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chavarria\OneDrive - Proveedor Integral de Precios\Documentos\Github\Mate Actuarial II\"/>
    </mc:Choice>
  </mc:AlternateContent>
  <xr:revisionPtr revIDLastSave="0" documentId="13_ncr:1_{08AAB650-D8CA-4FF8-AB00-4DE0CAEC73CC}" xr6:coauthVersionLast="47" xr6:coauthVersionMax="47" xr10:uidLastSave="{00000000-0000-0000-0000-000000000000}"/>
  <bookViews>
    <workbookView xWindow="-108" yWindow="-108" windowWidth="23256" windowHeight="12576" activeTab="2" xr2:uid="{EECBC137-AEBC-4195-A873-B7269BB0D8C1}"/>
  </bookViews>
  <sheets>
    <sheet name="Planilla Empleados" sheetId="1" r:id="rId1"/>
    <sheet name="Frecuencia Salarios" sheetId="2" r:id="rId2"/>
    <sheet name="Frecuencia Edad" sheetId="4" r:id="rId3"/>
    <sheet name="Promedio Salarios" sheetId="5" r:id="rId4"/>
  </sheets>
  <definedNames>
    <definedName name="_xlnm._FilterDatabase" localSheetId="0" hidden="1">'Planilla Empleados'!$A$1:$F$1</definedName>
  </definedName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J5" i="4" l="1"/>
  <c r="J6" i="4"/>
  <c r="J7" i="4"/>
  <c r="J8" i="4"/>
  <c r="J9" i="4"/>
  <c r="J10" i="4"/>
  <c r="J11" i="4"/>
  <c r="J12" i="4"/>
  <c r="J13" i="4"/>
  <c r="J14" i="4"/>
  <c r="J15" i="4"/>
  <c r="J16" i="4"/>
  <c r="J4" i="4"/>
  <c r="J22" i="2" l="1"/>
  <c r="I22" i="2"/>
  <c r="I5" i="2"/>
  <c r="K5" i="2" s="1"/>
  <c r="J5" i="2"/>
  <c r="I6" i="2"/>
  <c r="J6" i="2"/>
  <c r="I7" i="2"/>
  <c r="K7" i="2" s="1"/>
  <c r="J7" i="2"/>
  <c r="I8" i="2"/>
  <c r="K8" i="2" s="1"/>
  <c r="J8" i="2"/>
  <c r="I9" i="2"/>
  <c r="K9" i="2" s="1"/>
  <c r="J9" i="2"/>
  <c r="I10" i="2"/>
  <c r="J10" i="2"/>
  <c r="I11" i="2"/>
  <c r="K11" i="2" s="1"/>
  <c r="J11" i="2"/>
  <c r="I12" i="2"/>
  <c r="J12" i="2"/>
  <c r="I13" i="2"/>
  <c r="J13" i="2"/>
  <c r="I14" i="2"/>
  <c r="J14" i="2"/>
  <c r="I15" i="2"/>
  <c r="K15" i="2" s="1"/>
  <c r="J15" i="2"/>
  <c r="I16" i="2"/>
  <c r="J16" i="2"/>
  <c r="I17" i="2"/>
  <c r="J17" i="2"/>
  <c r="K17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G12" i="5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2" i="1"/>
  <c r="K10" i="2" l="1"/>
  <c r="K16" i="2"/>
  <c r="K12" i="2"/>
  <c r="K13" i="2"/>
  <c r="K14" i="2"/>
  <c r="K6" i="2"/>
  <c r="J18" i="2"/>
  <c r="I18" i="2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K18" i="2" l="1"/>
  <c r="L6" i="2" s="1"/>
  <c r="L14" i="2"/>
  <c r="L9" i="2" l="1"/>
  <c r="L13" i="2"/>
  <c r="L17" i="2"/>
  <c r="L10" i="2"/>
  <c r="L15" i="2"/>
  <c r="L7" i="2"/>
  <c r="L12" i="2"/>
  <c r="L11" i="2"/>
  <c r="L16" i="2"/>
  <c r="L8" i="2"/>
  <c r="L5" i="2"/>
</calcChain>
</file>

<file path=xl/sharedStrings.xml><?xml version="1.0" encoding="utf-8"?>
<sst xmlns="http://schemas.openxmlformats.org/spreadsheetml/2006/main" count="21353" uniqueCount="6191">
  <si>
    <t>F</t>
  </si>
  <si>
    <t>M</t>
  </si>
  <si>
    <t>Identificador</t>
  </si>
  <si>
    <t>Salario</t>
  </si>
  <si>
    <t>Fecha_ingreso</t>
  </si>
  <si>
    <t>Corte</t>
  </si>
  <si>
    <t>Sexo</t>
  </si>
  <si>
    <t>Fecha_nacimiento</t>
  </si>
  <si>
    <t>1999-01-04</t>
  </si>
  <si>
    <t>1995-05-13</t>
  </si>
  <si>
    <t>1998-11-28</t>
  </si>
  <si>
    <t>2018-06-24</t>
  </si>
  <si>
    <t>2011-09-05</t>
  </si>
  <si>
    <t>1999-08-24</t>
  </si>
  <si>
    <t>2017-01-10</t>
  </si>
  <si>
    <t>2009-08-22</t>
  </si>
  <si>
    <t>2006-12-15</t>
  </si>
  <si>
    <t>1996-01-17</t>
  </si>
  <si>
    <t>1995-08-06</t>
  </si>
  <si>
    <t>2016-06-09</t>
  </si>
  <si>
    <t>1997-03-06</t>
  </si>
  <si>
    <t>2009-05-04</t>
  </si>
  <si>
    <t>1997-12-20</t>
  </si>
  <si>
    <t>1997-11-03</t>
  </si>
  <si>
    <t>2017-03-21</t>
  </si>
  <si>
    <t>2006-02-09</t>
  </si>
  <si>
    <t>1997-05-05</t>
  </si>
  <si>
    <t>2007-04-01</t>
  </si>
  <si>
    <t>2000-09-23</t>
  </si>
  <si>
    <t>2004-11-22</t>
  </si>
  <si>
    <t>2000-12-11</t>
  </si>
  <si>
    <t>2008-02-03</t>
  </si>
  <si>
    <t>2006-07-04</t>
  </si>
  <si>
    <t>2007-05-14</t>
  </si>
  <si>
    <t>2009-09-29</t>
  </si>
  <si>
    <t>2005-10-06</t>
  </si>
  <si>
    <t>2010-09-30</t>
  </si>
  <si>
    <t>2002-04-01</t>
  </si>
  <si>
    <t>2014-11-26</t>
  </si>
  <si>
    <t>2007-06-29</t>
  </si>
  <si>
    <t>1998-09-14</t>
  </si>
  <si>
    <t>2000-10-07</t>
  </si>
  <si>
    <t>2012-05-12</t>
  </si>
  <si>
    <t>1995-01-20</t>
  </si>
  <si>
    <t>1996-02-23</t>
  </si>
  <si>
    <t>2007-01-22</t>
  </si>
  <si>
    <t>1999-02-16</t>
  </si>
  <si>
    <t>2012-12-18</t>
  </si>
  <si>
    <t>2003-04-08</t>
  </si>
  <si>
    <t>2008-10-13</t>
  </si>
  <si>
    <t>2014-07-24</t>
  </si>
  <si>
    <t>2001-02-01</t>
  </si>
  <si>
    <t>1997-10-12</t>
  </si>
  <si>
    <t>2001-01-17</t>
  </si>
  <si>
    <t>1996-09-17</t>
  </si>
  <si>
    <t>2007-10-23</t>
  </si>
  <si>
    <t>1994-09-19</t>
  </si>
  <si>
    <t>1996-04-01</t>
  </si>
  <si>
    <t>2003-02-26</t>
  </si>
  <si>
    <t>2008-06-12</t>
  </si>
  <si>
    <t>1997-04-25</t>
  </si>
  <si>
    <t>2001-12-04</t>
  </si>
  <si>
    <t>2001-06-04</t>
  </si>
  <si>
    <t>1995-05-04</t>
  </si>
  <si>
    <t>2004-12-20</t>
  </si>
  <si>
    <t>2021-03-24</t>
  </si>
  <si>
    <t>2006-04-22</t>
  </si>
  <si>
    <t>1994-11-04</t>
  </si>
  <si>
    <t>1997-03-20</t>
  </si>
  <si>
    <t>2001-11-12</t>
  </si>
  <si>
    <t>2003-12-22</t>
  </si>
  <si>
    <t>1997-12-09</t>
  </si>
  <si>
    <t>1994-02-06</t>
  </si>
  <si>
    <t>1998-04-15</t>
  </si>
  <si>
    <t>1995-03-01</t>
  </si>
  <si>
    <t>1995-06-26</t>
  </si>
  <si>
    <t>1996-10-21</t>
  </si>
  <si>
    <t>2007-03-11</t>
  </si>
  <si>
    <t>1995-05-28</t>
  </si>
  <si>
    <t>1998-07-06</t>
  </si>
  <si>
    <t>1997-08-10</t>
  </si>
  <si>
    <t>1992-11-29</t>
  </si>
  <si>
    <t>2004-08-29</t>
  </si>
  <si>
    <t>1997-02-06</t>
  </si>
  <si>
    <t>2009-12-21</t>
  </si>
  <si>
    <t>2003-08-01</t>
  </si>
  <si>
    <t>2016-04-25</t>
  </si>
  <si>
    <t>2001-02-16</t>
  </si>
  <si>
    <t>2001-03-16</t>
  </si>
  <si>
    <t>1996-05-19</t>
  </si>
  <si>
    <t>2008-07-08</t>
  </si>
  <si>
    <t>2006-12-30</t>
  </si>
  <si>
    <t>2006-11-10</t>
  </si>
  <si>
    <t>1999-10-13</t>
  </si>
  <si>
    <t>2007-11-06</t>
  </si>
  <si>
    <t>1995-07-13</t>
  </si>
  <si>
    <t>1998-04-27</t>
  </si>
  <si>
    <t>2007-07-31</t>
  </si>
  <si>
    <t>2009-04-18</t>
  </si>
  <si>
    <t>2010-08-16</t>
  </si>
  <si>
    <t>2010-08-12</t>
  </si>
  <si>
    <t>2007-04-09</t>
  </si>
  <si>
    <t>2000-02-23</t>
  </si>
  <si>
    <t>2008-07-26</t>
  </si>
  <si>
    <t>1996-11-19</t>
  </si>
  <si>
    <t>1999-12-07</t>
  </si>
  <si>
    <t>1999-07-06</t>
  </si>
  <si>
    <t>1995-01-25</t>
  </si>
  <si>
    <t>1999-08-04</t>
  </si>
  <si>
    <t>1996-03-29</t>
  </si>
  <si>
    <t>2002-06-03</t>
  </si>
  <si>
    <t>2002-02-24</t>
  </si>
  <si>
    <t>1995-04-01</t>
  </si>
  <si>
    <t>1995-07-27</t>
  </si>
  <si>
    <t>1998-10-23</t>
  </si>
  <si>
    <t>1999-06-29</t>
  </si>
  <si>
    <t>2006-12-18</t>
  </si>
  <si>
    <t>2000-10-05</t>
  </si>
  <si>
    <t>2011-06-01</t>
  </si>
  <si>
    <t>2007-07-02</t>
  </si>
  <si>
    <t>2008-11-13</t>
  </si>
  <si>
    <t>2016-07-23</t>
  </si>
  <si>
    <t>2007-02-01</t>
  </si>
  <si>
    <t>1998-09-24</t>
  </si>
  <si>
    <t>1996-05-03</t>
  </si>
  <si>
    <t>2005-12-05</t>
  </si>
  <si>
    <t>1995-03-17</t>
  </si>
  <si>
    <t>1997-06-07</t>
  </si>
  <si>
    <t>2010-08-24</t>
  </si>
  <si>
    <t>2004-10-18</t>
  </si>
  <si>
    <t>1995-08-03</t>
  </si>
  <si>
    <t>2002-03-06</t>
  </si>
  <si>
    <t>1996-06-18</t>
  </si>
  <si>
    <t>1999-11-24</t>
  </si>
  <si>
    <t>2001-02-05</t>
  </si>
  <si>
    <t>2001-02-25</t>
  </si>
  <si>
    <t>1996-06-01</t>
  </si>
  <si>
    <t>2019-12-15</t>
  </si>
  <si>
    <t>2014-02-25</t>
  </si>
  <si>
    <t>1995-12-20</t>
  </si>
  <si>
    <t>1997-07-07</t>
  </si>
  <si>
    <t>2007-05-05</t>
  </si>
  <si>
    <t>2017-12-13</t>
  </si>
  <si>
    <t>1996-12-06</t>
  </si>
  <si>
    <t>2002-06-14</t>
  </si>
  <si>
    <t>2000-09-12</t>
  </si>
  <si>
    <t>2003-12-31</t>
  </si>
  <si>
    <t>1997-05-30</t>
  </si>
  <si>
    <t>1997-11-17</t>
  </si>
  <si>
    <t>1999-02-02</t>
  </si>
  <si>
    <t>2009-08-24</t>
  </si>
  <si>
    <t>1996-12-18</t>
  </si>
  <si>
    <t>1997-03-22</t>
  </si>
  <si>
    <t>2007-04-06</t>
  </si>
  <si>
    <t>1987-03-03</t>
  </si>
  <si>
    <t>2009-04-23</t>
  </si>
  <si>
    <t>1999-04-05</t>
  </si>
  <si>
    <t>1997-01-19</t>
  </si>
  <si>
    <t>2006-07-20</t>
  </si>
  <si>
    <t>2011-09-12</t>
  </si>
  <si>
    <t>2001-06-23</t>
  </si>
  <si>
    <t>2014-12-07</t>
  </si>
  <si>
    <t>1997-02-18</t>
  </si>
  <si>
    <t>1998-09-25</t>
  </si>
  <si>
    <t>2008-08-25</t>
  </si>
  <si>
    <t>2008-09-04</t>
  </si>
  <si>
    <t>1998-08-24</t>
  </si>
  <si>
    <t>2005-02-14</t>
  </si>
  <si>
    <t>1998-01-13</t>
  </si>
  <si>
    <t>2008-04-17</t>
  </si>
  <si>
    <t>2010-12-26</t>
  </si>
  <si>
    <t>2006-12-16</t>
  </si>
  <si>
    <t>1997-04-01</t>
  </si>
  <si>
    <t>2005-03-27</t>
  </si>
  <si>
    <t>1999-09-16</t>
  </si>
  <si>
    <t>2002-04-10</t>
  </si>
  <si>
    <t>2000-04-04</t>
  </si>
  <si>
    <t>2003-05-16</t>
  </si>
  <si>
    <t>2011-03-12</t>
  </si>
  <si>
    <t>2016-05-04</t>
  </si>
  <si>
    <t>2000-05-15</t>
  </si>
  <si>
    <t>2009-07-13</t>
  </si>
  <si>
    <t>1996-01-21</t>
  </si>
  <si>
    <t>1998-03-04</t>
  </si>
  <si>
    <t>1997-01-26</t>
  </si>
  <si>
    <t>1999-01-13</t>
  </si>
  <si>
    <t>1995-09-17</t>
  </si>
  <si>
    <t>2016-05-01</t>
  </si>
  <si>
    <t>2002-12-04</t>
  </si>
  <si>
    <t>2007-06-13</t>
  </si>
  <si>
    <t>1999-03-01</t>
  </si>
  <si>
    <t>1997-10-23</t>
  </si>
  <si>
    <t>1997-07-01</t>
  </si>
  <si>
    <t>2020-12-16</t>
  </si>
  <si>
    <t>1998-02-19</t>
  </si>
  <si>
    <t>2002-12-28</t>
  </si>
  <si>
    <t>1995-08-16</t>
  </si>
  <si>
    <t>1999-05-19</t>
  </si>
  <si>
    <t>2015-01-16</t>
  </si>
  <si>
    <t>2001-05-07</t>
  </si>
  <si>
    <t>2004-04-14</t>
  </si>
  <si>
    <t>2012-06-29</t>
  </si>
  <si>
    <t>2018-03-25</t>
  </si>
  <si>
    <t>1996-12-16</t>
  </si>
  <si>
    <t>2002-01-13</t>
  </si>
  <si>
    <t>2001-03-01</t>
  </si>
  <si>
    <t>2016-09-22</t>
  </si>
  <si>
    <t>2002-07-20</t>
  </si>
  <si>
    <t>2008-03-24</t>
  </si>
  <si>
    <t>2001-12-03</t>
  </si>
  <si>
    <t>1996-11-03</t>
  </si>
  <si>
    <t>2000-11-27</t>
  </si>
  <si>
    <t>2005-03-13</t>
  </si>
  <si>
    <t>2007-08-30</t>
  </si>
  <si>
    <t>1996-06-05</t>
  </si>
  <si>
    <t>2011-01-13</t>
  </si>
  <si>
    <t>2002-01-21</t>
  </si>
  <si>
    <t>2010-11-19</t>
  </si>
  <si>
    <t>2001-01-22</t>
  </si>
  <si>
    <t>2002-02-18</t>
  </si>
  <si>
    <t>2007-12-20</t>
  </si>
  <si>
    <t>2005-05-28</t>
  </si>
  <si>
    <t>1998-09-13</t>
  </si>
  <si>
    <t>1996-02-13</t>
  </si>
  <si>
    <t>2010-07-13</t>
  </si>
  <si>
    <t>2015-10-06</t>
  </si>
  <si>
    <t>1997-11-18</t>
  </si>
  <si>
    <t>2003-03-17</t>
  </si>
  <si>
    <t>2004-03-01</t>
  </si>
  <si>
    <t>1999-03-15</t>
  </si>
  <si>
    <t>2018-08-02</t>
  </si>
  <si>
    <t>2009-10-21</t>
  </si>
  <si>
    <t>2005-06-27</t>
  </si>
  <si>
    <t>1996-09-21</t>
  </si>
  <si>
    <t>2001-04-03</t>
  </si>
  <si>
    <t>2015-10-22</t>
  </si>
  <si>
    <t>2002-03-05</t>
  </si>
  <si>
    <t>1996-11-26</t>
  </si>
  <si>
    <t>2011-02-01</t>
  </si>
  <si>
    <t>2006-05-08</t>
  </si>
  <si>
    <t>2004-12-11</t>
  </si>
  <si>
    <t>1997-07-15</t>
  </si>
  <si>
    <t>2007-09-04</t>
  </si>
  <si>
    <t>2001-03-12</t>
  </si>
  <si>
    <t>1996-01-08</t>
  </si>
  <si>
    <t>1998-07-04</t>
  </si>
  <si>
    <t>2005-05-13</t>
  </si>
  <si>
    <t>2000-04-06</t>
  </si>
  <si>
    <t>2008-06-11</t>
  </si>
  <si>
    <t>2007-02-02</t>
  </si>
  <si>
    <t>2013-07-26</t>
  </si>
  <si>
    <t>2006-02-06</t>
  </si>
  <si>
    <t>2002-01-22</t>
  </si>
  <si>
    <t>2007-02-23</t>
  </si>
  <si>
    <t>2002-02-20</t>
  </si>
  <si>
    <t>2009-08-17</t>
  </si>
  <si>
    <t>2000-03-31</t>
  </si>
  <si>
    <t>2008-01-30</t>
  </si>
  <si>
    <t>2005-06-18</t>
  </si>
  <si>
    <t>2012-02-04</t>
  </si>
  <si>
    <t>2006-04-03</t>
  </si>
  <si>
    <t>2002-01-19</t>
  </si>
  <si>
    <t>2014-06-09</t>
  </si>
  <si>
    <t>2003-08-15</t>
  </si>
  <si>
    <t>2008-02-17</t>
  </si>
  <si>
    <t>2008-02-21</t>
  </si>
  <si>
    <t>2006-01-10</t>
  </si>
  <si>
    <t>2015-08-09</t>
  </si>
  <si>
    <t>2019-03-01</t>
  </si>
  <si>
    <t>1998-01-23</t>
  </si>
  <si>
    <t>2006-07-25</t>
  </si>
  <si>
    <t>2001-12-22</t>
  </si>
  <si>
    <t>2003-03-12</t>
  </si>
  <si>
    <t>2008-09-25</t>
  </si>
  <si>
    <t>2004-11-02</t>
  </si>
  <si>
    <t>2008-11-17</t>
  </si>
  <si>
    <t>2019-02-24</t>
  </si>
  <si>
    <t>2007-01-06</t>
  </si>
  <si>
    <t>2009-12-27</t>
  </si>
  <si>
    <t>2005-02-09</t>
  </si>
  <si>
    <t>2007-07-12</t>
  </si>
  <si>
    <t>1999-06-01</t>
  </si>
  <si>
    <t>1996-06-02</t>
  </si>
  <si>
    <t>2007-12-06</t>
  </si>
  <si>
    <t>1998-02-20</t>
  </si>
  <si>
    <t>1990-12-24</t>
  </si>
  <si>
    <t>1998-07-12</t>
  </si>
  <si>
    <t>2007-07-05</t>
  </si>
  <si>
    <t>1997-10-02</t>
  </si>
  <si>
    <t>2004-06-16</t>
  </si>
  <si>
    <t>2004-12-01</t>
  </si>
  <si>
    <t>1999-04-02</t>
  </si>
  <si>
    <t>2013-06-03</t>
  </si>
  <si>
    <t>1999-02-07</t>
  </si>
  <si>
    <t>1995-12-21</t>
  </si>
  <si>
    <t>2020-06-22</t>
  </si>
  <si>
    <t>1998-01-26</t>
  </si>
  <si>
    <t>2004-02-09</t>
  </si>
  <si>
    <t>1999-11-20</t>
  </si>
  <si>
    <t>2008-08-02</t>
  </si>
  <si>
    <t>2003-08-12</t>
  </si>
  <si>
    <t>2000-11-10</t>
  </si>
  <si>
    <t>2011-07-14</t>
  </si>
  <si>
    <t>2003-04-28</t>
  </si>
  <si>
    <t>2001-08-03</t>
  </si>
  <si>
    <t>1999-02-27</t>
  </si>
  <si>
    <t>2004-10-02</t>
  </si>
  <si>
    <t>2009-04-26</t>
  </si>
  <si>
    <t>2005-05-25</t>
  </si>
  <si>
    <t>2003-05-09</t>
  </si>
  <si>
    <t>2004-08-11</t>
  </si>
  <si>
    <t>2004-12-10</t>
  </si>
  <si>
    <t>2011-07-02</t>
  </si>
  <si>
    <t>2013-04-20</t>
  </si>
  <si>
    <t>2001-09-04</t>
  </si>
  <si>
    <t>2007-06-28</t>
  </si>
  <si>
    <t>1997-09-20</t>
  </si>
  <si>
    <t>2009-04-11</t>
  </si>
  <si>
    <t>2008-02-23</t>
  </si>
  <si>
    <t>2010-08-27</t>
  </si>
  <si>
    <t>2008-11-27</t>
  </si>
  <si>
    <t>2000-07-02</t>
  </si>
  <si>
    <t>2002-09-27</t>
  </si>
  <si>
    <t>2007-05-19</t>
  </si>
  <si>
    <t>2002-05-28</t>
  </si>
  <si>
    <t>2003-06-02</t>
  </si>
  <si>
    <t>2002-07-16</t>
  </si>
  <si>
    <t>2005-05-01</t>
  </si>
  <si>
    <t>2018-01-20</t>
  </si>
  <si>
    <t>2011-11-01</t>
  </si>
  <si>
    <t>2003-12-01</t>
  </si>
  <si>
    <t>1997-06-11</t>
  </si>
  <si>
    <t>2020-12-21</t>
  </si>
  <si>
    <t>1999-07-20</t>
  </si>
  <si>
    <t>2003-01-02</t>
  </si>
  <si>
    <t>2001-03-26</t>
  </si>
  <si>
    <t>2017-06-01</t>
  </si>
  <si>
    <t>2001-04-19</t>
  </si>
  <si>
    <t>1999-03-08</t>
  </si>
  <si>
    <t>2009-03-09</t>
  </si>
  <si>
    <t>2001-09-09</t>
  </si>
  <si>
    <t>2000-02-04</t>
  </si>
  <si>
    <t>2019-09-23</t>
  </si>
  <si>
    <t>2000-02-14</t>
  </si>
  <si>
    <t>1999-11-16</t>
  </si>
  <si>
    <t>2005-02-18</t>
  </si>
  <si>
    <t>1997-04-27</t>
  </si>
  <si>
    <t>2000-06-15</t>
  </si>
  <si>
    <t>1999-08-08</t>
  </si>
  <si>
    <t>2007-02-26</t>
  </si>
  <si>
    <t>2005-05-14</t>
  </si>
  <si>
    <t>2007-07-27</t>
  </si>
  <si>
    <t>2011-04-04</t>
  </si>
  <si>
    <t>2019-12-13</t>
  </si>
  <si>
    <t>1999-03-23</t>
  </si>
  <si>
    <t>2017-06-23</t>
  </si>
  <si>
    <t>1997-04-26</t>
  </si>
  <si>
    <t>2014-07-14</t>
  </si>
  <si>
    <t>2007-12-17</t>
  </si>
  <si>
    <t>2004-01-03</t>
  </si>
  <si>
    <t>2002-05-19</t>
  </si>
  <si>
    <t>2008-12-21</t>
  </si>
  <si>
    <t>2004-05-25</t>
  </si>
  <si>
    <t>1998-06-16</t>
  </si>
  <si>
    <t>2003-11-10</t>
  </si>
  <si>
    <t>2006-08-07</t>
  </si>
  <si>
    <t>1999-03-02</t>
  </si>
  <si>
    <t>2001-07-17</t>
  </si>
  <si>
    <t>2009-10-18</t>
  </si>
  <si>
    <t>2000-07-03</t>
  </si>
  <si>
    <t>2014-12-16</t>
  </si>
  <si>
    <t>2001-04-25</t>
  </si>
  <si>
    <t>2012-12-12</t>
  </si>
  <si>
    <t>2006-06-13</t>
  </si>
  <si>
    <t>2001-11-10</t>
  </si>
  <si>
    <t>2010-05-11</t>
  </si>
  <si>
    <t>1998-01-31</t>
  </si>
  <si>
    <t>1997-02-19</t>
  </si>
  <si>
    <t>1998-04-23</t>
  </si>
  <si>
    <t>2011-11-10</t>
  </si>
  <si>
    <t>2007-10-01</t>
  </si>
  <si>
    <t>2003-07-13</t>
  </si>
  <si>
    <t>2003-03-11</t>
  </si>
  <si>
    <t>2016-03-01</t>
  </si>
  <si>
    <t>2013-03-02</t>
  </si>
  <si>
    <t>2002-04-24</t>
  </si>
  <si>
    <t>2012-12-26</t>
  </si>
  <si>
    <t>2010-05-09</t>
  </si>
  <si>
    <t>1998-10-30</t>
  </si>
  <si>
    <t>1998-11-22</t>
  </si>
  <si>
    <t>2004-04-22</t>
  </si>
  <si>
    <t>1997-07-22</t>
  </si>
  <si>
    <t>2003-01-03</t>
  </si>
  <si>
    <t>2001-07-01</t>
  </si>
  <si>
    <t>2013-01-24</t>
  </si>
  <si>
    <t>2001-03-20</t>
  </si>
  <si>
    <t>1998-08-03</t>
  </si>
  <si>
    <t>2004-07-09</t>
  </si>
  <si>
    <t>2001-06-14</t>
  </si>
  <si>
    <t>2007-05-17</t>
  </si>
  <si>
    <t>2003-02-24</t>
  </si>
  <si>
    <t>2019-08-17</t>
  </si>
  <si>
    <t>2020-08-25</t>
  </si>
  <si>
    <t>2006-03-09</t>
  </si>
  <si>
    <t>1999-11-09</t>
  </si>
  <si>
    <t>2001-06-19</t>
  </si>
  <si>
    <t>2020-05-18</t>
  </si>
  <si>
    <t>2009-12-20</t>
  </si>
  <si>
    <t>2012-05-02</t>
  </si>
  <si>
    <t>2003-08-28</t>
  </si>
  <si>
    <t>2002-01-29</t>
  </si>
  <si>
    <t>2007-08-20</t>
  </si>
  <si>
    <t>2003-02-02</t>
  </si>
  <si>
    <t>1998-03-17</t>
  </si>
  <si>
    <t>2015-10-19</t>
  </si>
  <si>
    <t>2003-10-01</t>
  </si>
  <si>
    <t>2009-10-30</t>
  </si>
  <si>
    <t>2009-08-21</t>
  </si>
  <si>
    <t>1998-12-12</t>
  </si>
  <si>
    <t>2003-07-19</t>
  </si>
  <si>
    <t>2005-02-21</t>
  </si>
  <si>
    <t>2001-01-05</t>
  </si>
  <si>
    <t>2008-10-25</t>
  </si>
  <si>
    <t>2007-07-01</t>
  </si>
  <si>
    <t>2001-02-09</t>
  </si>
  <si>
    <t>2009-09-23</t>
  </si>
  <si>
    <t>2008-05-27</t>
  </si>
  <si>
    <t>2002-09-21</t>
  </si>
  <si>
    <t>2002-07-08</t>
  </si>
  <si>
    <t>1999-09-11</t>
  </si>
  <si>
    <t>1999-02-24</t>
  </si>
  <si>
    <t>2007-11-07</t>
  </si>
  <si>
    <t>2005-08-27</t>
  </si>
  <si>
    <t>2009-07-01</t>
  </si>
  <si>
    <t>1998-08-15</t>
  </si>
  <si>
    <t>1997-07-13</t>
  </si>
  <si>
    <t>1998-08-04</t>
  </si>
  <si>
    <t>2017-06-19</t>
  </si>
  <si>
    <t>2010-09-17</t>
  </si>
  <si>
    <t>2020-09-08</t>
  </si>
  <si>
    <t>2002-06-13</t>
  </si>
  <si>
    <t>2012-04-23</t>
  </si>
  <si>
    <t>2001-02-21</t>
  </si>
  <si>
    <t>2003-11-29</t>
  </si>
  <si>
    <t>2003-05-08</t>
  </si>
  <si>
    <t>2005-04-15</t>
  </si>
  <si>
    <t>2007-12-03</t>
  </si>
  <si>
    <t>2001-02-04</t>
  </si>
  <si>
    <t>2021-08-20</t>
  </si>
  <si>
    <t>2003-12-29</t>
  </si>
  <si>
    <t>1998-03-25</t>
  </si>
  <si>
    <t>2009-06-11</t>
  </si>
  <si>
    <t>2005-06-21</t>
  </si>
  <si>
    <t>2010-04-09</t>
  </si>
  <si>
    <t>2001-07-21</t>
  </si>
  <si>
    <t>2012-11-19</t>
  </si>
  <si>
    <t>2013-10-29</t>
  </si>
  <si>
    <t>1998-11-09</t>
  </si>
  <si>
    <t>2008-04-13</t>
  </si>
  <si>
    <t>2013-07-03</t>
  </si>
  <si>
    <t>2006-09-28</t>
  </si>
  <si>
    <t>2016-12-26</t>
  </si>
  <si>
    <t>2007-07-14</t>
  </si>
  <si>
    <t>2003-05-30</t>
  </si>
  <si>
    <t>2000-03-24</t>
  </si>
  <si>
    <t>2020-07-21</t>
  </si>
  <si>
    <t>1997-12-21</t>
  </si>
  <si>
    <t>2008-03-04</t>
  </si>
  <si>
    <t>2021-02-27</t>
  </si>
  <si>
    <t>1999-05-08</t>
  </si>
  <si>
    <t>2014-06-23</t>
  </si>
  <si>
    <t>2015-05-27</t>
  </si>
  <si>
    <t>2001-03-05</t>
  </si>
  <si>
    <t>2005-10-18</t>
  </si>
  <si>
    <t>2015-01-02</t>
  </si>
  <si>
    <t>2021-03-10</t>
  </si>
  <si>
    <t>2006-10-25</t>
  </si>
  <si>
    <t>2005-01-10</t>
  </si>
  <si>
    <t>2014-01-06</t>
  </si>
  <si>
    <t>2004-06-06</t>
  </si>
  <si>
    <t>2021-06-08</t>
  </si>
  <si>
    <t>2010-03-08</t>
  </si>
  <si>
    <t>1998-08-07</t>
  </si>
  <si>
    <t>2000-04-13</t>
  </si>
  <si>
    <t>2013-11-15</t>
  </si>
  <si>
    <t>2007-05-23</t>
  </si>
  <si>
    <t>2006-10-21</t>
  </si>
  <si>
    <t>2009-03-20</t>
  </si>
  <si>
    <t>2010-08-10</t>
  </si>
  <si>
    <t>2010-11-18</t>
  </si>
  <si>
    <t>2008-05-05</t>
  </si>
  <si>
    <t>2001-12-25</t>
  </si>
  <si>
    <t>2010-01-28</t>
  </si>
  <si>
    <t>2004-12-09</t>
  </si>
  <si>
    <t>2015-11-30</t>
  </si>
  <si>
    <t>2021-09-08</t>
  </si>
  <si>
    <t>2009-08-01</t>
  </si>
  <si>
    <t>2004-08-31</t>
  </si>
  <si>
    <t>2000-06-25</t>
  </si>
  <si>
    <t>2003-07-02</t>
  </si>
  <si>
    <t>2004-02-07</t>
  </si>
  <si>
    <t>2002-09-08</t>
  </si>
  <si>
    <t>2012-05-01</t>
  </si>
  <si>
    <t>2005-05-22</t>
  </si>
  <si>
    <t>1998-07-07</t>
  </si>
  <si>
    <t>1999-11-22</t>
  </si>
  <si>
    <t>2010-01-03</t>
  </si>
  <si>
    <t>2009-11-15</t>
  </si>
  <si>
    <t>2008-11-05</t>
  </si>
  <si>
    <t>1998-11-29</t>
  </si>
  <si>
    <t>1997-10-06</t>
  </si>
  <si>
    <t>2010-09-01</t>
  </si>
  <si>
    <t>2005-02-23</t>
  </si>
  <si>
    <t>2005-10-15</t>
  </si>
  <si>
    <t>2000-07-01</t>
  </si>
  <si>
    <t>2008-04-04</t>
  </si>
  <si>
    <t>2003-10-18</t>
  </si>
  <si>
    <t>2000-06-26</t>
  </si>
  <si>
    <t>2001-12-17</t>
  </si>
  <si>
    <t>2000-01-13</t>
  </si>
  <si>
    <t>2015-07-06</t>
  </si>
  <si>
    <t>2001-11-20</t>
  </si>
  <si>
    <t>2006-12-04</t>
  </si>
  <si>
    <t>2002-02-06</t>
  </si>
  <si>
    <t>2006-02-25</t>
  </si>
  <si>
    <t>2001-09-20</t>
  </si>
  <si>
    <t>2003-01-13</t>
  </si>
  <si>
    <t>2007-11-14</t>
  </si>
  <si>
    <t>2001-01-25</t>
  </si>
  <si>
    <t>2016-04-04</t>
  </si>
  <si>
    <t>2007-04-02</t>
  </si>
  <si>
    <t>2016-09-29</t>
  </si>
  <si>
    <t>2005-03-30</t>
  </si>
  <si>
    <t>1999-02-09</t>
  </si>
  <si>
    <t>2004-02-01</t>
  </si>
  <si>
    <t>2011-07-04</t>
  </si>
  <si>
    <t>2006-12-26</t>
  </si>
  <si>
    <t>2001-07-04</t>
  </si>
  <si>
    <t>2007-08-27</t>
  </si>
  <si>
    <t>2001-11-21</t>
  </si>
  <si>
    <t>2004-02-19</t>
  </si>
  <si>
    <t>2006-11-11</t>
  </si>
  <si>
    <t>2020-06-04</t>
  </si>
  <si>
    <t>2013-03-23</t>
  </si>
  <si>
    <t>2021-06-16</t>
  </si>
  <si>
    <t>2020-06-05</t>
  </si>
  <si>
    <t>2002-01-30</t>
  </si>
  <si>
    <t>1998-09-26</t>
  </si>
  <si>
    <t>1999-05-12</t>
  </si>
  <si>
    <t>2000-05-09</t>
  </si>
  <si>
    <t>2012-04-05</t>
  </si>
  <si>
    <t>2008-03-11</t>
  </si>
  <si>
    <t>1995-01-30</t>
  </si>
  <si>
    <t>2007-01-15</t>
  </si>
  <si>
    <t>2007-01-05</t>
  </si>
  <si>
    <t>2005-07-16</t>
  </si>
  <si>
    <t>2010-08-29</t>
  </si>
  <si>
    <t>2008-06-14</t>
  </si>
  <si>
    <t>2001-10-22</t>
  </si>
  <si>
    <t>2013-01-13</t>
  </si>
  <si>
    <t>2005-07-02</t>
  </si>
  <si>
    <t>2017-11-14</t>
  </si>
  <si>
    <t>2003-03-26</t>
  </si>
  <si>
    <t>2008-09-26</t>
  </si>
  <si>
    <t>2020-08-30</t>
  </si>
  <si>
    <t>2005-11-22</t>
  </si>
  <si>
    <t>2010-01-21</t>
  </si>
  <si>
    <t>2006-06-29</t>
  </si>
  <si>
    <t>2015-04-11</t>
  </si>
  <si>
    <t>2012-05-15</t>
  </si>
  <si>
    <t>2017-05-15</t>
  </si>
  <si>
    <t>2008-05-13</t>
  </si>
  <si>
    <t>2005-07-05</t>
  </si>
  <si>
    <t>2005-06-05</t>
  </si>
  <si>
    <t>2003-05-04</t>
  </si>
  <si>
    <t>1999-01-11</t>
  </si>
  <si>
    <t>2000-05-25</t>
  </si>
  <si>
    <t>2001-12-18</t>
  </si>
  <si>
    <t>2008-05-08</t>
  </si>
  <si>
    <t>2013-01-28</t>
  </si>
  <si>
    <t>2004-02-15</t>
  </si>
  <si>
    <t>2005-11-03</t>
  </si>
  <si>
    <t>2008-01-02</t>
  </si>
  <si>
    <t>2004-08-16</t>
  </si>
  <si>
    <t>2020-08-20</t>
  </si>
  <si>
    <t>2009-01-19</t>
  </si>
  <si>
    <t>2021-05-15</t>
  </si>
  <si>
    <t>2008-03-03</t>
  </si>
  <si>
    <t>2009-03-02</t>
  </si>
  <si>
    <t>2010-07-31</t>
  </si>
  <si>
    <t>2014-08-17</t>
  </si>
  <si>
    <t>2009-06-30</t>
  </si>
  <si>
    <t>2004-01-21</t>
  </si>
  <si>
    <t>2008-11-14</t>
  </si>
  <si>
    <t>2007-10-19</t>
  </si>
  <si>
    <t>2009-03-27</t>
  </si>
  <si>
    <t>2002-12-23</t>
  </si>
  <si>
    <t>2003-12-30</t>
  </si>
  <si>
    <t>2008-02-18</t>
  </si>
  <si>
    <t>2021-06-24</t>
  </si>
  <si>
    <t>2000-10-10</t>
  </si>
  <si>
    <t>2000-11-23</t>
  </si>
  <si>
    <t>1999-05-27</t>
  </si>
  <si>
    <t>2005-05-02</t>
  </si>
  <si>
    <t>2012-12-30</t>
  </si>
  <si>
    <t>2013-01-25</t>
  </si>
  <si>
    <t>2005-01-03</t>
  </si>
  <si>
    <t>2007-03-15</t>
  </si>
  <si>
    <t>2019-01-05</t>
  </si>
  <si>
    <t>1999-09-22</t>
  </si>
  <si>
    <t>2004-01-10</t>
  </si>
  <si>
    <t>2002-04-06</t>
  </si>
  <si>
    <t>2006-12-11</t>
  </si>
  <si>
    <t>2009-03-15</t>
  </si>
  <si>
    <t>2006-01-17</t>
  </si>
  <si>
    <t>2003-10-06</t>
  </si>
  <si>
    <t>2006-10-02</t>
  </si>
  <si>
    <t>2009-03-05</t>
  </si>
  <si>
    <t>2000-07-24</t>
  </si>
  <si>
    <t>1999-06-03</t>
  </si>
  <si>
    <t>2000-03-02</t>
  </si>
  <si>
    <t>2011-09-21</t>
  </si>
  <si>
    <t>2009-05-26</t>
  </si>
  <si>
    <t>2019-02-19</t>
  </si>
  <si>
    <t>2020-07-12</t>
  </si>
  <si>
    <t>2003-02-15</t>
  </si>
  <si>
    <t>2012-08-24</t>
  </si>
  <si>
    <t>2012-06-04</t>
  </si>
  <si>
    <t>2001-01-03</t>
  </si>
  <si>
    <t>2007-02-11</t>
  </si>
  <si>
    <t>2004-12-30</t>
  </si>
  <si>
    <t>2005-05-16</t>
  </si>
  <si>
    <t>2011-01-26</t>
  </si>
  <si>
    <t>2009-01-03</t>
  </si>
  <si>
    <t>2012-07-24</t>
  </si>
  <si>
    <t>1999-12-08</t>
  </si>
  <si>
    <t>2008-03-22</t>
  </si>
  <si>
    <t>2005-03-17</t>
  </si>
  <si>
    <t>1998-02-27</t>
  </si>
  <si>
    <t>1999-12-28</t>
  </si>
  <si>
    <t>2006-05-02</t>
  </si>
  <si>
    <t>2006-01-05</t>
  </si>
  <si>
    <t>2009-06-14</t>
  </si>
  <si>
    <t>2010-01-29</t>
  </si>
  <si>
    <t>2007-05-11</t>
  </si>
  <si>
    <t>2007-03-21</t>
  </si>
  <si>
    <t>1998-12-14</t>
  </si>
  <si>
    <t>2009-07-14</t>
  </si>
  <si>
    <t>2010-09-25</t>
  </si>
  <si>
    <t>2000-03-28</t>
  </si>
  <si>
    <t>2014-06-10</t>
  </si>
  <si>
    <t>2020-09-28</t>
  </si>
  <si>
    <t>2005-07-03</t>
  </si>
  <si>
    <t>2001-01-02</t>
  </si>
  <si>
    <t>2001-02-27</t>
  </si>
  <si>
    <t>2012-10-05</t>
  </si>
  <si>
    <t>1999-06-28</t>
  </si>
  <si>
    <t>2004-02-16</t>
  </si>
  <si>
    <t>2009-08-05</t>
  </si>
  <si>
    <t>2019-01-15</t>
  </si>
  <si>
    <t>2020-11-01</t>
  </si>
  <si>
    <t>2005-11-21</t>
  </si>
  <si>
    <t>1999-01-23</t>
  </si>
  <si>
    <t>1999-01-09</t>
  </si>
  <si>
    <t>2001-01-30</t>
  </si>
  <si>
    <t>2013-10-17</t>
  </si>
  <si>
    <t>2008-03-30</t>
  </si>
  <si>
    <t>2000-11-09</t>
  </si>
  <si>
    <t>2006-12-28</t>
  </si>
  <si>
    <t>2010-11-15</t>
  </si>
  <si>
    <t>2009-11-11</t>
  </si>
  <si>
    <t>2000-02-16</t>
  </si>
  <si>
    <t>2013-12-20</t>
  </si>
  <si>
    <t>2013-04-21</t>
  </si>
  <si>
    <t>2003-07-23</t>
  </si>
  <si>
    <t>2014-06-26</t>
  </si>
  <si>
    <t>2019-06-22</t>
  </si>
  <si>
    <t>2002-02-26</t>
  </si>
  <si>
    <t>2002-02-01</t>
  </si>
  <si>
    <t>1999-05-24</t>
  </si>
  <si>
    <t>2000-05-29</t>
  </si>
  <si>
    <t>2004-07-31</t>
  </si>
  <si>
    <t>2015-09-13</t>
  </si>
  <si>
    <t>2008-10-17</t>
  </si>
  <si>
    <t>1999-11-01</t>
  </si>
  <si>
    <t>2019-12-23</t>
  </si>
  <si>
    <t>2006-11-15</t>
  </si>
  <si>
    <t>2005-07-17</t>
  </si>
  <si>
    <t>2008-07-22</t>
  </si>
  <si>
    <t>2014-08-21</t>
  </si>
  <si>
    <t>2006-05-18</t>
  </si>
  <si>
    <t>2006-08-27</t>
  </si>
  <si>
    <t>2005-01-11</t>
  </si>
  <si>
    <t>2010-09-27</t>
  </si>
  <si>
    <t>2018-10-29</t>
  </si>
  <si>
    <t>2011-01-30</t>
  </si>
  <si>
    <t>2010-02-15</t>
  </si>
  <si>
    <t>2011-12-28</t>
  </si>
  <si>
    <t>2012-10-03</t>
  </si>
  <si>
    <t>2012-06-19</t>
  </si>
  <si>
    <t>2006-01-14</t>
  </si>
  <si>
    <t>2011-08-19</t>
  </si>
  <si>
    <t>2000-03-03</t>
  </si>
  <si>
    <t>2005-06-25</t>
  </si>
  <si>
    <t>2004-01-09</t>
  </si>
  <si>
    <t>2004-03-27</t>
  </si>
  <si>
    <t>2015-06-03</t>
  </si>
  <si>
    <t>2015-06-08</t>
  </si>
  <si>
    <t>2003-11-03</t>
  </si>
  <si>
    <t>2014-01-12</t>
  </si>
  <si>
    <t>2017-03-16</t>
  </si>
  <si>
    <t>2000-07-14</t>
  </si>
  <si>
    <t>1999-03-30</t>
  </si>
  <si>
    <t>2008-01-16</t>
  </si>
  <si>
    <t>2015-04-15</t>
  </si>
  <si>
    <t>2007-03-28</t>
  </si>
  <si>
    <t>2002-12-11</t>
  </si>
  <si>
    <t>2004-06-17</t>
  </si>
  <si>
    <t>2005-02-19</t>
  </si>
  <si>
    <t>2015-06-26</t>
  </si>
  <si>
    <t>2008-01-21</t>
  </si>
  <si>
    <t>2004-10-31</t>
  </si>
  <si>
    <t>2006-04-15</t>
  </si>
  <si>
    <t>2010-11-24</t>
  </si>
  <si>
    <t>2007-09-17</t>
  </si>
  <si>
    <t>2006-09-24</t>
  </si>
  <si>
    <t>2007-05-09</t>
  </si>
  <si>
    <t>2006-02-08</t>
  </si>
  <si>
    <t>2003-08-18</t>
  </si>
  <si>
    <t>2000-12-01</t>
  </si>
  <si>
    <t>2003-03-03</t>
  </si>
  <si>
    <t>2011-07-25</t>
  </si>
  <si>
    <t>2021-08-05</t>
  </si>
  <si>
    <t>2006-09-22</t>
  </si>
  <si>
    <t>2006-02-20</t>
  </si>
  <si>
    <t>2004-11-16</t>
  </si>
  <si>
    <t>2013-10-20</t>
  </si>
  <si>
    <t>2010-06-24</t>
  </si>
  <si>
    <t>2001-07-30</t>
  </si>
  <si>
    <t>2005-10-24</t>
  </si>
  <si>
    <t>2001-12-27</t>
  </si>
  <si>
    <t>2014-11-06</t>
  </si>
  <si>
    <t>2021-06-05</t>
  </si>
  <si>
    <t>2019-02-11</t>
  </si>
  <si>
    <t>2011-12-19</t>
  </si>
  <si>
    <t>2002-07-03</t>
  </si>
  <si>
    <t>2010-09-02</t>
  </si>
  <si>
    <t>2008-11-18</t>
  </si>
  <si>
    <t>2002-03-24</t>
  </si>
  <si>
    <t>2021-03-25</t>
  </si>
  <si>
    <t>2014-08-28</t>
  </si>
  <si>
    <t>2001-04-11</t>
  </si>
  <si>
    <t>2017-04-05</t>
  </si>
  <si>
    <t>2003-01-01</t>
  </si>
  <si>
    <t>2001-01-18</t>
  </si>
  <si>
    <t>2007-01-02</t>
  </si>
  <si>
    <t>2003-09-27</t>
  </si>
  <si>
    <t>1999-04-16</t>
  </si>
  <si>
    <t>1999-06-07</t>
  </si>
  <si>
    <t>2004-01-26</t>
  </si>
  <si>
    <t>2020-04-03</t>
  </si>
  <si>
    <t>2012-05-18</t>
  </si>
  <si>
    <t>2004-12-13</t>
  </si>
  <si>
    <t>2010-08-13</t>
  </si>
  <si>
    <t>2015-12-18</t>
  </si>
  <si>
    <t>2003-01-10</t>
  </si>
  <si>
    <t>2010-12-10</t>
  </si>
  <si>
    <t>2018-04-25</t>
  </si>
  <si>
    <t>2008-03-09</t>
  </si>
  <si>
    <t>2020-03-05</t>
  </si>
  <si>
    <t>2018-03-22</t>
  </si>
  <si>
    <t>2001-05-03</t>
  </si>
  <si>
    <t>2011-01-24</t>
  </si>
  <si>
    <t>2018-02-08</t>
  </si>
  <si>
    <t>2004-01-13</t>
  </si>
  <si>
    <t>2021-07-04</t>
  </si>
  <si>
    <t>2001-09-08</t>
  </si>
  <si>
    <t>2010-09-11</t>
  </si>
  <si>
    <t>2006-12-13</t>
  </si>
  <si>
    <t>2007-12-11</t>
  </si>
  <si>
    <t>2001-10-14</t>
  </si>
  <si>
    <t>2002-05-21</t>
  </si>
  <si>
    <t>2000-01-24</t>
  </si>
  <si>
    <t>2002-08-30</t>
  </si>
  <si>
    <t>2018-12-28</t>
  </si>
  <si>
    <t>2008-11-23</t>
  </si>
  <si>
    <t>2020-11-14</t>
  </si>
  <si>
    <t>2005-07-04</t>
  </si>
  <si>
    <t>2007-11-12</t>
  </si>
  <si>
    <t>2010-03-13</t>
  </si>
  <si>
    <t>2016-02-27</t>
  </si>
  <si>
    <t>2021-09-14</t>
  </si>
  <si>
    <t>2008-06-05</t>
  </si>
  <si>
    <t>2018-06-19</t>
  </si>
  <si>
    <t>2002-10-15</t>
  </si>
  <si>
    <t>2005-05-23</t>
  </si>
  <si>
    <t>2006-06-25</t>
  </si>
  <si>
    <t>2004-07-18</t>
  </si>
  <si>
    <t>2005-01-26</t>
  </si>
  <si>
    <t>2003-01-30</t>
  </si>
  <si>
    <t>2000-03-07</t>
  </si>
  <si>
    <t>2007-07-17</t>
  </si>
  <si>
    <t>2004-08-12</t>
  </si>
  <si>
    <t>2005-08-26</t>
  </si>
  <si>
    <t>2006-01-13</t>
  </si>
  <si>
    <t>2016-08-30</t>
  </si>
  <si>
    <t>2011-10-15</t>
  </si>
  <si>
    <t>2007-12-25</t>
  </si>
  <si>
    <t>2015-03-27</t>
  </si>
  <si>
    <t>2021-08-03</t>
  </si>
  <si>
    <t>2019-03-25</t>
  </si>
  <si>
    <t>2008-01-13</t>
  </si>
  <si>
    <t>2012-06-27</t>
  </si>
  <si>
    <t>2015-02-24</t>
  </si>
  <si>
    <t>2012-06-10</t>
  </si>
  <si>
    <t>2018-09-11</t>
  </si>
  <si>
    <t>2016-01-19</t>
  </si>
  <si>
    <t>2020-12-15</t>
  </si>
  <si>
    <t>2018-01-18</t>
  </si>
  <si>
    <t>2019-01-11</t>
  </si>
  <si>
    <t>2020-05-22</t>
  </si>
  <si>
    <t>2019-01-10</t>
  </si>
  <si>
    <t>2005-06-07</t>
  </si>
  <si>
    <t>2003-01-15</t>
  </si>
  <si>
    <t>2018-11-27</t>
  </si>
  <si>
    <t>2020-12-30</t>
  </si>
  <si>
    <t>2011-03-14</t>
  </si>
  <si>
    <t>2009-06-17</t>
  </si>
  <si>
    <t>2002-01-12</t>
  </si>
  <si>
    <t>2000-01-25</t>
  </si>
  <si>
    <t>2001-05-31</t>
  </si>
  <si>
    <t>2016-11-13</t>
  </si>
  <si>
    <t>2004-11-05</t>
  </si>
  <si>
    <t>2010-07-19</t>
  </si>
  <si>
    <t>2019-05-23</t>
  </si>
  <si>
    <t>2004-08-23</t>
  </si>
  <si>
    <t>2020-12-31</t>
  </si>
  <si>
    <t>2004-05-18</t>
  </si>
  <si>
    <t>2013-01-11</t>
  </si>
  <si>
    <t>2000-03-13</t>
  </si>
  <si>
    <t>2005-04-19</t>
  </si>
  <si>
    <t>2003-07-24</t>
  </si>
  <si>
    <t>2006-07-16</t>
  </si>
  <si>
    <t>2008-01-03</t>
  </si>
  <si>
    <t>2021-08-30</t>
  </si>
  <si>
    <t>2016-03-22</t>
  </si>
  <si>
    <t>2014-02-23</t>
  </si>
  <si>
    <t>2019-01-01</t>
  </si>
  <si>
    <t>2009-02-11</t>
  </si>
  <si>
    <t>2007-02-24</t>
  </si>
  <si>
    <t>1999-09-23</t>
  </si>
  <si>
    <t>2001-11-26</t>
  </si>
  <si>
    <t>2005-03-25</t>
  </si>
  <si>
    <t>2007-09-11</t>
  </si>
  <si>
    <t>2002-04-12</t>
  </si>
  <si>
    <t>2006-02-26</t>
  </si>
  <si>
    <t>2019-09-22</t>
  </si>
  <si>
    <t>2015-07-31</t>
  </si>
  <si>
    <t>2016-11-08</t>
  </si>
  <si>
    <t>2007-10-05</t>
  </si>
  <si>
    <t>1999-05-18</t>
  </si>
  <si>
    <t>1999-07-26</t>
  </si>
  <si>
    <t>2002-03-10</t>
  </si>
  <si>
    <t>2003-08-13</t>
  </si>
  <si>
    <t>2005-09-12</t>
  </si>
  <si>
    <t>2017-09-07</t>
  </si>
  <si>
    <t>2002-03-08</t>
  </si>
  <si>
    <t>2008-07-20</t>
  </si>
  <si>
    <t>2003-02-07</t>
  </si>
  <si>
    <t>2010-07-21</t>
  </si>
  <si>
    <t>2016-09-02</t>
  </si>
  <si>
    <t>2010-09-14</t>
  </si>
  <si>
    <t>2010-02-01</t>
  </si>
  <si>
    <t>2009-05-25</t>
  </si>
  <si>
    <t>2008-12-26</t>
  </si>
  <si>
    <t>2010-12-24</t>
  </si>
  <si>
    <t>2002-07-05</t>
  </si>
  <si>
    <t>2005-03-18</t>
  </si>
  <si>
    <t>2017-10-25</t>
  </si>
  <si>
    <t>2002-02-28</t>
  </si>
  <si>
    <t>2001-07-02</t>
  </si>
  <si>
    <t>2007-03-19</t>
  </si>
  <si>
    <t>2001-03-10</t>
  </si>
  <si>
    <t>2002-08-28</t>
  </si>
  <si>
    <t>2003-11-16</t>
  </si>
  <si>
    <t>2007-11-27</t>
  </si>
  <si>
    <t>2003-10-26</t>
  </si>
  <si>
    <t>2006-12-08</t>
  </si>
  <si>
    <t>2013-05-01</t>
  </si>
  <si>
    <t>2005-05-27</t>
  </si>
  <si>
    <t>2002-10-19</t>
  </si>
  <si>
    <t>2006-10-22</t>
  </si>
  <si>
    <t>2008-07-23</t>
  </si>
  <si>
    <t>2008-03-01</t>
  </si>
  <si>
    <t>2001-07-16</t>
  </si>
  <si>
    <t>2010-07-03</t>
  </si>
  <si>
    <t>2007-04-16</t>
  </si>
  <si>
    <t>2005-01-01</t>
  </si>
  <si>
    <t>2005-09-10</t>
  </si>
  <si>
    <t>2010-12-15</t>
  </si>
  <si>
    <t>2001-03-18</t>
  </si>
  <si>
    <t>2010-05-15</t>
  </si>
  <si>
    <t>2006-02-05</t>
  </si>
  <si>
    <t>2006-08-20</t>
  </si>
  <si>
    <t>2017-09-13</t>
  </si>
  <si>
    <t>2019-11-25</t>
  </si>
  <si>
    <t>2009-07-04</t>
  </si>
  <si>
    <t>2013-11-12</t>
  </si>
  <si>
    <t>2007-02-20</t>
  </si>
  <si>
    <t>2000-05-16</t>
  </si>
  <si>
    <t>2004-05-15</t>
  </si>
  <si>
    <t>2012-03-07</t>
  </si>
  <si>
    <t>2020-10-14</t>
  </si>
  <si>
    <t>2010-02-09</t>
  </si>
  <si>
    <t>2007-11-20</t>
  </si>
  <si>
    <t>2008-02-06</t>
  </si>
  <si>
    <t>2015-11-06</t>
  </si>
  <si>
    <t>2004-03-24</t>
  </si>
  <si>
    <t>2015-11-13</t>
  </si>
  <si>
    <t>2019-02-20</t>
  </si>
  <si>
    <t>2012-09-27</t>
  </si>
  <si>
    <t>2008-07-15</t>
  </si>
  <si>
    <t>2007-05-07</t>
  </si>
  <si>
    <t>2015-08-30</t>
  </si>
  <si>
    <t>2015-12-30</t>
  </si>
  <si>
    <t>2007-10-25</t>
  </si>
  <si>
    <t>2019-08-01</t>
  </si>
  <si>
    <t>2008-08-11</t>
  </si>
  <si>
    <t>2007-09-06</t>
  </si>
  <si>
    <t>2004-08-30</t>
  </si>
  <si>
    <t>2018-12-29</t>
  </si>
  <si>
    <t>2008-12-24</t>
  </si>
  <si>
    <t>2001-11-03</t>
  </si>
  <si>
    <t>2013-02-14</t>
  </si>
  <si>
    <t>2004-05-03</t>
  </si>
  <si>
    <t>2008-04-07</t>
  </si>
  <si>
    <t>2019-02-02</t>
  </si>
  <si>
    <t>2006-02-19</t>
  </si>
  <si>
    <t>2003-01-26</t>
  </si>
  <si>
    <t>2000-08-12</t>
  </si>
  <si>
    <t>2020-03-18</t>
  </si>
  <si>
    <t>2018-07-21</t>
  </si>
  <si>
    <t>2004-08-14</t>
  </si>
  <si>
    <t>2019-06-01</t>
  </si>
  <si>
    <t>2002-07-15</t>
  </si>
  <si>
    <t>2018-03-28</t>
  </si>
  <si>
    <t>2011-12-06</t>
  </si>
  <si>
    <t>2020-05-04</t>
  </si>
  <si>
    <t>2006-10-14</t>
  </si>
  <si>
    <t>2000-12-26</t>
  </si>
  <si>
    <t>2019-08-16</t>
  </si>
  <si>
    <t>2006-05-29</t>
  </si>
  <si>
    <t>2020-10-08</t>
  </si>
  <si>
    <t>2001-02-26</t>
  </si>
  <si>
    <t>2003-12-28</t>
  </si>
  <si>
    <t>2007-05-30</t>
  </si>
  <si>
    <t>2009-05-08</t>
  </si>
  <si>
    <t>2005-05-06</t>
  </si>
  <si>
    <t>2008-07-07</t>
  </si>
  <si>
    <t>2016-12-23</t>
  </si>
  <si>
    <t>2000-04-26</t>
  </si>
  <si>
    <t>2007-11-05</t>
  </si>
  <si>
    <t>2004-02-10</t>
  </si>
  <si>
    <t>2018-12-31</t>
  </si>
  <si>
    <t>2017-11-10</t>
  </si>
  <si>
    <t>2004-09-19</t>
  </si>
  <si>
    <t>2021-09-27</t>
  </si>
  <si>
    <t>2010-12-03</t>
  </si>
  <si>
    <t>2003-03-24</t>
  </si>
  <si>
    <t>2012-07-27</t>
  </si>
  <si>
    <t>2008-08-31</t>
  </si>
  <si>
    <t>2002-03-30</t>
  </si>
  <si>
    <t>2010-05-02</t>
  </si>
  <si>
    <t>2004-09-17</t>
  </si>
  <si>
    <t>2004-12-23</t>
  </si>
  <si>
    <t>2001-07-13</t>
  </si>
  <si>
    <t>2005-05-09</t>
  </si>
  <si>
    <t>2004-07-03</t>
  </si>
  <si>
    <t>2014-10-16</t>
  </si>
  <si>
    <t>2010-06-05</t>
  </si>
  <si>
    <t>2008-04-06</t>
  </si>
  <si>
    <t>2004-12-16</t>
  </si>
  <si>
    <t>2002-01-03</t>
  </si>
  <si>
    <t>2007-04-24</t>
  </si>
  <si>
    <t>2007-08-28</t>
  </si>
  <si>
    <t>2010-02-12</t>
  </si>
  <si>
    <t>2014-09-29</t>
  </si>
  <si>
    <t>2012-03-26</t>
  </si>
  <si>
    <t>2002-03-23</t>
  </si>
  <si>
    <t>2002-05-17</t>
  </si>
  <si>
    <t>2002-11-01</t>
  </si>
  <si>
    <t>2003-10-14</t>
  </si>
  <si>
    <t>2005-02-15</t>
  </si>
  <si>
    <t>2018-09-26</t>
  </si>
  <si>
    <t>2000-08-05</t>
  </si>
  <si>
    <t>2002-01-18</t>
  </si>
  <si>
    <t>2002-09-30</t>
  </si>
  <si>
    <t>2004-07-06</t>
  </si>
  <si>
    <t>2008-10-30</t>
  </si>
  <si>
    <t>2013-03-05</t>
  </si>
  <si>
    <t>2000-09-01</t>
  </si>
  <si>
    <t>2006-04-24</t>
  </si>
  <si>
    <t>2012-01-20</t>
  </si>
  <si>
    <t>2020-07-09</t>
  </si>
  <si>
    <t>2007-02-06</t>
  </si>
  <si>
    <t>2016-12-01</t>
  </si>
  <si>
    <t>2013-12-14</t>
  </si>
  <si>
    <t>2011-02-17</t>
  </si>
  <si>
    <t>2011-02-10</t>
  </si>
  <si>
    <t>2015-05-09</t>
  </si>
  <si>
    <t>2009-07-08</t>
  </si>
  <si>
    <t>2007-06-16</t>
  </si>
  <si>
    <t>2002-03-03</t>
  </si>
  <si>
    <t>2007-02-22</t>
  </si>
  <si>
    <t>2003-01-06</t>
  </si>
  <si>
    <t>2005-06-04</t>
  </si>
  <si>
    <t>2006-05-31</t>
  </si>
  <si>
    <t>2009-05-11</t>
  </si>
  <si>
    <t>2006-12-07</t>
  </si>
  <si>
    <t>2002-10-16</t>
  </si>
  <si>
    <t>2005-07-15</t>
  </si>
  <si>
    <t>2002-04-20</t>
  </si>
  <si>
    <t>2004-05-10</t>
  </si>
  <si>
    <t>2007-03-02</t>
  </si>
  <si>
    <t>2006-08-05</t>
  </si>
  <si>
    <t>2003-11-23</t>
  </si>
  <si>
    <t>2016-01-07</t>
  </si>
  <si>
    <t>2020-08-14</t>
  </si>
  <si>
    <t>2006-11-23</t>
  </si>
  <si>
    <t>2013-08-05</t>
  </si>
  <si>
    <t>2018-06-13</t>
  </si>
  <si>
    <t>2002-03-12</t>
  </si>
  <si>
    <t>2000-06-12</t>
  </si>
  <si>
    <t>2019-08-25</t>
  </si>
  <si>
    <t>2013-08-19</t>
  </si>
  <si>
    <t>2007-10-26</t>
  </si>
  <si>
    <t>2003-02-13</t>
  </si>
  <si>
    <t>2006-04-02</t>
  </si>
  <si>
    <t>2010-06-10</t>
  </si>
  <si>
    <t>2004-04-16</t>
  </si>
  <si>
    <t>2001-05-24</t>
  </si>
  <si>
    <t>2018-03-21</t>
  </si>
  <si>
    <t>2016-10-05</t>
  </si>
  <si>
    <t>2004-03-03</t>
  </si>
  <si>
    <t>2002-11-16</t>
  </si>
  <si>
    <t>2002-06-20</t>
  </si>
  <si>
    <t>2002-08-05</t>
  </si>
  <si>
    <t>2010-11-25</t>
  </si>
  <si>
    <t>2021-08-06</t>
  </si>
  <si>
    <t>2008-05-30</t>
  </si>
  <si>
    <t>2017-04-21</t>
  </si>
  <si>
    <t>2004-05-31</t>
  </si>
  <si>
    <t>2014-08-01</t>
  </si>
  <si>
    <t>2013-08-25</t>
  </si>
  <si>
    <t>2016-01-22</t>
  </si>
  <si>
    <t>2007-10-27</t>
  </si>
  <si>
    <t>2021-01-18</t>
  </si>
  <si>
    <t>2011-12-04</t>
  </si>
  <si>
    <t>2007-08-22</t>
  </si>
  <si>
    <t>2003-02-16</t>
  </si>
  <si>
    <t>2001-04-08</t>
  </si>
  <si>
    <t>2004-08-28</t>
  </si>
  <si>
    <t>2010-08-09</t>
  </si>
  <si>
    <t>2016-04-01</t>
  </si>
  <si>
    <t>2015-09-26</t>
  </si>
  <si>
    <t>2015-06-25</t>
  </si>
  <si>
    <t>2018-01-05</t>
  </si>
  <si>
    <t>2018-11-22</t>
  </si>
  <si>
    <t>2001-03-23</t>
  </si>
  <si>
    <t>2016-05-19</t>
  </si>
  <si>
    <t>2006-02-17</t>
  </si>
  <si>
    <t>2003-12-05</t>
  </si>
  <si>
    <t>2009-09-09</t>
  </si>
  <si>
    <t>2008-03-27</t>
  </si>
  <si>
    <t>2019-11-17</t>
  </si>
  <si>
    <t>2007-12-26</t>
  </si>
  <si>
    <t>2010-08-06</t>
  </si>
  <si>
    <t>2011-11-02</t>
  </si>
  <si>
    <t>2011-07-30</t>
  </si>
  <si>
    <t>2007-11-10</t>
  </si>
  <si>
    <t>2006-12-24</t>
  </si>
  <si>
    <t>2015-05-13</t>
  </si>
  <si>
    <t>2003-01-16</t>
  </si>
  <si>
    <t>2013-05-04</t>
  </si>
  <si>
    <t>2006-05-15</t>
  </si>
  <si>
    <t>2007-06-11</t>
  </si>
  <si>
    <t>2000-07-10</t>
  </si>
  <si>
    <t>2018-01-24</t>
  </si>
  <si>
    <t>2011-02-14</t>
  </si>
  <si>
    <t>2010-07-22</t>
  </si>
  <si>
    <t>2004-07-29</t>
  </si>
  <si>
    <t>2010-01-19</t>
  </si>
  <si>
    <t>2007-08-01</t>
  </si>
  <si>
    <t>2005-11-18</t>
  </si>
  <si>
    <t>2018-07-07</t>
  </si>
  <si>
    <t>2019-04-20</t>
  </si>
  <si>
    <t>2017-03-27</t>
  </si>
  <si>
    <t>2009-05-18</t>
  </si>
  <si>
    <t>2005-05-03</t>
  </si>
  <si>
    <t>2009-03-28</t>
  </si>
  <si>
    <t>2012-09-11</t>
  </si>
  <si>
    <t>2007-04-03</t>
  </si>
  <si>
    <t>2020-06-16</t>
  </si>
  <si>
    <t>2003-10-20</t>
  </si>
  <si>
    <t>2003-07-06</t>
  </si>
  <si>
    <t>2020-12-25</t>
  </si>
  <si>
    <t>2014-07-25</t>
  </si>
  <si>
    <t>2004-09-18</t>
  </si>
  <si>
    <t>2009-04-02</t>
  </si>
  <si>
    <t>2008-03-13</t>
  </si>
  <si>
    <t>2002-11-05</t>
  </si>
  <si>
    <t>2015-01-15</t>
  </si>
  <si>
    <t>2004-01-06</t>
  </si>
  <si>
    <t>2001-01-24</t>
  </si>
  <si>
    <t>2001-04-02</t>
  </si>
  <si>
    <t>2016-09-01</t>
  </si>
  <si>
    <t>2008-01-07</t>
  </si>
  <si>
    <t>2007-12-23</t>
  </si>
  <si>
    <t>2018-10-12</t>
  </si>
  <si>
    <t>2011-01-17</t>
  </si>
  <si>
    <t>2011-12-17</t>
  </si>
  <si>
    <t>2017-11-02</t>
  </si>
  <si>
    <t>2009-06-27</t>
  </si>
  <si>
    <t>2007-02-08</t>
  </si>
  <si>
    <t>2006-01-23</t>
  </si>
  <si>
    <t>2005-07-20</t>
  </si>
  <si>
    <t>2007-06-25</t>
  </si>
  <si>
    <t>2004-03-12</t>
  </si>
  <si>
    <t>2008-07-17</t>
  </si>
  <si>
    <t>2005-07-11</t>
  </si>
  <si>
    <t>2006-02-11</t>
  </si>
  <si>
    <t>2013-08-22</t>
  </si>
  <si>
    <t>2011-02-05</t>
  </si>
  <si>
    <t>2009-07-20</t>
  </si>
  <si>
    <t>2014-07-21</t>
  </si>
  <si>
    <t>2010-12-13</t>
  </si>
  <si>
    <t>2013-12-15</t>
  </si>
  <si>
    <t>2018-04-15</t>
  </si>
  <si>
    <t>2010-08-30</t>
  </si>
  <si>
    <t>2004-08-10</t>
  </si>
  <si>
    <t>2005-10-21</t>
  </si>
  <si>
    <t>2013-03-19</t>
  </si>
  <si>
    <t>2005-03-15</t>
  </si>
  <si>
    <t>2014-09-04</t>
  </si>
  <si>
    <t>2012-02-13</t>
  </si>
  <si>
    <t>2006-06-26</t>
  </si>
  <si>
    <t>2006-10-11</t>
  </si>
  <si>
    <t>2018-07-05</t>
  </si>
  <si>
    <t>2008-01-25</t>
  </si>
  <si>
    <t>2020-01-10</t>
  </si>
  <si>
    <t>2003-02-23</t>
  </si>
  <si>
    <t>2007-01-08</t>
  </si>
  <si>
    <t>2006-07-14</t>
  </si>
  <si>
    <t>2009-09-30</t>
  </si>
  <si>
    <t>2019-12-04</t>
  </si>
  <si>
    <t>2013-07-17</t>
  </si>
  <si>
    <t>2013-10-13</t>
  </si>
  <si>
    <t>2010-02-03</t>
  </si>
  <si>
    <t>2006-07-09</t>
  </si>
  <si>
    <t>2007-04-14</t>
  </si>
  <si>
    <t>2010-05-07</t>
  </si>
  <si>
    <t>2003-10-27</t>
  </si>
  <si>
    <t>2008-07-14</t>
  </si>
  <si>
    <t>2004-10-12</t>
  </si>
  <si>
    <t>2003-06-14</t>
  </si>
  <si>
    <t>2005-11-28</t>
  </si>
  <si>
    <t>2005-08-25</t>
  </si>
  <si>
    <t>2016-07-07</t>
  </si>
  <si>
    <t>2009-07-23</t>
  </si>
  <si>
    <t>2005-12-07</t>
  </si>
  <si>
    <t>2019-03-24</t>
  </si>
  <si>
    <t>2018-01-14</t>
  </si>
  <si>
    <t>2005-07-01</t>
  </si>
  <si>
    <t>2009-01-25</t>
  </si>
  <si>
    <t>2004-01-05</t>
  </si>
  <si>
    <t>2014-07-28</t>
  </si>
  <si>
    <t>2004-11-18</t>
  </si>
  <si>
    <t>2021-02-10</t>
  </si>
  <si>
    <t>2006-04-12</t>
  </si>
  <si>
    <t>2019-08-10</t>
  </si>
  <si>
    <t>2017-04-25</t>
  </si>
  <si>
    <t>2003-02-28</t>
  </si>
  <si>
    <t>2009-06-26</t>
  </si>
  <si>
    <t>2009-07-30</t>
  </si>
  <si>
    <t>2011-05-03</t>
  </si>
  <si>
    <t>2007-08-24</t>
  </si>
  <si>
    <t>2007-06-01</t>
  </si>
  <si>
    <t>2006-08-02</t>
  </si>
  <si>
    <t>2018-07-08</t>
  </si>
  <si>
    <t>2008-10-23</t>
  </si>
  <si>
    <t>2021-08-28</t>
  </si>
  <si>
    <t>2011-05-14</t>
  </si>
  <si>
    <t>2011-09-06</t>
  </si>
  <si>
    <t>2008-04-24</t>
  </si>
  <si>
    <t>2021-01-31</t>
  </si>
  <si>
    <t>2005-07-22</t>
  </si>
  <si>
    <t>2004-07-24</t>
  </si>
  <si>
    <t>2014-12-03</t>
  </si>
  <si>
    <t>2005-09-14</t>
  </si>
  <si>
    <t>2007-12-01</t>
  </si>
  <si>
    <t>2012-02-29</t>
  </si>
  <si>
    <t>2007-07-06</t>
  </si>
  <si>
    <t>2013-03-22</t>
  </si>
  <si>
    <t>2008-09-18</t>
  </si>
  <si>
    <t>2019-01-22</t>
  </si>
  <si>
    <t>2008-12-04</t>
  </si>
  <si>
    <t>2004-04-15</t>
  </si>
  <si>
    <t>2012-08-30</t>
  </si>
  <si>
    <t>2021-05-19</t>
  </si>
  <si>
    <t>2005-10-29</t>
  </si>
  <si>
    <t>2012-10-02</t>
  </si>
  <si>
    <t>2007-08-25</t>
  </si>
  <si>
    <t>2007-06-06</t>
  </si>
  <si>
    <t>2016-07-08</t>
  </si>
  <si>
    <t>2011-07-01</t>
  </si>
  <si>
    <t>2010-03-29</t>
  </si>
  <si>
    <t>2006-07-24</t>
  </si>
  <si>
    <t>2008-07-06</t>
  </si>
  <si>
    <t>2003-03-14</t>
  </si>
  <si>
    <t>2006-04-06</t>
  </si>
  <si>
    <t>2010-05-04</t>
  </si>
  <si>
    <t>2009-07-27</t>
  </si>
  <si>
    <t>2010-10-08</t>
  </si>
  <si>
    <t>2006-09-07</t>
  </si>
  <si>
    <t>2016-08-25</t>
  </si>
  <si>
    <t>2009-01-08</t>
  </si>
  <si>
    <t>2008-03-10</t>
  </si>
  <si>
    <t>2015-05-22</t>
  </si>
  <si>
    <t>2018-11-13</t>
  </si>
  <si>
    <t>2006-06-30</t>
  </si>
  <si>
    <t>2003-01-17</t>
  </si>
  <si>
    <t>2008-05-14</t>
  </si>
  <si>
    <t>2010-11-01</t>
  </si>
  <si>
    <t>2004-12-31</t>
  </si>
  <si>
    <t>2002-03-02</t>
  </si>
  <si>
    <t>2016-06-04</t>
  </si>
  <si>
    <t>2016-12-02</t>
  </si>
  <si>
    <t>2009-05-03</t>
  </si>
  <si>
    <t>2010-03-28</t>
  </si>
  <si>
    <t>2009-07-12</t>
  </si>
  <si>
    <t>2003-10-24</t>
  </si>
  <si>
    <t>2005-08-16</t>
  </si>
  <si>
    <t>2014-06-16</t>
  </si>
  <si>
    <t>2010-06-03</t>
  </si>
  <si>
    <t>2006-09-23</t>
  </si>
  <si>
    <t>2004-09-05</t>
  </si>
  <si>
    <t>2013-11-08</t>
  </si>
  <si>
    <t>2003-03-31</t>
  </si>
  <si>
    <t>2008-10-01</t>
  </si>
  <si>
    <t>2020-02-23</t>
  </si>
  <si>
    <t>2011-04-01</t>
  </si>
  <si>
    <t>2007-12-02</t>
  </si>
  <si>
    <t>2008-05-29</t>
  </si>
  <si>
    <t>2008-03-05</t>
  </si>
  <si>
    <t>2007-01-31</t>
  </si>
  <si>
    <t>2014-06-25</t>
  </si>
  <si>
    <t>2009-01-30</t>
  </si>
  <si>
    <t>2020-12-18</t>
  </si>
  <si>
    <t>2021-07-28</t>
  </si>
  <si>
    <t>2006-05-26</t>
  </si>
  <si>
    <t>2004-10-15</t>
  </si>
  <si>
    <t>2018-12-19</t>
  </si>
  <si>
    <t>2004-04-03</t>
  </si>
  <si>
    <t>2003-04-21</t>
  </si>
  <si>
    <t>2004-02-14</t>
  </si>
  <si>
    <t>2005-05-15</t>
  </si>
  <si>
    <t>2007-11-25</t>
  </si>
  <si>
    <t>2007-07-20</t>
  </si>
  <si>
    <t>2009-05-14</t>
  </si>
  <si>
    <t>2019-11-11</t>
  </si>
  <si>
    <t>2006-04-27</t>
  </si>
  <si>
    <t>2005-03-28</t>
  </si>
  <si>
    <t>2009-01-28</t>
  </si>
  <si>
    <t>2013-02-03</t>
  </si>
  <si>
    <t>2020-08-22</t>
  </si>
  <si>
    <t>2006-01-07</t>
  </si>
  <si>
    <t>2006-08-15</t>
  </si>
  <si>
    <t>2015-08-24</t>
  </si>
  <si>
    <t>2005-06-02</t>
  </si>
  <si>
    <t>2008-11-24</t>
  </si>
  <si>
    <t>2006-08-16</t>
  </si>
  <si>
    <t>2011-03-06</t>
  </si>
  <si>
    <t>2020-04-23</t>
  </si>
  <si>
    <t>2011-03-09</t>
  </si>
  <si>
    <t>2014-08-29</t>
  </si>
  <si>
    <t>2011-01-08</t>
  </si>
  <si>
    <t>2011-07-18</t>
  </si>
  <si>
    <t>1996-06-25</t>
  </si>
  <si>
    <t>2009-12-25</t>
  </si>
  <si>
    <t>2006-02-13</t>
  </si>
  <si>
    <t>2002-02-11</t>
  </si>
  <si>
    <t>2006-03-04</t>
  </si>
  <si>
    <t>2011-12-22</t>
  </si>
  <si>
    <t>2014-10-31</t>
  </si>
  <si>
    <t>2016-11-28</t>
  </si>
  <si>
    <t>2020-11-26</t>
  </si>
  <si>
    <t>2005-04-25</t>
  </si>
  <si>
    <t>2012-11-04</t>
  </si>
  <si>
    <t>2017-11-26</t>
  </si>
  <si>
    <t>2015-11-29</t>
  </si>
  <si>
    <t>2007-01-11</t>
  </si>
  <si>
    <t>2011-05-09</t>
  </si>
  <si>
    <t>2015-05-04</t>
  </si>
  <si>
    <t>2013-05-31</t>
  </si>
  <si>
    <t>2017-07-17</t>
  </si>
  <si>
    <t>2009-08-10</t>
  </si>
  <si>
    <t>2007-09-28</t>
  </si>
  <si>
    <t>2008-09-22</t>
  </si>
  <si>
    <t>2007-01-21</t>
  </si>
  <si>
    <t>2006-07-29</t>
  </si>
  <si>
    <t>2008-01-09</t>
  </si>
  <si>
    <t>2016-04-09</t>
  </si>
  <si>
    <t>2020-07-28</t>
  </si>
  <si>
    <t>2006-04-04</t>
  </si>
  <si>
    <t>2005-01-24</t>
  </si>
  <si>
    <t>2020-07-30</t>
  </si>
  <si>
    <t>2009-03-26</t>
  </si>
  <si>
    <t>2006-10-26</t>
  </si>
  <si>
    <t>2008-09-16</t>
  </si>
  <si>
    <t>2003-07-03</t>
  </si>
  <si>
    <t>2003-07-01</t>
  </si>
  <si>
    <t>2017-04-13</t>
  </si>
  <si>
    <t>2011-08-14</t>
  </si>
  <si>
    <t>2003-01-11</t>
  </si>
  <si>
    <t>2012-05-13</t>
  </si>
  <si>
    <t>2004-12-07</t>
  </si>
  <si>
    <t>2014-04-19</t>
  </si>
  <si>
    <t>2005-04-06</t>
  </si>
  <si>
    <t>2007-09-10</t>
  </si>
  <si>
    <t>2016-02-15</t>
  </si>
  <si>
    <t>2019-02-10</t>
  </si>
  <si>
    <t>2005-12-20</t>
  </si>
  <si>
    <t>2003-03-28</t>
  </si>
  <si>
    <t>2007-12-08</t>
  </si>
  <si>
    <t>2008-01-28</t>
  </si>
  <si>
    <t>2012-12-13</t>
  </si>
  <si>
    <t>2021-09-29</t>
  </si>
  <si>
    <t>2009-12-04</t>
  </si>
  <si>
    <t>2012-12-19</t>
  </si>
  <si>
    <t>2006-11-03</t>
  </si>
  <si>
    <t>2007-12-13</t>
  </si>
  <si>
    <t>2007-05-03</t>
  </si>
  <si>
    <t>2018-07-09</t>
  </si>
  <si>
    <t>2005-01-12</t>
  </si>
  <si>
    <t>2006-10-30</t>
  </si>
  <si>
    <t>2002-06-27</t>
  </si>
  <si>
    <t>2004-11-07</t>
  </si>
  <si>
    <t>2006-12-17</t>
  </si>
  <si>
    <t>2018-08-07</t>
  </si>
  <si>
    <t>2008-12-23</t>
  </si>
  <si>
    <t>2007-01-13</t>
  </si>
  <si>
    <t>2003-06-30</t>
  </si>
  <si>
    <t>2021-11-08</t>
  </si>
  <si>
    <t>2010-05-01</t>
  </si>
  <si>
    <t>2018-04-24</t>
  </si>
  <si>
    <t>2010-02-19</t>
  </si>
  <si>
    <t>2020-08-24</t>
  </si>
  <si>
    <t>2015-04-14</t>
  </si>
  <si>
    <t>2019-04-05</t>
  </si>
  <si>
    <t>2020-12-02</t>
  </si>
  <si>
    <t>2008-07-05</t>
  </si>
  <si>
    <t>2016-10-17</t>
  </si>
  <si>
    <t>2011-06-21</t>
  </si>
  <si>
    <t>2001-03-06</t>
  </si>
  <si>
    <t>2012-05-25</t>
  </si>
  <si>
    <t>2010-06-06</t>
  </si>
  <si>
    <t>2006-12-14</t>
  </si>
  <si>
    <t>2012-06-18</t>
  </si>
  <si>
    <t>2014-01-02</t>
  </si>
  <si>
    <t>2008-08-16</t>
  </si>
  <si>
    <t>2017-04-17</t>
  </si>
  <si>
    <t>2005-03-29</t>
  </si>
  <si>
    <t>2007-08-18</t>
  </si>
  <si>
    <t>2006-08-03</t>
  </si>
  <si>
    <t>2008-02-16</t>
  </si>
  <si>
    <t>2010-01-15</t>
  </si>
  <si>
    <t>2005-03-01</t>
  </si>
  <si>
    <t>2014-09-06</t>
  </si>
  <si>
    <t>2017-01-02</t>
  </si>
  <si>
    <t>2003-03-15</t>
  </si>
  <si>
    <t>2009-07-07</t>
  </si>
  <si>
    <t>2004-02-05</t>
  </si>
  <si>
    <t>2012-09-17</t>
  </si>
  <si>
    <t>2006-09-17</t>
  </si>
  <si>
    <t>2008-09-30</t>
  </si>
  <si>
    <t>2004-03-08</t>
  </si>
  <si>
    <t>2009-04-01</t>
  </si>
  <si>
    <t>2020-01-14</t>
  </si>
  <si>
    <t>2012-06-26</t>
  </si>
  <si>
    <t>2009-06-15</t>
  </si>
  <si>
    <t>2008-08-01</t>
  </si>
  <si>
    <t>2009-03-03</t>
  </si>
  <si>
    <t>2004-07-05</t>
  </si>
  <si>
    <t>2006-07-17</t>
  </si>
  <si>
    <t>2007-04-23</t>
  </si>
  <si>
    <t>2009-12-28</t>
  </si>
  <si>
    <t>2012-07-03</t>
  </si>
  <si>
    <t>2005-05-10</t>
  </si>
  <si>
    <t>2004-08-07</t>
  </si>
  <si>
    <t>2009-08-18</t>
  </si>
  <si>
    <t>2010-01-01</t>
  </si>
  <si>
    <t>2007-12-10</t>
  </si>
  <si>
    <t>2010-10-19</t>
  </si>
  <si>
    <t>2004-07-11</t>
  </si>
  <si>
    <t>2006-01-22</t>
  </si>
  <si>
    <t>2014-02-04</t>
  </si>
  <si>
    <t>2018-06-11</t>
  </si>
  <si>
    <t>2015-02-25</t>
  </si>
  <si>
    <t>2008-09-12</t>
  </si>
  <si>
    <t>2016-07-05</t>
  </si>
  <si>
    <t>2010-06-11</t>
  </si>
  <si>
    <t>2020-09-15</t>
  </si>
  <si>
    <t>2017-04-23</t>
  </si>
  <si>
    <t>2006-01-04</t>
  </si>
  <si>
    <t>2005-06-30</t>
  </si>
  <si>
    <t>2016-02-07</t>
  </si>
  <si>
    <t>2015-12-03</t>
  </si>
  <si>
    <t>2003-12-15</t>
  </si>
  <si>
    <t>2014-11-05</t>
  </si>
  <si>
    <t>2007-04-17</t>
  </si>
  <si>
    <t>2010-09-08</t>
  </si>
  <si>
    <t>2007-04-30</t>
  </si>
  <si>
    <t>2010-07-12</t>
  </si>
  <si>
    <t>2006-01-01</t>
  </si>
  <si>
    <t>2018-05-27</t>
  </si>
  <si>
    <t>2013-07-01</t>
  </si>
  <si>
    <t>2017-02-23</t>
  </si>
  <si>
    <t>2007-10-13</t>
  </si>
  <si>
    <t>2014-10-14</t>
  </si>
  <si>
    <t>2005-11-16</t>
  </si>
  <si>
    <t>2007-12-27</t>
  </si>
  <si>
    <t>2009-09-25</t>
  </si>
  <si>
    <t>2008-09-20</t>
  </si>
  <si>
    <t>2019-06-16</t>
  </si>
  <si>
    <t>2015-05-15</t>
  </si>
  <si>
    <t>2007-07-09</t>
  </si>
  <si>
    <t>2007-02-19</t>
  </si>
  <si>
    <t>2003-07-21</t>
  </si>
  <si>
    <t>2020-07-16</t>
  </si>
  <si>
    <t>2021-10-31</t>
  </si>
  <si>
    <t>2007-09-26</t>
  </si>
  <si>
    <t>2019-10-01</t>
  </si>
  <si>
    <t>2007-06-24</t>
  </si>
  <si>
    <t>2007-03-03</t>
  </si>
  <si>
    <t>2009-10-13</t>
  </si>
  <si>
    <t>2010-05-13</t>
  </si>
  <si>
    <t>2008-06-02</t>
  </si>
  <si>
    <t>2009-01-05</t>
  </si>
  <si>
    <t>2005-03-21</t>
  </si>
  <si>
    <t>2006-05-22</t>
  </si>
  <si>
    <t>2008-01-18</t>
  </si>
  <si>
    <t>2009-01-14</t>
  </si>
  <si>
    <t>2013-03-15</t>
  </si>
  <si>
    <t>2005-06-20</t>
  </si>
  <si>
    <t>2011-10-06</t>
  </si>
  <si>
    <t>2005-08-08</t>
  </si>
  <si>
    <t>2021-10-06</t>
  </si>
  <si>
    <t>2008-02-26</t>
  </si>
  <si>
    <t>2004-09-01</t>
  </si>
  <si>
    <t>2020-07-24</t>
  </si>
  <si>
    <t>2012-12-28</t>
  </si>
  <si>
    <t>2008-07-02</t>
  </si>
  <si>
    <t>2007-06-07</t>
  </si>
  <si>
    <t>2009-09-10</t>
  </si>
  <si>
    <t>2014-10-02</t>
  </si>
  <si>
    <t>2008-12-22</t>
  </si>
  <si>
    <t>2014-12-30</t>
  </si>
  <si>
    <t>2015-08-12</t>
  </si>
  <si>
    <t>2009-08-30</t>
  </si>
  <si>
    <t>2006-12-20</t>
  </si>
  <si>
    <t>2006-02-01</t>
  </si>
  <si>
    <t>2006-02-23</t>
  </si>
  <si>
    <t>2007-12-18</t>
  </si>
  <si>
    <t>2008-11-03</t>
  </si>
  <si>
    <t>2019-04-06</t>
  </si>
  <si>
    <t>2020-06-15</t>
  </si>
  <si>
    <t>2013-05-13</t>
  </si>
  <si>
    <t>2017-12-15</t>
  </si>
  <si>
    <t>2016-06-28</t>
  </si>
  <si>
    <t>2008-10-08</t>
  </si>
  <si>
    <t>2017-07-24</t>
  </si>
  <si>
    <t>2020-09-25</t>
  </si>
  <si>
    <t>2013-11-18</t>
  </si>
  <si>
    <t>2008-12-12</t>
  </si>
  <si>
    <t>2017-12-05</t>
  </si>
  <si>
    <t>2019-06-06</t>
  </si>
  <si>
    <t>2009-07-17</t>
  </si>
  <si>
    <t>2008-01-20</t>
  </si>
  <si>
    <t>2008-10-11</t>
  </si>
  <si>
    <t>2014-06-07</t>
  </si>
  <si>
    <t>2008-02-25</t>
  </si>
  <si>
    <t>2017-01-06</t>
  </si>
  <si>
    <t>2016-06-11</t>
  </si>
  <si>
    <t>2007-09-07</t>
  </si>
  <si>
    <t>2005-03-06</t>
  </si>
  <si>
    <t>2011-01-21</t>
  </si>
  <si>
    <t>2017-08-07</t>
  </si>
  <si>
    <t>2009-04-28</t>
  </si>
  <si>
    <t>2006-09-30</t>
  </si>
  <si>
    <t>2009-08-04</t>
  </si>
  <si>
    <t>2009-02-02</t>
  </si>
  <si>
    <t>2006-12-25</t>
  </si>
  <si>
    <t>2008-01-27</t>
  </si>
  <si>
    <t>2004-02-03</t>
  </si>
  <si>
    <t>2020-09-11</t>
  </si>
  <si>
    <t>2007-11-13</t>
  </si>
  <si>
    <t>2021-02-15</t>
  </si>
  <si>
    <t>2007-03-29</t>
  </si>
  <si>
    <t>2016-09-12</t>
  </si>
  <si>
    <t>2013-10-27</t>
  </si>
  <si>
    <t>2011-05-27</t>
  </si>
  <si>
    <t>2006-06-17</t>
  </si>
  <si>
    <t>2013-05-12</t>
  </si>
  <si>
    <t>2013-02-06</t>
  </si>
  <si>
    <t>2008-12-08</t>
  </si>
  <si>
    <t>2006-04-14</t>
  </si>
  <si>
    <t>2021-05-28</t>
  </si>
  <si>
    <t>2006-04-28</t>
  </si>
  <si>
    <t>2012-04-14</t>
  </si>
  <si>
    <t>2015-05-10</t>
  </si>
  <si>
    <t>2014-04-22</t>
  </si>
  <si>
    <t>2007-03-01</t>
  </si>
  <si>
    <t>2021-01-12</t>
  </si>
  <si>
    <t>2007-12-22</t>
  </si>
  <si>
    <t>2020-07-29</t>
  </si>
  <si>
    <t>2009-02-23</t>
  </si>
  <si>
    <t>2019-11-22</t>
  </si>
  <si>
    <t>2020-06-29</t>
  </si>
  <si>
    <t>2011-10-03</t>
  </si>
  <si>
    <t>2020-10-03</t>
  </si>
  <si>
    <t>2010-08-15</t>
  </si>
  <si>
    <t>2007-10-22</t>
  </si>
  <si>
    <t>2008-08-26</t>
  </si>
  <si>
    <t>2015-06-21</t>
  </si>
  <si>
    <t>2011-02-07</t>
  </si>
  <si>
    <t>2009-03-01</t>
  </si>
  <si>
    <t>2013-01-18</t>
  </si>
  <si>
    <t>2004-07-22</t>
  </si>
  <si>
    <t>2013-03-26</t>
  </si>
  <si>
    <t>2008-10-06</t>
  </si>
  <si>
    <t>2006-02-24</t>
  </si>
  <si>
    <t>2011-10-25</t>
  </si>
  <si>
    <t>2016-02-03</t>
  </si>
  <si>
    <t>2005-12-14</t>
  </si>
  <si>
    <t>2008-03-06</t>
  </si>
  <si>
    <t>2005-09-17</t>
  </si>
  <si>
    <t>2005-08-01</t>
  </si>
  <si>
    <t>2009-01-20</t>
  </si>
  <si>
    <t>2009-12-19</t>
  </si>
  <si>
    <t>2014-01-30</t>
  </si>
  <si>
    <t>2015-04-19</t>
  </si>
  <si>
    <t>2006-11-08</t>
  </si>
  <si>
    <t>2014-11-07</t>
  </si>
  <si>
    <t>2008-01-22</t>
  </si>
  <si>
    <t>2007-08-09</t>
  </si>
  <si>
    <t>2015-12-16</t>
  </si>
  <si>
    <t>2005-04-10</t>
  </si>
  <si>
    <t>2020-12-10</t>
  </si>
  <si>
    <t>2008-01-14</t>
  </si>
  <si>
    <t>2004-10-09</t>
  </si>
  <si>
    <t>2012-07-20</t>
  </si>
  <si>
    <t>2006-11-26</t>
  </si>
  <si>
    <t>2006-12-22</t>
  </si>
  <si>
    <t>2009-11-22</t>
  </si>
  <si>
    <t>2009-01-09</t>
  </si>
  <si>
    <t>2021-06-21</t>
  </si>
  <si>
    <t>2021-08-12</t>
  </si>
  <si>
    <t>2008-01-24</t>
  </si>
  <si>
    <t>2008-07-09</t>
  </si>
  <si>
    <t>2012-11-25</t>
  </si>
  <si>
    <t>2020-09-10</t>
  </si>
  <si>
    <t>2017-10-09</t>
  </si>
  <si>
    <t>2004-07-01</t>
  </si>
  <si>
    <t>2016-03-20</t>
  </si>
  <si>
    <t>2016-12-05</t>
  </si>
  <si>
    <t>2004-11-21</t>
  </si>
  <si>
    <t>2005-06-11</t>
  </si>
  <si>
    <t>2007-07-21</t>
  </si>
  <si>
    <t>2005-12-01</t>
  </si>
  <si>
    <t>2009-04-08</t>
  </si>
  <si>
    <t>2015-07-08</t>
  </si>
  <si>
    <t>2011-03-02</t>
  </si>
  <si>
    <t>2009-12-07</t>
  </si>
  <si>
    <t>2016-12-12</t>
  </si>
  <si>
    <t>2009-12-18</t>
  </si>
  <si>
    <t>2008-04-14</t>
  </si>
  <si>
    <t>2011-09-08</t>
  </si>
  <si>
    <t>2017-10-21</t>
  </si>
  <si>
    <t>2006-04-08</t>
  </si>
  <si>
    <t>2004-04-23</t>
  </si>
  <si>
    <t>2007-01-09</t>
  </si>
  <si>
    <t>2013-02-27</t>
  </si>
  <si>
    <t>2007-02-21</t>
  </si>
  <si>
    <t>2012-07-02</t>
  </si>
  <si>
    <t>2004-12-15</t>
  </si>
  <si>
    <t>2011-02-06</t>
  </si>
  <si>
    <t>2009-04-14</t>
  </si>
  <si>
    <t>2009-01-04</t>
  </si>
  <si>
    <t>2007-06-12</t>
  </si>
  <si>
    <t>2014-07-06</t>
  </si>
  <si>
    <t>2007-02-15</t>
  </si>
  <si>
    <t>2007-09-13</t>
  </si>
  <si>
    <t>2004-11-23</t>
  </si>
  <si>
    <t>2019-10-25</t>
  </si>
  <si>
    <t>2006-12-06</t>
  </si>
  <si>
    <t>2020-03-24</t>
  </si>
  <si>
    <t>2015-12-14</t>
  </si>
  <si>
    <t>2016-10-31</t>
  </si>
  <si>
    <t>2007-11-08</t>
  </si>
  <si>
    <t>2018-08-30</t>
  </si>
  <si>
    <t>2008-06-17</t>
  </si>
  <si>
    <t>2005-11-01</t>
  </si>
  <si>
    <t>2006-03-29</t>
  </si>
  <si>
    <t>2007-01-17</t>
  </si>
  <si>
    <t>2014-09-26</t>
  </si>
  <si>
    <t>2021-01-17</t>
  </si>
  <si>
    <t>2006-01-24</t>
  </si>
  <si>
    <t>2018-12-24</t>
  </si>
  <si>
    <t>2015-01-10</t>
  </si>
  <si>
    <t>2007-04-15</t>
  </si>
  <si>
    <t>2011-06-16</t>
  </si>
  <si>
    <t>2012-10-15</t>
  </si>
  <si>
    <t>2020-12-28</t>
  </si>
  <si>
    <t>2014-01-20</t>
  </si>
  <si>
    <t>2007-07-03</t>
  </si>
  <si>
    <t>2009-02-09</t>
  </si>
  <si>
    <t>2008-03-14</t>
  </si>
  <si>
    <t>2009-02-16</t>
  </si>
  <si>
    <t>2009-09-06</t>
  </si>
  <si>
    <t>2008-09-06</t>
  </si>
  <si>
    <t>2013-11-25</t>
  </si>
  <si>
    <t>2007-03-04</t>
  </si>
  <si>
    <t>2013-05-05</t>
  </si>
  <si>
    <t>2016-02-04</t>
  </si>
  <si>
    <t>2006-09-18</t>
  </si>
  <si>
    <t>2011-04-30</t>
  </si>
  <si>
    <t>2017-03-14</t>
  </si>
  <si>
    <t>2006-04-26</t>
  </si>
  <si>
    <t>2015-04-10</t>
  </si>
  <si>
    <t>2010-08-05</t>
  </si>
  <si>
    <t>2019-02-04</t>
  </si>
  <si>
    <t>2017-08-15</t>
  </si>
  <si>
    <t>2011-12-12</t>
  </si>
  <si>
    <t>2014-01-03</t>
  </si>
  <si>
    <t>2019-10-04</t>
  </si>
  <si>
    <t>2020-01-23</t>
  </si>
  <si>
    <t>2005-01-19</t>
  </si>
  <si>
    <t>2009-03-29</t>
  </si>
  <si>
    <t>2007-12-21</t>
  </si>
  <si>
    <t>2009-09-13</t>
  </si>
  <si>
    <t>2018-02-18</t>
  </si>
  <si>
    <t>2021-01-24</t>
  </si>
  <si>
    <t>2007-09-05</t>
  </si>
  <si>
    <t>2019-07-16</t>
  </si>
  <si>
    <t>2021-04-11</t>
  </si>
  <si>
    <t>2019-05-17</t>
  </si>
  <si>
    <t>2018-08-22</t>
  </si>
  <si>
    <t>2018-07-16</t>
  </si>
  <si>
    <t>2004-01-20</t>
  </si>
  <si>
    <t>2015-12-07</t>
  </si>
  <si>
    <t>2013-12-23</t>
  </si>
  <si>
    <t>2007-04-08</t>
  </si>
  <si>
    <t>2019-12-31</t>
  </si>
  <si>
    <t>2019-03-08</t>
  </si>
  <si>
    <t>2008-02-27</t>
  </si>
  <si>
    <t>2009-10-05</t>
  </si>
  <si>
    <t>2011-04-11</t>
  </si>
  <si>
    <t>2009-10-12</t>
  </si>
  <si>
    <t>2016-09-15</t>
  </si>
  <si>
    <t>2005-11-24</t>
  </si>
  <si>
    <t>2005-03-22</t>
  </si>
  <si>
    <t>2018-08-05</t>
  </si>
  <si>
    <t>2011-05-22</t>
  </si>
  <si>
    <t>2008-04-10</t>
  </si>
  <si>
    <t>2007-01-29</t>
  </si>
  <si>
    <t>2008-07-28</t>
  </si>
  <si>
    <t>2015-01-08</t>
  </si>
  <si>
    <t>2009-12-15</t>
  </si>
  <si>
    <t>2004-04-12</t>
  </si>
  <si>
    <t>2008-03-12</t>
  </si>
  <si>
    <t>2018-11-08</t>
  </si>
  <si>
    <t>2019-01-23</t>
  </si>
  <si>
    <t>2014-03-28</t>
  </si>
  <si>
    <t>2013-02-10</t>
  </si>
  <si>
    <t>2015-12-06</t>
  </si>
  <si>
    <t>2009-02-25</t>
  </si>
  <si>
    <t>2009-08-15</t>
  </si>
  <si>
    <t>2021-03-18</t>
  </si>
  <si>
    <t>2006-08-18</t>
  </si>
  <si>
    <t>2010-04-02</t>
  </si>
  <si>
    <t>2006-06-02</t>
  </si>
  <si>
    <t>2014-10-09</t>
  </si>
  <si>
    <t>2021-04-17</t>
  </si>
  <si>
    <t>2021-11-13</t>
  </si>
  <si>
    <t>2019-12-25</t>
  </si>
  <si>
    <t>2008-05-28</t>
  </si>
  <si>
    <t>2010-01-08</t>
  </si>
  <si>
    <t>2011-01-10</t>
  </si>
  <si>
    <t>2020-01-27</t>
  </si>
  <si>
    <t>2008-02-19</t>
  </si>
  <si>
    <t>2017-10-12</t>
  </si>
  <si>
    <t>2007-04-27</t>
  </si>
  <si>
    <t>2005-05-07</t>
  </si>
  <si>
    <t>2009-01-12</t>
  </si>
  <si>
    <t>2019-02-27</t>
  </si>
  <si>
    <t>2007-08-16</t>
  </si>
  <si>
    <t>2008-04-01</t>
  </si>
  <si>
    <t>2019-08-18</t>
  </si>
  <si>
    <t>2017-05-11</t>
  </si>
  <si>
    <t>2019-03-18</t>
  </si>
  <si>
    <t>2020-04-19</t>
  </si>
  <si>
    <t>2020-03-08</t>
  </si>
  <si>
    <t>2010-04-10</t>
  </si>
  <si>
    <t>2018-07-17</t>
  </si>
  <si>
    <t>2009-12-12</t>
  </si>
  <si>
    <t>2006-03-17</t>
  </si>
  <si>
    <t>2008-09-19</t>
  </si>
  <si>
    <t>2015-12-22</t>
  </si>
  <si>
    <t>2018-11-21</t>
  </si>
  <si>
    <t>2009-05-27</t>
  </si>
  <si>
    <t>2020-08-27</t>
  </si>
  <si>
    <t>2005-10-03</t>
  </si>
  <si>
    <t>2020-12-09</t>
  </si>
  <si>
    <t>2018-12-17</t>
  </si>
  <si>
    <t>2009-07-24</t>
  </si>
  <si>
    <t>2006-03-13</t>
  </si>
  <si>
    <t>2007-06-14</t>
  </si>
  <si>
    <t>2013-07-05</t>
  </si>
  <si>
    <t>2007-02-16</t>
  </si>
  <si>
    <t>2008-10-24</t>
  </si>
  <si>
    <t>2016-01-23</t>
  </si>
  <si>
    <t>2020-11-20</t>
  </si>
  <si>
    <t>2015-09-30</t>
  </si>
  <si>
    <t>2006-07-08</t>
  </si>
  <si>
    <t>2009-09-11</t>
  </si>
  <si>
    <t>2012-08-05</t>
  </si>
  <si>
    <t>2010-09-03</t>
  </si>
  <si>
    <t>2011-11-03</t>
  </si>
  <si>
    <t>2006-10-04</t>
  </si>
  <si>
    <t>2004-04-26</t>
  </si>
  <si>
    <t>2010-05-17</t>
  </si>
  <si>
    <t>2016-01-26</t>
  </si>
  <si>
    <t>2009-07-19</t>
  </si>
  <si>
    <t>2021-01-01</t>
  </si>
  <si>
    <t>2019-07-05</t>
  </si>
  <si>
    <t>2017-11-20</t>
  </si>
  <si>
    <t>2019-02-16</t>
  </si>
  <si>
    <t>2015-06-30</t>
  </si>
  <si>
    <t>2009-09-08</t>
  </si>
  <si>
    <t>2020-06-18</t>
  </si>
  <si>
    <t>2008-04-11</t>
  </si>
  <si>
    <t>2020-08-02</t>
  </si>
  <si>
    <t>2021-01-23</t>
  </si>
  <si>
    <t>2015-08-05</t>
  </si>
  <si>
    <t>2019-08-02</t>
  </si>
  <si>
    <t>2017-04-29</t>
  </si>
  <si>
    <t>2018-01-01</t>
  </si>
  <si>
    <t>2005-01-02</t>
  </si>
  <si>
    <t>2009-10-26</t>
  </si>
  <si>
    <t>2016-07-27</t>
  </si>
  <si>
    <t>2007-05-18</t>
  </si>
  <si>
    <t>2020-12-22</t>
  </si>
  <si>
    <t>2014-01-07</t>
  </si>
  <si>
    <t>2012-03-24</t>
  </si>
  <si>
    <t>2008-10-12</t>
  </si>
  <si>
    <t>2021-12-13</t>
  </si>
  <si>
    <t>2017-07-26</t>
  </si>
  <si>
    <t>2008-07-18</t>
  </si>
  <si>
    <t>2014-04-02</t>
  </si>
  <si>
    <t>2009-12-01</t>
  </si>
  <si>
    <t>2006-06-04</t>
  </si>
  <si>
    <t>2014-09-03</t>
  </si>
  <si>
    <t>2008-10-05</t>
  </si>
  <si>
    <t>2009-09-07</t>
  </si>
  <si>
    <t>2013-12-11</t>
  </si>
  <si>
    <t>2011-07-24</t>
  </si>
  <si>
    <t>2009-12-31</t>
  </si>
  <si>
    <t>2017-04-22</t>
  </si>
  <si>
    <t>2005-12-26</t>
  </si>
  <si>
    <t>2010-12-27</t>
  </si>
  <si>
    <t>2014-03-01</t>
  </si>
  <si>
    <t>2019-11-15</t>
  </si>
  <si>
    <t>2009-03-12</t>
  </si>
  <si>
    <t>2018-08-18</t>
  </si>
  <si>
    <t>2013-06-30</t>
  </si>
  <si>
    <t>2010-11-06</t>
  </si>
  <si>
    <t>2013-05-20</t>
  </si>
  <si>
    <t>2005-12-19</t>
  </si>
  <si>
    <t>2010-08-26</t>
  </si>
  <si>
    <t>2011-11-08</t>
  </si>
  <si>
    <t>2007-05-02</t>
  </si>
  <si>
    <t>2011-01-03</t>
  </si>
  <si>
    <t>2007-09-18</t>
  </si>
  <si>
    <t>2014-01-04</t>
  </si>
  <si>
    <t>2004-11-17</t>
  </si>
  <si>
    <t>2016-11-05</t>
  </si>
  <si>
    <t>2006-04-25</t>
  </si>
  <si>
    <t>2005-09-02</t>
  </si>
  <si>
    <t>2019-11-09</t>
  </si>
  <si>
    <t>2007-01-24</t>
  </si>
  <si>
    <t>2008-02-24</t>
  </si>
  <si>
    <t>2020-10-15</t>
  </si>
  <si>
    <t>2017-12-04</t>
  </si>
  <si>
    <t>2020-08-06</t>
  </si>
  <si>
    <t>2005-03-07</t>
  </si>
  <si>
    <t>2011-12-01</t>
  </si>
  <si>
    <t>2012-11-26</t>
  </si>
  <si>
    <t>2016-01-01</t>
  </si>
  <si>
    <t>2012-07-22</t>
  </si>
  <si>
    <t>2010-03-05</t>
  </si>
  <si>
    <t>2011-03-21</t>
  </si>
  <si>
    <t>2007-01-03</t>
  </si>
  <si>
    <t>2006-10-18</t>
  </si>
  <si>
    <t>2020-10-01</t>
  </si>
  <si>
    <t>2012-07-21</t>
  </si>
  <si>
    <t>2016-04-16</t>
  </si>
  <si>
    <t>2011-07-19</t>
  </si>
  <si>
    <t>2018-07-26</t>
  </si>
  <si>
    <t>2011-09-22</t>
  </si>
  <si>
    <t>2006-09-09</t>
  </si>
  <si>
    <t>2008-11-10</t>
  </si>
  <si>
    <t>2012-10-29</t>
  </si>
  <si>
    <t>2009-02-17</t>
  </si>
  <si>
    <t>2015-07-05</t>
  </si>
  <si>
    <t>2011-11-18</t>
  </si>
  <si>
    <t>2010-05-26</t>
  </si>
  <si>
    <t>2005-02-13</t>
  </si>
  <si>
    <t>2010-03-24</t>
  </si>
  <si>
    <t>2012-06-24</t>
  </si>
  <si>
    <t>2020-02-26</t>
  </si>
  <si>
    <t>2009-06-19</t>
  </si>
  <si>
    <t>2006-11-13</t>
  </si>
  <si>
    <t>2018-09-09</t>
  </si>
  <si>
    <t>2021-01-29</t>
  </si>
  <si>
    <t>2013-12-27</t>
  </si>
  <si>
    <t>2011-06-22</t>
  </si>
  <si>
    <t>2020-12-06</t>
  </si>
  <si>
    <t>2021-04-24</t>
  </si>
  <si>
    <t>2021-05-21</t>
  </si>
  <si>
    <t>2009-03-08</t>
  </si>
  <si>
    <t>2014-09-21</t>
  </si>
  <si>
    <t>2009-03-11</t>
  </si>
  <si>
    <t>2017-11-04</t>
  </si>
  <si>
    <t>2011-03-13</t>
  </si>
  <si>
    <t>2007-10-10</t>
  </si>
  <si>
    <t>2020-07-23</t>
  </si>
  <si>
    <t>2021-07-05</t>
  </si>
  <si>
    <t>2015-05-08</t>
  </si>
  <si>
    <t>2005-04-23</t>
  </si>
  <si>
    <t>2007-01-16</t>
  </si>
  <si>
    <t>2016-10-18</t>
  </si>
  <si>
    <t>2009-08-23</t>
  </si>
  <si>
    <t>2010-07-14</t>
  </si>
  <si>
    <t>2017-04-07</t>
  </si>
  <si>
    <t>2012-08-11</t>
  </si>
  <si>
    <t>2010-10-13</t>
  </si>
  <si>
    <t>2010-03-10</t>
  </si>
  <si>
    <t>2005-07-06</t>
  </si>
  <si>
    <t>2021-05-03</t>
  </si>
  <si>
    <t>2009-06-08</t>
  </si>
  <si>
    <t>2017-10-01</t>
  </si>
  <si>
    <t>2021-11-03</t>
  </si>
  <si>
    <t>2007-07-23</t>
  </si>
  <si>
    <t>2009-12-14</t>
  </si>
  <si>
    <t>2015-06-24</t>
  </si>
  <si>
    <t>2006-07-02</t>
  </si>
  <si>
    <t>2020-03-16</t>
  </si>
  <si>
    <t>2020-09-07</t>
  </si>
  <si>
    <t>2008-08-13</t>
  </si>
  <si>
    <t>2011-03-15</t>
  </si>
  <si>
    <t>2016-08-22</t>
  </si>
  <si>
    <t>2007-07-11</t>
  </si>
  <si>
    <t>2018-06-04</t>
  </si>
  <si>
    <t>2011-09-01</t>
  </si>
  <si>
    <t>2010-07-02</t>
  </si>
  <si>
    <t>2014-04-20</t>
  </si>
  <si>
    <t>2020-08-12</t>
  </si>
  <si>
    <t>2016-10-16</t>
  </si>
  <si>
    <t>2018-05-25</t>
  </si>
  <si>
    <t>2008-04-18</t>
  </si>
  <si>
    <t>2014-01-01</t>
  </si>
  <si>
    <t>2020-05-20</t>
  </si>
  <si>
    <t>2020-12-27</t>
  </si>
  <si>
    <t>2017-10-26</t>
  </si>
  <si>
    <t>2005-12-13</t>
  </si>
  <si>
    <t>2019-01-04</t>
  </si>
  <si>
    <t>2007-04-11</t>
  </si>
  <si>
    <t>2018-11-24</t>
  </si>
  <si>
    <t>2018-12-03</t>
  </si>
  <si>
    <t>2015-12-24</t>
  </si>
  <si>
    <t>2018-10-09</t>
  </si>
  <si>
    <t>2015-09-12</t>
  </si>
  <si>
    <t>2005-01-04</t>
  </si>
  <si>
    <t>2012-05-26</t>
  </si>
  <si>
    <t>2013-03-27</t>
  </si>
  <si>
    <t>2014-06-14</t>
  </si>
  <si>
    <t>2017-12-11</t>
  </si>
  <si>
    <t>2018-06-21</t>
  </si>
  <si>
    <t>2010-07-08</t>
  </si>
  <si>
    <t>2019-03-22</t>
  </si>
  <si>
    <t>2011-09-26</t>
  </si>
  <si>
    <t>2015-03-04</t>
  </si>
  <si>
    <t>2018-06-06</t>
  </si>
  <si>
    <t>2008-11-19</t>
  </si>
  <si>
    <t>2010-01-04</t>
  </si>
  <si>
    <t>2020-08-28</t>
  </si>
  <si>
    <t>2008-06-18</t>
  </si>
  <si>
    <t>2009-02-05</t>
  </si>
  <si>
    <t>2009-03-25</t>
  </si>
  <si>
    <t>2008-09-10</t>
  </si>
  <si>
    <t>2019-08-11</t>
  </si>
  <si>
    <t>2012-01-19</t>
  </si>
  <si>
    <t>2010-10-27</t>
  </si>
  <si>
    <t>2020-10-02</t>
  </si>
  <si>
    <t>2013-03-28</t>
  </si>
  <si>
    <t>2015-11-12</t>
  </si>
  <si>
    <t>2007-03-05</t>
  </si>
  <si>
    <t>2008-06-20</t>
  </si>
  <si>
    <t>2009-09-21</t>
  </si>
  <si>
    <t>2010-03-23</t>
  </si>
  <si>
    <t>2009-07-28</t>
  </si>
  <si>
    <t>2021-05-13</t>
  </si>
  <si>
    <t>2018-03-09</t>
  </si>
  <si>
    <t>2021-03-12</t>
  </si>
  <si>
    <t>2015-04-16</t>
  </si>
  <si>
    <t>2020-05-10</t>
  </si>
  <si>
    <t>2013-08-09</t>
  </si>
  <si>
    <t>2008-06-03</t>
  </si>
  <si>
    <t>2007-10-28</t>
  </si>
  <si>
    <t>2018-11-11</t>
  </si>
  <si>
    <t>2021-02-01</t>
  </si>
  <si>
    <t>2021-06-29</t>
  </si>
  <si>
    <t>2010-10-22</t>
  </si>
  <si>
    <t>2013-12-04</t>
  </si>
  <si>
    <t>2007-08-12</t>
  </si>
  <si>
    <t>2013-05-27</t>
  </si>
  <si>
    <t>2017-09-15</t>
  </si>
  <si>
    <t>2010-07-16</t>
  </si>
  <si>
    <t>2017-10-23</t>
  </si>
  <si>
    <t>2021-04-03</t>
  </si>
  <si>
    <t>2021-07-02</t>
  </si>
  <si>
    <t>2006-05-27</t>
  </si>
  <si>
    <t>2016-04-11</t>
  </si>
  <si>
    <t>2015-02-22</t>
  </si>
  <si>
    <t>2016-03-23</t>
  </si>
  <si>
    <t>2011-10-10</t>
  </si>
  <si>
    <t>2008-08-20</t>
  </si>
  <si>
    <t>2013-03-13</t>
  </si>
  <si>
    <t>2014-02-18</t>
  </si>
  <si>
    <t>2016-11-22</t>
  </si>
  <si>
    <t>2008-09-09</t>
  </si>
  <si>
    <t>2021-02-07</t>
  </si>
  <si>
    <t>2017-01-17</t>
  </si>
  <si>
    <t>2021-02-12</t>
  </si>
  <si>
    <t>2009-10-25</t>
  </si>
  <si>
    <t>2015-10-09</t>
  </si>
  <si>
    <t>2009-03-04</t>
  </si>
  <si>
    <t>2016-02-09</t>
  </si>
  <si>
    <t>2011-01-16</t>
  </si>
  <si>
    <t>2007-04-10</t>
  </si>
  <si>
    <t>2010-01-12</t>
  </si>
  <si>
    <t>2012-07-12</t>
  </si>
  <si>
    <t>2018-03-30</t>
  </si>
  <si>
    <t>2013-01-05</t>
  </si>
  <si>
    <t>2020-07-07</t>
  </si>
  <si>
    <t>2018-06-03</t>
  </si>
  <si>
    <t>2014-02-22</t>
  </si>
  <si>
    <t>2012-02-22</t>
  </si>
  <si>
    <t>2016-08-29</t>
  </si>
  <si>
    <t>2008-12-05</t>
  </si>
  <si>
    <t>2018-02-16</t>
  </si>
  <si>
    <t>2006-02-03</t>
  </si>
  <si>
    <t>2014-01-17</t>
  </si>
  <si>
    <t>2010-12-16</t>
  </si>
  <si>
    <t>2010-07-28</t>
  </si>
  <si>
    <t>2014-10-03</t>
  </si>
  <si>
    <t>2016-06-26</t>
  </si>
  <si>
    <t>2018-07-12</t>
  </si>
  <si>
    <t>2010-12-23</t>
  </si>
  <si>
    <t>2019-01-21</t>
  </si>
  <si>
    <t>2013-12-18</t>
  </si>
  <si>
    <t>2017-11-23</t>
  </si>
  <si>
    <t>2008-12-29</t>
  </si>
  <si>
    <t>2016-06-01</t>
  </si>
  <si>
    <t>2017-09-08</t>
  </si>
  <si>
    <t>2013-06-12</t>
  </si>
  <si>
    <t>2013-09-26</t>
  </si>
  <si>
    <t>2008-11-20</t>
  </si>
  <si>
    <t>2008-06-25</t>
  </si>
  <si>
    <t>2011-09-14</t>
  </si>
  <si>
    <t>2019-03-07</t>
  </si>
  <si>
    <t>2014-03-17</t>
  </si>
  <si>
    <t>2012-04-25</t>
  </si>
  <si>
    <t>2018-04-08</t>
  </si>
  <si>
    <t>2009-06-25</t>
  </si>
  <si>
    <t>2007-11-19</t>
  </si>
  <si>
    <t>2019-05-26</t>
  </si>
  <si>
    <t>2007-10-18</t>
  </si>
  <si>
    <t>2007-07-19</t>
  </si>
  <si>
    <t>2015-07-10</t>
  </si>
  <si>
    <t>2020-12-14</t>
  </si>
  <si>
    <t>2016-01-28</t>
  </si>
  <si>
    <t>2010-03-26</t>
  </si>
  <si>
    <t>2008-11-26</t>
  </si>
  <si>
    <t>2007-12-07</t>
  </si>
  <si>
    <t>2013-09-13</t>
  </si>
  <si>
    <t>2011-01-01</t>
  </si>
  <si>
    <t>2016-11-21</t>
  </si>
  <si>
    <t>2014-09-25</t>
  </si>
  <si>
    <t>2010-08-31</t>
  </si>
  <si>
    <t>2014-11-09</t>
  </si>
  <si>
    <t>2013-05-21</t>
  </si>
  <si>
    <t>2013-06-17</t>
  </si>
  <si>
    <t>2007-08-06</t>
  </si>
  <si>
    <t>2014-08-19</t>
  </si>
  <si>
    <t>2008-08-22</t>
  </si>
  <si>
    <t>2014-03-04</t>
  </si>
  <si>
    <t>2017-05-20</t>
  </si>
  <si>
    <t>2017-06-09</t>
  </si>
  <si>
    <t>2017-07-06</t>
  </si>
  <si>
    <t>2021-04-02</t>
  </si>
  <si>
    <t>2009-05-05</t>
  </si>
  <si>
    <t>2019-12-11</t>
  </si>
  <si>
    <t>2008-06-10</t>
  </si>
  <si>
    <t>2018-02-06</t>
  </si>
  <si>
    <t>2006-11-04</t>
  </si>
  <si>
    <t>2014-11-25</t>
  </si>
  <si>
    <t>2019-03-06</t>
  </si>
  <si>
    <t>2019-09-06</t>
  </si>
  <si>
    <t>2012-04-16</t>
  </si>
  <si>
    <t>2011-03-10</t>
  </si>
  <si>
    <t>2021-11-27</t>
  </si>
  <si>
    <t>2010-04-12</t>
  </si>
  <si>
    <t>2010-03-27</t>
  </si>
  <si>
    <t>2015-06-17</t>
  </si>
  <si>
    <t>2011-08-03</t>
  </si>
  <si>
    <t>2014-03-15</t>
  </si>
  <si>
    <t>2013-01-21</t>
  </si>
  <si>
    <t>2021-08-11</t>
  </si>
  <si>
    <t>2016-07-10</t>
  </si>
  <si>
    <t>2013-01-26</t>
  </si>
  <si>
    <t>2020-10-18</t>
  </si>
  <si>
    <t>2009-05-19</t>
  </si>
  <si>
    <t>2010-12-20</t>
  </si>
  <si>
    <t>2013-11-02</t>
  </si>
  <si>
    <t>2009-08-25</t>
  </si>
  <si>
    <t>2007-08-05</t>
  </si>
  <si>
    <t>2014-06-22</t>
  </si>
  <si>
    <t>2015-09-14</t>
  </si>
  <si>
    <t>2015-07-12</t>
  </si>
  <si>
    <t>2012-01-04</t>
  </si>
  <si>
    <t>2013-09-12</t>
  </si>
  <si>
    <t>2018-02-22</t>
  </si>
  <si>
    <t>2015-09-04</t>
  </si>
  <si>
    <t>2007-11-23</t>
  </si>
  <si>
    <t>2011-02-16</t>
  </si>
  <si>
    <t>2007-09-12</t>
  </si>
  <si>
    <t>2012-02-28</t>
  </si>
  <si>
    <t>2006-01-09</t>
  </si>
  <si>
    <t>2006-10-17</t>
  </si>
  <si>
    <t>2010-03-17</t>
  </si>
  <si>
    <t>2008-10-03</t>
  </si>
  <si>
    <t>2009-04-19</t>
  </si>
  <si>
    <t>2007-01-14</t>
  </si>
  <si>
    <t>2008-06-04</t>
  </si>
  <si>
    <t>2015-07-01</t>
  </si>
  <si>
    <t>2014-09-01</t>
  </si>
  <si>
    <t>2008-06-19</t>
  </si>
  <si>
    <t>2020-12-17</t>
  </si>
  <si>
    <t>2021-01-26</t>
  </si>
  <si>
    <t>2019-04-25</t>
  </si>
  <si>
    <t>2011-12-07</t>
  </si>
  <si>
    <t>2008-05-06</t>
  </si>
  <si>
    <t>2013-08-29</t>
  </si>
  <si>
    <t>2016-05-23</t>
  </si>
  <si>
    <t>2008-12-11</t>
  </si>
  <si>
    <t>2020-02-17</t>
  </si>
  <si>
    <t>2010-10-25</t>
  </si>
  <si>
    <t>2019-11-30</t>
  </si>
  <si>
    <t>2021-11-20</t>
  </si>
  <si>
    <t>2012-03-12</t>
  </si>
  <si>
    <t>2021-02-04</t>
  </si>
  <si>
    <t>2020-07-26</t>
  </si>
  <si>
    <t>2020-05-11</t>
  </si>
  <si>
    <t>2002-09-09</t>
  </si>
  <si>
    <t>2018-11-29</t>
  </si>
  <si>
    <t>2014-07-27</t>
  </si>
  <si>
    <t>2007-09-08</t>
  </si>
  <si>
    <t>2009-02-26</t>
  </si>
  <si>
    <t>2008-04-16</t>
  </si>
  <si>
    <t>2007-12-24</t>
  </si>
  <si>
    <t>2008-06-07</t>
  </si>
  <si>
    <t>2016-08-06</t>
  </si>
  <si>
    <t>2013-11-21</t>
  </si>
  <si>
    <t>2010-01-05</t>
  </si>
  <si>
    <t>2020-09-19</t>
  </si>
  <si>
    <t>2011-10-30</t>
  </si>
  <si>
    <t>2006-07-03</t>
  </si>
  <si>
    <t>2009-05-15</t>
  </si>
  <si>
    <t>2018-12-23</t>
  </si>
  <si>
    <t>2011-02-11</t>
  </si>
  <si>
    <t>2021-02-20</t>
  </si>
  <si>
    <t>2012-12-25</t>
  </si>
  <si>
    <t>2009-07-18</t>
  </si>
  <si>
    <t>2015-03-21</t>
  </si>
  <si>
    <t>2021-03-22</t>
  </si>
  <si>
    <t>2011-04-05</t>
  </si>
  <si>
    <t>2014-01-15</t>
  </si>
  <si>
    <t>2007-05-20</t>
  </si>
  <si>
    <t>2016-01-08</t>
  </si>
  <si>
    <t>2021-04-20</t>
  </si>
  <si>
    <t>2007-07-26</t>
  </si>
  <si>
    <t>2007-10-11</t>
  </si>
  <si>
    <t>2016-07-17</t>
  </si>
  <si>
    <t>2011-05-23</t>
  </si>
  <si>
    <t>2014-12-23</t>
  </si>
  <si>
    <t>2008-03-26</t>
  </si>
  <si>
    <t>2009-08-27</t>
  </si>
  <si>
    <t>2009-09-14</t>
  </si>
  <si>
    <t>2018-12-16</t>
  </si>
  <si>
    <t>2009-11-02</t>
  </si>
  <si>
    <t>2008-01-23</t>
  </si>
  <si>
    <t>2012-08-01</t>
  </si>
  <si>
    <t>2007-06-08</t>
  </si>
  <si>
    <t>2013-03-08</t>
  </si>
  <si>
    <t>2014-08-13</t>
  </si>
  <si>
    <t>2008-03-29</t>
  </si>
  <si>
    <t>2006-08-08</t>
  </si>
  <si>
    <t>2006-07-12</t>
  </si>
  <si>
    <t>2015-06-01</t>
  </si>
  <si>
    <t>2009-06-12</t>
  </si>
  <si>
    <t>2010-06-29</t>
  </si>
  <si>
    <t>2010-02-18</t>
  </si>
  <si>
    <t>2015-11-24</t>
  </si>
  <si>
    <t>2009-12-03</t>
  </si>
  <si>
    <t>2014-11-12</t>
  </si>
  <si>
    <t>2017-07-20</t>
  </si>
  <si>
    <t>2012-02-03</t>
  </si>
  <si>
    <t>2018-11-10</t>
  </si>
  <si>
    <t>2020-08-10</t>
  </si>
  <si>
    <t>2015-05-16</t>
  </si>
  <si>
    <t>2013-09-16</t>
  </si>
  <si>
    <t>2013-06-25</t>
  </si>
  <si>
    <t>2020-05-05</t>
  </si>
  <si>
    <t>2018-09-27</t>
  </si>
  <si>
    <t>2011-04-24</t>
  </si>
  <si>
    <t>2017-05-27</t>
  </si>
  <si>
    <t>2018-12-13</t>
  </si>
  <si>
    <t>2018-04-12</t>
  </si>
  <si>
    <t>2009-09-05</t>
  </si>
  <si>
    <t>2013-04-07</t>
  </si>
  <si>
    <t>2010-07-26</t>
  </si>
  <si>
    <t>2007-01-23</t>
  </si>
  <si>
    <t>2006-09-12</t>
  </si>
  <si>
    <t>2013-08-23</t>
  </si>
  <si>
    <t>2010-12-17</t>
  </si>
  <si>
    <t>2016-07-24</t>
  </si>
  <si>
    <t>2018-01-12</t>
  </si>
  <si>
    <t>2009-11-29</t>
  </si>
  <si>
    <t>2021-02-02</t>
  </si>
  <si>
    <t>2010-03-16</t>
  </si>
  <si>
    <t>2008-09-17</t>
  </si>
  <si>
    <t>2014-11-01</t>
  </si>
  <si>
    <t>2009-09-20</t>
  </si>
  <si>
    <t>2010-11-28</t>
  </si>
  <si>
    <t>2018-03-10</t>
  </si>
  <si>
    <t>2011-02-04</t>
  </si>
  <si>
    <t>2021-02-11</t>
  </si>
  <si>
    <t>2011-06-02</t>
  </si>
  <si>
    <t>2014-03-25</t>
  </si>
  <si>
    <t>2011-01-04</t>
  </si>
  <si>
    <t>2008-11-06</t>
  </si>
  <si>
    <t>2021-11-22</t>
  </si>
  <si>
    <t>2016-08-27</t>
  </si>
  <si>
    <t>2009-06-23</t>
  </si>
  <si>
    <t>2014-04-11</t>
  </si>
  <si>
    <t>2010-09-15</t>
  </si>
  <si>
    <t>2010-05-16</t>
  </si>
  <si>
    <t>2010-01-11</t>
  </si>
  <si>
    <t>2015-10-30</t>
  </si>
  <si>
    <t>2020-10-28</t>
  </si>
  <si>
    <t>2014-05-14</t>
  </si>
  <si>
    <t>2011-08-24</t>
  </si>
  <si>
    <t>2014-02-06</t>
  </si>
  <si>
    <t>2008-04-09</t>
  </si>
  <si>
    <t>2012-04-02</t>
  </si>
  <si>
    <t>2019-11-06</t>
  </si>
  <si>
    <t>2020-08-05</t>
  </si>
  <si>
    <t>2011-10-05</t>
  </si>
  <si>
    <t>2017-08-21</t>
  </si>
  <si>
    <t>2017-06-03</t>
  </si>
  <si>
    <t>2015-08-11</t>
  </si>
  <si>
    <t>2014-01-24</t>
  </si>
  <si>
    <t>2008-09-11</t>
  </si>
  <si>
    <t>2007-03-30</t>
  </si>
  <si>
    <t>2017-05-10</t>
  </si>
  <si>
    <t>2017-06-18</t>
  </si>
  <si>
    <t>2009-12-30</t>
  </si>
  <si>
    <t>2021-01-03</t>
  </si>
  <si>
    <t>2012-06-15</t>
  </si>
  <si>
    <t>2014-07-16</t>
  </si>
  <si>
    <t>2021-09-11</t>
  </si>
  <si>
    <t>2021-10-05</t>
  </si>
  <si>
    <t>2008-05-15</t>
  </si>
  <si>
    <t>2009-08-29</t>
  </si>
  <si>
    <t>2016-07-11</t>
  </si>
  <si>
    <t>2010-03-11</t>
  </si>
  <si>
    <t>2016-05-30</t>
  </si>
  <si>
    <t>2012-06-28</t>
  </si>
  <si>
    <t>2017-01-03</t>
  </si>
  <si>
    <t>2020-11-22</t>
  </si>
  <si>
    <t>2009-04-22</t>
  </si>
  <si>
    <t>2019-06-26</t>
  </si>
  <si>
    <t>2020-05-26</t>
  </si>
  <si>
    <t>2014-12-06</t>
  </si>
  <si>
    <t>2018-01-17</t>
  </si>
  <si>
    <t>2016-09-14</t>
  </si>
  <si>
    <t>2018-10-18</t>
  </si>
  <si>
    <t>2015-03-25</t>
  </si>
  <si>
    <t>2019-05-19</t>
  </si>
  <si>
    <t>2009-09-16</t>
  </si>
  <si>
    <t>2012-04-28</t>
  </si>
  <si>
    <t>2018-03-11</t>
  </si>
  <si>
    <t>2015-04-22</t>
  </si>
  <si>
    <t>2015-08-01</t>
  </si>
  <si>
    <t>2012-12-31</t>
  </si>
  <si>
    <t>2011-04-21</t>
  </si>
  <si>
    <t>2016-07-01</t>
  </si>
  <si>
    <t>2019-03-20</t>
  </si>
  <si>
    <t>2010-05-10</t>
  </si>
  <si>
    <t>2008-12-17</t>
  </si>
  <si>
    <t>2008-06-15</t>
  </si>
  <si>
    <t>2015-06-04</t>
  </si>
  <si>
    <t>2010-11-03</t>
  </si>
  <si>
    <t>2015-12-27</t>
  </si>
  <si>
    <t>2020-05-13</t>
  </si>
  <si>
    <t>2019-05-01</t>
  </si>
  <si>
    <t>2017-05-22</t>
  </si>
  <si>
    <t>2020-10-30</t>
  </si>
  <si>
    <t>2013-11-07</t>
  </si>
  <si>
    <t>2009-10-27</t>
  </si>
  <si>
    <t>2014-06-08</t>
  </si>
  <si>
    <t>2008-09-02</t>
  </si>
  <si>
    <t>2008-08-24</t>
  </si>
  <si>
    <t>2012-08-26</t>
  </si>
  <si>
    <t>2009-10-28</t>
  </si>
  <si>
    <t>2009-02-01</t>
  </si>
  <si>
    <t>2008-02-29</t>
  </si>
  <si>
    <t>2014-05-22</t>
  </si>
  <si>
    <t>2020-04-01</t>
  </si>
  <si>
    <t>2013-12-02</t>
  </si>
  <si>
    <t>2019-03-30</t>
  </si>
  <si>
    <t>2017-03-29</t>
  </si>
  <si>
    <t>2018-11-25</t>
  </si>
  <si>
    <t>2014-11-02</t>
  </si>
  <si>
    <t>2013-08-14</t>
  </si>
  <si>
    <t>2007-08-17</t>
  </si>
  <si>
    <t>2017-12-24</t>
  </si>
  <si>
    <t>2009-01-11</t>
  </si>
  <si>
    <t>2010-05-18</t>
  </si>
  <si>
    <t>2018-12-27</t>
  </si>
  <si>
    <t>2007-12-19</t>
  </si>
  <si>
    <t>2013-03-14</t>
  </si>
  <si>
    <t>2015-03-26</t>
  </si>
  <si>
    <t>2020-01-25</t>
  </si>
  <si>
    <t>2020-10-19</t>
  </si>
  <si>
    <t>2009-04-21</t>
  </si>
  <si>
    <t>2014-05-12</t>
  </si>
  <si>
    <t>2014-07-03</t>
  </si>
  <si>
    <t>2011-04-06</t>
  </si>
  <si>
    <t>2017-05-02</t>
  </si>
  <si>
    <t>2020-09-01</t>
  </si>
  <si>
    <t>2012-01-09</t>
  </si>
  <si>
    <t>2012-01-17</t>
  </si>
  <si>
    <t>2009-02-27</t>
  </si>
  <si>
    <t>2020-08-13</t>
  </si>
  <si>
    <t>2011-08-23</t>
  </si>
  <si>
    <t>2019-09-01</t>
  </si>
  <si>
    <t>2021-01-09</t>
  </si>
  <si>
    <t>2017-03-26</t>
  </si>
  <si>
    <t>2021-09-24</t>
  </si>
  <si>
    <t>2010-06-23</t>
  </si>
  <si>
    <t>2011-11-29</t>
  </si>
  <si>
    <t>2012-03-15</t>
  </si>
  <si>
    <t>2009-11-30</t>
  </si>
  <si>
    <t>2011-12-14</t>
  </si>
  <si>
    <t>2009-04-13</t>
  </si>
  <si>
    <t>2015-09-17</t>
  </si>
  <si>
    <t>2017-05-28</t>
  </si>
  <si>
    <t>2021-10-11</t>
  </si>
  <si>
    <t>2011-07-20</t>
  </si>
  <si>
    <t>2016-01-14</t>
  </si>
  <si>
    <t>2007-02-17</t>
  </si>
  <si>
    <t>2016-11-30</t>
  </si>
  <si>
    <t>2011-03-28</t>
  </si>
  <si>
    <t>2009-12-23</t>
  </si>
  <si>
    <t>2021-04-30</t>
  </si>
  <si>
    <t>2014-04-24</t>
  </si>
  <si>
    <t>2021-07-10</t>
  </si>
  <si>
    <t>2015-09-06</t>
  </si>
  <si>
    <t>2007-09-25</t>
  </si>
  <si>
    <t>2021-05-05</t>
  </si>
  <si>
    <t>2006-11-06</t>
  </si>
  <si>
    <t>2019-06-24</t>
  </si>
  <si>
    <t>2007-09-27</t>
  </si>
  <si>
    <t>2014-01-10</t>
  </si>
  <si>
    <t>2012-08-27</t>
  </si>
  <si>
    <t>2019-04-23</t>
  </si>
  <si>
    <t>2016-02-01</t>
  </si>
  <si>
    <t>2010-11-08</t>
  </si>
  <si>
    <t>2010-10-10</t>
  </si>
  <si>
    <t>2019-05-30</t>
  </si>
  <si>
    <t>2008-05-21</t>
  </si>
  <si>
    <t>2020-07-14</t>
  </si>
  <si>
    <t>2009-04-20</t>
  </si>
  <si>
    <t>2008-12-18</t>
  </si>
  <si>
    <t>2014-08-10</t>
  </si>
  <si>
    <t>2019-08-31</t>
  </si>
  <si>
    <t>2013-07-10</t>
  </si>
  <si>
    <t>2019-04-14</t>
  </si>
  <si>
    <t>2010-07-06</t>
  </si>
  <si>
    <t>2016-04-17</t>
  </si>
  <si>
    <t>2021-11-09</t>
  </si>
  <si>
    <t>2019-08-28</t>
  </si>
  <si>
    <t>2010-12-07</t>
  </si>
  <si>
    <t>2012-05-22</t>
  </si>
  <si>
    <t>2018-10-26</t>
  </si>
  <si>
    <t>2012-08-15</t>
  </si>
  <si>
    <t>2013-04-13</t>
  </si>
  <si>
    <t>2018-05-03</t>
  </si>
  <si>
    <t>2011-07-15</t>
  </si>
  <si>
    <t>2021-10-04</t>
  </si>
  <si>
    <t>2019-07-29</t>
  </si>
  <si>
    <t>2011-07-23</t>
  </si>
  <si>
    <t>2016-06-20</t>
  </si>
  <si>
    <t>2017-01-15</t>
  </si>
  <si>
    <t>2014-04-25</t>
  </si>
  <si>
    <t>2018-11-17</t>
  </si>
  <si>
    <t>2017-03-10</t>
  </si>
  <si>
    <t>2019-05-13</t>
  </si>
  <si>
    <t>2009-01-27</t>
  </si>
  <si>
    <t>2008-11-09</t>
  </si>
  <si>
    <t>2020-02-05</t>
  </si>
  <si>
    <t>2015-05-18</t>
  </si>
  <si>
    <t>2018-11-16</t>
  </si>
  <si>
    <t>2015-10-02</t>
  </si>
  <si>
    <t>2007-06-18</t>
  </si>
  <si>
    <t>2009-12-02</t>
  </si>
  <si>
    <t>2021-08-10</t>
  </si>
  <si>
    <t>2019-07-27</t>
  </si>
  <si>
    <t>2008-05-09</t>
  </si>
  <si>
    <t>2017-01-01</t>
  </si>
  <si>
    <t>2011-07-07</t>
  </si>
  <si>
    <t>2011-02-20</t>
  </si>
  <si>
    <t>2010-02-16</t>
  </si>
  <si>
    <t>2016-06-06</t>
  </si>
  <si>
    <t>2013-06-10</t>
  </si>
  <si>
    <t>2016-05-27</t>
  </si>
  <si>
    <t>2019-12-03</t>
  </si>
  <si>
    <t>2011-12-13</t>
  </si>
  <si>
    <t>2012-05-30</t>
  </si>
  <si>
    <t>2013-11-24</t>
  </si>
  <si>
    <t>2012-01-29</t>
  </si>
  <si>
    <t>2012-10-17</t>
  </si>
  <si>
    <t>2016-09-05</t>
  </si>
  <si>
    <t>2015-08-28</t>
  </si>
  <si>
    <t>2013-09-22</t>
  </si>
  <si>
    <t>2019-08-15</t>
  </si>
  <si>
    <t>2020-07-22</t>
  </si>
  <si>
    <t>2015-01-04</t>
  </si>
  <si>
    <t>2014-08-22</t>
  </si>
  <si>
    <t>2013-12-07</t>
  </si>
  <si>
    <t>2021-04-01</t>
  </si>
  <si>
    <t>2016-04-06</t>
  </si>
  <si>
    <t>2011-04-20</t>
  </si>
  <si>
    <t>2010-10-30</t>
  </si>
  <si>
    <t>2010-01-17</t>
  </si>
  <si>
    <t>2017-06-16</t>
  </si>
  <si>
    <t>2009-10-07</t>
  </si>
  <si>
    <t>2014-09-08</t>
  </si>
  <si>
    <t>2016-02-24</t>
  </si>
  <si>
    <t>2017-09-06</t>
  </si>
  <si>
    <t>2012-03-09</t>
  </si>
  <si>
    <t>2017-03-07</t>
  </si>
  <si>
    <t>2019-02-25</t>
  </si>
  <si>
    <t>2015-06-18</t>
  </si>
  <si>
    <t>2020-01-02</t>
  </si>
  <si>
    <t>2014-03-09</t>
  </si>
  <si>
    <t>2014-03-11</t>
  </si>
  <si>
    <t>2014-02-07</t>
  </si>
  <si>
    <t>2013-10-23</t>
  </si>
  <si>
    <t>2018-09-13</t>
  </si>
  <si>
    <t>2013-03-21</t>
  </si>
  <si>
    <t>2020-07-31</t>
  </si>
  <si>
    <t>2011-03-16</t>
  </si>
  <si>
    <t>2019-09-28</t>
  </si>
  <si>
    <t>2009-07-02</t>
  </si>
  <si>
    <t>2011-02-08</t>
  </si>
  <si>
    <t>2011-11-17</t>
  </si>
  <si>
    <t>2015-05-05</t>
  </si>
  <si>
    <t>2013-02-28</t>
  </si>
  <si>
    <t>2016-05-18</t>
  </si>
  <si>
    <t>2019-08-22</t>
  </si>
  <si>
    <t>2016-07-04</t>
  </si>
  <si>
    <t>2013-03-24</t>
  </si>
  <si>
    <t>2010-12-28</t>
  </si>
  <si>
    <t>2014-09-27</t>
  </si>
  <si>
    <t>2020-09-14</t>
  </si>
  <si>
    <t>2017-11-06</t>
  </si>
  <si>
    <t>2014-05-08</t>
  </si>
  <si>
    <t>2017-08-24</t>
  </si>
  <si>
    <t>2015-06-14</t>
  </si>
  <si>
    <t>2016-11-10</t>
  </si>
  <si>
    <t>2010-12-06</t>
  </si>
  <si>
    <t>2014-12-08</t>
  </si>
  <si>
    <t>2010-09-13</t>
  </si>
  <si>
    <t>2021-02-26</t>
  </si>
  <si>
    <t>2018-05-24</t>
  </si>
  <si>
    <t>2020-10-26</t>
  </si>
  <si>
    <t>2016-09-06</t>
  </si>
  <si>
    <t>2020-12-24</t>
  </si>
  <si>
    <t>2014-07-01</t>
  </si>
  <si>
    <t>2014-05-24</t>
  </si>
  <si>
    <t>2017-01-20</t>
  </si>
  <si>
    <t>2008-09-28</t>
  </si>
  <si>
    <t>2011-11-27</t>
  </si>
  <si>
    <t>2017-01-24</t>
  </si>
  <si>
    <t>2015-04-08</t>
  </si>
  <si>
    <t>2012-03-16</t>
  </si>
  <si>
    <t>2019-10-15</t>
  </si>
  <si>
    <t>2014-09-09</t>
  </si>
  <si>
    <t>2021-01-13</t>
  </si>
  <si>
    <t>2013-06-23</t>
  </si>
  <si>
    <t>2020-01-03</t>
  </si>
  <si>
    <t>2009-10-08</t>
  </si>
  <si>
    <t>2012-02-08</t>
  </si>
  <si>
    <t>2020-01-26</t>
  </si>
  <si>
    <t>2021-01-21</t>
  </si>
  <si>
    <t>2015-09-15</t>
  </si>
  <si>
    <t>2017-11-13</t>
  </si>
  <si>
    <t>2010-03-30</t>
  </si>
  <si>
    <t>2008-04-05</t>
  </si>
  <si>
    <t>2018-04-04</t>
  </si>
  <si>
    <t>2019-12-27</t>
  </si>
  <si>
    <t>2012-03-14</t>
  </si>
  <si>
    <t>2020-11-19</t>
  </si>
  <si>
    <t>2015-02-08</t>
  </si>
  <si>
    <t>2018-08-23</t>
  </si>
  <si>
    <t>2009-07-29</t>
  </si>
  <si>
    <t>2015-10-01</t>
  </si>
  <si>
    <t>2019-10-02</t>
  </si>
  <si>
    <t>2011-02-19</t>
  </si>
  <si>
    <t>2017-11-30</t>
  </si>
  <si>
    <t>2012-04-10</t>
  </si>
  <si>
    <t>2018-03-23</t>
  </si>
  <si>
    <t>2018-06-01</t>
  </si>
  <si>
    <t>2008-04-12</t>
  </si>
  <si>
    <t>2014-12-26</t>
  </si>
  <si>
    <t>2012-07-05</t>
  </si>
  <si>
    <t>2021-04-27</t>
  </si>
  <si>
    <t>2018-11-05</t>
  </si>
  <si>
    <t>2014-05-05</t>
  </si>
  <si>
    <t>2017-09-05</t>
  </si>
  <si>
    <t>2018-07-03</t>
  </si>
  <si>
    <t>2010-08-03</t>
  </si>
  <si>
    <t>2010-09-16</t>
  </si>
  <si>
    <t>2012-07-16</t>
  </si>
  <si>
    <t>2011-01-31</t>
  </si>
  <si>
    <t>2011-06-10</t>
  </si>
  <si>
    <t>2018-08-21</t>
  </si>
  <si>
    <t>2017-04-28</t>
  </si>
  <si>
    <t>2019-04-27</t>
  </si>
  <si>
    <t>2019-03-27</t>
  </si>
  <si>
    <t>2021-07-31</t>
  </si>
  <si>
    <t>2017-05-17</t>
  </si>
  <si>
    <t>2018-01-21</t>
  </si>
  <si>
    <t>2011-04-29</t>
  </si>
  <si>
    <t>2019-08-07</t>
  </si>
  <si>
    <t>2013-06-18</t>
  </si>
  <si>
    <t>2012-03-10</t>
  </si>
  <si>
    <t>2010-04-13</t>
  </si>
  <si>
    <t>2013-10-15</t>
  </si>
  <si>
    <t>2015-05-21</t>
  </si>
  <si>
    <t>2017-12-27</t>
  </si>
  <si>
    <t>2010-06-27</t>
  </si>
  <si>
    <t>2020-08-09</t>
  </si>
  <si>
    <t>2013-09-01</t>
  </si>
  <si>
    <t>2016-11-19</t>
  </si>
  <si>
    <t>2013-03-04</t>
  </si>
  <si>
    <t>2017-07-08</t>
  </si>
  <si>
    <t>2021-02-25</t>
  </si>
  <si>
    <t>2011-08-07</t>
  </si>
  <si>
    <t>2020-05-29</t>
  </si>
  <si>
    <t>2017-07-21</t>
  </si>
  <si>
    <t>2011-04-28</t>
  </si>
  <si>
    <t>2020-11-15</t>
  </si>
  <si>
    <t>2015-11-23</t>
  </si>
  <si>
    <t>2009-08-06</t>
  </si>
  <si>
    <t>2013-07-18</t>
  </si>
  <si>
    <t>2021-08-13</t>
  </si>
  <si>
    <t>2016-05-31</t>
  </si>
  <si>
    <t>2018-05-12</t>
  </si>
  <si>
    <t>2015-09-18</t>
  </si>
  <si>
    <t>2017-06-27</t>
  </si>
  <si>
    <t>2014-04-10</t>
  </si>
  <si>
    <t>2016-08-04</t>
  </si>
  <si>
    <t>2019-04-15</t>
  </si>
  <si>
    <t>2010-08-18</t>
  </si>
  <si>
    <t>2010-04-21</t>
  </si>
  <si>
    <t>2012-09-09</t>
  </si>
  <si>
    <t>2017-12-18</t>
  </si>
  <si>
    <t>2011-06-20</t>
  </si>
  <si>
    <t>2008-11-25</t>
  </si>
  <si>
    <t>2019-08-13</t>
  </si>
  <si>
    <t>2020-09-29</t>
  </si>
  <si>
    <t>2013-06-04</t>
  </si>
  <si>
    <t>2020-01-15</t>
  </si>
  <si>
    <t>2015-08-19</t>
  </si>
  <si>
    <t>2019-03-23</t>
  </si>
  <si>
    <t>2017-12-25</t>
  </si>
  <si>
    <t>2019-02-03</t>
  </si>
  <si>
    <t>2020-08-15</t>
  </si>
  <si>
    <t>2011-06-06</t>
  </si>
  <si>
    <t>2009-06-16</t>
  </si>
  <si>
    <t>2010-05-19</t>
  </si>
  <si>
    <t>2012-03-03</t>
  </si>
  <si>
    <t>2011-03-23</t>
  </si>
  <si>
    <t>2011-12-08</t>
  </si>
  <si>
    <t>2015-01-29</t>
  </si>
  <si>
    <t>2017-02-25</t>
  </si>
  <si>
    <t>2009-03-14</t>
  </si>
  <si>
    <t>2014-09-17</t>
  </si>
  <si>
    <t>2017-07-03</t>
  </si>
  <si>
    <t>2014-06-18</t>
  </si>
  <si>
    <t>2011-03-03</t>
  </si>
  <si>
    <t>2021-02-03</t>
  </si>
  <si>
    <t>2017-03-24</t>
  </si>
  <si>
    <t>2020-08-26</t>
  </si>
  <si>
    <t>2011-05-15</t>
  </si>
  <si>
    <t>2021-10-12</t>
  </si>
  <si>
    <t>2016-08-26</t>
  </si>
  <si>
    <t>2015-09-28</t>
  </si>
  <si>
    <t>2012-11-01</t>
  </si>
  <si>
    <t>2014-05-20</t>
  </si>
  <si>
    <t>2017-01-26</t>
  </si>
  <si>
    <t>2010-06-08</t>
  </si>
  <si>
    <t>2015-01-14</t>
  </si>
  <si>
    <t>2017-11-16</t>
  </si>
  <si>
    <t>2017-10-22</t>
  </si>
  <si>
    <t>2013-02-01</t>
  </si>
  <si>
    <t>2017-11-29</t>
  </si>
  <si>
    <t>2019-12-28</t>
  </si>
  <si>
    <t>2011-05-29</t>
  </si>
  <si>
    <t>2018-12-21</t>
  </si>
  <si>
    <t>2014-06-05</t>
  </si>
  <si>
    <t>2010-09-07</t>
  </si>
  <si>
    <t>2010-07-29</t>
  </si>
  <si>
    <t>2009-06-03</t>
  </si>
  <si>
    <t>2010-05-23</t>
  </si>
  <si>
    <t>2015-12-12</t>
  </si>
  <si>
    <t>2016-06-14</t>
  </si>
  <si>
    <t>2015-11-26</t>
  </si>
  <si>
    <t>2010-04-05</t>
  </si>
  <si>
    <t>2021-03-16</t>
  </si>
  <si>
    <t>2021-07-21</t>
  </si>
  <si>
    <t>2012-03-02</t>
  </si>
  <si>
    <t>2020-02-19</t>
  </si>
  <si>
    <t>2015-10-18</t>
  </si>
  <si>
    <t>2015-01-26</t>
  </si>
  <si>
    <t>2017-03-03</t>
  </si>
  <si>
    <t>2018-08-20</t>
  </si>
  <si>
    <t>2015-04-24</t>
  </si>
  <si>
    <t>2020-06-10</t>
  </si>
  <si>
    <t>2015-09-19</t>
  </si>
  <si>
    <t>2021-01-16</t>
  </si>
  <si>
    <t>2015-08-10</t>
  </si>
  <si>
    <t>2015-09-21</t>
  </si>
  <si>
    <t>2016-07-06</t>
  </si>
  <si>
    <t>2010-12-30</t>
  </si>
  <si>
    <t>2021-03-27</t>
  </si>
  <si>
    <t>2018-10-14</t>
  </si>
  <si>
    <t>2017-02-06</t>
  </si>
  <si>
    <t>2014-07-05</t>
  </si>
  <si>
    <t>2020-08-18</t>
  </si>
  <si>
    <t>2013-02-17</t>
  </si>
  <si>
    <t>2015-05-19</t>
  </si>
  <si>
    <t>2020-08-21</t>
  </si>
  <si>
    <t>2016-02-26</t>
  </si>
  <si>
    <t>2012-06-08</t>
  </si>
  <si>
    <t>2010-02-24</t>
  </si>
  <si>
    <t>2018-07-30</t>
  </si>
  <si>
    <t>2015-10-27</t>
  </si>
  <si>
    <t>2010-12-19</t>
  </si>
  <si>
    <t>2015-03-10</t>
  </si>
  <si>
    <t>2021-07-01</t>
  </si>
  <si>
    <t>2015-01-05</t>
  </si>
  <si>
    <t>2018-09-01</t>
  </si>
  <si>
    <t>2013-09-04</t>
  </si>
  <si>
    <t>2009-01-22</t>
  </si>
  <si>
    <t>2021-09-10</t>
  </si>
  <si>
    <t>2009-01-29</t>
  </si>
  <si>
    <t>2016-12-13</t>
  </si>
  <si>
    <t>2013-03-09</t>
  </si>
  <si>
    <t>2017-12-08</t>
  </si>
  <si>
    <t>2015-06-11</t>
  </si>
  <si>
    <t>2020-11-29</t>
  </si>
  <si>
    <t>2009-05-02</t>
  </si>
  <si>
    <t>2015-04-05</t>
  </si>
  <si>
    <t>2020-09-17</t>
  </si>
  <si>
    <t>2018-02-24</t>
  </si>
  <si>
    <t>2013-07-20</t>
  </si>
  <si>
    <t>2019-08-06</t>
  </si>
  <si>
    <t>2018-02-02</t>
  </si>
  <si>
    <t>2020-08-17</t>
  </si>
  <si>
    <t>2014-11-10</t>
  </si>
  <si>
    <t>2013-11-28</t>
  </si>
  <si>
    <t>2014-07-10</t>
  </si>
  <si>
    <t>2021-04-13</t>
  </si>
  <si>
    <t>2020-02-25</t>
  </si>
  <si>
    <t>2012-01-02</t>
  </si>
  <si>
    <t>2019-04-08</t>
  </si>
  <si>
    <t>2020-08-08</t>
  </si>
  <si>
    <t>2021-06-17</t>
  </si>
  <si>
    <t>2016-03-03</t>
  </si>
  <si>
    <t>2014-01-22</t>
  </si>
  <si>
    <t>2011-02-13</t>
  </si>
  <si>
    <t>2018-07-22</t>
  </si>
  <si>
    <t>2021-09-03</t>
  </si>
  <si>
    <t>2019-02-01</t>
  </si>
  <si>
    <t>2012-01-25</t>
  </si>
  <si>
    <t>2016-12-08</t>
  </si>
  <si>
    <t>2010-06-22</t>
  </si>
  <si>
    <t>2021-07-08</t>
  </si>
  <si>
    <t>2013-10-28</t>
  </si>
  <si>
    <t>2014-12-10</t>
  </si>
  <si>
    <t>2015-07-28</t>
  </si>
  <si>
    <t>2016-05-11</t>
  </si>
  <si>
    <t>2013-11-23</t>
  </si>
  <si>
    <t>2014-06-03</t>
  </si>
  <si>
    <t>2020-03-14</t>
  </si>
  <si>
    <t>2011-01-22</t>
  </si>
  <si>
    <t>2014-11-22</t>
  </si>
  <si>
    <t>2016-06-27</t>
  </si>
  <si>
    <t>2017-08-13</t>
  </si>
  <si>
    <t>2009-10-02</t>
  </si>
  <si>
    <t>2011-09-09</t>
  </si>
  <si>
    <t>2014-01-27</t>
  </si>
  <si>
    <t>2017-02-28</t>
  </si>
  <si>
    <t>2020-11-02</t>
  </si>
  <si>
    <t>2015-06-27</t>
  </si>
  <si>
    <t>2014-12-02</t>
  </si>
  <si>
    <t>2019-01-17</t>
  </si>
  <si>
    <t>2010-08-07</t>
  </si>
  <si>
    <t>2017-09-01</t>
  </si>
  <si>
    <t>2016-09-16</t>
  </si>
  <si>
    <t>2013-06-08</t>
  </si>
  <si>
    <t>2017-01-23</t>
  </si>
  <si>
    <t>2017-12-16</t>
  </si>
  <si>
    <t>2018-12-02</t>
  </si>
  <si>
    <t>2018-10-16</t>
  </si>
  <si>
    <t>2012-11-17</t>
  </si>
  <si>
    <t>2014-02-12</t>
  </si>
  <si>
    <t>2016-09-11</t>
  </si>
  <si>
    <t>2015-09-03</t>
  </si>
  <si>
    <t>2019-01-20</t>
  </si>
  <si>
    <t>2012-11-23</t>
  </si>
  <si>
    <t>2014-02-21</t>
  </si>
  <si>
    <t>2012-09-12</t>
  </si>
  <si>
    <t>2020-01-06</t>
  </si>
  <si>
    <t>2018-01-19</t>
  </si>
  <si>
    <t>2021-09-30</t>
  </si>
  <si>
    <t>2017-03-23</t>
  </si>
  <si>
    <t>2018-08-19</t>
  </si>
  <si>
    <t>2019-01-08</t>
  </si>
  <si>
    <t>2017-12-22</t>
  </si>
  <si>
    <t>2012-10-09</t>
  </si>
  <si>
    <t>2016-01-16</t>
  </si>
  <si>
    <t>2018-10-22</t>
  </si>
  <si>
    <t>2017-11-18</t>
  </si>
  <si>
    <t>2019-06-07</t>
  </si>
  <si>
    <t>2017-12-28</t>
  </si>
  <si>
    <t>2013-02-24</t>
  </si>
  <si>
    <t>2016-11-16</t>
  </si>
  <si>
    <t>2015-07-14</t>
  </si>
  <si>
    <t>2019-05-09</t>
  </si>
  <si>
    <t>2018-06-17</t>
  </si>
  <si>
    <t>2013-07-09</t>
  </si>
  <si>
    <t>2014-07-31</t>
  </si>
  <si>
    <t>2012-12-02</t>
  </si>
  <si>
    <t>2015-01-12</t>
  </si>
  <si>
    <t>2012-10-25</t>
  </si>
  <si>
    <t>2016-04-10</t>
  </si>
  <si>
    <t>2021-01-22</t>
  </si>
  <si>
    <t>2020-07-25</t>
  </si>
  <si>
    <t>2016-03-10</t>
  </si>
  <si>
    <t>2009-10-19</t>
  </si>
  <si>
    <t>2013-12-05</t>
  </si>
  <si>
    <t>2019-10-22</t>
  </si>
  <si>
    <t>2020-07-17</t>
  </si>
  <si>
    <t>2011-09-25</t>
  </si>
  <si>
    <t>2015-07-30</t>
  </si>
  <si>
    <t>2019-10-20</t>
  </si>
  <si>
    <t>2014-11-15</t>
  </si>
  <si>
    <t>2019-05-03</t>
  </si>
  <si>
    <t>2021-02-13</t>
  </si>
  <si>
    <t>2011-01-09</t>
  </si>
  <si>
    <t>2019-12-24</t>
  </si>
  <si>
    <t>2018-11-02</t>
  </si>
  <si>
    <t>2018-01-08</t>
  </si>
  <si>
    <t>2011-06-18</t>
  </si>
  <si>
    <t>2017-07-04</t>
  </si>
  <si>
    <t>2014-09-11</t>
  </si>
  <si>
    <t>2018-09-12</t>
  </si>
  <si>
    <t>2019-11-28</t>
  </si>
  <si>
    <t>2017-08-11</t>
  </si>
  <si>
    <t>2020-08-11</t>
  </si>
  <si>
    <t>2014-02-01</t>
  </si>
  <si>
    <t>2020-04-13</t>
  </si>
  <si>
    <t>2012-04-26</t>
  </si>
  <si>
    <t>2012-02-21</t>
  </si>
  <si>
    <t>2019-11-20</t>
  </si>
  <si>
    <t>2015-07-07</t>
  </si>
  <si>
    <t>2016-03-14</t>
  </si>
  <si>
    <t>2012-11-16</t>
  </si>
  <si>
    <t>2021-01-15</t>
  </si>
  <si>
    <t>2018-10-05</t>
  </si>
  <si>
    <t>2017-09-27</t>
  </si>
  <si>
    <t>2010-06-01</t>
  </si>
  <si>
    <t>2021-07-19</t>
  </si>
  <si>
    <t>2016-01-02</t>
  </si>
  <si>
    <t>2018-11-26</t>
  </si>
  <si>
    <t>2018-03-26</t>
  </si>
  <si>
    <t>2012-10-04</t>
  </si>
  <si>
    <t>2013-06-02</t>
  </si>
  <si>
    <t>2013-05-18</t>
  </si>
  <si>
    <t>2011-10-19</t>
  </si>
  <si>
    <t>2017-04-24</t>
  </si>
  <si>
    <t>2020-05-08</t>
  </si>
  <si>
    <t>2017-11-05</t>
  </si>
  <si>
    <t>2020-02-14</t>
  </si>
  <si>
    <t>2017-11-11</t>
  </si>
  <si>
    <t>2012-02-24</t>
  </si>
  <si>
    <t>2016-04-13</t>
  </si>
  <si>
    <t>2020-09-18</t>
  </si>
  <si>
    <t>2018-04-21</t>
  </si>
  <si>
    <t>2016-12-25</t>
  </si>
  <si>
    <t>2017-05-26</t>
  </si>
  <si>
    <t>2018-10-10</t>
  </si>
  <si>
    <t>2016-05-22</t>
  </si>
  <si>
    <t>2012-04-01</t>
  </si>
  <si>
    <t>2015-04-20</t>
  </si>
  <si>
    <t>2020-02-16</t>
  </si>
  <si>
    <t>2019-12-20</t>
  </si>
  <si>
    <t>2021-10-26</t>
  </si>
  <si>
    <t>2019-05-04</t>
  </si>
  <si>
    <t>2019-07-12</t>
  </si>
  <si>
    <t>2015-11-25</t>
  </si>
  <si>
    <t>2012-08-21</t>
  </si>
  <si>
    <t>2013-02-13</t>
  </si>
  <si>
    <t>2018-12-20</t>
  </si>
  <si>
    <t>2015-12-15</t>
  </si>
  <si>
    <t>2012-09-22</t>
  </si>
  <si>
    <t>2018-01-10</t>
  </si>
  <si>
    <t>2021-04-14</t>
  </si>
  <si>
    <t>2015-03-07</t>
  </si>
  <si>
    <t>2017-12-10</t>
  </si>
  <si>
    <t>2020-04-25</t>
  </si>
  <si>
    <t>2020-09-16</t>
  </si>
  <si>
    <t>2017-03-13</t>
  </si>
  <si>
    <t>2016-07-14</t>
  </si>
  <si>
    <t>2020-01-19</t>
  </si>
  <si>
    <t>2019-03-04</t>
  </si>
  <si>
    <t>2016-03-25</t>
  </si>
  <si>
    <t>2015-07-13</t>
  </si>
  <si>
    <t>2014-07-09</t>
  </si>
  <si>
    <t>2017-03-28</t>
  </si>
  <si>
    <t>2021-06-23</t>
  </si>
  <si>
    <t>2020-03-02</t>
  </si>
  <si>
    <t>2017-02-07</t>
  </si>
  <si>
    <t>2021-06-30</t>
  </si>
  <si>
    <t>2017-07-28</t>
  </si>
  <si>
    <t>2018-02-11</t>
  </si>
  <si>
    <t>2017-05-01</t>
  </si>
  <si>
    <t>2020-03-22</t>
  </si>
  <si>
    <t>2016-02-10</t>
  </si>
  <si>
    <t>2013-12-13</t>
  </si>
  <si>
    <t>2014-10-23</t>
  </si>
  <si>
    <t>2021-11-04</t>
  </si>
  <si>
    <t>2014-12-25</t>
  </si>
  <si>
    <t>2014-10-01</t>
  </si>
  <si>
    <t>2018-09-07</t>
  </si>
  <si>
    <t>2021-03-15</t>
  </si>
  <si>
    <t>2016-02-17</t>
  </si>
  <si>
    <t>2020-12-23</t>
  </si>
  <si>
    <t>2019-05-15</t>
  </si>
  <si>
    <t>2016-08-11</t>
  </si>
  <si>
    <t>2016-02-06</t>
  </si>
  <si>
    <t>2014-11-08</t>
  </si>
  <si>
    <t>2014-01-19</t>
  </si>
  <si>
    <t>2020-07-06</t>
  </si>
  <si>
    <t>2015-05-14</t>
  </si>
  <si>
    <t>2017-04-06</t>
  </si>
  <si>
    <t>2012-08-28</t>
  </si>
  <si>
    <t>2021-05-29</t>
  </si>
  <si>
    <t>2020-12-04</t>
  </si>
  <si>
    <t>2006-10-15</t>
  </si>
  <si>
    <t>2019-05-08</t>
  </si>
  <si>
    <t>2020-12-29</t>
  </si>
  <si>
    <t>2020-01-13</t>
  </si>
  <si>
    <t>2019-06-08</t>
  </si>
  <si>
    <t>2016-05-12</t>
  </si>
  <si>
    <t>2019-06-19</t>
  </si>
  <si>
    <t>2014-12-29</t>
  </si>
  <si>
    <t>2021-02-05</t>
  </si>
  <si>
    <t>2018-02-17</t>
  </si>
  <si>
    <t>2017-01-27</t>
  </si>
  <si>
    <t>2018-03-27</t>
  </si>
  <si>
    <t>2020-06-06</t>
  </si>
  <si>
    <t>2018-11-09</t>
  </si>
  <si>
    <t>2018-10-01</t>
  </si>
  <si>
    <t>2021-01-11</t>
  </si>
  <si>
    <t>2015-02-01</t>
  </si>
  <si>
    <t>2021-08-23</t>
  </si>
  <si>
    <t>2015-01-24</t>
  </si>
  <si>
    <t>2016-10-14</t>
  </si>
  <si>
    <t>2015-02-13</t>
  </si>
  <si>
    <t>2014-03-16</t>
  </si>
  <si>
    <t>2020-06-28</t>
  </si>
  <si>
    <t>2016-10-15</t>
  </si>
  <si>
    <t>2014-04-18</t>
  </si>
  <si>
    <t>2016-05-13</t>
  </si>
  <si>
    <t>2017-05-03</t>
  </si>
  <si>
    <t>2019-07-24</t>
  </si>
  <si>
    <t>2014-07-02</t>
  </si>
  <si>
    <t>2018-05-16</t>
  </si>
  <si>
    <t>2021-04-22</t>
  </si>
  <si>
    <t>2018-01-07</t>
  </si>
  <si>
    <t>2017-02-27</t>
  </si>
  <si>
    <t>2019-09-27</t>
  </si>
  <si>
    <t>2019-10-13</t>
  </si>
  <si>
    <t>2021-04-29</t>
  </si>
  <si>
    <t>2013-09-20</t>
  </si>
  <si>
    <t>2014-10-25</t>
  </si>
  <si>
    <t>2021-08-19</t>
  </si>
  <si>
    <t>2020-09-09</t>
  </si>
  <si>
    <t>2013-05-06</t>
  </si>
  <si>
    <t>2017-05-30</t>
  </si>
  <si>
    <t>2015-12-10</t>
  </si>
  <si>
    <t>2012-01-12</t>
  </si>
  <si>
    <t>2018-04-30</t>
  </si>
  <si>
    <t>2018-02-07</t>
  </si>
  <si>
    <t>2015-07-26</t>
  </si>
  <si>
    <t>2020-03-11</t>
  </si>
  <si>
    <t>2017-07-01</t>
  </si>
  <si>
    <t>2019-11-24</t>
  </si>
  <si>
    <t>2020-10-07</t>
  </si>
  <si>
    <t>2020-02-12</t>
  </si>
  <si>
    <t>2019-12-12</t>
  </si>
  <si>
    <t>2020-05-14</t>
  </si>
  <si>
    <t>2015-03-09</t>
  </si>
  <si>
    <t>2015-05-06</t>
  </si>
  <si>
    <t>2014-03-10</t>
  </si>
  <si>
    <t>2016-04-15</t>
  </si>
  <si>
    <t>2019-03-11</t>
  </si>
  <si>
    <t>2018-06-07</t>
  </si>
  <si>
    <t>2014-07-12</t>
  </si>
  <si>
    <t>2014-07-15</t>
  </si>
  <si>
    <t>2018-02-13</t>
  </si>
  <si>
    <t>2020-01-05</t>
  </si>
  <si>
    <t>2017-10-11</t>
  </si>
  <si>
    <t>2019-06-15</t>
  </si>
  <si>
    <t>2020-10-11</t>
  </si>
  <si>
    <t>2020-05-16</t>
  </si>
  <si>
    <t>2015-01-28</t>
  </si>
  <si>
    <t>2015-12-26</t>
  </si>
  <si>
    <t>2020-01-08</t>
  </si>
  <si>
    <t>2021-09-06</t>
  </si>
  <si>
    <t>2020-04-20</t>
  </si>
  <si>
    <t>2019-06-05</t>
  </si>
  <si>
    <t>2019-02-13</t>
  </si>
  <si>
    <t>2020-01-16</t>
  </si>
  <si>
    <t>2020-11-23</t>
  </si>
  <si>
    <t>2012-04-04</t>
  </si>
  <si>
    <t>2017-02-09</t>
  </si>
  <si>
    <t>2021-12-25</t>
  </si>
  <si>
    <t>2015-12-28</t>
  </si>
  <si>
    <t>2015-05-30</t>
  </si>
  <si>
    <t>2019-06-09</t>
  </si>
  <si>
    <t>2021-11-06</t>
  </si>
  <si>
    <t>2017-01-05</t>
  </si>
  <si>
    <t>2019-05-18</t>
  </si>
  <si>
    <t>2017-09-17</t>
  </si>
  <si>
    <t>2017-09-18</t>
  </si>
  <si>
    <t>2017-07-19</t>
  </si>
  <si>
    <t>2016-06-29</t>
  </si>
  <si>
    <t>2021-02-22</t>
  </si>
  <si>
    <t>2019-04-04</t>
  </si>
  <si>
    <t>2016-02-25</t>
  </si>
  <si>
    <t>2021-08-25</t>
  </si>
  <si>
    <t>2020-06-11</t>
  </si>
  <si>
    <t>2011-03-17</t>
  </si>
  <si>
    <t>2017-11-17</t>
  </si>
  <si>
    <t>2018-05-06</t>
  </si>
  <si>
    <t>2020-10-13</t>
  </si>
  <si>
    <t>2018-01-27</t>
  </si>
  <si>
    <t>2017-10-14</t>
  </si>
  <si>
    <t>2019-01-14</t>
  </si>
  <si>
    <t>2015-03-23</t>
  </si>
  <si>
    <t>2014-05-26</t>
  </si>
  <si>
    <t>2019-05-21</t>
  </si>
  <si>
    <t>2019-02-18</t>
  </si>
  <si>
    <t>2015-01-21</t>
  </si>
  <si>
    <t>2014-11-11</t>
  </si>
  <si>
    <t>2021-09-01</t>
  </si>
  <si>
    <t>2018-12-26</t>
  </si>
  <si>
    <t>2019-02-23</t>
  </si>
  <si>
    <t>2019-10-12</t>
  </si>
  <si>
    <t>2021-01-04</t>
  </si>
  <si>
    <t>2018-12-10</t>
  </si>
  <si>
    <t>2018-09-19</t>
  </si>
  <si>
    <t>2015-11-02</t>
  </si>
  <si>
    <t>2021-09-20</t>
  </si>
  <si>
    <t>2019-03-21</t>
  </si>
  <si>
    <t>2020-03-03</t>
  </si>
  <si>
    <t>2019-01-16</t>
  </si>
  <si>
    <t>2020-12-01</t>
  </si>
  <si>
    <t>2014-01-18</t>
  </si>
  <si>
    <t>2018-01-02</t>
  </si>
  <si>
    <t>2014-02-05</t>
  </si>
  <si>
    <t>2014-03-12</t>
  </si>
  <si>
    <t>2019-09-05</t>
  </si>
  <si>
    <t>2018-05-02</t>
  </si>
  <si>
    <t>2018-05-11</t>
  </si>
  <si>
    <t>2013-08-18</t>
  </si>
  <si>
    <t>2019-10-28</t>
  </si>
  <si>
    <t>2016-12-20</t>
  </si>
  <si>
    <t>2018-10-21</t>
  </si>
  <si>
    <t>2021-07-09</t>
  </si>
  <si>
    <t>2014-12-22</t>
  </si>
  <si>
    <t>2019-09-24</t>
  </si>
  <si>
    <t>2016-10-01</t>
  </si>
  <si>
    <t>2019-12-30</t>
  </si>
  <si>
    <t>2014-07-04</t>
  </si>
  <si>
    <t>2021-10-13</t>
  </si>
  <si>
    <t>2017-12-03</t>
  </si>
  <si>
    <t>2013-05-29</t>
  </si>
  <si>
    <t>2016-01-03</t>
  </si>
  <si>
    <t>2019-04-29</t>
  </si>
  <si>
    <t>2015-12-05</t>
  </si>
  <si>
    <t>2017-10-07</t>
  </si>
  <si>
    <t>2021-02-19</t>
  </si>
  <si>
    <t>2021-05-08</t>
  </si>
  <si>
    <t>2021-05-17</t>
  </si>
  <si>
    <t>2019-11-14</t>
  </si>
  <si>
    <t>2020-04-02</t>
  </si>
  <si>
    <t>2020-01-21</t>
  </si>
  <si>
    <t>2021-11-01</t>
  </si>
  <si>
    <t>2015-03-12</t>
  </si>
  <si>
    <t>2021-03-11</t>
  </si>
  <si>
    <t>2016-01-25</t>
  </si>
  <si>
    <t>2018-09-17</t>
  </si>
  <si>
    <t>2016-03-16</t>
  </si>
  <si>
    <t>2021-04-06</t>
  </si>
  <si>
    <t>2018-10-17</t>
  </si>
  <si>
    <t>2017-09-25</t>
  </si>
  <si>
    <t>2019-05-02</t>
  </si>
  <si>
    <t>2014-10-29</t>
  </si>
  <si>
    <t>2016-07-28</t>
  </si>
  <si>
    <t>2019-07-19</t>
  </si>
  <si>
    <t>2019-03-10</t>
  </si>
  <si>
    <t>2017-08-29</t>
  </si>
  <si>
    <t>2018-11-19</t>
  </si>
  <si>
    <t>2019-01-27</t>
  </si>
  <si>
    <t>2018-09-18</t>
  </si>
  <si>
    <t>2021-05-26</t>
  </si>
  <si>
    <t>2017-11-24</t>
  </si>
  <si>
    <t>2020-11-24</t>
  </si>
  <si>
    <t>2021-03-30</t>
  </si>
  <si>
    <t>2018-05-10</t>
  </si>
  <si>
    <t>2018-09-02</t>
  </si>
  <si>
    <t>2020-01-29</t>
  </si>
  <si>
    <t>2018-04-01</t>
  </si>
  <si>
    <t>2019-02-07</t>
  </si>
  <si>
    <t>2017-07-07</t>
  </si>
  <si>
    <t>2018-09-10</t>
  </si>
  <si>
    <t>2014-05-10</t>
  </si>
  <si>
    <t>2019-02-21</t>
  </si>
  <si>
    <t>2015-02-18</t>
  </si>
  <si>
    <t>2016-02-23</t>
  </si>
  <si>
    <t>2019-03-02</t>
  </si>
  <si>
    <t>2013-11-27</t>
  </si>
  <si>
    <t>2018-10-02</t>
  </si>
  <si>
    <t>2017-04-04</t>
  </si>
  <si>
    <t>2019-09-16</t>
  </si>
  <si>
    <t>2018-07-02</t>
  </si>
  <si>
    <t>2016-10-19</t>
  </si>
  <si>
    <t>2019-04-21</t>
  </si>
  <si>
    <t>2021-04-18</t>
  </si>
  <si>
    <t>2020-02-10</t>
  </si>
  <si>
    <t>2020-09-04</t>
  </si>
  <si>
    <t>2018-05-22</t>
  </si>
  <si>
    <t>2016-05-15</t>
  </si>
  <si>
    <t>2016-06-24</t>
  </si>
  <si>
    <t>2017-09-20</t>
  </si>
  <si>
    <t>2017-11-15</t>
  </si>
  <si>
    <t>2018-06-26</t>
  </si>
  <si>
    <t>2016-07-21</t>
  </si>
  <si>
    <t>2020-05-21</t>
  </si>
  <si>
    <t>2016-12-15</t>
  </si>
  <si>
    <t>2020-09-22</t>
  </si>
  <si>
    <t>2019-09-20</t>
  </si>
  <si>
    <t>2019-07-31</t>
  </si>
  <si>
    <t>2018-09-20</t>
  </si>
  <si>
    <t>2019-02-05</t>
  </si>
  <si>
    <t>2020-11-03</t>
  </si>
  <si>
    <t>2019-09-15</t>
  </si>
  <si>
    <t>2021-07-12</t>
  </si>
  <si>
    <t>2018-02-10</t>
  </si>
  <si>
    <t>2012-03-08</t>
  </si>
  <si>
    <t>2021-10-16</t>
  </si>
  <si>
    <t>2017-01-16</t>
  </si>
  <si>
    <t>2016-06-25</t>
  </si>
  <si>
    <t>2019-07-01</t>
  </si>
  <si>
    <t>2018-06-14</t>
  </si>
  <si>
    <t>2020-10-27</t>
  </si>
  <si>
    <t>2019-11-12</t>
  </si>
  <si>
    <t>2017-07-29</t>
  </si>
  <si>
    <t>2016-07-09</t>
  </si>
  <si>
    <t>2019-04-12</t>
  </si>
  <si>
    <t>2015-04-18</t>
  </si>
  <si>
    <t>2020-03-21</t>
  </si>
  <si>
    <t>2021-04-19</t>
  </si>
  <si>
    <t>2018-06-25</t>
  </si>
  <si>
    <t>2021-06-12</t>
  </si>
  <si>
    <t>2021-01-07</t>
  </si>
  <si>
    <t>2021-07-29</t>
  </si>
  <si>
    <t>2018-01-26</t>
  </si>
  <si>
    <t>2005-08-20</t>
  </si>
  <si>
    <t>2018-12-04</t>
  </si>
  <si>
    <t>2020-03-09</t>
  </si>
  <si>
    <t>2021-01-27</t>
  </si>
  <si>
    <t>2019-05-05</t>
  </si>
  <si>
    <t>2018-06-05</t>
  </si>
  <si>
    <t>2018-11-28</t>
  </si>
  <si>
    <t>2019-05-22</t>
  </si>
  <si>
    <t>2020-03-04</t>
  </si>
  <si>
    <t>2016-08-09</t>
  </si>
  <si>
    <t>2015-12-21</t>
  </si>
  <si>
    <t>2021-01-19</t>
  </si>
  <si>
    <t>2017-10-15</t>
  </si>
  <si>
    <t>2019-03-17</t>
  </si>
  <si>
    <t>2017-09-10</t>
  </si>
  <si>
    <t>2018-08-28</t>
  </si>
  <si>
    <t>2018-09-05</t>
  </si>
  <si>
    <t>2020-11-17</t>
  </si>
  <si>
    <t>2021-10-01</t>
  </si>
  <si>
    <t>2018-08-25</t>
  </si>
  <si>
    <t>2019-04-22</t>
  </si>
  <si>
    <t>2013-01-09</t>
  </si>
  <si>
    <t>2019-12-14</t>
  </si>
  <si>
    <t>2018-08-10</t>
  </si>
  <si>
    <t>2018-04-17</t>
  </si>
  <si>
    <t>2017-10-27</t>
  </si>
  <si>
    <t>2016-08-15</t>
  </si>
  <si>
    <t>2019-12-10</t>
  </si>
  <si>
    <t>2017-02-26</t>
  </si>
  <si>
    <t>2020-02-09</t>
  </si>
  <si>
    <t>2019-04-18</t>
  </si>
  <si>
    <t>2016-02-12</t>
  </si>
  <si>
    <t>2018-04-09</t>
  </si>
  <si>
    <t>2020-04-04</t>
  </si>
  <si>
    <t>2020-02-08</t>
  </si>
  <si>
    <t>2013-01-14</t>
  </si>
  <si>
    <t>2017-03-22</t>
  </si>
  <si>
    <t>2017-09-26</t>
  </si>
  <si>
    <t>2015-07-27</t>
  </si>
  <si>
    <t>2018-07-06</t>
  </si>
  <si>
    <t>2020-05-28</t>
  </si>
  <si>
    <t>2017-10-08</t>
  </si>
  <si>
    <t>2015-07-21</t>
  </si>
  <si>
    <t>2021-10-18</t>
  </si>
  <si>
    <t>2018-12-22</t>
  </si>
  <si>
    <t>2018-06-18</t>
  </si>
  <si>
    <t>2017-12-31</t>
  </si>
  <si>
    <t>2018-01-15</t>
  </si>
  <si>
    <t>2020-03-07</t>
  </si>
  <si>
    <t>2021-09-05</t>
  </si>
  <si>
    <t>2016-03-12</t>
  </si>
  <si>
    <t>2017-10-31</t>
  </si>
  <si>
    <t>2017-10-02</t>
  </si>
  <si>
    <t>2021-05-11</t>
  </si>
  <si>
    <t>2018-12-25</t>
  </si>
  <si>
    <t>2019-12-08</t>
  </si>
  <si>
    <t>2020-06-20</t>
  </si>
  <si>
    <t>2019-10-03</t>
  </si>
  <si>
    <t>2020-04-17</t>
  </si>
  <si>
    <t>2020-06-19</t>
  </si>
  <si>
    <t>2017-11-27</t>
  </si>
  <si>
    <t>2018-06-23</t>
  </si>
  <si>
    <t>2021-05-31</t>
  </si>
  <si>
    <t>2021-01-25</t>
  </si>
  <si>
    <t>2015-01-31</t>
  </si>
  <si>
    <t>2020-09-23</t>
  </si>
  <si>
    <t>2020-06-24</t>
  </si>
  <si>
    <t>2019-12-16</t>
  </si>
  <si>
    <t>2020-01-01</t>
  </si>
  <si>
    <t>2016-12-09</t>
  </si>
  <si>
    <t>2021-06-01</t>
  </si>
  <si>
    <t>2020-08-03</t>
  </si>
  <si>
    <t>2016-02-08</t>
  </si>
  <si>
    <t>2015-05-26</t>
  </si>
  <si>
    <t>2019-10-10</t>
  </si>
  <si>
    <t>2020-06-01</t>
  </si>
  <si>
    <t>2020-10-22</t>
  </si>
  <si>
    <t>2016-04-07</t>
  </si>
  <si>
    <t>2017-05-13</t>
  </si>
  <si>
    <t>2019-03-31</t>
  </si>
  <si>
    <t>2017-12-20</t>
  </si>
  <si>
    <t>2019-08-24</t>
  </si>
  <si>
    <t>2020-02-01</t>
  </si>
  <si>
    <t>2014-08-27</t>
  </si>
  <si>
    <t>2015-10-24</t>
  </si>
  <si>
    <t>2021-06-28</t>
  </si>
  <si>
    <t>2021-06-15</t>
  </si>
  <si>
    <t>2020-03-17</t>
  </si>
  <si>
    <t>2020-01-20</t>
  </si>
  <si>
    <t>2018-03-14</t>
  </si>
  <si>
    <t>2021-04-26</t>
  </si>
  <si>
    <t>2018-06-30</t>
  </si>
  <si>
    <t>2020-03-06</t>
  </si>
  <si>
    <t>2018-08-01</t>
  </si>
  <si>
    <t>2007-08-15</t>
  </si>
  <si>
    <t>2018-07-27</t>
  </si>
  <si>
    <t>2020-07-04</t>
  </si>
  <si>
    <t>2019-10-09</t>
  </si>
  <si>
    <t>2020-03-01</t>
  </si>
  <si>
    <t>2020-04-09</t>
  </si>
  <si>
    <t>2018-03-05</t>
  </si>
  <si>
    <t>2021-11-30</t>
  </si>
  <si>
    <t>2020-12-26</t>
  </si>
  <si>
    <t>2020-11-27</t>
  </si>
  <si>
    <t>2020-01-11</t>
  </si>
  <si>
    <t>2020-05-01</t>
  </si>
  <si>
    <t>2020-03-19</t>
  </si>
  <si>
    <t>2021-10-25</t>
  </si>
  <si>
    <t>2016-08-19</t>
  </si>
  <si>
    <t>2021-08-08</t>
  </si>
  <si>
    <t>2020-06-21</t>
  </si>
  <si>
    <t>2018-07-24</t>
  </si>
  <si>
    <t>2021-01-14</t>
  </si>
  <si>
    <t>2015-11-03</t>
  </si>
  <si>
    <t>2019-01-30</t>
  </si>
  <si>
    <t>2019-11-05</t>
  </si>
  <si>
    <t>2021-02-18</t>
  </si>
  <si>
    <t>2021-09-07</t>
  </si>
  <si>
    <t>2021-05-10</t>
  </si>
  <si>
    <t>2019-10-24</t>
  </si>
  <si>
    <t>2020-03-12</t>
  </si>
  <si>
    <t>2020-12-07</t>
  </si>
  <si>
    <t>2015-11-14</t>
  </si>
  <si>
    <t>2014-01-13</t>
  </si>
  <si>
    <t>2020-04-26</t>
  </si>
  <si>
    <t>2014-03-27</t>
  </si>
  <si>
    <t>2020-07-19</t>
  </si>
  <si>
    <t>2019-12-07</t>
  </si>
  <si>
    <t>2021-12-21</t>
  </si>
  <si>
    <t>2020-12-08</t>
  </si>
  <si>
    <t>2019-11-03</t>
  </si>
  <si>
    <t>2020-06-30</t>
  </si>
  <si>
    <t>2019-11-19</t>
  </si>
  <si>
    <t>2021-11-05</t>
  </si>
  <si>
    <t>2019-08-23</t>
  </si>
  <si>
    <t>2020-08-29</t>
  </si>
  <si>
    <t>2019-03-29</t>
  </si>
  <si>
    <t>2020-06-26</t>
  </si>
  <si>
    <t>2015-05-17</t>
  </si>
  <si>
    <t>2018-01-13</t>
  </si>
  <si>
    <t>2019-08-14</t>
  </si>
  <si>
    <t>2018-12-09</t>
  </si>
  <si>
    <t>2017-12-06</t>
  </si>
  <si>
    <t>2020-02-18</t>
  </si>
  <si>
    <t>2018-10-30</t>
  </si>
  <si>
    <t>2017-04-11</t>
  </si>
  <si>
    <t>2018-06-27</t>
  </si>
  <si>
    <t>2021-11-15</t>
  </si>
  <si>
    <t>2021-01-02</t>
  </si>
  <si>
    <t>2017-01-18</t>
  </si>
  <si>
    <t>2019-08-26</t>
  </si>
  <si>
    <t>2019-07-14</t>
  </si>
  <si>
    <t>2021-08-29</t>
  </si>
  <si>
    <t>2016-08-05</t>
  </si>
  <si>
    <t>2020-02-27</t>
  </si>
  <si>
    <t>2019-10-29</t>
  </si>
  <si>
    <t>2018-08-16</t>
  </si>
  <si>
    <t>2016-07-22</t>
  </si>
  <si>
    <t>2021-01-08</t>
  </si>
  <si>
    <t>2020-04-12</t>
  </si>
  <si>
    <t>2019-02-17</t>
  </si>
  <si>
    <t>2019-07-28</t>
  </si>
  <si>
    <t>2021-01-05</t>
  </si>
  <si>
    <t>2015-12-01</t>
  </si>
  <si>
    <t>2018-03-29</t>
  </si>
  <si>
    <t>2021-12-06</t>
  </si>
  <si>
    <t>2017-04-30</t>
  </si>
  <si>
    <t>2020-07-13</t>
  </si>
  <si>
    <t>2021-05-06</t>
  </si>
  <si>
    <t>2019-11-26</t>
  </si>
  <si>
    <t>2019-09-14</t>
  </si>
  <si>
    <t>2019-07-15</t>
  </si>
  <si>
    <t>2021-07-17</t>
  </si>
  <si>
    <t>2021-05-16</t>
  </si>
  <si>
    <t>2016-08-18</t>
  </si>
  <si>
    <t>2020-11-10</t>
  </si>
  <si>
    <t>2019-12-17</t>
  </si>
  <si>
    <t>2016-11-26</t>
  </si>
  <si>
    <t>2021-05-01</t>
  </si>
  <si>
    <t>2018-10-11</t>
  </si>
  <si>
    <t>2020-02-03</t>
  </si>
  <si>
    <t>2021-11-11</t>
  </si>
  <si>
    <t>2019-09-18</t>
  </si>
  <si>
    <t>2021-07-23</t>
  </si>
  <si>
    <t>2020-07-18</t>
  </si>
  <si>
    <t>2021-01-20</t>
  </si>
  <si>
    <t>2021-10-21</t>
  </si>
  <si>
    <t>2019-08-30</t>
  </si>
  <si>
    <t>2019-11-13</t>
  </si>
  <si>
    <t>2020-03-28</t>
  </si>
  <si>
    <t>2020-01-09</t>
  </si>
  <si>
    <t>2021-10-20</t>
  </si>
  <si>
    <t>2017-07-15</t>
  </si>
  <si>
    <t>2020-01-31</t>
  </si>
  <si>
    <t>2020-04-07</t>
  </si>
  <si>
    <t>2019-05-31</t>
  </si>
  <si>
    <t>2017-01-30</t>
  </si>
  <si>
    <t>2017-08-28</t>
  </si>
  <si>
    <t>2020-08-31</t>
  </si>
  <si>
    <t>2021-03-05</t>
  </si>
  <si>
    <t>2017-02-05</t>
  </si>
  <si>
    <t>2020-02-29</t>
  </si>
  <si>
    <t>2021-08-09</t>
  </si>
  <si>
    <t>2019-09-21</t>
  </si>
  <si>
    <t>2019-08-27</t>
  </si>
  <si>
    <t>2018-03-19</t>
  </si>
  <si>
    <t>2020-11-08</t>
  </si>
  <si>
    <t>2020-12-19</t>
  </si>
  <si>
    <t>2021-08-21</t>
  </si>
  <si>
    <t>2021-10-08</t>
  </si>
  <si>
    <t>2019-07-04</t>
  </si>
  <si>
    <t>2020-10-21</t>
  </si>
  <si>
    <t>2021-04-28</t>
  </si>
  <si>
    <t>2021-08-01</t>
  </si>
  <si>
    <t>2017-02-15</t>
  </si>
  <si>
    <t>2018-12-30</t>
  </si>
  <si>
    <t>2020-06-02</t>
  </si>
  <si>
    <t>2018-08-29</t>
  </si>
  <si>
    <t>2021-06-10</t>
  </si>
  <si>
    <t>2020-04-10</t>
  </si>
  <si>
    <t>2020-07-11</t>
  </si>
  <si>
    <t>2021-04-05</t>
  </si>
  <si>
    <t>2020-05-07</t>
  </si>
  <si>
    <t>2019-05-24</t>
  </si>
  <si>
    <t>2021-09-21</t>
  </si>
  <si>
    <t>2020-11-04</t>
  </si>
  <si>
    <t>2019-02-15</t>
  </si>
  <si>
    <t>2021-09-17</t>
  </si>
  <si>
    <t>2021-11-19</t>
  </si>
  <si>
    <t>2017-06-21</t>
  </si>
  <si>
    <t>1999-09-01</t>
  </si>
  <si>
    <t>2020-01-22</t>
  </si>
  <si>
    <t>2020-11-25</t>
  </si>
  <si>
    <t>2020-12-03</t>
  </si>
  <si>
    <t>2021-01-30</t>
  </si>
  <si>
    <t>2021-09-15</t>
  </si>
  <si>
    <t>2021-06-07</t>
  </si>
  <si>
    <t>2017-07-18</t>
  </si>
  <si>
    <t>2020-11-18</t>
  </si>
  <si>
    <t>2020-12-13</t>
  </si>
  <si>
    <t>2019-12-01</t>
  </si>
  <si>
    <t>2000-03-14</t>
  </si>
  <si>
    <t>2021-09-16</t>
  </si>
  <si>
    <t>2021-11-26</t>
  </si>
  <si>
    <t>2019-12-09</t>
  </si>
  <si>
    <t>2020-03-23</t>
  </si>
  <si>
    <t>2020-04-16</t>
  </si>
  <si>
    <t>2019-09-30</t>
  </si>
  <si>
    <t>2020-09-27</t>
  </si>
  <si>
    <t>2018-11-04</t>
  </si>
  <si>
    <t>2020-05-03</t>
  </si>
  <si>
    <t>2021-04-15</t>
  </si>
  <si>
    <t>2021-10-30</t>
  </si>
  <si>
    <t>2021-05-25</t>
  </si>
  <si>
    <t>2021-05-12</t>
  </si>
  <si>
    <t>2019-06-04</t>
  </si>
  <si>
    <t>2021-04-23</t>
  </si>
  <si>
    <t>2021-02-16</t>
  </si>
  <si>
    <t>2020-07-03</t>
  </si>
  <si>
    <t>2019-03-03</t>
  </si>
  <si>
    <t>2020-09-24</t>
  </si>
  <si>
    <t>2021-04-21</t>
  </si>
  <si>
    <t>2021-06-13</t>
  </si>
  <si>
    <t>2021-05-04</t>
  </si>
  <si>
    <t>2021-11-25</t>
  </si>
  <si>
    <t>2020-07-10</t>
  </si>
  <si>
    <t>2021-11-23</t>
  </si>
  <si>
    <t>2021-06-03</t>
  </si>
  <si>
    <t>2021-07-27</t>
  </si>
  <si>
    <t>2021-05-02</t>
  </si>
  <si>
    <t>2019-06-12</t>
  </si>
  <si>
    <t>2020-03-15</t>
  </si>
  <si>
    <t>2020-10-12</t>
  </si>
  <si>
    <t>2020-03-25</t>
  </si>
  <si>
    <t>2020-09-30</t>
  </si>
  <si>
    <t>2020-04-08</t>
  </si>
  <si>
    <t>2012-03-01</t>
  </si>
  <si>
    <t>2021-04-04</t>
  </si>
  <si>
    <t>2021-07-11</t>
  </si>
  <si>
    <t>2020-12-12</t>
  </si>
  <si>
    <t>2021-04-16</t>
  </si>
  <si>
    <t>2015-08-27</t>
  </si>
  <si>
    <t>2014-01-16</t>
  </si>
  <si>
    <t>2021-08-31</t>
  </si>
  <si>
    <t>2021-09-02</t>
  </si>
  <si>
    <t>2011-04-17</t>
  </si>
  <si>
    <t>2020-04-06</t>
  </si>
  <si>
    <t>2019-08-20</t>
  </si>
  <si>
    <t>2000-09-05</t>
  </si>
  <si>
    <t>1987-01-19</t>
  </si>
  <si>
    <t>2000-01-05</t>
  </si>
  <si>
    <t>1981-01-07</t>
  </si>
  <si>
    <t>1994-11-14</t>
  </si>
  <si>
    <t>2008-07-21</t>
  </si>
  <si>
    <t>1996-12-23</t>
  </si>
  <si>
    <t>1998-09-16</t>
  </si>
  <si>
    <t>1991-04-16</t>
  </si>
  <si>
    <t>1994-02-17</t>
  </si>
  <si>
    <t>1992-01-07</t>
  </si>
  <si>
    <t>1993-08-03</t>
  </si>
  <si>
    <t>1995-10-11</t>
  </si>
  <si>
    <t>1995-01-01</t>
  </si>
  <si>
    <t>1989-04-30</t>
  </si>
  <si>
    <t>1992-05-11</t>
  </si>
  <si>
    <t>1988-07-01</t>
  </si>
  <si>
    <t>1992-08-15</t>
  </si>
  <si>
    <t>2009-06-18</t>
  </si>
  <si>
    <t>1991-05-19</t>
  </si>
  <si>
    <t>1994-01-07</t>
  </si>
  <si>
    <t>1995-01-22</t>
  </si>
  <si>
    <t>1996-06-26</t>
  </si>
  <si>
    <t>1980-02-18</t>
  </si>
  <si>
    <t>1989-10-10</t>
  </si>
  <si>
    <t>2001-04-26</t>
  </si>
  <si>
    <t>2008-04-19</t>
  </si>
  <si>
    <t>1984-02-01</t>
  </si>
  <si>
    <t>1991-01-04</t>
  </si>
  <si>
    <t>1993-02-07</t>
  </si>
  <si>
    <t>1996-04-09</t>
  </si>
  <si>
    <t>1987-02-06</t>
  </si>
  <si>
    <t>1984-05-01</t>
  </si>
  <si>
    <t>1994-03-14</t>
  </si>
  <si>
    <t>1993-03-01</t>
  </si>
  <si>
    <t>1992-01-02</t>
  </si>
  <si>
    <t>1986-06-01</t>
  </si>
  <si>
    <t>1977-12-15</t>
  </si>
  <si>
    <t>2018-03-03</t>
  </si>
  <si>
    <t>1999-02-08</t>
  </si>
  <si>
    <t>1989-02-19</t>
  </si>
  <si>
    <t>1991-09-12</t>
  </si>
  <si>
    <t>1993-05-22</t>
  </si>
  <si>
    <t>1995-03-20</t>
  </si>
  <si>
    <t>1982-04-29</t>
  </si>
  <si>
    <t>1987-01-21</t>
  </si>
  <si>
    <t>1982-08-17</t>
  </si>
  <si>
    <t>1996-02-03</t>
  </si>
  <si>
    <t>1978-04-16</t>
  </si>
  <si>
    <t>1990-12-28</t>
  </si>
  <si>
    <t>2009-06-29</t>
  </si>
  <si>
    <t>1996-01-28</t>
  </si>
  <si>
    <t>1992-05-08</t>
  </si>
  <si>
    <t>1989-10-27</t>
  </si>
  <si>
    <t>1985-04-05</t>
  </si>
  <si>
    <t>1980-07-16</t>
  </si>
  <si>
    <t>1990-06-10</t>
  </si>
  <si>
    <t>2001-09-03</t>
  </si>
  <si>
    <t>1984-06-04</t>
  </si>
  <si>
    <t>1989-05-14</t>
  </si>
  <si>
    <t>1985-01-22</t>
  </si>
  <si>
    <t>1981-08-01</t>
  </si>
  <si>
    <t>2004-01-28</t>
  </si>
  <si>
    <t>1990-11-12</t>
  </si>
  <si>
    <t>1983-09-06</t>
  </si>
  <si>
    <t>1979-03-15</t>
  </si>
  <si>
    <t>1979-05-21</t>
  </si>
  <si>
    <t>1992-10-17</t>
  </si>
  <si>
    <t>1989-07-16</t>
  </si>
  <si>
    <t>1999-10-28</t>
  </si>
  <si>
    <t>1989-11-27</t>
  </si>
  <si>
    <t>1985-09-24</t>
  </si>
  <si>
    <t>2000-04-12</t>
  </si>
  <si>
    <t>1986-03-11</t>
  </si>
  <si>
    <t>1988-12-24</t>
  </si>
  <si>
    <t>1987-10-10</t>
  </si>
  <si>
    <t>1986-06-20</t>
  </si>
  <si>
    <t>1992-09-03</t>
  </si>
  <si>
    <t>1987-08-15</t>
  </si>
  <si>
    <t>1994-06-21</t>
  </si>
  <si>
    <t>1980-08-20</t>
  </si>
  <si>
    <t>1986-09-01</t>
  </si>
  <si>
    <t>1991-12-17</t>
  </si>
  <si>
    <t>1976-06-24</t>
  </si>
  <si>
    <t>1989-02-16</t>
  </si>
  <si>
    <t>1980-03-12</t>
  </si>
  <si>
    <t>1990-09-08</t>
  </si>
  <si>
    <t>1979-11-23</t>
  </si>
  <si>
    <t>1988-11-27</t>
  </si>
  <si>
    <t>1983-07-13</t>
  </si>
  <si>
    <t>1983-07-01</t>
  </si>
  <si>
    <t>1982-07-25</t>
  </si>
  <si>
    <t>1993-03-15</t>
  </si>
  <si>
    <t>1991-03-18</t>
  </si>
  <si>
    <t>1984-03-26</t>
  </si>
  <si>
    <t>1991-10-20</t>
  </si>
  <si>
    <t>1980-06-20</t>
  </si>
  <si>
    <t>1987-06-08</t>
  </si>
  <si>
    <t>1983-10-24</t>
  </si>
  <si>
    <t>1986-03-04</t>
  </si>
  <si>
    <t>1980-10-04</t>
  </si>
  <si>
    <t>1983-08-16</t>
  </si>
  <si>
    <t>1993-09-24</t>
  </si>
  <si>
    <t>1986-04-21</t>
  </si>
  <si>
    <t>1983-06-16</t>
  </si>
  <si>
    <t>1983-11-24</t>
  </si>
  <si>
    <t>2005-01-31</t>
  </si>
  <si>
    <t>2002-04-07</t>
  </si>
  <si>
    <t>1989-01-02</t>
  </si>
  <si>
    <t>1980-11-18</t>
  </si>
  <si>
    <t>2000-11-21</t>
  </si>
  <si>
    <t>1986-05-26</t>
  </si>
  <si>
    <t>1986-09-22</t>
  </si>
  <si>
    <t>1994-09-27</t>
  </si>
  <si>
    <t>1986-04-02</t>
  </si>
  <si>
    <t>1986-05-05</t>
  </si>
  <si>
    <t>1986-04-28</t>
  </si>
  <si>
    <t>2000-08-11</t>
  </si>
  <si>
    <t>1984-01-14</t>
  </si>
  <si>
    <t>1981-05-18</t>
  </si>
  <si>
    <t>1984-12-01</t>
  </si>
  <si>
    <t>1985-06-03</t>
  </si>
  <si>
    <t>1993-12-20</t>
  </si>
  <si>
    <t>1992-03-05</t>
  </si>
  <si>
    <t>1981-01-20</t>
  </si>
  <si>
    <t>2000-11-16</t>
  </si>
  <si>
    <t>1993-10-14</t>
  </si>
  <si>
    <t>1991-08-01</t>
  </si>
  <si>
    <t>2002-08-24</t>
  </si>
  <si>
    <t>1985-04-04</t>
  </si>
  <si>
    <t>1989-02-07</t>
  </si>
  <si>
    <t>1983-12-12</t>
  </si>
  <si>
    <t>1986-05-19</t>
  </si>
  <si>
    <t>1988-08-25</t>
  </si>
  <si>
    <t>1988-01-14</t>
  </si>
  <si>
    <t>1988-11-23</t>
  </si>
  <si>
    <t>1989-08-20</t>
  </si>
  <si>
    <t>1989-05-12</t>
  </si>
  <si>
    <t>1996-02-17</t>
  </si>
  <si>
    <t>1992-04-24</t>
  </si>
  <si>
    <t>1988-09-17</t>
  </si>
  <si>
    <t>1984-01-16</t>
  </si>
  <si>
    <t>1994-02-24</t>
  </si>
  <si>
    <t>1989-02-27</t>
  </si>
  <si>
    <t>1983-04-15</t>
  </si>
  <si>
    <t>1985-06-29</t>
  </si>
  <si>
    <t>1994-01-17</t>
  </si>
  <si>
    <t>1992-01-25</t>
  </si>
  <si>
    <t>2000-09-07</t>
  </si>
  <si>
    <t>1999-12-27</t>
  </si>
  <si>
    <t>1992-12-06</t>
  </si>
  <si>
    <t>1996-01-05</t>
  </si>
  <si>
    <t>1992-07-01</t>
  </si>
  <si>
    <t>1993-10-23</t>
  </si>
  <si>
    <t>1985-03-14</t>
  </si>
  <si>
    <t>1996-08-14</t>
  </si>
  <si>
    <t>1994-05-01</t>
  </si>
  <si>
    <t>1993-11-17</t>
  </si>
  <si>
    <t>1991-01-16</t>
  </si>
  <si>
    <t>1989-12-27</t>
  </si>
  <si>
    <t>1990-04-02</t>
  </si>
  <si>
    <t>1990-07-12</t>
  </si>
  <si>
    <t>2015-01-03</t>
  </si>
  <si>
    <t>1987-03-01</t>
  </si>
  <si>
    <t>2007-09-09</t>
  </si>
  <si>
    <t>1986-07-24</t>
  </si>
  <si>
    <t>1989-03-04</t>
  </si>
  <si>
    <t>1988-04-01</t>
  </si>
  <si>
    <t>1992-03-03</t>
  </si>
  <si>
    <t>1991-01-01</t>
  </si>
  <si>
    <t>2014-06-24</t>
  </si>
  <si>
    <t>1988-08-10</t>
  </si>
  <si>
    <t>1991-01-08</t>
  </si>
  <si>
    <t>1992-11-15</t>
  </si>
  <si>
    <t>1985-07-26</t>
  </si>
  <si>
    <t>1999-11-21</t>
  </si>
  <si>
    <t>1993-11-02</t>
  </si>
  <si>
    <t>1995-07-06</t>
  </si>
  <si>
    <t>1995-01-07</t>
  </si>
  <si>
    <t>1993-02-11</t>
  </si>
  <si>
    <t>1994-12-24</t>
  </si>
  <si>
    <t>1993-05-12</t>
  </si>
  <si>
    <t>1987-01-16</t>
  </si>
  <si>
    <t>1992-02-13</t>
  </si>
  <si>
    <t>1984-11-06</t>
  </si>
  <si>
    <t>1983-01-11</t>
  </si>
  <si>
    <t>1995-11-01</t>
  </si>
  <si>
    <t>1997-05-13</t>
  </si>
  <si>
    <t>2001-07-05</t>
  </si>
  <si>
    <t>1986-11-09</t>
  </si>
  <si>
    <t>1987-11-15</t>
  </si>
  <si>
    <t>1985-03-16</t>
  </si>
  <si>
    <t>1985-12-18</t>
  </si>
  <si>
    <t>1996-07-01</t>
  </si>
  <si>
    <t>1992-10-19</t>
  </si>
  <si>
    <t>1990-03-13</t>
  </si>
  <si>
    <t>1993-04-04</t>
  </si>
  <si>
    <t>1992-03-21</t>
  </si>
  <si>
    <t>1987-04-24</t>
  </si>
  <si>
    <t>1996-02-18</t>
  </si>
  <si>
    <t>1999-03-11</t>
  </si>
  <si>
    <t>1997-03-04</t>
  </si>
  <si>
    <t>1985-08-26</t>
  </si>
  <si>
    <t>1990-06-09</t>
  </si>
  <si>
    <t>1994-03-04</t>
  </si>
  <si>
    <t>1992-05-18</t>
  </si>
  <si>
    <t>1995-01-16</t>
  </si>
  <si>
    <t>1989-01-25</t>
  </si>
  <si>
    <t>1984-09-24</t>
  </si>
  <si>
    <t>1990-04-25</t>
  </si>
  <si>
    <t>1997-04-04</t>
  </si>
  <si>
    <t>1983-04-21</t>
  </si>
  <si>
    <t>1996-08-05</t>
  </si>
  <si>
    <t>1985-03-04</t>
  </si>
  <si>
    <t>1998-04-20</t>
  </si>
  <si>
    <t>1986-05-21</t>
  </si>
  <si>
    <t>1985-07-16</t>
  </si>
  <si>
    <t>1998-03-19</t>
  </si>
  <si>
    <t>1998-03-16</t>
  </si>
  <si>
    <t>1994-01-03</t>
  </si>
  <si>
    <t>1993-07-01</t>
  </si>
  <si>
    <t>1983-02-27</t>
  </si>
  <si>
    <t>1984-11-20</t>
  </si>
  <si>
    <t>1992-05-01</t>
  </si>
  <si>
    <t>1995-08-04</t>
  </si>
  <si>
    <t>1988-04-18</t>
  </si>
  <si>
    <t>1983-08-10</t>
  </si>
  <si>
    <t>1989-05-09</t>
  </si>
  <si>
    <t>1992-03-01</t>
  </si>
  <si>
    <t>1986-01-20</t>
  </si>
  <si>
    <t>1996-10-13</t>
  </si>
  <si>
    <t>1986-11-29</t>
  </si>
  <si>
    <t>1990-01-02</t>
  </si>
  <si>
    <t>2004-11-24</t>
  </si>
  <si>
    <t>1998-05-21</t>
  </si>
  <si>
    <t>1998-10-01</t>
  </si>
  <si>
    <t>1985-03-17</t>
  </si>
  <si>
    <t>1995-07-04</t>
  </si>
  <si>
    <t>1989-08-18</t>
  </si>
  <si>
    <t>1986-02-11</t>
  </si>
  <si>
    <t>1998-08-12</t>
  </si>
  <si>
    <t>2006-11-02</t>
  </si>
  <si>
    <t>1997-04-23</t>
  </si>
  <si>
    <t>1989-12-20</t>
  </si>
  <si>
    <t>1987-12-12</t>
  </si>
  <si>
    <t>1982-09-13</t>
  </si>
  <si>
    <t>1999-07-21</t>
  </si>
  <si>
    <t>2019-09-25</t>
  </si>
  <si>
    <t>1992-07-10</t>
  </si>
  <si>
    <t>1987-01-26</t>
  </si>
  <si>
    <t>1990-03-01</t>
  </si>
  <si>
    <t>1989-01-27</t>
  </si>
  <si>
    <t>1992-09-22</t>
  </si>
  <si>
    <t>1991-04-01</t>
  </si>
  <si>
    <t>2009-06-24</t>
  </si>
  <si>
    <t>1995-07-15</t>
  </si>
  <si>
    <t>1992-10-13</t>
  </si>
  <si>
    <t>1993-08-04</t>
  </si>
  <si>
    <t>2001-03-04</t>
  </si>
  <si>
    <t>1995-05-25</t>
  </si>
  <si>
    <t>1990-04-14</t>
  </si>
  <si>
    <t>1987-03-27</t>
  </si>
  <si>
    <t>2001-09-15</t>
  </si>
  <si>
    <t>1992-06-18</t>
  </si>
  <si>
    <t>1988-06-02</t>
  </si>
  <si>
    <t>1991-09-07</t>
  </si>
  <si>
    <t>1991-10-01</t>
  </si>
  <si>
    <t>1986-11-25</t>
  </si>
  <si>
    <t>1984-07-02</t>
  </si>
  <si>
    <t>1995-11-03</t>
  </si>
  <si>
    <t>1985-07-08</t>
  </si>
  <si>
    <t>2006-11-05</t>
  </si>
  <si>
    <t>1988-09-01</t>
  </si>
  <si>
    <t>1986-11-26</t>
  </si>
  <si>
    <t>1996-03-28</t>
  </si>
  <si>
    <t>1990-05-19</t>
  </si>
  <si>
    <t>1998-03-27</t>
  </si>
  <si>
    <t>1985-02-05</t>
  </si>
  <si>
    <t>1988-09-28</t>
  </si>
  <si>
    <t>1995-12-28</t>
  </si>
  <si>
    <t>1998-10-04</t>
  </si>
  <si>
    <t>1994-03-11</t>
  </si>
  <si>
    <t>2010-03-15</t>
  </si>
  <si>
    <t>1982-01-03</t>
  </si>
  <si>
    <t>1984-10-27</t>
  </si>
  <si>
    <t>1993-01-29</t>
  </si>
  <si>
    <t>1986-08-22</t>
  </si>
  <si>
    <t>1989-09-04</t>
  </si>
  <si>
    <t>1986-09-29</t>
  </si>
  <si>
    <t>1988-07-15</t>
  </si>
  <si>
    <t>2000-01-21</t>
  </si>
  <si>
    <t>1989-07-17</t>
  </si>
  <si>
    <t>1992-04-23</t>
  </si>
  <si>
    <t>1989-12-26</t>
  </si>
  <si>
    <t>1990-08-06</t>
  </si>
  <si>
    <t>1990-04-18</t>
  </si>
  <si>
    <t>1989-03-31</t>
  </si>
  <si>
    <t>1986-06-15</t>
  </si>
  <si>
    <t>2013-12-17</t>
  </si>
  <si>
    <t>1991-09-18</t>
  </si>
  <si>
    <t>1990-04-07</t>
  </si>
  <si>
    <t>1997-07-21</t>
  </si>
  <si>
    <t>1987-03-09</t>
  </si>
  <si>
    <t>1995-09-26</t>
  </si>
  <si>
    <t>1992-08-10</t>
  </si>
  <si>
    <t>1989-02-02</t>
  </si>
  <si>
    <t>1984-03-16</t>
  </si>
  <si>
    <t>1997-01-16</t>
  </si>
  <si>
    <t>1996-06-19</t>
  </si>
  <si>
    <t>1999-10-12</t>
  </si>
  <si>
    <t>2007-09-24</t>
  </si>
  <si>
    <t>1993-04-28</t>
  </si>
  <si>
    <t>1991-01-02</t>
  </si>
  <si>
    <t>1991-01-28</t>
  </si>
  <si>
    <t>1996-10-31</t>
  </si>
  <si>
    <t>1988-08-24</t>
  </si>
  <si>
    <t>1999-08-17</t>
  </si>
  <si>
    <t>2001-01-06</t>
  </si>
  <si>
    <t>1996-09-26</t>
  </si>
  <si>
    <t>1991-05-26</t>
  </si>
  <si>
    <t>1986-06-08</t>
  </si>
  <si>
    <t>1990-04-22</t>
  </si>
  <si>
    <t>1987-06-26</t>
  </si>
  <si>
    <t>1990-06-22</t>
  </si>
  <si>
    <t>2006-01-26</t>
  </si>
  <si>
    <t>1990-12-03</t>
  </si>
  <si>
    <t>1986-06-11</t>
  </si>
  <si>
    <t>2007-01-04</t>
  </si>
  <si>
    <t>1995-06-27</t>
  </si>
  <si>
    <t>1994-05-22</t>
  </si>
  <si>
    <t>2010-07-15</t>
  </si>
  <si>
    <t>1990-10-01</t>
  </si>
  <si>
    <t>1998-12-02</t>
  </si>
  <si>
    <t>1989-06-03</t>
  </si>
  <si>
    <t>1997-07-23</t>
  </si>
  <si>
    <t>2011-01-15</t>
  </si>
  <si>
    <t>1997-09-01</t>
  </si>
  <si>
    <t>2008-03-18</t>
  </si>
  <si>
    <t>1990-01-11</t>
  </si>
  <si>
    <t>1989-01-23</t>
  </si>
  <si>
    <t>2021-06-26</t>
  </si>
  <si>
    <t>1987-02-24</t>
  </si>
  <si>
    <t>1994-05-14</t>
  </si>
  <si>
    <t>1995-09-05</t>
  </si>
  <si>
    <t>2009-11-20</t>
  </si>
  <si>
    <t>1980-09-01</t>
  </si>
  <si>
    <t>2005-04-20</t>
  </si>
  <si>
    <t>1992-08-02</t>
  </si>
  <si>
    <t>1986-05-08</t>
  </si>
  <si>
    <t>1990-06-11</t>
  </si>
  <si>
    <t>1993-02-28</t>
  </si>
  <si>
    <t>1997-04-19</t>
  </si>
  <si>
    <t>1996-11-05</t>
  </si>
  <si>
    <t>1993-10-08</t>
  </si>
  <si>
    <t>1988-01-05</t>
  </si>
  <si>
    <t>1992-01-06</t>
  </si>
  <si>
    <t>2000-05-20</t>
  </si>
  <si>
    <t>1991-01-27</t>
  </si>
  <si>
    <t>1988-11-02</t>
  </si>
  <si>
    <t>1991-06-24</t>
  </si>
  <si>
    <t>1993-08-23</t>
  </si>
  <si>
    <t>1990-10-23</t>
  </si>
  <si>
    <t>1989-07-29</t>
  </si>
  <si>
    <t>2005-04-07</t>
  </si>
  <si>
    <t>1990-07-10</t>
  </si>
  <si>
    <t>1989-06-15</t>
  </si>
  <si>
    <t>1995-01-09</t>
  </si>
  <si>
    <t>2001-07-28</t>
  </si>
  <si>
    <t>2007-01-25</t>
  </si>
  <si>
    <t>1993-07-07</t>
  </si>
  <si>
    <t>1999-10-23</t>
  </si>
  <si>
    <t>1997-08-01</t>
  </si>
  <si>
    <t>2002-02-23</t>
  </si>
  <si>
    <t>1989-08-29</t>
  </si>
  <si>
    <t>2001-04-01</t>
  </si>
  <si>
    <t>1987-02-19</t>
  </si>
  <si>
    <t>1989-01-09</t>
  </si>
  <si>
    <t>1988-05-01</t>
  </si>
  <si>
    <t>1994-01-01</t>
  </si>
  <si>
    <t>1991-06-02</t>
  </si>
  <si>
    <t>2005-10-19</t>
  </si>
  <si>
    <t>1995-06-10</t>
  </si>
  <si>
    <t>1990-11-21</t>
  </si>
  <si>
    <t>1997-11-12</t>
  </si>
  <si>
    <t>1989-11-20</t>
  </si>
  <si>
    <t>1989-03-18</t>
  </si>
  <si>
    <t>1995-12-10</t>
  </si>
  <si>
    <t>2013-09-30</t>
  </si>
  <si>
    <t>1987-09-02</t>
  </si>
  <si>
    <t>1988-07-10</t>
  </si>
  <si>
    <t>2006-04-13</t>
  </si>
  <si>
    <t>2006-05-21</t>
  </si>
  <si>
    <t>1994-07-10</t>
  </si>
  <si>
    <t>1990-10-11</t>
  </si>
  <si>
    <t>1996-05-15</t>
  </si>
  <si>
    <t>1996-01-06</t>
  </si>
  <si>
    <t>2014-02-09</t>
  </si>
  <si>
    <t>1989-01-10</t>
  </si>
  <si>
    <t>1995-01-04</t>
  </si>
  <si>
    <t>1989-08-10</t>
  </si>
  <si>
    <t>1991-09-02</t>
  </si>
  <si>
    <t>2002-09-01</t>
  </si>
  <si>
    <t>1999-12-01</t>
  </si>
  <si>
    <t>1996-01-02</t>
  </si>
  <si>
    <t>1994-01-08</t>
  </si>
  <si>
    <t>2011-10-16</t>
  </si>
  <si>
    <t>1999-03-16</t>
  </si>
  <si>
    <t>1994-11-07</t>
  </si>
  <si>
    <t>1994-10-09</t>
  </si>
  <si>
    <t>1995-06-19</t>
  </si>
  <si>
    <t>1991-06-17</t>
  </si>
  <si>
    <t>1994-05-23</t>
  </si>
  <si>
    <t>1992-02-26</t>
  </si>
  <si>
    <t>1993-02-13</t>
  </si>
  <si>
    <t>1992-07-20</t>
  </si>
  <si>
    <t>1993-01-25</t>
  </si>
  <si>
    <t>2013-11-20</t>
  </si>
  <si>
    <t>1993-12-14</t>
  </si>
  <si>
    <t>2000-08-01</t>
  </si>
  <si>
    <t>1997-07-31</t>
  </si>
  <si>
    <t>2003-02-04</t>
  </si>
  <si>
    <t>2015-04-25</t>
  </si>
  <si>
    <t>1989-03-15</t>
  </si>
  <si>
    <t>2012-09-15</t>
  </si>
  <si>
    <t>1996-12-09</t>
  </si>
  <si>
    <t>1998-04-14</t>
  </si>
  <si>
    <t>1995-02-15</t>
  </si>
  <si>
    <t>1992-06-10</t>
  </si>
  <si>
    <t>2000-01-14</t>
  </si>
  <si>
    <t>1996-02-24</t>
  </si>
  <si>
    <t>1993-09-13</t>
  </si>
  <si>
    <t>1995-01-02</t>
  </si>
  <si>
    <t>1993-11-11</t>
  </si>
  <si>
    <t>1994-03-02</t>
  </si>
  <si>
    <t>2007-11-01</t>
  </si>
  <si>
    <t>2004-12-14</t>
  </si>
  <si>
    <t>2012-09-28</t>
  </si>
  <si>
    <t>1992-06-08</t>
  </si>
  <si>
    <t>1995-10-09</t>
  </si>
  <si>
    <t>1998-05-10</t>
  </si>
  <si>
    <t>1993-07-09</t>
  </si>
  <si>
    <t>2004-02-23</t>
  </si>
  <si>
    <t>2005-09-01</t>
  </si>
  <si>
    <t>1991-10-03</t>
  </si>
  <si>
    <t>2011-09-16</t>
  </si>
  <si>
    <t>2002-01-28</t>
  </si>
  <si>
    <t>1997-01-20</t>
  </si>
  <si>
    <t>2005-12-23</t>
  </si>
  <si>
    <t>1995-12-01</t>
  </si>
  <si>
    <t>2013-12-22</t>
  </si>
  <si>
    <t>1994-04-04</t>
  </si>
  <si>
    <t>2003-02-10</t>
  </si>
  <si>
    <t>1993-08-25</t>
  </si>
  <si>
    <t>1995-09-30</t>
  </si>
  <si>
    <t>1999-11-04</t>
  </si>
  <si>
    <t>2013-03-06</t>
  </si>
  <si>
    <t>1999-11-07</t>
  </si>
  <si>
    <t>1992-02-22</t>
  </si>
  <si>
    <t>1994-02-28</t>
  </si>
  <si>
    <t>1992-11-19</t>
  </si>
  <si>
    <t>1999-03-25</t>
  </si>
  <si>
    <t>2013-09-02</t>
  </si>
  <si>
    <t>1989-10-23</t>
  </si>
  <si>
    <t>2016-11-17</t>
  </si>
  <si>
    <t>1994-04-25</t>
  </si>
  <si>
    <t>2005-04-08</t>
  </si>
  <si>
    <t>1999-01-29</t>
  </si>
  <si>
    <t>2008-07-13</t>
  </si>
  <si>
    <t>1997-06-10</t>
  </si>
  <si>
    <t>1993-09-02</t>
  </si>
  <si>
    <t>1994-04-26</t>
  </si>
  <si>
    <t>2006-03-19</t>
  </si>
  <si>
    <t>1996-02-10</t>
  </si>
  <si>
    <t>1998-08-29</t>
  </si>
  <si>
    <t>2011-03-30</t>
  </si>
  <si>
    <t>2006-05-19</t>
  </si>
  <si>
    <t>1997-09-07</t>
  </si>
  <si>
    <t>2002-02-15</t>
  </si>
  <si>
    <t>1996-12-27</t>
  </si>
  <si>
    <t>1996-06-04</t>
  </si>
  <si>
    <t>1990-01-08</t>
  </si>
  <si>
    <t>1992-07-31</t>
  </si>
  <si>
    <t>2000-03-11</t>
  </si>
  <si>
    <t>1993-09-08</t>
  </si>
  <si>
    <t>1994-11-30</t>
  </si>
  <si>
    <t>1999-09-10</t>
  </si>
  <si>
    <t>1993-06-14</t>
  </si>
  <si>
    <t>1996-07-15</t>
  </si>
  <si>
    <t>2008-08-14</t>
  </si>
  <si>
    <t>2000-09-11</t>
  </si>
  <si>
    <t>2002-08-21</t>
  </si>
  <si>
    <t>2015-09-08</t>
  </si>
  <si>
    <t>1995-08-28</t>
  </si>
  <si>
    <t>1994-05-09</t>
  </si>
  <si>
    <t>2021-05-24</t>
  </si>
  <si>
    <t>2005-01-17</t>
  </si>
  <si>
    <t>2010-02-27</t>
  </si>
  <si>
    <t>1990-09-03</t>
  </si>
  <si>
    <t>1995-03-21</t>
  </si>
  <si>
    <t>2001-10-28</t>
  </si>
  <si>
    <t>2012-04-20</t>
  </si>
  <si>
    <t>1997-11-22</t>
  </si>
  <si>
    <t>1994-09-07</t>
  </si>
  <si>
    <t>2006-03-06</t>
  </si>
  <si>
    <t>2021-03-01</t>
  </si>
  <si>
    <t>2012-07-09</t>
  </si>
  <si>
    <t>2015-03-06</t>
  </si>
  <si>
    <t>2001-11-30</t>
  </si>
  <si>
    <t>1999-04-28</t>
  </si>
  <si>
    <t>1995-01-24</t>
  </si>
  <si>
    <t>1999-07-24</t>
  </si>
  <si>
    <t>2002-01-23</t>
  </si>
  <si>
    <t>2004-07-19</t>
  </si>
  <si>
    <t>1996-09-06</t>
  </si>
  <si>
    <t>1997-02-01</t>
  </si>
  <si>
    <t>2011-04-25</t>
  </si>
  <si>
    <t>1996-09-11</t>
  </si>
  <si>
    <t>2003-03-05</t>
  </si>
  <si>
    <t>1997-02-11</t>
  </si>
  <si>
    <t>1995-02-01</t>
  </si>
  <si>
    <t>1999-05-05</t>
  </si>
  <si>
    <t>2000-04-10</t>
  </si>
  <si>
    <t>1994-12-13</t>
  </si>
  <si>
    <t>1994-12-20</t>
  </si>
  <si>
    <t>1994-11-03</t>
  </si>
  <si>
    <t>1997-11-28</t>
  </si>
  <si>
    <t>2000-06-16</t>
  </si>
  <si>
    <t>1998-07-02</t>
  </si>
  <si>
    <t>2010-08-23</t>
  </si>
  <si>
    <t>1999-01-22</t>
  </si>
  <si>
    <t>1999-10-03</t>
  </si>
  <si>
    <t>2007-01-30</t>
  </si>
  <si>
    <t>2010-03-03</t>
  </si>
  <si>
    <t>1990-11-24</t>
  </si>
  <si>
    <t>1987-05-26</t>
  </si>
  <si>
    <t>1997-06-14</t>
  </si>
  <si>
    <t>1995-10-16</t>
  </si>
  <si>
    <t>1998-11-11</t>
  </si>
  <si>
    <t>1993-11-30</t>
  </si>
  <si>
    <t>1996-08-04</t>
  </si>
  <si>
    <t>2001-08-17</t>
  </si>
  <si>
    <t>1997-03-08</t>
  </si>
  <si>
    <t>1997-06-28</t>
  </si>
  <si>
    <t>2007-09-14</t>
  </si>
  <si>
    <t>2004-09-10</t>
  </si>
  <si>
    <t>1999-10-29</t>
  </si>
  <si>
    <t>1998-09-10</t>
  </si>
  <si>
    <t>1995-02-07</t>
  </si>
  <si>
    <t>1997-08-14</t>
  </si>
  <si>
    <t>1997-06-27</t>
  </si>
  <si>
    <t>1997-09-02</t>
  </si>
  <si>
    <t>2010-10-17</t>
  </si>
  <si>
    <t>1994-02-10</t>
  </si>
  <si>
    <t>2000-12-22</t>
  </si>
  <si>
    <t>1999-02-01</t>
  </si>
  <si>
    <t>1997-01-06</t>
  </si>
  <si>
    <t>1999-10-09</t>
  </si>
  <si>
    <t>2003-07-09</t>
  </si>
  <si>
    <t>1994-07-01</t>
  </si>
  <si>
    <t>2007-09-03</t>
  </si>
  <si>
    <t>2003-08-25</t>
  </si>
  <si>
    <t>2006-08-29</t>
  </si>
  <si>
    <t>2011-07-27</t>
  </si>
  <si>
    <t>1993-03-22</t>
  </si>
  <si>
    <t>1995-04-23</t>
  </si>
  <si>
    <t>2010-11-05</t>
  </si>
  <si>
    <t>1996-04-12</t>
  </si>
  <si>
    <t>1998-09-21</t>
  </si>
  <si>
    <t>2010-10-26</t>
  </si>
  <si>
    <t>2008-08-18</t>
  </si>
  <si>
    <t>1999-10-10</t>
  </si>
  <si>
    <t>1998-01-17</t>
  </si>
  <si>
    <t>1998-02-02</t>
  </si>
  <si>
    <t>2003-06-01</t>
  </si>
  <si>
    <t>2003-05-05</t>
  </si>
  <si>
    <t>1996-05-29</t>
  </si>
  <si>
    <t>1992-12-19</t>
  </si>
  <si>
    <t>2007-07-16</t>
  </si>
  <si>
    <t>1994-05-11</t>
  </si>
  <si>
    <t>2004-08-25</t>
  </si>
  <si>
    <t>2002-02-13</t>
  </si>
  <si>
    <t>1993-11-03</t>
  </si>
  <si>
    <t>2000-10-17</t>
  </si>
  <si>
    <t>2007-11-21</t>
  </si>
  <si>
    <t>2003-07-17</t>
  </si>
  <si>
    <t>1997-06-23</t>
  </si>
  <si>
    <t>2006-06-19</t>
  </si>
  <si>
    <t>1999-03-10</t>
  </si>
  <si>
    <t>2000-03-10</t>
  </si>
  <si>
    <t>1997-09-16</t>
  </si>
  <si>
    <t>2019-07-22</t>
  </si>
  <si>
    <t>2007-09-29</t>
  </si>
  <si>
    <t>2002-03-15</t>
  </si>
  <si>
    <t>2005-01-08</t>
  </si>
  <si>
    <t>2001-01-08</t>
  </si>
  <si>
    <t>1999-08-14</t>
  </si>
  <si>
    <t>1998-10-20</t>
  </si>
  <si>
    <t>2000-09-06</t>
  </si>
  <si>
    <t>1993-01-01</t>
  </si>
  <si>
    <t>1998-01-22</t>
  </si>
  <si>
    <t>1997-05-06</t>
  </si>
  <si>
    <t>2000-09-04</t>
  </si>
  <si>
    <t>2000-12-07</t>
  </si>
  <si>
    <t>2020-12-11</t>
  </si>
  <si>
    <t>1997-03-25</t>
  </si>
  <si>
    <t>1998-01-05</t>
  </si>
  <si>
    <t>2005-06-10</t>
  </si>
  <si>
    <t>2014-08-23</t>
  </si>
  <si>
    <t>2001-10-25</t>
  </si>
  <si>
    <t>2001-07-03</t>
  </si>
  <si>
    <t>2002-07-26</t>
  </si>
  <si>
    <t>2002-08-25</t>
  </si>
  <si>
    <t>2008-07-25</t>
  </si>
  <si>
    <t>1995-09-01</t>
  </si>
  <si>
    <t>2006-06-06</t>
  </si>
  <si>
    <t>1997-09-13</t>
  </si>
  <si>
    <t>2001-02-19</t>
  </si>
  <si>
    <t>2009-01-06</t>
  </si>
  <si>
    <t>2013-09-10</t>
  </si>
  <si>
    <t>2004-03-07</t>
  </si>
  <si>
    <t>2000-11-28</t>
  </si>
  <si>
    <t>1999-10-26</t>
  </si>
  <si>
    <t>2001-11-06</t>
  </si>
  <si>
    <t>2009-10-14</t>
  </si>
  <si>
    <t>1989-06-30</t>
  </si>
  <si>
    <t>2009-11-21</t>
  </si>
  <si>
    <t>2000-02-01</t>
  </si>
  <si>
    <t>2002-03-26</t>
  </si>
  <si>
    <t>2011-06-13</t>
  </si>
  <si>
    <t>2009-05-22</t>
  </si>
  <si>
    <t>2005-10-22</t>
  </si>
  <si>
    <t>2002-05-24</t>
  </si>
  <si>
    <t>2008-01-08</t>
  </si>
  <si>
    <t>1999-10-04</t>
  </si>
  <si>
    <t>2018-04-03</t>
  </si>
  <si>
    <t>2004-05-27</t>
  </si>
  <si>
    <t>2006-07-21</t>
  </si>
  <si>
    <t>1998-12-28</t>
  </si>
  <si>
    <t>2003-03-04</t>
  </si>
  <si>
    <t>2007-06-20</t>
  </si>
  <si>
    <t>2017-07-27</t>
  </si>
  <si>
    <t>2017-10-04</t>
  </si>
  <si>
    <t>2011-12-15</t>
  </si>
  <si>
    <t>2003-02-01</t>
  </si>
  <si>
    <t>2010-04-20</t>
  </si>
  <si>
    <t>1999-03-04</t>
  </si>
  <si>
    <t>2012-09-07</t>
  </si>
  <si>
    <t>1999-08-10</t>
  </si>
  <si>
    <t>1997-04-28</t>
  </si>
  <si>
    <t>2002-01-11</t>
  </si>
  <si>
    <t>1996-01-20</t>
  </si>
  <si>
    <t>1993-04-02</t>
  </si>
  <si>
    <t>1996-06-14</t>
  </si>
  <si>
    <t>2011-12-20</t>
  </si>
  <si>
    <t>2006-12-10</t>
  </si>
  <si>
    <t>2004-10-28</t>
  </si>
  <si>
    <t>1997-08-21</t>
  </si>
  <si>
    <t>2010-06-12</t>
  </si>
  <si>
    <t>1997-11-27</t>
  </si>
  <si>
    <t>2004-07-08</t>
  </si>
  <si>
    <t>1998-04-01</t>
  </si>
  <si>
    <t>2004-12-22</t>
  </si>
  <si>
    <t>2011-11-30</t>
  </si>
  <si>
    <t>2009-04-03</t>
  </si>
  <si>
    <t>2010-02-13</t>
  </si>
  <si>
    <t>2003-07-04</t>
  </si>
  <si>
    <t>1999-09-14</t>
  </si>
  <si>
    <t>1999-11-11</t>
  </si>
  <si>
    <t>2004-01-27</t>
  </si>
  <si>
    <t>1999-11-19</t>
  </si>
  <si>
    <t>2000-02-13</t>
  </si>
  <si>
    <t>2005-11-23</t>
  </si>
  <si>
    <t>2001-07-07</t>
  </si>
  <si>
    <t>2009-08-03</t>
  </si>
  <si>
    <t>2000-02-10</t>
  </si>
  <si>
    <t>1994-05-10</t>
  </si>
  <si>
    <t>1997-08-25</t>
  </si>
  <si>
    <t>2003-07-25</t>
  </si>
  <si>
    <t>2021-12-04</t>
  </si>
  <si>
    <t>2016-02-02</t>
  </si>
  <si>
    <t>2009-12-10</t>
  </si>
  <si>
    <t>2001-04-17</t>
  </si>
  <si>
    <t>1996-03-09</t>
  </si>
  <si>
    <t>2001-09-17</t>
  </si>
  <si>
    <t>2015-02-15</t>
  </si>
  <si>
    <t>2002-08-09</t>
  </si>
  <si>
    <t>2001-09-29</t>
  </si>
  <si>
    <t>2009-09-12</t>
  </si>
  <si>
    <t>2002-09-13</t>
  </si>
  <si>
    <t>2005-07-07</t>
  </si>
  <si>
    <t>1997-01-30</t>
  </si>
  <si>
    <t>1998-02-25</t>
  </si>
  <si>
    <t>2001-08-01</t>
  </si>
  <si>
    <t>2001-12-26</t>
  </si>
  <si>
    <t>1998-01-02</t>
  </si>
  <si>
    <t>2001-09-02</t>
  </si>
  <si>
    <t>2009-08-02</t>
  </si>
  <si>
    <t>2012-03-29</t>
  </si>
  <si>
    <t>2013-07-25</t>
  </si>
  <si>
    <t>2000-01-01</t>
  </si>
  <si>
    <t>1998-06-15</t>
  </si>
  <si>
    <t>2014-06-20</t>
  </si>
  <si>
    <t>2002-09-03</t>
  </si>
  <si>
    <t>1999-02-28</t>
  </si>
  <si>
    <t>2005-11-29</t>
  </si>
  <si>
    <t>2007-07-30</t>
  </si>
  <si>
    <t>2001-05-20</t>
  </si>
  <si>
    <t>2003-01-22</t>
  </si>
  <si>
    <t>2002-09-10</t>
  </si>
  <si>
    <t>2011-05-02</t>
  </si>
  <si>
    <t>2006-06-12</t>
  </si>
  <si>
    <t>2007-08-26</t>
  </si>
  <si>
    <t>2002-04-30</t>
  </si>
  <si>
    <t>2010-03-04</t>
  </si>
  <si>
    <t>2005-10-11</t>
  </si>
  <si>
    <t>2013-03-01</t>
  </si>
  <si>
    <t>2005-12-08</t>
  </si>
  <si>
    <t>2010-04-04</t>
  </si>
  <si>
    <t>2004-03-06</t>
  </si>
  <si>
    <t>2017-07-11</t>
  </si>
  <si>
    <t>2005-04-14</t>
  </si>
  <si>
    <t>2004-03-18</t>
  </si>
  <si>
    <t>2001-11-02</t>
  </si>
  <si>
    <t>2006-03-15</t>
  </si>
  <si>
    <t>2016-03-27</t>
  </si>
  <si>
    <t>2001-08-07</t>
  </si>
  <si>
    <t>2002-07-01</t>
  </si>
  <si>
    <t>2002-07-30</t>
  </si>
  <si>
    <t>2003-09-03</t>
  </si>
  <si>
    <t>1999-09-05</t>
  </si>
  <si>
    <t>2007-11-29</t>
  </si>
  <si>
    <t>2008-05-20</t>
  </si>
  <si>
    <t>2015-07-29</t>
  </si>
  <si>
    <t>2000-04-20</t>
  </si>
  <si>
    <t>2011-05-04</t>
  </si>
  <si>
    <t>2006-11-14</t>
  </si>
  <si>
    <t>2001-08-27</t>
  </si>
  <si>
    <t>2004-06-09</t>
  </si>
  <si>
    <t>2009-04-27</t>
  </si>
  <si>
    <t>2009-11-06</t>
  </si>
  <si>
    <t>2006-05-01</t>
  </si>
  <si>
    <t>2004-05-16</t>
  </si>
  <si>
    <t>2002-06-02</t>
  </si>
  <si>
    <t>2004-04-09</t>
  </si>
  <si>
    <t>2000-02-07</t>
  </si>
  <si>
    <t>2003-03-25</t>
  </si>
  <si>
    <t>2020-09-21</t>
  </si>
  <si>
    <t>2013-04-04</t>
  </si>
  <si>
    <t>1999-02-04</t>
  </si>
  <si>
    <t>2003-03-20</t>
  </si>
  <si>
    <t>2018-02-26</t>
  </si>
  <si>
    <t>1999-06-14</t>
  </si>
  <si>
    <t>1999-07-18</t>
  </si>
  <si>
    <t>2001-10-11</t>
  </si>
  <si>
    <t>2001-12-02</t>
  </si>
  <si>
    <t>2011-08-31</t>
  </si>
  <si>
    <t>2008-05-22</t>
  </si>
  <si>
    <t>2001-08-18</t>
  </si>
  <si>
    <t>2014-04-17</t>
  </si>
  <si>
    <t>1999-06-08</t>
  </si>
  <si>
    <t>2010-04-17</t>
  </si>
  <si>
    <t>2002-02-14</t>
  </si>
  <si>
    <t>2018-08-27</t>
  </si>
  <si>
    <t>2005-10-01</t>
  </si>
  <si>
    <t>2003-07-14</t>
  </si>
  <si>
    <t>1999-01-31</t>
  </si>
  <si>
    <t>2000-01-03</t>
  </si>
  <si>
    <t>2002-07-02</t>
  </si>
  <si>
    <t>2001-01-04</t>
  </si>
  <si>
    <t>2004-07-27</t>
  </si>
  <si>
    <t>2011-06-11</t>
  </si>
  <si>
    <t>2003-04-14</t>
  </si>
  <si>
    <t>1999-07-16</t>
  </si>
  <si>
    <t>2005-10-10</t>
  </si>
  <si>
    <t>2003-10-16</t>
  </si>
  <si>
    <t>2002-09-19</t>
  </si>
  <si>
    <t>2000-10-06</t>
  </si>
  <si>
    <t>2003-12-24</t>
  </si>
  <si>
    <t>1999-09-07</t>
  </si>
  <si>
    <t>2017-08-26</t>
  </si>
  <si>
    <t>2003-07-27</t>
  </si>
  <si>
    <t>2006-09-11</t>
  </si>
  <si>
    <t>2002-12-07</t>
  </si>
  <si>
    <t>2008-03-08</t>
  </si>
  <si>
    <t>2010-09-20</t>
  </si>
  <si>
    <t>2002-05-12</t>
  </si>
  <si>
    <t>2019-02-28</t>
  </si>
  <si>
    <t>2009-01-01</t>
  </si>
  <si>
    <t>2010-02-10</t>
  </si>
  <si>
    <t>2008-10-19</t>
  </si>
  <si>
    <t>2000-06-09</t>
  </si>
  <si>
    <t>2001-08-05</t>
  </si>
  <si>
    <t>2004-10-24</t>
  </si>
  <si>
    <t>2003-12-09</t>
  </si>
  <si>
    <t>2005-12-30</t>
  </si>
  <si>
    <t>2000-11-14</t>
  </si>
  <si>
    <t>2012-12-21</t>
  </si>
  <si>
    <t>2003-10-11</t>
  </si>
  <si>
    <t>2019-12-21</t>
  </si>
  <si>
    <t>2011-11-07</t>
  </si>
  <si>
    <t>2011-11-19</t>
  </si>
  <si>
    <t>2007-04-12</t>
  </si>
  <si>
    <t>2000-10-04</t>
  </si>
  <si>
    <t>2005-11-13</t>
  </si>
  <si>
    <t>2011-09-23</t>
  </si>
  <si>
    <t>1999-10-02</t>
  </si>
  <si>
    <t>2007-12-16</t>
  </si>
  <si>
    <t>2006-11-22</t>
  </si>
  <si>
    <t>2004-03-19</t>
  </si>
  <si>
    <t>2002-12-06</t>
  </si>
  <si>
    <t>2007-06-17</t>
  </si>
  <si>
    <t>2005-08-06</t>
  </si>
  <si>
    <t>2007-07-18</t>
  </si>
  <si>
    <t>2001-07-15</t>
  </si>
  <si>
    <t>2019-07-17</t>
  </si>
  <si>
    <t>2005-09-03</t>
  </si>
  <si>
    <t>2001-02-02</t>
  </si>
  <si>
    <t>2006-01-06</t>
  </si>
  <si>
    <t>2014-01-28</t>
  </si>
  <si>
    <t>2011-01-14</t>
  </si>
  <si>
    <t>2009-08-09</t>
  </si>
  <si>
    <t>2012-01-31</t>
  </si>
  <si>
    <t>2000-08-04</t>
  </si>
  <si>
    <t>2008-02-08</t>
  </si>
  <si>
    <t>2018-06-09</t>
  </si>
  <si>
    <t>2003-10-13</t>
  </si>
  <si>
    <t>2013-07-08</t>
  </si>
  <si>
    <t>2003-05-29</t>
  </si>
  <si>
    <t>2016-06-08</t>
  </si>
  <si>
    <t>2001-06-12</t>
  </si>
  <si>
    <t>2006-03-01</t>
  </si>
  <si>
    <t>2006-08-14</t>
  </si>
  <si>
    <t>2017-08-30</t>
  </si>
  <si>
    <t>2001-06-08</t>
  </si>
  <si>
    <t>2006-01-12</t>
  </si>
  <si>
    <t>2002-03-17</t>
  </si>
  <si>
    <t>2008-10-02</t>
  </si>
  <si>
    <t>2010-11-02</t>
  </si>
  <si>
    <t>2005-05-18</t>
  </si>
  <si>
    <t>2007-10-02</t>
  </si>
  <si>
    <t>2017-08-19</t>
  </si>
  <si>
    <t>2008-04-28</t>
  </si>
  <si>
    <t>2003-03-27</t>
  </si>
  <si>
    <t>2005-07-27</t>
  </si>
  <si>
    <t>2002-07-22</t>
  </si>
  <si>
    <t>1999-09-02</t>
  </si>
  <si>
    <t>2006-10-05</t>
  </si>
  <si>
    <t>2011-06-15</t>
  </si>
  <si>
    <t>2006-03-10</t>
  </si>
  <si>
    <t>2008-01-06</t>
  </si>
  <si>
    <t>2007-02-04</t>
  </si>
  <si>
    <t>2014-05-01</t>
  </si>
  <si>
    <t>2002-03-22</t>
  </si>
  <si>
    <t>2008-05-26</t>
  </si>
  <si>
    <t>2008-10-15</t>
  </si>
  <si>
    <t>2006-12-21</t>
  </si>
  <si>
    <t>2005-03-02</t>
  </si>
  <si>
    <t>2011-01-28</t>
  </si>
  <si>
    <t>2010-09-05</t>
  </si>
  <si>
    <t>2004-02-02</t>
  </si>
  <si>
    <t>2000-08-20</t>
  </si>
  <si>
    <t>2010-11-20</t>
  </si>
  <si>
    <t>2010-12-25</t>
  </si>
  <si>
    <t>2008-02-01</t>
  </si>
  <si>
    <t>2009-02-13</t>
  </si>
  <si>
    <t>2005-01-28</t>
  </si>
  <si>
    <t>2002-12-01</t>
  </si>
  <si>
    <t>2007-02-13</t>
  </si>
  <si>
    <t>2004-08-26</t>
  </si>
  <si>
    <t>2010-12-12</t>
  </si>
  <si>
    <t>2007-06-19</t>
  </si>
  <si>
    <t>2006-12-31</t>
  </si>
  <si>
    <t>2001-04-20</t>
  </si>
  <si>
    <t>2004-10-23</t>
  </si>
  <si>
    <t>2004-03-05</t>
  </si>
  <si>
    <t>2003-11-27</t>
  </si>
  <si>
    <t>2005-10-14</t>
  </si>
  <si>
    <t>2003-06-18</t>
  </si>
  <si>
    <t>2019-12-19</t>
  </si>
  <si>
    <t>2009-01-31</t>
  </si>
  <si>
    <t>2004-10-01</t>
  </si>
  <si>
    <t>2013-02-11</t>
  </si>
  <si>
    <t>2016-11-11</t>
  </si>
  <si>
    <t>2010-01-09</t>
  </si>
  <si>
    <t>2004-10-05</t>
  </si>
  <si>
    <t>2007-05-29</t>
  </si>
  <si>
    <t>2002-11-12</t>
  </si>
  <si>
    <t>2016-04-05</t>
  </si>
  <si>
    <t>2006-10-01</t>
  </si>
  <si>
    <t>2001-11-24</t>
  </si>
  <si>
    <t>2005-11-11</t>
  </si>
  <si>
    <t>2004-09-29</t>
  </si>
  <si>
    <t>2010-07-23</t>
  </si>
  <si>
    <t>2005-12-02</t>
  </si>
  <si>
    <t>2006-01-02</t>
  </si>
  <si>
    <t>2009-01-02</t>
  </si>
  <si>
    <t>2003-05-12</t>
  </si>
  <si>
    <t>2020-08-04</t>
  </si>
  <si>
    <t>2019-07-18</t>
  </si>
  <si>
    <t>2005-02-01</t>
  </si>
  <si>
    <t>2007-02-10</t>
  </si>
  <si>
    <t>2009-11-08</t>
  </si>
  <si>
    <t>2016-12-27</t>
  </si>
  <si>
    <t>2012-08-08</t>
  </si>
  <si>
    <t>2004-06-05</t>
  </si>
  <si>
    <t>2009-03-19</t>
  </si>
  <si>
    <t>2002-07-09</t>
  </si>
  <si>
    <t>2006-05-17</t>
  </si>
  <si>
    <t>2001-08-12</t>
  </si>
  <si>
    <t>2008-09-01</t>
  </si>
  <si>
    <t>2004-04-01</t>
  </si>
  <si>
    <t>2006-01-16</t>
  </si>
  <si>
    <t>2007-03-16</t>
  </si>
  <si>
    <t>2011-12-10</t>
  </si>
  <si>
    <t>2016-03-07</t>
  </si>
  <si>
    <t>2004-09-26</t>
  </si>
  <si>
    <t>2003-07-28</t>
  </si>
  <si>
    <t>2015-12-29</t>
  </si>
  <si>
    <t>2016-11-18</t>
  </si>
  <si>
    <t>2008-03-15</t>
  </si>
  <si>
    <t>2014-10-19</t>
  </si>
  <si>
    <t>2016-10-25</t>
  </si>
  <si>
    <t>2010-03-01</t>
  </si>
  <si>
    <t>2012-06-17</t>
  </si>
  <si>
    <t>2016-09-23</t>
  </si>
  <si>
    <t>2010-06-14</t>
  </si>
  <si>
    <t>2006-03-31</t>
  </si>
  <si>
    <t>2005-01-16</t>
  </si>
  <si>
    <t>2013-05-23</t>
  </si>
  <si>
    <t>2008-06-23</t>
  </si>
  <si>
    <t>2003-12-16</t>
  </si>
  <si>
    <t>2015-12-09</t>
  </si>
  <si>
    <t>2021-10-29</t>
  </si>
  <si>
    <t>2007-06-30</t>
  </si>
  <si>
    <t>2006-02-02</t>
  </si>
  <si>
    <t>2019-07-09</t>
  </si>
  <si>
    <t>2008-08-04</t>
  </si>
  <si>
    <t>2019-07-06</t>
  </si>
  <si>
    <t>2021-07-18</t>
  </si>
  <si>
    <t>2004-07-10</t>
  </si>
  <si>
    <t>2015-09-20</t>
  </si>
  <si>
    <t>2001-03-19</t>
  </si>
  <si>
    <t>2003-06-16</t>
  </si>
  <si>
    <t>2004-11-30</t>
  </si>
  <si>
    <t>2007-05-21</t>
  </si>
  <si>
    <t>2015-06-19</t>
  </si>
  <si>
    <t>2016-01-24</t>
  </si>
  <si>
    <t>2013-10-02</t>
  </si>
  <si>
    <t>2006-03-30</t>
  </si>
  <si>
    <t>2015-08-07</t>
  </si>
  <si>
    <t>2016-10-08</t>
  </si>
  <si>
    <t>2004-07-25</t>
  </si>
  <si>
    <t>2009-05-07</t>
  </si>
  <si>
    <t>2021-10-15</t>
  </si>
  <si>
    <t>2007-08-14</t>
  </si>
  <si>
    <t>2014-06-12</t>
  </si>
  <si>
    <t>2004-12-27</t>
  </si>
  <si>
    <t>2003-06-26</t>
  </si>
  <si>
    <t>2005-10-02</t>
  </si>
  <si>
    <t>2004-11-08</t>
  </si>
  <si>
    <t>2014-02-20</t>
  </si>
  <si>
    <t>2005-11-02</t>
  </si>
  <si>
    <t>2013-11-14</t>
  </si>
  <si>
    <t>2004-01-17</t>
  </si>
  <si>
    <t>2004-07-12</t>
  </si>
  <si>
    <t>2004-05-24</t>
  </si>
  <si>
    <t>2017-01-14</t>
  </si>
  <si>
    <t>2010-05-31</t>
  </si>
  <si>
    <t>2008-06-27</t>
  </si>
  <si>
    <t>2009-07-10</t>
  </si>
  <si>
    <t>2003-07-22</t>
  </si>
  <si>
    <t>2006-10-28</t>
  </si>
  <si>
    <t>2009-06-09</t>
  </si>
  <si>
    <t>2013-07-14</t>
  </si>
  <si>
    <t>2005-03-10</t>
  </si>
  <si>
    <t>2008-02-07</t>
  </si>
  <si>
    <t>2006-04-20</t>
  </si>
  <si>
    <t>2004-08-09</t>
  </si>
  <si>
    <t>2016-10-24</t>
  </si>
  <si>
    <t>2008-10-09</t>
  </si>
  <si>
    <t>2008-01-01</t>
  </si>
  <si>
    <t>2004-08-05</t>
  </si>
  <si>
    <t>2006-09-25</t>
  </si>
  <si>
    <t>2006-03-05</t>
  </si>
  <si>
    <t>2005-12-18</t>
  </si>
  <si>
    <t>2005-06-19</t>
  </si>
  <si>
    <t>2014-07-08</t>
  </si>
  <si>
    <t>2003-09-20</t>
  </si>
  <si>
    <t>2016-04-18</t>
  </si>
  <si>
    <t>2004-08-02</t>
  </si>
  <si>
    <t>2020-05-19</t>
  </si>
  <si>
    <t>2010-02-22</t>
  </si>
  <si>
    <t>2010-11-07</t>
  </si>
  <si>
    <t>2007-11-09</t>
  </si>
  <si>
    <t>2008-07-11</t>
  </si>
  <si>
    <t>2010-06-02</t>
  </si>
  <si>
    <t>2008-02-04</t>
  </si>
  <si>
    <t>2005-06-13</t>
  </si>
  <si>
    <t>2002-12-31</t>
  </si>
  <si>
    <t>2004-08-22</t>
  </si>
  <si>
    <t>2010-04-27</t>
  </si>
  <si>
    <t>2005-12-15</t>
  </si>
  <si>
    <t>2008-04-30</t>
  </si>
  <si>
    <t>2012-02-10</t>
  </si>
  <si>
    <t>2017-09-14</t>
  </si>
  <si>
    <t>2012-05-09</t>
  </si>
  <si>
    <t>2006-08-22</t>
  </si>
  <si>
    <t>2002-10-27</t>
  </si>
  <si>
    <t>2018-04-16</t>
  </si>
  <si>
    <t>2008-04-20</t>
  </si>
  <si>
    <t>2021-03-06</t>
  </si>
  <si>
    <t>2002-10-26</t>
  </si>
  <si>
    <t>2002-12-27</t>
  </si>
  <si>
    <t>2019-09-02</t>
  </si>
  <si>
    <t>2006-06-28</t>
  </si>
  <si>
    <t>2005-09-11</t>
  </si>
  <si>
    <t>2012-05-20</t>
  </si>
  <si>
    <t>2018-09-30</t>
  </si>
  <si>
    <t>2006-01-18</t>
  </si>
  <si>
    <t>2006-07-15</t>
  </si>
  <si>
    <t>2005-09-05</t>
  </si>
  <si>
    <t>2005-01-09</t>
  </si>
  <si>
    <t>2016-03-26</t>
  </si>
  <si>
    <t>2010-07-07</t>
  </si>
  <si>
    <t>2011-10-27</t>
  </si>
  <si>
    <t>2009-08-08</t>
  </si>
  <si>
    <t>2009-06-02</t>
  </si>
  <si>
    <t>2007-12-04</t>
  </si>
  <si>
    <t>2007-05-28</t>
  </si>
  <si>
    <t>2017-06-11</t>
  </si>
  <si>
    <t>2018-08-12</t>
  </si>
  <si>
    <t>2009-01-16</t>
  </si>
  <si>
    <t>2008-08-12</t>
  </si>
  <si>
    <t>2016-01-06</t>
  </si>
  <si>
    <t>2019-08-05</t>
  </si>
  <si>
    <t>2017-12-14</t>
  </si>
  <si>
    <t>2007-04-25</t>
  </si>
  <si>
    <t>2017-01-29</t>
  </si>
  <si>
    <t>2009-01-24</t>
  </si>
  <si>
    <t>2006-06-20</t>
  </si>
  <si>
    <t>2005-11-30</t>
  </si>
  <si>
    <t>2005-04-04</t>
  </si>
  <si>
    <t>2015-11-16</t>
  </si>
  <si>
    <t>2017-11-08</t>
  </si>
  <si>
    <t>2004-09-06</t>
  </si>
  <si>
    <t>2004-06-20</t>
  </si>
  <si>
    <t>2008-03-23</t>
  </si>
  <si>
    <t>2007-04-07</t>
  </si>
  <si>
    <t>2018-03-06</t>
  </si>
  <si>
    <t>2018-02-15</t>
  </si>
  <si>
    <t>2015-10-11</t>
  </si>
  <si>
    <t>2015-04-02</t>
  </si>
  <si>
    <t>2012-04-27</t>
  </si>
  <si>
    <t>2012-06-09</t>
  </si>
  <si>
    <t>2016-02-21</t>
  </si>
  <si>
    <t>2005-06-29</t>
  </si>
  <si>
    <t>2010-04-16</t>
  </si>
  <si>
    <t>2018-05-04</t>
  </si>
  <si>
    <t>2009-03-16</t>
  </si>
  <si>
    <t>2008-01-10</t>
  </si>
  <si>
    <t>2009-10-31</t>
  </si>
  <si>
    <t>2014-04-28</t>
  </si>
  <si>
    <t>2008-06-08</t>
  </si>
  <si>
    <t>2005-09-20</t>
  </si>
  <si>
    <t>2014-05-29</t>
  </si>
  <si>
    <t>2020-10-17</t>
  </si>
  <si>
    <t>2021-08-27</t>
  </si>
  <si>
    <t>2017-01-22</t>
  </si>
  <si>
    <t>2006-11-12</t>
  </si>
  <si>
    <t>2015-01-19</t>
  </si>
  <si>
    <t>2005-03-20</t>
  </si>
  <si>
    <t>2016-03-15</t>
  </si>
  <si>
    <t>2010-10-04</t>
  </si>
  <si>
    <t>2014-08-15</t>
  </si>
  <si>
    <t>2004-03-29</t>
  </si>
  <si>
    <t>2005-11-27</t>
  </si>
  <si>
    <t>2017-06-02</t>
  </si>
  <si>
    <t>2019-01-06</t>
  </si>
  <si>
    <t>2012-09-01</t>
  </si>
  <si>
    <t>2014-05-09</t>
  </si>
  <si>
    <t>2003-09-24</t>
  </si>
  <si>
    <t>2005-09-28</t>
  </si>
  <si>
    <t>2006-04-05</t>
  </si>
  <si>
    <t>2006-04-19</t>
  </si>
  <si>
    <t>2014-08-16</t>
  </si>
  <si>
    <t>2016-05-10</t>
  </si>
  <si>
    <t>2008-07-01</t>
  </si>
  <si>
    <t>2012-01-01</t>
  </si>
  <si>
    <t>2017-04-16</t>
  </si>
  <si>
    <t>2008-05-16</t>
  </si>
  <si>
    <t>2016-02-11</t>
  </si>
  <si>
    <t>2021-10-14</t>
  </si>
  <si>
    <t>2005-04-03</t>
  </si>
  <si>
    <t>2018-09-06</t>
  </si>
  <si>
    <t>2004-02-17</t>
  </si>
  <si>
    <t>2010-04-25</t>
  </si>
  <si>
    <t>2006-06-15</t>
  </si>
  <si>
    <t>2015-01-23</t>
  </si>
  <si>
    <t>2005-09-09</t>
  </si>
  <si>
    <t>2014-03-21</t>
  </si>
  <si>
    <t>2006-06-01</t>
  </si>
  <si>
    <t>2005-03-04</t>
  </si>
  <si>
    <t>2004-12-19</t>
  </si>
  <si>
    <t>2007-03-13</t>
  </si>
  <si>
    <t>2020-05-15</t>
  </si>
  <si>
    <t>2012-12-15</t>
  </si>
  <si>
    <t>2009-09-28</t>
  </si>
  <si>
    <t>2014-10-30</t>
  </si>
  <si>
    <t>2021-03-19</t>
  </si>
  <si>
    <t>2013-12-21</t>
  </si>
  <si>
    <t>2018-04-19</t>
  </si>
  <si>
    <t>2007-09-01</t>
  </si>
  <si>
    <t>2018-10-23</t>
  </si>
  <si>
    <t>2010-11-10</t>
  </si>
  <si>
    <t>2014-07-11</t>
  </si>
  <si>
    <t>2017-12-23</t>
  </si>
  <si>
    <t>2008-07-03</t>
  </si>
  <si>
    <t>2017-08-22</t>
  </si>
  <si>
    <t>2016-09-10</t>
  </si>
  <si>
    <t>2007-08-13</t>
  </si>
  <si>
    <t>2017-09-22</t>
  </si>
  <si>
    <t>2007-04-05</t>
  </si>
  <si>
    <t>2005-03-11</t>
  </si>
  <si>
    <t>2005-06-06</t>
  </si>
  <si>
    <t>2012-01-05</t>
  </si>
  <si>
    <t>2012-11-14</t>
  </si>
  <si>
    <t>2010-09-06</t>
  </si>
  <si>
    <t>2008-11-15</t>
  </si>
  <si>
    <t>2009-06-06</t>
  </si>
  <si>
    <t>2017-06-08</t>
  </si>
  <si>
    <t>2014-10-05</t>
  </si>
  <si>
    <t>2010-06-28</t>
  </si>
  <si>
    <t>2012-12-05</t>
  </si>
  <si>
    <t>2008-09-08</t>
  </si>
  <si>
    <t>2016-03-06</t>
  </si>
  <si>
    <t>2019-07-10</t>
  </si>
  <si>
    <t>2020-03-26</t>
  </si>
  <si>
    <t>2004-10-25</t>
  </si>
  <si>
    <t>2014-10-24</t>
  </si>
  <si>
    <t>2006-09-06</t>
  </si>
  <si>
    <t>2010-06-13</t>
  </si>
  <si>
    <t>2009-03-10</t>
  </si>
  <si>
    <t>2004-12-29</t>
  </si>
  <si>
    <t>2017-09-03</t>
  </si>
  <si>
    <t>2020-03-29</t>
  </si>
  <si>
    <t>2004-10-19</t>
  </si>
  <si>
    <t>2007-05-01</t>
  </si>
  <si>
    <t>2010-12-04</t>
  </si>
  <si>
    <t>2013-04-26</t>
  </si>
  <si>
    <t>2013-02-16</t>
  </si>
  <si>
    <t>2007-02-12</t>
  </si>
  <si>
    <t>2014-12-15</t>
  </si>
  <si>
    <t>2009-03-06</t>
  </si>
  <si>
    <t>2004-03-28</t>
  </si>
  <si>
    <t>2007-04-26</t>
  </si>
  <si>
    <t>2007-08-10</t>
  </si>
  <si>
    <t>2015-10-21</t>
  </si>
  <si>
    <t>2009-04-10</t>
  </si>
  <si>
    <t>2016-11-20</t>
  </si>
  <si>
    <t>2021-09-23</t>
  </si>
  <si>
    <t>2016-02-22</t>
  </si>
  <si>
    <t>2006-09-21</t>
  </si>
  <si>
    <t>2005-02-16</t>
  </si>
  <si>
    <t>2005-11-09</t>
  </si>
  <si>
    <t>2009-07-16</t>
  </si>
  <si>
    <t>2019-06-02</t>
  </si>
  <si>
    <t>2007-01-18</t>
  </si>
  <si>
    <t>2012-07-15</t>
  </si>
  <si>
    <t>2016-03-11</t>
  </si>
  <si>
    <t>2010-11-23</t>
  </si>
  <si>
    <t>2015-01-30</t>
  </si>
  <si>
    <t>2017-08-23</t>
  </si>
  <si>
    <t>2009-02-06</t>
  </si>
  <si>
    <t>2013-09-19</t>
  </si>
  <si>
    <t>2015-02-02</t>
  </si>
  <si>
    <t>2020-05-06</t>
  </si>
  <si>
    <t>2011-01-19</t>
  </si>
  <si>
    <t>2008-05-02</t>
  </si>
  <si>
    <t>2006-12-09</t>
  </si>
  <si>
    <t>2012-04-29</t>
  </si>
  <si>
    <t>2010-08-19</t>
  </si>
  <si>
    <t>2020-09-26</t>
  </si>
  <si>
    <t>2007-06-05</t>
  </si>
  <si>
    <t>2005-06-16</t>
  </si>
  <si>
    <t>2011-07-08</t>
  </si>
  <si>
    <t>2012-05-10</t>
  </si>
  <si>
    <t>2006-11-07</t>
  </si>
  <si>
    <t>2012-02-23</t>
  </si>
  <si>
    <t>2010-06-19</t>
  </si>
  <si>
    <t>2009-09-22</t>
  </si>
  <si>
    <t>2010-10-09</t>
  </si>
  <si>
    <t>2008-12-27</t>
  </si>
  <si>
    <t>2013-04-22</t>
  </si>
  <si>
    <t>2011-09-04</t>
  </si>
  <si>
    <t>2010-07-30</t>
  </si>
  <si>
    <t>2011-08-02</t>
  </si>
  <si>
    <t>2008-06-06</t>
  </si>
  <si>
    <t>2007-11-16</t>
  </si>
  <si>
    <t>2016-05-20</t>
  </si>
  <si>
    <t>2010-12-14</t>
  </si>
  <si>
    <t>2019-10-27</t>
  </si>
  <si>
    <t>2016-08-24</t>
  </si>
  <si>
    <t>2011-06-24</t>
  </si>
  <si>
    <t>2014-11-16</t>
  </si>
  <si>
    <t>2012-10-28</t>
  </si>
  <si>
    <t>2008-07-04</t>
  </si>
  <si>
    <t>2007-05-16</t>
  </si>
  <si>
    <t>2008-10-20</t>
  </si>
  <si>
    <t>2015-11-21</t>
  </si>
  <si>
    <t>2011-11-21</t>
  </si>
  <si>
    <t>2013-04-18</t>
  </si>
  <si>
    <t>2008-12-19</t>
  </si>
  <si>
    <t>2013-08-26</t>
  </si>
  <si>
    <t>2018-09-14</t>
  </si>
  <si>
    <t>2015-08-25</t>
  </si>
  <si>
    <t>2010-08-25</t>
  </si>
  <si>
    <t>2007-11-22</t>
  </si>
  <si>
    <t>2005-12-11</t>
  </si>
  <si>
    <t>2015-08-17</t>
  </si>
  <si>
    <t>2009-09-01</t>
  </si>
  <si>
    <t>2018-05-07</t>
  </si>
  <si>
    <t>2019-04-19</t>
  </si>
  <si>
    <t>2019-01-18</t>
  </si>
  <si>
    <t>2010-04-03</t>
  </si>
  <si>
    <t>2017-10-29</t>
  </si>
  <si>
    <t>2006-06-09</t>
  </si>
  <si>
    <t>2010-12-21</t>
  </si>
  <si>
    <t>2016-11-12</t>
  </si>
  <si>
    <t>2007-10-20</t>
  </si>
  <si>
    <t>2007-08-07</t>
  </si>
  <si>
    <t>2012-07-01</t>
  </si>
  <si>
    <t>2008-04-29</t>
  </si>
  <si>
    <t>2006-06-18</t>
  </si>
  <si>
    <t>2019-08-12</t>
  </si>
  <si>
    <t>2014-02-27</t>
  </si>
  <si>
    <t>2007-10-04</t>
  </si>
  <si>
    <t>2020-08-19</t>
  </si>
  <si>
    <t>2009-11-27</t>
  </si>
  <si>
    <t>2014-10-12</t>
  </si>
  <si>
    <t>2015-08-20</t>
  </si>
  <si>
    <t>2013-10-19</t>
  </si>
  <si>
    <t>2007-07-13</t>
  </si>
  <si>
    <t>2014-04-03</t>
  </si>
  <si>
    <t>2017-08-03</t>
  </si>
  <si>
    <t>2012-07-19</t>
  </si>
  <si>
    <t>2013-07-04</t>
  </si>
  <si>
    <t>2016-06-19</t>
  </si>
  <si>
    <t>2009-07-26</t>
  </si>
  <si>
    <t>2013-01-22</t>
  </si>
  <si>
    <t>2010-01-18</t>
  </si>
  <si>
    <t>2011-09-29</t>
  </si>
  <si>
    <t>2007-07-28</t>
  </si>
  <si>
    <t>2012-04-09</t>
  </si>
  <si>
    <t>2011-06-07</t>
  </si>
  <si>
    <t>2009-11-16</t>
  </si>
  <si>
    <t>2010-12-11</t>
  </si>
  <si>
    <t>2012-08-17</t>
  </si>
  <si>
    <t>2009-10-24</t>
  </si>
  <si>
    <t>2007-10-14</t>
  </si>
  <si>
    <t>2010-09-18</t>
  </si>
  <si>
    <t>2012-07-13</t>
  </si>
  <si>
    <t>2015-10-13</t>
  </si>
  <si>
    <t>2010-10-29</t>
  </si>
  <si>
    <t>2010-06-09</t>
  </si>
  <si>
    <t>2012-12-22</t>
  </si>
  <si>
    <t>2017-06-17</t>
  </si>
  <si>
    <t>2016-04-02</t>
  </si>
  <si>
    <t>2020-10-09</t>
  </si>
  <si>
    <t>2016-02-28</t>
  </si>
  <si>
    <t>2014-12-24</t>
  </si>
  <si>
    <t>2013-06-15</t>
  </si>
  <si>
    <t>2011-06-04</t>
  </si>
  <si>
    <t>2008-08-28</t>
  </si>
  <si>
    <t>2018-06-22</t>
  </si>
  <si>
    <t>2009-07-06</t>
  </si>
  <si>
    <t>2021-03-26</t>
  </si>
  <si>
    <t>2018-07-31</t>
  </si>
  <si>
    <t>2009-11-09</t>
  </si>
  <si>
    <t>2014-04-21</t>
  </si>
  <si>
    <t>2010-06-30</t>
  </si>
  <si>
    <t>2017-08-20</t>
  </si>
  <si>
    <t>2015-04-30</t>
  </si>
  <si>
    <t>2017-10-20</t>
  </si>
  <si>
    <t>2014-01-14</t>
  </si>
  <si>
    <t>2011-10-29</t>
  </si>
  <si>
    <t>2013-12-03</t>
  </si>
  <si>
    <t>2019-06-21</t>
  </si>
  <si>
    <t>2018-05-05</t>
  </si>
  <si>
    <t>2008-04-26</t>
  </si>
  <si>
    <t>2021-03-13</t>
  </si>
  <si>
    <t>2019-10-21</t>
  </si>
  <si>
    <t>2007-08-03</t>
  </si>
  <si>
    <t>2014-07-19</t>
  </si>
  <si>
    <t>2012-11-21</t>
  </si>
  <si>
    <t>2015-01-20</t>
  </si>
  <si>
    <t>2016-03-30</t>
  </si>
  <si>
    <t>2011-01-23</t>
  </si>
  <si>
    <t>2014-01-11</t>
  </si>
  <si>
    <t>2012-01-28</t>
  </si>
  <si>
    <t>2013-03-12</t>
  </si>
  <si>
    <t>2008-05-25</t>
  </si>
  <si>
    <t>2008-08-08</t>
  </si>
  <si>
    <t>2014-01-08</t>
  </si>
  <si>
    <t>2017-07-16</t>
  </si>
  <si>
    <t>2013-08-01</t>
  </si>
  <si>
    <t>2016-01-20</t>
  </si>
  <si>
    <t>2014-03-05</t>
  </si>
  <si>
    <t>2009-07-05</t>
  </si>
  <si>
    <t>2008-02-20</t>
  </si>
  <si>
    <t>2013-12-31</t>
  </si>
  <si>
    <t>2011-01-11</t>
  </si>
  <si>
    <t>2016-06-10</t>
  </si>
  <si>
    <t>2011-11-16</t>
  </si>
  <si>
    <t>2008-02-12</t>
  </si>
  <si>
    <t>2021-05-07</t>
  </si>
  <si>
    <t>2018-01-06</t>
  </si>
  <si>
    <t>2017-02-02</t>
  </si>
  <si>
    <t>2019-11-18</t>
  </si>
  <si>
    <t>2013-11-17</t>
  </si>
  <si>
    <t>2021-10-22</t>
  </si>
  <si>
    <t>2014-06-30</t>
  </si>
  <si>
    <t>2020-04-21</t>
  </si>
  <si>
    <t>2016-10-28</t>
  </si>
  <si>
    <t>2014-12-31</t>
  </si>
  <si>
    <t>2012-02-18</t>
  </si>
  <si>
    <t>2011-08-13</t>
  </si>
  <si>
    <t>2013-05-09</t>
  </si>
  <si>
    <t>2017-04-02</t>
  </si>
  <si>
    <t>2017-04-26</t>
  </si>
  <si>
    <t>2014-02-14</t>
  </si>
  <si>
    <t>2019-05-07</t>
  </si>
  <si>
    <t>2011-08-05</t>
  </si>
  <si>
    <t>2008-01-04</t>
  </si>
  <si>
    <t>2010-07-09</t>
  </si>
  <si>
    <t>2008-09-23</t>
  </si>
  <si>
    <t>2012-12-14</t>
  </si>
  <si>
    <t>2014-07-07</t>
  </si>
  <si>
    <t>2012-02-11</t>
  </si>
  <si>
    <t>2018-12-14</t>
  </si>
  <si>
    <t>2008-04-22</t>
  </si>
  <si>
    <t>2011-08-29</t>
  </si>
  <si>
    <t>2016-05-29</t>
  </si>
  <si>
    <t>2016-02-19</t>
  </si>
  <si>
    <t>2012-02-06</t>
  </si>
  <si>
    <t>2016-04-08</t>
  </si>
  <si>
    <t>2009-10-09</t>
  </si>
  <si>
    <t>2010-10-28</t>
  </si>
  <si>
    <t>2019-12-06</t>
  </si>
  <si>
    <t>2021-10-19</t>
  </si>
  <si>
    <t>2009-04-05</t>
  </si>
  <si>
    <t>2020-05-12</t>
  </si>
  <si>
    <t>2008-03-02</t>
  </si>
  <si>
    <t>2017-04-12</t>
  </si>
  <si>
    <t>2008-06-30</t>
  </si>
  <si>
    <t>2008-03-17</t>
  </si>
  <si>
    <t>2015-01-18</t>
  </si>
  <si>
    <t>2017-05-09</t>
  </si>
  <si>
    <t>2008-08-27</t>
  </si>
  <si>
    <t>2008-04-03</t>
  </si>
  <si>
    <t>2010-09-19</t>
  </si>
  <si>
    <t>2018-04-29</t>
  </si>
  <si>
    <t>2021-02-28</t>
  </si>
  <si>
    <t>2016-07-19</t>
  </si>
  <si>
    <t>2021-06-18</t>
  </si>
  <si>
    <t>2010-07-04</t>
  </si>
  <si>
    <t>2011-05-31</t>
  </si>
  <si>
    <t>2011-03-07</t>
  </si>
  <si>
    <t>2015-10-26</t>
  </si>
  <si>
    <t>2013-08-04</t>
  </si>
  <si>
    <t>2008-03-19</t>
  </si>
  <si>
    <t>2012-02-02</t>
  </si>
  <si>
    <t>2019-02-08</t>
  </si>
  <si>
    <t>2011-08-01</t>
  </si>
  <si>
    <t>2017-06-12</t>
  </si>
  <si>
    <t>2008-06-09</t>
  </si>
  <si>
    <t>2012-03-06</t>
  </si>
  <si>
    <t>2020-04-14</t>
  </si>
  <si>
    <t>2018-10-15</t>
  </si>
  <si>
    <t>2010-01-16</t>
  </si>
  <si>
    <t>2008-07-30</t>
  </si>
  <si>
    <t>2010-08-04</t>
  </si>
  <si>
    <t>2017-08-18</t>
  </si>
  <si>
    <t>2012-02-14</t>
  </si>
  <si>
    <t>2008-11-11</t>
  </si>
  <si>
    <t>2018-02-09</t>
  </si>
  <si>
    <t>2008-03-28</t>
  </si>
  <si>
    <t>2008-04-23</t>
  </si>
  <si>
    <t>2017-03-04</t>
  </si>
  <si>
    <t>2012-07-30</t>
  </si>
  <si>
    <t>2015-04-01</t>
  </si>
  <si>
    <t>2021-05-23</t>
  </si>
  <si>
    <t>2014-09-23</t>
  </si>
  <si>
    <t>2015-06-20</t>
  </si>
  <si>
    <t>2012-06-25</t>
  </si>
  <si>
    <t>2008-05-12</t>
  </si>
  <si>
    <t>2011-01-20</t>
  </si>
  <si>
    <t>2010-05-20</t>
  </si>
  <si>
    <t>2017-06-13</t>
  </si>
  <si>
    <t>2019-04-11</t>
  </si>
  <si>
    <t>2009-02-20</t>
  </si>
  <si>
    <t>2017-05-18</t>
  </si>
  <si>
    <t>2015-03-17</t>
  </si>
  <si>
    <t>2015-05-07</t>
  </si>
  <si>
    <t>2007-09-02</t>
  </si>
  <si>
    <t>2015-10-23</t>
  </si>
  <si>
    <t>2019-08-19</t>
  </si>
  <si>
    <t>2021-07-20</t>
  </si>
  <si>
    <t>2021-04-08</t>
  </si>
  <si>
    <t>2010-02-11</t>
  </si>
  <si>
    <t>2017-07-30</t>
  </si>
  <si>
    <t>2019-04-07</t>
  </si>
  <si>
    <t>2016-11-24</t>
  </si>
  <si>
    <t>2012-10-27</t>
  </si>
  <si>
    <t>2018-12-06</t>
  </si>
  <si>
    <t>2009-10-15</t>
  </si>
  <si>
    <t>2012-03-22</t>
  </si>
  <si>
    <t>2015-04-09</t>
  </si>
  <si>
    <t>2013-09-06</t>
  </si>
  <si>
    <t>2013-09-14</t>
  </si>
  <si>
    <t>2021-12-01</t>
  </si>
  <si>
    <t>2014-09-30</t>
  </si>
  <si>
    <t>2008-07-27</t>
  </si>
  <si>
    <t>2014-05-30</t>
  </si>
  <si>
    <t>2020-11-11</t>
  </si>
  <si>
    <t>2017-12-19</t>
  </si>
  <si>
    <t>2013-01-04</t>
  </si>
  <si>
    <t>2019-07-26</t>
  </si>
  <si>
    <t>2021-03-17</t>
  </si>
  <si>
    <t>2021-09-22</t>
  </si>
  <si>
    <t>2018-06-12</t>
  </si>
  <si>
    <t>2015-05-28</t>
  </si>
  <si>
    <t>2015-07-24</t>
  </si>
  <si>
    <t>2009-08-26</t>
  </si>
  <si>
    <t>2011-08-11</t>
  </si>
  <si>
    <t>2008-10-07</t>
  </si>
  <si>
    <t>2019-06-29</t>
  </si>
  <si>
    <t>2009-02-24</t>
  </si>
  <si>
    <t>2020-09-13</t>
  </si>
  <si>
    <t>2020-08-01</t>
  </si>
  <si>
    <t>2012-06-23</t>
  </si>
  <si>
    <t>2012-06-06</t>
  </si>
  <si>
    <t>2015-08-08</t>
  </si>
  <si>
    <t>2012-01-16</t>
  </si>
  <si>
    <t>2016-09-13</t>
  </si>
  <si>
    <t>2016-06-17</t>
  </si>
  <si>
    <t>2019-11-29</t>
  </si>
  <si>
    <t>2012-09-20</t>
  </si>
  <si>
    <t>2019-04-28</t>
  </si>
  <si>
    <t>2018-05-30</t>
  </si>
  <si>
    <t>2015-09-09</t>
  </si>
  <si>
    <t>2018-06-02</t>
  </si>
  <si>
    <t>2018-07-13</t>
  </si>
  <si>
    <t>2014-03-07</t>
  </si>
  <si>
    <t>2017-03-15</t>
  </si>
  <si>
    <t>2017-02-22</t>
  </si>
  <si>
    <t>2013-08-20</t>
  </si>
  <si>
    <t>2013-01-06</t>
  </si>
  <si>
    <t>2014-02-03</t>
  </si>
  <si>
    <t>2013-02-25</t>
  </si>
  <si>
    <t>2012-08-22</t>
  </si>
  <si>
    <t>2020-10-20</t>
  </si>
  <si>
    <t>2015-11-19</t>
  </si>
  <si>
    <t>2016-05-05</t>
  </si>
  <si>
    <t>2010-06-15</t>
  </si>
  <si>
    <t>2004-04-06</t>
  </si>
  <si>
    <t>2015-08-26</t>
  </si>
  <si>
    <t>2020-07-08</t>
  </si>
  <si>
    <t>2019-06-27</t>
  </si>
  <si>
    <t>2014-11-03</t>
  </si>
  <si>
    <t>2011-12-26</t>
  </si>
  <si>
    <t>2017-09-30</t>
  </si>
  <si>
    <t>2014-11-17</t>
  </si>
  <si>
    <t>2016-10-23</t>
  </si>
  <si>
    <t>2013-09-03</t>
  </si>
  <si>
    <t>2019-06-10</t>
  </si>
  <si>
    <t>2017-05-06</t>
  </si>
  <si>
    <t>2015-03-24</t>
  </si>
  <si>
    <t>2021-02-17</t>
  </si>
  <si>
    <t>2011-09-24</t>
  </si>
  <si>
    <t>2021-03-14</t>
  </si>
  <si>
    <t>2015-07-22</t>
  </si>
  <si>
    <t>2012-05-23</t>
  </si>
  <si>
    <t>2019-02-09</t>
  </si>
  <si>
    <t>2016-03-04</t>
  </si>
  <si>
    <t>2015-06-06</t>
  </si>
  <si>
    <t>2015-10-14</t>
  </si>
  <si>
    <t>2015-06-07</t>
  </si>
  <si>
    <t>2016-08-02</t>
  </si>
  <si>
    <t>2015-02-09</t>
  </si>
  <si>
    <t>2017-03-11</t>
  </si>
  <si>
    <t>2014-10-28</t>
  </si>
  <si>
    <t>2021-03-21</t>
  </si>
  <si>
    <t>2015-12-31</t>
  </si>
  <si>
    <t>2015-09-05</t>
  </si>
  <si>
    <t>2015-10-29</t>
  </si>
  <si>
    <t>2018-06-15</t>
  </si>
  <si>
    <t>2019-01-13</t>
  </si>
  <si>
    <t>2021-07-22</t>
  </si>
  <si>
    <t>2011-07-10</t>
  </si>
  <si>
    <t>2016-03-05</t>
  </si>
  <si>
    <t>2013-12-12</t>
  </si>
  <si>
    <t>2012-09-03</t>
  </si>
  <si>
    <t>2010-09-10</t>
  </si>
  <si>
    <t>2013-06-14</t>
  </si>
  <si>
    <t>2015-03-29</t>
  </si>
  <si>
    <t>2013-05-17</t>
  </si>
  <si>
    <t>2017-02-12</t>
  </si>
  <si>
    <t>2014-05-31</t>
  </si>
  <si>
    <t>2017-12-01</t>
  </si>
  <si>
    <t>2016-11-07</t>
  </si>
  <si>
    <t>2020-03-27</t>
  </si>
  <si>
    <t>2020-06-12</t>
  </si>
  <si>
    <t>2017-08-01</t>
  </si>
  <si>
    <t>2018-01-04</t>
  </si>
  <si>
    <t>2013-11-19</t>
  </si>
  <si>
    <t>2013-04-06</t>
  </si>
  <si>
    <t>2013-10-05</t>
  </si>
  <si>
    <t>2012-04-30</t>
  </si>
  <si>
    <t>2014-10-22</t>
  </si>
  <si>
    <t>2019-09-04</t>
  </si>
  <si>
    <t>2015-02-21</t>
  </si>
  <si>
    <t>2009-07-22</t>
  </si>
  <si>
    <t>2013-11-16</t>
  </si>
  <si>
    <t>2017-10-19</t>
  </si>
  <si>
    <t>2020-10-23</t>
  </si>
  <si>
    <t>2015-02-20</t>
  </si>
  <si>
    <t>2019-08-21</t>
  </si>
  <si>
    <t>2013-06-07</t>
  </si>
  <si>
    <t>2014-03-06</t>
  </si>
  <si>
    <t>2016-08-08</t>
  </si>
  <si>
    <t>2010-04-15</t>
  </si>
  <si>
    <t>2018-04-27</t>
  </si>
  <si>
    <t>2014-09-16</t>
  </si>
  <si>
    <t>2011-05-24</t>
  </si>
  <si>
    <t>2010-02-04</t>
  </si>
  <si>
    <t>2011-10-21</t>
  </si>
  <si>
    <t>2021-07-07</t>
  </si>
  <si>
    <t>2013-10-21</t>
  </si>
  <si>
    <t>2017-08-05</t>
  </si>
  <si>
    <t>2016-01-09</t>
  </si>
  <si>
    <t>2013-11-06</t>
  </si>
  <si>
    <t>2010-07-05</t>
  </si>
  <si>
    <t>2009-01-18</t>
  </si>
  <si>
    <t>2016-12-18</t>
  </si>
  <si>
    <t>2014-05-18</t>
  </si>
  <si>
    <t>2015-09-29</t>
  </si>
  <si>
    <t>2013-03-07</t>
  </si>
  <si>
    <t>2014-11-13</t>
  </si>
  <si>
    <t>2020-07-05</t>
  </si>
  <si>
    <t>2018-02-23</t>
  </si>
  <si>
    <t>2015-04-07</t>
  </si>
  <si>
    <t>2013-03-29</t>
  </si>
  <si>
    <t>2016-05-28</t>
  </si>
  <si>
    <t>2017-09-16</t>
  </si>
  <si>
    <t>2014-01-26</t>
  </si>
  <si>
    <t>2017-07-22</t>
  </si>
  <si>
    <t>2019-10-31</t>
  </si>
  <si>
    <t>2019-06-20</t>
  </si>
  <si>
    <t>2020-02-20</t>
  </si>
  <si>
    <t>2016-06-12</t>
  </si>
  <si>
    <t>2011-03-18</t>
  </si>
  <si>
    <t>2014-05-27</t>
  </si>
  <si>
    <t>2016-12-24</t>
  </si>
  <si>
    <t>2011-11-06</t>
  </si>
  <si>
    <t>2019-12-26</t>
  </si>
  <si>
    <t>2018-02-01</t>
  </si>
  <si>
    <t>2016-03-18</t>
  </si>
  <si>
    <t>2015-04-04</t>
  </si>
  <si>
    <t>2014-07-30</t>
  </si>
  <si>
    <t>2020-04-29</t>
  </si>
  <si>
    <t>2020-04-22</t>
  </si>
  <si>
    <t>2012-12-07</t>
  </si>
  <si>
    <t>2021-09-28</t>
  </si>
  <si>
    <t>2013-11-09</t>
  </si>
  <si>
    <t>2016-07-13</t>
  </si>
  <si>
    <t>2018-11-01</t>
  </si>
  <si>
    <t>2015-05-20</t>
  </si>
  <si>
    <t>2020-11-05</t>
  </si>
  <si>
    <t>2016-11-03</t>
  </si>
  <si>
    <t>2017-11-07</t>
  </si>
  <si>
    <t>2018-01-23</t>
  </si>
  <si>
    <t>2017-10-30</t>
  </si>
  <si>
    <t>2019-08-08</t>
  </si>
  <si>
    <t>2018-01-16</t>
  </si>
  <si>
    <t>2017-12-12</t>
  </si>
  <si>
    <t>2015-06-23</t>
  </si>
  <si>
    <t>2013-07-23</t>
  </si>
  <si>
    <t>2021-03-20</t>
  </si>
  <si>
    <t>2018-03-02</t>
  </si>
  <si>
    <t>2014-02-28</t>
  </si>
  <si>
    <t>2019-04-24</t>
  </si>
  <si>
    <t>2021-06-19</t>
  </si>
  <si>
    <t>2021-02-06</t>
  </si>
  <si>
    <t>2020-05-31</t>
  </si>
  <si>
    <t>2014-03-02</t>
  </si>
  <si>
    <t>2015-08-22</t>
  </si>
  <si>
    <t>2020-07-01</t>
  </si>
  <si>
    <t>2017-03-05</t>
  </si>
  <si>
    <t>2018-08-11</t>
  </si>
  <si>
    <t>2016-04-22</t>
  </si>
  <si>
    <t>2017-08-02</t>
  </si>
  <si>
    <t>2011-05-10</t>
  </si>
  <si>
    <t>2018-07-14</t>
  </si>
  <si>
    <t>2015-06-16</t>
  </si>
  <si>
    <t>2017-07-23</t>
  </si>
  <si>
    <t>2018-03-12</t>
  </si>
  <si>
    <t>2017-08-12</t>
  </si>
  <si>
    <t>2020-06-27</t>
  </si>
  <si>
    <t>2014-10-04</t>
  </si>
  <si>
    <t>2019-06-28</t>
  </si>
  <si>
    <t>2021-03-31</t>
  </si>
  <si>
    <t>2021-09-18</t>
  </si>
  <si>
    <t>2017-09-21</t>
  </si>
  <si>
    <t>2019-11-16</t>
  </si>
  <si>
    <t>2020-02-02</t>
  </si>
  <si>
    <t>2021-07-30</t>
  </si>
  <si>
    <t>2017-11-12</t>
  </si>
  <si>
    <t>2014-03-31</t>
  </si>
  <si>
    <t>2018-09-21</t>
  </si>
  <si>
    <t>2016-11-01</t>
  </si>
  <si>
    <t>2017-06-29</t>
  </si>
  <si>
    <t>2019-08-09</t>
  </si>
  <si>
    <t>2019-11-23</t>
  </si>
  <si>
    <t>2014-08-02</t>
  </si>
  <si>
    <t>2016-01-11</t>
  </si>
  <si>
    <t>2017-01-25</t>
  </si>
  <si>
    <t>2017-10-10</t>
  </si>
  <si>
    <t>2017-12-30</t>
  </si>
  <si>
    <t>2012-12-03</t>
  </si>
  <si>
    <t>2020-11-07</t>
  </si>
  <si>
    <t>2015-10-12</t>
  </si>
  <si>
    <t>2021-08-24</t>
  </si>
  <si>
    <t>2019-11-07</t>
  </si>
  <si>
    <t>2013-09-23</t>
  </si>
  <si>
    <t>2019-05-11</t>
  </si>
  <si>
    <t>2016-11-14</t>
  </si>
  <si>
    <t>2021-06-09</t>
  </si>
  <si>
    <t>2016-11-29</t>
  </si>
  <si>
    <t>2012-12-04</t>
  </si>
  <si>
    <t>2018-10-13</t>
  </si>
  <si>
    <t>2017-09-09</t>
  </si>
  <si>
    <t>2018-02-19</t>
  </si>
  <si>
    <t>2014-11-27</t>
  </si>
  <si>
    <t>2019-06-14</t>
  </si>
  <si>
    <t>2020-09-05</t>
  </si>
  <si>
    <t>2019-11-10</t>
  </si>
  <si>
    <t>2017-02-01</t>
  </si>
  <si>
    <t>2016-03-02</t>
  </si>
  <si>
    <t>2017-07-14</t>
  </si>
  <si>
    <t>2016-06-18</t>
  </si>
  <si>
    <t>2019-08-03</t>
  </si>
  <si>
    <t>2019-01-19</t>
  </si>
  <si>
    <t>2015-06-09</t>
  </si>
  <si>
    <t>2021-04-09</t>
  </si>
  <si>
    <t>2015-12-11</t>
  </si>
  <si>
    <t>2021-05-18</t>
  </si>
  <si>
    <t>2018-04-18</t>
  </si>
  <si>
    <t>2021-03-28</t>
  </si>
  <si>
    <t>2019-09-19</t>
  </si>
  <si>
    <t>2019-07-23</t>
  </si>
  <si>
    <t>2016-11-25</t>
  </si>
  <si>
    <t>2016-03-28</t>
  </si>
  <si>
    <t>2016-07-29</t>
  </si>
  <si>
    <t>2014-11-29</t>
  </si>
  <si>
    <t>2017-10-13</t>
  </si>
  <si>
    <t>2021-05-27</t>
  </si>
  <si>
    <t>2021-05-14</t>
  </si>
  <si>
    <t>2016-04-19</t>
  </si>
  <si>
    <t>2018-04-06</t>
  </si>
  <si>
    <t>2016-05-17</t>
  </si>
  <si>
    <t>2021-09-09</t>
  </si>
  <si>
    <t>2019-05-16</t>
  </si>
  <si>
    <t>2016-09-07</t>
  </si>
  <si>
    <t>2020-11-12</t>
  </si>
  <si>
    <t>2018-08-09</t>
  </si>
  <si>
    <t>2021-06-06</t>
  </si>
  <si>
    <t>2021-03-23</t>
  </si>
  <si>
    <t>2019-09-11</t>
  </si>
  <si>
    <t>2015-06-13</t>
  </si>
  <si>
    <t>2018-09-16</t>
  </si>
  <si>
    <t>2017-12-26</t>
  </si>
  <si>
    <t>2020-07-20</t>
  </si>
  <si>
    <t>2016-12-31</t>
  </si>
  <si>
    <t>2014-05-04</t>
  </si>
  <si>
    <t>2019-09-08</t>
  </si>
  <si>
    <t>2021-03-29</t>
  </si>
  <si>
    <t>2018-02-27</t>
  </si>
  <si>
    <t>2016-08-28</t>
  </si>
  <si>
    <t>2020-01-28</t>
  </si>
  <si>
    <t>2016-06-23</t>
  </si>
  <si>
    <t>2013-11-26</t>
  </si>
  <si>
    <t>2017-02-24</t>
  </si>
  <si>
    <t>2017-09-04</t>
  </si>
  <si>
    <t>2020-04-28</t>
  </si>
  <si>
    <t>2019-05-20</t>
  </si>
  <si>
    <t>2018-11-07</t>
  </si>
  <si>
    <t>2015-09-16</t>
  </si>
  <si>
    <t>2018-08-06</t>
  </si>
  <si>
    <t>2016-12-10</t>
  </si>
  <si>
    <t>2021-02-08</t>
  </si>
  <si>
    <t>2019-09-09</t>
  </si>
  <si>
    <t>2021-08-17</t>
  </si>
  <si>
    <t>2019-01-26</t>
  </si>
  <si>
    <t>2019-07-02</t>
  </si>
  <si>
    <t>2015-05-12</t>
  </si>
  <si>
    <t>2019-03-16</t>
  </si>
  <si>
    <t>2015-10-16</t>
  </si>
  <si>
    <t>2018-02-28</t>
  </si>
  <si>
    <t>2020-09-03</t>
  </si>
  <si>
    <t>2020-05-09</t>
  </si>
  <si>
    <t>2018-10-31</t>
  </si>
  <si>
    <t>2021-08-07</t>
  </si>
  <si>
    <t>2016-08-03</t>
  </si>
  <si>
    <t>2020-04-11</t>
  </si>
  <si>
    <t>2015-06-22</t>
  </si>
  <si>
    <t>2016-09-03</t>
  </si>
  <si>
    <t>2012-03-20</t>
  </si>
  <si>
    <t>2020-05-27</t>
  </si>
  <si>
    <t>2019-01-02</t>
  </si>
  <si>
    <t>2017-10-28</t>
  </si>
  <si>
    <t>2016-12-19</t>
  </si>
  <si>
    <t>2021-08-02</t>
  </si>
  <si>
    <t>2019-06-11</t>
  </si>
  <si>
    <t>2015-02-03</t>
  </si>
  <si>
    <t>2021-03-09</t>
  </si>
  <si>
    <t>2021-09-25</t>
  </si>
  <si>
    <t>2021-04-25</t>
  </si>
  <si>
    <t>2018-04-26</t>
  </si>
  <si>
    <t>2020-02-06</t>
  </si>
  <si>
    <t>2017-06-10</t>
  </si>
  <si>
    <t>2019-03-19</t>
  </si>
  <si>
    <t>2020-10-10</t>
  </si>
  <si>
    <t>2017-05-12</t>
  </si>
  <si>
    <t>2017-09-11</t>
  </si>
  <si>
    <t>2018-02-05</t>
  </si>
  <si>
    <t>2021-07-15</t>
  </si>
  <si>
    <t>2021-10-10</t>
  </si>
  <si>
    <t>2018-01-11</t>
  </si>
  <si>
    <t>2017-12-29</t>
  </si>
  <si>
    <t>2019-10-19</t>
  </si>
  <si>
    <t>2015-12-17</t>
  </si>
  <si>
    <t>2017-10-16</t>
  </si>
  <si>
    <t>2020-11-06</t>
  </si>
  <si>
    <t>2018-12-07</t>
  </si>
  <si>
    <t>2019-12-05</t>
  </si>
  <si>
    <t>2018-11-06</t>
  </si>
  <si>
    <t>2019-11-01</t>
  </si>
  <si>
    <t>2021-06-04</t>
  </si>
  <si>
    <t>2021-04-07</t>
  </si>
  <si>
    <t>2020-03-10</t>
  </si>
  <si>
    <t>2021-11-10</t>
  </si>
  <si>
    <t>2020-08-07</t>
  </si>
  <si>
    <t>2021-07-26</t>
  </si>
  <si>
    <t>2020-11-16</t>
  </si>
  <si>
    <t>2021-03-04</t>
  </si>
  <si>
    <t>2018-06-29</t>
  </si>
  <si>
    <t>2021-08-15</t>
  </si>
  <si>
    <t>2021-07-24</t>
  </si>
  <si>
    <t>2020-11-09</t>
  </si>
  <si>
    <t>2021-01-06</t>
  </si>
  <si>
    <t>2021-07-03</t>
  </si>
  <si>
    <t>2021-05-20</t>
  </si>
  <si>
    <t>2020-02-28</t>
  </si>
  <si>
    <t>2021-11-02</t>
  </si>
  <si>
    <t>2015-12-20</t>
  </si>
  <si>
    <t>2019-05-27</t>
  </si>
  <si>
    <t>2016-12-14</t>
  </si>
  <si>
    <t>2018-07-01</t>
  </si>
  <si>
    <t>2020-06-17</t>
  </si>
  <si>
    <t>2007-06-03</t>
  </si>
  <si>
    <t>2021-06-20</t>
  </si>
  <si>
    <t>2019-09-07</t>
  </si>
  <si>
    <t>2020-06-07</t>
  </si>
  <si>
    <t>2018-01-28</t>
  </si>
  <si>
    <t>2021-08-26</t>
  </si>
  <si>
    <t>2021-05-09</t>
  </si>
  <si>
    <t>2021-11-24</t>
  </si>
  <si>
    <t>2021-06-14</t>
  </si>
  <si>
    <t>2020-09-06</t>
  </si>
  <si>
    <t>2021-03-03</t>
  </si>
  <si>
    <t>2021-08-18</t>
  </si>
  <si>
    <t>2014-10-17</t>
  </si>
  <si>
    <t>1980-01-07</t>
  </si>
  <si>
    <t>1989-05-16</t>
  </si>
  <si>
    <t>1982-09-17</t>
  </si>
  <si>
    <t>1984-10-23</t>
  </si>
  <si>
    <t>1985-02-16</t>
  </si>
  <si>
    <t>1993-01-07</t>
  </si>
  <si>
    <t>1994-08-08</t>
  </si>
  <si>
    <t>1975-01-12</t>
  </si>
  <si>
    <t>1994-07-25</t>
  </si>
  <si>
    <t>1994-06-09</t>
  </si>
  <si>
    <t>1994-06-04</t>
  </si>
  <si>
    <t>2004-07-26</t>
  </si>
  <si>
    <t>1995-12-04</t>
  </si>
  <si>
    <t>2000-02-15</t>
  </si>
  <si>
    <t>1999-12-11</t>
  </si>
  <si>
    <t>1987-01-07</t>
  </si>
  <si>
    <t>1993-02-06</t>
  </si>
  <si>
    <t>1993-10-25</t>
  </si>
  <si>
    <t>2002-02-21</t>
  </si>
  <si>
    <t>1985-01-21</t>
  </si>
  <si>
    <t>1998-02-01</t>
  </si>
  <si>
    <t>2011-05-28</t>
  </si>
  <si>
    <t>1985-12-23</t>
  </si>
  <si>
    <t>1989-08-06</t>
  </si>
  <si>
    <t>1987-12-15</t>
  </si>
  <si>
    <t>1997-11-06</t>
  </si>
  <si>
    <t>2002-04-26</t>
  </si>
  <si>
    <t>1994-08-01</t>
  </si>
  <si>
    <t>1998-02-12</t>
  </si>
  <si>
    <t>1993-01-22</t>
  </si>
  <si>
    <t>1995-11-30</t>
  </si>
  <si>
    <t>1993-02-08</t>
  </si>
  <si>
    <t>1987-01-08</t>
  </si>
  <si>
    <t>1995-05-02</t>
  </si>
  <si>
    <t>1998-03-26</t>
  </si>
  <si>
    <t>1993-01-08</t>
  </si>
  <si>
    <t>2006-11-24</t>
  </si>
  <si>
    <t>1985-01-07</t>
  </si>
  <si>
    <t>1994-01-12</t>
  </si>
  <si>
    <t>1995-05-15</t>
  </si>
  <si>
    <t>2002-03-16</t>
  </si>
  <si>
    <t>1986-12-18</t>
  </si>
  <si>
    <t>2000-06-21</t>
  </si>
  <si>
    <t>1997-07-27</t>
  </si>
  <si>
    <t>2012-09-10</t>
  </si>
  <si>
    <t>1987-05-04</t>
  </si>
  <si>
    <t>1997-10-19</t>
  </si>
  <si>
    <t>1991-09-05</t>
  </si>
  <si>
    <t>1986-01-10</t>
  </si>
  <si>
    <t>1984-04-19</t>
  </si>
  <si>
    <t>2000-02-19</t>
  </si>
  <si>
    <t>1985-07-07</t>
  </si>
  <si>
    <t>2002-06-10</t>
  </si>
  <si>
    <t>1988-08-09</t>
  </si>
  <si>
    <t>1997-04-21</t>
  </si>
  <si>
    <t>2003-01-29</t>
  </si>
  <si>
    <t>1987-06-17</t>
  </si>
  <si>
    <t>1999-10-14</t>
  </si>
  <si>
    <t>1982-02-16</t>
  </si>
  <si>
    <t>1998-04-29</t>
  </si>
  <si>
    <t>1994-01-09</t>
  </si>
  <si>
    <t>1986-02-02</t>
  </si>
  <si>
    <t>1990-11-06</t>
  </si>
  <si>
    <t>1991-01-15</t>
  </si>
  <si>
    <t>2001-12-13</t>
  </si>
  <si>
    <t>1996-01-22</t>
  </si>
  <si>
    <t>1995-03-27</t>
  </si>
  <si>
    <t>1988-03-01</t>
  </si>
  <si>
    <t>1987-01-18</t>
  </si>
  <si>
    <t>2005-02-03</t>
  </si>
  <si>
    <t>1988-09-09</t>
  </si>
  <si>
    <t>1989-02-01</t>
  </si>
  <si>
    <t>1987-03-25</t>
  </si>
  <si>
    <t>1989-07-20</t>
  </si>
  <si>
    <t>1991-02-01</t>
  </si>
  <si>
    <t>1990-08-15</t>
  </si>
  <si>
    <t>1987-08-12</t>
  </si>
  <si>
    <t>2001-01-11</t>
  </si>
  <si>
    <t>1996-02-01</t>
  </si>
  <si>
    <t>1998-09-01</t>
  </si>
  <si>
    <t>2018-07-04</t>
  </si>
  <si>
    <t>1995-03-16</t>
  </si>
  <si>
    <t>1990-03-16</t>
  </si>
  <si>
    <t>1991-03-29</t>
  </si>
  <si>
    <t>1998-04-13</t>
  </si>
  <si>
    <t>2005-02-06</t>
  </si>
  <si>
    <t>1991-07-15</t>
  </si>
  <si>
    <t>1994-10-11</t>
  </si>
  <si>
    <t>1987-02-25</t>
  </si>
  <si>
    <t>1993-01-10</t>
  </si>
  <si>
    <t>1998-01-27</t>
  </si>
  <si>
    <t>1987-08-08</t>
  </si>
  <si>
    <t>1990-02-01</t>
  </si>
  <si>
    <t>1993-06-07</t>
  </si>
  <si>
    <t>2001-01-28</t>
  </si>
  <si>
    <t>1997-01-02</t>
  </si>
  <si>
    <t>2011-05-19</t>
  </si>
  <si>
    <t>1991-11-27</t>
  </si>
  <si>
    <t>1996-01-15</t>
  </si>
  <si>
    <t>1993-07-28</t>
  </si>
  <si>
    <t>1998-02-11</t>
  </si>
  <si>
    <t>1991-08-05</t>
  </si>
  <si>
    <t>1990-06-18</t>
  </si>
  <si>
    <t>2001-03-30</t>
  </si>
  <si>
    <t>1992-02-01</t>
  </si>
  <si>
    <t>1989-07-01</t>
  </si>
  <si>
    <t>1995-07-17</t>
  </si>
  <si>
    <t>1992-05-24</t>
  </si>
  <si>
    <t>1993-09-07</t>
  </si>
  <si>
    <t>1997-11-23</t>
  </si>
  <si>
    <t>2014-04-14</t>
  </si>
  <si>
    <t>2012-11-22</t>
  </si>
  <si>
    <t>1990-07-23</t>
  </si>
  <si>
    <t>1994-09-01</t>
  </si>
  <si>
    <t>1997-10-20</t>
  </si>
  <si>
    <t>1990-07-24</t>
  </si>
  <si>
    <t>2003-09-08</t>
  </si>
  <si>
    <t>1990-06-05</t>
  </si>
  <si>
    <t>1997-02-03</t>
  </si>
  <si>
    <t>2000-09-15</t>
  </si>
  <si>
    <t>1988-02-05</t>
  </si>
  <si>
    <t>1996-04-22</t>
  </si>
  <si>
    <t>1994-04-19</t>
  </si>
  <si>
    <t>1994-02-02</t>
  </si>
  <si>
    <t>1994-07-20</t>
  </si>
  <si>
    <t>1999-07-17</t>
  </si>
  <si>
    <t>2002-05-23</t>
  </si>
  <si>
    <t>1991-01-25</t>
  </si>
  <si>
    <t>1989-01-08</t>
  </si>
  <si>
    <t>1991-03-20</t>
  </si>
  <si>
    <t>2003-08-14</t>
  </si>
  <si>
    <t>2003-04-17</t>
  </si>
  <si>
    <t>2007-07-07</t>
  </si>
  <si>
    <t>2006-11-01</t>
  </si>
  <si>
    <t>1995-01-28</t>
  </si>
  <si>
    <t>1991-04-02</t>
  </si>
  <si>
    <t>2002-03-19</t>
  </si>
  <si>
    <t>2001-02-28</t>
  </si>
  <si>
    <t>2007-04-28</t>
  </si>
  <si>
    <t>1991-10-04</t>
  </si>
  <si>
    <t>1992-04-20</t>
  </si>
  <si>
    <t>1990-06-08</t>
  </si>
  <si>
    <t>1992-08-16</t>
  </si>
  <si>
    <t>1990-10-14</t>
  </si>
  <si>
    <t>2001-11-15</t>
  </si>
  <si>
    <t>2016-10-11</t>
  </si>
  <si>
    <t>1994-08-15</t>
  </si>
  <si>
    <t>1997-04-03</t>
  </si>
  <si>
    <t>1993-06-26</t>
  </si>
  <si>
    <t>2003-04-16</t>
  </si>
  <si>
    <t>1998-08-22</t>
  </si>
  <si>
    <t>1997-01-03</t>
  </si>
  <si>
    <t>2001-04-23</t>
  </si>
  <si>
    <t>2000-04-02</t>
  </si>
  <si>
    <t>1996-06-06</t>
  </si>
  <si>
    <t>2005-11-05</t>
  </si>
  <si>
    <t>1994-03-01</t>
  </si>
  <si>
    <t>1999-05-03</t>
  </si>
  <si>
    <t>2004-04-18</t>
  </si>
  <si>
    <t>2000-01-02</t>
  </si>
  <si>
    <t>2012-03-25</t>
  </si>
  <si>
    <t>1998-02-08</t>
  </si>
  <si>
    <t>1987-05-16</t>
  </si>
  <si>
    <t>2002-10-20</t>
  </si>
  <si>
    <t>2004-01-04</t>
  </si>
  <si>
    <t>2009-04-09</t>
  </si>
  <si>
    <t>1995-09-14</t>
  </si>
  <si>
    <t>2004-01-01</t>
  </si>
  <si>
    <t>2005-05-05</t>
  </si>
  <si>
    <t>1988-01-08</t>
  </si>
  <si>
    <t>2002-08-19</t>
  </si>
  <si>
    <t>1990-03-09</t>
  </si>
  <si>
    <t>2001-11-01</t>
  </si>
  <si>
    <t>1996-03-18</t>
  </si>
  <si>
    <t>2000-04-03</t>
  </si>
  <si>
    <t>1999-05-04</t>
  </si>
  <si>
    <t>1998-07-01</t>
  </si>
  <si>
    <t>2010-06-17</t>
  </si>
  <si>
    <t>1995-04-17</t>
  </si>
  <si>
    <t>1996-07-09</t>
  </si>
  <si>
    <t>1998-05-28</t>
  </si>
  <si>
    <t>1995-07-11</t>
  </si>
  <si>
    <t>2008-09-13</t>
  </si>
  <si>
    <t>1988-11-11</t>
  </si>
  <si>
    <t>1991-10-14</t>
  </si>
  <si>
    <t>2002-07-29</t>
  </si>
  <si>
    <t>1995-03-02</t>
  </si>
  <si>
    <t>2006-06-24</t>
  </si>
  <si>
    <t>1994-03-16</t>
  </si>
  <si>
    <t>1995-01-08</t>
  </si>
  <si>
    <t>1997-03-01</t>
  </si>
  <si>
    <t>1996-03-20</t>
  </si>
  <si>
    <t>2007-06-22</t>
  </si>
  <si>
    <t>1999-07-27</t>
  </si>
  <si>
    <t>2009-10-17</t>
  </si>
  <si>
    <t>1990-07-06</t>
  </si>
  <si>
    <t>2000-08-10</t>
  </si>
  <si>
    <t>1990-08-10</t>
  </si>
  <si>
    <t>1996-08-06</t>
  </si>
  <si>
    <t>1997-08-26</t>
  </si>
  <si>
    <t>1991-01-19</t>
  </si>
  <si>
    <t>1993-03-07</t>
  </si>
  <si>
    <t>1991-08-16</t>
  </si>
  <si>
    <t>2003-09-07</t>
  </si>
  <si>
    <t>1995-11-14</t>
  </si>
  <si>
    <t>2006-11-20</t>
  </si>
  <si>
    <t>1994-02-14</t>
  </si>
  <si>
    <t>1995-01-05</t>
  </si>
  <si>
    <t>1997-05-17</t>
  </si>
  <si>
    <t>1994-01-10</t>
  </si>
  <si>
    <t>1991-09-28</t>
  </si>
  <si>
    <t>1993-09-26</t>
  </si>
  <si>
    <t>2005-07-10</t>
  </si>
  <si>
    <t>2005-07-24</t>
  </si>
  <si>
    <t>1992-02-27</t>
  </si>
  <si>
    <t>1995-03-08</t>
  </si>
  <si>
    <t>2012-10-01</t>
  </si>
  <si>
    <t>2008-05-23</t>
  </si>
  <si>
    <t>2008-08-19</t>
  </si>
  <si>
    <t>2009-09-02</t>
  </si>
  <si>
    <t>1993-01-16</t>
  </si>
  <si>
    <t>1996-08-28</t>
  </si>
  <si>
    <t>1999-07-19</t>
  </si>
  <si>
    <t>1996-04-17</t>
  </si>
  <si>
    <t>1988-09-26</t>
  </si>
  <si>
    <t>1995-12-30</t>
  </si>
  <si>
    <t>2008-12-28</t>
  </si>
  <si>
    <t>1999-04-21</t>
  </si>
  <si>
    <t>2001-12-20</t>
  </si>
  <si>
    <t>1991-10-07</t>
  </si>
  <si>
    <t>1999-05-17</t>
  </si>
  <si>
    <t>2004-11-20</t>
  </si>
  <si>
    <t>1997-06-21</t>
  </si>
  <si>
    <t>1990-02-15</t>
  </si>
  <si>
    <t>2002-08-13</t>
  </si>
  <si>
    <t>1995-09-29</t>
  </si>
  <si>
    <t>1993-02-17</t>
  </si>
  <si>
    <t>1993-01-21</t>
  </si>
  <si>
    <t>1999-09-25</t>
  </si>
  <si>
    <t>1996-09-01</t>
  </si>
  <si>
    <t>2017-06-05</t>
  </si>
  <si>
    <t>2002-12-08</t>
  </si>
  <si>
    <t>1996-12-15</t>
  </si>
  <si>
    <t>1998-06-30</t>
  </si>
  <si>
    <t>1995-04-15</t>
  </si>
  <si>
    <t>1996-07-25</t>
  </si>
  <si>
    <t>1993-01-31</t>
  </si>
  <si>
    <t>2012-09-02</t>
  </si>
  <si>
    <t>1998-04-03</t>
  </si>
  <si>
    <t>1992-03-18</t>
  </si>
  <si>
    <t>1996-09-30</t>
  </si>
  <si>
    <t>1996-04-11</t>
  </si>
  <si>
    <t>2001-01-15</t>
  </si>
  <si>
    <t>2006-02-28</t>
  </si>
  <si>
    <t>1987-07-11</t>
  </si>
  <si>
    <t>1986-05-09</t>
  </si>
  <si>
    <t>1994-02-22</t>
  </si>
  <si>
    <t>1988-11-26</t>
  </si>
  <si>
    <t>1998-04-12</t>
  </si>
  <si>
    <t>1995-07-22</t>
  </si>
  <si>
    <t>2005-11-20</t>
  </si>
  <si>
    <t>1991-06-08</t>
  </si>
  <si>
    <t>2001-01-27</t>
  </si>
  <si>
    <t>2000-08-09</t>
  </si>
  <si>
    <t>1988-10-03</t>
  </si>
  <si>
    <t>1990-12-21</t>
  </si>
  <si>
    <t>2013-12-24</t>
  </si>
  <si>
    <t>1989-04-02</t>
  </si>
  <si>
    <t>1997-03-03</t>
  </si>
  <si>
    <t>2001-12-12</t>
  </si>
  <si>
    <t>2007-11-26</t>
  </si>
  <si>
    <t>1996-10-09</t>
  </si>
  <si>
    <t>2000-12-31</t>
  </si>
  <si>
    <t>1996-05-21</t>
  </si>
  <si>
    <t>1996-06-22</t>
  </si>
  <si>
    <t>1997-08-04</t>
  </si>
  <si>
    <t>1997-02-15</t>
  </si>
  <si>
    <t>2008-10-18</t>
  </si>
  <si>
    <t>2008-12-15</t>
  </si>
  <si>
    <t>1999-08-16</t>
  </si>
  <si>
    <t>2006-06-10</t>
  </si>
  <si>
    <t>2000-12-19</t>
  </si>
  <si>
    <t>2018-07-11</t>
  </si>
  <si>
    <t>1989-08-14</t>
  </si>
  <si>
    <t>1998-06-29</t>
  </si>
  <si>
    <t>1998-10-07</t>
  </si>
  <si>
    <t>2000-08-31</t>
  </si>
  <si>
    <t>2015-09-11</t>
  </si>
  <si>
    <t>1995-02-22</t>
  </si>
  <si>
    <t>1998-05-18</t>
  </si>
  <si>
    <t>1994-12-19</t>
  </si>
  <si>
    <t>1996-01-29</t>
  </si>
  <si>
    <t>2002-04-19</t>
  </si>
  <si>
    <t>1999-12-03</t>
  </si>
  <si>
    <t>1998-11-12</t>
  </si>
  <si>
    <t>1998-03-14</t>
  </si>
  <si>
    <t>1996-02-19</t>
  </si>
  <si>
    <t>1996-10-17</t>
  </si>
  <si>
    <t>1997-11-24</t>
  </si>
  <si>
    <t>2011-08-17</t>
  </si>
  <si>
    <t>1994-07-08</t>
  </si>
  <si>
    <t>2000-01-17</t>
  </si>
  <si>
    <t>1984-03-23</t>
  </si>
  <si>
    <t>1994-02-01</t>
  </si>
  <si>
    <t>1993-07-12</t>
  </si>
  <si>
    <t>1998-09-28</t>
  </si>
  <si>
    <t>2000-01-19</t>
  </si>
  <si>
    <t>1993-08-30</t>
  </si>
  <si>
    <t>1996-09-02</t>
  </si>
  <si>
    <t>2002-11-04</t>
  </si>
  <si>
    <t>1996-04-25</t>
  </si>
  <si>
    <t>1999-01-25</t>
  </si>
  <si>
    <t>1995-01-06</t>
  </si>
  <si>
    <t>1996-10-10</t>
  </si>
  <si>
    <t>1997-08-17</t>
  </si>
  <si>
    <t>2002-10-07</t>
  </si>
  <si>
    <t>1995-10-02</t>
  </si>
  <si>
    <t>2004-12-02</t>
  </si>
  <si>
    <t>2003-01-27</t>
  </si>
  <si>
    <t>1995-04-16</t>
  </si>
  <si>
    <t>1995-02-08</t>
  </si>
  <si>
    <t>1995-04-03</t>
  </si>
  <si>
    <t>2015-02-10</t>
  </si>
  <si>
    <t>1995-11-13</t>
  </si>
  <si>
    <t>2008-01-05</t>
  </si>
  <si>
    <t>1997-05-01</t>
  </si>
  <si>
    <t>2005-10-26</t>
  </si>
  <si>
    <t>2009-02-15</t>
  </si>
  <si>
    <t>1999-07-11</t>
  </si>
  <si>
    <t>2005-11-04</t>
  </si>
  <si>
    <t>2011-10-13</t>
  </si>
  <si>
    <t>2009-03-23</t>
  </si>
  <si>
    <t>1999-05-01</t>
  </si>
  <si>
    <t>1999-04-15</t>
  </si>
  <si>
    <t>2012-05-08</t>
  </si>
  <si>
    <t>1997-08-02</t>
  </si>
  <si>
    <t>1999-06-13</t>
  </si>
  <si>
    <t>2003-10-07</t>
  </si>
  <si>
    <t>2007-10-29</t>
  </si>
  <si>
    <t>2001-09-19</t>
  </si>
  <si>
    <t>2004-06-01</t>
  </si>
  <si>
    <t>1998-12-30</t>
  </si>
  <si>
    <t>1998-05-01</t>
  </si>
  <si>
    <t>2010-10-07</t>
  </si>
  <si>
    <t>1996-10-08</t>
  </si>
  <si>
    <t>2005-02-04</t>
  </si>
  <si>
    <t>2000-07-15</t>
  </si>
  <si>
    <t>2011-04-12</t>
  </si>
  <si>
    <t>1999-02-17</t>
  </si>
  <si>
    <t>1989-05-02</t>
  </si>
  <si>
    <t>1995-09-28</t>
  </si>
  <si>
    <t>2008-06-21</t>
  </si>
  <si>
    <t>2002-09-20</t>
  </si>
  <si>
    <t>1994-09-12</t>
  </si>
  <si>
    <t>1999-11-29</t>
  </si>
  <si>
    <t>2008-02-11</t>
  </si>
  <si>
    <t>1997-09-11</t>
  </si>
  <si>
    <t>1999-01-20</t>
  </si>
  <si>
    <t>1997-01-17</t>
  </si>
  <si>
    <t>2002-04-29</t>
  </si>
  <si>
    <t>2000-09-14</t>
  </si>
  <si>
    <t>1999-04-30</t>
  </si>
  <si>
    <t>2012-03-17</t>
  </si>
  <si>
    <t>1998-02-23</t>
  </si>
  <si>
    <t>2007-08-21</t>
  </si>
  <si>
    <t>2003-06-03</t>
  </si>
  <si>
    <t>2000-02-27</t>
  </si>
  <si>
    <t>2005-05-21</t>
  </si>
  <si>
    <t>1993-02-18</t>
  </si>
  <si>
    <t>2007-03-07</t>
  </si>
  <si>
    <t>2002-02-25</t>
  </si>
  <si>
    <t>2008-07-10</t>
  </si>
  <si>
    <t>1998-02-09</t>
  </si>
  <si>
    <t>1987-04-25</t>
  </si>
  <si>
    <t>1998-12-23</t>
  </si>
  <si>
    <t>1992-05-04</t>
  </si>
  <si>
    <t>1995-01-26</t>
  </si>
  <si>
    <t>2009-06-28</t>
  </si>
  <si>
    <t>2000-05-01</t>
  </si>
  <si>
    <t>2003-12-08</t>
  </si>
  <si>
    <t>1990-08-09</t>
  </si>
  <si>
    <t>2002-10-08</t>
  </si>
  <si>
    <t>2002-05-18</t>
  </si>
  <si>
    <t>1996-08-21</t>
  </si>
  <si>
    <t>2001-08-06</t>
  </si>
  <si>
    <t>2010-10-11</t>
  </si>
  <si>
    <t>2019-06-18</t>
  </si>
  <si>
    <t>1996-08-16</t>
  </si>
  <si>
    <t>2012-11-05</t>
  </si>
  <si>
    <t>1992-09-07</t>
  </si>
  <si>
    <t>1998-03-10</t>
  </si>
  <si>
    <t>2010-06-07</t>
  </si>
  <si>
    <t>2000-06-14</t>
  </si>
  <si>
    <t>1992-12-26</t>
  </si>
  <si>
    <t>2010-09-21</t>
  </si>
  <si>
    <t>2021-05-22</t>
  </si>
  <si>
    <t>1995-08-17</t>
  </si>
  <si>
    <t>1998-03-30</t>
  </si>
  <si>
    <t>2005-08-15</t>
  </si>
  <si>
    <t>1999-03-06</t>
  </si>
  <si>
    <t>1993-01-18</t>
  </si>
  <si>
    <t>2010-05-27</t>
  </si>
  <si>
    <t>1999-03-13</t>
  </si>
  <si>
    <t>2003-06-04</t>
  </si>
  <si>
    <t>1997-06-02</t>
  </si>
  <si>
    <t>2001-06-18</t>
  </si>
  <si>
    <t>1998-08-18</t>
  </si>
  <si>
    <t>1990-02-20</t>
  </si>
  <si>
    <t>2018-12-11</t>
  </si>
  <si>
    <t>2008-01-29</t>
  </si>
  <si>
    <t>2016-05-14</t>
  </si>
  <si>
    <t>2014-12-14</t>
  </si>
  <si>
    <t>1998-03-28</t>
  </si>
  <si>
    <t>1996-11-13</t>
  </si>
  <si>
    <t>1994-02-09</t>
  </si>
  <si>
    <t>1997-09-04</t>
  </si>
  <si>
    <t>2021-10-09</t>
  </si>
  <si>
    <t>2004-04-29</t>
  </si>
  <si>
    <t>2002-02-17</t>
  </si>
  <si>
    <t>2001-06-17</t>
  </si>
  <si>
    <t>2002-10-01</t>
  </si>
  <si>
    <t>2010-01-10</t>
  </si>
  <si>
    <t>2021-02-14</t>
  </si>
  <si>
    <t>2017-02-17</t>
  </si>
  <si>
    <t>2019-03-26</t>
  </si>
  <si>
    <t>2011-08-21</t>
  </si>
  <si>
    <t>2014-10-20</t>
  </si>
  <si>
    <t>2014-02-26</t>
  </si>
  <si>
    <t>2007-05-27</t>
  </si>
  <si>
    <t>2015-03-13</t>
  </si>
  <si>
    <t>1995-08-20</t>
  </si>
  <si>
    <t>2016-07-25</t>
  </si>
  <si>
    <t>2009-03-31</t>
  </si>
  <si>
    <t>2013-04-03</t>
  </si>
  <si>
    <t>2020-01-17</t>
  </si>
  <si>
    <t>2018-11-12</t>
  </si>
  <si>
    <t>2006-09-20</t>
  </si>
  <si>
    <t>2000-01-12</t>
  </si>
  <si>
    <t>2013-09-18</t>
  </si>
  <si>
    <t>1998-01-12</t>
  </si>
  <si>
    <t>2005-10-28</t>
  </si>
  <si>
    <t>2003-05-26</t>
  </si>
  <si>
    <t>1999-09-20</t>
  </si>
  <si>
    <t>1990-02-12</t>
  </si>
  <si>
    <t>2006-01-11</t>
  </si>
  <si>
    <t>2019-10-23</t>
  </si>
  <si>
    <t>2010-10-20</t>
  </si>
  <si>
    <t>2008-04-21</t>
  </si>
  <si>
    <t>2014-06-01</t>
  </si>
  <si>
    <t>1997-03-21</t>
  </si>
  <si>
    <t>2014-03-20</t>
  </si>
  <si>
    <t>2015-07-23</t>
  </si>
  <si>
    <t>1997-01-28</t>
  </si>
  <si>
    <t>2009-03-17</t>
  </si>
  <si>
    <t>1995-12-14</t>
  </si>
  <si>
    <t>2007-01-19</t>
  </si>
  <si>
    <t>1998-12-01</t>
  </si>
  <si>
    <t>2016-06-07</t>
  </si>
  <si>
    <t>2017-08-10</t>
  </si>
  <si>
    <t>2011-04-26</t>
  </si>
  <si>
    <t>2018-12-15</t>
  </si>
  <si>
    <t>2008-02-05</t>
  </si>
  <si>
    <t>2017-02-21</t>
  </si>
  <si>
    <t>2008-12-13</t>
  </si>
  <si>
    <t>2017-08-27</t>
  </si>
  <si>
    <t>2019-07-08</t>
  </si>
  <si>
    <t>2016-10-06</t>
  </si>
  <si>
    <t>2012-10-16</t>
  </si>
  <si>
    <t>2002-10-17</t>
  </si>
  <si>
    <t>2013-05-25</t>
  </si>
  <si>
    <t>1993-01-19</t>
  </si>
  <si>
    <t>2008-08-06</t>
  </si>
  <si>
    <t>2014-11-18</t>
  </si>
  <si>
    <t>2018-04-02</t>
  </si>
  <si>
    <t>2015-10-03</t>
  </si>
  <si>
    <t>2012-08-12</t>
  </si>
  <si>
    <t>2000-08-02</t>
  </si>
  <si>
    <t>2016-03-08</t>
  </si>
  <si>
    <t>2019-01-07</t>
  </si>
  <si>
    <t>2000-06-01</t>
  </si>
  <si>
    <t>1993-11-10</t>
  </si>
  <si>
    <t>2011-04-19</t>
  </si>
  <si>
    <t>2017-01-13</t>
  </si>
  <si>
    <t>2005-09-23</t>
  </si>
  <si>
    <t>2008-01-12</t>
  </si>
  <si>
    <t>2005-06-08</t>
  </si>
  <si>
    <t>2002-10-23</t>
  </si>
  <si>
    <t>1998-09-19</t>
  </si>
  <si>
    <t>2020-12-05</t>
  </si>
  <si>
    <t>2010-04-30</t>
  </si>
  <si>
    <t>2010-08-01</t>
  </si>
  <si>
    <t>1989-08-05</t>
  </si>
  <si>
    <t>2004-04-21</t>
  </si>
  <si>
    <t>2017-03-06</t>
  </si>
  <si>
    <t>2005-12-12</t>
  </si>
  <si>
    <t>2019-10-16</t>
  </si>
  <si>
    <t>2012-06-21</t>
  </si>
  <si>
    <t>2006-09-19</t>
  </si>
  <si>
    <t>2016-12-07</t>
  </si>
  <si>
    <t>1996-07-22</t>
  </si>
  <si>
    <t>1999-12-14</t>
  </si>
  <si>
    <t>2011-03-22</t>
  </si>
  <si>
    <t>2005-03-26</t>
  </si>
  <si>
    <t>2020-06-03</t>
  </si>
  <si>
    <t>2013-08-17</t>
  </si>
  <si>
    <t>2014-08-12</t>
  </si>
  <si>
    <t>2021-11-29</t>
  </si>
  <si>
    <t>2018-07-10</t>
  </si>
  <si>
    <t>2001-09-23</t>
  </si>
  <si>
    <t>2014-09-13</t>
  </si>
  <si>
    <t>2018-10-24</t>
  </si>
  <si>
    <t>2016-06-03</t>
  </si>
  <si>
    <t>2009-04-16</t>
  </si>
  <si>
    <t>1994-07-04</t>
  </si>
  <si>
    <t>2010-04-19</t>
  </si>
  <si>
    <t>2015-03-30</t>
  </si>
  <si>
    <t>1997-02-24</t>
  </si>
  <si>
    <t>2021-09-19</t>
  </si>
  <si>
    <t>2012-10-13</t>
  </si>
  <si>
    <t>2019-03-14</t>
  </si>
  <si>
    <t>2011-05-01</t>
  </si>
  <si>
    <t>2020-04-05</t>
  </si>
  <si>
    <t>2005-09-19</t>
  </si>
  <si>
    <t>2014-09-18</t>
  </si>
  <si>
    <t>2013-10-07</t>
  </si>
  <si>
    <t>1996-12-02</t>
  </si>
  <si>
    <t>1996-08-20</t>
  </si>
  <si>
    <t>2020-02-15</t>
  </si>
  <si>
    <t>2016-01-21</t>
  </si>
  <si>
    <t>2007-03-24</t>
  </si>
  <si>
    <t>2009-03-07</t>
  </si>
  <si>
    <t>2017-06-30</t>
  </si>
  <si>
    <t>1993-01-17</t>
  </si>
  <si>
    <t>2014-08-18</t>
  </si>
  <si>
    <t>2020-02-21</t>
  </si>
  <si>
    <t>2019-09-10</t>
  </si>
  <si>
    <t>1993-07-08</t>
  </si>
  <si>
    <t>2012-01-11</t>
  </si>
  <si>
    <t>2018-07-20</t>
  </si>
  <si>
    <t>2018-05-31</t>
  </si>
  <si>
    <t>2003-01-21</t>
  </si>
  <si>
    <t>2020-10-31</t>
  </si>
  <si>
    <t>2018-03-16</t>
  </si>
  <si>
    <t>1994-08-04</t>
  </si>
  <si>
    <t>2010-04-08</t>
  </si>
  <si>
    <t>2016-01-12</t>
  </si>
  <si>
    <t>2017-01-07</t>
  </si>
  <si>
    <t>1977-10-01</t>
  </si>
  <si>
    <t>2004-09-28</t>
  </si>
  <si>
    <t>2004-06-28</t>
  </si>
  <si>
    <t>2013-09-09</t>
  </si>
  <si>
    <t>2018-05-28</t>
  </si>
  <si>
    <t>1984-08-17</t>
  </si>
  <si>
    <t>1980-01-02</t>
  </si>
  <si>
    <t>1995-05-17</t>
  </si>
  <si>
    <t>1986-01-01</t>
  </si>
  <si>
    <t>1986-01-09</t>
  </si>
  <si>
    <t>1999-05-06</t>
  </si>
  <si>
    <t>1985-01-08</t>
  </si>
  <si>
    <t>1986-05-17</t>
  </si>
  <si>
    <t>1986-01-23</t>
  </si>
  <si>
    <t>1992-02-24</t>
  </si>
  <si>
    <t>1981-02-14</t>
  </si>
  <si>
    <t>1996-05-07</t>
  </si>
  <si>
    <t>2000-11-05</t>
  </si>
  <si>
    <t>1985-02-25</t>
  </si>
  <si>
    <t>1997-02-12</t>
  </si>
  <si>
    <t>1980-12-10</t>
  </si>
  <si>
    <t>1994-08-14</t>
  </si>
  <si>
    <t>1980-02-14</t>
  </si>
  <si>
    <t>1999-05-28</t>
  </si>
  <si>
    <t>1995-08-24</t>
  </si>
  <si>
    <t>2001-11-07</t>
  </si>
  <si>
    <t>1990-11-07</t>
  </si>
  <si>
    <t>1988-01-11</t>
  </si>
  <si>
    <t>2000-12-09</t>
  </si>
  <si>
    <t>1985-01-16</t>
  </si>
  <si>
    <t>1985-05-02</t>
  </si>
  <si>
    <t>1976-12-03</t>
  </si>
  <si>
    <t>1988-11-08</t>
  </si>
  <si>
    <t>1985-09-01</t>
  </si>
  <si>
    <t>1983-08-03</t>
  </si>
  <si>
    <t>1979-10-22</t>
  </si>
  <si>
    <t>1991-05-06</t>
  </si>
  <si>
    <t>1991-08-22</t>
  </si>
  <si>
    <t>2008-06-16</t>
  </si>
  <si>
    <t>1993-02-04</t>
  </si>
  <si>
    <t>1984-07-04</t>
  </si>
  <si>
    <t>1991-11-05</t>
  </si>
  <si>
    <t>1996-01-07</t>
  </si>
  <si>
    <t>1989-10-04</t>
  </si>
  <si>
    <t>1985-04-01</t>
  </si>
  <si>
    <t>1994-09-15</t>
  </si>
  <si>
    <t>1986-08-09</t>
  </si>
  <si>
    <t>1994-10-16</t>
  </si>
  <si>
    <t>1995-01-18</t>
  </si>
  <si>
    <t>1991-11-14</t>
  </si>
  <si>
    <t>2009-08-31</t>
  </si>
  <si>
    <t>2002-06-04</t>
  </si>
  <si>
    <t>1987-07-17</t>
  </si>
  <si>
    <t>1981-12-27</t>
  </si>
  <si>
    <t>1984-01-07</t>
  </si>
  <si>
    <t>1983-04-06</t>
  </si>
  <si>
    <t>1991-01-09</t>
  </si>
  <si>
    <t>1997-02-27</t>
  </si>
  <si>
    <t>1997-08-18</t>
  </si>
  <si>
    <t>1993-04-20</t>
  </si>
  <si>
    <t>1988-01-07</t>
  </si>
  <si>
    <t>1978-06-01</t>
  </si>
  <si>
    <t>1985-05-03</t>
  </si>
  <si>
    <t>1979-03-07</t>
  </si>
  <si>
    <t>1994-09-23</t>
  </si>
  <si>
    <t>1989-02-25</t>
  </si>
  <si>
    <t>1989-12-22</t>
  </si>
  <si>
    <t>1987-05-18</t>
  </si>
  <si>
    <t>1987-11-21</t>
  </si>
  <si>
    <t>1987-08-14</t>
  </si>
  <si>
    <t>1995-01-12</t>
  </si>
  <si>
    <t>1995-04-04</t>
  </si>
  <si>
    <t>1988-08-05</t>
  </si>
  <si>
    <t>2001-08-14</t>
  </si>
  <si>
    <t>2002-11-29</t>
  </si>
  <si>
    <t>1997-03-09</t>
  </si>
  <si>
    <t>1996-05-10</t>
  </si>
  <si>
    <t>1980-10-16</t>
  </si>
  <si>
    <t>1988-10-19</t>
  </si>
  <si>
    <t>1993-05-14</t>
  </si>
  <si>
    <t>1996-01-11</t>
  </si>
  <si>
    <t>1994-07-19</t>
  </si>
  <si>
    <t>1988-08-07</t>
  </si>
  <si>
    <t>1978-12-21</t>
  </si>
  <si>
    <t>1988-03-22</t>
  </si>
  <si>
    <t>1995-02-20</t>
  </si>
  <si>
    <t>1991-07-16</t>
  </si>
  <si>
    <t>1984-02-25</t>
  </si>
  <si>
    <t>1999-11-10</t>
  </si>
  <si>
    <t>1992-10-15</t>
  </si>
  <si>
    <t>1984-07-16</t>
  </si>
  <si>
    <t>1991-05-21</t>
  </si>
  <si>
    <t>1993-03-18</t>
  </si>
  <si>
    <t>1993-11-24</t>
  </si>
  <si>
    <t>2002-05-16</t>
  </si>
  <si>
    <t>1981-10-13</t>
  </si>
  <si>
    <t>1985-11-25</t>
  </si>
  <si>
    <t>1996-12-21</t>
  </si>
  <si>
    <t>1988-02-08</t>
  </si>
  <si>
    <t>1993-11-27</t>
  </si>
  <si>
    <t>1994-12-01</t>
  </si>
  <si>
    <t>1986-01-06</t>
  </si>
  <si>
    <t>1983-11-28</t>
  </si>
  <si>
    <t>1994-07-27</t>
  </si>
  <si>
    <t>1991-04-18</t>
  </si>
  <si>
    <t>1987-03-28</t>
  </si>
  <si>
    <t>1991-11-18</t>
  </si>
  <si>
    <t>1996-07-06</t>
  </si>
  <si>
    <t>1993-09-10</t>
  </si>
  <si>
    <t>1997-08-11</t>
  </si>
  <si>
    <t>1994-10-01</t>
  </si>
  <si>
    <t>1981-10-01</t>
  </si>
  <si>
    <t>1986-03-16</t>
  </si>
  <si>
    <t>1993-04-10</t>
  </si>
  <si>
    <t>1996-12-14</t>
  </si>
  <si>
    <t>1994-10-07</t>
  </si>
  <si>
    <t>1987-01-13</t>
  </si>
  <si>
    <t>1997-12-19</t>
  </si>
  <si>
    <t>1986-05-22</t>
  </si>
  <si>
    <t>1984-11-12</t>
  </si>
  <si>
    <t>1988-02-11</t>
  </si>
  <si>
    <t>1992-02-07</t>
  </si>
  <si>
    <t>1994-11-01</t>
  </si>
  <si>
    <t>1985-12-16</t>
  </si>
  <si>
    <t>1995-10-17</t>
  </si>
  <si>
    <t>1987-01-17</t>
  </si>
  <si>
    <t>1999-12-04</t>
  </si>
  <si>
    <t>1995-01-23</t>
  </si>
  <si>
    <t>1997-10-04</t>
  </si>
  <si>
    <t>1995-03-25</t>
  </si>
  <si>
    <t>1990-06-13</t>
  </si>
  <si>
    <t>1994-01-06</t>
  </si>
  <si>
    <t>1985-09-15</t>
  </si>
  <si>
    <t>1989-12-09</t>
  </si>
  <si>
    <t>2013-04-09</t>
  </si>
  <si>
    <t>1988-04-10</t>
  </si>
  <si>
    <t>1989-07-03</t>
  </si>
  <si>
    <t>1988-01-01</t>
  </si>
  <si>
    <t>1993-04-08</t>
  </si>
  <si>
    <t>1989-03-26</t>
  </si>
  <si>
    <t>1990-04-16</t>
  </si>
  <si>
    <t>1986-06-09</t>
  </si>
  <si>
    <t>2000-04-28</t>
  </si>
  <si>
    <t>1990-03-31</t>
  </si>
  <si>
    <t>1995-09-03</t>
  </si>
  <si>
    <t>1985-08-01</t>
  </si>
  <si>
    <t>1998-06-04</t>
  </si>
  <si>
    <t>1984-08-24</t>
  </si>
  <si>
    <t>1992-09-27</t>
  </si>
  <si>
    <t>1992-11-26</t>
  </si>
  <si>
    <t>1991-11-26</t>
  </si>
  <si>
    <t>1995-01-10</t>
  </si>
  <si>
    <t>1999-02-22</t>
  </si>
  <si>
    <t>1997-08-07</t>
  </si>
  <si>
    <t>1991-01-11</t>
  </si>
  <si>
    <t>1986-02-28</t>
  </si>
  <si>
    <t>1993-05-20</t>
  </si>
  <si>
    <t>1991-11-15</t>
  </si>
  <si>
    <t>1991-01-03</t>
  </si>
  <si>
    <t>1989-02-17</t>
  </si>
  <si>
    <t>1998-02-04</t>
  </si>
  <si>
    <t>1990-06-02</t>
  </si>
  <si>
    <t>1985-09-03</t>
  </si>
  <si>
    <t>1992-01-18</t>
  </si>
  <si>
    <t>1987-08-01</t>
  </si>
  <si>
    <t>1984-10-01</t>
  </si>
  <si>
    <t>2000-03-23</t>
  </si>
  <si>
    <t>2001-06-25</t>
  </si>
  <si>
    <t>1994-09-06</t>
  </si>
  <si>
    <t>1987-09-10</t>
  </si>
  <si>
    <t>2009-08-12</t>
  </si>
  <si>
    <t>1984-07-31</t>
  </si>
  <si>
    <t>2001-02-13</t>
  </si>
  <si>
    <t>1993-07-26</t>
  </si>
  <si>
    <t>1990-01-04</t>
  </si>
  <si>
    <t>1987-08-18</t>
  </si>
  <si>
    <t>1989-06-07</t>
  </si>
  <si>
    <t>1998-01-06</t>
  </si>
  <si>
    <t>1990-11-10</t>
  </si>
  <si>
    <t>1987-08-11</t>
  </si>
  <si>
    <t>1986-02-09</t>
  </si>
  <si>
    <t>1993-08-08</t>
  </si>
  <si>
    <t>2004-06-27</t>
  </si>
  <si>
    <t>1998-02-28</t>
  </si>
  <si>
    <t>1991-11-07</t>
  </si>
  <si>
    <t>2000-09-13</t>
  </si>
  <si>
    <t>1987-04-19</t>
  </si>
  <si>
    <t>2006-02-21</t>
  </si>
  <si>
    <t>1985-07-06</t>
  </si>
  <si>
    <t>1993-12-18</t>
  </si>
  <si>
    <t>1984-05-16</t>
  </si>
  <si>
    <t>2010-04-29</t>
  </si>
  <si>
    <t>1998-06-14</t>
  </si>
  <si>
    <t>1989-03-03</t>
  </si>
  <si>
    <t>2014-09-24</t>
  </si>
  <si>
    <t>1991-02-07</t>
  </si>
  <si>
    <t>1989-05-24</t>
  </si>
  <si>
    <t>1993-01-11</t>
  </si>
  <si>
    <t>1990-01-07</t>
  </si>
  <si>
    <t>1996-12-01</t>
  </si>
  <si>
    <t>1988-09-08</t>
  </si>
  <si>
    <t>1998-08-25</t>
  </si>
  <si>
    <t>2003-06-06</t>
  </si>
  <si>
    <t>2002-10-28</t>
  </si>
  <si>
    <t>1987-11-10</t>
  </si>
  <si>
    <t>1994-02-08</t>
  </si>
  <si>
    <t>1993-02-01</t>
  </si>
  <si>
    <t>2006-05-05</t>
  </si>
  <si>
    <t>2004-01-12</t>
  </si>
  <si>
    <t>1990-03-10</t>
  </si>
  <si>
    <t>1989-11-01</t>
  </si>
  <si>
    <t>1986-11-03</t>
  </si>
  <si>
    <t>1995-08-14</t>
  </si>
  <si>
    <t>1997-11-26</t>
  </si>
  <si>
    <t>1998-03-23</t>
  </si>
  <si>
    <t>1990-12-01</t>
  </si>
  <si>
    <t>2007-07-08</t>
  </si>
  <si>
    <t>1998-01-07</t>
  </si>
  <si>
    <t>1990-12-11</t>
  </si>
  <si>
    <t>1994-08-18</t>
  </si>
  <si>
    <t>1991-01-22</t>
  </si>
  <si>
    <t>1988-02-01</t>
  </si>
  <si>
    <t>1996-09-22</t>
  </si>
  <si>
    <t>2000-04-15</t>
  </si>
  <si>
    <t>2002-11-03</t>
  </si>
  <si>
    <t>2020-05-25</t>
  </si>
  <si>
    <t>2010-03-02</t>
  </si>
  <si>
    <t>2002-09-23</t>
  </si>
  <si>
    <t>1989-04-03</t>
  </si>
  <si>
    <t>1998-03-03</t>
  </si>
  <si>
    <t>1990-05-03</t>
  </si>
  <si>
    <t>1996-03-02</t>
  </si>
  <si>
    <t>2001-04-16</t>
  </si>
  <si>
    <t>1991-06-26</t>
  </si>
  <si>
    <t>1996-02-20</t>
  </si>
  <si>
    <t>1989-04-15</t>
  </si>
  <si>
    <t>2004-07-20</t>
  </si>
  <si>
    <t>1991-01-10</t>
  </si>
  <si>
    <t>2008-12-06</t>
  </si>
  <si>
    <t>1992-04-12</t>
  </si>
  <si>
    <t>2014-02-11</t>
  </si>
  <si>
    <t>1997-02-16</t>
  </si>
  <si>
    <t>1995-07-10</t>
  </si>
  <si>
    <t>2003-02-12</t>
  </si>
  <si>
    <t>1998-04-28</t>
  </si>
  <si>
    <t>2009-02-28</t>
  </si>
  <si>
    <t>1995-07-21</t>
  </si>
  <si>
    <t>1994-04-08</t>
  </si>
  <si>
    <t>1996-04-08</t>
  </si>
  <si>
    <t>1991-03-08</t>
  </si>
  <si>
    <t>1995-08-08</t>
  </si>
  <si>
    <t>2009-08-19</t>
  </si>
  <si>
    <t>1997-05-11</t>
  </si>
  <si>
    <t>1998-12-21</t>
  </si>
  <si>
    <t>2003-06-09</t>
  </si>
  <si>
    <t>1996-09-19</t>
  </si>
  <si>
    <t>2004-02-29</t>
  </si>
  <si>
    <t>1994-08-20</t>
  </si>
  <si>
    <t>1996-11-24</t>
  </si>
  <si>
    <t>2000-08-13</t>
  </si>
  <si>
    <t>1997-03-16</t>
  </si>
  <si>
    <t>2008-06-28</t>
  </si>
  <si>
    <t>2001-01-09</t>
  </si>
  <si>
    <t>1992-04-18</t>
  </si>
  <si>
    <t>1995-10-31</t>
  </si>
  <si>
    <t>1989-04-19</t>
  </si>
  <si>
    <t>2013-02-20</t>
  </si>
  <si>
    <t>2010-07-10</t>
  </si>
  <si>
    <t>1997-02-17</t>
  </si>
  <si>
    <t>2009-10-10</t>
  </si>
  <si>
    <t>2002-02-16</t>
  </si>
  <si>
    <t>1992-03-20</t>
  </si>
  <si>
    <t>2008-02-22</t>
  </si>
  <si>
    <t>1994-01-11</t>
  </si>
  <si>
    <t>1996-12-04</t>
  </si>
  <si>
    <t>2004-04-30</t>
  </si>
  <si>
    <t>2003-01-24</t>
  </si>
  <si>
    <t>2003-11-18</t>
  </si>
  <si>
    <t>1997-10-27</t>
  </si>
  <si>
    <t>2019-07-21</t>
  </si>
  <si>
    <t>2002-11-08</t>
  </si>
  <si>
    <t>1997-07-05</t>
  </si>
  <si>
    <t>2008-09-03</t>
  </si>
  <si>
    <t>2019-12-29</t>
  </si>
  <si>
    <t>1993-06-28</t>
  </si>
  <si>
    <t>2019-12-02</t>
  </si>
  <si>
    <t>2010-01-24</t>
  </si>
  <si>
    <t>2004-11-06</t>
  </si>
  <si>
    <t>1994-06-27</t>
  </si>
  <si>
    <t>1997-12-17</t>
  </si>
  <si>
    <t>2002-05-26</t>
  </si>
  <si>
    <t>1994-04-21</t>
  </si>
  <si>
    <t>1994-11-13</t>
  </si>
  <si>
    <t>2003-02-21</t>
  </si>
  <si>
    <t>2010-11-14</t>
  </si>
  <si>
    <t>2000-12-04</t>
  </si>
  <si>
    <t>1995-07-03</t>
  </si>
  <si>
    <t>2010-11-17</t>
  </si>
  <si>
    <t>2000-01-18</t>
  </si>
  <si>
    <t>2009-11-28</t>
  </si>
  <si>
    <t>2003-05-06</t>
  </si>
  <si>
    <t>1997-09-26</t>
  </si>
  <si>
    <t>2017-10-06</t>
  </si>
  <si>
    <t>1997-05-14</t>
  </si>
  <si>
    <t>2002-08-23</t>
  </si>
  <si>
    <t>2001-03-21</t>
  </si>
  <si>
    <t>1997-03-30</t>
  </si>
  <si>
    <t>2009-06-01</t>
  </si>
  <si>
    <t>2002-06-06</t>
  </si>
  <si>
    <t>2004-06-15</t>
  </si>
  <si>
    <t>2015-12-08</t>
  </si>
  <si>
    <t>2010-02-08</t>
  </si>
  <si>
    <t>2018-07-18</t>
  </si>
  <si>
    <t>2016-05-02</t>
  </si>
  <si>
    <t>2014-11-28</t>
  </si>
  <si>
    <t>2004-02-21</t>
  </si>
  <si>
    <t>2008-02-28</t>
  </si>
  <si>
    <t>2008-12-31</t>
  </si>
  <si>
    <t>2021-10-28</t>
  </si>
  <si>
    <t>2006-04-21</t>
  </si>
  <si>
    <t>2013-02-18</t>
  </si>
  <si>
    <t>2017-02-03</t>
  </si>
  <si>
    <t>2018-08-26</t>
  </si>
  <si>
    <t>2013-08-12</t>
  </si>
  <si>
    <t>2020-03-31</t>
  </si>
  <si>
    <t>2013-02-12</t>
  </si>
  <si>
    <t>2000-05-23</t>
  </si>
  <si>
    <t>1999-08-06</t>
  </si>
  <si>
    <t>1995-04-24</t>
  </si>
  <si>
    <t>1998-06-07</t>
  </si>
  <si>
    <t>1997-02-04</t>
  </si>
  <si>
    <t>2002-10-09</t>
  </si>
  <si>
    <t>1990-01-23</t>
  </si>
  <si>
    <t>2010-07-01</t>
  </si>
  <si>
    <t>1998-01-08</t>
  </si>
  <si>
    <t>1994-09-11</t>
  </si>
  <si>
    <t>1994-05-29</t>
  </si>
  <si>
    <t>1996-05-09</t>
  </si>
  <si>
    <t>1994-02-27</t>
  </si>
  <si>
    <t>1999-01-05</t>
  </si>
  <si>
    <t>2003-05-13</t>
  </si>
  <si>
    <t>1998-06-24</t>
  </si>
  <si>
    <t>1996-01-01</t>
  </si>
  <si>
    <t>2005-02-28</t>
  </si>
  <si>
    <t>1997-01-15</t>
  </si>
  <si>
    <t>1997-03-31</t>
  </si>
  <si>
    <t>2001-04-27</t>
  </si>
  <si>
    <t>2002-01-01</t>
  </si>
  <si>
    <t>2002-05-11</t>
  </si>
  <si>
    <t>1995-08-15</t>
  </si>
  <si>
    <t>2014-05-25</t>
  </si>
  <si>
    <t>2000-04-17</t>
  </si>
  <si>
    <t>2003-06-22</t>
  </si>
  <si>
    <t>2008-02-15</t>
  </si>
  <si>
    <t>2000-02-25</t>
  </si>
  <si>
    <t>1999-08-31</t>
  </si>
  <si>
    <t>2000-04-05</t>
  </si>
  <si>
    <t>2000-09-25</t>
  </si>
  <si>
    <t>2000-08-26</t>
  </si>
  <si>
    <t>1997-04-18</t>
  </si>
  <si>
    <t>2008-04-15</t>
  </si>
  <si>
    <t>2006-06-22</t>
  </si>
  <si>
    <t>2003-11-01</t>
  </si>
  <si>
    <t>2006-10-09</t>
  </si>
  <si>
    <t>2011-05-25</t>
  </si>
  <si>
    <t>2015-10-25</t>
  </si>
  <si>
    <t>2006-02-22</t>
  </si>
  <si>
    <t>2006-05-13</t>
  </si>
  <si>
    <t>2011-01-25</t>
  </si>
  <si>
    <t>2017-03-17</t>
  </si>
  <si>
    <t>2019-01-24</t>
  </si>
  <si>
    <t>1997-06-15</t>
  </si>
  <si>
    <t>1995-03-14</t>
  </si>
  <si>
    <t>2001-06-09</t>
  </si>
  <si>
    <t>1996-07-24</t>
  </si>
  <si>
    <t>1998-06-13</t>
  </si>
  <si>
    <t>1997-12-25</t>
  </si>
  <si>
    <t>2003-04-01</t>
  </si>
  <si>
    <t>1991-11-17</t>
  </si>
  <si>
    <t>2002-08-08</t>
  </si>
  <si>
    <t>1999-08-19</t>
  </si>
  <si>
    <t>1990-10-31</t>
  </si>
  <si>
    <t>1994-03-28</t>
  </si>
  <si>
    <t>1995-01-21</t>
  </si>
  <si>
    <t>1991-12-02</t>
  </si>
  <si>
    <t>1997-09-21</t>
  </si>
  <si>
    <t>2012-12-23</t>
  </si>
  <si>
    <t>2004-06-18</t>
  </si>
  <si>
    <t>1993-06-13</t>
  </si>
  <si>
    <t>1994-02-20</t>
  </si>
  <si>
    <t>1992-01-28</t>
  </si>
  <si>
    <t>2015-04-29</t>
  </si>
  <si>
    <t>1996-05-11</t>
  </si>
  <si>
    <t>1995-09-04</t>
  </si>
  <si>
    <t>2004-02-27</t>
  </si>
  <si>
    <t>2010-10-21</t>
  </si>
  <si>
    <t>1998-03-18</t>
  </si>
  <si>
    <t>1994-01-26</t>
  </si>
  <si>
    <t>2003-04-11</t>
  </si>
  <si>
    <t>2003-12-23</t>
  </si>
  <si>
    <t>1995-05-19</t>
  </si>
  <si>
    <t>1998-03-20</t>
  </si>
  <si>
    <t>1995-08-30</t>
  </si>
  <si>
    <t>2003-02-09</t>
  </si>
  <si>
    <t>2001-01-16</t>
  </si>
  <si>
    <t>2000-07-30</t>
  </si>
  <si>
    <t>2008-09-21</t>
  </si>
  <si>
    <t>2004-05-29</t>
  </si>
  <si>
    <t>2013-01-20</t>
  </si>
  <si>
    <t>2006-08-25</t>
  </si>
  <si>
    <t>2009-11-17</t>
  </si>
  <si>
    <t>2002-12-02</t>
  </si>
  <si>
    <t>2005-12-03</t>
  </si>
  <si>
    <t>2010-12-29</t>
  </si>
  <si>
    <t>2004-08-01</t>
  </si>
  <si>
    <t>2000-11-06</t>
  </si>
  <si>
    <t>2002-04-02</t>
  </si>
  <si>
    <t>2001-10-31</t>
  </si>
  <si>
    <t>2005-07-18</t>
  </si>
  <si>
    <t>2008-12-01</t>
  </si>
  <si>
    <t>2007-11-18</t>
  </si>
  <si>
    <t>2000-01-15</t>
  </si>
  <si>
    <t>2005-05-24</t>
  </si>
  <si>
    <t>2016-03-24</t>
  </si>
  <si>
    <t>2000-07-28</t>
  </si>
  <si>
    <t>2012-04-22</t>
  </si>
  <si>
    <t>2011-07-29</t>
  </si>
  <si>
    <t>2016-01-15</t>
  </si>
  <si>
    <t>2011-08-16</t>
  </si>
  <si>
    <t>2007-09-19</t>
  </si>
  <si>
    <t>2013-04-25</t>
  </si>
  <si>
    <t>2021-06-02</t>
  </si>
  <si>
    <t>2014-08-24</t>
  </si>
  <si>
    <t>2020-11-13</t>
  </si>
  <si>
    <t>2018-09-04</t>
  </si>
  <si>
    <t>2016-09-19</t>
  </si>
  <si>
    <t>2009-12-09</t>
  </si>
  <si>
    <t>2015-09-01</t>
  </si>
  <si>
    <t>2012-01-18</t>
  </si>
  <si>
    <t>2012-09-19</t>
  </si>
  <si>
    <t>2017-05-31</t>
  </si>
  <si>
    <t>2016-08-01</t>
  </si>
  <si>
    <t>2019-03-28</t>
  </si>
  <si>
    <t>2021-02-09</t>
  </si>
  <si>
    <t>2021-02-24</t>
  </si>
  <si>
    <t>2015-11-20</t>
  </si>
  <si>
    <t>2016-06-02</t>
  </si>
  <si>
    <t>2019-09-03</t>
  </si>
  <si>
    <t>2017-11-03</t>
  </si>
  <si>
    <t>2009-11-26</t>
  </si>
  <si>
    <t>2013-11-11</t>
  </si>
  <si>
    <t>2010-05-12</t>
  </si>
  <si>
    <t>2011-02-25</t>
  </si>
  <si>
    <t>2013-01-17</t>
  </si>
  <si>
    <t>2013-09-24</t>
  </si>
  <si>
    <t>2020-05-02</t>
  </si>
  <si>
    <t>2016-01-04</t>
  </si>
  <si>
    <t>2018-10-03</t>
  </si>
  <si>
    <t>Antigüedad (Años)</t>
  </si>
  <si>
    <t>Edad</t>
  </si>
  <si>
    <t>Etiquetas de columna</t>
  </si>
  <si>
    <t>Total general</t>
  </si>
  <si>
    <t>Etiquetas de fila</t>
  </si>
  <si>
    <t>Cuenta de Sexo</t>
  </si>
  <si>
    <t>0.01-500000.01</t>
  </si>
  <si>
    <t>500000.01-1000000.01</t>
  </si>
  <si>
    <t>1000000.01-1500000.01</t>
  </si>
  <si>
    <t>1500000.01-2000000.01</t>
  </si>
  <si>
    <t>2000000.01-2500000.01</t>
  </si>
  <si>
    <t>2500000.01-3000000.01</t>
  </si>
  <si>
    <t>3000000.01-3500000.01</t>
  </si>
  <si>
    <t>3500000.01-4000000.01</t>
  </si>
  <si>
    <t>4000000.01-4500000.01</t>
  </si>
  <si>
    <t>4500000.01-5000000.01</t>
  </si>
  <si>
    <t>5000000.01-5500000.01</t>
  </si>
  <si>
    <t>5500000.01-6000000.01</t>
  </si>
  <si>
    <t>6000000.01-6500000.01</t>
  </si>
  <si>
    <t>6500000.01-7000000.01</t>
  </si>
  <si>
    <t>7000000.01-7500000.01</t>
  </si>
  <si>
    <t>7500000.01-8000000.01</t>
  </si>
  <si>
    <t>10500000.01-11000000.01</t>
  </si>
  <si>
    <t>Frecuencia Relativa</t>
  </si>
  <si>
    <r>
      <rPr>
        <b/>
        <i/>
        <sz val="10"/>
        <rFont val="Calibri"/>
        <family val="1"/>
      </rPr>
      <t>Rango de Edad</t>
    </r>
  </si>
  <si>
    <r>
      <rPr>
        <b/>
        <i/>
        <sz val="10"/>
        <rFont val="Calibri"/>
        <family val="1"/>
      </rPr>
      <t>Frecuencia Hombres</t>
    </r>
  </si>
  <si>
    <r>
      <rPr>
        <b/>
        <i/>
        <sz val="10"/>
        <rFont val="Calibri"/>
        <family val="1"/>
      </rPr>
      <t>Frecuencia Mujeres</t>
    </r>
  </si>
  <si>
    <r>
      <rPr>
        <b/>
        <i/>
        <sz val="10"/>
        <rFont val="Calibri"/>
        <family val="1"/>
      </rPr>
      <t>Total</t>
    </r>
  </si>
  <si>
    <r>
      <rPr>
        <sz val="10"/>
        <rFont val="Calibri"/>
        <family val="1"/>
      </rPr>
      <t>15-19</t>
    </r>
  </si>
  <si>
    <r>
      <rPr>
        <sz val="10"/>
        <rFont val="Calibri"/>
        <family val="1"/>
      </rPr>
      <t>20-24</t>
    </r>
  </si>
  <si>
    <r>
      <rPr>
        <sz val="10"/>
        <rFont val="Calibri"/>
        <family val="1"/>
      </rPr>
      <t>25-29</t>
    </r>
  </si>
  <si>
    <r>
      <rPr>
        <sz val="10"/>
        <rFont val="Calibri"/>
        <family val="1"/>
      </rPr>
      <t>30-34</t>
    </r>
  </si>
  <si>
    <r>
      <rPr>
        <sz val="10"/>
        <rFont val="Calibri"/>
        <family val="1"/>
      </rPr>
      <t>35-39</t>
    </r>
  </si>
  <si>
    <r>
      <rPr>
        <sz val="10"/>
        <rFont val="Calibri"/>
        <family val="1"/>
      </rPr>
      <t>40-44</t>
    </r>
  </si>
  <si>
    <r>
      <rPr>
        <sz val="10"/>
        <rFont val="Calibri"/>
        <family val="1"/>
      </rPr>
      <t>45-49</t>
    </r>
  </si>
  <si>
    <r>
      <rPr>
        <sz val="10"/>
        <rFont val="Calibri"/>
        <family val="1"/>
      </rPr>
      <t>50-54</t>
    </r>
  </si>
  <si>
    <r>
      <rPr>
        <sz val="10"/>
        <rFont val="Calibri"/>
        <family val="1"/>
      </rPr>
      <t>55-59</t>
    </r>
  </si>
  <si>
    <r>
      <rPr>
        <sz val="10"/>
        <rFont val="Calibri"/>
        <family val="1"/>
      </rPr>
      <t>60-64</t>
    </r>
  </si>
  <si>
    <r>
      <rPr>
        <sz val="10"/>
        <rFont val="Calibri"/>
        <family val="1"/>
      </rPr>
      <t>70-74</t>
    </r>
  </si>
  <si>
    <r>
      <rPr>
        <sz val="10"/>
        <rFont val="Calibri"/>
        <family val="1"/>
      </rPr>
      <t>Total</t>
    </r>
  </si>
  <si>
    <t>15-19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</si>
  <si>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</si>
  <si>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</si>
  <si>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</si>
  <si>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</si>
  <si>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</si>
  <si>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</si>
  <si>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</si>
  <si>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</si>
  <si>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</si>
  <si>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</si>
  <si>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</si>
  <si>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Promedio de Salario</t>
  </si>
  <si>
    <t>Promedio de Edad</t>
  </si>
  <si>
    <r>
      <rPr>
        <b/>
        <sz val="10"/>
        <rFont val="Calibri"/>
        <family val="1"/>
      </rPr>
      <t>Rango Salarial</t>
    </r>
  </si>
  <si>
    <r>
      <rPr>
        <b/>
        <sz val="10"/>
        <rFont val="Calibri"/>
        <family val="1"/>
      </rPr>
      <t>Frec. Gen. Fem</t>
    </r>
  </si>
  <si>
    <r>
      <rPr>
        <b/>
        <sz val="10"/>
        <rFont val="Calibri"/>
        <family val="1"/>
      </rPr>
      <t>Frec. Gen. Masc</t>
    </r>
  </si>
  <si>
    <r>
      <rPr>
        <b/>
        <sz val="10"/>
        <rFont val="Calibri"/>
        <family val="1"/>
      </rPr>
      <t>Frec. Total</t>
    </r>
  </si>
  <si>
    <r>
      <rPr>
        <b/>
        <sz val="10"/>
        <rFont val="Calibri"/>
        <family val="1"/>
      </rPr>
      <t>Frec. Relat</t>
    </r>
  </si>
  <si>
    <t>Género</t>
  </si>
  <si>
    <t>Frecuencia Absoluta</t>
  </si>
  <si>
    <t>Edad Promedio</t>
  </si>
  <si>
    <t>Salario Promedio en colones</t>
  </si>
  <si>
    <t>Masculino</t>
  </si>
  <si>
    <t>Femenino</t>
  </si>
  <si>
    <t>Total</t>
  </si>
  <si>
    <t>500 o menos</t>
  </si>
  <si>
    <t>500-1,000</t>
  </si>
  <si>
    <t>1,000-1,500</t>
  </si>
  <si>
    <t>1,500-2,000</t>
  </si>
  <si>
    <t>2,000-2,500</t>
  </si>
  <si>
    <t>2,500-3,000</t>
  </si>
  <si>
    <t>3,000-3,500</t>
  </si>
  <si>
    <t>3,500-4,000</t>
  </si>
  <si>
    <t>4,000-4,500</t>
  </si>
  <si>
    <t>4,500-5,000</t>
  </si>
  <si>
    <t>5,000- 5,500</t>
  </si>
  <si>
    <t>5,500- 6,000</t>
  </si>
  <si>
    <t>6,000 o más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</si>
</sst>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1" formatCode="_-* #,##0_-;\-* #,##0_-;_-* &quot;-&quot;_-;_-@_-"/>
    <numFmt numFmtId="43" formatCode="_-* #,##0.00_-;\-* #,##0.00_-;_-* &quot;-&quot;??_-;_-@_-"/>
    <numFmt numFmtId="164" formatCode="_-* #,##0.0000_-;\-* #,##0.0000_-;_-* &quot;-&quot;??_-;_-@_-"/>
    <numFmt numFmtId="165" formatCode="0.0%"/>
    <numFmt numFmtId="170" formatCode="0.0000"/>
  </numFmts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0"/>
      <name val="Calibri"/>
      <family val="2"/>
    </font>
    <font>
      <b/>
      <i/>
      <sz val="10"/>
      <name val="Calibri"/>
      <family val="1"/>
    </font>
    <font>
      <sz val="10"/>
      <name val="Calibri"/>
      <family val="2"/>
    </font>
    <font>
      <sz val="10"/>
      <name val="Calibri"/>
      <family val="1"/>
    </font>
    <font>
      <sz val="10"/>
      <color rgb="FF000000"/>
      <name val="Calibri"/>
      <family val="2"/>
    </font>
    <font>
      <b/>
      <sz val="10"/>
      <name val="Calibri"/>
      <family val="2"/>
    </font>
    <font>
      <b/>
      <sz val="10"/>
      <name val="Calibri"/>
      <family val="1"/>
    </font>
    <font>
      <b/>
      <sz val="10"/>
      <color rgb="FF00000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00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  <fill>
      <patternFill patternType="solid">
        <fgColor rgb="FFD9E1F3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D9E1F3"/>
        <bgColor indexed="64"/>
      </patternFill>
    </fill>
  </fills>
  <borders count="1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rgb="FF8EAADB"/>
      </top>
      <bottom style="thin">
        <color rgb="FF8EAADB"/>
      </bottom>
      <diagonal/>
    </border>
    <border>
      <left/>
      <right style="thin">
        <color rgb="FF8EAADB"/>
      </right>
      <top style="thin">
        <color rgb="FF8EAADB"/>
      </top>
      <bottom style="thin">
        <color rgb="FF8EAADB"/>
      </bottom>
      <diagonal/>
    </border>
    <border>
      <left style="thin">
        <color rgb="FF8EAADB"/>
      </left>
      <right/>
      <top style="thin">
        <color rgb="FF8EAADB"/>
      </top>
      <bottom style="thin">
        <color rgb="FF8EAADB"/>
      </bottom>
      <diagonal/>
    </border>
    <border>
      <left/>
      <right/>
      <top style="thin">
        <color rgb="FF8EAADB"/>
      </top>
      <bottom style="thin">
        <color indexed="64"/>
      </bottom>
      <diagonal/>
    </border>
    <border>
      <left style="thin">
        <color rgb="FF8EAADB"/>
      </left>
      <right style="thin">
        <color rgb="FF8EAADB"/>
      </right>
      <top style="thin">
        <color rgb="FF8EAADB"/>
      </top>
      <bottom style="thin">
        <color rgb="FF8EAADB"/>
      </bottom>
      <diagonal/>
    </border>
    <border>
      <left/>
      <right style="medium">
        <color rgb="FF8EAADB"/>
      </right>
      <top/>
      <bottom style="medium">
        <color rgb="FF8EAADB"/>
      </bottom>
      <diagonal/>
    </border>
    <border>
      <left/>
      <right style="medium">
        <color rgb="FF8EAADB"/>
      </right>
      <top style="medium">
        <color rgb="FF8EAADB"/>
      </top>
      <bottom style="medium">
        <color rgb="FF8EAADB"/>
      </bottom>
      <diagonal/>
    </border>
    <border>
      <left/>
      <right/>
      <top style="medium">
        <color rgb="FF8EAADB"/>
      </top>
      <bottom style="medium">
        <color rgb="FF8EAADB"/>
      </bottom>
      <diagonal/>
    </border>
    <border>
      <left/>
      <right/>
      <top/>
      <bottom style="medium">
        <color rgb="FF8EAADB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64">
    <xf numFmtId="0" fontId="0" fillId="0" borderId="0" xfId="0"/>
    <xf numFmtId="0" fontId="0" fillId="2" borderId="1" xfId="0" applyFont="1" applyFill="1" applyBorder="1"/>
    <xf numFmtId="0" fontId="0" fillId="2" borderId="1" xfId="0" applyNumberFormat="1" applyFont="1" applyFill="1" applyBorder="1"/>
    <xf numFmtId="0" fontId="0" fillId="0" borderId="1" xfId="0" applyFont="1" applyBorder="1"/>
    <xf numFmtId="0" fontId="0" fillId="0" borderId="1" xfId="0" applyNumberFormat="1" applyFont="1" applyBorder="1"/>
    <xf numFmtId="14" fontId="0" fillId="2" borderId="1" xfId="0" applyNumberFormat="1" applyFont="1" applyFill="1" applyBorder="1"/>
    <xf numFmtId="14" fontId="0" fillId="2" borderId="2" xfId="0" applyNumberFormat="1" applyFont="1" applyFill="1" applyBorder="1"/>
    <xf numFmtId="14" fontId="0" fillId="0" borderId="2" xfId="0" applyNumberFormat="1" applyFont="1" applyBorder="1"/>
    <xf numFmtId="14" fontId="0" fillId="0" borderId="1" xfId="0" applyNumberFormat="1" applyFont="1" applyBorder="1"/>
    <xf numFmtId="0" fontId="0" fillId="0" borderId="0" xfId="0" applyNumberFormat="1"/>
    <xf numFmtId="2" fontId="0" fillId="0" borderId="0" xfId="0" applyNumberFormat="1"/>
    <xf numFmtId="1" fontId="0" fillId="0" borderId="0" xfId="0" applyNumberFormat="1"/>
    <xf numFmtId="4" fontId="0" fillId="0" borderId="0" xfId="0" applyNumberFormat="1"/>
    <xf numFmtId="0" fontId="0" fillId="0" borderId="0" xfId="0" pivotButton="1"/>
    <xf numFmtId="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41" fontId="0" fillId="0" borderId="0" xfId="0" applyNumberFormat="1" applyAlignment="1">
      <alignment horizontal="left"/>
    </xf>
    <xf numFmtId="10" fontId="0" fillId="0" borderId="0" xfId="2" applyNumberFormat="1" applyFont="1"/>
    <xf numFmtId="0" fontId="2" fillId="0" borderId="0" xfId="0" applyFont="1"/>
    <xf numFmtId="1" fontId="0" fillId="0" borderId="0" xfId="0" applyNumberFormat="1" applyAlignment="1">
      <alignment horizontal="left"/>
    </xf>
    <xf numFmtId="43" fontId="0" fillId="2" borderId="1" xfId="1" applyFont="1" applyFill="1" applyBorder="1"/>
    <xf numFmtId="43" fontId="0" fillId="0" borderId="1" xfId="1" applyFont="1" applyBorder="1"/>
    <xf numFmtId="0" fontId="3" fillId="3" borderId="5" xfId="0" applyFont="1" applyFill="1" applyBorder="1" applyAlignment="1">
      <alignment vertical="top" wrapText="1"/>
    </xf>
    <xf numFmtId="0" fontId="3" fillId="3" borderId="5" xfId="0" applyFont="1" applyFill="1" applyBorder="1" applyAlignment="1">
      <alignment horizontal="center" vertical="top" wrapText="1"/>
    </xf>
    <xf numFmtId="1" fontId="7" fillId="0" borderId="5" xfId="0" applyNumberFormat="1" applyFont="1" applyBorder="1" applyAlignment="1">
      <alignment vertical="top" shrinkToFit="1"/>
    </xf>
    <xf numFmtId="1" fontId="7" fillId="0" borderId="5" xfId="0" applyNumberFormat="1" applyFont="1" applyBorder="1" applyAlignment="1">
      <alignment horizontal="center" vertical="top" shrinkToFit="1"/>
    </xf>
    <xf numFmtId="1" fontId="7" fillId="3" borderId="5" xfId="0" applyNumberFormat="1" applyFont="1" applyFill="1" applyBorder="1" applyAlignment="1">
      <alignment vertical="top" shrinkToFit="1"/>
    </xf>
    <xf numFmtId="1" fontId="7" fillId="3" borderId="5" xfId="0" applyNumberFormat="1" applyFont="1" applyFill="1" applyBorder="1" applyAlignment="1">
      <alignment horizontal="center" vertical="top" shrinkToFit="1"/>
    </xf>
    <xf numFmtId="0" fontId="5" fillId="0" borderId="5" xfId="0" applyFont="1" applyBorder="1" applyAlignment="1">
      <alignment vertical="top" wrapText="1"/>
    </xf>
    <xf numFmtId="0" fontId="0" fillId="5" borderId="6" xfId="0" applyFill="1" applyBorder="1"/>
    <xf numFmtId="43" fontId="0" fillId="0" borderId="0" xfId="0" applyNumberFormat="1"/>
    <xf numFmtId="0" fontId="0" fillId="0" borderId="0" xfId="0" applyAlignment="1">
      <alignment horizontal="left"/>
    </xf>
    <xf numFmtId="0" fontId="8" fillId="3" borderId="4" xfId="0" applyFont="1" applyFill="1" applyBorder="1" applyAlignment="1">
      <alignment horizontal="center" vertical="top" wrapText="1"/>
    </xf>
    <xf numFmtId="0" fontId="8" fillId="3" borderId="7" xfId="0" applyFont="1" applyFill="1" applyBorder="1" applyAlignment="1">
      <alignment horizontal="center" vertical="top" wrapText="1"/>
    </xf>
    <xf numFmtId="1" fontId="7" fillId="0" borderId="7" xfId="0" applyNumberFormat="1" applyFont="1" applyBorder="1" applyAlignment="1">
      <alignment horizontal="center" vertical="top" shrinkToFit="1"/>
    </xf>
    <xf numFmtId="0" fontId="5" fillId="3" borderId="4" xfId="0" applyFont="1" applyFill="1" applyBorder="1" applyAlignment="1">
      <alignment horizontal="center" vertical="top" wrapText="1"/>
    </xf>
    <xf numFmtId="1" fontId="7" fillId="3" borderId="7" xfId="0" applyNumberFormat="1" applyFont="1" applyFill="1" applyBorder="1" applyAlignment="1">
      <alignment horizontal="center" vertical="top" shrinkToFit="1"/>
    </xf>
    <xf numFmtId="0" fontId="6" fillId="0" borderId="4" xfId="0" applyFont="1" applyBorder="1" applyAlignment="1">
      <alignment horizontal="center" vertical="top" wrapText="1"/>
    </xf>
    <xf numFmtId="1" fontId="7" fillId="4" borderId="7" xfId="0" applyNumberFormat="1" applyFont="1" applyFill="1" applyBorder="1" applyAlignment="1">
      <alignment horizontal="center" vertical="top" shrinkToFit="1"/>
    </xf>
    <xf numFmtId="0" fontId="10" fillId="6" borderId="8" xfId="0" applyFont="1" applyFill="1" applyBorder="1" applyAlignment="1">
      <alignment horizontal="left" vertical="center" wrapText="1"/>
    </xf>
    <xf numFmtId="0" fontId="10" fillId="6" borderId="9" xfId="0" applyFont="1" applyFill="1" applyBorder="1" applyAlignment="1">
      <alignment horizontal="center" vertical="center" wrapText="1"/>
    </xf>
    <xf numFmtId="0" fontId="10" fillId="6" borderId="10" xfId="0" applyFont="1" applyFill="1" applyBorder="1" applyAlignment="1">
      <alignment horizontal="center" vertical="center" wrapText="1"/>
    </xf>
    <xf numFmtId="0" fontId="11" fillId="0" borderId="8" xfId="0" applyFont="1" applyBorder="1" applyAlignment="1">
      <alignment horizontal="left" vertical="center" wrapText="1"/>
    </xf>
    <xf numFmtId="0" fontId="12" fillId="6" borderId="8" xfId="0" applyFont="1" applyFill="1" applyBorder="1" applyAlignment="1">
      <alignment horizontal="left" vertical="center" wrapText="1"/>
    </xf>
    <xf numFmtId="3" fontId="11" fillId="0" borderId="8" xfId="0" applyNumberFormat="1" applyFont="1" applyBorder="1" applyAlignment="1">
      <alignment horizontal="center" vertical="center" wrapText="1"/>
    </xf>
    <xf numFmtId="2" fontId="12" fillId="0" borderId="8" xfId="0" applyNumberFormat="1" applyFont="1" applyBorder="1" applyAlignment="1">
      <alignment horizontal="center" vertical="center"/>
    </xf>
    <xf numFmtId="3" fontId="12" fillId="6" borderId="8" xfId="0" applyNumberFormat="1" applyFont="1" applyFill="1" applyBorder="1" applyAlignment="1">
      <alignment horizontal="center" vertical="center" wrapText="1"/>
    </xf>
    <xf numFmtId="2" fontId="12" fillId="6" borderId="8" xfId="0" applyNumberFormat="1" applyFont="1" applyFill="1" applyBorder="1" applyAlignment="1">
      <alignment horizontal="center" vertical="center"/>
    </xf>
    <xf numFmtId="4" fontId="11" fillId="0" borderId="11" xfId="0" applyNumberFormat="1" applyFont="1" applyBorder="1" applyAlignment="1">
      <alignment horizontal="right" vertical="center" wrapText="1"/>
    </xf>
    <xf numFmtId="4" fontId="12" fillId="6" borderId="11" xfId="0" applyNumberFormat="1" applyFont="1" applyFill="1" applyBorder="1" applyAlignment="1">
      <alignment horizontal="right" vertical="center" wrapText="1"/>
    </xf>
    <xf numFmtId="0" fontId="8" fillId="3" borderId="5" xfId="0" applyFont="1" applyFill="1" applyBorder="1" applyAlignment="1">
      <alignment vertical="top" wrapText="1"/>
    </xf>
    <xf numFmtId="165" fontId="7" fillId="0" borderId="5" xfId="0" applyNumberFormat="1" applyFont="1" applyBorder="1" applyAlignment="1">
      <alignment vertical="top" shrinkToFit="1"/>
    </xf>
    <xf numFmtId="165" fontId="7" fillId="4" borderId="5" xfId="0" applyNumberFormat="1" applyFont="1" applyFill="1" applyBorder="1" applyAlignment="1">
      <alignment vertical="top" shrinkToFit="1"/>
    </xf>
    <xf numFmtId="165" fontId="7" fillId="3" borderId="5" xfId="0" applyNumberFormat="1" applyFont="1" applyFill="1" applyBorder="1" applyAlignment="1">
      <alignment vertical="top" shrinkToFit="1"/>
    </xf>
    <xf numFmtId="0" fontId="5" fillId="0" borderId="3" xfId="0" applyFont="1" applyBorder="1" applyAlignment="1">
      <alignment vertical="top" wrapText="1"/>
    </xf>
    <xf numFmtId="0" fontId="3" fillId="3" borderId="3" xfId="0" applyFont="1" applyFill="1" applyBorder="1" applyAlignment="1">
      <alignment vertical="top" wrapText="1"/>
    </xf>
    <xf numFmtId="0" fontId="5" fillId="3" borderId="3" xfId="0" applyFont="1" applyFill="1" applyBorder="1" applyAlignment="1">
      <alignment vertical="top" wrapText="1"/>
    </xf>
    <xf numFmtId="0" fontId="5" fillId="5" borderId="6" xfId="0" applyFont="1" applyFill="1" applyBorder="1" applyAlignment="1">
      <alignment vertical="top" wrapText="1"/>
    </xf>
    <xf numFmtId="0" fontId="0" fillId="0" borderId="3" xfId="0" applyBorder="1" applyAlignment="1"/>
    <xf numFmtId="0" fontId="5" fillId="4" borderId="3" xfId="0" applyFont="1" applyFill="1" applyBorder="1" applyAlignment="1">
      <alignment vertical="top" wrapText="1"/>
    </xf>
    <xf numFmtId="0" fontId="6" fillId="3" borderId="4" xfId="0" applyFont="1" applyFill="1" applyBorder="1" applyAlignment="1">
      <alignment horizontal="center" vertical="top" wrapText="1"/>
    </xf>
    <xf numFmtId="0" fontId="4" fillId="3" borderId="5" xfId="0" applyFont="1" applyFill="1" applyBorder="1" applyAlignment="1">
      <alignment vertical="top" wrapText="1"/>
    </xf>
    <xf numFmtId="2" fontId="7" fillId="0" borderId="5" xfId="2" applyNumberFormat="1" applyFont="1" applyBorder="1" applyAlignment="1">
      <alignment vertical="top" shrinkToFit="1"/>
    </xf>
    <xf numFmtId="170" fontId="7" fillId="0" borderId="5" xfId="2" applyNumberFormat="1" applyFont="1" applyBorder="1" applyAlignment="1">
      <alignment vertical="top" shrinkToFit="1"/>
    </xf>
  </cellXfs>
  <cellStyles count="3">
    <cellStyle name="Millares" xfId="1" builtinId="3"/>
    <cellStyle name="Normal" xfId="0" builtinId="0"/>
    <cellStyle name="Porcentaje" xfId="2" builtinId="5"/>
  </cellStyles>
  <dxfs count="5"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3" formatCode="_-* #,##0_-;\-* #,##0_-;_-* &quot;-&quot;_-;_-@_-"/>
    </dxf>
    <dxf>
      <numFmt numFmtId="164" formatCode="_-* #,##0.0000_-;\-* #,##0.0000_-;_-* &quot;-&quot;??_-;_-@_-"/>
    </dxf>
    <dxf>
      <numFmt numFmtId="166" formatCode="#,##0.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R"/>
        </a:p>
      </c:txPr>
    </c:title>
    <c:autoTitleDeleted val="0"/>
    <c:plotArea>
      <c:layout>
        <c:manualLayout>
          <c:layoutTarget val="inner"/>
          <c:xMode val="edge"/>
          <c:yMode val="edge"/>
          <c:x val="0.16987820253586131"/>
          <c:y val="0.10106267029972751"/>
          <c:w val="0.76347527178438057"/>
          <c:h val="0.6780289214529382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'Frecuencia Salarios'!$I$4</c:f>
              <c:strCache>
                <c:ptCount val="1"/>
                <c:pt idx="0">
                  <c:v>Frec. Gen. Fem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'Frecuencia Salarios'!$H$5:$H$17</c:f>
              <c:strCache>
                <c:ptCount val="13"/>
                <c:pt idx="0">
                  <c:v>500 o menos</c:v>
                </c:pt>
                <c:pt idx="1">
                  <c:v>500-1,000</c:v>
                </c:pt>
                <c:pt idx="2">
                  <c:v>1,000-1,500</c:v>
                </c:pt>
                <c:pt idx="3">
                  <c:v>1,500-2,000</c:v>
                </c:pt>
                <c:pt idx="4">
                  <c:v>2,000-2,500</c:v>
                </c:pt>
                <c:pt idx="5">
                  <c:v>2,500-3,000</c:v>
                </c:pt>
                <c:pt idx="6">
                  <c:v>3,000-3,500</c:v>
                </c:pt>
                <c:pt idx="7">
                  <c:v>3,500-4,000</c:v>
                </c:pt>
                <c:pt idx="8">
                  <c:v>4,000-4,500</c:v>
                </c:pt>
                <c:pt idx="9">
                  <c:v>4,500-5,000</c:v>
                </c:pt>
                <c:pt idx="10">
                  <c:v>5,000- 5,500</c:v>
                </c:pt>
                <c:pt idx="11">
                  <c:v>5,500- 6,000</c:v>
                </c:pt>
                <c:pt idx="12">
                  <c:v>6,000 o más</c:v>
                </c:pt>
              </c:strCache>
            </c:strRef>
          </c:cat>
          <c:val>
            <c:numRef>
              <c:f>'Frecuencia Salarios'!$I$5:$I$17</c:f>
              <c:numCache>
                <c:formatCode>0</c:formatCode>
                <c:ptCount val="13"/>
                <c:pt idx="0">
                  <c:v>905</c:v>
                </c:pt>
                <c:pt idx="1">
                  <c:v>2281</c:v>
                </c:pt>
                <c:pt idx="2">
                  <c:v>1357</c:v>
                </c:pt>
                <c:pt idx="3">
                  <c:v>495</c:v>
                </c:pt>
                <c:pt idx="4">
                  <c:v>600</c:v>
                </c:pt>
                <c:pt idx="5">
                  <c:v>442</c:v>
                </c:pt>
                <c:pt idx="6">
                  <c:v>219</c:v>
                </c:pt>
                <c:pt idx="7">
                  <c:v>94</c:v>
                </c:pt>
                <c:pt idx="8">
                  <c:v>54</c:v>
                </c:pt>
                <c:pt idx="9">
                  <c:v>59</c:v>
                </c:pt>
                <c:pt idx="10">
                  <c:v>19</c:v>
                </c:pt>
                <c:pt idx="11">
                  <c:v>14</c:v>
                </c:pt>
                <c:pt idx="12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0D-4888-BAF3-868F39763647}"/>
            </c:ext>
          </c:extLst>
        </c:ser>
        <c:ser>
          <c:idx val="1"/>
          <c:order val="1"/>
          <c:tx>
            <c:strRef>
              <c:f>'Frecuencia Salarios'!$J$4</c:f>
              <c:strCache>
                <c:ptCount val="1"/>
                <c:pt idx="0">
                  <c:v>Frec. Gen. Masc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'Frecuencia Salarios'!$H$5:$H$17</c:f>
              <c:strCache>
                <c:ptCount val="13"/>
                <c:pt idx="0">
                  <c:v>500 o menos</c:v>
                </c:pt>
                <c:pt idx="1">
                  <c:v>500-1,000</c:v>
                </c:pt>
                <c:pt idx="2">
                  <c:v>1,000-1,500</c:v>
                </c:pt>
                <c:pt idx="3">
                  <c:v>1,500-2,000</c:v>
                </c:pt>
                <c:pt idx="4">
                  <c:v>2,000-2,500</c:v>
                </c:pt>
                <c:pt idx="5">
                  <c:v>2,500-3,000</c:v>
                </c:pt>
                <c:pt idx="6">
                  <c:v>3,000-3,500</c:v>
                </c:pt>
                <c:pt idx="7">
                  <c:v>3,500-4,000</c:v>
                </c:pt>
                <c:pt idx="8">
                  <c:v>4,000-4,500</c:v>
                </c:pt>
                <c:pt idx="9">
                  <c:v>4,500-5,000</c:v>
                </c:pt>
                <c:pt idx="10">
                  <c:v>5,000- 5,500</c:v>
                </c:pt>
                <c:pt idx="11">
                  <c:v>5,500- 6,000</c:v>
                </c:pt>
                <c:pt idx="12">
                  <c:v>6,000 o más</c:v>
                </c:pt>
              </c:strCache>
            </c:strRef>
          </c:cat>
          <c:val>
            <c:numRef>
              <c:f>'Frecuencia Salarios'!$J$5:$J$17</c:f>
              <c:numCache>
                <c:formatCode>0</c:formatCode>
                <c:ptCount val="13"/>
                <c:pt idx="0">
                  <c:v>547</c:v>
                </c:pt>
                <c:pt idx="1">
                  <c:v>1480</c:v>
                </c:pt>
                <c:pt idx="2">
                  <c:v>826</c:v>
                </c:pt>
                <c:pt idx="3">
                  <c:v>227</c:v>
                </c:pt>
                <c:pt idx="4">
                  <c:v>315</c:v>
                </c:pt>
                <c:pt idx="5">
                  <c:v>217</c:v>
                </c:pt>
                <c:pt idx="6">
                  <c:v>122</c:v>
                </c:pt>
                <c:pt idx="7">
                  <c:v>73</c:v>
                </c:pt>
                <c:pt idx="8">
                  <c:v>88</c:v>
                </c:pt>
                <c:pt idx="9">
                  <c:v>81</c:v>
                </c:pt>
                <c:pt idx="10">
                  <c:v>50</c:v>
                </c:pt>
                <c:pt idx="11">
                  <c:v>25</c:v>
                </c:pt>
                <c:pt idx="12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0D-4888-BAF3-868F397636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89715520"/>
        <c:axId val="1299582752"/>
      </c:barChart>
      <c:catAx>
        <c:axId val="9897155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CR"/>
          </a:p>
        </c:txPr>
        <c:crossAx val="1299582752"/>
        <c:crosses val="autoZero"/>
        <c:auto val="1"/>
        <c:lblAlgn val="ctr"/>
        <c:lblOffset val="100"/>
        <c:noMultiLvlLbl val="0"/>
      </c:catAx>
      <c:valAx>
        <c:axId val="1299582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CR"/>
          </a:p>
        </c:txPr>
        <c:crossAx val="989715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7943038275804647"/>
          <c:y val="0.89134845201570512"/>
          <c:w val="0.22826194023044416"/>
          <c:h val="4.119114666475346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C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s-CR" b="1">
                <a:solidFill>
                  <a:sysClr val="windowText" lastClr="000000"/>
                </a:solidFill>
              </a:rPr>
              <a:t>Distribución de Edades de la Población Activa</a:t>
            </a:r>
          </a:p>
        </c:rich>
      </c:tx>
      <c:layout>
        <c:manualLayout>
          <c:xMode val="edge"/>
          <c:yMode val="edge"/>
          <c:x val="3.2236001749781272E-2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CR"/>
        </a:p>
      </c:txPr>
    </c:title>
    <c:autoTitleDeleted val="0"/>
    <c:plotArea>
      <c:layout>
        <c:manualLayout>
          <c:layoutTarget val="inner"/>
          <c:xMode val="edge"/>
          <c:yMode val="edge"/>
          <c:x val="5.8314182380716541E-2"/>
          <c:y val="0.11066920563915029"/>
          <c:w val="0.89410273699156406"/>
          <c:h val="0.6593590934881464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'Frecuencia Edad'!$F$4</c:f>
              <c:strCache>
                <c:ptCount val="1"/>
                <c:pt idx="0">
                  <c:v>15-19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'Frecuencia Edad'!$G$3:$H$3</c:f>
              <c:strCache>
                <c:ptCount val="2"/>
                <c:pt idx="0">
                  <c:v>Frecuencia Hombres</c:v>
                </c:pt>
                <c:pt idx="1">
                  <c:v>Frecuencia Mujeres</c:v>
                </c:pt>
              </c:strCache>
            </c:strRef>
          </c:cat>
          <c:val>
            <c:numRef>
              <c:f>'Frecuencia Edad'!$G$4:$H$4</c:f>
              <c:numCache>
                <c:formatCode>0</c:formatCode>
                <c:ptCount val="2"/>
                <c:pt idx="0">
                  <c:v>6</c:v>
                </c:pt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48-457C-B903-D470D14AEB00}"/>
            </c:ext>
          </c:extLst>
        </c:ser>
        <c:ser>
          <c:idx val="1"/>
          <c:order val="1"/>
          <c:tx>
            <c:strRef>
              <c:f>'Frecuencia Edad'!$F$5</c:f>
              <c:strCache>
                <c:ptCount val="1"/>
                <c:pt idx="0">
                  <c:v>20-24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'Frecuencia Edad'!$G$3:$H$3</c:f>
              <c:strCache>
                <c:ptCount val="2"/>
                <c:pt idx="0">
                  <c:v>Frecuencia Hombres</c:v>
                </c:pt>
                <c:pt idx="1">
                  <c:v>Frecuencia Mujeres</c:v>
                </c:pt>
              </c:strCache>
            </c:strRef>
          </c:cat>
          <c:val>
            <c:numRef>
              <c:f>'Frecuencia Edad'!$G$5:$H$5</c:f>
              <c:numCache>
                <c:formatCode>0</c:formatCode>
                <c:ptCount val="2"/>
                <c:pt idx="0">
                  <c:v>183</c:v>
                </c:pt>
                <c:pt idx="1">
                  <c:v>235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48-457C-B903-D470D14AEB00}"/>
            </c:ext>
          </c:extLst>
        </c:ser>
        <c:ser>
          <c:idx val="2"/>
          <c:order val="2"/>
          <c:tx>
            <c:strRef>
              <c:f>'Frecuencia Edad'!$F$6</c:f>
              <c:strCache>
                <c:ptCount val="1"/>
                <c:pt idx="0">
                  <c:v>25-29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'Frecuencia Edad'!$G$3:$H$3</c:f>
              <c:strCache>
                <c:ptCount val="2"/>
                <c:pt idx="0">
                  <c:v>Frecuencia Hombres</c:v>
                </c:pt>
                <c:pt idx="1">
                  <c:v>Frecuencia Mujeres</c:v>
                </c:pt>
              </c:strCache>
            </c:strRef>
          </c:cat>
          <c:val>
            <c:numRef>
              <c:f>'Frecuencia Edad'!$G$6:$H$6</c:f>
              <c:numCache>
                <c:formatCode>0</c:formatCode>
                <c:ptCount val="2"/>
                <c:pt idx="0">
                  <c:v>568</c:v>
                </c:pt>
                <c:pt idx="1">
                  <c:v>963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B48-457C-B903-D470D14AEB00}"/>
            </c:ext>
          </c:extLst>
        </c:ser>
        <c:ser>
          <c:idx val="3"/>
          <c:order val="3"/>
          <c:tx>
            <c:strRef>
              <c:f>'Frecuencia Edad'!$F$7</c:f>
              <c:strCache>
                <c:ptCount val="1"/>
                <c:pt idx="0">
                  <c:v>30-34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'Frecuencia Edad'!$G$3:$H$3</c:f>
              <c:strCache>
                <c:ptCount val="2"/>
                <c:pt idx="0">
                  <c:v>Frecuencia Hombres</c:v>
                </c:pt>
                <c:pt idx="1">
                  <c:v>Frecuencia Mujeres</c:v>
                </c:pt>
              </c:strCache>
            </c:strRef>
          </c:cat>
          <c:val>
            <c:numRef>
              <c:f>'Frecuencia Edad'!$G$7:$H$7</c:f>
              <c:numCache>
                <c:formatCode>0</c:formatCode>
                <c:ptCount val="2"/>
                <c:pt idx="0">
                  <c:v>796</c:v>
                </c:pt>
                <c:pt idx="1">
                  <c:v>1435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B48-457C-B903-D470D14AEB00}"/>
            </c:ext>
          </c:extLst>
        </c:ser>
        <c:ser>
          <c:idx val="4"/>
          <c:order val="4"/>
          <c:tx>
            <c:strRef>
              <c:f>'Frecuencia Edad'!$F$8</c:f>
              <c:strCache>
                <c:ptCount val="1"/>
                <c:pt idx="0">
                  <c:v>35-39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'Frecuencia Edad'!$G$3:$H$3</c:f>
              <c:strCache>
                <c:ptCount val="2"/>
                <c:pt idx="0">
                  <c:v>Frecuencia Hombres</c:v>
                </c:pt>
                <c:pt idx="1">
                  <c:v>Frecuencia Mujeres</c:v>
                </c:pt>
              </c:strCache>
            </c:strRef>
          </c:cat>
          <c:val>
            <c:numRef>
              <c:f>'Frecuencia Edad'!$G$8:$H$8</c:f>
              <c:numCache>
                <c:formatCode>0</c:formatCode>
                <c:ptCount val="2"/>
                <c:pt idx="0">
                  <c:v>835</c:v>
                </c:pt>
                <c:pt idx="1">
                  <c:v>1490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B48-457C-B903-D470D14AEB00}"/>
            </c:ext>
          </c:extLst>
        </c:ser>
        <c:ser>
          <c:idx val="5"/>
          <c:order val="5"/>
          <c:tx>
            <c:strRef>
              <c:f>'Frecuencia Edad'!$F$9</c:f>
              <c:strCache>
                <c:ptCount val="1"/>
                <c:pt idx="0">
                  <c:v>40-44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'Frecuencia Edad'!$G$3:$H$3</c:f>
              <c:strCache>
                <c:ptCount val="2"/>
                <c:pt idx="0">
                  <c:v>Frecuencia Hombres</c:v>
                </c:pt>
                <c:pt idx="1">
                  <c:v>Frecuencia Mujeres</c:v>
                </c:pt>
              </c:strCache>
            </c:strRef>
          </c:cat>
          <c:val>
            <c:numRef>
              <c:f>'Frecuencia Edad'!$G$9:$H$9</c:f>
              <c:numCache>
                <c:formatCode>0</c:formatCode>
                <c:ptCount val="2"/>
                <c:pt idx="0">
                  <c:v>643</c:v>
                </c:pt>
                <c:pt idx="1">
                  <c:v>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B48-457C-B903-D470D14AEB00}"/>
            </c:ext>
          </c:extLst>
        </c:ser>
        <c:ser>
          <c:idx val="6"/>
          <c:order val="6"/>
          <c:tx>
            <c:strRef>
              <c:f>'Frecuencia Edad'!$F$10</c:f>
              <c:strCache>
                <c:ptCount val="1"/>
                <c:pt idx="0">
                  <c:v>45-49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'Frecuencia Edad'!$G$3:$H$3</c:f>
              <c:strCache>
                <c:ptCount val="2"/>
                <c:pt idx="0">
                  <c:v>Frecuencia Hombres</c:v>
                </c:pt>
                <c:pt idx="1">
                  <c:v>Frecuencia Mujeres</c:v>
                </c:pt>
              </c:strCache>
            </c:strRef>
          </c:cat>
          <c:val>
            <c:numRef>
              <c:f>'Frecuencia Edad'!$G$10:$H$10</c:f>
              <c:numCache>
                <c:formatCode>0</c:formatCode>
                <c:ptCount val="2"/>
                <c:pt idx="0">
                  <c:v>324</c:v>
                </c:pt>
                <c:pt idx="1">
                  <c:v>517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B48-457C-B903-D470D14AEB00}"/>
            </c:ext>
          </c:extLst>
        </c:ser>
        <c:ser>
          <c:idx val="7"/>
          <c:order val="7"/>
          <c:tx>
            <c:strRef>
              <c:f>'Frecuencia Edad'!$F$11</c:f>
              <c:strCache>
                <c:ptCount val="1"/>
                <c:pt idx="0">
                  <c:v>50-54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'Frecuencia Edad'!$G$3:$H$3</c:f>
              <c:strCache>
                <c:ptCount val="2"/>
                <c:pt idx="0">
                  <c:v>Frecuencia Hombres</c:v>
                </c:pt>
                <c:pt idx="1">
                  <c:v>Frecuencia Mujeres</c:v>
                </c:pt>
              </c:strCache>
            </c:strRef>
          </c:cat>
          <c:val>
            <c:numRef>
              <c:f>'Frecuencia Edad'!$G$11:$H$11</c:f>
              <c:numCache>
                <c:formatCode>0</c:formatCode>
                <c:ptCount val="2"/>
                <c:pt idx="0">
                  <c:v>264</c:v>
                </c:pt>
                <c:pt idx="1">
                  <c:v>344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B48-457C-B903-D470D14AEB00}"/>
            </c:ext>
          </c:extLst>
        </c:ser>
        <c:ser>
          <c:idx val="8"/>
          <c:order val="8"/>
          <c:tx>
            <c:strRef>
              <c:f>'Frecuencia Edad'!$F$12</c:f>
              <c:strCache>
                <c:ptCount val="1"/>
                <c:pt idx="0">
                  <c:v>55-59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'Frecuencia Edad'!$G$3:$H$3</c:f>
              <c:strCache>
                <c:ptCount val="2"/>
                <c:pt idx="0">
                  <c:v>Frecuencia Hombres</c:v>
                </c:pt>
                <c:pt idx="1">
                  <c:v>Frecuencia Mujeres</c:v>
                </c:pt>
              </c:strCache>
            </c:strRef>
          </c:cat>
          <c:val>
            <c:numRef>
              <c:f>'Frecuencia Edad'!$G$12:$H$12</c:f>
              <c:numCache>
                <c:formatCode>0</c:formatCode>
                <c:ptCount val="2"/>
                <c:pt idx="0">
                  <c:v>270</c:v>
                </c:pt>
                <c:pt idx="1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B48-457C-B903-D470D14AEB00}"/>
            </c:ext>
          </c:extLst>
        </c:ser>
        <c:ser>
          <c:idx val="9"/>
          <c:order val="9"/>
          <c:tx>
            <c:strRef>
              <c:f>'Frecuencia Edad'!$F$13</c:f>
              <c:strCache>
                <c:ptCount val="1"/>
                <c:pt idx="0">
                  <c:v>60-64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'Frecuencia Edad'!$G$3:$H$3</c:f>
              <c:strCache>
                <c:ptCount val="2"/>
                <c:pt idx="0">
                  <c:v>Frecuencia Hombres</c:v>
                </c:pt>
                <c:pt idx="1">
                  <c:v>Frecuencia Mujeres</c:v>
                </c:pt>
              </c:strCache>
            </c:strRef>
          </c:cat>
          <c:val>
            <c:numRef>
              <c:f>'Frecuencia Edad'!$G$13:$H$13</c:f>
              <c:numCache>
                <c:formatCode>0</c:formatCode>
                <c:ptCount val="2"/>
                <c:pt idx="0">
                  <c:v>164</c:v>
                </c:pt>
                <c:pt idx="1">
                  <c:v>212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B48-457C-B903-D470D14AEB00}"/>
            </c:ext>
          </c:extLst>
        </c:ser>
        <c:ser>
          <c:idx val="10"/>
          <c:order val="10"/>
          <c:tx>
            <c:strRef>
              <c:f>'Frecuencia Edad'!$F$14</c:f>
              <c:strCache>
                <c:ptCount val="1"/>
                <c:pt idx="0">
                  <c:v>65-69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'Frecuencia Edad'!$G$3:$H$3</c:f>
              <c:strCache>
                <c:ptCount val="2"/>
                <c:pt idx="0">
                  <c:v>Frecuencia Hombres</c:v>
                </c:pt>
                <c:pt idx="1">
                  <c:v>Frecuencia Mujeres</c:v>
                </c:pt>
              </c:strCache>
            </c:strRef>
          </c:cat>
          <c:val>
            <c:numRef>
              <c:f>'Frecuencia Edad'!$G$14:$H$14</c:f>
              <c:numCache>
                <c:formatCode>General</c:formatCode>
                <c:ptCount val="2"/>
                <c:pt idx="0">
                  <c:v>13</c:v>
                </c:pt>
                <c:pt idx="1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B48-457C-B903-D470D14AEB00}"/>
            </c:ext>
          </c:extLst>
        </c:ser>
        <c:ser>
          <c:idx val="11"/>
          <c:order val="11"/>
          <c:tx>
            <c:strRef>
              <c:f>'Frecuencia Edad'!$F$15</c:f>
              <c:strCache>
                <c:ptCount val="1"/>
                <c:pt idx="0">
                  <c:v>70-74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'Frecuencia Edad'!$G$3:$H$3</c:f>
              <c:strCache>
                <c:ptCount val="2"/>
                <c:pt idx="0">
                  <c:v>Frecuencia Hombres</c:v>
                </c:pt>
                <c:pt idx="1">
                  <c:v>Frecuencia Mujeres</c:v>
                </c:pt>
              </c:strCache>
            </c:strRef>
          </c:cat>
          <c:val>
            <c:numRef>
              <c:f>'Frecuencia Edad'!$G$15:$H$15</c:f>
              <c:numCache>
                <c:formatCode>0</c:formatCode>
                <c:ptCount val="2"/>
                <c:pt idx="0">
                  <c:v>3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2B48-457C-B903-D470D14AEB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76347967"/>
        <c:axId val="2076348383"/>
      </c:barChart>
      <c:catAx>
        <c:axId val="2076347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R"/>
          </a:p>
        </c:txPr>
        <c:crossAx val="2076348383"/>
        <c:crosses val="autoZero"/>
        <c:auto val="1"/>
        <c:lblAlgn val="ctr"/>
        <c:lblOffset val="100"/>
        <c:noMultiLvlLbl val="0"/>
      </c:catAx>
      <c:valAx>
        <c:axId val="2076348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R"/>
          </a:p>
        </c:txPr>
        <c:crossAx val="2076347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5030171336557251E-2"/>
          <c:y val="0.85275361433540509"/>
          <c:w val="0.92580402449693788"/>
          <c:h val="9.3751093613298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419100</xdr:colOff>
      <xdr:row>3</xdr:row>
      <xdr:rowOff>292100</xdr:rowOff>
    </xdr:from>
    <xdr:to>
      <xdr:col>27</xdr:col>
      <xdr:colOff>50800</xdr:colOff>
      <xdr:row>22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B06E1D36-A0ED-6543-6FE7-6F100A4978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32656</xdr:colOff>
      <xdr:row>3</xdr:row>
      <xdr:rowOff>141514</xdr:rowOff>
    </xdr:from>
    <xdr:to>
      <xdr:col>22</xdr:col>
      <xdr:colOff>87084</xdr:colOff>
      <xdr:row>26</xdr:row>
      <xdr:rowOff>141515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12BA4BCB-491C-49D6-5769-EDDAB4899E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ntal Chavarria Siles" refreshedDate="44729.594444675924" createdVersion="8" refreshedVersion="8" minRefreshableVersion="3" recordCount="10622" xr:uid="{43374B60-825E-4015-9A1B-BEB8A1BA741D}">
  <cacheSource type="worksheet">
    <worksheetSource ref="B1:H10623" sheet="Planilla Empleados"/>
  </cacheSource>
  <cacheFields count="7">
    <cacheField name="Salario" numFmtId="4">
      <sharedItems containsSemiMixedTypes="0" containsString="0" containsNumber="1" minValue="0.01" maxValue="10738272"/>
    </cacheField>
    <cacheField name="Fecha_ingreso" numFmtId="14">
      <sharedItems containsDate="1" containsMixedTypes="1" minDate="1999-01-04T00:00:00" maxDate="1999-01-05T00:00:00"/>
    </cacheField>
    <cacheField name="Corte" numFmtId="14">
      <sharedItems containsSemiMixedTypes="0" containsNonDate="0" containsDate="1" containsString="0" minDate="2021-12-31T00:00:00" maxDate="2022-01-01T00:00:00"/>
    </cacheField>
    <cacheField name="Sexo" numFmtId="0">
      <sharedItems count="2">
        <s v="F"/>
        <s v="M"/>
      </sharedItems>
    </cacheField>
    <cacheField name="Fecha_nacimiento" numFmtId="14">
      <sharedItems containsSemiMixedTypes="0" containsNonDate="0" containsDate="1" containsString="0" minDate="1948-04-02T00:00:00" maxDate="2003-01-25T00:00:00"/>
    </cacheField>
    <cacheField name="Antigüedad (Años)" numFmtId="2">
      <sharedItems containsSemiMixedTypes="0" containsString="0" containsNumber="1" minValue="1.643835616438356E-2" maxValue="46.967146269004488"/>
    </cacheField>
    <cacheField name="Edad" numFmtId="1">
      <sharedItems containsSemiMixedTypes="0" containsString="0" containsNumber="1" containsInteger="1" minValue="19" maxValue="74" count="54">
        <n v="46"/>
        <n v="47"/>
        <n v="48"/>
        <n v="54"/>
        <n v="50"/>
        <n v="49"/>
        <n v="45"/>
        <n v="61"/>
        <n v="52"/>
        <n v="44"/>
        <n v="51"/>
        <n v="43"/>
        <n v="53"/>
        <n v="42"/>
        <n v="41"/>
        <n v="40"/>
        <n v="39"/>
        <n v="38"/>
        <n v="37"/>
        <n v="36"/>
        <n v="35"/>
        <n v="34"/>
        <n v="33"/>
        <n v="32"/>
        <n v="31"/>
        <n v="30"/>
        <n v="29"/>
        <n v="28"/>
        <n v="27"/>
        <n v="26"/>
        <n v="25"/>
        <n v="24"/>
        <n v="23"/>
        <n v="22"/>
        <n v="21"/>
        <n v="20"/>
        <n v="19"/>
        <n v="65"/>
        <n v="64"/>
        <n v="63"/>
        <n v="62"/>
        <n v="60"/>
        <n v="59"/>
        <n v="67"/>
        <n v="58"/>
        <n v="57"/>
        <n v="56"/>
        <n v="55"/>
        <n v="68"/>
        <n v="72"/>
        <n v="66"/>
        <n v="69"/>
        <n v="73"/>
        <n v="74"/>
      </sharedItems>
      <fieldGroup base="6">
        <rangePr autoStart="0" startNum="15" endNum="74" groupInterval="5"/>
        <groupItems count="14">
          <s v="&lt;15"/>
          <s v="15-19"/>
          <s v="20-24"/>
          <s v="25-29"/>
          <s v="30-34"/>
          <s v="35-39"/>
          <s v="40-44"/>
          <s v="45-49"/>
          <s v="50-54"/>
          <s v="55-59"/>
          <s v="60-64"/>
          <s v="65-69"/>
          <s v="70-74"/>
          <s v="&gt;7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ntal Chavarria Siles" refreshedDate="44729.59493900463" createdVersion="8" refreshedVersion="8" minRefreshableVersion="3" recordCount="10622" xr:uid="{F5998C4E-6703-411E-80F7-31008D54C6AD}">
  <cacheSource type="worksheet">
    <worksheetSource ref="A1:H10623" sheet="Planilla Empleados"/>
  </cacheSource>
  <cacheFields count="8">
    <cacheField name="Identificador" numFmtId="0">
      <sharedItems containsSemiMixedTypes="0" containsString="0" containsNumber="1" containsInteger="1" minValue="1" maxValue="10622"/>
    </cacheField>
    <cacheField name="Salario" numFmtId="43">
      <sharedItems containsSemiMixedTypes="0" containsString="0" containsNumber="1" minValue="0.01" maxValue="10738272" count="8805">
        <n v="2615674.7999999998"/>
        <n v="1317575.3999999999"/>
        <n v="2588014.4"/>
        <n v="620630.65"/>
        <n v="1479872.9"/>
        <n v="1093841.6000000001"/>
        <n v="637672.25"/>
        <n v="847621.5"/>
        <n v="750687.75"/>
        <n v="1285770"/>
        <n v="1562110.3"/>
        <n v="707973"/>
        <n v="1069138.45"/>
        <n v="797284.35"/>
        <n v="1342851"/>
        <n v="1129797"/>
        <n v="695641.5"/>
        <n v="915659.1"/>
        <n v="3249501.15"/>
        <n v="836943"/>
        <n v="1239606.45"/>
        <n v="1247891.25"/>
        <n v="1030979.58"/>
        <n v="1127066.25"/>
        <n v="138110.39999999999"/>
        <n v="2433607.17"/>
        <n v="1075587.42"/>
        <n v="1817098.5"/>
        <n v="1381924.8"/>
        <n v="866450.84"/>
        <n v="768438"/>
        <n v="1043402.55"/>
        <n v="839678.6"/>
        <n v="2879026.05"/>
        <n v="1268151.56"/>
        <n v="2626355.7999999998"/>
        <n v="2301159.75"/>
        <n v="2449626.75"/>
        <n v="859908.63"/>
        <n v="1058324.45"/>
        <n v="1006770.4"/>
        <n v="927596.8"/>
        <n v="2904063"/>
        <n v="680834.3"/>
        <n v="4854538.6500000004"/>
        <n v="1085674.5"/>
        <n v="1069837.5"/>
        <n v="1363314.36"/>
        <n v="883499.65"/>
        <n v="1203073.45"/>
        <n v="2053365.75"/>
        <n v="979615.5"/>
        <n v="3378984"/>
        <n v="1276121.3999999999"/>
        <n v="993140.4"/>
        <n v="1020670.5"/>
        <n v="2317217.4"/>
        <n v="460432.8"/>
        <n v="1168161.75"/>
        <n v="1338302.3999999999"/>
        <n v="1075591.5"/>
        <n v="1025353.5"/>
        <n v="905952"/>
        <n v="2122434.61"/>
        <n v="1143207"/>
        <n v="982352.55"/>
        <n v="1147158"/>
        <n v="2814800.1"/>
        <n v="2514924.5"/>
        <n v="1326763.7"/>
        <n v="1143038.2"/>
        <n v="1016343"/>
        <n v="1314053.7"/>
        <n v="2090943.75"/>
        <n v="979087.06"/>
        <n v="798312"/>
        <n v="1151759.3999999999"/>
        <n v="819286.35"/>
        <n v="2806581.9"/>
        <n v="2620589.65"/>
        <n v="2725617.75"/>
        <n v="869201.1"/>
        <n v="1080717.75"/>
        <n v="1814400.75"/>
        <n v="985326"/>
        <n v="963285"/>
        <n v="1029932.75"/>
        <n v="1314012.6499999999"/>
        <n v="1108963.1499999999"/>
        <n v="2908656.75"/>
        <n v="1949994.75"/>
        <n v="783123"/>
        <n v="3420664"/>
        <n v="4064381.05"/>
        <n v="1028783.55"/>
        <n v="954433.15"/>
        <n v="254556.45"/>
        <n v="3033323.25"/>
        <n v="1323824.25"/>
        <n v="1902816.95"/>
        <n v="2140147.4500000002"/>
        <n v="933520.8"/>
        <n v="1353215.25"/>
        <n v="4318228.8"/>
        <n v="2309886.75"/>
        <n v="2358909.1"/>
        <n v="1081554.3"/>
        <n v="962523"/>
        <n v="989170.95"/>
        <n v="2057975.65"/>
        <n v="577055.36"/>
        <n v="483168.9"/>
        <n v="2982882.9"/>
        <n v="1204216.3500000001"/>
        <n v="1003631.55"/>
        <n v="1184086.5"/>
        <n v="943497.95"/>
        <n v="958408.99"/>
        <n v="976803"/>
        <n v="2319080.25"/>
        <n v="793822.25"/>
        <n v="1019602.25"/>
        <n v="956911.2"/>
        <n v="4268776.8"/>
        <n v="1166012"/>
        <n v="607678.15"/>
        <n v="752754.3"/>
        <n v="1314396.8999999999"/>
        <n v="1002521.5"/>
        <n v="1303142.1499999999"/>
        <n v="1747680.75"/>
        <n v="429973.74"/>
        <n v="1293669.8999999999"/>
        <n v="935826"/>
        <n v="1246752.75"/>
        <n v="910441.5"/>
        <n v="1368299.25"/>
        <n v="3367597.5"/>
        <n v="2488188.9500000002"/>
        <n v="850203.6"/>
        <n v="1139661.55"/>
        <n v="1184969.8500000001"/>
        <n v="2161930.75"/>
        <n v="3060822.75"/>
        <n v="809064.7"/>
        <n v="1056594"/>
        <n v="1149450"/>
        <n v="2566802.67"/>
        <n v="1191831"/>
        <n v="2056242.15"/>
        <n v="790349.65"/>
        <n v="1198689.22"/>
        <n v="2415815.4500000002"/>
        <n v="859998.36"/>
        <n v="2291595.75"/>
        <n v="1200860.8999999999"/>
        <n v="1079789.25"/>
        <n v="979528.4"/>
        <n v="1218783"/>
        <n v="2024387.65"/>
        <n v="2127243.2999999998"/>
        <n v="866618.75"/>
        <n v="727245.7"/>
        <n v="881659.5"/>
        <n v="2933941.95"/>
        <n v="943060.5"/>
        <n v="1110532.5"/>
        <n v="2772860.1"/>
        <n v="2771248.35"/>
        <n v="2951821.35"/>
        <n v="892920.3"/>
        <n v="1405667.2"/>
        <n v="662985"/>
        <n v="764696.4"/>
        <n v="1271052.8"/>
        <n v="1071047.95"/>
        <n v="1255394.3999999999"/>
        <n v="1498856"/>
        <n v="2244077.35"/>
        <n v="5023939.3499999996"/>
        <n v="220995"/>
        <n v="1169307.8999999999"/>
        <n v="817015.8"/>
        <n v="1254382.25"/>
        <n v="2544197"/>
        <n v="1124202.2"/>
        <n v="78330.350000000006"/>
        <n v="1916163"/>
        <n v="1254943.56"/>
        <n v="957118.65"/>
        <n v="1581261.01"/>
        <n v="1831032.85"/>
        <n v="1390530.75"/>
        <n v="1717227"/>
        <n v="1093653"/>
        <n v="3356755.35"/>
        <n v="989787"/>
        <n v="949266"/>
        <n v="1051164.1499999999"/>
        <n v="1052254.72"/>
        <n v="1130325.6299999999"/>
        <n v="812241.85"/>
        <n v="999601.5"/>
        <n v="1456434.75"/>
        <n v="1096489.72"/>
        <n v="895513.5"/>
        <n v="821407.5"/>
        <n v="1016404.05"/>
        <n v="419028.85"/>
        <n v="1172486.3999999999"/>
        <n v="1006670.4"/>
        <n v="745065.65"/>
        <n v="1144570.05"/>
        <n v="938436"/>
        <n v="1138858.5"/>
        <n v="1066465.7"/>
        <n v="1390536.75"/>
        <n v="881591"/>
        <n v="2217273.5499999998"/>
        <n v="2837400.15"/>
        <n v="1234874.25"/>
        <n v="2822250.45"/>
        <n v="1268045.25"/>
        <n v="841651.98"/>
        <n v="855544.5"/>
        <n v="1007882.55"/>
        <n v="2023972.7"/>
        <n v="927022.5"/>
        <n v="685074.5"/>
        <n v="980604"/>
        <n v="1296848.3999999999"/>
        <n v="3210730.5"/>
        <n v="732756.85"/>
        <n v="1127853.8999999999"/>
        <n v="1310630.25"/>
        <n v="3084438.15"/>
        <n v="1396616.56"/>
        <n v="3848658.75"/>
        <n v="1135647"/>
        <n v="2807679.3"/>
        <n v="624590.44999999995"/>
        <n v="1987027.5"/>
        <n v="2153265.9700000002"/>
        <n v="538034.9"/>
        <n v="2742216.2"/>
        <n v="2732351.1"/>
        <n v="2351218.65"/>
        <n v="956402.55"/>
        <n v="890308.56"/>
        <n v="1363593.85"/>
        <n v="869021.35"/>
        <n v="2544262.25"/>
        <n v="866619"/>
        <n v="971103.5"/>
        <n v="722010.8"/>
        <n v="2168233.81"/>
        <n v="1065561"/>
        <n v="2404262.7000000002"/>
        <n v="884616.5"/>
        <n v="1262292"/>
        <n v="722981.25"/>
        <n v="2327830.25"/>
        <n v="1095293.51"/>
        <n v="1268520"/>
        <n v="1007467.65"/>
        <n v="192686.1"/>
        <n v="1066497"/>
        <n v="3759716.25"/>
        <n v="1083054"/>
        <n v="3170894.55"/>
        <n v="1076412.75"/>
        <n v="1131032.3999999999"/>
        <n v="772876.35"/>
        <n v="823305.9"/>
        <n v="895867.6"/>
        <n v="999832.75"/>
        <n v="1856479.73"/>
        <n v="862027.6"/>
        <n v="187189.65"/>
        <n v="1328312.25"/>
        <n v="735586.25"/>
        <n v="2476092.2999999998"/>
        <n v="1418031.9"/>
        <n v="3126555.3"/>
        <n v="2153280.13"/>
        <n v="2689011.2"/>
        <n v="1071328.8"/>
        <n v="584961.65"/>
        <n v="2323741.9900000002"/>
        <n v="880022.85"/>
        <n v="3608768.61"/>
        <n v="4093035.75"/>
        <n v="583737.5"/>
        <n v="1094973"/>
        <n v="2600554.65"/>
        <n v="2634157.4500000002"/>
        <n v="1025154.95"/>
        <n v="1638988.15"/>
        <n v="1040073"/>
        <n v="2441692.65"/>
        <n v="1010007"/>
        <n v="1165825.5"/>
        <n v="1305283.32"/>
        <n v="1190352.25"/>
        <n v="805026"/>
        <n v="898322.25"/>
        <n v="926849.15"/>
        <n v="1050244.3500000001"/>
        <n v="791524.05"/>
        <n v="681648.93"/>
        <n v="2382992.25"/>
        <n v="632583.19999999995"/>
        <n v="713097.43"/>
        <n v="728378.14"/>
        <n v="999060.9"/>
        <n v="910182"/>
        <n v="1204167.75"/>
        <n v="1068200.26"/>
        <n v="2133249.75"/>
        <n v="1118814.8999999999"/>
        <n v="907356.25"/>
        <n v="1303666.32"/>
        <n v="458920"/>
        <n v="2274538.71"/>
        <n v="1812976.1"/>
        <n v="973684.1"/>
        <n v="147744.65"/>
        <n v="882549.5"/>
        <n v="1069490.8500000001"/>
        <n v="2599447.56"/>
        <n v="630016.25"/>
        <n v="1221328.5"/>
        <n v="1475391.75"/>
        <n v="1125640.18"/>
        <n v="4254227"/>
        <n v="1302384.33"/>
        <n v="627486.30000000005"/>
        <n v="2452384.4"/>
        <n v="3072835.65"/>
        <n v="670135.30000000005"/>
        <n v="56537.95"/>
        <n v="1213940.3999999999"/>
        <n v="2059438.3"/>
        <n v="2000970.75"/>
        <n v="814492.7"/>
        <n v="1097705.25"/>
        <n v="985943.4"/>
        <n v="1358985.75"/>
        <n v="1977498"/>
        <n v="964150.6"/>
        <n v="1248888.25"/>
        <n v="2286753.73"/>
        <n v="1094461.5"/>
        <n v="3575854.35"/>
        <n v="2714091.75"/>
        <n v="1002319.72"/>
        <n v="815513.1"/>
        <n v="1060130.75"/>
        <n v="4694725.3499999996"/>
        <n v="1043223"/>
        <n v="2502504.15"/>
        <n v="3124022.7"/>
        <n v="1883744.25"/>
        <n v="944099.35"/>
        <n v="2462112.15"/>
        <n v="920583.9"/>
        <n v="2224092"/>
        <n v="917361.78"/>
        <n v="2346225.75"/>
        <n v="4171415.1"/>
        <n v="972870"/>
        <n v="2256962.25"/>
        <n v="2061502.5"/>
        <n v="1289337.75"/>
        <n v="2711074.8"/>
        <n v="235747.6"/>
        <n v="2355082.65"/>
        <n v="1182875.25"/>
        <n v="981865.5"/>
        <n v="814621.35"/>
        <n v="779784.05"/>
        <n v="1394127"/>
        <n v="748458.3"/>
        <n v="823373.6"/>
        <n v="2549478.75"/>
        <n v="992769.79"/>
        <n v="2437340.1"/>
        <n v="1372421.25"/>
        <n v="849814.85"/>
        <n v="1245303.06"/>
        <n v="2273076.15"/>
        <n v="2106605.2000000002"/>
        <n v="3446708.05"/>
        <n v="2663333.25"/>
        <n v="954451.45"/>
        <n v="969163.5"/>
        <n v="2669579.25"/>
        <n v="581373.9"/>
        <n v="767388"/>
        <n v="923658"/>
        <n v="1070580.1499999999"/>
        <n v="1528233.3"/>
        <n v="262247.3"/>
        <n v="807243"/>
        <n v="4611633.5999999996"/>
        <n v="1257111.75"/>
        <n v="3103694.55"/>
        <n v="2047359.47"/>
        <n v="2907849.6"/>
        <n v="501534.95"/>
        <n v="962463"/>
        <n v="801898.56"/>
        <n v="668017.1"/>
        <n v="2042387.25"/>
        <n v="906459.96"/>
        <n v="1237894.95"/>
        <n v="2194733.7999999998"/>
        <n v="1255032.1000000001"/>
        <n v="2082505.65"/>
        <n v="3129649.2"/>
        <n v="2217954.75"/>
        <n v="2193636.75"/>
        <n v="2601874.5"/>
        <n v="2711106.6"/>
        <n v="2540088.75"/>
        <n v="1736288.01"/>
        <n v="2304276.4500000002"/>
        <n v="903351.1"/>
        <n v="2118072.7999999998"/>
        <n v="1185808.3"/>
        <n v="1086352.95"/>
        <n v="588769.25"/>
        <n v="839271"/>
        <n v="1155262.6000000001"/>
        <n v="926643"/>
        <n v="1848410.21"/>
        <n v="1279349.25"/>
        <n v="2809629"/>
        <n v="3568949.85"/>
        <n v="1010407.1"/>
        <n v="1418661.75"/>
        <n v="270512.5"/>
        <n v="2386353.4500000002"/>
        <n v="1346061.75"/>
        <n v="838242.8"/>
        <n v="3735317.85"/>
        <n v="839155.29"/>
        <n v="949539.75"/>
        <n v="2009327.25"/>
        <n v="1118540.8"/>
        <n v="2660424.35"/>
        <n v="477195"/>
        <n v="914855.8"/>
        <n v="2721984"/>
        <n v="293948.55"/>
        <n v="789268.05"/>
        <n v="857402.35"/>
        <n v="874542.75"/>
        <n v="1067566.81"/>
        <n v="3835767.9"/>
        <n v="3265938.6"/>
        <n v="944938.5"/>
        <n v="441248.1"/>
        <n v="2271605.2000000002"/>
        <n v="819003"/>
        <n v="352899.7"/>
        <n v="2227899.75"/>
        <n v="319920.5"/>
        <n v="1530445.7"/>
        <n v="2596586.1"/>
        <n v="894326.75"/>
        <n v="2058374.25"/>
        <n v="911200"/>
        <n v="936105.7"/>
        <n v="3461981.55"/>
        <n v="779853"/>
        <n v="1126019.8500000001"/>
        <n v="15666.05"/>
        <n v="578019.35"/>
        <n v="710797.25"/>
        <n v="2345965.7999999998"/>
        <n v="716514.95"/>
        <n v="3182105.2"/>
        <n v="2288055.5499999998"/>
        <n v="828468.6"/>
        <n v="1000403.05"/>
        <n v="2188863.42"/>
        <n v="996019.51"/>
        <n v="828624"/>
        <n v="1209225.75"/>
        <n v="284396.84999999998"/>
        <n v="541025"/>
        <n v="931040.5"/>
        <n v="2627378.25"/>
        <n v="631471.4"/>
        <n v="3889615.2"/>
        <n v="906516.21"/>
        <n v="1029972"/>
        <n v="501876.9"/>
        <n v="3258468.4"/>
        <n v="2407379.25"/>
        <n v="2862737.9"/>
        <n v="2040830.8"/>
        <n v="1131044.8999999999"/>
        <n v="1051351.95"/>
        <n v="1353412.79"/>
        <n v="2984547.15"/>
        <n v="1557878.24"/>
        <n v="2669280.9500000002"/>
        <n v="1140290.25"/>
        <n v="2731515.44"/>
        <n v="864087.75"/>
        <n v="2491263.75"/>
        <n v="420313.05"/>
        <n v="1693825.4"/>
        <n v="2638526.1"/>
        <n v="1554610.65"/>
        <n v="1095589.5"/>
        <n v="2470125.75"/>
        <n v="215627.65"/>
        <n v="739262.05"/>
        <n v="2581108.35"/>
        <n v="5459302.9500000002"/>
        <n v="842495.2"/>
        <n v="939892.6"/>
        <n v="3070349.25"/>
        <n v="3125661"/>
        <n v="1123982.2"/>
        <n v="750103.5"/>
        <n v="2119742.5499999998"/>
        <n v="678989.4"/>
        <n v="2578444.35"/>
        <n v="1799809.5"/>
        <n v="4632130.3499999996"/>
        <n v="756845.95"/>
        <n v="745314.05"/>
        <n v="1225460.25"/>
        <n v="1069611"/>
        <n v="3662071.7"/>
        <n v="939935.5"/>
        <n v="824710.54"/>
        <n v="2943105.6"/>
        <n v="1630699.5"/>
        <n v="597644.6"/>
        <n v="2632989.5"/>
        <n v="1265791.05"/>
        <n v="1127230.3500000001"/>
        <n v="960174.75"/>
        <n v="1050783.8500000001"/>
        <n v="33380"/>
        <n v="843444.3"/>
        <n v="1193191.5"/>
        <n v="885616.5"/>
        <n v="852041.5"/>
        <n v="870252"/>
        <n v="2489888.4"/>
        <n v="787840.5"/>
        <n v="926417.5"/>
        <n v="2719784.85"/>
        <n v="898174.55"/>
        <n v="670709.35"/>
        <n v="891945"/>
        <n v="791262.44"/>
        <n v="895102.35"/>
        <n v="2626792.6"/>
        <n v="866201.8"/>
        <n v="3465531.6"/>
        <n v="1053964.6299999999"/>
        <n v="820703.9"/>
        <n v="756447.91"/>
        <n v="791055.1"/>
        <n v="299464.2"/>
        <n v="33.35"/>
        <n v="1029611.5"/>
        <n v="1151799.1499999999"/>
        <n v="1207662.1499999999"/>
        <n v="1009053"/>
        <n v="1257681"/>
        <n v="2757133.2"/>
        <n v="771631.5"/>
        <n v="1183764.45"/>
        <n v="839100.41"/>
        <n v="803805"/>
        <n v="3103197"/>
        <n v="1855949.76"/>
        <n v="327462.5"/>
        <n v="3246612.75"/>
        <n v="364509.3"/>
        <n v="20241.650000000001"/>
        <n v="817152"/>
        <n v="447739.35"/>
        <n v="2763796.35"/>
        <n v="2835984.65"/>
        <n v="2781482.4"/>
        <n v="2268888.85"/>
        <n v="2835919.05"/>
        <n v="3614987.55"/>
        <n v="1004218.28"/>
        <n v="2772530.3"/>
        <n v="1107675.3"/>
        <n v="2641504.0299999998"/>
        <n v="3604461.75"/>
        <n v="2565853.9500000002"/>
        <n v="1089867"/>
        <n v="1130736"/>
        <n v="778792.6"/>
        <n v="905820"/>
        <n v="936683.4"/>
        <n v="890131.6"/>
        <n v="1465177.9"/>
        <n v="1106970"/>
        <n v="949065.37"/>
        <n v="2151881.38"/>
        <n v="827439.5"/>
        <n v="3515481.05"/>
        <n v="3148845.75"/>
        <n v="3223566"/>
        <n v="673887.8"/>
        <n v="2911660.85"/>
        <n v="2428179.35"/>
        <n v="410794.7"/>
        <n v="825107.15"/>
        <n v="2187953.7000000002"/>
        <n v="882485.25"/>
        <n v="388007.1"/>
        <n v="871687.4"/>
        <n v="2150051.7999999998"/>
        <n v="798012"/>
        <n v="2550192.9"/>
        <n v="1193213.3999999999"/>
        <n v="794234.1"/>
        <n v="1091025.18"/>
        <n v="3548780.1"/>
        <n v="2596276.4500000002"/>
        <n v="918515.85"/>
        <n v="2712473.25"/>
        <n v="1358831.25"/>
        <n v="1048124.4"/>
        <n v="872823"/>
        <n v="1326403.7"/>
        <n v="1125592.5"/>
        <n v="462017.96"/>
        <n v="2493050.5499999998"/>
        <n v="867402.4"/>
        <n v="812045.55"/>
        <n v="1068851.3999999999"/>
        <n v="1066244.8899999999"/>
        <n v="2819218.05"/>
        <n v="2662236.75"/>
        <n v="768262.5"/>
        <n v="839166.75"/>
        <n v="1301586.75"/>
        <n v="306375.40000000002"/>
        <n v="398377.5"/>
        <n v="3046594"/>
        <n v="2401589.35"/>
        <n v="1016137.45"/>
        <n v="1457385"/>
        <n v="733395"/>
        <n v="2228732.25"/>
        <n v="2747059.6"/>
        <n v="1086223.5"/>
        <n v="29184.65"/>
        <n v="729018.6"/>
        <n v="879629.9"/>
        <n v="1218720"/>
        <n v="3198826.5"/>
        <n v="1196282.6000000001"/>
        <n v="948490.5"/>
        <n v="1826595.75"/>
        <n v="3002777.4"/>
        <n v="2327455.25"/>
        <n v="1164750.75"/>
        <n v="900261"/>
        <n v="1365636.1"/>
        <n v="1009692.25"/>
        <n v="1031369.55"/>
        <n v="2536320"/>
        <n v="981593.97"/>
        <n v="924501.65"/>
        <n v="1012739.1"/>
        <n v="790392"/>
        <n v="462990.45"/>
        <n v="1066710"/>
        <n v="3273832"/>
        <n v="1137274.5"/>
        <n v="1022178"/>
        <n v="5102381.55"/>
        <n v="927365.25"/>
        <n v="858513"/>
        <n v="2345838.75"/>
        <n v="627490.5"/>
        <n v="1118997.75"/>
        <n v="4329284.7"/>
        <n v="758485"/>
        <n v="711363"/>
        <n v="3184654.2"/>
        <n v="3214806.6"/>
        <n v="2285873.9"/>
        <n v="937524.85"/>
        <n v="808091.15"/>
        <n v="690828"/>
        <n v="2044534.8"/>
        <n v="256200"/>
        <n v="333598.5"/>
        <n v="830322"/>
        <n v="965216.4"/>
        <n v="1039069.35"/>
        <n v="1497028.25"/>
        <n v="2225299.5"/>
        <n v="901620.7"/>
        <n v="1033062"/>
        <n v="390560.8"/>
        <n v="749035.5"/>
        <n v="3368934"/>
        <n v="2704873.15"/>
        <n v="1325252.6299999999"/>
        <n v="1895877.7"/>
        <n v="2607987.5"/>
        <n v="3131520"/>
        <n v="2633705.7599999998"/>
        <n v="847368"/>
        <n v="244545.5"/>
        <n v="966512.5"/>
        <n v="2779475.01"/>
        <n v="809921.1"/>
        <n v="877146"/>
        <n v="949418.3"/>
        <n v="1212636.75"/>
        <n v="3469731.75"/>
        <n v="750300"/>
        <n v="3489375.9"/>
        <n v="980215.61"/>
        <n v="1064079.75"/>
        <n v="2737891.05"/>
        <n v="2357682.75"/>
        <n v="2848385.55"/>
        <n v="2407880.5499999998"/>
        <n v="421455.7"/>
        <n v="3546874.45"/>
        <n v="3335815.65"/>
        <n v="4042890.91"/>
        <n v="916061"/>
        <n v="768600"/>
        <n v="3230477.25"/>
        <n v="2145912.75"/>
        <n v="2546448.15"/>
        <n v="2726544"/>
        <n v="2098286.46"/>
        <n v="85480.1"/>
        <n v="1565077.75"/>
        <n v="293144.84999999998"/>
        <n v="726193.3"/>
        <n v="1032904.7"/>
        <n v="1566730.74"/>
        <n v="3670750.05"/>
        <n v="874722"/>
        <n v="1172337"/>
        <n v="469292.55"/>
        <n v="2478176.4500000002"/>
        <n v="1273799.6499999999"/>
        <n v="47197.9"/>
        <n v="881473.3"/>
        <n v="942908.85"/>
        <n v="956912.5"/>
        <n v="2681859.9"/>
        <n v="1073855.7"/>
        <n v="898403.55"/>
        <n v="2096348.25"/>
        <n v="2097415.5"/>
        <n v="982830.8"/>
        <n v="1743596.48"/>
        <n v="2055558.84"/>
        <n v="1984759.09"/>
        <n v="47535.6"/>
        <n v="555099.25"/>
        <n v="848955.94"/>
        <n v="58510.15"/>
        <n v="723930"/>
        <n v="2304801.15"/>
        <n v="830030.55"/>
        <n v="659779.69999999995"/>
        <n v="838172.3"/>
        <n v="1016341.3"/>
        <n v="1627190.97"/>
        <n v="1008799.9"/>
        <n v="1618880.31"/>
        <n v="2597497.62"/>
        <n v="910239"/>
        <n v="882517.2"/>
        <n v="851987.15"/>
        <n v="597975"/>
        <n v="1245501.75"/>
        <n v="3086452.9"/>
        <n v="675483"/>
        <n v="2662203.9"/>
        <n v="4563902.0999999996"/>
        <n v="786572.7"/>
        <n v="780002.9"/>
        <n v="1049937"/>
        <n v="437476.7"/>
        <n v="779883"/>
        <n v="1306432.5"/>
        <n v="2450764.7999999998"/>
        <n v="1011751.35"/>
        <n v="1063384.8"/>
        <n v="1190399.25"/>
        <n v="1372026.75"/>
        <n v="2215550.25"/>
        <n v="1104614.6499999999"/>
        <n v="942609"/>
        <n v="625321.51"/>
        <n v="3522996.8"/>
        <n v="917094"/>
        <n v="962906.75"/>
        <n v="2628661.2999999998"/>
        <n v="927085.5"/>
        <n v="2549708.4"/>
        <n v="860033.7"/>
        <n v="660612.5"/>
        <n v="784083.9"/>
        <n v="1352574"/>
        <n v="1123686.75"/>
        <n v="747243"/>
        <n v="1804682.25"/>
        <n v="640035.05000000005"/>
        <n v="829480.95"/>
        <n v="415608.68"/>
        <n v="298987.5"/>
        <n v="687039.8"/>
        <n v="557311.65"/>
        <n v="1112193.25"/>
        <n v="817169.95"/>
        <n v="2445539.1"/>
        <n v="3355863.15"/>
        <n v="1154840.75"/>
        <n v="1007754"/>
        <n v="1166365.45"/>
        <n v="1056388.5"/>
        <n v="1259339.75"/>
        <n v="994346.6"/>
        <n v="3938478.5"/>
        <n v="2361996.2000000002"/>
        <n v="1542513.72"/>
        <n v="2232910.5"/>
        <n v="797088.6"/>
        <n v="460877"/>
        <n v="2839583.55"/>
        <n v="2207734.9500000002"/>
        <n v="231817.85"/>
        <n v="924274.43"/>
        <n v="2244530.25"/>
        <n v="4281806.55"/>
        <n v="2184320.25"/>
        <n v="2247432.65"/>
        <n v="2292627"/>
        <n v="620075.9"/>
        <n v="2587105.5"/>
        <n v="717276"/>
        <n v="851265.21"/>
        <n v="102010.9"/>
        <n v="3954429"/>
        <n v="1402922.3"/>
        <n v="1482032.91"/>
        <n v="1327811.25"/>
        <n v="1174020"/>
        <n v="3456544.35"/>
        <n v="1123066.5"/>
        <n v="2517644.35"/>
        <n v="1089578.3999999999"/>
        <n v="3840980.7"/>
        <n v="621926.15"/>
        <n v="2456858.25"/>
        <n v="2408158.25"/>
        <n v="487565.75"/>
        <n v="897346.3"/>
        <n v="966868.45"/>
        <n v="1181525.6000000001"/>
        <n v="967974"/>
        <n v="790629"/>
        <n v="895317.95"/>
        <n v="2779598.47"/>
        <n v="889711.13"/>
        <n v="901427.15"/>
        <n v="1002470.55"/>
        <n v="2044255.75"/>
        <n v="1062006"/>
        <n v="1029998.3"/>
        <n v="1587746.25"/>
        <n v="776626.5"/>
        <n v="964941.69"/>
        <n v="786996"/>
        <n v="2975054.25"/>
        <n v="2403992.25"/>
        <n v="1010564.71"/>
        <n v="2196651.9"/>
        <n v="1862561.4"/>
        <n v="101645.95"/>
        <n v="2320802.75"/>
        <n v="2346394.5"/>
        <n v="965640.05"/>
        <n v="2640641.56"/>
        <n v="2459353.5"/>
        <n v="128921.65"/>
        <n v="600579.80000000005"/>
        <n v="808189.4"/>
        <n v="1024483.61"/>
        <n v="831260.05"/>
        <n v="1322650.95"/>
        <n v="941586"/>
        <n v="948303"/>
        <n v="640096.49"/>
        <n v="1133191.5"/>
        <n v="2073023.25"/>
        <n v="2098092.75"/>
        <n v="2115297"/>
        <n v="1385148.4"/>
        <n v="837876.54"/>
        <n v="1096793.8799999999"/>
        <n v="741781.5"/>
        <n v="886892.15"/>
        <n v="3336526.35"/>
        <n v="838273.5"/>
        <n v="1587657.4"/>
        <n v="2417615.25"/>
        <n v="1018599"/>
        <n v="1109256.5"/>
        <n v="931387.9"/>
        <n v="1034736.75"/>
        <n v="527095.19999999995"/>
        <n v="2977142"/>
        <n v="1289525.75"/>
        <n v="255272.55"/>
        <n v="1294531.8899999999"/>
        <n v="1078612.55"/>
        <n v="797805"/>
        <n v="1916999.9"/>
        <n v="703389.89"/>
        <n v="58746.45"/>
        <n v="800987.55"/>
        <n v="893899.5"/>
        <n v="762888.15"/>
        <n v="627054.4"/>
        <n v="914194.35"/>
        <n v="584944.25"/>
        <n v="870605.85"/>
        <n v="826885.5"/>
        <n v="257769.15"/>
        <n v="1033827.75"/>
        <n v="794968.95"/>
        <n v="2568488.25"/>
        <n v="2609191.5"/>
        <n v="223005"/>
        <n v="750073.8"/>
        <n v="1003491.9"/>
        <n v="1606305.55"/>
        <n v="1136396.8"/>
        <n v="1349131.62"/>
        <n v="540352"/>
        <n v="781056.1"/>
        <n v="3940420.33"/>
        <n v="1133926"/>
        <n v="484499.8"/>
        <n v="1359423.05"/>
        <n v="1005798.2"/>
        <n v="766201.5"/>
        <n v="955630.35"/>
        <n v="950112"/>
        <n v="2210903.2599999998"/>
        <n v="19500.349999999999"/>
        <n v="2526572.9500000002"/>
        <n v="608717.94999999995"/>
        <n v="384156.25"/>
        <n v="353838.32"/>
        <n v="1126406.8799999999"/>
        <n v="537440.35"/>
        <n v="893516.5"/>
        <n v="939048.1"/>
        <n v="697348.25"/>
        <n v="829638.95"/>
        <n v="1052086.55"/>
        <n v="751065.13"/>
        <n v="2559946.5"/>
        <n v="1270834.8999999999"/>
        <n v="737307"/>
        <n v="1468769.28"/>
        <n v="823056"/>
        <n v="617482.15"/>
        <n v="693891.14"/>
        <n v="930474"/>
        <n v="1904190.57"/>
        <n v="713015.55"/>
        <n v="4091839.35"/>
        <n v="2562210.0499999998"/>
        <n v="981697.85"/>
        <n v="2503457.6800000002"/>
        <n v="789161.55"/>
        <n v="1234518.75"/>
        <n v="1237091.1299999999"/>
        <n v="1302446.25"/>
        <n v="3583351.15"/>
        <n v="895176"/>
        <n v="907196.1"/>
        <n v="1153340.56"/>
        <n v="3016195.6"/>
        <n v="1116692.25"/>
        <n v="1165379.6100000001"/>
        <n v="1151670"/>
        <n v="180286.55"/>
        <n v="1464151.33"/>
        <n v="1077041.3999999999"/>
        <n v="740280.6"/>
        <n v="1161618.05"/>
        <n v="1435005.75"/>
        <n v="1926699.75"/>
        <n v="1749728.25"/>
        <n v="2238117.75"/>
        <n v="2425191.9"/>
        <n v="842928.5"/>
        <n v="2585876.84"/>
        <n v="1192674.8"/>
        <n v="962015.55"/>
        <n v="2319010.5"/>
        <n v="1109781.77"/>
        <n v="863028.85"/>
        <n v="2013690.75"/>
        <n v="807880.25"/>
        <n v="734363.9"/>
        <n v="2957238"/>
        <n v="2448648.25"/>
        <n v="842237.55"/>
        <n v="750458.81"/>
        <n v="538007.6"/>
        <n v="939337.82"/>
        <n v="702601.7"/>
        <n v="535654.36"/>
        <n v="1004419.5"/>
        <n v="814437.75"/>
        <n v="501290.75"/>
        <n v="1473208.25"/>
        <n v="3093499.5"/>
        <n v="838074.5"/>
        <n v="2451110.5499999998"/>
        <n v="1005861"/>
        <n v="1726389.3"/>
        <n v="904614"/>
        <n v="2863104.95"/>
        <n v="1285926.75"/>
        <n v="2465103.4900000002"/>
        <n v="1003484.34"/>
        <n v="2354378.25"/>
        <n v="3258448.05"/>
        <n v="3480335.2"/>
        <n v="2890429.8"/>
        <n v="473560.75"/>
        <n v="597107.94999999995"/>
        <n v="1332736.74"/>
        <n v="540238"/>
        <n v="793239.75"/>
        <n v="633095.1"/>
        <n v="2476245.4500000002"/>
        <n v="2805005.5"/>
        <n v="660559.5"/>
        <n v="810357"/>
        <n v="3355032.9"/>
        <n v="2065350"/>
        <n v="1202667.47"/>
        <n v="452361.95"/>
        <n v="326499.5"/>
        <n v="1392263.25"/>
        <n v="608014.6"/>
        <n v="846365.94"/>
        <n v="726658.27"/>
        <n v="1092548.55"/>
        <n v="893322.95"/>
        <n v="714613.54"/>
        <n v="1016193"/>
        <n v="950786.05"/>
        <n v="2045829.75"/>
        <n v="882496.2"/>
        <n v="3026013"/>
        <n v="824580.1"/>
        <n v="1859188.5"/>
        <n v="2264583.1"/>
        <n v="328221.52"/>
        <n v="869554.35"/>
        <n v="2493936"/>
        <n v="2838844.2"/>
        <n v="2690855.85"/>
        <n v="1864906.96"/>
        <n v="794769"/>
        <n v="277721.7"/>
        <n v="256275"/>
        <n v="979624.44"/>
        <n v="2182069.4"/>
        <n v="908703"/>
        <n v="1108859.6000000001"/>
        <n v="982702.05"/>
        <n v="882308.4"/>
        <n v="806823.75"/>
        <n v="1123551.5"/>
        <n v="904016.25"/>
        <n v="796395.25"/>
        <n v="2550589.2000000002"/>
        <n v="1254930.5900000001"/>
        <n v="1775630.42"/>
        <n v="826117.35"/>
        <n v="859116"/>
        <n v="3544141.7"/>
        <n v="890258.6"/>
        <n v="1104761.25"/>
        <n v="868768.55"/>
        <n v="627280.65"/>
        <n v="2081304.75"/>
        <n v="2404395.7400000002"/>
        <n v="1703303.05"/>
        <n v="733725.3"/>
        <n v="3360457.71"/>
        <n v="2345487"/>
        <n v="871993.85"/>
        <n v="350649.1"/>
        <n v="1480363.15"/>
        <n v="2613007.2000000002"/>
        <n v="3271418"/>
        <n v="4128584.39"/>
        <n v="679871.55"/>
        <n v="3163826.4"/>
        <n v="1586786.1"/>
        <n v="850287"/>
        <n v="758499.55"/>
        <n v="600888.30000000005"/>
        <n v="1052523"/>
        <n v="549000"/>
        <n v="2340931.5"/>
        <n v="2589526.5"/>
        <n v="1698560.25"/>
        <n v="657674.35"/>
        <n v="764551.5"/>
        <n v="650787.65"/>
        <n v="968100"/>
        <n v="873867.84"/>
        <n v="2184351.75"/>
        <n v="2305499.25"/>
        <n v="774780.45"/>
        <n v="707104"/>
        <n v="630284.80000000005"/>
        <n v="2767210.95"/>
        <n v="456033.4"/>
        <n v="982720.96"/>
        <n v="1362966"/>
        <n v="3220356.3"/>
        <n v="1255483.3500000001"/>
        <n v="903035.4"/>
        <n v="927731.1"/>
        <n v="1283201.25"/>
        <n v="1465143"/>
        <n v="2169234.75"/>
        <n v="825351.4"/>
        <n v="2407811.25"/>
        <n v="541357.69999999995"/>
        <n v="218623.75"/>
        <n v="2333266.5"/>
        <n v="947092.5"/>
        <n v="687221.98"/>
        <n v="1398679.22"/>
        <n v="1521816.85"/>
        <n v="2215751.25"/>
        <n v="1885568.86"/>
        <n v="2399402.25"/>
        <n v="940769.75"/>
        <n v="3355737.95"/>
        <n v="1804217.25"/>
        <n v="2618360.1"/>
        <n v="1113532.95"/>
        <n v="2777524.95"/>
        <n v="2241725.25"/>
        <n v="845226"/>
        <n v="1136449.5"/>
        <n v="868569.2"/>
        <n v="443992.1"/>
        <n v="816814.95"/>
        <n v="846931.5"/>
        <n v="2065023.75"/>
        <n v="2421053.25"/>
        <n v="777503.8"/>
        <n v="19544.7"/>
        <n v="3921955.4"/>
        <n v="551165.35"/>
        <n v="1084620"/>
        <n v="1973508.95"/>
        <n v="1976753.55"/>
        <n v="1172677.07"/>
        <n v="660918"/>
        <n v="820834.06"/>
        <n v="719590.6"/>
        <n v="460767.85"/>
        <n v="996498"/>
        <n v="1072578.8500000001"/>
        <n v="2510079.15"/>
        <n v="1121306.25"/>
        <n v="1745236.7"/>
        <n v="991277.1"/>
        <n v="3423152.55"/>
        <n v="96774"/>
        <n v="6453.35"/>
        <n v="2665708.4500000002"/>
        <n v="1140348.3999999999"/>
        <n v="1024236"/>
        <n v="1059534"/>
        <n v="1198241.8999999999"/>
        <n v="2665146.9500000002"/>
        <n v="75021.25"/>
        <n v="2144735.13"/>
        <n v="1000404"/>
        <n v="766747.7"/>
        <n v="616776.94999999995"/>
        <n v="667264.75"/>
        <n v="3852427.5"/>
        <n v="1208636.1000000001"/>
        <n v="2295029.1"/>
        <n v="3799702.9"/>
        <n v="1516329.05"/>
        <n v="17362.349999999999"/>
        <n v="1302280.3"/>
        <n v="996466.5"/>
        <n v="1702429"/>
        <n v="904327.1"/>
        <n v="388757.8"/>
        <n v="779526"/>
        <n v="3501842.1"/>
        <n v="786749.5"/>
        <n v="3290790.75"/>
        <n v="586399"/>
        <n v="1566933.2"/>
        <n v="2172298.5"/>
        <n v="1154484"/>
        <n v="1206484.1499999999"/>
        <n v="1600157.68"/>
        <n v="972237"/>
        <n v="957383.94"/>
        <n v="683308.95"/>
        <n v="969401.55"/>
        <n v="999526.1"/>
        <n v="950520"/>
        <n v="1427375.85"/>
        <n v="1804089.35"/>
        <n v="2059095.75"/>
        <n v="1050711"/>
        <n v="636221.1"/>
        <n v="3594190.85"/>
        <n v="820838.55"/>
        <n v="1057433.7"/>
        <n v="2813578.2"/>
        <n v="776573.55"/>
        <n v="997558.29"/>
        <n v="2342330.33"/>
        <n v="1181124.69"/>
        <n v="1050684.7"/>
        <n v="624414"/>
        <n v="724809.3"/>
        <n v="3289713.15"/>
        <n v="896272.35"/>
        <n v="46033.95"/>
        <n v="923611.5"/>
        <n v="1145827.6000000001"/>
        <n v="223391.2"/>
        <n v="693709"/>
        <n v="2182477.2000000002"/>
        <n v="2571687.2999999998"/>
        <n v="2411535.75"/>
        <n v="2032818.75"/>
        <n v="1798885.29"/>
        <n v="3270550.05"/>
        <n v="848719.45"/>
        <n v="2208234.92"/>
        <n v="2773565.9"/>
        <n v="1096852.3600000001"/>
        <n v="647417.55000000005"/>
        <n v="553427.65"/>
        <n v="1849590.9"/>
        <n v="855060.7"/>
        <n v="950993.69"/>
        <n v="934765.35"/>
        <n v="866868.85"/>
        <n v="827000.55"/>
        <n v="461070.65"/>
        <n v="2684221.5"/>
        <n v="2103403.9"/>
        <n v="3966364.5"/>
        <n v="951633"/>
        <n v="1111311"/>
        <n v="819606.48"/>
        <n v="951007.4"/>
        <n v="427441.5"/>
        <n v="930293.28"/>
        <n v="954283.3"/>
        <n v="2188679.5499999998"/>
        <n v="1695251.15"/>
        <n v="970609.5"/>
        <n v="3161867.7"/>
        <n v="1030791.05"/>
        <n v="947182.74"/>
        <n v="841086"/>
        <n v="2147923.5"/>
        <n v="2116095.75"/>
        <n v="1655194.5"/>
        <n v="1655537.82"/>
        <n v="2414554.1"/>
        <n v="1572822.4"/>
        <n v="661621.44999999995"/>
        <n v="402878.7"/>
        <n v="2313614.4"/>
        <n v="822085.32"/>
        <n v="735323.15"/>
        <n v="1319610.75"/>
        <n v="2318504.0499999998"/>
        <n v="2414649.4500000002"/>
        <n v="1704806.15"/>
        <n v="664948.9"/>
        <n v="3243214.35"/>
        <n v="40393.35"/>
        <n v="964976.55"/>
        <n v="1058196.8500000001"/>
        <n v="762757.65"/>
        <n v="888844.05"/>
        <n v="265.86"/>
        <n v="3320544.85"/>
        <n v="1304247"/>
        <n v="698701.4"/>
        <n v="1086390.1499999999"/>
        <n v="966014.75"/>
        <n v="1218026.42"/>
        <n v="765183"/>
        <n v="1309396.5"/>
        <n v="1122990.45"/>
        <n v="1002935.55"/>
        <n v="660551.4"/>
        <n v="848394"/>
        <n v="786366"/>
        <n v="2028296.25"/>
        <n v="1028149.65"/>
        <n v="2439810.6"/>
        <n v="2435500.1"/>
        <n v="1140034.1399999999"/>
        <n v="732756.9"/>
        <n v="806713.5"/>
        <n v="506438"/>
        <n v="692134.9"/>
        <n v="1772834.25"/>
        <n v="58307.1"/>
        <n v="756661.4"/>
        <n v="995906.6"/>
        <n v="711660.05"/>
        <n v="471989.95"/>
        <n v="388907.15"/>
        <n v="1621724.85"/>
        <n v="1730227.95"/>
        <n v="465807.65"/>
        <n v="2491784.7000000002"/>
        <n v="657543"/>
        <n v="2380707.75"/>
        <n v="904255.5"/>
        <n v="2751413.55"/>
        <n v="948836.4"/>
        <n v="2451323.25"/>
        <n v="2184001.6"/>
        <n v="339385.22"/>
        <n v="645348.54"/>
        <n v="947994"/>
        <n v="1613006.9"/>
        <n v="598441.05000000005"/>
        <n v="1055120.25"/>
        <n v="741002.7"/>
        <n v="782292.85"/>
        <n v="980905.06"/>
        <n v="980754"/>
        <n v="961606.5"/>
        <n v="2197824.1"/>
        <n v="497684.38"/>
        <n v="3392046.15"/>
        <n v="1265518.5"/>
        <n v="2395837.35"/>
        <n v="824582.6"/>
        <n v="1799462.25"/>
        <n v="2529325.2999999998"/>
        <n v="686088.25"/>
        <n v="1026256.5"/>
        <n v="1067703.6000000001"/>
        <n v="936243.8"/>
        <n v="2413774.5"/>
        <n v="2230139.25"/>
        <n v="713297.5"/>
        <n v="349987.45"/>
        <n v="902288.05"/>
        <n v="842895"/>
        <n v="1703098.1"/>
        <n v="2214256.65"/>
        <n v="3273747.2"/>
        <n v="2117284.15"/>
        <n v="997297.25"/>
        <n v="982911"/>
        <n v="2479908"/>
        <n v="982830.6"/>
        <n v="1005054"/>
        <n v="829540.01"/>
        <n v="871780.5"/>
        <n v="533396"/>
        <n v="1484812.42"/>
        <n v="1668115.5"/>
        <n v="93349.33"/>
        <n v="761108.25"/>
        <n v="877304.1"/>
        <n v="933111"/>
        <n v="1322470.25"/>
        <n v="1736891.14"/>
        <n v="567576.56000000006"/>
        <n v="872528"/>
        <n v="784100.85"/>
        <n v="95923.5"/>
        <n v="1025155"/>
        <n v="2506691.4500000002"/>
        <n v="2233383.75"/>
        <n v="3049444.55"/>
        <n v="1115732.25"/>
        <n v="745309.53"/>
        <n v="166235.65"/>
        <n v="174833.7"/>
        <n v="1729844.25"/>
        <n v="1162056.3999999999"/>
        <n v="655575.19999999995"/>
        <n v="2824500.28"/>
        <n v="617203"/>
        <n v="875450.4"/>
        <n v="1126030.43"/>
        <n v="2599372.65"/>
        <n v="926689.8"/>
        <n v="958306.2"/>
        <n v="857087.25"/>
        <n v="3669808.5"/>
        <n v="2228626.2000000002"/>
        <n v="2314975.1"/>
        <n v="2702887.5"/>
        <n v="1062270"/>
        <n v="900051"/>
        <n v="2746896.45"/>
        <n v="2242847.25"/>
        <n v="644475"/>
        <n v="2608170.6"/>
        <n v="2378632.0499999998"/>
        <n v="3167963.85"/>
        <n v="2285107.1"/>
        <n v="966469.55"/>
        <n v="2506098.4500000002"/>
        <n v="3662405.9"/>
        <n v="1107271.1000000001"/>
        <n v="2327807.5499999998"/>
        <n v="1700094.75"/>
        <n v="890217"/>
        <n v="1009212.8"/>
        <n v="860865.1"/>
        <n v="3548308.65"/>
        <n v="2764194"/>
        <n v="1079181.25"/>
        <n v="2166196.65"/>
        <n v="891114.24"/>
        <n v="143520"/>
        <n v="194604.55"/>
        <n v="2632095.9"/>
        <n v="762243.85"/>
        <n v="742725.1"/>
        <n v="645382.5"/>
        <n v="959508.4"/>
        <n v="2726284.35"/>
        <n v="623690.5"/>
        <n v="734369.15"/>
        <n v="1053272.1499999999"/>
        <n v="1154488.5"/>
        <n v="2393916.75"/>
        <n v="2695880.08"/>
        <n v="1019297.75"/>
        <n v="1930822.75"/>
        <n v="2204551.7999999998"/>
        <n v="899513.7"/>
        <n v="2307047.5499999998"/>
        <n v="2356002.2000000002"/>
        <n v="1145924.25"/>
        <n v="2535029.86"/>
        <n v="935496"/>
        <n v="913433.95"/>
        <n v="2925079.9"/>
        <n v="3238116.8"/>
        <n v="972993"/>
        <n v="337205.78"/>
        <n v="747325.5"/>
        <n v="1094639.3"/>
        <n v="1142508.7"/>
        <n v="422785.02"/>
        <n v="199480.4"/>
        <n v="933498"/>
        <n v="865938"/>
        <n v="1511976.2"/>
        <n v="905942.5"/>
        <n v="1883142.75"/>
        <n v="2158966.1"/>
        <n v="990042"/>
        <n v="1530967.8"/>
        <n v="876216.75"/>
        <n v="2077242"/>
        <n v="946856.2"/>
        <n v="960759.82"/>
        <n v="1060151.25"/>
        <n v="2652205.35"/>
        <n v="531712.5"/>
        <n v="1234328.25"/>
        <n v="1596102.75"/>
        <n v="913353.21"/>
        <n v="1126717.42"/>
        <n v="2483721.23"/>
        <n v="335439.3"/>
        <n v="785117.85"/>
        <n v="2786483.1"/>
        <n v="3588723.45"/>
        <n v="939337.85"/>
        <n v="2259560.25"/>
        <n v="1115749.03"/>
        <n v="1044945.9"/>
        <n v="1009897.95"/>
        <n v="1843510.65"/>
        <n v="645025.30000000005"/>
        <n v="789363"/>
        <n v="804717.6"/>
        <n v="836310"/>
        <n v="117739.3"/>
        <n v="2374758.9"/>
        <n v="2274144.9"/>
        <n v="759409.65"/>
        <n v="1991406.75"/>
        <n v="1646880.9"/>
        <n v="768183.62"/>
        <n v="1875342"/>
        <n v="1464329.9"/>
        <n v="823773"/>
        <n v="2010905.25"/>
        <n v="572355.9"/>
        <n v="2519736.96"/>
        <n v="959235"/>
        <n v="536797.35"/>
        <n v="1953990.9"/>
        <n v="1836627.67"/>
        <n v="683302.85"/>
        <n v="2611126.5"/>
        <n v="1027397.4"/>
        <n v="1212112.7"/>
        <n v="109662.5"/>
        <n v="2034602.1"/>
        <n v="2478083"/>
        <n v="1006719.66"/>
        <n v="1690412.54"/>
        <n v="949615.95"/>
        <n v="615415.30000000005"/>
        <n v="448466"/>
        <n v="873187.5"/>
        <n v="2167955.9500000002"/>
        <n v="950731.14"/>
        <n v="1108932.8500000001"/>
        <n v="858383.3"/>
        <n v="844844.55"/>
        <n v="1135566.0900000001"/>
        <n v="851282.7"/>
        <n v="833068.55"/>
        <n v="2567108.7999999998"/>
        <n v="2345106"/>
        <n v="1048568.6"/>
        <n v="1294468.43"/>
        <n v="882828"/>
        <n v="1471161.24"/>
        <n v="76814.759999999995"/>
        <n v="85425"/>
        <n v="765504.61"/>
        <n v="1909209.3"/>
        <n v="1063711.7"/>
        <n v="877025.85"/>
        <n v="624929.03"/>
        <n v="1063636.05"/>
        <n v="1885091.25"/>
        <n v="2478649.9"/>
        <n v="1961917.65"/>
        <n v="488873.35"/>
        <n v="1738254.75"/>
        <n v="711875"/>
        <n v="719911.5"/>
        <n v="1037846.25"/>
        <n v="754168.5"/>
        <n v="1218381.3"/>
        <n v="575541"/>
        <n v="2835700.5"/>
        <n v="355224.3"/>
        <n v="310046.45"/>
        <n v="2004201.25"/>
        <n v="490063.06"/>
        <n v="2224320.9"/>
        <n v="1270787.95"/>
        <n v="1082439.3"/>
        <n v="1333692.8999999999"/>
        <n v="513341.2"/>
        <n v="1619230.05"/>
        <n v="1691139.3"/>
        <n v="1731776.9"/>
        <n v="732906"/>
        <n v="2997679.8"/>
        <n v="858110.55"/>
        <n v="767207.8"/>
        <n v="2594391.36"/>
        <n v="2093141.15"/>
        <n v="1055656.05"/>
        <n v="1239361.8500000001"/>
        <n v="1101449.25"/>
        <n v="3378180"/>
        <n v="1071894.5"/>
        <n v="778677.15"/>
        <n v="1302743.31"/>
        <n v="865897.8"/>
        <n v="804602.85"/>
        <n v="3138079.55"/>
        <n v="677887.5"/>
        <n v="1110305.3999999999"/>
        <n v="3146716.5"/>
        <n v="1600179.3"/>
        <n v="355937.5"/>
        <n v="1956742.85"/>
        <n v="2384504.25"/>
        <n v="1086712.78"/>
        <n v="2780262.6"/>
        <n v="778953.94"/>
        <n v="2207292.9"/>
        <n v="225575"/>
        <n v="474372.88"/>
        <n v="951216.48"/>
        <n v="1077006"/>
        <n v="696506.45"/>
        <n v="527397.80000000005"/>
        <n v="1083263.3"/>
        <n v="884780.25"/>
        <n v="2517351.75"/>
        <n v="694014.75"/>
        <n v="1891441.5"/>
        <n v="698215.67"/>
        <n v="931791.75"/>
        <n v="798774.35"/>
        <n v="807873.4"/>
        <n v="3356681.58"/>
        <n v="766347.1"/>
        <n v="890212.45"/>
        <n v="1001527.05"/>
        <n v="2414812.2999999998"/>
        <n v="881998.9"/>
        <n v="879129.9"/>
        <n v="1683527.8"/>
        <n v="759055.35"/>
        <n v="1907004.75"/>
        <n v="614650"/>
        <n v="902220"/>
        <n v="913077"/>
        <n v="1122449.45"/>
        <n v="969950.25"/>
        <n v="1149371.25"/>
        <n v="1153902.94"/>
        <n v="1231469.5"/>
        <n v="984778.5"/>
        <n v="962468.55"/>
        <n v="1638219.47"/>
        <n v="1682551.37"/>
        <n v="1066150.96"/>
        <n v="1017953.7"/>
        <n v="886479.43"/>
        <n v="2725391.55"/>
        <n v="925187"/>
        <n v="239126.6"/>
        <n v="1106269.25"/>
        <n v="572132.65"/>
        <n v="1007543.94"/>
        <n v="2308190.5499999998"/>
        <n v="805757.4"/>
        <n v="743226.23"/>
        <n v="185028.6"/>
        <n v="1067273.3"/>
        <n v="673363.45"/>
        <n v="2460310.08"/>
        <n v="2133638.75"/>
        <n v="1037693.7"/>
        <n v="1061768.48"/>
        <n v="87518.1"/>
        <n v="227800"/>
        <n v="1297647"/>
        <n v="852132"/>
        <n v="859932.9"/>
        <n v="769436.55"/>
        <n v="2122156.2999999998"/>
        <n v="1457569.5"/>
        <n v="890941.94"/>
        <n v="943208.3"/>
        <n v="2947783.5"/>
        <n v="1131897.3"/>
        <n v="812620.4"/>
        <n v="1045433.6"/>
        <n v="2836343.55"/>
        <n v="1803194.25"/>
        <n v="2464437.5"/>
        <n v="3288561.95"/>
        <n v="3393261.75"/>
        <n v="1068851.45"/>
        <n v="1330853.3500000001"/>
        <n v="2524390.2000000002"/>
        <n v="704063.6"/>
        <n v="12808.6"/>
        <n v="1001357.25"/>
        <n v="649662.85"/>
        <n v="1114587.1499999999"/>
        <n v="2526335.4"/>
        <n v="1002294.18"/>
        <n v="132217.97"/>
        <n v="2109567.15"/>
        <n v="586814.6"/>
        <n v="58021.39"/>
        <n v="1759317.7"/>
        <n v="1935447.15"/>
        <n v="847225.5"/>
        <n v="944813.55"/>
        <n v="2115213.9"/>
        <n v="1972185.5"/>
        <n v="211802.55"/>
        <n v="1146654.4099999999"/>
        <n v="569500"/>
        <n v="769676.25"/>
        <n v="888234"/>
        <n v="1094439.75"/>
        <n v="1889332.1"/>
        <n v="2929779"/>
        <n v="676049.33"/>
        <n v="833209.21"/>
        <n v="1082818.55"/>
        <n v="1876679.85"/>
        <n v="277382.11"/>
        <n v="350215.7"/>
        <n v="385931.45"/>
        <n v="221082.23999999999"/>
        <n v="403853.85"/>
        <n v="388625.75"/>
        <n v="2116013.25"/>
        <n v="661482.5"/>
        <n v="824232.35"/>
        <n v="1663144.86"/>
        <n v="1391712.15"/>
        <n v="133631.32999999999"/>
        <n v="490063.05"/>
        <n v="2233820.64"/>
        <n v="916158.3"/>
        <n v="723582.75"/>
        <n v="785038.5"/>
        <n v="808139.43"/>
        <n v="1044898.5"/>
        <n v="748794"/>
        <n v="2711393.4"/>
        <n v="907995.1"/>
        <n v="38369.4"/>
        <n v="645906"/>
        <n v="1364027.7"/>
        <n v="168791.07"/>
        <n v="2252468.9"/>
        <n v="812763.05"/>
        <n v="1522261.5"/>
        <n v="953179.6"/>
        <n v="885178.5"/>
        <n v="1025340"/>
        <n v="1210358.25"/>
        <n v="338142.15"/>
        <n v="449990.8"/>
        <n v="1860538.2"/>
        <n v="1258260.7"/>
        <n v="1001619.99"/>
        <n v="755059.95"/>
        <n v="2052200.45"/>
        <n v="1642900.3"/>
        <n v="61874.75"/>
        <n v="1999590.6"/>
        <n v="864908.6"/>
        <n v="960929.2"/>
        <n v="2655697.0499999998"/>
        <n v="1888195.47"/>
        <n v="742974"/>
        <n v="939531"/>
        <n v="815171"/>
        <n v="206805.15"/>
        <n v="870326.03"/>
        <n v="990839.25"/>
        <n v="2850682.52"/>
        <n v="796352"/>
        <n v="846874.9"/>
        <n v="661311.56000000006"/>
        <n v="959670.95"/>
        <n v="1682979.7"/>
        <n v="2368211.9"/>
        <n v="1500496.55"/>
        <n v="3332486.2"/>
        <n v="645907.19999999995"/>
        <n v="2056644"/>
        <n v="2050739.25"/>
        <n v="568473.15"/>
        <n v="861581.4"/>
        <n v="887081.21"/>
        <n v="2146656.6"/>
        <n v="1377758.94"/>
        <n v="439564.94"/>
        <n v="631965"/>
        <n v="827433.75"/>
        <n v="651061.69999999995"/>
        <n v="1274672.3500000001"/>
        <n v="1051854.75"/>
        <n v="2375300.25"/>
        <n v="559052.30000000005"/>
        <n v="820834.05"/>
        <n v="882725.65"/>
        <n v="536236.77"/>
        <n v="2502008.25"/>
        <n v="3954833.75"/>
        <n v="333623.2"/>
        <n v="1810551.89"/>
        <n v="2735812.8"/>
        <n v="537171.6"/>
        <n v="1565674.2"/>
        <n v="787077.05"/>
        <n v="1118241"/>
        <n v="847229.5"/>
        <n v="2103065.65"/>
        <n v="2036924.95"/>
        <n v="1561335.4"/>
        <n v="1722602.1"/>
        <n v="3902742.85"/>
        <n v="1135389.8"/>
        <n v="1408506"/>
        <n v="2204507.4"/>
        <n v="1875312.1"/>
        <n v="1939235.85"/>
        <n v="2568417.15"/>
        <n v="1163118.75"/>
        <n v="886710"/>
        <n v="1368495.21"/>
        <n v="771025.1"/>
        <n v="1216286.25"/>
        <n v="2509841.5"/>
        <n v="1692378.24"/>
        <n v="2244741"/>
        <n v="2557432.0499999998"/>
        <n v="679785"/>
        <n v="730497"/>
        <n v="2120753.75"/>
        <n v="50728.58"/>
        <n v="2090449.14"/>
        <n v="2130520.7999999998"/>
        <n v="796948.5"/>
        <n v="839695.5"/>
        <n v="791115.5"/>
        <n v="939674.5"/>
        <n v="1791536.62"/>
        <n v="2263691.4"/>
        <n v="281818.40000000002"/>
        <n v="2726216.55"/>
        <n v="595194.30000000005"/>
        <n v="2142698.2000000002"/>
        <n v="620512.04"/>
        <n v="2130665.25"/>
        <n v="481154.45"/>
        <n v="791467.04"/>
        <n v="657455.30000000005"/>
        <n v="1253863.8999999999"/>
        <n v="437291.7"/>
        <n v="567277.81000000006"/>
        <n v="818034.3"/>
        <n v="1048999.3"/>
        <n v="3260849.55"/>
        <n v="306892.3"/>
        <n v="1305248"/>
        <n v="987768.65"/>
        <n v="1873572.45"/>
        <n v="1072881.06"/>
        <n v="2510078.5499999998"/>
        <n v="755216.1"/>
        <n v="778284.6"/>
        <n v="1178494.57"/>
        <n v="888906"/>
        <n v="1813040.5"/>
        <n v="1091845.8999999999"/>
        <n v="785531.65"/>
        <n v="703274.8"/>
        <n v="574388.30000000005"/>
        <n v="947960.26"/>
        <n v="959079"/>
        <n v="997803.65"/>
        <n v="840854.4"/>
        <n v="2808266.6"/>
        <n v="591364.30000000005"/>
        <n v="448505.45"/>
        <n v="1166805.25"/>
        <n v="769118.59"/>
        <n v="1839014.98"/>
        <n v="948658.5"/>
        <n v="1363593.01"/>
        <n v="1860874.79"/>
        <n v="1085584.44"/>
        <n v="12010.6"/>
        <n v="1324978.2"/>
        <n v="996684.75"/>
        <n v="1077036.1000000001"/>
        <n v="3058926.9"/>
        <n v="1085281.3999999999"/>
        <n v="2215641.75"/>
        <n v="987834"/>
        <n v="747683.35"/>
        <n v="1672283.25"/>
        <n v="1341025.05"/>
        <n v="1676140.15"/>
        <n v="2067890.55"/>
        <n v="974795.52"/>
        <n v="904961.65"/>
        <n v="693509"/>
        <n v="592706.75"/>
        <n v="1460851.2"/>
        <n v="992504.85"/>
        <n v="1198921.6100000001"/>
        <n v="715235.7"/>
        <n v="811224.05"/>
        <n v="425109"/>
        <n v="3245802.9"/>
        <n v="1285665.04"/>
        <n v="1533542.6"/>
        <n v="2026634.1"/>
        <n v="2373562.35"/>
        <n v="1348589.02"/>
        <n v="1159409.7"/>
        <n v="1288039.25"/>
        <n v="885854.3"/>
        <n v="736684.68"/>
        <n v="899478.44"/>
        <n v="2255495.1"/>
        <n v="1058113"/>
        <n v="674089.85"/>
        <n v="2143807.65"/>
        <n v="845967.85"/>
        <n v="2173178.25"/>
        <n v="832035.91"/>
        <n v="752056.71"/>
        <n v="1469303.6"/>
        <n v="2039017.05"/>
        <n v="523853.6"/>
        <n v="2229576.9"/>
        <n v="1108239.7"/>
        <n v="969746.95"/>
        <n v="300305.15000000002"/>
        <n v="849610.8"/>
        <n v="2292584.2000000002"/>
        <n v="951493.39"/>
        <n v="2453896.65"/>
        <n v="2487847.6"/>
        <n v="2990633.25"/>
        <n v="577077.94999999995"/>
        <n v="1106764.5"/>
        <n v="1330300.8999999999"/>
        <n v="269307.8"/>
        <n v="779716.45"/>
        <n v="805574.8"/>
        <n v="2579328.4500000002"/>
        <n v="2383943.1"/>
        <n v="867275.05"/>
        <n v="3106096.95"/>
        <n v="978473.7"/>
        <n v="434409.45"/>
        <n v="2283926.4300000002"/>
        <n v="442050.6"/>
        <n v="182421.41"/>
        <n v="2661648.6"/>
        <n v="1211876.25"/>
        <n v="2698255.2"/>
        <n v="1836471.3"/>
        <n v="3044905.53"/>
        <n v="211031.7"/>
        <n v="588205.6"/>
        <n v="2024396.61"/>
        <n v="849531.7"/>
        <n v="1188119.75"/>
        <n v="756435"/>
        <n v="947177.15"/>
        <n v="1118747.1000000001"/>
        <n v="1113140.45"/>
        <n v="4925846.95"/>
        <n v="983970"/>
        <n v="167737.85"/>
        <n v="2291602.35"/>
        <n v="725637.42"/>
        <n v="217222.5"/>
        <n v="1921003.15"/>
        <n v="1539749.95"/>
        <n v="1343643.3"/>
        <n v="1573145.4"/>
        <n v="1495222.35"/>
        <n v="2706389.85"/>
        <n v="981058.55"/>
        <n v="826833.9"/>
        <n v="1967115"/>
        <n v="1821692.25"/>
        <n v="1766960.85"/>
        <n v="1861004.01"/>
        <n v="609275.1"/>
        <n v="1649884.2"/>
        <n v="5076185.3499999996"/>
        <n v="157998.41"/>
        <n v="2104567.5"/>
        <n v="1502149.85"/>
        <n v="276954.5"/>
        <n v="117185.7"/>
        <n v="1005178.3"/>
        <n v="1321768.05"/>
        <n v="3692339.45"/>
        <n v="598285.19999999995"/>
        <n v="2400301.25"/>
        <n v="1052445.98"/>
        <n v="478308.55"/>
        <n v="1458347"/>
        <n v="2431444.7999999998"/>
        <n v="168340.9"/>
        <n v="795531.15"/>
        <n v="2473709.5499999998"/>
        <n v="925599.3"/>
        <n v="2676733.2000000002"/>
        <n v="2447266.2000000002"/>
        <n v="677622.63"/>
        <n v="566237.4"/>
        <n v="2218434.9"/>
        <n v="1643962.6"/>
        <n v="3079532.4"/>
        <n v="823921.06"/>
        <n v="1181359.6399999999"/>
        <n v="1019331.1"/>
        <n v="2112368.5499999998"/>
        <n v="366818.25"/>
        <n v="655309.79"/>
        <n v="1869840.3"/>
        <n v="1035973.8"/>
        <n v="1048124.42"/>
        <n v="2450304.7999999998"/>
        <n v="786202.5"/>
        <n v="741191.5"/>
        <n v="1051362.95"/>
        <n v="794448.95"/>
        <n v="569100.55000000005"/>
        <n v="991242.75"/>
        <n v="706770.09"/>
        <n v="932694.35"/>
        <n v="698172.3"/>
        <n v="2668653"/>
        <n v="2062157.45"/>
        <n v="383628.4"/>
        <n v="2598276"/>
        <n v="1063262.25"/>
        <n v="929550.05"/>
        <n v="2433692.2000000002"/>
        <n v="2236906.91"/>
        <n v="1652849.9"/>
        <n v="834184.94"/>
        <n v="204075"/>
        <n v="2942829"/>
        <n v="839829.25"/>
        <n v="1618173.52"/>
        <n v="1306378.1100000001"/>
        <n v="2990444.85"/>
        <n v="1970557.08"/>
        <n v="855589.4"/>
        <n v="75509.05"/>
        <n v="345832.01"/>
        <n v="288769.25"/>
        <n v="1252962.5"/>
        <n v="435015.4"/>
        <n v="667884.85"/>
        <n v="523043.9"/>
        <n v="453118.5"/>
        <n v="659819.59"/>
        <n v="445845.4"/>
        <n v="420964.9"/>
        <n v="1773791.25"/>
        <n v="549970.34"/>
        <n v="947383.04"/>
        <n v="689155.5"/>
        <n v="383694"/>
        <n v="2305257.9"/>
        <n v="1862927.25"/>
        <n v="838013.65"/>
        <n v="758998.55"/>
        <n v="284515.45"/>
        <n v="835909.25"/>
        <n v="802205.25"/>
        <n v="435502.52"/>
        <n v="1083297.05"/>
        <n v="2843093.1"/>
        <n v="530635.6"/>
        <n v="861008.91"/>
        <n v="3217966.5"/>
        <n v="2136121.65"/>
        <n v="938382.39"/>
        <n v="565743.55000000005"/>
        <n v="3306938.95"/>
        <n v="1099853.3999999999"/>
        <n v="760158"/>
        <n v="1022501"/>
        <n v="1126996.3"/>
        <n v="694978.3"/>
        <n v="309658.7"/>
        <n v="2170427.25"/>
        <n v="798290"/>
        <n v="1608868.89"/>
        <n v="945385.75"/>
        <n v="548995"/>
        <n v="1043548.21"/>
        <n v="640009.6"/>
        <n v="823427.41"/>
        <n v="807115.59"/>
        <n v="495547.7"/>
        <n v="1193110.95"/>
        <n v="1987183.5"/>
        <n v="776286"/>
        <n v="1037852.72"/>
        <n v="2078844.9"/>
        <n v="1843347.8"/>
        <n v="926893.75"/>
        <n v="2430206.25"/>
        <n v="2439518.25"/>
        <n v="1387044.75"/>
        <n v="2160726.4500000002"/>
        <n v="1023169.05"/>
        <n v="875064.58"/>
        <n v="438064.3"/>
        <n v="1155403.8999999999"/>
        <n v="1993960.65"/>
        <n v="590942.9"/>
        <n v="184135.7"/>
        <n v="2399263.35"/>
        <n v="173003.6"/>
        <n v="2735712.45"/>
        <n v="313380.78000000003"/>
        <n v="759793.75"/>
        <n v="735465"/>
        <n v="1874742.47"/>
        <n v="2234513.25"/>
        <n v="984241.45"/>
        <n v="3168687.7"/>
        <n v="2437341.15"/>
        <n v="1511225.7"/>
        <n v="1436934.27"/>
        <n v="2826168.01"/>
        <n v="230216.4"/>
        <n v="885131.25"/>
        <n v="923762.4"/>
        <n v="2444509.85"/>
        <n v="714230.13"/>
        <n v="613109.75"/>
        <n v="1030624.95"/>
        <n v="559340"/>
        <n v="1045245.5"/>
        <n v="1234958.83"/>
        <n v="617743.69999999995"/>
        <n v="944790.53"/>
        <n v="100307.15"/>
        <n v="2221608.9"/>
        <n v="1326487.47"/>
        <n v="2347574.1"/>
        <n v="1098377"/>
        <n v="882703.5"/>
        <n v="1278639.8999999999"/>
        <n v="653609.9"/>
        <n v="1521225.92"/>
        <n v="928074"/>
        <n v="1079408.3"/>
        <n v="2235784.9"/>
        <n v="2548463.7000000002"/>
        <n v="828506.01"/>
        <n v="1176889.95"/>
        <n v="2308361.36"/>
        <n v="1809381.85"/>
        <n v="947716.95"/>
        <n v="813854"/>
        <n v="714876"/>
        <n v="2481909.15"/>
        <n v="752634"/>
        <n v="434568.2"/>
        <n v="1033983.75"/>
        <n v="612827"/>
        <n v="1988493.25"/>
        <n v="618538.25"/>
        <n v="2074014"/>
        <n v="2222613.15"/>
        <n v="679873.49"/>
        <n v="2001594.92"/>
        <n v="185442.3"/>
        <n v="898538.65"/>
        <n v="901768.05"/>
        <n v="1492916.25"/>
        <n v="326347.89"/>
        <n v="1976395.5"/>
        <n v="260848.65"/>
        <n v="1690521.45"/>
        <n v="3020565.85"/>
        <n v="2753186.1"/>
        <n v="1112712.6000000001"/>
        <n v="2359722.15"/>
        <n v="3364195.23"/>
        <n v="677209.95"/>
        <n v="760304.25"/>
        <n v="955706.55"/>
        <n v="2321156.25"/>
        <n v="886870.1"/>
        <n v="574719"/>
        <n v="647145.30000000005"/>
        <n v="1833247.95"/>
        <n v="2886732.35"/>
        <n v="2157878.4500000002"/>
        <n v="881534.55"/>
        <n v="2860963.68"/>
        <n v="808554"/>
        <n v="2147500.2000000002"/>
        <n v="795531.2"/>
        <n v="2467441.4500000002"/>
        <n v="892044"/>
        <n v="2277245.4"/>
        <n v="819243"/>
        <n v="861507.75"/>
        <n v="1222322.1499999999"/>
        <n v="829378.65"/>
        <n v="1949590.35"/>
        <n v="828623.9"/>
        <n v="995220"/>
        <n v="967026.05"/>
        <n v="692181.45"/>
        <n v="1989218.15"/>
        <n v="893011.06"/>
        <n v="266840.46999999997"/>
        <n v="1389468.6"/>
        <n v="54303.3"/>
        <n v="498802.2"/>
        <n v="335623.4"/>
        <n v="3135435.35"/>
        <n v="1077377.02"/>
        <n v="355372.3"/>
        <n v="764625"/>
        <n v="1014926.55"/>
        <n v="885954.48"/>
        <n v="736542.86"/>
        <n v="896737.95"/>
        <n v="836367"/>
        <n v="1322366.83"/>
        <n v="398958.35"/>
        <n v="2197962.9"/>
        <n v="703202.55"/>
        <n v="788845.65"/>
        <n v="126736.95"/>
        <n v="675261.71"/>
        <n v="504633.5"/>
        <n v="2185252.85"/>
        <n v="734887.15"/>
        <n v="2386729.0499999998"/>
        <n v="2194718.5"/>
        <n v="736462.15"/>
        <n v="899217"/>
        <n v="2943676.6"/>
        <n v="706532.83"/>
        <n v="1045791.85"/>
        <n v="1096932.3"/>
        <n v="242037.5"/>
        <n v="807258.55"/>
        <n v="261760.05"/>
        <n v="1056974.25"/>
        <n v="1803999.35"/>
        <n v="156613.54999999999"/>
        <n v="1542026.53"/>
        <n v="590914.75"/>
        <n v="856687.5"/>
        <n v="1893006.15"/>
        <n v="1820422.11"/>
        <n v="842867.7"/>
        <n v="797239.5"/>
        <n v="2610802.9700000002"/>
        <n v="1973789.83"/>
        <n v="1665300.94"/>
        <n v="857931"/>
        <n v="2111582.2999999998"/>
        <n v="2253167.2000000002"/>
        <n v="266347.75"/>
        <n v="693242.35"/>
        <n v="1048981.28"/>
        <n v="2419396.65"/>
        <n v="1871014.85"/>
        <n v="1784304.98"/>
        <n v="1354156.63"/>
        <n v="740339.35"/>
        <n v="554490"/>
        <n v="2727086.76"/>
        <n v="1062117.6000000001"/>
        <n v="942235.05"/>
        <n v="548238.80000000005"/>
        <n v="2846100.75"/>
        <n v="1918688.1"/>
        <n v="679770.6"/>
        <n v="2176363.61"/>
        <n v="1271395.05"/>
        <n v="1431275.1"/>
        <n v="611103.25"/>
        <n v="98293.4"/>
        <n v="903199.5"/>
        <n v="911505"/>
        <n v="888230.25"/>
        <n v="2338327.35"/>
        <n v="734714.1"/>
        <n v="1065941.1499999999"/>
        <n v="564736.44999999995"/>
        <n v="2159039.75"/>
        <n v="2818252.35"/>
        <n v="2727629.25"/>
        <n v="298897.71999999997"/>
        <n v="555350.19999999995"/>
        <n v="826295.86"/>
        <n v="2004668.25"/>
        <n v="312792.90000000002"/>
        <n v="911775.75"/>
        <n v="2331347.4"/>
        <n v="2182792"/>
        <n v="817458.98"/>
        <n v="1742291.96"/>
        <n v="1566846.37"/>
        <n v="1143275.01"/>
        <n v="808302.65"/>
        <n v="784488.9"/>
        <n v="699917.1"/>
        <n v="2979951.45"/>
        <n v="2443854.75"/>
        <n v="1863268.7"/>
        <n v="15344.65"/>
        <n v="1027820.7"/>
        <n v="694842.8"/>
        <n v="186003.65"/>
        <n v="1256772.5"/>
        <n v="1954944.4"/>
        <n v="344728.6"/>
        <n v="1398355.7"/>
        <n v="2025784.95"/>
        <n v="679473.85"/>
        <n v="943106.45"/>
        <n v="1266598"/>
        <n v="2303855.4"/>
        <n v="539341"/>
        <n v="326139.90000000002"/>
        <n v="1701616.05"/>
        <n v="1655345.86"/>
        <n v="945215"/>
        <n v="1914490.4"/>
        <n v="3071230.9"/>
        <n v="125415.55"/>
        <n v="797227.05"/>
        <n v="215627.75"/>
        <n v="635380.69999999995"/>
        <n v="761278.3"/>
        <n v="2631599.25"/>
        <n v="818745.58"/>
        <n v="616571.69999999995"/>
        <n v="947050.5"/>
        <n v="986056.7"/>
        <n v="875835"/>
        <n v="1707432.95"/>
        <n v="803826.55"/>
        <n v="1321571.95"/>
        <n v="834928.25"/>
        <n v="672279.7"/>
        <n v="661534.35"/>
        <n v="974765.01"/>
        <n v="940836"/>
        <n v="47569.62"/>
        <n v="1347423.75"/>
        <n v="988392.05"/>
        <n v="2506145.0499999998"/>
        <n v="1047359.01"/>
        <n v="1520957.05"/>
        <n v="2261421.6800000002"/>
        <n v="2504101.0499999998"/>
        <n v="759657"/>
        <n v="2170145.25"/>
        <n v="959219.4"/>
        <n v="1648102.62"/>
        <n v="2336432.1"/>
        <n v="931450"/>
        <n v="768330.15"/>
        <n v="1231746.5"/>
        <n v="2169549.75"/>
        <n v="1481599.04"/>
        <n v="1141768.1499999999"/>
        <n v="1445963.3"/>
        <n v="531198.19999999995"/>
        <n v="1256573.95"/>
        <n v="1869471.8"/>
        <n v="1748504.25"/>
        <n v="693368.58"/>
        <n v="1609092.09"/>
        <n v="213118.9"/>
        <n v="2162372.96"/>
        <n v="69544.539999999994"/>
        <n v="780793.35"/>
        <n v="841353.25"/>
        <n v="903957.8"/>
        <n v="857454.51"/>
        <n v="44841.45"/>
        <n v="990343.45"/>
        <n v="1011980.12"/>
        <n v="1173750.92"/>
        <n v="793856.55"/>
        <n v="373678.6"/>
        <n v="2424270.4"/>
        <n v="1887309.9"/>
        <n v="1031325.75"/>
        <n v="2436218.1"/>
        <n v="855080.89"/>
        <n v="768809.77"/>
        <n v="1336846.6000000001"/>
        <n v="664420.06999999995"/>
        <n v="349987.5"/>
        <n v="572232.25"/>
        <n v="1717494.75"/>
        <n v="876216"/>
        <n v="2299948.85"/>
        <n v="2960549.4"/>
        <n v="2453134.2000000002"/>
        <n v="1170266.7"/>
        <n v="882180.58"/>
        <n v="586842.80000000005"/>
        <n v="1364999.2"/>
        <n v="2368912.8199999998"/>
        <n v="789724.45"/>
        <n v="759210.25"/>
        <n v="1041865.25"/>
        <n v="2286242.15"/>
        <n v="3154611.5"/>
        <n v="834921.4"/>
        <n v="3166729.05"/>
        <n v="1215981.57"/>
        <n v="1489200.06"/>
        <n v="1967832.45"/>
        <n v="645329.1"/>
        <n v="265178.8"/>
        <n v="2300387.5499999998"/>
        <n v="1850362.6"/>
        <n v="3086221.5"/>
        <n v="760982.5"/>
        <n v="874157.35"/>
        <n v="1091609.3400000001"/>
        <n v="307351.09999999998"/>
        <n v="955990.45"/>
        <n v="1632318.48"/>
        <n v="2849661.9"/>
        <n v="342425.61"/>
        <n v="807240.85"/>
        <n v="1005265.35"/>
        <n v="1983074.26"/>
        <n v="775915.15"/>
        <n v="920923.5"/>
        <n v="747858.7"/>
        <n v="879585.5"/>
        <n v="1498368.05"/>
        <n v="895420.5"/>
        <n v="591874.25"/>
        <n v="612827.5"/>
        <n v="313225"/>
        <n v="957278.76"/>
        <n v="800473"/>
        <n v="1986983.75"/>
        <n v="663784.4"/>
        <n v="857428"/>
        <n v="1337587.5"/>
        <n v="63592.9"/>
        <n v="1125129.5900000001"/>
        <n v="2738112.3"/>
        <n v="1005456.15"/>
        <n v="209932.06"/>
        <n v="631496.35"/>
        <n v="545910.44999999995"/>
        <n v="941607.2"/>
        <n v="1804311.7"/>
        <n v="1902911.75"/>
        <n v="678540"/>
        <n v="869413.5"/>
        <n v="2564492.91"/>
        <n v="2495288.7000000002"/>
        <n v="861657.36"/>
        <n v="621417.30000000005"/>
        <n v="933005.33"/>
        <n v="663597.75"/>
        <n v="2020469.25"/>
        <n v="992242.59"/>
        <n v="1357867.37"/>
        <n v="1630244.56"/>
        <n v="1832548.65"/>
        <n v="331773.09999999998"/>
        <n v="583360.65"/>
        <n v="1444724.18"/>
        <n v="594725.69999999995"/>
        <n v="3088925.15"/>
        <n v="1489553.89"/>
        <n v="1779895.35"/>
        <n v="238869.3"/>
        <n v="1059082.24"/>
        <n v="1084821.95"/>
        <n v="963714.35"/>
        <n v="84131.25"/>
        <n v="948626.25"/>
        <n v="2011872.1"/>
        <n v="829684.8"/>
        <n v="854202.75"/>
        <n v="597089.4"/>
        <n v="1237912.5"/>
        <n v="319801.5"/>
        <n v="841067.55"/>
        <n v="1070084.6200000001"/>
        <n v="1471528.6"/>
        <n v="1055831.23"/>
        <n v="223363.9"/>
        <n v="975599.42"/>
        <n v="498670.65"/>
        <n v="4224113.05"/>
        <n v="1893324.3"/>
        <n v="1126573.6000000001"/>
        <n v="2235418.7999999998"/>
        <n v="453748.05"/>
        <n v="622963.9"/>
        <n v="856072.21"/>
        <n v="1065169"/>
        <n v="1752005.4"/>
        <n v="826563.58"/>
        <n v="600610.30000000005"/>
        <n v="1113752.22"/>
        <n v="1342929"/>
        <n v="773393.05"/>
        <n v="882826.05"/>
        <n v="630220.30000000005"/>
        <n v="1657460.84"/>
        <n v="926321.25"/>
        <n v="185213.45"/>
        <n v="458863.05"/>
        <n v="665795.74"/>
        <n v="588075.65"/>
        <n v="857242.9"/>
        <n v="1000813.71"/>
        <n v="997239.7"/>
        <n v="180931.1"/>
        <n v="123749.45"/>
        <n v="726790.5"/>
        <n v="584308.85"/>
        <n v="771805.5"/>
        <n v="728745.9"/>
        <n v="821649.7"/>
        <n v="2245145.7999999998"/>
        <n v="1664521.89"/>
        <n v="469837.5"/>
        <n v="134292.9"/>
        <n v="2147132.4"/>
        <n v="2871784.35"/>
        <n v="852554.9"/>
        <n v="674688.5"/>
        <n v="1354459.3"/>
        <n v="1433997.22"/>
        <n v="675307.3"/>
        <n v="2071950.2"/>
        <n v="2303733.75"/>
        <n v="1256574.6100000001"/>
        <n v="411652.92"/>
        <n v="786709.35"/>
        <n v="1272704"/>
        <n v="854538"/>
        <n v="814835.7"/>
        <n v="617730.5"/>
        <n v="1569141.75"/>
        <n v="1606953.94"/>
        <n v="859860"/>
        <n v="277955.45"/>
        <n v="875857"/>
        <n v="720749.6"/>
        <n v="680171"/>
        <n v="930412.17"/>
        <n v="1074125"/>
        <n v="693423"/>
        <n v="1376502.95"/>
        <n v="421073.08"/>
        <n v="1057057"/>
        <n v="1015038.92"/>
        <n v="2318462.7999999998"/>
        <n v="823386.45"/>
        <n v="869509.95"/>
        <n v="217571.65"/>
        <n v="2019662.65"/>
        <n v="1566264.75"/>
        <n v="3076006.8"/>
        <n v="427124.5"/>
        <n v="560897.69999999995"/>
        <n v="1226667.71"/>
        <n v="1056578.1000000001"/>
        <n v="1327168.3999999999"/>
        <n v="2205602.25"/>
        <n v="2700355.5"/>
        <n v="885535.95"/>
        <n v="2421151.5499999998"/>
        <n v="2332035.19"/>
        <n v="835785"/>
        <n v="821274"/>
        <n v="1927951.2"/>
        <n v="1710787.1"/>
        <n v="689826.9"/>
        <n v="85412.85"/>
        <n v="4010947.8"/>
        <n v="489321.31"/>
        <n v="581511.35"/>
        <n v="660653.9"/>
        <n v="852443.56"/>
        <n v="3854016.45"/>
        <n v="890927.25"/>
        <n v="560569.59999999998"/>
        <n v="742098.81"/>
        <n v="370175"/>
        <n v="866362.5"/>
        <n v="1338512.48"/>
        <n v="697123.15"/>
        <n v="2875215.55"/>
        <n v="774556.7"/>
        <n v="668380.1"/>
        <n v="852892.97"/>
        <n v="967837.37"/>
        <n v="585815.77"/>
        <n v="1609989.51"/>
        <n v="804236.35"/>
        <n v="674635.3"/>
        <n v="646578.05000000005"/>
        <n v="561508.80000000005"/>
        <n v="751887.89"/>
        <n v="1032327.95"/>
        <n v="335566.7"/>
        <n v="776131.92"/>
        <n v="1102280.1399999999"/>
        <n v="1790278.73"/>
        <n v="813790.7"/>
        <n v="402953.64"/>
        <n v="1545385.4"/>
        <n v="1006649.79"/>
        <n v="646750.38"/>
        <n v="2195970"/>
        <n v="64134.55"/>
        <n v="612027.21"/>
        <n v="1041075"/>
        <n v="1658888.4"/>
        <n v="578304.65"/>
        <n v="781918.2"/>
        <n v="1790924.38"/>
        <n v="486698.8"/>
        <n v="397896.55"/>
        <n v="412887.5"/>
        <n v="861301.05"/>
        <n v="4139882.55"/>
        <n v="699313.39"/>
        <n v="874224.82"/>
        <n v="2303649.15"/>
        <n v="2531384.88"/>
        <n v="2046338.1"/>
        <n v="693965.5"/>
        <n v="538568.4"/>
        <n v="1520507.4"/>
        <n v="1329389.75"/>
        <n v="1600927.95"/>
        <n v="2009452.45"/>
        <n v="1179262.7"/>
        <n v="855478.85"/>
        <n v="200216.6"/>
        <n v="2038334.2"/>
        <n v="821445.82"/>
        <n v="2728441.64"/>
        <n v="1107131.6499999999"/>
        <n v="2350497.1"/>
        <n v="1304294.6499999999"/>
        <n v="751144.2"/>
        <n v="866038.67"/>
        <n v="982057.8"/>
        <n v="1438852.5"/>
        <n v="1042784"/>
        <n v="526516.4"/>
        <n v="1500653.65"/>
        <n v="2276707.25"/>
        <n v="986448.65"/>
        <n v="1563837.28"/>
        <n v="2237167.16"/>
        <n v="660685.31999999995"/>
        <n v="819122.8"/>
        <n v="1274959.3500000001"/>
        <n v="517986.9"/>
        <n v="1363653.55"/>
        <n v="1973169.15"/>
        <n v="1577390.2"/>
        <n v="1015541.25"/>
        <n v="2282821.2200000002"/>
        <n v="2430720.75"/>
        <n v="905850.8"/>
        <n v="1468780.25"/>
        <n v="681180.45"/>
        <n v="968113.4"/>
        <n v="671915"/>
        <n v="662841.15"/>
        <n v="817189.5"/>
        <n v="765034.14"/>
        <n v="484978.25"/>
        <n v="706693.6"/>
        <n v="905643.85"/>
        <n v="1369919.9"/>
        <n v="2347875.2000000002"/>
        <n v="1647361.8"/>
        <n v="1059889.1100000001"/>
        <n v="2447075.2799999998"/>
        <n v="845112"/>
        <n v="1019471.46"/>
        <n v="1457747.01"/>
        <n v="343784.3"/>
        <n v="42919.6"/>
        <n v="1503188.11"/>
        <n v="835875.01"/>
        <n v="2378955.75"/>
        <n v="423607.65"/>
        <n v="1654292.35"/>
        <n v="116614.25"/>
        <n v="497697.35"/>
        <n v="710532"/>
        <n v="2052409.15"/>
        <n v="410276.9"/>
        <n v="121213.3"/>
        <n v="363255"/>
        <n v="936319.4"/>
        <n v="1875156.75"/>
        <n v="2542992"/>
        <n v="851369.2"/>
        <n v="506561.1"/>
        <n v="858402.9"/>
        <n v="1095303.67"/>
        <n v="762803.65"/>
        <n v="645424.5"/>
        <n v="967182.15"/>
        <n v="2638892.5499999998"/>
        <n v="696857.55"/>
        <n v="2004674.2"/>
        <n v="740379"/>
        <n v="515831.95"/>
        <n v="82969.95"/>
        <n v="258310.73"/>
        <n v="750997.5"/>
        <n v="365135.62"/>
        <n v="719191.96"/>
        <n v="748203.3"/>
        <n v="1279672.6100000001"/>
        <n v="815028.64"/>
        <n v="766350.68"/>
        <n v="957839.5"/>
        <n v="944489.4"/>
        <n v="133369.79999999999"/>
        <n v="667115"/>
        <n v="2158554"/>
        <n v="785122.5"/>
        <n v="695327.47"/>
        <n v="884780.37"/>
        <n v="252473.28"/>
        <n v="1080765.5"/>
        <n v="793284.3"/>
        <n v="1825813.45"/>
        <n v="844113"/>
        <n v="953955.55"/>
        <n v="33678.800000000003"/>
        <n v="985943.3"/>
        <n v="1074863.21"/>
        <n v="489914.2"/>
        <n v="576766.05000000005"/>
        <n v="577803.18999999994"/>
        <n v="739175.55"/>
        <n v="742796.44"/>
        <n v="784100.9"/>
        <n v="1232051.55"/>
        <n v="661246.5"/>
        <n v="955505.85"/>
        <n v="968443.95"/>
        <n v="939588.48"/>
        <n v="1184051.43"/>
        <n v="455939.29"/>
        <n v="729303"/>
        <n v="91543.6"/>
        <n v="1962344.25"/>
        <n v="576414.54"/>
        <n v="813500.97"/>
        <n v="928170"/>
        <n v="1355541.8"/>
        <n v="847724.75"/>
        <n v="982764.9"/>
        <n v="380946.55"/>
        <n v="839606.8"/>
        <n v="698190"/>
        <n v="237372.25"/>
        <n v="817611"/>
        <n v="848179.95"/>
        <n v="1389403.32"/>
        <n v="746964.35"/>
        <n v="330462.90000000002"/>
        <n v="261819.65"/>
        <n v="1030807.59"/>
        <n v="2104682.1"/>
        <n v="1941638.25"/>
        <n v="528913.94999999995"/>
        <n v="1259154.4099999999"/>
        <n v="290731.38"/>
        <n v="1234486.43"/>
        <n v="566092.69999999995"/>
        <n v="3078329.84"/>
        <n v="993236.25"/>
        <n v="1176123"/>
        <n v="3932855.07"/>
        <n v="2193951.4500000002"/>
        <n v="407027.05"/>
        <n v="444995.4"/>
        <n v="174026.82"/>
        <n v="430790.7"/>
        <n v="257830.65"/>
        <n v="899096.66"/>
        <n v="699975"/>
        <n v="1722448.05"/>
        <n v="879924.45"/>
        <n v="170317.6"/>
        <n v="946011.18"/>
        <n v="1110551.25"/>
        <n v="1290213.53"/>
        <n v="874644.65"/>
        <n v="2652595.9"/>
        <n v="486133.95"/>
        <n v="817974"/>
        <n v="652085.1"/>
        <n v="2162567.37"/>
        <n v="589407.94999999995"/>
        <n v="117211.3"/>
        <n v="967641.73"/>
        <n v="3152297.55"/>
        <n v="761775.61"/>
        <n v="920340.75"/>
        <n v="903035.43"/>
        <n v="1577048.25"/>
        <n v="875398.2"/>
        <n v="349105.35"/>
        <n v="498286.47"/>
        <n v="541422.79"/>
        <n v="1086112.5"/>
        <n v="1015942.53"/>
        <n v="866267.1"/>
        <n v="211833.27"/>
        <n v="1041887.6"/>
        <n v="306112.5"/>
        <n v="2396880.0499999998"/>
        <n v="2722818.3"/>
        <n v="777271.7"/>
        <n v="1097365.0900000001"/>
        <n v="108602.1"/>
        <n v="18941.7"/>
        <n v="2417652.4900000002"/>
        <n v="587412.75"/>
        <n v="895471.85"/>
        <n v="2125417.35"/>
        <n v="797078.34"/>
        <n v="1060944"/>
        <n v="888270"/>
        <n v="868907.5"/>
        <n v="1186786.5"/>
        <n v="1012762.95"/>
        <n v="1110465.3600000001"/>
        <n v="1873170.2"/>
        <n v="760773"/>
        <n v="2202915.6"/>
        <n v="316420.3"/>
        <n v="906839.75"/>
        <n v="2413636.7999999998"/>
        <n v="1189682.1499999999"/>
        <n v="613785.69999999995"/>
        <n v="732329.9"/>
        <n v="2004371.55"/>
        <n v="844126.8"/>
        <n v="262443.5"/>
        <n v="827216.39"/>
        <n v="948657.75"/>
        <n v="923549.25"/>
        <n v="2164929.85"/>
        <n v="94365.6"/>
        <n v="1217402.68"/>
        <n v="371162.85"/>
        <n v="2431420.2000000002"/>
        <n v="2661429.15"/>
        <n v="714725.7"/>
        <n v="301771.40000000002"/>
        <n v="612225"/>
        <n v="344427.3"/>
        <n v="215698.54"/>
        <n v="18100"/>
        <n v="418801.5"/>
        <n v="1607160.5"/>
        <n v="635087.19999999995"/>
        <n v="667974"/>
        <n v="909519.3"/>
        <n v="539036"/>
        <n v="990261.75"/>
        <n v="592258.25"/>
        <n v="1006316.85"/>
        <n v="994276.5"/>
        <n v="671464.5"/>
        <n v="139989.95000000001"/>
        <n v="732573.09"/>
        <n v="728376.15"/>
        <n v="19700.8"/>
        <n v="748155"/>
        <n v="890720.9"/>
        <n v="746127.3"/>
        <n v="1903406.39"/>
        <n v="683871"/>
        <n v="1916810.4"/>
        <n v="994359.55"/>
        <n v="1810158.3"/>
        <n v="789121.55"/>
        <n v="1055158.5"/>
        <n v="1720535.85"/>
        <n v="1333325.25"/>
        <n v="745949.55"/>
        <n v="3669539.36"/>
        <n v="792680.7"/>
        <n v="2626628.2999999998"/>
        <n v="344801.77"/>
        <n v="2694857.25"/>
        <n v="778638.45"/>
        <n v="823984.75"/>
        <n v="1022293.3"/>
        <n v="1013142.65"/>
        <n v="210109.7"/>
        <n v="108286.05"/>
        <n v="668690"/>
        <n v="2128983.9"/>
        <n v="716779.95"/>
        <n v="523385.39"/>
        <n v="453118.45"/>
        <n v="852642.21"/>
        <n v="1367472.15"/>
        <n v="775324.3"/>
        <n v="437543.3"/>
        <n v="2389481.9"/>
        <n v="352257.92"/>
        <n v="622360.80000000005"/>
        <n v="274774.09999999998"/>
        <n v="920865.6"/>
        <n v="1887273.55"/>
        <n v="2175050.1"/>
        <n v="674634.35"/>
        <n v="1019121.4"/>
        <n v="2236107"/>
        <n v="2528160.75"/>
        <n v="403572.85"/>
        <n v="460467.9"/>
        <n v="2190953.4"/>
        <n v="659830.30000000005"/>
        <n v="886951.15"/>
        <n v="4122805.84"/>
        <n v="1175550.25"/>
        <n v="1246506.45"/>
        <n v="1427638.8"/>
        <n v="1106302.95"/>
        <n v="778516.53"/>
        <n v="684006.6"/>
        <n v="673055.34"/>
        <n v="705238.71"/>
        <n v="2004700.85"/>
        <n v="525596.9"/>
        <n v="887531.8"/>
        <n v="899551.75"/>
        <n v="520528.9"/>
        <n v="792870.25"/>
        <n v="599998.56000000006"/>
        <n v="330926.92"/>
        <n v="548072.48"/>
        <n v="2493456.0499999998"/>
        <n v="712421.65"/>
        <n v="698808"/>
        <n v="199815.9"/>
        <n v="613572.65"/>
        <n v="14627.64"/>
        <n v="2539350.09"/>
        <n v="740023.6"/>
        <n v="1502213.83"/>
        <n v="420696.55"/>
        <n v="980792.3"/>
        <n v="1227378.1499999999"/>
        <n v="422063.4"/>
        <n v="1708261.05"/>
        <n v="579451.1"/>
        <n v="483375"/>
        <n v="827231.5"/>
        <n v="1859002.28"/>
        <n v="933663.06"/>
        <n v="613525.75"/>
        <n v="544575.21"/>
        <n v="310517.59999999998"/>
        <n v="435160.7"/>
        <n v="1961118.45"/>
        <n v="2242538.31"/>
        <n v="2088665.86"/>
        <n v="880231.9"/>
        <n v="1421034.65"/>
        <n v="372447.85"/>
        <n v="534777.35"/>
        <n v="812676"/>
        <n v="652279.80000000005"/>
        <n v="1048916.3799999999"/>
        <n v="264961.65000000002"/>
        <n v="62910.45"/>
        <n v="767469"/>
        <n v="676929.39"/>
        <n v="1841731.2"/>
        <n v="768410.55"/>
        <n v="1727162.28"/>
        <n v="800039.85"/>
        <n v="984060.7"/>
        <n v="3441334.95"/>
        <n v="981476.1"/>
        <n v="476910.45"/>
        <n v="818490"/>
        <n v="667321.4"/>
        <n v="2535316.7999999998"/>
        <n v="215627.6"/>
        <n v="846015"/>
        <n v="821662.65"/>
        <n v="496886.8"/>
        <n v="116662.35"/>
        <n v="1104814.3"/>
        <n v="905146.8"/>
        <n v="304076.79999999999"/>
        <n v="978068.3"/>
        <n v="985543.41"/>
        <n v="569100.44999999995"/>
        <n v="1404476.95"/>
        <n v="1030664.93"/>
        <n v="686297.25"/>
        <n v="1234051.3799999999"/>
        <n v="1991545.95"/>
        <n v="1381298.4"/>
        <n v="317371.34999999998"/>
        <n v="409733.95"/>
        <n v="392050.45"/>
        <n v="784833.07"/>
        <n v="2299177.62"/>
        <n v="1962015.94"/>
        <n v="980767.85"/>
        <n v="338362.5"/>
        <n v="782466.32"/>
        <n v="444696.05"/>
        <n v="944874.5"/>
        <n v="537595.69999999995"/>
        <n v="708048.8"/>
        <n v="427125.38"/>
        <n v="3079668.75"/>
        <n v="630878.55000000005"/>
        <n v="1103689.3999999999"/>
        <n v="774239"/>
        <n v="553873.75"/>
        <n v="324568.7"/>
        <n v="978419.7"/>
        <n v="2120427.7000000002"/>
        <n v="718182.55"/>
        <n v="560423.75"/>
        <n v="1231746.55"/>
        <n v="2333393.35"/>
        <n v="449486.25"/>
        <n v="480323.9"/>
        <n v="1321301.1000000001"/>
        <n v="1068745"/>
        <n v="786512.9"/>
        <n v="2705924.3"/>
        <n v="944567.85"/>
        <n v="140994.65"/>
        <n v="1533133.3"/>
        <n v="409643.72"/>
        <n v="801810.05"/>
        <n v="195494.55"/>
        <n v="681078.85"/>
        <n v="2142099"/>
        <n v="1085977.8400000001"/>
        <n v="580471.61"/>
        <n v="1185564.6100000001"/>
        <n v="541549.69999999995"/>
        <n v="379515.35"/>
        <n v="423077.55"/>
        <n v="1561306.5"/>
        <n v="660533.4"/>
        <n v="1096543"/>
        <n v="352825.52"/>
        <n v="588075.68000000005"/>
        <n v="429650.01"/>
        <n v="57554.1"/>
        <n v="504309.73"/>
        <n v="882113.45"/>
        <n v="273969.3"/>
        <n v="729272.98"/>
        <n v="830515.53"/>
        <n v="566271.5"/>
        <n v="899856.9"/>
        <n v="1047707.2"/>
        <n v="306955.2"/>
        <n v="989776.5"/>
        <n v="1588461.05"/>
        <n v="552213.80000000005"/>
        <n v="710053.36"/>
        <n v="2537975.4"/>
        <n v="398650"/>
        <n v="630479.80000000005"/>
        <n v="797.58"/>
        <n v="756671"/>
        <n v="489346.1"/>
        <n v="932768.6"/>
        <n v="146217.20000000001"/>
        <n v="1041598.54"/>
        <n v="944976.05"/>
        <n v="700699.11"/>
        <n v="1176447.3"/>
        <n v="2185393.5499999998"/>
        <n v="159558.85"/>
        <n v="512846.05"/>
        <n v="2426029.4500000002"/>
        <n v="709402.54"/>
        <n v="508202.8"/>
        <n v="906984"/>
        <n v="625899.94999999995"/>
        <n v="1917894.75"/>
        <n v="926039.9"/>
        <n v="896486.55"/>
        <n v="1086213.8500000001"/>
        <n v="548537.75"/>
        <n v="695490"/>
        <n v="1284601.49"/>
        <n v="838532.85"/>
        <n v="724177.05"/>
        <n v="1120487.3"/>
        <n v="2191257.15"/>
        <n v="787330.5"/>
        <n v="1250659.1499999999"/>
        <n v="245514.3"/>
        <n v="795070.5"/>
        <n v="1936700.27"/>
        <n v="536350.01"/>
        <n v="395898.2"/>
        <n v="984370.26"/>
        <n v="2364740.25"/>
        <n v="2526918.9"/>
        <n v="460987.5"/>
        <n v="2288217.66"/>
        <n v="765149.85"/>
        <n v="216708.85"/>
        <n v="1850457.75"/>
        <n v="860033.85"/>
        <n v="459240.24"/>
        <n v="1273605.3500000001"/>
        <n v="1274742.8999999999"/>
        <n v="1117356.42"/>
        <n v="629130.36"/>
        <n v="1114380.6000000001"/>
        <n v="939096.35"/>
        <n v="676952.55"/>
        <n v="678319.05"/>
        <n v="567751.80000000005"/>
        <n v="274771.48"/>
        <n v="1168713.05"/>
        <n v="996243.3"/>
        <n v="1720481.53"/>
        <n v="56950"/>
        <n v="96307.75"/>
        <n v="647199.6"/>
        <n v="721862.1"/>
        <n v="940050.3"/>
        <n v="2055765.7"/>
        <n v="738227.85"/>
        <n v="877698.25"/>
        <n v="588812.5"/>
        <n v="737011.23"/>
        <n v="940683.45"/>
        <n v="823525.04"/>
        <n v="807154.35"/>
        <n v="1183254.05"/>
        <n v="1599679.65"/>
        <n v="664383.05000000005"/>
        <n v="476345.55"/>
        <n v="537433.34"/>
        <n v="1052448.23"/>
        <n v="609547"/>
        <n v="476426"/>
        <n v="627195"/>
        <n v="2073758.47"/>
        <n v="141328.60999999999"/>
        <n v="966684.1"/>
        <n v="2069941.3"/>
        <n v="138101.79999999999"/>
        <n v="697800.15"/>
        <n v="429725.96"/>
        <n v="214825"/>
        <n v="1265680.95"/>
        <n v="451304.55"/>
        <n v="1034078.54"/>
        <n v="644831.9"/>
        <n v="599100.43999999994"/>
        <n v="772365.9"/>
        <n v="1976190.05"/>
        <n v="1261281.6000000001"/>
        <n v="263932.09999999998"/>
        <n v="644475.01"/>
        <n v="172662.3"/>
        <n v="822171.5"/>
        <n v="1751077.95"/>
        <n v="966712.5"/>
        <n v="123083.05"/>
        <n v="916222.3"/>
        <n v="914780.55"/>
        <n v="612832.85"/>
        <n v="781461"/>
        <n v="528057.1"/>
        <n v="844126.75"/>
        <n v="915745.45"/>
        <n v="881655"/>
        <n v="745617.85"/>
        <n v="820553.7"/>
        <n v="215627.7"/>
        <n v="803451"/>
        <n v="1352639"/>
        <n v="1252000.45"/>
        <n v="1254911.79"/>
        <n v="640300.72"/>
        <n v="633607.9"/>
        <n v="771783.35"/>
        <n v="1222011.3500000001"/>
        <n v="1062974.57"/>
        <n v="589162.19999999995"/>
        <n v="3338124.15"/>
        <n v="962563.5"/>
        <n v="762291"/>
        <n v="1055822.24"/>
        <n v="897737.65"/>
        <n v="1921252.05"/>
        <n v="542645.44999999995"/>
        <n v="536007"/>
        <n v="1227051.79"/>
        <n v="753281.28"/>
        <n v="2385462.0099999998"/>
        <n v="612201.75"/>
        <n v="137831.54999999999"/>
        <n v="1125202.72"/>
        <n v="629130.35"/>
        <n v="730018.05"/>
        <n v="744299.59"/>
        <n v="1254561.3999999999"/>
        <n v="1550228.55"/>
        <n v="153477.6"/>
        <n v="963925"/>
        <n v="82007.55"/>
        <n v="806773.5"/>
        <n v="475683.95"/>
        <n v="752127"/>
        <n v="769023.45"/>
        <n v="950637.5"/>
        <n v="1083935.55"/>
        <n v="730629"/>
        <n v="1230830.55"/>
        <n v="1445388.75"/>
        <n v="393600.75"/>
        <n v="924916.05"/>
        <n v="600610.25"/>
        <n v="139761"/>
        <n v="189947.35"/>
        <n v="604175.30000000005"/>
        <n v="228012.7"/>
        <n v="924100.8"/>
        <n v="781828.76"/>
        <n v="1121984.3"/>
        <n v="753502.35"/>
        <n v="631805.19999999995"/>
        <n v="471818.4"/>
        <n v="1341362.95"/>
        <n v="54301.85"/>
        <n v="1299619.1200000001"/>
        <n v="159558.9"/>
        <n v="748706.55"/>
        <n v="913329.85"/>
        <n v="286300"/>
        <n v="213562.5"/>
        <n v="809626.5"/>
        <n v="1405051.78"/>
        <n v="574387.6"/>
        <n v="913542.3"/>
        <n v="563141.05000000005"/>
        <n v="682511.9"/>
        <n v="1421803.95"/>
        <n v="1710656.23"/>
        <n v="612877.5"/>
        <n v="450858"/>
        <n v="1093794.3799999999"/>
        <n v="1065716.68"/>
        <n v="1211672.95"/>
        <n v="853418.05"/>
        <n v="600488.6"/>
        <n v="1481505.35"/>
        <n v="1973265.45"/>
        <n v="42712.5"/>
        <n v="582669.75"/>
        <n v="176422.6"/>
        <n v="997604.4"/>
        <n v="163964.75"/>
        <n v="700712"/>
        <n v="2637749.04"/>
        <n v="605966.4"/>
        <n v="363271.65"/>
        <n v="721.62"/>
        <n v="254832.8"/>
        <n v="307933.84999999998"/>
        <n v="3649428"/>
        <n v="561353.55000000005"/>
        <n v="1421444.4"/>
        <n v="1781814.87"/>
        <n v="2032413.3"/>
        <n v="976536.84"/>
        <n v="509665.6"/>
        <n v="816387.05"/>
        <n v="90158.35"/>
        <n v="887779.65"/>
        <n v="782446.15"/>
        <n v="711191.7"/>
        <n v="739839.65"/>
        <n v="648881.6"/>
        <n v="734961"/>
        <n v="1207540.6299999999"/>
        <n v="287770.5"/>
        <n v="598219"/>
        <n v="903035.39"/>
        <n v="173638.9"/>
        <n v="876746.55"/>
        <n v="626676.9"/>
        <n v="1128063.1499999999"/>
        <n v="1306086.45"/>
        <n v="1758869.1"/>
        <n v="634857.24"/>
        <n v="113129.5"/>
        <n v="1267137.5"/>
        <n v="1913427.9"/>
        <n v="61689.9"/>
        <n v="1046206"/>
        <n v="200241.44"/>
        <n v="215245.8"/>
        <n v="940532.85"/>
        <n v="1041615.86"/>
        <n v="923762.15"/>
        <n v="1444202.35"/>
        <n v="706591.7"/>
        <n v="1340289.3600000001"/>
        <n v="836469.75"/>
        <n v="2114566.87"/>
        <n v="299791.05"/>
        <n v="615194.25"/>
        <n v="92154.72"/>
        <n v="339390.85"/>
        <n v="1188549.4099999999"/>
        <n v="146467.54"/>
        <n v="181618.25"/>
        <n v="471828.25"/>
        <n v="1117362.5"/>
        <n v="315310.75"/>
        <n v="1867288.51"/>
        <n v="31332.1"/>
        <n v="791379.1"/>
        <n v="647354.94999999995"/>
        <n v="848469.5"/>
        <n v="862137.35"/>
        <n v="878230.55"/>
        <n v="627780"/>
        <n v="764498.31"/>
        <n v="299982.2"/>
        <n v="750462"/>
        <n v="726313.65"/>
        <n v="761151.59"/>
        <n v="952707.5"/>
        <n v="725293.3"/>
        <n v="1626113.8"/>
        <n v="295431.65000000002"/>
        <n v="860570.95"/>
        <n v="732966"/>
        <n v="853560.35"/>
        <n v="1055493.7"/>
        <n v="880971.55"/>
        <n v="711234.45"/>
        <n v="230022.7"/>
        <n v="906072.75"/>
        <n v="1444927.6"/>
        <n v="737580"/>
        <n v="717975"/>
        <n v="1719887.25"/>
        <n v="1121139.1499999999"/>
        <n v="1439225.99"/>
        <n v="429541.2"/>
        <n v="900749.3"/>
        <n v="630346.6"/>
        <n v="2146656.65"/>
        <n v="2241299.2000000002"/>
        <n v="1440971.7"/>
        <n v="451403.5"/>
        <n v="818405.27"/>
        <n v="1085793.21"/>
        <n v="2176026.1"/>
        <n v="1432585.35"/>
        <n v="1002931.21"/>
        <n v="1124293.31"/>
        <n v="1641107.45"/>
        <n v="702225"/>
        <n v="167718.25"/>
        <n v="185962.5"/>
        <n v="613910.4"/>
        <n v="1030475"/>
        <n v="862948.52"/>
        <n v="243228.53"/>
        <n v="459111.4"/>
        <n v="350536.55"/>
        <n v="256614.29"/>
        <n v="984664.55"/>
        <n v="563724.85"/>
        <n v="859611.04"/>
        <n v="553379.85"/>
        <n v="1061078.1499999999"/>
        <n v="1016789.1"/>
        <n v="738498.3"/>
        <n v="537170.57999999996"/>
        <n v="1348971.68"/>
        <n v="825259.6"/>
        <n v="414305.4"/>
        <n v="1945749.75"/>
        <n v="489718.85"/>
        <n v="690730.42"/>
        <n v="905088.15"/>
        <n v="1010607"/>
        <n v="3041763.3"/>
        <n v="464564"/>
        <n v="249485.18"/>
        <n v="755874.89"/>
        <n v="888146.56"/>
        <n v="451200.8"/>
        <n v="796482.6"/>
        <n v="1755539.78"/>
        <n v="564181.19999999995"/>
        <n v="1980897.6"/>
        <n v="883101.6"/>
        <n v="2302596.5299999998"/>
        <n v="835.56"/>
        <n v="989517.05"/>
        <n v="456295.5"/>
        <n v="664964.69999999995"/>
        <n v="660525.28"/>
        <n v="385099.89"/>
        <n v="944259.94"/>
        <n v="1044748.2"/>
        <n v="905500.7"/>
        <n v="200403.34"/>
        <n v="662515.69999999995"/>
        <n v="1597673.46"/>
        <n v="693628.5"/>
        <n v="1581607.07"/>
        <n v="721314"/>
        <n v="2835872.05"/>
        <n v="3543775.01"/>
        <n v="807813.73"/>
        <n v="65664.3"/>
        <n v="601777.85"/>
        <n v="696506.5"/>
        <n v="14505.35"/>
        <n v="249990.9"/>
        <n v="487723.1"/>
        <n v="2788076.35"/>
        <n v="1151082"/>
        <n v="97245.48"/>
        <n v="852409.25"/>
        <n v="926059.41"/>
        <n v="418520"/>
        <n v="735928.15"/>
        <n v="740540.95"/>
        <n v="958024.6"/>
        <n v="443015.55"/>
        <n v="752768.75"/>
        <n v="657995.44999999995"/>
        <n v="1062544.45"/>
        <n v="437769.55"/>
        <n v="30025.19"/>
        <n v="1004876.45"/>
        <n v="361735"/>
        <n v="466650"/>
        <n v="343784.25"/>
        <n v="456100.6"/>
        <n v="668475"/>
        <n v="986544.95"/>
        <n v="2726264.25"/>
        <n v="504863.8"/>
        <n v="232008.92"/>
        <n v="567974.28"/>
        <n v="800813.7"/>
        <n v="790039.85"/>
        <n v="776493.03"/>
        <n v="875664.15"/>
        <n v="318327.45"/>
        <n v="925018.23"/>
        <n v="640801.43999999994"/>
        <n v="2385733.9"/>
        <n v="882518.69"/>
        <n v="294384.59999999998"/>
        <n v="717923.75"/>
        <n v="1376561.95"/>
        <n v="654406.5"/>
        <n v="3091163.76"/>
        <n v="107787.5"/>
        <n v="841310.6"/>
        <n v="565501.18999999994"/>
        <n v="532625.94999999995"/>
        <n v="609442.31000000006"/>
        <n v="904140.56"/>
        <n v="1109358.45"/>
        <n v="857130.5"/>
        <n v="802880.85"/>
        <n v="574388.6"/>
        <n v="833824.4"/>
        <n v="844081.95"/>
        <n v="695949.37"/>
        <n v="151.91999999999999"/>
        <n v="211877.05"/>
        <n v="1003079.3"/>
        <n v="622126.94999999995"/>
        <n v="1362292.87"/>
        <n v="2147245.17"/>
        <n v="458070.2"/>
        <n v="1043132.65"/>
        <n v="495056.5"/>
        <n v="742779.95"/>
        <n v="594901.44999999995"/>
        <n v="1069430.97"/>
        <n v="1089469.6499999999"/>
        <n v="1780793.85"/>
        <n v="823627.55"/>
        <n v="690649.2"/>
        <n v="229825"/>
        <n v="1312918.24"/>
        <n v="705690.8"/>
        <n v="762792.86"/>
        <n v="714638.95"/>
        <n v="556115.25"/>
        <n v="299761.2"/>
        <n v="1033769.3"/>
        <n v="1454272.85"/>
        <n v="145053.54999999999"/>
        <n v="791443.5"/>
        <n v="468565.05"/>
        <n v="768865.76"/>
        <n v="189452.1"/>
        <n v="770427"/>
        <n v="913929.76"/>
        <n v="1287739.3"/>
        <n v="1397440.75"/>
        <n v="725386.78"/>
        <n v="701367"/>
        <n v="105198.2"/>
        <n v="691152.85"/>
        <n v="580005.30000000005"/>
        <n v="356612.34"/>
        <n v="964709.9"/>
        <n v="548352.35"/>
        <n v="2648937.69"/>
        <n v="817874.35"/>
        <n v="636296.44999999995"/>
        <n v="517622.85"/>
        <n v="1740412.35"/>
        <n v="843843.34"/>
        <n v="3302324.85"/>
        <n v="844218.25"/>
        <n v="921068.25"/>
        <n v="254371.4"/>
        <n v="460339.3"/>
        <n v="1064171.55"/>
        <n v="431784.85"/>
        <n v="185707.15"/>
        <n v="476353.75"/>
        <n v="299523.20000000001"/>
        <n v="2647488.6"/>
        <n v="774879.5"/>
        <n v="747142.45"/>
        <n v="1450437.9"/>
        <n v="629739.80000000005"/>
        <n v="479617.5"/>
        <n v="400951.25"/>
        <n v="813437.51"/>
        <n v="3401694.65"/>
        <n v="747777.05"/>
        <n v="299587.5"/>
        <n v="1736387.1"/>
        <n v="781248.87"/>
        <n v="330279.8"/>
        <n v="1028091.7"/>
        <n v="338258.85"/>
        <n v="123843.2"/>
        <n v="505303.45"/>
        <n v="709833.9"/>
        <n v="782832.39"/>
        <n v="735664.92"/>
        <n v="700423.91"/>
        <n v="2580580.71"/>
        <n v="539323.30000000005"/>
        <n v="912201.25"/>
        <n v="722483.9"/>
        <n v="18651.8"/>
        <n v="705541.79"/>
        <n v="476623.2"/>
        <n v="210980.31"/>
        <n v="114971.4"/>
        <n v="916072.11"/>
        <n v="363614"/>
        <n v="76738.8"/>
        <n v="1039351.7"/>
        <n v="905477.15"/>
        <n v="768454.5"/>
        <n v="664129.37"/>
        <n v="632055.19999999995"/>
        <n v="638936.75"/>
        <n v="640687.5"/>
        <n v="449983.95"/>
        <n v="250400.14"/>
        <n v="1994642.7"/>
        <n v="561177.05000000005"/>
        <n v="752640.5"/>
        <n v="2278473.59"/>
        <n v="640436.25"/>
        <n v="376818.5"/>
        <n v="833593.7"/>
        <n v="598122.4"/>
        <n v="980126.05"/>
        <n v="633092.34"/>
        <n v="1890581.44"/>
        <n v="737375.35"/>
        <n v="465926.6"/>
        <n v="151765.45000000001"/>
        <n v="1398756.52"/>
        <n v="31582.15"/>
        <n v="708954"/>
        <n v="778677.2"/>
        <n v="598441.1"/>
        <n v="931620.6"/>
        <n v="1035318.5"/>
        <n v="461766.85"/>
        <n v="968892.85"/>
        <n v="414305.45"/>
        <n v="402665.69"/>
        <n v="434985.4"/>
        <n v="1138081.25"/>
        <n v="442791.65"/>
        <n v="1063425"/>
        <n v="1138503.8500000001"/>
        <n v="994008.1"/>
        <n v="418925"/>
        <n v="364808.05"/>
        <n v="1155124.8500000001"/>
        <n v="880963.42"/>
        <n v="1056001.29"/>
        <n v="240244.1"/>
        <n v="1620954.9"/>
        <n v="188457.7"/>
        <n v="678502.5"/>
        <n v="1227820.8"/>
        <n v="160132.54999999999"/>
        <n v="720957.57"/>
        <n v="142375"/>
        <n v="173285.25"/>
        <n v="1310022.92"/>
        <n v="19184.7"/>
        <n v="1578210.8"/>
        <n v="553044.25"/>
        <n v="192873.95"/>
        <n v="491171.55"/>
        <n v="2215069.85"/>
        <n v="1119592.3600000001"/>
        <n v="840301.57"/>
        <n v="877637.15"/>
        <n v="410271.45"/>
        <n v="772955"/>
        <n v="368271.55"/>
        <n v="129306.1"/>
        <n v="997784.15"/>
        <n v="1113704.81"/>
        <n v="690552"/>
        <n v="500508.6"/>
        <n v="605144.4"/>
        <n v="199325"/>
        <n v="413716.85"/>
        <n v="575019.03"/>
        <n v="64502.55"/>
        <n v="145318.5"/>
        <n v="845460.75"/>
        <n v="1845567.4"/>
        <n v="286422.95"/>
        <n v="1457738.35"/>
        <n v="817526.6"/>
        <n v="521996.33"/>
        <n v="2694254.1"/>
        <n v="211877"/>
        <n v="1837046.03"/>
        <n v="1995040.5"/>
        <n v="675302.42"/>
        <n v="288923.2"/>
        <n v="674385.7"/>
        <n v="789512.5"/>
        <n v="2052903.45"/>
        <n v="889989.3"/>
        <n v="1044814.4"/>
        <n v="998564.04"/>
        <n v="698125.35"/>
        <n v="1338030"/>
        <n v="1043948.79"/>
        <n v="995712"/>
        <n v="639603"/>
        <n v="1209202.8500000001"/>
        <n v="2294647.2799999998"/>
        <n v="1362113.7"/>
        <n v="156612.5"/>
        <n v="835371.43"/>
        <n v="469738.6"/>
        <n v="541474.65"/>
        <n v="979298.12"/>
        <n v="261001.85"/>
        <n v="1380392"/>
        <n v="2323043"/>
        <n v="3093913.88"/>
        <n v="830332.67"/>
        <n v="1734015.1"/>
        <n v="1705412.8"/>
        <n v="456818.45"/>
        <n v="1026371.81"/>
        <n v="573762.55000000005"/>
        <n v="61378.6"/>
        <n v="87852.7"/>
        <n v="1020382.1"/>
        <n v="882383.58"/>
        <n v="154092.35999999999"/>
        <n v="706809.24"/>
        <n v="196835.1"/>
        <n v="924470.7"/>
        <n v="463361.45"/>
        <n v="1007322.7"/>
        <n v="363819.65"/>
        <n v="1872428.7"/>
        <n v="1266190.2"/>
        <n v="693438.06"/>
        <n v="1068637.5"/>
        <n v="582424.1"/>
        <n v="557627.4"/>
        <n v="708977.4"/>
        <n v="1255707.98"/>
        <n v="1049944.3"/>
        <n v="786829.6"/>
        <n v="756921.65"/>
        <n v="379.8"/>
        <n v="814413"/>
        <n v="936023.25"/>
        <n v="365611.5"/>
        <n v="400779.4"/>
        <n v="713104.2"/>
        <n v="1890581.4"/>
        <n v="717468"/>
        <n v="1423403.4"/>
        <n v="718237.5"/>
        <n v="153753.79999999999"/>
        <n v="450150"/>
        <n v="669940.4"/>
        <n v="1544.75"/>
        <n v="262661.75"/>
        <n v="747400.5"/>
        <n v="676644"/>
        <n v="1468833.3"/>
        <n v="757803"/>
        <n v="523283.75"/>
        <n v="805758.1"/>
        <n v="4779376.1500000004"/>
        <n v="124603.12"/>
        <n v="792066"/>
        <n v="1190195.8"/>
        <n v="2734695.47"/>
        <n v="1229031.24"/>
        <n v="880946.95"/>
        <n v="824212.86"/>
        <n v="733636.5"/>
        <n v="893686.5"/>
        <n v="779266.98"/>
        <n v="705975.15"/>
        <n v="358251.51"/>
        <n v="697617.75"/>
        <n v="684005.41"/>
        <n v="690569.35"/>
        <n v="925742.25"/>
        <n v="787484.22"/>
        <n v="184129.85"/>
        <n v="806854.05"/>
        <n v="1063353.74"/>
        <n v="941293.25"/>
        <n v="996802.21"/>
        <n v="29436.3"/>
        <n v="1212197.1499999999"/>
        <n v="831379.8"/>
        <n v="528083.97"/>
        <n v="126721.89"/>
        <n v="1142684.2"/>
        <n v="404492.45"/>
        <n v="92067.9"/>
        <n v="612340.15"/>
        <n v="1180719.6499999999"/>
        <n v="747506.9"/>
        <n v="788543.35"/>
        <n v="582475.35"/>
        <n v="527457.4"/>
        <n v="790905.75"/>
        <n v="2294238.0099999998"/>
        <n v="1529689.44"/>
        <n v="322237.5"/>
        <n v="456859.25"/>
        <n v="412087.05"/>
        <n v="543510.5"/>
        <n v="36802.15"/>
        <n v="706486.27"/>
        <n v="189568.65"/>
        <n v="1006870.15"/>
        <n v="492097.6"/>
        <n v="373946.55"/>
        <n v="620712.5"/>
        <n v="30159.8"/>
        <n v="223406.27"/>
        <n v="162048.20000000001"/>
        <n v="510182.15"/>
        <n v="1591673.5"/>
        <n v="615463.65"/>
        <n v="480288.85"/>
        <n v="32771.550000000003"/>
        <n v="644011.81000000006"/>
        <n v="213201"/>
        <n v="682661.5"/>
        <n v="940166.25"/>
        <n v="948530.35"/>
        <n v="916057.59999999998"/>
        <n v="268585.8"/>
        <n v="441362"/>
        <n v="191908.45"/>
        <n v="284750"/>
        <n v="534372.5"/>
        <n v="612202.85"/>
        <n v="845412.45"/>
        <n v="315107.09999999998"/>
        <n v="1148293.81"/>
        <n v="44822"/>
        <n v="645980.75"/>
        <n v="180874.05"/>
        <n v="121257.15"/>
        <n v="377262.25"/>
        <n v="1750810.71"/>
        <n v="739746.4"/>
        <n v="103124.5"/>
        <n v="44879.3"/>
        <n v="145012.5"/>
        <n v="313216.84999999998"/>
        <n v="951367.85"/>
        <n v="413266.7"/>
        <n v="673354.85"/>
        <n v="487501.6"/>
        <n v="29439.3"/>
        <n v="502655.23"/>
        <n v="78187.149999999994"/>
        <n v="869130.62"/>
        <n v="788553"/>
        <n v="481869.71"/>
        <n v="769103.55"/>
        <n v="674715.15"/>
        <n v="330299.3"/>
        <n v="2613880.59"/>
        <n v="678318.65"/>
        <n v="575618.03"/>
        <n v="537062.5"/>
        <n v="989432.01"/>
        <n v="408585.05"/>
        <n v="528533.4"/>
        <n v="2147658.5299999998"/>
        <n v="558584.85"/>
        <n v="966712.6"/>
        <n v="140902.04999999999"/>
        <n v="566576.4"/>
        <n v="641078.65"/>
        <n v="350917.71"/>
        <n v="283995.7"/>
        <n v="792720"/>
        <n v="756974.35"/>
        <n v="15487.5"/>
        <n v="331537.95"/>
        <n v="1298378.55"/>
        <n v="378100.73"/>
        <n v="897281.5"/>
        <n v="544804.96"/>
        <n v="213670.5"/>
        <n v="99662.5"/>
        <n v="639865.05000000005"/>
        <n v="303004.55"/>
        <n v="467262.5"/>
        <n v="286270.95"/>
        <n v="245452.55"/>
        <n v="1350328.6"/>
        <n v="1035621.8"/>
        <n v="250935.1"/>
        <n v="403470.9"/>
        <n v="628387.5"/>
        <n v="687534.5"/>
        <n v="71187.5"/>
        <n v="80641.2"/>
        <n v="1161892.25"/>
        <n v="523421.9"/>
        <n v="4083110.1"/>
        <n v="105037.5"/>
        <n v="626367.25"/>
        <n v="861726.4"/>
        <n v="863311.5"/>
        <n v="293169.05"/>
        <n v="189792.9"/>
        <n v="1365673.2"/>
        <n v="1095650"/>
        <n v="230455.4"/>
        <n v="272698.25"/>
        <n v="160344.65"/>
        <n v="492913.47"/>
        <n v="674998.4"/>
        <n v="15441.65"/>
        <n v="1384707.65"/>
        <n v="122229.1"/>
        <n v="1050287.1000000001"/>
        <n v="678154.99"/>
        <n v="1399456.33"/>
        <n v="1225930.7"/>
        <n v="352926.8"/>
        <n v="57784.65"/>
        <n v="126693.1"/>
        <n v="676708.5"/>
        <n v="170850"/>
        <n v="629131"/>
        <n v="516648.2"/>
        <n v="233477.15"/>
        <n v="719264"/>
        <n v="741076.35"/>
        <n v="605674.15"/>
        <n v="30689.3"/>
        <n v="702884.65"/>
        <n v="868487.5"/>
        <n v="866186"/>
        <n v="199480.35"/>
        <n v="1400483.1"/>
        <n v="702326.85"/>
        <n v="82487.05"/>
        <n v="843955.35"/>
        <n v="399561.52"/>
        <n v="644521.44999999995"/>
        <n v="866604.45"/>
        <n v="71908.75"/>
        <n v="490710.1"/>
        <n v="276203.59999999998"/>
        <n v="1295647.6100000001"/>
        <n v="664039.05000000005"/>
        <n v="30795.200000000001"/>
        <n v="475868.35"/>
        <n v="113900"/>
        <n v="484074.5"/>
        <n v="1008259.23"/>
        <n v="1106258.6000000001"/>
        <n v="726112.5"/>
        <n v="654925"/>
        <n v="736542.9"/>
        <n v="256570.95"/>
        <n v="175832.15"/>
        <n v="768793.75"/>
        <n v="189498.2"/>
        <n v="489231.9"/>
        <n v="181003.2"/>
        <n v="199112.9"/>
        <n v="706114.1"/>
        <n v="597648.25"/>
        <n v="936243.95"/>
        <n v="247800"/>
        <n v="443732.14"/>
        <n v="815103.6"/>
        <n v="160344.70000000001"/>
        <n v="963792.3"/>
        <n v="272394.7"/>
        <n v="974806.25"/>
        <n v="88637.95"/>
        <n v="260858.9"/>
        <n v="166660.70000000001"/>
        <n v="41249.85"/>
        <n v="578599.78"/>
        <n v="393810.7"/>
        <n v="173699.64"/>
        <n v="552687.5"/>
        <n v="212713.15"/>
        <n v="879691.29"/>
        <n v="908323.05"/>
        <n v="1053497.5"/>
        <n v="56625.7"/>
        <n v="29545.599999999999"/>
        <n v="896962.5"/>
        <n v="1048725.8500000001"/>
        <n v="854250"/>
        <n v="199028.55"/>
        <n v="512550"/>
        <n v="122757.2"/>
        <n v="1513967.01"/>
        <n v="385317.6"/>
        <n v="651666"/>
        <n v="307612.5"/>
        <n v="828610.7"/>
        <n v="510731.25"/>
        <n v="441362.5"/>
        <n v="2422231.2000000002"/>
        <n v="223637.66"/>
        <n v="765485.14"/>
        <n v="644500"/>
        <n v="699930.81"/>
        <n v="751888.15"/>
        <n v="723717.65"/>
        <n v="410573.24"/>
        <n v="289080.90000000002"/>
        <n v="529400.25"/>
        <n v="521713.9"/>
        <n v="16148.2"/>
        <n v="576676.25"/>
        <n v="242256.83"/>
        <n v="583096.44999999995"/>
        <n v="36199.9"/>
        <n v="257853.55"/>
        <n v="920678.61"/>
        <n v="107404.25"/>
        <n v="631974.14"/>
        <n v="793621.99"/>
        <n v="481033.92"/>
        <n v="391644.65"/>
        <n v="46413.75"/>
        <n v="471632.15"/>
        <n v="1530069.7"/>
        <n v="751796"/>
        <n v="641675.5"/>
        <n v="102146.2"/>
        <n v="283665.59999999998"/>
        <n v="4173148.3"/>
        <n v="3025516.65"/>
        <n v="2239227"/>
        <n v="5580586.2999999998"/>
        <n v="1075476"/>
        <n v="2026225.5"/>
        <n v="1311111.25"/>
        <n v="1109832"/>
        <n v="5649165.1500000004"/>
        <n v="4834995.9000000004"/>
        <n v="3097668.6"/>
        <n v="958877.6"/>
        <n v="1904365.85"/>
        <n v="3046092.9"/>
        <n v="1200786"/>
        <n v="3890914.6"/>
        <n v="1085445"/>
        <n v="2154810.4500000002"/>
        <n v="1189576.5"/>
        <n v="4619568.45"/>
        <n v="1113586.5"/>
        <n v="1080027.75"/>
        <n v="3358093.65"/>
        <n v="2823752.25"/>
        <n v="2726427.3"/>
        <n v="2900827.95"/>
        <n v="2806737.75"/>
        <n v="761628.05"/>
        <n v="1010133.6"/>
        <n v="1125381"/>
        <n v="2583613.5"/>
        <n v="1249563"/>
        <n v="1262139.75"/>
        <n v="1252875"/>
        <n v="1379756.4"/>
        <n v="3419190.15"/>
        <n v="1978493.25"/>
        <n v="2515272.9"/>
        <n v="1250620.5"/>
        <n v="4466398.6500000004"/>
        <n v="1067842.5"/>
        <n v="418852.35"/>
        <n v="1573101"/>
        <n v="3464395.5"/>
        <n v="1456440"/>
        <n v="1408621.32"/>
        <n v="1535070.75"/>
        <n v="1194342"/>
        <n v="865450.5"/>
        <n v="1544870"/>
        <n v="1417092.75"/>
        <n v="1207497.75"/>
        <n v="2726468.91"/>
        <n v="3820383.75"/>
        <n v="1120650"/>
        <n v="2445762.4500000002"/>
        <n v="5136468.3"/>
        <n v="2834125.35"/>
        <n v="2236402.1"/>
        <n v="3468603.45"/>
        <n v="3182061.8"/>
        <n v="3271864"/>
        <n v="1316757.75"/>
        <n v="1992217.5"/>
        <n v="1242602.25"/>
        <n v="3322571.25"/>
        <n v="2814033.7"/>
        <n v="1441937.4"/>
        <n v="1234667.3999999999"/>
        <n v="3301274.85"/>
        <n v="1596217.15"/>
        <n v="2836916.7"/>
        <n v="2916207"/>
        <n v="1612911.75"/>
        <n v="5454498.9000000004"/>
        <n v="1354702.5"/>
        <n v="1737698.25"/>
        <n v="956225.35"/>
        <n v="1598698.8"/>
        <n v="2370426.75"/>
        <n v="1842525"/>
        <n v="2072067.45"/>
        <n v="1391739.13"/>
        <n v="1001538"/>
        <n v="1591241.25"/>
        <n v="1334505"/>
        <n v="1343517.3"/>
        <n v="2547688.5"/>
        <n v="1807097"/>
        <n v="1243867.5"/>
        <n v="1679624.25"/>
        <n v="1292848.5"/>
        <n v="1255776"/>
        <n v="3067833.3"/>
        <n v="1520475"/>
        <n v="1265566.5"/>
        <n v="4868586.75"/>
        <n v="1075274.5"/>
        <n v="2448244.5"/>
        <n v="3173591.25"/>
        <n v="1151581.5"/>
        <n v="1504118.4"/>
        <n v="4214632.5"/>
        <n v="1267503"/>
        <n v="2702029.29"/>
        <n v="2552286.75"/>
        <n v="3199066.8"/>
        <n v="2651681.4500000002"/>
        <n v="5784771.75"/>
        <n v="3504099.75"/>
        <n v="2823140.3"/>
        <n v="225781.8"/>
        <n v="1397670"/>
        <n v="1037688"/>
        <n v="6299297.4000000004"/>
        <n v="3368892"/>
        <n v="1545572.4"/>
        <n v="1635149.25"/>
        <n v="1373273.7"/>
        <n v="1355850.9"/>
        <n v="3229173"/>
        <n v="3484601.25"/>
        <n v="2899862.25"/>
        <n v="970094.3"/>
        <n v="1359029.4"/>
        <n v="2885611.65"/>
        <n v="1200710.25"/>
        <n v="3169559.4"/>
        <n v="5272280.6500000004"/>
        <n v="1476664.05"/>
        <n v="3592531.2"/>
        <n v="2729746.2"/>
        <n v="872988"/>
        <n v="4953936.75"/>
        <n v="3096124.49"/>
        <n v="1546199.25"/>
        <n v="1286634"/>
        <n v="879012.7"/>
        <n v="85165.05"/>
        <n v="1246716.75"/>
        <n v="2407552.64"/>
        <n v="1050240"/>
        <n v="507369.25"/>
        <n v="1341595.5"/>
        <n v="1761309.04"/>
        <n v="4987027.05"/>
        <n v="2662447.5499999998"/>
        <n v="2212764.75"/>
        <n v="960777.53"/>
        <n v="3009682.8"/>
        <n v="1080365.8500000001"/>
        <n v="1106043"/>
        <n v="258752.55"/>
        <n v="2881805"/>
        <n v="1094589"/>
        <n v="1116447.75"/>
        <n v="2967923.4"/>
        <n v="3436578.45"/>
        <n v="3383407.95"/>
        <n v="3107702.4"/>
        <n v="2651812.85"/>
        <n v="954245.35"/>
        <n v="303985.15000000002"/>
        <n v="874215"/>
        <n v="1455721.5"/>
        <n v="1329677.2"/>
        <n v="1081432.05"/>
        <n v="3161427.15"/>
        <n v="3556499.9"/>
        <n v="3437010.75"/>
        <n v="741569.9"/>
        <n v="1334355"/>
        <n v="4876521.3"/>
        <n v="1170579"/>
        <n v="1083462.3500000001"/>
        <n v="2808823.5"/>
        <n v="3018875.3"/>
        <n v="4418297.55"/>
        <n v="3039672.03"/>
        <n v="1796939.46"/>
        <n v="3355739.25"/>
        <n v="1435916.25"/>
        <n v="2912607.6"/>
        <n v="2675754.15"/>
        <n v="1314753"/>
        <n v="1617925.15"/>
        <n v="1436092.5"/>
        <n v="1353131.6"/>
        <n v="1263420"/>
        <n v="729440.6"/>
        <n v="1459301.05"/>
        <n v="3128351.55"/>
        <n v="1260569.8500000001"/>
        <n v="1521666.9"/>
        <n v="326188"/>
        <n v="2768233.42"/>
        <n v="2997189.15"/>
        <n v="3186902.55"/>
        <n v="1272186"/>
        <n v="3301052.55"/>
        <n v="1169727"/>
        <n v="4892991.1500000004"/>
        <n v="813722.85"/>
        <n v="801063"/>
        <n v="1517516.45"/>
        <n v="1288376.55"/>
        <n v="1374507.75"/>
        <n v="1455752.7"/>
        <n v="1412774.25"/>
        <n v="863876.2"/>
        <n v="1468738.5"/>
        <n v="1825305.75"/>
        <n v="3335920.15"/>
        <n v="1279424.75"/>
        <n v="3129915.75"/>
        <n v="2860982.25"/>
        <n v="2615276.25"/>
        <n v="3026602.2"/>
        <n v="1617776.25"/>
        <n v="1402650.75"/>
        <n v="1973937.3"/>
        <n v="2781217.05"/>
        <n v="2717643.6"/>
        <n v="3217758.85"/>
        <n v="1401783.95"/>
        <n v="1622919"/>
        <n v="1409035"/>
        <n v="3332043.49"/>
        <n v="1639633.2"/>
        <n v="2400401.7200000002"/>
        <n v="5250939.4800000004"/>
        <n v="3359365.66"/>
        <n v="1015035"/>
        <n v="1246569"/>
        <n v="3188745.15"/>
        <n v="3149892.45"/>
        <n v="853400.35"/>
        <n v="979830"/>
        <n v="1192836"/>
        <n v="1640081.25"/>
        <n v="1032637.5"/>
        <n v="1550861.25"/>
        <n v="247961.1"/>
        <n v="2936399"/>
        <n v="1148211"/>
        <n v="712402.5"/>
        <n v="1083592.45"/>
        <n v="1041416.35"/>
        <n v="17369.349999999999"/>
        <n v="1480410"/>
        <n v="4021561.4"/>
        <n v="593785.80000000005"/>
        <n v="6323303.9800000004"/>
        <n v="4130581.75"/>
        <n v="3032857.05"/>
        <n v="825632.1"/>
        <n v="2040611.25"/>
        <n v="1499797.5"/>
        <n v="2732431.3"/>
        <n v="1147528.55"/>
        <n v="2918944.5"/>
        <n v="1192092"/>
        <n v="1394523.95"/>
        <n v="1370246.55"/>
        <n v="2409238.5"/>
        <n v="813656.6"/>
        <n v="2677342.5"/>
        <n v="2439877.5499999998"/>
        <n v="2380045.08"/>
        <n v="2861777.4"/>
        <n v="1155855"/>
        <n v="988533"/>
        <n v="3134905.75"/>
        <n v="2812002.15"/>
        <n v="1523289.75"/>
        <n v="2527412.25"/>
        <n v="2004263.95"/>
        <n v="923463.7"/>
        <n v="659222.12"/>
        <n v="1037276.65"/>
        <n v="1317741"/>
        <n v="1189536"/>
        <n v="462282"/>
        <n v="1011179.45"/>
        <n v="2825725.55"/>
        <n v="2857200.15"/>
        <n v="1208662.5"/>
        <n v="429217.95"/>
        <n v="1348940.7"/>
        <n v="346362.9"/>
        <n v="1230861"/>
        <n v="820878"/>
        <n v="1565109"/>
        <n v="2746009.5"/>
        <n v="109179.5"/>
        <n v="1020029.8"/>
        <n v="1191060"/>
        <n v="192142.85"/>
        <n v="3164508.9"/>
        <n v="1213683"/>
        <n v="1208526"/>
        <n v="1322790.75"/>
        <n v="2946506.55"/>
        <n v="3085404.9"/>
        <n v="3492541.48"/>
        <n v="2879539.25"/>
        <n v="2575257"/>
        <n v="1122247"/>
        <n v="1270278.1499999999"/>
        <n v="2837045.95"/>
        <n v="674655.17"/>
        <n v="1400483.4"/>
        <n v="2707156.1"/>
        <n v="3207828.45"/>
        <n v="3427510.8"/>
        <n v="862380.58"/>
        <n v="989745"/>
        <n v="836506.29"/>
        <n v="1124029.5"/>
        <n v="3583050.15"/>
        <n v="1468152"/>
        <n v="1320816.75"/>
        <n v="1371012.95"/>
        <n v="931402.5"/>
        <n v="1223064.75"/>
        <n v="1059530.2"/>
        <n v="917718"/>
        <n v="2883903.9"/>
        <n v="1400483.35"/>
        <n v="3234701.1"/>
        <n v="1034283"/>
        <n v="2291098.65"/>
        <n v="1127548.5"/>
        <n v="2065605.3"/>
        <n v="3322101.45"/>
        <n v="188988.05"/>
        <n v="5859799.5"/>
        <n v="2987597.4"/>
        <n v="1070889.8500000001"/>
        <n v="1726829.56"/>
        <n v="1483391.4"/>
        <n v="2519152.0499999998"/>
        <n v="58878.6"/>
        <n v="3408623.1"/>
        <n v="1066680.6000000001"/>
        <n v="791233.4"/>
        <n v="1016670.15"/>
        <n v="1997733.1"/>
        <n v="1024262.9"/>
        <n v="875584.7"/>
        <n v="2617782.64"/>
        <n v="2816798.25"/>
        <n v="2602222.9500000002"/>
        <n v="3164527.2"/>
        <n v="1977298.95"/>
        <n v="3313744.8"/>
        <n v="1359118.35"/>
        <n v="802060.5"/>
        <n v="888511"/>
        <n v="2929818.4"/>
        <n v="2091734.75"/>
        <n v="1125377.25"/>
        <n v="1501568.95"/>
        <n v="3158744.25"/>
        <n v="3523894"/>
        <n v="1652020.5"/>
        <n v="580292.35"/>
        <n v="1654296"/>
        <n v="1364525.17"/>
        <n v="1406886"/>
        <n v="837571.4"/>
        <n v="4256663.55"/>
        <n v="4178386.5"/>
        <n v="1438758.9"/>
        <n v="997432.5"/>
        <n v="990867.5"/>
        <n v="1531971.75"/>
        <n v="4555764.75"/>
        <n v="944625"/>
        <n v="1103047.3999999999"/>
        <n v="1098298"/>
        <n v="319197.5"/>
        <n v="1088103"/>
        <n v="1495164"/>
        <n v="787616.07"/>
        <n v="1269826.5"/>
        <n v="894817.35"/>
        <n v="484205.4"/>
        <n v="3060711.6"/>
        <n v="1479486.75"/>
        <n v="1208413.6000000001"/>
        <n v="2454102.0499999998"/>
        <n v="2554151.75"/>
        <n v="1035888"/>
        <n v="1082705.25"/>
        <n v="1025272.3"/>
        <n v="1379669.55"/>
        <n v="725959.3"/>
        <n v="1260896.25"/>
        <n v="2791232.7"/>
        <n v="3010014.75"/>
        <n v="1302705"/>
        <n v="3498967.45"/>
        <n v="1353943.65"/>
        <n v="2810955.85"/>
        <n v="1591403.1"/>
        <n v="3419321.4"/>
        <n v="1088525.48"/>
        <n v="878383.6"/>
        <n v="2639648.25"/>
        <n v="2501811.75"/>
        <n v="3168426.3"/>
        <n v="6189241.5"/>
        <n v="1643316.63"/>
        <n v="1055554.5"/>
        <n v="3005002.05"/>
        <n v="2965818.15"/>
        <n v="972496.15"/>
        <n v="569537.55000000005"/>
        <n v="3069226.05"/>
        <n v="1118427.3999999999"/>
        <n v="1237338"/>
        <n v="1485970.95"/>
        <n v="1058073.0900000001"/>
        <n v="1850413.08"/>
        <n v="1148520"/>
        <n v="1487676.95"/>
        <n v="2502147"/>
        <n v="1719330"/>
        <n v="2495410.5"/>
        <n v="1480133.34"/>
        <n v="1191141.75"/>
        <n v="3771971.75"/>
        <n v="3337693.2"/>
        <n v="1110394.3500000001"/>
        <n v="2820717.15"/>
        <n v="3061618.86"/>
        <n v="1189692"/>
        <n v="905977.9"/>
        <n v="1002623.15"/>
        <n v="2627134.9500000002"/>
        <n v="1409994"/>
        <n v="2483424.5"/>
        <n v="2956336.1"/>
        <n v="1156671"/>
        <n v="2808549.55"/>
        <n v="3026970.6"/>
        <n v="2840455.5"/>
        <n v="1315871.8500000001"/>
        <n v="2172850.7999999998"/>
        <n v="799548"/>
        <n v="5106885.3"/>
        <n v="2020939.65"/>
        <n v="2652845.25"/>
        <n v="976521"/>
        <n v="512324.47"/>
        <n v="4662296.4000000004"/>
        <n v="1107397.95"/>
        <n v="4699498.3"/>
        <n v="2944992.55"/>
        <n v="1200345.25"/>
        <n v="3032621.35"/>
        <n v="4694413.95"/>
        <n v="2653111.5"/>
        <n v="1464289.25"/>
        <n v="2849618.85"/>
        <n v="2248612.0499999998"/>
        <n v="1250524.5"/>
        <n v="402733.55"/>
        <n v="2979361.65"/>
        <n v="1806026.05"/>
        <n v="888012"/>
        <n v="1185681"/>
        <n v="1087901.74"/>
        <n v="1185186"/>
        <n v="2517602.4"/>
        <n v="2856740.55"/>
        <n v="1323329.8500000001"/>
        <n v="807950.6"/>
        <n v="896049.36"/>
        <n v="1253589.7"/>
        <n v="2304469.5"/>
        <n v="2905486.35"/>
        <n v="2689299.3"/>
        <n v="2870514.66"/>
        <n v="2765897.7"/>
        <n v="676875"/>
        <n v="1083525.8"/>
        <n v="2526279.75"/>
        <n v="694777.1"/>
        <n v="2849369.7"/>
        <n v="2201492.75"/>
        <n v="2236267.25"/>
        <n v="1021167.38"/>
        <n v="1329441"/>
        <n v="1349042.95"/>
        <n v="2884042.5"/>
        <n v="3017221.8"/>
        <n v="2536269.3199999998"/>
        <n v="888147.25"/>
        <n v="2199354.9"/>
        <n v="1030799.5"/>
        <n v="3866607.55"/>
        <n v="1860515.4"/>
        <n v="2332817.5"/>
        <n v="1618457.93"/>
        <n v="1254833.7"/>
        <n v="3191373"/>
        <n v="3863063.1"/>
        <n v="2582519.9"/>
        <n v="1140608.75"/>
        <n v="2835103.3"/>
        <n v="2215145.5"/>
        <n v="1524839.55"/>
        <n v="3254762.1"/>
        <n v="854883"/>
        <n v="814554.23"/>
        <n v="4498797.3"/>
        <n v="561256.4"/>
        <n v="250657.15"/>
        <n v="1249965.3"/>
        <n v="1154031"/>
        <n v="534793.30000000005"/>
        <n v="2550437.25"/>
        <n v="2931047.35"/>
        <n v="2983703.7"/>
        <n v="1541316"/>
        <n v="3040492.05"/>
        <n v="2718228.3"/>
        <n v="3145422.75"/>
        <n v="1188537"/>
        <n v="750936"/>
        <n v="1018330.5"/>
        <n v="2813249.78"/>
        <n v="2287553.7200000002"/>
        <n v="2824234.8"/>
        <n v="841460"/>
        <n v="1016244.85"/>
        <n v="435015"/>
        <n v="8847.01"/>
        <n v="2317052.27"/>
        <n v="3856574.85"/>
        <n v="3049772.1"/>
        <n v="2811857.1"/>
        <n v="1045720.4"/>
        <n v="1001584.35"/>
        <n v="653761.94999999995"/>
        <n v="687050.5"/>
        <n v="2719463.55"/>
        <n v="2585129"/>
        <n v="1351066.2"/>
        <n v="1084482.1000000001"/>
        <n v="1033994.86"/>
        <n v="2500440"/>
        <n v="3870588.75"/>
        <n v="2148951.75"/>
        <n v="444377.2"/>
        <n v="686098.2"/>
        <n v="613618.31999999995"/>
        <n v="977358"/>
        <n v="2102771.2999999998"/>
        <n v="499306.55"/>
        <n v="877449.85"/>
        <n v="1234958.8500000001"/>
        <n v="1417031.25"/>
        <n v="1047319.5"/>
        <n v="2509021.0499999998"/>
        <n v="2678517.7999999998"/>
        <n v="2293495.2000000002"/>
        <n v="569204.19999999995"/>
        <n v="952600.5"/>
        <n v="2845441.05"/>
        <n v="2234568.4500000002"/>
        <n v="1149343.05"/>
        <n v="1428115.5"/>
        <n v="1141876.3500000001"/>
        <n v="1372039.83"/>
        <n v="1186870.5"/>
        <n v="1207969.25"/>
        <n v="2784861.15"/>
        <n v="2423630.6"/>
        <n v="2608851.5499999998"/>
        <n v="1119331.96"/>
        <n v="2600518.2000000002"/>
        <n v="883705.75"/>
        <n v="2186469.48"/>
        <n v="488933"/>
        <n v="3120202.65"/>
        <n v="861486.48"/>
        <n v="1200840.6499999999"/>
        <n v="1828994.35"/>
        <n v="1168873.5"/>
        <n v="2551181.25"/>
        <n v="1087545"/>
        <n v="1592869.45"/>
        <n v="1005526.5"/>
        <n v="335333.99"/>
        <n v="1722692.8"/>
        <n v="3376503.75"/>
        <n v="1082321.5"/>
        <n v="3003286.5"/>
        <n v="597816.4"/>
        <n v="2525150.25"/>
        <n v="890028.05"/>
        <n v="2681317.15"/>
        <n v="2393071"/>
        <n v="1425438.7"/>
        <n v="995297.35"/>
        <n v="1458574.33"/>
        <n v="2793594.3"/>
        <n v="2374805.7999999998"/>
        <n v="3084509.62"/>
        <n v="919561.5"/>
        <n v="1581884.25"/>
        <n v="2588072.1"/>
        <n v="2639026.2000000002"/>
        <n v="4520103"/>
        <n v="1215353.7"/>
        <n v="3869560.2"/>
        <n v="945841.9"/>
        <n v="1460943.75"/>
        <n v="1833387.75"/>
        <n v="2945454.3"/>
        <n v="1151759.3500000001"/>
        <n v="1645068.75"/>
        <n v="2832573.45"/>
        <n v="546559.25"/>
        <n v="1491796.7"/>
        <n v="3213685.5"/>
        <n v="2893927.65"/>
        <n v="2920964.55"/>
        <n v="1124585.3400000001"/>
        <n v="1289348.3999999999"/>
        <n v="2670793.4"/>
        <n v="1081249.45"/>
        <n v="3675917.85"/>
        <n v="2609367"/>
        <n v="3308130.75"/>
        <n v="1584722.47"/>
        <n v="2442368"/>
        <n v="2581864.75"/>
        <n v="3139112.5"/>
        <n v="1080707"/>
        <n v="2744313.9"/>
        <n v="2625834.2999999998"/>
        <n v="1824993"/>
        <n v="2404735.0499999998"/>
        <n v="1979691.1"/>
        <n v="1028385"/>
        <n v="952101.4"/>
        <n v="958693.5"/>
        <n v="2497991.25"/>
        <n v="2542958.27"/>
        <n v="2382432.4"/>
        <n v="1388134.5"/>
        <n v="2922890.12"/>
        <n v="2693247"/>
        <n v="246166.1"/>
        <n v="3779652.75"/>
        <n v="881857.5"/>
        <n v="2554112.4"/>
        <n v="1441321.35"/>
        <n v="324568.84999999998"/>
        <n v="852419.8"/>
        <n v="4053110.55"/>
        <n v="3641162.9"/>
        <n v="1290606.3899999999"/>
        <n v="1221240.58"/>
        <n v="2529665.25"/>
        <n v="2068764.05"/>
        <n v="3820953.2"/>
        <n v="902661.95"/>
        <n v="2685920.9"/>
        <n v="1190999.45"/>
        <n v="1031436.95"/>
        <n v="1326691.7"/>
        <n v="1354182"/>
        <n v="3679831"/>
        <n v="1647424.61"/>
        <n v="1243487.25"/>
        <n v="975712.5"/>
        <n v="2581119.15"/>
        <n v="878328"/>
        <n v="890763"/>
        <n v="2718768.45"/>
        <n v="368790"/>
        <n v="2035378.25"/>
        <n v="909591.62"/>
        <n v="3395763.3"/>
        <n v="771573.1"/>
        <n v="2175345.75"/>
        <n v="981844.05"/>
        <n v="2517743.4"/>
        <n v="1023315.05"/>
        <n v="1792468"/>
        <n v="253500.9"/>
        <n v="2244443"/>
        <n v="1311562.8400000001"/>
        <n v="739553.4"/>
        <n v="901952.8"/>
        <n v="556356.30000000005"/>
        <n v="1206691.5"/>
        <n v="2374116.1"/>
        <n v="1332795.03"/>
        <n v="1387610.41"/>
        <n v="1029548.85"/>
        <n v="788651.04"/>
        <n v="2413726.17"/>
        <n v="905487.6"/>
        <n v="3007415.1"/>
        <n v="2606244.75"/>
        <n v="1171386"/>
        <n v="1021787.35"/>
        <n v="2232362.4"/>
        <n v="4040524.72"/>
        <n v="1281963.6000000001"/>
        <n v="2427309.75"/>
        <n v="1167105"/>
        <n v="3698662.25"/>
        <n v="2638369.0499999998"/>
        <n v="877865.6"/>
        <n v="733855.3"/>
        <n v="921628.92"/>
        <n v="5454577.5"/>
        <n v="2854291.25"/>
        <n v="1100702.1499999999"/>
        <n v="738424.6"/>
        <n v="965476.05"/>
        <n v="1171676.25"/>
        <n v="732519.25"/>
        <n v="2978756.3"/>
        <n v="2926867.8"/>
        <n v="1205472.5"/>
        <n v="295259.59999999998"/>
        <n v="51186.95"/>
        <n v="778834.5"/>
        <n v="2738400.45"/>
        <n v="1532589.5"/>
        <n v="946733.15"/>
        <n v="935966.55"/>
        <n v="913206"/>
        <n v="2980035.9"/>
        <n v="972514.08"/>
        <n v="790219.55"/>
        <n v="1055157"/>
        <n v="529129.04"/>
        <n v="1612845.75"/>
        <n v="2407001.25"/>
        <n v="967015.5"/>
        <n v="977228.44"/>
        <n v="1316601.57"/>
        <n v="3775118.95"/>
        <n v="732211.4"/>
        <n v="115108.2"/>
        <n v="2992830.6"/>
        <n v="1016575.81"/>
        <n v="5623256.4500000002"/>
        <n v="1880364.2"/>
        <n v="1493470.27"/>
        <n v="1096407.1499999999"/>
        <n v="2413181"/>
        <n v="3435331.65"/>
        <n v="986980.5"/>
        <n v="963620.06"/>
        <n v="1244234"/>
        <n v="901230"/>
        <n v="3918500.85"/>
        <n v="2790808.8"/>
        <n v="2772613.65"/>
        <n v="3389454.45"/>
        <n v="2799076.35"/>
        <n v="1107626.3600000001"/>
        <n v="2148899.85"/>
        <n v="1765862.03"/>
        <n v="767086.55"/>
        <n v="759738.49"/>
        <n v="452765.3"/>
        <n v="954011.85"/>
        <n v="1069902"/>
        <n v="1967550.66"/>
        <n v="3544986.4"/>
        <n v="1155609.25"/>
        <n v="1394192.3"/>
        <n v="1727348.25"/>
        <n v="1646179.57"/>
        <n v="58021.45"/>
        <n v="2267581.64"/>
        <n v="1024218.9"/>
        <n v="2859104.25"/>
        <n v="2352351.75"/>
        <n v="1144818.3999999999"/>
        <n v="3876698.85"/>
        <n v="4566663.45"/>
        <n v="2918941.13"/>
        <n v="2695156.5"/>
        <n v="977391.65"/>
        <n v="1103323.5"/>
        <n v="981122.95"/>
        <n v="1259821.5"/>
        <n v="1952608.11"/>
        <n v="3355030.3"/>
        <n v="3844372.35"/>
        <n v="812974.4"/>
        <n v="732938.43"/>
        <n v="1191236.45"/>
        <n v="715455.8"/>
        <n v="1098327"/>
        <n v="2504415.15"/>
        <n v="565201.4"/>
        <n v="3570981"/>
        <n v="972510.95"/>
        <n v="3098597.05"/>
        <n v="647073"/>
        <n v="877695.37"/>
        <n v="2298262.65"/>
        <n v="839907.05"/>
        <n v="3853010.7"/>
        <n v="4045676.85"/>
        <n v="2536738.5"/>
        <n v="947752.5"/>
        <n v="967914"/>
        <n v="3570648.9"/>
        <n v="3525414.3"/>
        <n v="812955.3"/>
        <n v="831082.2"/>
        <n v="1074050.3600000001"/>
        <n v="3656273.7"/>
        <n v="676610.5"/>
        <n v="2619047.25"/>
        <n v="4815959.82"/>
        <n v="1238633.27"/>
        <n v="540565.12"/>
        <n v="1164845.1499999999"/>
        <n v="940900.5"/>
        <n v="2902638.6"/>
        <n v="1117438.5"/>
        <n v="1117080.05"/>
        <n v="1087395"/>
        <n v="2330787.7999999998"/>
        <n v="1083410.08"/>
        <n v="757697.15"/>
        <n v="1143948.75"/>
        <n v="2725005.75"/>
        <n v="772518.8"/>
        <n v="3909801.6"/>
        <n v="1060821.05"/>
        <n v="3625113.6000000001"/>
        <n v="1070038.6000000001"/>
        <n v="3258475.9"/>
        <n v="1251708.75"/>
        <n v="868572.17"/>
        <n v="2447611.25"/>
        <n v="897927.75"/>
        <n v="2821264"/>
        <n v="2520042.65"/>
        <n v="1337350.3799999999"/>
        <n v="2348022.75"/>
        <n v="1013087.7"/>
        <n v="2607661.65"/>
        <n v="3282246.45"/>
        <n v="2262737.75"/>
        <n v="839010"/>
        <n v="3680061.9"/>
        <n v="726657"/>
        <n v="2149082.0099999998"/>
        <n v="1010530.65"/>
        <n v="2983151.25"/>
        <n v="2667797.4500000002"/>
        <n v="2206863.9500000002"/>
        <n v="374938.95"/>
        <n v="3897748.05"/>
        <n v="1054389.01"/>
        <n v="1449205.77"/>
        <n v="854291.45"/>
        <n v="282056.7"/>
        <n v="2476179.6"/>
        <n v="916718.2"/>
        <n v="2544267"/>
        <n v="1415199.95"/>
        <n v="2925400.75"/>
        <n v="788914.15"/>
        <n v="423399.1"/>
        <n v="620970.42000000004"/>
        <n v="2551169.4"/>
        <n v="1438471.5"/>
        <n v="918662.2"/>
        <n v="832238.25"/>
        <n v="726381"/>
        <n v="3450765.4"/>
        <n v="890259"/>
        <n v="2557977.39"/>
        <n v="134260.6"/>
        <n v="2484536.1"/>
        <n v="529231.80000000005"/>
        <n v="1020162.9"/>
        <n v="2839584.6"/>
        <n v="2477993.73"/>
        <n v="895041.4"/>
        <n v="375587.5"/>
        <n v="2720415.7"/>
        <n v="2233599.19"/>
        <n v="2975054.2"/>
        <n v="1262563.5"/>
        <n v="1027202.17"/>
        <n v="1783762.33"/>
        <n v="2364558.4500000002"/>
        <n v="49998.23"/>
        <n v="1951769.25"/>
        <n v="1442067"/>
        <n v="733389.75"/>
        <n v="3628010.25"/>
        <n v="2599372.0499999998"/>
        <n v="2954967.45"/>
        <n v="2426324.4"/>
        <n v="2904109"/>
        <n v="2109624.0499999998"/>
        <n v="427042"/>
        <n v="29153.55"/>
        <n v="1610313"/>
        <n v="2772986.55"/>
        <n v="1013731.57"/>
        <n v="980792.25"/>
        <n v="869846.55"/>
        <n v="959383.65"/>
        <n v="2168138.4"/>
        <n v="468643.9"/>
        <n v="998973"/>
        <n v="431143"/>
        <n v="929548.80000000005"/>
        <n v="267817"/>
        <n v="2561632.5"/>
        <n v="1054177.2"/>
        <n v="3310505"/>
        <n v="754960"/>
        <n v="814775.25"/>
        <n v="2082137.3"/>
        <n v="314407.09999999998"/>
        <n v="1241118"/>
        <n v="777830.45"/>
        <n v="1906934.9"/>
        <n v="2713571.92"/>
        <n v="2363083.27"/>
        <n v="2098903.5499999998"/>
        <n v="863487.75"/>
        <n v="931144"/>
        <n v="3132525.75"/>
        <n v="1124429.22"/>
        <n v="1118640.3400000001"/>
        <n v="1047227.25"/>
        <n v="918472.2"/>
        <n v="3098911.3"/>
        <n v="980122.56"/>
        <n v="2783352"/>
        <n v="1146476.8500000001"/>
        <n v="1109855.3500000001"/>
        <n v="3473130.15"/>
        <n v="1167600.1599999999"/>
        <n v="1074600.6499999999"/>
        <n v="945015.4"/>
        <n v="2366852.5"/>
        <n v="821060.1"/>
        <n v="2774470.3"/>
        <n v="3497761.95"/>
        <n v="2748711.3"/>
        <n v="925018.5"/>
        <n v="801258.93"/>
        <n v="480278.4"/>
        <n v="2526634.0499999998"/>
        <n v="2158065.7999999998"/>
        <n v="742232.55"/>
        <n v="2163217.9500000002"/>
        <n v="1598202"/>
        <n v="826645.5"/>
        <n v="2565788.5499999998"/>
        <n v="2910105.9"/>
        <n v="651263.85"/>
        <n v="861195.7"/>
        <n v="979182.85"/>
        <n v="1383789.87"/>
        <n v="1062511.02"/>
        <n v="450543.55"/>
        <n v="1058895.6000000001"/>
        <n v="710598.45"/>
        <n v="1047752.28"/>
        <n v="897006"/>
        <n v="712977.87"/>
        <n v="864451.75"/>
        <n v="1002125.2"/>
        <n v="1075542.8500000001"/>
        <n v="2285499.75"/>
        <n v="1988250.75"/>
        <n v="2160056.09"/>
        <n v="1070445.5"/>
        <n v="1358207.05"/>
        <n v="1705355.4"/>
        <n v="757234.2"/>
        <n v="2664798.5"/>
        <n v="921324"/>
        <n v="1880888.5"/>
        <n v="2587842.75"/>
        <n v="1956839.4"/>
        <n v="1813676.8"/>
        <n v="318116.19"/>
        <n v="185078.5"/>
        <n v="629389.94999999995"/>
        <n v="532972.65"/>
        <n v="2641154.5499999998"/>
        <n v="1083869.55"/>
        <n v="734239.3"/>
        <n v="2951313.75"/>
        <n v="1272633.8899999999"/>
        <n v="1883142.28"/>
        <n v="3743054.7"/>
        <n v="966000.75"/>
        <n v="477305.35"/>
        <n v="2719056.45"/>
        <n v="2331720.15"/>
        <n v="1778405.25"/>
        <n v="2424825"/>
        <n v="1017570"/>
        <n v="344116.8"/>
        <n v="2084431.35"/>
        <n v="1862310.75"/>
        <n v="2221535.16"/>
        <n v="3110805.55"/>
        <n v="253759.35"/>
        <n v="1741864.9"/>
        <n v="1118640.3500000001"/>
        <n v="958344.05"/>
        <n v="1391560.66"/>
        <n v="875354.78"/>
        <n v="811791.16"/>
        <n v="307486.3"/>
        <n v="3582600.9"/>
        <n v="995928"/>
        <n v="2391844"/>
        <n v="2271082.9"/>
        <n v="1461532.87"/>
        <n v="624801.44999999995"/>
        <n v="1409036.2"/>
        <n v="233228.55"/>
        <n v="2313017.7000000002"/>
        <n v="3187370.1"/>
        <n v="2325207.38"/>
        <n v="1535208.87"/>
        <n v="2546884.9500000002"/>
        <n v="945359.25"/>
        <n v="2810838.75"/>
        <n v="904404.45"/>
        <n v="746692.1"/>
        <n v="855565.65"/>
        <n v="1260946.5"/>
        <n v="2523020.25"/>
        <n v="1232573.8899999999"/>
        <n v="2334301.5"/>
        <n v="1087605.58"/>
        <n v="3428489.15"/>
        <n v="2339320.15"/>
        <n v="730723.5"/>
        <n v="443292.8"/>
        <n v="2241299.1"/>
        <n v="698431.85"/>
        <n v="1699945.97"/>
        <n v="573961.94999999995"/>
        <n v="2167666.0499999998"/>
        <n v="978491.96"/>
        <n v="166660.65"/>
        <n v="550359.30000000005"/>
        <n v="739261.95"/>
        <n v="1641474.25"/>
        <n v="840293.7"/>
        <n v="965603.6"/>
        <n v="2681382.87"/>
        <n v="1003573.5"/>
        <n v="161130.4"/>
        <n v="3279358.05"/>
        <n v="1103297.5"/>
        <n v="1004923.35"/>
        <n v="2464737.36"/>
        <n v="794113.8"/>
        <n v="3393556.2"/>
        <n v="648558.6"/>
        <n v="2651868.35"/>
        <n v="273305.34999999998"/>
        <n v="472143.8"/>
        <n v="2429632.46"/>
        <n v="1480928.41"/>
        <n v="2177715.5"/>
        <n v="727251.14"/>
        <n v="2004231.41"/>
        <n v="3187876.54"/>
        <n v="3030735.85"/>
        <n v="1080766.75"/>
        <n v="1077543.05"/>
        <n v="1591953.75"/>
        <n v="460327.6"/>
        <n v="1141561.51"/>
        <n v="1899389.9"/>
        <n v="1133735.97"/>
        <n v="709876.1"/>
        <n v="513114.65"/>
        <n v="516343.7"/>
        <n v="990764.25"/>
        <n v="821091"/>
        <n v="3746087.55"/>
        <n v="2432256.25"/>
        <n v="2222693.56"/>
        <n v="2487479.5499999998"/>
        <n v="2376445.65"/>
        <n v="1252648.8500000001"/>
        <n v="993256.28"/>
        <n v="695253.4"/>
        <n v="2127530.5"/>
        <n v="758317.15"/>
        <n v="2246751.2400000002"/>
        <n v="962248.5"/>
        <n v="1198812.75"/>
        <n v="501442.39"/>
        <n v="1975622.08"/>
        <n v="860769.55"/>
        <n v="2624021.25"/>
        <n v="1022386.5"/>
        <n v="1110809.3"/>
        <n v="3373912.05"/>
        <n v="895160.25"/>
        <n v="1086399.8999999999"/>
        <n v="1101153"/>
        <n v="818224.9"/>
        <n v="2195341.64"/>
        <n v="1683841.73"/>
        <n v="1909141.92"/>
        <n v="2700050.7"/>
        <n v="777120"/>
        <n v="1016578.25"/>
        <n v="533314.25"/>
        <n v="1722823.95"/>
        <n v="2742124.55"/>
        <n v="1638503.4"/>
        <n v="510773.73"/>
        <n v="936023.2"/>
        <n v="789165.7"/>
        <n v="1027689.75"/>
        <n v="2807921.3"/>
        <n v="2225779.2999999998"/>
        <n v="472244.7"/>
        <n v="1818451.78"/>
        <n v="849531.65"/>
        <n v="3315118.95"/>
        <n v="2805417.75"/>
        <n v="3225093.6"/>
        <n v="1471764.87"/>
        <n v="171232.9"/>
        <n v="742816.3"/>
        <n v="1461281.25"/>
        <n v="930147"/>
        <n v="3578399.1"/>
        <n v="306245.46999999997"/>
        <n v="2246396.2999999998"/>
        <n v="487555.85"/>
        <n v="3297736.5"/>
        <n v="836216.95"/>
        <n v="671788.32"/>
        <n v="61768.91"/>
        <n v="1195296.8500000001"/>
        <n v="4823279.25"/>
        <n v="2850351.65"/>
        <n v="1195953.33"/>
        <n v="891817.5"/>
        <n v="1441699.05"/>
        <n v="804490.95"/>
        <n v="2556021.27"/>
        <n v="2057396.25"/>
        <n v="857682.45"/>
        <n v="2298578.7000000002"/>
        <n v="1800153.55"/>
        <n v="441154.2"/>
        <n v="320689.25"/>
        <n v="1952467.47"/>
        <n v="907809.98"/>
        <n v="1012499.25"/>
        <n v="352266.59"/>
        <n v="549567.65"/>
        <n v="1242519.32"/>
        <n v="452544"/>
        <n v="2404002.75"/>
        <n v="1403514.42"/>
        <n v="1097623.5"/>
        <n v="1932681.55"/>
        <n v="814174.3"/>
        <n v="2629693.65"/>
        <n v="1787333.55"/>
        <n v="1138101.75"/>
        <n v="448836.43"/>
        <n v="2386852.35"/>
        <n v="2002548.75"/>
        <n v="1126722.18"/>
        <n v="1187199.6599999999"/>
        <n v="1058433"/>
        <n v="1961185.13"/>
        <n v="921915"/>
        <n v="2489820.15"/>
        <n v="886001.77"/>
        <n v="939675"/>
        <n v="1016954.2"/>
        <n v="761871"/>
        <n v="2537887.7000000002"/>
        <n v="887861.4"/>
        <n v="660919.65"/>
        <n v="1902840.14"/>
        <n v="1004562.05"/>
        <n v="5400556.4000000004"/>
        <n v="1098663.75"/>
        <n v="3495704.25"/>
        <n v="1721044.57"/>
        <n v="3281759.24"/>
        <n v="2109722.9"/>
        <n v="659845.55000000005"/>
        <n v="709965.95"/>
        <n v="206249.1"/>
        <n v="789697.05"/>
        <n v="1006111.5"/>
        <n v="973897.25"/>
        <n v="2033038.69"/>
        <n v="2144628.9500000002"/>
        <n v="1123532.3999999999"/>
        <n v="2177765.4300000002"/>
        <n v="2738125.83"/>
        <n v="837964.75"/>
        <n v="3527507.7"/>
        <n v="3535164.6"/>
        <n v="65450.1"/>
        <n v="1152199.8"/>
        <n v="964623.09"/>
        <n v="726385.6"/>
        <n v="2345054.31"/>
        <n v="2823122.5"/>
        <n v="2316018.75"/>
        <n v="92067.89"/>
        <n v="879630"/>
        <n v="949826.5"/>
        <n v="2475624.17"/>
        <n v="1159476"/>
        <n v="1905397.7"/>
        <n v="764393.77"/>
        <n v="691979.6"/>
        <n v="1468632.9"/>
        <n v="2386794.4500000002"/>
        <n v="710094.94"/>
        <n v="1847412.2"/>
        <n v="2523398.25"/>
        <n v="2369510.25"/>
        <n v="1103979.75"/>
        <n v="982743.75"/>
        <n v="3258448.1"/>
        <n v="486202"/>
        <n v="863346"/>
        <n v="4109888.1"/>
        <n v="923985.8"/>
        <n v="3201916.8"/>
        <n v="1269887.18"/>
        <n v="901680.9"/>
        <n v="2309796.02"/>
        <n v="690022.3"/>
        <n v="3148534.63"/>
        <n v="2611815.75"/>
        <n v="912464.9"/>
        <n v="3482036.1"/>
        <n v="834681.6"/>
        <n v="1928973.75"/>
        <n v="1546318.11"/>
        <n v="688975.75"/>
        <n v="18101.849999999999"/>
        <n v="2100286.5"/>
        <n v="1089348.75"/>
        <n v="1158717.18"/>
        <n v="1107590.46"/>
        <n v="1113626.55"/>
        <n v="2685359.07"/>
        <n v="3466453.94"/>
        <n v="1039895.6"/>
        <n v="2465621.25"/>
        <n v="2404451.35"/>
        <n v="2263401.75"/>
        <n v="902609.1"/>
        <n v="353732.6"/>
        <n v="446967.34"/>
        <n v="751243.75"/>
        <n v="737285.44"/>
        <n v="792198.83"/>
        <n v="3005016"/>
        <n v="408453.56"/>
        <n v="1216918.7"/>
        <n v="2266124.25"/>
        <n v="560484.27"/>
        <n v="2531599.34"/>
        <n v="857639.2"/>
        <n v="1972273.5"/>
        <n v="389100.85"/>
        <n v="2548918.0499999998"/>
        <n v="154092.4"/>
        <n v="1563991.17"/>
        <n v="1206024.47"/>
        <n v="2840439.6"/>
        <n v="2121362.61"/>
        <n v="2038389.75"/>
        <n v="1004322.7"/>
        <n v="1587633.35"/>
        <n v="748873.65"/>
        <n v="2347589.37"/>
        <n v="828425.25"/>
        <n v="1211955"/>
        <n v="1284469.79"/>
        <n v="696113.78"/>
        <n v="718386"/>
        <n v="1988232.11"/>
        <n v="2516469.61"/>
        <n v="1021679.19"/>
        <n v="923882.85"/>
        <n v="937252.65"/>
        <n v="982124.55"/>
        <n v="386542.08000000002"/>
        <n v="2605872.15"/>
        <n v="2716172.4"/>
        <n v="2123418.5499999998"/>
        <n v="1768899.2"/>
        <n v="1569496.82"/>
        <n v="433267.25"/>
        <n v="922901.25"/>
        <n v="1994377.5"/>
        <n v="1593594.63"/>
        <n v="2294400.4500000002"/>
        <n v="1378940.02"/>
        <n v="2084327.7"/>
        <n v="1247141.3700000001"/>
        <n v="2416558.2000000002"/>
        <n v="855766.5"/>
        <n v="927975.33"/>
        <n v="1000927.1"/>
        <n v="2176554.69"/>
        <n v="490484.64"/>
        <n v="842923.05"/>
        <n v="747685.45"/>
        <n v="275152.45"/>
        <n v="13169.29"/>
        <n v="1611011"/>
        <n v="880895.1"/>
        <n v="605405.4"/>
        <n v="934390.5"/>
        <n v="1129408.6499999999"/>
        <n v="925244.11"/>
        <n v="2264065.4"/>
        <n v="290346.40000000002"/>
        <n v="1625683.04"/>
        <n v="1004342.2"/>
        <n v="659275.38"/>
        <n v="1661657.14"/>
        <n v="290140.40000000002"/>
        <n v="2293782.15"/>
        <n v="742230.63"/>
        <n v="2646465.4500000002"/>
        <n v="340549.37"/>
        <n v="692728.5"/>
        <n v="1010100.15"/>
        <n v="771807.51"/>
        <n v="855152.27"/>
        <n v="988447.5"/>
        <n v="976982.7"/>
        <n v="994810.34"/>
        <n v="2384796.9500000002"/>
        <n v="3053611.2"/>
        <n v="883810.36"/>
        <n v="856164.45"/>
        <n v="685311"/>
        <n v="3475113.9"/>
        <n v="1455846.75"/>
        <n v="766895.55"/>
        <n v="1877955.75"/>
        <n v="3132982.05"/>
        <n v="2375136.75"/>
        <n v="2262209.7000000002"/>
        <n v="1107573.74"/>
        <n v="2244705.65"/>
        <n v="1946012.73"/>
        <n v="2359578.08"/>
        <n v="2384573.15"/>
        <n v="765166.22"/>
        <n v="595983.55000000005"/>
        <n v="2122545.09"/>
        <n v="180990.2"/>
        <n v="1786357.05"/>
        <n v="447972.74"/>
        <n v="552407.14"/>
        <n v="594115.6"/>
        <n v="759012.2"/>
        <n v="2333489.1"/>
        <n v="2756971.8"/>
        <n v="2670931.65"/>
        <n v="831055.95"/>
        <n v="1298247"/>
        <n v="2542573.25"/>
        <n v="1951991.34"/>
        <n v="454267.66"/>
        <n v="2618663.1"/>
        <n v="2945799.3"/>
        <n v="897127.05"/>
        <n v="2173709.4"/>
        <n v="1085547"/>
        <n v="859792.53"/>
        <n v="1781256.8"/>
        <n v="2300286.4500000002"/>
        <n v="2277687.4500000002"/>
        <n v="583079.31000000006"/>
        <n v="1231069.3999999999"/>
        <n v="310571.56"/>
        <n v="551669.25"/>
        <n v="843397.09"/>
        <n v="728521.79"/>
        <n v="918939.8"/>
        <n v="813657.75"/>
        <n v="2071557.9"/>
        <n v="1121186.32"/>
        <n v="671113.6"/>
        <n v="1190414.05"/>
        <n v="1705906.89"/>
        <n v="1113460.21"/>
        <n v="2506978.0499999998"/>
        <n v="1562278.64"/>
        <n v="789923.5"/>
        <n v="1014037.85"/>
        <n v="489236.9"/>
        <n v="2280207.15"/>
        <n v="1967980.08"/>
        <n v="329998.55"/>
        <n v="348087.41"/>
        <n v="1345832.95"/>
        <n v="808600.4"/>
        <n v="1008832.34"/>
        <n v="2397257"/>
        <n v="2116627.5"/>
        <n v="1005135.37"/>
        <n v="2430752.25"/>
        <n v="734807.11"/>
        <n v="673050"/>
        <n v="314549.34999999998"/>
        <n v="957108"/>
        <n v="845470.3"/>
        <n v="685277.55"/>
        <n v="1440227.4"/>
        <n v="2100297.75"/>
        <n v="910135.5"/>
        <n v="2047066.89"/>
        <n v="1638136.2"/>
        <n v="1080115.8"/>
        <n v="1175501.1599999999"/>
        <n v="3360196.65"/>
        <n v="2314443.2999999998"/>
        <n v="825667.5"/>
        <n v="1225600.48"/>
        <n v="121614.3"/>
        <n v="793819.85"/>
        <n v="1137125"/>
        <n v="415589.3"/>
        <n v="908154"/>
        <n v="1212229.55"/>
        <n v="772126.48"/>
        <n v="768960.85"/>
        <n v="1363244.39"/>
        <n v="2933054.24"/>
        <n v="2172844.5"/>
        <n v="998213.7"/>
        <n v="498707.15"/>
        <n v="343522.35"/>
        <n v="2095581.95"/>
        <n v="2297882.15"/>
        <n v="812816.45"/>
        <n v="2290156.35"/>
        <n v="1007706.3"/>
        <n v="625944.85"/>
        <n v="683995.7"/>
        <n v="1204327.5"/>
        <n v="796540"/>
        <n v="902787"/>
        <n v="3010283.65"/>
        <n v="775504.97"/>
        <n v="425380.3"/>
        <n v="2164532.2000000002"/>
        <n v="1031691.15"/>
        <n v="2417527.0499999998"/>
        <n v="574387.66"/>
        <n v="441154.15"/>
        <n v="2306011.9500000002"/>
        <n v="1534631.76"/>
        <n v="2626054.75"/>
        <n v="897444.3"/>
        <n v="100753.45"/>
        <n v="879598.5"/>
        <n v="1809369.75"/>
        <n v="2251023.34"/>
        <n v="1071973.5"/>
        <n v="2537938.9500000002"/>
        <n v="414139.05"/>
        <n v="2480167.65"/>
        <n v="962902.95"/>
        <n v="1050621.01"/>
        <n v="788005.46"/>
        <n v="626231.44999999995"/>
        <n v="1570984.55"/>
        <n v="1560018.85"/>
        <n v="1056683.5"/>
        <n v="829098"/>
        <n v="2464741.9500000002"/>
        <n v="1017819.85"/>
        <n v="761362.08"/>
        <n v="1105140.3799999999"/>
        <n v="1170266.6000000001"/>
        <n v="579644.65"/>
        <n v="2528917.0499999998"/>
        <n v="879404"/>
        <n v="669290.43000000005"/>
        <n v="1740996.35"/>
        <n v="698874.4"/>
        <n v="3011976.45"/>
        <n v="2925454"/>
        <n v="821271.85"/>
        <n v="2381269.0499999998"/>
        <n v="846048"/>
        <n v="295567.3"/>
        <n v="1993605.6"/>
        <n v="3047268.44"/>
        <n v="1247401.52"/>
        <n v="1703129.15"/>
        <n v="630625.85"/>
        <n v="743018.65"/>
        <n v="974434"/>
        <n v="1048685.1000000001"/>
        <n v="1837050.18"/>
        <n v="472681.65"/>
        <n v="607694.48"/>
        <n v="1153644"/>
        <n v="1792560"/>
        <n v="1503089.38"/>
        <n v="882087.95"/>
        <n v="1818996.65"/>
        <n v="733769.27"/>
        <n v="1935696.75"/>
        <n v="830115.76"/>
        <n v="811261.5"/>
        <n v="1404468.6"/>
        <n v="1794902.25"/>
        <n v="697623.75"/>
        <n v="1302003.04"/>
        <n v="2186600.6"/>
        <n v="1078260.8"/>
        <n v="1523020.26"/>
        <n v="2196150.9"/>
        <n v="2811137.85"/>
        <n v="893794.95"/>
        <n v="885931.05"/>
        <n v="2334740.4"/>
        <n v="1676489.37"/>
        <n v="861120"/>
        <n v="2191514.1800000002"/>
        <n v="2226500.5499999998"/>
        <n v="2845107.05"/>
        <n v="784972.5"/>
        <n v="562820.69999999995"/>
        <n v="1219101.58"/>
        <n v="2543028.5699999998"/>
        <n v="1135723.81"/>
        <n v="2239121.9700000002"/>
        <n v="230382.5"/>
        <n v="84298.3"/>
        <n v="1289557.6599999999"/>
        <n v="1516938.62"/>
        <n v="818895.25"/>
        <n v="2121195.75"/>
        <n v="2924554.8"/>
        <n v="1613435.29"/>
        <n v="356402.65"/>
        <n v="1189393.8700000001"/>
        <n v="1918560.38"/>
        <n v="1796833.5"/>
        <n v="392397.06"/>
        <n v="532360.69999999995"/>
        <n v="584007.85"/>
        <n v="635061.06000000006"/>
        <n v="1092673.24"/>
        <n v="825087.75"/>
        <n v="591804"/>
        <n v="2087435.24"/>
        <n v="775274.73"/>
        <n v="1807467.75"/>
        <n v="942600"/>
        <n v="2015027.7"/>
        <n v="752083.5"/>
        <n v="1790878.23"/>
        <n v="1563510.21"/>
        <n v="506373.24"/>
        <n v="603163.69999999995"/>
        <n v="1580562.75"/>
        <n v="2415148.5499999998"/>
        <n v="912464.98"/>
        <n v="1780823.01"/>
        <n v="2231614.35"/>
        <n v="1134623.1299999999"/>
        <n v="212825"/>
        <n v="3450943.2"/>
        <n v="960827"/>
        <n v="1043842.35"/>
        <n v="1371758.08"/>
        <n v="50316.69"/>
        <n v="847972.65"/>
        <n v="2810631.05"/>
        <n v="3575921.75"/>
        <n v="227782.97"/>
        <n v="799997.89"/>
        <n v="1100188.05"/>
        <n v="1245166.81"/>
        <n v="896775.31"/>
        <n v="927405"/>
        <n v="1415545.73"/>
        <n v="352910.45"/>
        <n v="856215.7"/>
        <n v="957712.5"/>
        <n v="2189945.25"/>
        <n v="2991708.95"/>
        <n v="2191674.75"/>
        <n v="2848222.1"/>
        <n v="2224345.4"/>
        <n v="2661648.65"/>
        <n v="1035538.85"/>
        <n v="949080.3"/>
        <n v="1105140.3500000001"/>
        <n v="2286043.9500000002"/>
        <n v="1462673.45"/>
        <n v="153446.45000000001"/>
        <n v="1049811.19"/>
        <n v="183326.75"/>
        <n v="2820274.97"/>
        <n v="2694812.85"/>
        <n v="860477.36"/>
        <n v="1146416.45"/>
        <n v="732593.85"/>
        <n v="4452497.1100000003"/>
        <n v="1078830.3799999999"/>
        <n v="77211.149999999994"/>
        <n v="990261.7"/>
        <n v="2476781.56"/>
        <n v="511578.25"/>
        <n v="2893154.8"/>
        <n v="1659225.15"/>
        <n v="1022027.25"/>
        <n v="701837"/>
        <n v="723539.53"/>
        <n v="2373895.1"/>
        <n v="73866.05"/>
        <n v="1215644.3"/>
        <n v="776637.01"/>
        <n v="1041210.44"/>
        <n v="620630.6"/>
        <n v="711993.8"/>
        <n v="1461299.42"/>
        <n v="599683.94999999995"/>
        <n v="1546430.82"/>
        <n v="1007713.85"/>
        <n v="42508.11"/>
        <n v="1773844.1"/>
        <n v="2429308.2000000002"/>
        <n v="2013329.12"/>
        <n v="1520995.59"/>
        <n v="1073287.19"/>
        <n v="1768220.25"/>
        <n v="1432049.33"/>
        <n v="1063293.8799999999"/>
        <n v="2396477.85"/>
        <n v="1505059"/>
        <n v="3289195.35"/>
        <n v="164835.06"/>
        <n v="1058536.1499999999"/>
        <n v="955868.72"/>
        <n v="1293766.3799999999"/>
        <n v="2304239.1"/>
        <n v="1690411.5"/>
        <n v="785707.4"/>
        <n v="2043686.36"/>
        <n v="970321.46"/>
        <n v="537978.4"/>
        <n v="838938"/>
        <n v="1118997.6100000001"/>
        <n v="2030339.25"/>
        <n v="790521.9"/>
        <n v="3257274.58"/>
        <n v="605335.5"/>
        <n v="773615.65"/>
        <n v="369660"/>
        <n v="88636.7"/>
        <n v="43730.35"/>
        <n v="2907187.4"/>
        <n v="1079201.7"/>
        <n v="873438.35"/>
        <n v="850612"/>
        <n v="899982.14"/>
        <n v="914293.1"/>
        <n v="983606.58"/>
        <n v="524764.30000000005"/>
        <n v="529268.1"/>
        <n v="425631.35"/>
        <n v="646883.19999999995"/>
        <n v="120968.55"/>
        <n v="840394.37"/>
        <n v="1311527.6599999999"/>
        <n v="233325"/>
        <n v="588905.9"/>
        <n v="858964.5"/>
        <n v="891385.63"/>
        <n v="3921088.65"/>
        <n v="2157889"/>
        <n v="2428160.25"/>
        <n v="698052.3"/>
        <n v="574854.05000000005"/>
        <n v="2130822.4500000002"/>
        <n v="1012128.08"/>
        <n v="475744"/>
        <n v="1203886.46"/>
        <n v="557722.1"/>
        <n v="3045631.7"/>
        <n v="2475032.5099999998"/>
        <n v="398960.7"/>
        <n v="1094494.3500000001"/>
        <n v="660469.80000000005"/>
        <n v="504949"/>
        <n v="1277675.45"/>
        <n v="619771.37"/>
        <n v="2001198.25"/>
        <n v="1398456.39"/>
        <n v="658344.35"/>
        <n v="782952"/>
        <n v="822349.8"/>
        <n v="762038.13"/>
        <n v="2229638.25"/>
        <n v="2808499.15"/>
        <n v="807240.8"/>
        <n v="319117.84999999998"/>
        <n v="2141360.81"/>
        <n v="831679.58"/>
        <n v="821618.35"/>
        <n v="2026601.67"/>
        <n v="1071569.3999999999"/>
        <n v="997812.6"/>
        <n v="797583.45"/>
        <n v="892213.06"/>
        <n v="1772276.15"/>
        <n v="995612.25"/>
        <n v="1014590.46"/>
        <n v="1000126.36"/>
        <n v="2246983.5"/>
        <n v="941853.01"/>
        <n v="721302"/>
        <n v="695152.06"/>
        <n v="1605524.3"/>
        <n v="508692"/>
        <n v="735475.26"/>
        <n v="2640966.75"/>
        <n v="1690411.67"/>
        <n v="2102417.62"/>
        <n v="3235671.09"/>
        <n v="687978"/>
        <n v="2190270.2000000002"/>
        <n v="901952.85"/>
        <n v="645475"/>
        <n v="1447679.49"/>
        <n v="518394.25"/>
        <n v="982101"/>
        <n v="2132856.9700000002"/>
        <n v="2424707.4500000002"/>
        <n v="833216.5"/>
        <n v="352926.85"/>
        <n v="513449.7"/>
        <n v="1298142.07"/>
        <n v="829756.65"/>
        <n v="2940142.8"/>
        <n v="674563.5"/>
        <n v="23577.65"/>
        <n v="2511667.9"/>
        <n v="484480"/>
        <n v="1825923.27"/>
        <n v="1017041.65"/>
        <n v="693482.75"/>
        <n v="1301322.25"/>
        <n v="1176815.17"/>
        <n v="1307791.8"/>
        <n v="1926408"/>
        <n v="438948.85"/>
        <n v="47052.1"/>
        <n v="2534903.4500000002"/>
        <n v="1096159.8"/>
        <n v="1784882.98"/>
        <n v="797091"/>
        <n v="883890.95"/>
        <n v="349641.05"/>
        <n v="1043183.85"/>
        <n v="2312789.25"/>
        <n v="1001042.05"/>
        <n v="1675861.8"/>
        <n v="1987538.35"/>
        <n v="1313024.54"/>
        <n v="667691.30000000005"/>
        <n v="2252002.4500000002"/>
        <n v="1894113.92"/>
        <n v="886348.15"/>
        <n v="583559.55000000005"/>
        <n v="39401.599999999999"/>
        <n v="1865481.85"/>
        <n v="1712027.34"/>
        <n v="830472.47"/>
        <n v="2695695"/>
        <n v="1105252.77"/>
        <n v="2054369.45"/>
        <n v="1918251.75"/>
        <n v="916070.7"/>
        <n v="28475"/>
        <n v="2977174.86"/>
        <n v="2208347.5499999998"/>
        <n v="1003815.67"/>
        <n v="2193591.29"/>
        <n v="1815615.5"/>
        <n v="879773.7"/>
        <n v="744554.55"/>
        <n v="1065492.6000000001"/>
        <n v="1115947.48"/>
        <n v="3510730.66"/>
        <n v="926274.11"/>
        <n v="635929.15"/>
        <n v="2947553.82"/>
        <n v="1772178.75"/>
        <n v="475035.75"/>
        <n v="3882487.59"/>
        <n v="2519718"/>
        <n v="272983.36"/>
        <n v="875143.26"/>
        <n v="581541.15"/>
        <n v="910212.05"/>
        <n v="414789.3"/>
        <n v="986850.75"/>
        <n v="2480204.1"/>
        <n v="633846.68000000005"/>
        <n v="770457.75"/>
        <n v="589984.75"/>
        <n v="1618182.85"/>
        <n v="715331.05"/>
        <n v="838705.15"/>
        <n v="1032436.6"/>
        <n v="0.01"/>
        <n v="1812365.2"/>
        <n v="1090464.4099999999"/>
        <n v="568787.30000000005"/>
        <n v="1069080.1499999999"/>
        <n v="894312.02"/>
        <n v="734155.45"/>
        <n v="746714.1"/>
        <n v="766683"/>
        <n v="848495.04"/>
        <n v="957440.05"/>
        <n v="368771.15"/>
        <n v="593917.05000000005"/>
        <n v="429650"/>
        <n v="164725.5"/>
        <n v="1543919.97"/>
        <n v="1471114.46"/>
        <n v="414788.92"/>
        <n v="1894326.19"/>
        <n v="1358047.72"/>
        <n v="813153.37"/>
        <n v="1707961.04"/>
        <n v="2318468.4"/>
        <n v="889363.58"/>
        <n v="790866"/>
        <n v="1876350.25"/>
        <n v="313112.95"/>
        <n v="780357"/>
        <n v="729706.2"/>
        <n v="827293.05"/>
        <n v="547031.55000000005"/>
        <n v="2826831.71"/>
        <n v="810552.4"/>
        <n v="594763.68000000005"/>
        <n v="1451555.79"/>
        <n v="1849485.23"/>
        <n v="721282.7"/>
        <n v="1989273.77"/>
        <n v="1324302.8999999999"/>
        <n v="1919539.5"/>
        <n v="504176.26"/>
        <n v="1323576.1499999999"/>
        <n v="1856728.91"/>
        <n v="499041"/>
        <n v="1613795.76"/>
        <n v="1672077.59"/>
        <n v="1903139.9"/>
        <n v="2058682.55"/>
        <n v="962067.11"/>
        <n v="354475"/>
        <n v="878826.25"/>
        <n v="1805066.91"/>
        <n v="906395.55"/>
        <n v="504770.41"/>
        <n v="798675.75"/>
        <n v="1469326.9"/>
        <n v="1591129.11"/>
        <n v="723510.9"/>
        <n v="378905.44"/>
        <n v="2165352.9"/>
        <n v="472818.4"/>
        <n v="1244605.32"/>
        <n v="368271.45"/>
        <n v="928639.25"/>
        <n v="829012.3"/>
        <n v="851662.25"/>
        <n v="1117347.8999999999"/>
        <n v="2204390.39"/>
        <n v="1123017.55"/>
        <n v="1640683.75"/>
        <n v="740144.82"/>
        <n v="2078614.5"/>
        <n v="835992.85"/>
        <n v="786154.33"/>
        <n v="674568"/>
        <n v="754546.5"/>
        <n v="2076723.82"/>
        <n v="485061.21"/>
        <n v="386991.9"/>
        <n v="1808459.25"/>
        <n v="306892.84999999998"/>
        <n v="682958.3"/>
        <n v="815778.47"/>
        <n v="858632.95"/>
        <n v="740479.5"/>
        <n v="798355.7"/>
        <n v="1905172.6"/>
        <n v="765034"/>
        <n v="1079873.7"/>
        <n v="3696517.1"/>
        <n v="1871458.8"/>
        <n v="1865712.77"/>
        <n v="349117.7"/>
        <n v="1957505.25"/>
        <n v="1538972.1"/>
        <n v="1007971.91"/>
        <n v="1013810.01"/>
        <n v="384496.75"/>
        <n v="953561.9"/>
        <n v="838485.15"/>
        <n v="2187951.9"/>
        <n v="807732.9"/>
        <n v="1024714.69"/>
        <n v="788634"/>
        <n v="2275697"/>
        <n v="2208387.75"/>
        <n v="2118359.2999999998"/>
        <n v="700712.02"/>
        <n v="1537906.1"/>
        <n v="184624.6"/>
        <n v="1323744.3"/>
        <n v="994536"/>
        <n v="2070433.35"/>
        <n v="153796.75"/>
        <n v="1735312.43"/>
        <n v="1099823.1000000001"/>
        <n v="772925.24"/>
        <n v="374397"/>
        <n v="1667686.74"/>
        <n v="830090.68"/>
        <n v="872598.21"/>
        <n v="381683.35"/>
        <n v="1090512"/>
        <n v="760300.94"/>
        <n v="1150848.25"/>
        <n v="891245.58"/>
        <n v="837850"/>
        <n v="2219126.1"/>
        <n v="820601"/>
        <n v="1787167.51"/>
        <n v="186762.3"/>
        <n v="830265"/>
        <n v="2123542.81"/>
        <n v="529559.75"/>
        <n v="529076.91"/>
        <n v="1425988.9"/>
        <n v="1281315.1000000001"/>
        <n v="739361.95"/>
        <n v="1230320.3999999999"/>
        <n v="771072.85"/>
        <n v="719050.25"/>
        <n v="768027"/>
        <n v="1073147.25"/>
        <n v="1038475.75"/>
        <n v="856162"/>
        <n v="650167.15"/>
        <n v="2284284.25"/>
        <n v="768714"/>
        <n v="664664.44999999995"/>
        <n v="2205814.66"/>
        <n v="822655.19"/>
        <n v="788654.61"/>
        <n v="1536381.9"/>
        <n v="1776328.06"/>
        <n v="771513.64"/>
        <n v="728874"/>
        <n v="1215472.58"/>
        <n v="784780.75"/>
        <n v="1980609.07"/>
        <n v="717378"/>
        <n v="932217"/>
        <n v="1810253.25"/>
        <n v="190488.85"/>
        <n v="657097.4"/>
        <n v="328147.84999999998"/>
        <n v="2605309.35"/>
        <n v="1294976.8"/>
        <n v="1131897.2"/>
        <n v="651227.65"/>
        <n v="356099.06"/>
        <n v="1607108.05"/>
        <n v="3105955.15"/>
        <n v="2193150.9500000002"/>
        <n v="931214.09"/>
        <n v="517813"/>
        <n v="715792.5"/>
        <n v="1016868.32"/>
        <n v="1755539.88"/>
        <n v="1587139.33"/>
        <n v="2329893.9"/>
        <n v="845438.56"/>
        <n v="1154021.96"/>
        <n v="1001638.5"/>
        <n v="874768.52"/>
        <n v="789939.7"/>
        <n v="299989.3"/>
        <n v="1658739.04"/>
        <n v="521389.25"/>
        <n v="1053378.75"/>
        <n v="278823.25"/>
        <n v="1651032.3"/>
        <n v="1097741.2"/>
        <n v="580554.01"/>
        <n v="667688.55000000005"/>
        <n v="613165.06999999995"/>
        <n v="352347.31"/>
        <n v="1908509.25"/>
        <n v="2607188.25"/>
        <n v="693474.88"/>
        <n v="1016712"/>
        <n v="806630.94"/>
        <n v="902046.9"/>
        <n v="216473.05"/>
        <n v="683870.85"/>
        <n v="1083080.25"/>
        <n v="1094737.5"/>
        <n v="2173367.5499999998"/>
        <n v="1302580.6000000001"/>
        <n v="728024.2"/>
        <n v="465945.85"/>
        <n v="702225.05"/>
        <n v="751959.65"/>
        <n v="946154.29"/>
        <n v="538097.25"/>
        <n v="2330340.15"/>
        <n v="2631885.2999999998"/>
        <n v="565081"/>
        <n v="1410963.53"/>
        <n v="826746"/>
        <n v="741012.9"/>
        <n v="2236278.7999999998"/>
        <n v="2798361.99"/>
        <n v="476818.25"/>
        <n v="936288.93"/>
        <n v="1189828.81"/>
        <n v="1149366.5900000001"/>
        <n v="913717.15"/>
        <n v="481033.95"/>
        <n v="563937.5"/>
        <n v="857779.35"/>
        <n v="290507.36"/>
        <n v="3132949.4"/>
        <n v="531531.88"/>
        <n v="1746390.1"/>
        <n v="1499871.86"/>
        <n v="1725363.94"/>
        <n v="994658.32"/>
        <n v="2043311.46"/>
        <n v="511810.55"/>
        <n v="777271.65"/>
        <n v="1572540.4"/>
        <n v="490258.53"/>
        <n v="624080.65"/>
        <n v="362041.89"/>
        <n v="886629"/>
        <n v="1336745.25"/>
        <n v="655131.4"/>
        <n v="524864.9"/>
        <n v="2231737.0299999998"/>
        <n v="1895015"/>
        <n v="507054.95"/>
        <n v="401753.35"/>
        <n v="402478.6"/>
        <n v="749796.25"/>
        <n v="273106.05"/>
        <n v="636709.05000000005"/>
        <n v="1904660.3"/>
        <n v="2034701"/>
        <n v="1846483.85"/>
        <n v="2204792.7799999998"/>
        <n v="1377171.07"/>
        <n v="2595658.9500000002"/>
        <n v="2068797.75"/>
        <n v="1017869.41"/>
        <n v="988425"/>
        <n v="438361.97"/>
        <n v="860568.64"/>
        <n v="1862932.65"/>
        <n v="334913.65000000002"/>
        <n v="815703.13"/>
        <n v="391332.06"/>
        <n v="933251.3"/>
        <n v="1212547.8500000001"/>
        <n v="781365.62"/>
        <n v="761363.81"/>
        <n v="1208712.1000000001"/>
        <n v="637232"/>
        <n v="1257284.3999999999"/>
        <n v="2257102.4500000002"/>
        <n v="1355077.7"/>
        <n v="3427724.6"/>
        <n v="2128855.7999999998"/>
        <n v="610050.9"/>
        <n v="494519.4"/>
        <n v="915564.4"/>
        <n v="2270790.4700000002"/>
        <n v="1094360.6499999999"/>
        <n v="519409.2"/>
        <n v="20624.900000000001"/>
        <n v="1635157.84"/>
        <n v="1353969.5"/>
        <n v="2116125.42"/>
        <n v="168791.05"/>
        <n v="1656966.4"/>
        <n v="1704310.28"/>
        <n v="474098.83"/>
        <n v="645765.65"/>
        <n v="274435.3"/>
        <n v="2471703.1"/>
        <n v="951629.25"/>
        <n v="2091741.1"/>
        <n v="189424.25"/>
        <n v="3941233.75"/>
        <n v="1351656.8"/>
        <n v="1593452.25"/>
        <n v="883812.86"/>
        <n v="2277102.39"/>
        <n v="883496.49"/>
        <n v="2893318.75"/>
        <n v="848547.8"/>
        <n v="1529802.38"/>
        <n v="1039603.4"/>
        <n v="666526.15"/>
        <n v="1927729.98"/>
        <n v="2535318.2999999998"/>
        <n v="940921"/>
        <n v="999528.55"/>
        <n v="1297969.2"/>
        <n v="631591.56999999995"/>
        <n v="478792.02"/>
        <n v="682146"/>
        <n v="1666350.48"/>
        <n v="2236717.35"/>
        <n v="198752.99"/>
        <n v="2035072.15"/>
        <n v="2131769.4"/>
        <n v="1118802.22"/>
        <n v="944767.38"/>
        <n v="857119.5"/>
        <n v="623012.9"/>
        <n v="520758.8"/>
        <n v="1565159.05"/>
        <n v="227719.35"/>
        <n v="671975.83"/>
        <n v="1474031.25"/>
        <n v="169864.54"/>
        <n v="1057878.5"/>
        <n v="1010880.35"/>
        <n v="861303.21"/>
        <n v="780793.4"/>
        <n v="805200.7"/>
        <n v="1113748.17"/>
        <n v="345324.6"/>
        <n v="392392.9"/>
        <n v="971195.17"/>
        <n v="486422.3"/>
        <n v="945216.43"/>
        <n v="247260.5"/>
        <n v="717932.79"/>
        <n v="2486730.15"/>
        <n v="816272.85"/>
        <n v="409202.62"/>
        <n v="750415.65"/>
        <n v="1572125.7"/>
        <n v="989506.25"/>
        <n v="1079211.75"/>
        <n v="1780612.78"/>
        <n v="921154.94"/>
        <n v="2573772.56"/>
        <n v="834893.45"/>
        <n v="787134.78"/>
        <n v="200400.85"/>
        <n v="473395.55"/>
        <n v="1428488.25"/>
        <n v="1214687.8700000001"/>
        <n v="220223.75"/>
        <n v="1419667.8"/>
        <n v="813790.65"/>
        <n v="755623.5"/>
        <n v="572214.44999999995"/>
        <n v="581842.30000000005"/>
        <n v="690508.95"/>
        <n v="1049681.8500000001"/>
        <n v="3063285.1"/>
        <n v="2084327.85"/>
        <n v="554708.06999999995"/>
        <n v="662110.65"/>
        <n v="385587.48"/>
        <n v="1105618.6599999999"/>
        <n v="798257.17"/>
        <n v="803703.43"/>
        <n v="1496927.22"/>
        <n v="2402524.9500000002"/>
        <n v="641735.35"/>
        <n v="1171464.3"/>
        <n v="441990"/>
        <n v="499427.75"/>
        <n v="1537624.31"/>
        <n v="1395020.3"/>
        <n v="329269"/>
        <n v="111684.8"/>
        <n v="1308525.8"/>
        <n v="1033518"/>
        <n v="40732.5"/>
        <n v="488882.55"/>
        <n v="747807.65"/>
        <n v="993954.1"/>
        <n v="514724.58"/>
        <n v="847029.73"/>
        <n v="487381.51"/>
        <n v="490370.7"/>
        <n v="1383991.2"/>
        <n v="758058"/>
        <n v="320689.3"/>
        <n v="578728.31999999995"/>
        <n v="511663.55"/>
        <n v="1491948.3"/>
        <n v="1271125.53"/>
        <n v="2258856.2999999998"/>
        <n v="1259271.96"/>
        <n v="507522.85"/>
        <n v="970931.25"/>
        <n v="693192"/>
        <n v="2496380.36"/>
        <n v="903168"/>
        <n v="1333336.6499999999"/>
        <n v="4401730.29"/>
        <n v="1828926.55"/>
        <n v="854904.13"/>
        <n v="2047978.65"/>
        <n v="2381621.75"/>
        <n v="860942.22"/>
        <n v="505869.9"/>
        <n v="664404.34"/>
        <n v="2265912.6"/>
        <n v="617006.46"/>
        <n v="191847"/>
        <n v="720285.7"/>
        <n v="260163.15"/>
        <n v="1801154.27"/>
        <n v="3224339.55"/>
        <n v="1880427.41"/>
        <n v="600610.31000000006"/>
        <n v="598407.80000000005"/>
        <n v="455536.27"/>
        <n v="966634.35"/>
        <n v="2040094.3"/>
        <n v="803099.15"/>
        <n v="2481283.35"/>
        <n v="929304"/>
        <n v="747815.95"/>
        <n v="1457226.75"/>
        <n v="519551.1"/>
        <n v="950350.56"/>
        <n v="2198826.4"/>
        <n v="398960.69"/>
        <n v="711726"/>
        <n v="2916523.5"/>
        <n v="882308.45"/>
        <n v="753638"/>
        <n v="805157.87"/>
        <n v="806854.1"/>
        <n v="1747761.75"/>
        <n v="108465.89"/>
        <n v="430216.05"/>
        <n v="883219.92"/>
        <n v="756524.78"/>
        <n v="532389.6"/>
        <n v="1139075.1000000001"/>
        <n v="839108.66"/>
        <n v="444019.45"/>
        <n v="1491443.8"/>
        <n v="1182370.1499999999"/>
        <n v="190847.35"/>
        <n v="546575.44999999995"/>
        <n v="700199.75"/>
        <n v="251874.56"/>
        <n v="276958.95"/>
        <n v="2587025.0699999998"/>
        <n v="1324813.1000000001"/>
        <n v="1355681.91"/>
        <n v="346007.4"/>
        <n v="388466"/>
        <n v="2271469.4"/>
        <n v="214417.7"/>
        <n v="887918.09"/>
        <n v="975018.72"/>
        <n v="1629837.92"/>
        <n v="730168.15"/>
        <n v="845718"/>
        <n v="2119852"/>
        <n v="969063.69"/>
        <n v="501467.68"/>
        <n v="1764992.4"/>
        <n v="547266.01"/>
        <n v="527471.69999999995"/>
        <n v="629578.05000000005"/>
        <n v="69287.100000000006"/>
        <n v="399985.75"/>
        <n v="2198011.7200000002"/>
        <n v="528336.62"/>
        <n v="902390.65"/>
        <n v="875525.88"/>
        <n v="911020.79"/>
        <n v="1189802.8600000001"/>
        <n v="3761327.4"/>
        <n v="711505.5"/>
        <n v="116662.45"/>
        <n v="422772.17"/>
        <n v="579599.31000000006"/>
        <n v="1201481.8"/>
        <n v="1088271.69"/>
        <n v="726331.7"/>
        <n v="417996.4"/>
        <n v="1720109.4"/>
        <n v="169530.85"/>
        <n v="431578.9"/>
        <n v="501755.98"/>
        <n v="841067.66"/>
        <n v="2360640.52"/>
        <n v="2219127.15"/>
        <n v="2074465.65"/>
        <n v="833799.05"/>
        <n v="647668.22"/>
        <n v="334439.25"/>
        <n v="158109.6"/>
        <n v="503050.1"/>
        <n v="1645484.25"/>
        <n v="396976.3"/>
        <n v="1441464.69"/>
        <n v="1060332.95"/>
        <n v="1916810.25"/>
        <n v="940082.81"/>
        <n v="1412688.55"/>
        <n v="683866"/>
        <n v="1281811.76"/>
        <n v="598383.65"/>
        <n v="1320926.8500000001"/>
        <n v="1324813.0900000001"/>
        <n v="1100780.6100000001"/>
        <n v="755316.8"/>
        <n v="1625867.97"/>
        <n v="583692.9"/>
        <n v="1477251.69"/>
        <n v="678309.74"/>
        <n v="562371.75"/>
        <n v="318142.84999999998"/>
        <n v="1596546.75"/>
        <n v="490408.68"/>
        <n v="1140017.2"/>
        <n v="2440595.7999999998"/>
        <n v="15303.75"/>
        <n v="824637"/>
        <n v="294037.84999999998"/>
        <n v="620421.49"/>
        <n v="977162"/>
        <n v="743532.57"/>
        <n v="934641.15"/>
        <n v="828221.5"/>
        <n v="680621.86"/>
        <n v="1140240.9099999999"/>
        <n v="2417524.5"/>
        <n v="491171.45"/>
        <n v="813045.36"/>
        <n v="1131668.58"/>
        <n v="808984.95"/>
        <n v="504176.33"/>
        <n v="950523.7"/>
        <n v="434443.1"/>
        <n v="1869653.55"/>
        <n v="1031903.85"/>
        <n v="200062.9"/>
        <n v="771072.8"/>
        <n v="1314702.49"/>
        <n v="1360865.65"/>
        <n v="266922.86"/>
        <n v="1296869.6499999999"/>
        <n v="1303312.26"/>
        <n v="657634.05000000005"/>
        <n v="650167.18000000005"/>
        <n v="18496.45"/>
        <n v="338321.83"/>
        <n v="3176118.65"/>
        <n v="2325980.25"/>
        <n v="378514.39"/>
        <n v="964224.31"/>
        <n v="158044.54999999999"/>
        <n v="469505.3"/>
        <n v="19086.849999999999"/>
        <n v="501517.5"/>
        <n v="76723.199999999997"/>
        <n v="1611948.66"/>
        <n v="2015812.4"/>
        <n v="393931.7"/>
        <n v="677113.55"/>
        <n v="754517.25"/>
        <n v="992750"/>
        <n v="968177.45"/>
        <n v="92393.75"/>
        <n v="291548.2"/>
        <n v="199027.03"/>
        <n v="452322.1"/>
        <n v="556674.64"/>
        <n v="240060.31"/>
        <n v="1001048.47"/>
        <n v="1282926.3"/>
        <n v="767338.9"/>
        <n v="676725"/>
        <n v="44315.8"/>
        <n v="1738239.33"/>
        <n v="1999740.68"/>
        <n v="1247043.22"/>
        <n v="583917.5"/>
        <n v="76338.95"/>
        <n v="2952130.52"/>
        <n v="527646.6"/>
        <n v="1845891.95"/>
        <n v="1993323.95"/>
        <n v="717595.26"/>
        <n v="578517.25"/>
        <n v="1015336.29"/>
        <n v="959765.64"/>
        <n v="1984591.35"/>
        <n v="2070293.65"/>
        <n v="1433383.69"/>
        <n v="711001.82"/>
        <n v="830585.58"/>
        <n v="773562.5"/>
        <n v="840030.55"/>
        <n v="624214.25"/>
        <n v="2242903.35"/>
        <n v="419583.9"/>
        <n v="904822.06"/>
        <n v="1121614.8799999999"/>
        <n v="742810.5"/>
        <n v="360366.19"/>
        <n v="835920"/>
        <n v="2694651.97"/>
        <n v="678254.1"/>
        <n v="1086847.2"/>
        <n v="147051.45000000001"/>
        <n v="1155643.6399999999"/>
        <n v="639975.30000000005"/>
        <n v="682947"/>
        <n v="831610.05"/>
        <n v="2340719.84"/>
        <n v="1230830.6000000001"/>
        <n v="489955.7"/>
        <n v="216825"/>
        <n v="498707.19"/>
        <n v="229011.75"/>
        <n v="383616.05"/>
        <n v="1294705"/>
        <n v="709669.45"/>
        <n v="4485739.45"/>
        <n v="1737769.62"/>
        <n v="389763"/>
        <n v="391349.85"/>
        <n v="810990.6"/>
        <n v="466954.3"/>
        <n v="256005.95"/>
        <n v="1011944.2"/>
        <n v="928207.98"/>
        <n v="1182956.25"/>
        <n v="1427846.44"/>
        <n v="753036.31"/>
        <n v="194700.75"/>
        <n v="117688.2"/>
        <n v="248648.1"/>
        <n v="568473.1"/>
        <n v="1035318.35"/>
        <n v="1593761.25"/>
        <n v="1262159.3500000001"/>
        <n v="1950547.45"/>
        <n v="485687.45"/>
        <n v="958528.09"/>
        <n v="970738.8"/>
        <n v="1794013.59"/>
        <n v="232906.75"/>
        <n v="953057.6"/>
        <n v="1223564.82"/>
        <n v="839175"/>
        <n v="211877.04"/>
        <n v="1180103.17"/>
        <n v="786943.6"/>
        <n v="79491.100000000006"/>
        <n v="1181748.33"/>
        <n v="346666.1"/>
        <n v="759393"/>
        <n v="235994.94"/>
        <n v="350975"/>
        <n v="319501.76"/>
        <n v="453157.1"/>
        <n v="275601.8"/>
        <n v="814692.19"/>
        <n v="1300604.19"/>
        <n v="929301.42"/>
        <n v="677007.7"/>
        <n v="669714.38"/>
        <n v="668727.4"/>
        <n v="1093527.8999999999"/>
        <n v="245514.29"/>
        <n v="1507227.65"/>
        <n v="507283.15"/>
        <n v="533359.9"/>
        <n v="701650.4"/>
        <n v="993594.57"/>
        <n v="1945416.2"/>
        <n v="1921113.6"/>
        <n v="500308"/>
        <n v="307884.79999999999"/>
        <n v="1167046.25"/>
        <n v="1260440.6100000001"/>
        <n v="1313326.7"/>
        <n v="2139052.6"/>
        <n v="295412.95"/>
        <n v="912066"/>
        <n v="664908.75"/>
        <n v="2094514.75"/>
        <n v="337465.91"/>
        <n v="1011450.75"/>
        <n v="664704"/>
        <n v="666485.75"/>
        <n v="705474"/>
        <n v="185624.2"/>
        <n v="506373.2"/>
        <n v="1504261.2"/>
        <n v="1363132.05"/>
        <n v="1058902.5"/>
        <n v="562721.30000000005"/>
        <n v="838317.95"/>
        <n v="1465379.61"/>
        <n v="1271726.3"/>
        <n v="660008.16"/>
        <n v="834302.76"/>
        <n v="226106.2"/>
        <n v="1717662"/>
        <n v="569248.94999999995"/>
        <n v="503254.3"/>
        <n v="188569.60000000001"/>
        <n v="772863.7"/>
        <n v="318658.25"/>
        <n v="635965.35"/>
        <n v="1115463.6599999999"/>
        <n v="847951.25"/>
        <n v="695077.35"/>
        <n v="913923.72"/>
        <n v="560699.25"/>
        <n v="705690.75"/>
        <n v="764498.2"/>
        <n v="157329.95000000001"/>
        <n v="401409"/>
        <n v="2804310.3"/>
        <n v="1161186.6000000001"/>
        <n v="490989.3"/>
        <n v="1253296.6100000001"/>
        <n v="1661763"/>
        <n v="467206.6"/>
        <n v="791532.36"/>
        <n v="840438.85"/>
        <n v="44158.95"/>
        <n v="501866.1"/>
        <n v="831570.05"/>
        <n v="636717.66"/>
        <n v="819361.67"/>
        <n v="278316.05"/>
        <n v="875539.3"/>
        <n v="39204.959999999999"/>
        <n v="384412.5"/>
        <n v="317627.75"/>
        <n v="2047146.7"/>
        <n v="1893699.61"/>
        <n v="651444.17000000004"/>
        <n v="1098615.2"/>
        <n v="608793.30000000005"/>
        <n v="667813"/>
        <n v="741193.9"/>
        <n v="1116692.81"/>
        <n v="393069.3"/>
        <n v="700281.56"/>
        <n v="865262.05"/>
        <n v="634435.55000000005"/>
        <n v="2302164"/>
        <n v="178249.1"/>
        <n v="720732.35"/>
        <n v="665387.94999999995"/>
        <n v="2191224.75"/>
        <n v="2475413.5499999998"/>
        <n v="1006100.2"/>
        <n v="723498.8"/>
        <n v="685938"/>
        <n v="920108.67"/>
        <n v="2229864.6"/>
        <n v="2052890.65"/>
        <n v="122757.15"/>
        <n v="153385.70000000001"/>
        <n v="812678.5"/>
        <n v="1030431.4"/>
        <n v="196942"/>
        <n v="803725.2"/>
        <n v="759676.75"/>
        <n v="137755.54999999999"/>
        <n v="865865.99"/>
        <n v="14772.6"/>
        <n v="513717.55"/>
        <n v="724224"/>
        <n v="96306.93"/>
        <n v="104537.5"/>
        <n v="826769"/>
        <n v="97501.75"/>
        <n v="541493.65"/>
        <n v="1688253.6"/>
        <n v="525323.39"/>
        <n v="404397.98"/>
        <n v="3562880.4"/>
        <n v="981114.26"/>
        <n v="512477.15"/>
        <n v="796681.35"/>
        <n v="1140768.26"/>
        <n v="171949.55"/>
        <n v="630801.43000000005"/>
        <n v="448414.35"/>
        <n v="1745807.7"/>
        <n v="58307.15"/>
        <n v="727193.23"/>
        <n v="861856.67"/>
        <n v="742125"/>
        <n v="604746.19999999995"/>
        <n v="647982.6"/>
        <n v="581842.25"/>
        <n v="2498997.9"/>
        <n v="842825"/>
        <n v="791096.53"/>
        <n v="417265.2"/>
        <n v="186365.2"/>
        <n v="1956416.85"/>
        <n v="1100169.71"/>
        <n v="437303.55"/>
        <n v="126300.17"/>
        <n v="395550.7"/>
        <n v="658358.15"/>
        <n v="517326.8"/>
        <n v="706791.45"/>
        <n v="365732.38"/>
        <n v="118913.62"/>
        <n v="733961.35"/>
        <n v="736500.55"/>
        <n v="655237.44999999995"/>
        <n v="702030.52"/>
        <n v="128137.5"/>
        <n v="255204.34"/>
        <n v="1373233.5"/>
        <n v="1038189.3"/>
        <n v="266918.3"/>
        <n v="644854.80000000005"/>
        <n v="561543.41"/>
        <n v="116662.5"/>
        <n v="1979012.95"/>
        <n v="294037.8"/>
        <n v="487723.03"/>
        <n v="462366.71999999997"/>
        <n v="773116.5"/>
        <n v="1178385"/>
        <n v="22858.959999999999"/>
        <n v="1070394.05"/>
        <n v="425591.1"/>
        <n v="585033.55000000005"/>
        <n v="833438.34"/>
        <n v="1539450.31"/>
        <n v="506373.25"/>
        <n v="243949.94"/>
        <n v="772569.59999999998"/>
        <n v="1222227.28"/>
        <n v="1076188.8700000001"/>
        <n v="433317.85"/>
        <n v="640939.29"/>
        <n v="612275"/>
        <n v="727226.92"/>
        <n v="735750"/>
        <n v="2256024.4300000002"/>
        <n v="690529.97"/>
        <n v="1032616.78"/>
        <n v="2431553.81"/>
        <n v="957618.26"/>
        <n v="503882.84"/>
        <n v="426402"/>
        <n v="1111629.45"/>
        <n v="353876.3"/>
        <n v="693614.55"/>
        <n v="2071526.81"/>
        <n v="471828.15"/>
        <n v="1413618.45"/>
        <n v="460525"/>
        <n v="803703.4"/>
        <n v="122757.14"/>
        <n v="487573.05"/>
        <n v="883024.97"/>
        <n v="717747"/>
        <n v="184787.5"/>
        <n v="982744.05"/>
        <n v="498312.5"/>
        <n v="1287604.3500000001"/>
        <n v="469688.15"/>
        <n v="443003.98"/>
        <n v="1707438.3"/>
        <n v="609553.9"/>
        <n v="1047605.35"/>
        <n v="173902.34"/>
        <n v="231138.6"/>
        <n v="428013.85"/>
        <n v="221225.18"/>
        <n v="455.76"/>
        <n v="577605.6"/>
        <n v="1493150"/>
        <n v="693351.5"/>
        <n v="800216.22"/>
        <n v="399793.65"/>
        <n v="213550.55"/>
        <n v="391349.95"/>
        <n v="400034.05"/>
        <n v="968919.75"/>
        <n v="936023.21"/>
        <n v="1206166.7"/>
        <n v="902686.47"/>
        <n v="1800402.45"/>
        <n v="413417.9"/>
        <n v="734119.65"/>
        <n v="763389.3"/>
        <n v="905488.29"/>
        <n v="153662.5"/>
        <n v="840132.67"/>
        <n v="1977552.29"/>
        <n v="238675"/>
        <n v="249553.02"/>
        <n v="956729.55"/>
        <n v="989245.04"/>
        <n v="806853.95"/>
        <n v="1361244.15"/>
        <n v="1519157.1"/>
        <n v="31046.25"/>
        <n v="499568.91"/>
        <n v="905333.95"/>
        <n v="93162.7"/>
        <n v="36198.050000000003"/>
        <n v="564162.30000000005"/>
        <n v="1083294.6499999999"/>
        <n v="675611.15"/>
        <n v="284406.34999999998"/>
        <n v="147942.70000000001"/>
        <n v="526787.5"/>
        <n v="433758.77"/>
        <n v="363717.75"/>
        <n v="595679.99"/>
        <n v="698540.05"/>
        <n v="363121.65"/>
        <n v="752512.88"/>
        <n v="508645.24"/>
        <n v="930589.95"/>
        <n v="734345.62"/>
        <n v="145978.65"/>
        <n v="177997.76"/>
        <n v="1185005.8500000001"/>
        <n v="837040.03"/>
        <n v="262774.90000000002"/>
        <n v="1930087.65"/>
        <n v="192921.45"/>
        <n v="684041.05"/>
        <n v="575192.55000000005"/>
        <n v="824942.1"/>
        <n v="1168870.3999999999"/>
        <n v="2043359.1"/>
        <n v="14237.5"/>
        <n v="721520.52"/>
        <n v="455338.45"/>
        <n v="797915.87"/>
        <n v="578670.1"/>
        <n v="1067842"/>
        <n v="537062.55000000005"/>
        <n v="616118.80000000005"/>
        <n v="72407.5"/>
        <n v="547759.4"/>
        <n v="460339.25"/>
        <n v="194205.77"/>
        <n v="185087.5"/>
        <n v="607678.18999999994"/>
        <n v="285668.45"/>
        <n v="56067.65"/>
        <n v="539756.97"/>
        <n v="405490.1"/>
        <n v="168211.3"/>
        <n v="697637.5"/>
        <n v="866246.25"/>
        <n v="690827.8"/>
        <n v="1005750.71"/>
        <n v="629550.06000000006"/>
        <n v="819014.25"/>
        <n v="685049"/>
        <n v="899622.02"/>
        <n v="501017.85"/>
        <n v="1025428.69"/>
        <n v="1347642.85"/>
        <n v="924929.4"/>
        <n v="726606.24"/>
        <n v="590381.05000000005"/>
        <n v="465538"/>
        <n v="1297338.5"/>
        <n v="690508.92"/>
        <n v="813266.05"/>
        <n v="802544.87"/>
        <n v="322962.25"/>
        <n v="660225"/>
        <n v="385230.95"/>
        <n v="1137439.6499999999"/>
        <n v="1257696.75"/>
        <n v="159558.95000000001"/>
        <n v="96675"/>
        <n v="744304.55"/>
        <n v="91170.5"/>
        <n v="139316.03"/>
        <n v="459032.85"/>
        <n v="633563.55000000005"/>
        <n v="268726.5"/>
        <n v="1316846.45"/>
        <n v="679990.12"/>
        <n v="232933.35"/>
        <n v="796696.45"/>
        <n v="183534.02"/>
        <n v="840007.65"/>
        <n v="767365.5"/>
        <n v="601570.75"/>
        <n v="657995.37"/>
        <n v="193385.65"/>
        <n v="526522.1"/>
        <n v="1116428.1000000001"/>
        <n v="374347.74"/>
        <n v="1110330.3500000001"/>
        <n v="456012.1"/>
        <n v="444937.85"/>
        <n v="508375.75"/>
        <n v="799711.73"/>
        <n v="381694.65"/>
        <n v="190216.03"/>
        <n v="1438852.45"/>
        <n v="276958.90000000002"/>
        <n v="269459.34000000003"/>
        <n v="711342.85"/>
        <n v="684399"/>
        <n v="710014.25"/>
        <n v="706135.1"/>
        <n v="499052.95"/>
        <n v="1029437.85"/>
        <n v="521717.88"/>
        <n v="576155.35"/>
        <n v="740350"/>
        <n v="243297.6"/>
        <n v="185569.27"/>
        <n v="162912.15"/>
        <n v="370587.5"/>
        <n v="1048049.4"/>
        <n v="414305.35"/>
        <n v="1356933.18"/>
        <n v="56622.86"/>
        <n v="294262.5"/>
        <n v="325826.05"/>
        <n v="985451.3"/>
        <n v="647702.55000000005"/>
        <n v="226874.05"/>
        <n v="511856.25"/>
        <n v="162237.95000000001"/>
        <n v="341700"/>
        <n v="830720.9"/>
        <n v="943025"/>
        <n v="54305.65"/>
        <n v="1101560.1599999999"/>
        <n v="403572.86"/>
        <n v="344805.8"/>
        <n v="128900"/>
        <n v="152694.85"/>
        <n v="483317.15"/>
        <n v="1094424.1000000001"/>
        <n v="275833.5"/>
        <n v="328336.03999999998"/>
        <n v="1455659.74"/>
        <n v="861537.15"/>
        <n v="660212.85"/>
        <n v="581819.62"/>
        <n v="696491.84"/>
        <n v="570203.55000000005"/>
        <n v="478398.2"/>
        <n v="829662.9"/>
        <n v="506516.09"/>
        <n v="998258.95"/>
        <n v="271485.25"/>
        <n v="1116626.8"/>
        <n v="47801.8"/>
        <n v="733630.32"/>
        <n v="192037.7"/>
        <n v="1399757"/>
        <n v="112787.5"/>
        <n v="181018.8"/>
        <n v="395566.63"/>
        <n v="613785.75"/>
        <n v="478319.65"/>
        <n v="858812.95"/>
        <n v="90503.65"/>
        <n v="248038.81"/>
        <n v="490235.69"/>
        <n v="506658.95"/>
        <n v="193350"/>
        <n v="248095.85"/>
        <n v="745798.19"/>
        <n v="499561.8"/>
        <n v="180053.6"/>
        <n v="3272.51"/>
        <n v="926000"/>
        <n v="324440.45"/>
        <n v="159352.29999999999"/>
        <n v="170849.99"/>
        <n v="273912.5"/>
        <n v="216816.06"/>
        <n v="883470"/>
        <n v="499148.06"/>
        <n v="2175660.15"/>
        <n v="77736.2"/>
        <n v="58021.4"/>
        <n v="111500"/>
        <n v="139350.42000000001"/>
        <n v="354764.23"/>
        <n v="6461788.2000000002"/>
        <n v="5452796.0999999996"/>
        <n v="6389116.6500000004"/>
        <n v="5979879.75"/>
        <n v="1799498.25"/>
        <n v="4534797.25"/>
        <n v="1121201.55"/>
        <n v="3306099.15"/>
        <n v="3587654.3"/>
        <n v="2815680.15"/>
        <n v="898919.6"/>
        <n v="2756055.45"/>
        <n v="1126827"/>
        <n v="46364.7"/>
        <n v="4094432.1"/>
        <n v="1029937.5"/>
        <n v="2303454.12"/>
        <n v="2595162.15"/>
        <n v="3402797.65"/>
        <n v="5651376.2999999998"/>
        <n v="3290741.4"/>
        <n v="1270356.55"/>
        <n v="1395800.25"/>
        <n v="3832020"/>
        <n v="5651241.9000000004"/>
        <n v="642458.80000000005"/>
        <n v="859583.44"/>
        <n v="1271629.5"/>
        <n v="529826"/>
        <n v="4173300.45"/>
        <n v="4840647.45"/>
        <n v="2667397.65"/>
        <n v="3050543.4"/>
        <n v="3587890.5"/>
        <n v="4837501.3499999996"/>
        <n v="4459717.05"/>
        <n v="5289416.32"/>
        <n v="3664816.5"/>
        <n v="1378740.25"/>
        <n v="4878545.8"/>
        <n v="1569916.95"/>
        <n v="2492979"/>
        <n v="1974180"/>
        <n v="1351907.25"/>
        <n v="1781083.35"/>
        <n v="7244907.9500000002"/>
        <n v="2108342.25"/>
        <n v="5911073.2000000002"/>
        <n v="4830183.45"/>
        <n v="4956108.1500000004"/>
        <n v="886891.45"/>
        <n v="5702249.4000000004"/>
        <n v="4768060.6500000004"/>
        <n v="5266926.75"/>
        <n v="3988864.4"/>
        <n v="2609250"/>
        <n v="5082105.05"/>
        <n v="3320364.05"/>
        <n v="2476962.7999999998"/>
        <n v="2926244.7"/>
        <n v="6478561.3499999996"/>
        <n v="6621363.5999999996"/>
        <n v="1249366.5"/>
        <n v="4855149.0599999996"/>
        <n v="6252507.4500000002"/>
        <n v="1116572.55"/>
        <n v="3753889.95"/>
        <n v="1871906.85"/>
        <n v="3698662.3"/>
        <n v="5903190.4500000002"/>
        <n v="4817750.0999999996"/>
        <n v="1359270.25"/>
        <n v="3828608.55"/>
        <n v="5632041.4500000002"/>
        <n v="4311246.75"/>
        <n v="1891876.9"/>
        <n v="6744615.9100000001"/>
        <n v="2134414.85"/>
        <n v="4877596.9000000004"/>
        <n v="5765546.5"/>
        <n v="4019188.25"/>
        <n v="5358966.1500000004"/>
        <n v="3190133.1"/>
        <n v="1057267"/>
        <n v="3637954.35"/>
        <n v="4141646.08"/>
        <n v="4688777.0999999996"/>
        <n v="2868237.9"/>
        <n v="5554043.25"/>
        <n v="1550428.5"/>
        <n v="2232115.4900000002"/>
        <n v="3709830.6"/>
        <n v="5748322.7999999998"/>
        <n v="6596169.2999999998"/>
        <n v="5840222.0999999996"/>
        <n v="5672205.1500000004"/>
        <n v="3043090.05"/>
        <n v="4274243.7"/>
        <n v="5798482.2000000002"/>
        <n v="1490827.65"/>
        <n v="5628643.2000000002"/>
        <n v="2417801.7000000002"/>
        <n v="4425046"/>
        <n v="4266874.3499999996"/>
        <n v="3169906.15"/>
        <n v="901869.15"/>
        <n v="733141.85"/>
        <n v="2303945.25"/>
        <n v="2782383"/>
        <n v="5422112.5"/>
        <n v="1172150.45"/>
        <n v="3390900.95"/>
        <n v="1502432.75"/>
        <n v="1058840.95"/>
        <n v="5172725.4000000004"/>
        <n v="2087231.25"/>
        <n v="1019923.4"/>
        <n v="5443974.5999999996"/>
        <n v="1032682.2"/>
        <n v="4967547.8"/>
        <n v="5333754.4800000004"/>
        <n v="3100296.15"/>
        <n v="5173052.55"/>
        <n v="1136393.71"/>
        <n v="3448257.4"/>
        <n v="4131906.75"/>
        <n v="2991709.05"/>
        <n v="2436879.6"/>
        <n v="2957083.95"/>
        <n v="2837305.5"/>
        <n v="2993531.1"/>
        <n v="4778669.55"/>
        <n v="4187060.85"/>
        <n v="3087107.4"/>
        <n v="5338576.3499999996"/>
        <n v="4160113.95"/>
        <n v="1840015.05"/>
        <n v="3436487.1"/>
        <n v="3350098.2"/>
        <n v="2001616.8"/>
        <n v="5128206.9000000004"/>
        <n v="2429185.5"/>
        <n v="3552449.1"/>
        <n v="1054414.95"/>
        <n v="3233885.55"/>
        <n v="4785466.05"/>
        <n v="4534193.55"/>
        <n v="1331211"/>
        <n v="2477543.25"/>
        <n v="2398545.2999999998"/>
        <n v="930578.55"/>
        <n v="1097816.55"/>
        <n v="5426964.9000000004"/>
        <n v="2421418.9500000002"/>
        <n v="4960316.25"/>
        <n v="5075327.7"/>
        <n v="924540.65"/>
        <n v="2751719.7"/>
        <n v="3187584.15"/>
        <n v="4502951.45"/>
        <n v="3396672.7"/>
        <n v="2011074.45"/>
        <n v="4777133.25"/>
        <n v="5336877.1500000004"/>
        <n v="3589202.85"/>
        <n v="3353129.9"/>
        <n v="4307118.75"/>
        <n v="806739.55"/>
        <n v="4521202.9400000004"/>
        <n v="2520344.25"/>
        <n v="5079247.2"/>
        <n v="320776.7"/>
        <n v="4199158.8"/>
        <n v="644930.76"/>
        <n v="4678256.55"/>
        <n v="2577693"/>
        <n v="942848.2"/>
        <n v="5079366.3"/>
        <n v="815345.22"/>
        <n v="5759712.75"/>
        <n v="3380274.3"/>
        <n v="1200739.5"/>
        <n v="4077178.8"/>
        <n v="4358469.9000000004"/>
        <n v="3655320.15"/>
        <n v="2682127.5"/>
        <n v="2516274.4500000002"/>
        <n v="693692.55"/>
        <n v="4360388.55"/>
        <n v="1386443.1"/>
        <n v="2623776.2000000002"/>
        <n v="3783423.75"/>
        <n v="4656949.8"/>
        <n v="2069625.21"/>
        <n v="4174331.65"/>
        <n v="893442.88"/>
        <n v="830049.5"/>
        <n v="1379105.55"/>
        <n v="1336714.1499999999"/>
        <n v="7063876.9500000002"/>
        <n v="2799411"/>
        <n v="5375957.7000000002"/>
        <n v="3671816.1"/>
        <n v="2992582.35"/>
        <n v="756369.69"/>
        <n v="4413918.5999999996"/>
        <n v="2835404.4"/>
        <n v="3014247.78"/>
        <n v="4627110.5999999996"/>
        <n v="3523988.7"/>
        <n v="1003356"/>
        <n v="4355616.75"/>
        <n v="2796663.75"/>
        <n v="3233771.25"/>
        <n v="1372846.2"/>
        <n v="4168122.95"/>
        <n v="4808124.3"/>
        <n v="1509850.95"/>
        <n v="7017682.0499999998"/>
        <n v="4349974.05"/>
        <n v="3828883.65"/>
        <n v="3694517.15"/>
        <n v="2413458"/>
        <n v="1091382.1499999999"/>
        <n v="5537793.4000000004"/>
        <n v="2263128.38"/>
        <n v="4594367.4000000004"/>
        <n v="4251309"/>
        <n v="845985.2"/>
        <n v="3878965.16"/>
        <n v="782727.15"/>
        <n v="4983159.5999999996"/>
        <n v="3813216.6"/>
        <n v="841505.05"/>
        <n v="1863366.73"/>
        <n v="5219583"/>
        <n v="1147720.75"/>
        <n v="3979643.7"/>
        <n v="5587165.5"/>
        <n v="3487712.75"/>
        <n v="3400526.65"/>
        <n v="4215482.55"/>
        <n v="3787435.52"/>
        <n v="1922741.25"/>
        <n v="869992.95"/>
        <n v="4366342.5"/>
        <n v="4550366.8499999996"/>
        <n v="1105942.7"/>
        <n v="474350.1"/>
        <n v="2538253.67"/>
        <n v="1143225"/>
        <n v="3826031.1"/>
        <n v="4008550.8"/>
        <n v="1320995.8400000001"/>
        <n v="942885.52"/>
        <n v="6160945.7999999998"/>
        <n v="1404137.98"/>
        <n v="999849.45"/>
        <n v="2484601.9500000002"/>
        <n v="2895895.05"/>
        <n v="804377.36"/>
        <n v="4364208.45"/>
        <n v="4965413.7"/>
        <n v="4691886.3"/>
        <n v="4739782.95"/>
        <n v="4248836.0999999996"/>
        <n v="4349100.75"/>
        <n v="4741450.95"/>
        <n v="1622887.85"/>
        <n v="4444587.45"/>
        <n v="4805693.25"/>
        <n v="2825579.9"/>
        <n v="5517595.9500000002"/>
        <n v="1430512.12"/>
        <n v="4583592.45"/>
        <n v="1657797"/>
        <n v="2167928.4"/>
        <n v="4989578.4000000004"/>
        <n v="4601661.63"/>
        <n v="4245340.7"/>
        <n v="4769598.9000000004"/>
        <n v="2233753.1"/>
        <n v="3219603.35"/>
        <n v="2894888.4"/>
        <n v="1767023.1"/>
        <n v="4377569.4000000004"/>
        <n v="675207.68000000005"/>
        <n v="2974148.25"/>
        <n v="994743.3"/>
        <n v="2472511.7999999998"/>
        <n v="5450873.5499999998"/>
        <n v="808231.05"/>
        <n v="4509264.8"/>
        <n v="2874154.65"/>
        <n v="2377995.9"/>
        <n v="2365627.7999999998"/>
        <n v="2632263.9"/>
        <n v="3745512.75"/>
        <n v="2484275.25"/>
        <n v="2369796.9"/>
        <n v="5094223.8"/>
        <n v="1762557.7"/>
        <n v="5101020.3"/>
        <n v="2522421.4"/>
        <n v="1301199.6499999999"/>
        <n v="194837.5"/>
        <n v="1881089.25"/>
        <n v="4290912.45"/>
        <n v="1246813.3500000001"/>
        <n v="821649.2"/>
        <n v="3293436.4"/>
        <n v="6068398.9500000002"/>
        <n v="4542686.09"/>
        <n v="4291715.95"/>
        <n v="797302.05"/>
        <n v="3439566.13"/>
        <n v="4868877.75"/>
        <n v="5796143.7000000002"/>
        <n v="989665.92"/>
        <n v="2501633.4500000002"/>
        <n v="2855353.95"/>
        <n v="2084662.05"/>
        <n v="2313973.5"/>
        <n v="3449869.65"/>
        <n v="2925432.75"/>
        <n v="2012692.2"/>
        <n v="4320936.03"/>
        <n v="1457249.25"/>
        <n v="4403535.4000000004"/>
        <n v="4330744.05"/>
        <n v="4995025.8"/>
        <n v="1813387.1"/>
        <n v="765241.8"/>
        <n v="2564788.5"/>
        <n v="2732245.85"/>
        <n v="651280"/>
        <n v="4666637.55"/>
        <n v="2230030.4"/>
        <n v="1058562"/>
        <n v="4458017.8499999996"/>
        <n v="4807555.2"/>
        <n v="479160.75"/>
        <n v="6039184.6500000004"/>
        <n v="1001459"/>
        <n v="5549036.7000000002"/>
        <n v="4726673.4000000004"/>
        <n v="3484926.3"/>
        <n v="2218267.2200000002"/>
        <n v="1382983.95"/>
        <n v="2900524.95"/>
        <n v="4885869.3"/>
        <n v="2240931.75"/>
        <n v="2489587.2999999998"/>
        <n v="5235670.7"/>
        <n v="4379104.9000000004"/>
        <n v="4587530.0999999996"/>
        <n v="56564.08"/>
        <n v="3257035.6"/>
        <n v="2523910.5"/>
        <n v="4192273.45"/>
        <n v="4903658.8499999996"/>
        <n v="4775271.1500000004"/>
        <n v="2877839.4"/>
        <n v="4195092.75"/>
        <n v="2922562.65"/>
        <n v="5476639.6500000004"/>
        <n v="646699.30000000005"/>
        <n v="3587561.9"/>
        <n v="1022754.3"/>
        <n v="2458472.4"/>
        <n v="4414023.9000000004"/>
        <n v="5518360.9500000002"/>
        <n v="5320591.3499999996"/>
        <n v="4643370"/>
        <n v="2707860.35"/>
        <n v="1263585"/>
        <n v="4840433.8499999996"/>
        <n v="1006608.45"/>
        <n v="3006175.65"/>
        <n v="2197147.7400000002"/>
        <n v="3848977.4"/>
        <n v="4646298.3"/>
        <n v="1205957.7"/>
        <n v="5844482.7000000002"/>
        <n v="4892665.8"/>
        <n v="2186166.84"/>
        <n v="2546200.5499999998"/>
        <n v="5437280.25"/>
        <n v="4614861.2"/>
        <n v="2682754.5"/>
        <n v="3488337.9"/>
        <n v="3424950.45"/>
        <n v="3375585.6"/>
        <n v="4218604.55"/>
        <n v="4580245.1500000004"/>
        <n v="1806997.5"/>
        <n v="3223999.95"/>
        <n v="3322383.51"/>
        <n v="3193913.25"/>
        <n v="2706022.03"/>
        <n v="1042768.95"/>
        <n v="2746187.85"/>
        <n v="3757138.95"/>
        <n v="4456318.6500000004"/>
        <n v="4469911.95"/>
        <n v="4312718.55"/>
        <n v="2191708.75"/>
        <n v="2311629.5299999998"/>
        <n v="5091583.05"/>
        <n v="3633848.39"/>
        <n v="2239203.75"/>
        <n v="4426156.7"/>
        <n v="5069011.8"/>
        <n v="3545338.2"/>
        <n v="4439823"/>
        <n v="4197339.0999999996"/>
        <n v="4483615.95"/>
        <n v="2347332.15"/>
        <n v="4474683.5999999996"/>
        <n v="4486903.5"/>
        <n v="4473310.2"/>
        <n v="4988229.1500000004"/>
        <n v="4976203.3499999996"/>
        <n v="4761993.75"/>
        <n v="4193639.39"/>
        <n v="645381.03"/>
        <n v="2405961"/>
        <n v="4996115.8499999996"/>
        <n v="2222371.4"/>
        <n v="2213794.35"/>
        <n v="982478.35"/>
        <n v="5092687.3499999996"/>
        <n v="4721060.7"/>
        <n v="2383799"/>
        <n v="4446123.75"/>
        <n v="4458740.4000000004"/>
        <n v="3340306.5"/>
        <n v="5913200.7000000002"/>
        <n v="4605337.4000000004"/>
        <n v="3641874"/>
        <n v="4680281.4000000004"/>
        <n v="4347735.5999999996"/>
        <n v="1682548.95"/>
        <n v="2608707.5499999998"/>
        <n v="2360694.75"/>
        <n v="4911201.45"/>
        <n v="4299316.95"/>
        <n v="1501482"/>
        <n v="3655366.35"/>
        <n v="725752.95"/>
        <n v="1349414.55"/>
        <n v="3082272.45"/>
        <n v="2829403.8"/>
        <n v="2449382.6"/>
        <n v="5089046.55"/>
        <n v="4647464.55"/>
        <n v="4759978.8"/>
        <n v="2546998.25"/>
        <n v="713577.78"/>
        <n v="4897105.2"/>
        <n v="4782067.8"/>
        <n v="2924138.85"/>
        <n v="4156056.9"/>
        <n v="2145114.0499999998"/>
        <n v="4601123.25"/>
        <n v="928723.05"/>
        <n v="2815466.4"/>
        <n v="5083345.45"/>
        <n v="3369277.22"/>
        <n v="1190034.8999999999"/>
        <n v="2066745.52"/>
        <n v="1316771.3999999999"/>
        <n v="1175873.7"/>
        <n v="4033501.5"/>
        <n v="4465422.3"/>
        <n v="4602096.1500000004"/>
        <n v="4908567.9000000004"/>
        <n v="2425251.9"/>
        <n v="2190803.09"/>
        <n v="967428"/>
        <n v="4268038.2"/>
        <n v="69155.72"/>
        <n v="4539016.6500000004"/>
        <n v="3825909.45"/>
        <n v="2129425.9500000002"/>
        <n v="5734306.7999999998"/>
        <n v="4559921.8499999996"/>
        <n v="3837106.6"/>
        <n v="4102626.3"/>
        <n v="4604003.55"/>
        <n v="2972688.05"/>
        <n v="4666688.0999999996"/>
        <n v="3510914.65"/>
        <n v="4209325.3499999996"/>
        <n v="3617153.15"/>
        <n v="1228404.5900000001"/>
        <n v="1210334.6000000001"/>
        <n v="3439308.45"/>
        <n v="3996451.1"/>
        <n v="3171150.8"/>
        <n v="744895.76"/>
        <n v="4155552.35"/>
        <n v="415045.3"/>
        <n v="5414875.3499999996"/>
        <n v="3263133.9"/>
        <n v="1592710.05"/>
        <n v="912206.95"/>
        <n v="1855959"/>
        <n v="4065433.95"/>
        <n v="2680308.6"/>
        <n v="2119791.75"/>
        <n v="2898712.5"/>
        <n v="2025622.98"/>
        <n v="1113760.05"/>
        <n v="4551308.55"/>
        <n v="3292122.15"/>
        <n v="4073402.4"/>
        <n v="3141214.95"/>
        <n v="2924603.95"/>
        <n v="3823990.3"/>
        <n v="2281311.9"/>
        <n v="1018954.3"/>
        <n v="4035430.05"/>
        <n v="2089610.05"/>
        <n v="2533907.65"/>
        <n v="1058917.74"/>
        <n v="1790160.95"/>
        <n v="744810.7"/>
        <n v="3490965.3"/>
        <n v="1369875.75"/>
        <n v="2340063.2999999998"/>
        <n v="2204408.25"/>
        <n v="5328381.3"/>
        <n v="1828115.3"/>
        <n v="2219146"/>
        <n v="322250"/>
        <n v="3528361.2"/>
        <n v="5186131.05"/>
        <n v="1403397.6"/>
        <n v="5454118.7999999998"/>
        <n v="3186671.4"/>
        <n v="2231557.5"/>
        <n v="797636"/>
        <n v="3063429.75"/>
        <n v="2433181.5"/>
        <n v="1254424.3999999999"/>
        <n v="3300341.14"/>
        <n v="2633334"/>
        <n v="2051206.2"/>
        <n v="945836.55"/>
        <n v="2836505.7"/>
        <n v="2630523.4"/>
        <n v="3902896.45"/>
        <n v="1866244.2"/>
        <n v="2730156.75"/>
        <n v="1929548.15"/>
        <n v="1969077.75"/>
        <n v="2771654.85"/>
        <n v="3194101.8"/>
        <n v="1483946.25"/>
        <n v="5059207.05"/>
        <n v="776315.55"/>
        <n v="2257461.9900000002"/>
        <n v="1560570.25"/>
        <n v="2115328.35"/>
        <n v="942502.5"/>
        <n v="2407788.75"/>
        <n v="2779277.1"/>
        <n v="2566419.6"/>
        <n v="5403683.5499999998"/>
        <n v="4005534.3"/>
        <n v="4070102.1"/>
        <n v="3714835.1"/>
        <n v="2142099.15"/>
        <n v="2589889"/>
        <n v="184965.35"/>
        <n v="2783938.85"/>
        <n v="3702092.4"/>
        <n v="4568299.95"/>
        <n v="4809852.55"/>
        <n v="533642.75"/>
        <n v="1035807"/>
        <n v="899367.75"/>
        <n v="2185293.4500000002"/>
        <n v="843891.6"/>
        <n v="1859194.95"/>
        <n v="2551641.9"/>
        <n v="2199663.1"/>
        <n v="1202367.75"/>
        <n v="2512766"/>
        <n v="5126849.78"/>
        <n v="2753835.85"/>
        <n v="1000392.37"/>
        <n v="3378011.25"/>
        <n v="2813376.3"/>
        <n v="4913011.3499999996"/>
        <n v="1104452.06"/>
        <n v="2734940.85"/>
        <n v="898818.65"/>
        <n v="1168584.1499999999"/>
        <n v="1125002.2"/>
        <n v="3077003.55"/>
        <n v="1237123.5"/>
        <n v="2487021.5499999998"/>
        <n v="628831.19999999995"/>
        <n v="4948259.25"/>
        <n v="839317.28"/>
        <n v="4582345.05"/>
        <n v="6471651.2999999998"/>
        <n v="2410607.25"/>
        <n v="2789805.02"/>
        <n v="857008.05"/>
        <n v="120359.27"/>
        <n v="1141043.2"/>
        <n v="2328233.5499999998"/>
        <n v="3302685.24"/>
        <n v="644083.6"/>
        <n v="269661.65000000002"/>
        <n v="2660799.7000000002"/>
        <n v="2852624.2"/>
        <n v="1093875.6599999999"/>
        <n v="5494756.9500000002"/>
        <n v="628691.52"/>
        <n v="1003771.11"/>
        <n v="2084754.75"/>
        <n v="212863.8"/>
        <n v="2265945.9"/>
        <n v="4305113.5999999996"/>
        <n v="4064868"/>
        <n v="2258859"/>
        <n v="523542.3"/>
        <n v="706624.13"/>
        <n v="831851.55"/>
        <n v="2149078.75"/>
        <n v="3458997.55"/>
        <n v="4751836.2"/>
        <n v="583692.85"/>
        <n v="2599108.65"/>
        <n v="2051916.3"/>
        <n v="5373226.2000000002"/>
        <n v="1060898.6299999999"/>
        <n v="4547910.1500000004"/>
        <n v="2026727.1"/>
        <n v="3511794.5"/>
        <n v="2947887.1"/>
        <n v="2359755.1"/>
        <n v="2653866"/>
        <n v="663587"/>
        <n v="2046373.24"/>
        <n v="1920037.95"/>
        <n v="2956545.75"/>
        <n v="589431.81000000006"/>
        <n v="1242926.01"/>
        <n v="340182.65"/>
        <n v="305086.45"/>
        <n v="2128813.9500000002"/>
        <n v="937413"/>
        <n v="663805.43999999994"/>
        <n v="720695.55"/>
        <n v="756523.5"/>
        <n v="1383604.62"/>
        <n v="2467936.5"/>
        <n v="1615230.45"/>
        <n v="2068666.89"/>
        <n v="2424460.7999999998"/>
        <n v="2268705.15"/>
        <n v="2920322.8"/>
        <n v="1239654"/>
        <n v="2491518"/>
        <n v="1361383.3"/>
        <n v="2189471.7000000002"/>
        <n v="551215.4"/>
        <n v="1225882.6499999999"/>
        <n v="1270370.55"/>
        <n v="2200594.2799999998"/>
        <n v="2075929.59"/>
        <n v="792990.37"/>
        <n v="1164004.05"/>
        <n v="2147244.6800000002"/>
        <n v="1511603.3"/>
        <n v="2227232.4"/>
        <n v="462083.95"/>
        <n v="7262266.5"/>
        <n v="2747875.5"/>
        <n v="2681710.2000000002"/>
        <n v="1322902.3600000001"/>
        <n v="707164.4"/>
        <n v="2856525.15"/>
        <n v="873.54"/>
        <n v="4342638.1500000004"/>
        <n v="820291.5"/>
        <n v="2741118.6"/>
        <n v="4225559.4000000004"/>
        <n v="483561.63"/>
        <n v="3361018.5"/>
        <n v="762299.95"/>
        <n v="230245.55"/>
        <n v="512601.06"/>
        <n v="1236024"/>
        <n v="1255538.25"/>
        <n v="686777.35"/>
        <n v="2145326.7000000002"/>
        <n v="593679.55000000005"/>
        <n v="4870261.05"/>
        <n v="1930587.2"/>
        <n v="708571"/>
        <n v="4112717.1"/>
        <n v="4327345.8"/>
        <n v="5097999.9000000004"/>
        <n v="839373.7"/>
        <n v="201818.93"/>
        <n v="15344.64"/>
        <n v="3811617"/>
        <n v="2234579.85"/>
        <n v="1969122.75"/>
        <n v="2709133.65"/>
        <n v="2052734.37"/>
        <n v="2603888.2000000002"/>
        <n v="7167976.3499999996"/>
        <n v="540239.23"/>
        <n v="3059089.8"/>
        <n v="882495.94"/>
        <n v="3120951.1"/>
        <n v="4629838"/>
        <n v="539323.28"/>
        <n v="1409512.5"/>
        <n v="182340.37"/>
        <n v="921531.18"/>
        <n v="983354.52"/>
        <n v="930547.19999999995"/>
        <n v="2532794.7000000002"/>
        <n v="969077.25"/>
        <n v="673412.57"/>
        <n v="509877.61"/>
        <n v="403891.15"/>
        <n v="2464459.65"/>
        <n v="3845962.8"/>
        <n v="2618430.5"/>
        <n v="992049.6"/>
        <n v="327397.65000000002"/>
        <n v="835581.4"/>
        <n v="2132806.85"/>
        <n v="693416.55"/>
        <n v="872882.2"/>
        <n v="1012535.25"/>
        <n v="685402.72"/>
        <n v="1087314.8"/>
        <n v="3610424.25"/>
        <n v="950625"/>
        <n v="1071647.55"/>
        <n v="3160800.15"/>
        <n v="3531115.49"/>
        <n v="2394939.9"/>
        <n v="2059656.26"/>
        <n v="1478009.34"/>
        <n v="2435118.6"/>
        <n v="2141078.6"/>
        <n v="1349656.5"/>
        <n v="2167174.5"/>
        <n v="1142079.3"/>
        <n v="5077197.9000000004"/>
        <n v="1959558.75"/>
        <n v="746028.8"/>
        <n v="2617287.35"/>
        <n v="1998370.5"/>
        <n v="3072683.1"/>
        <n v="798570.95"/>
        <n v="1307113.22"/>
        <n v="1840015.35"/>
        <n v="2960422.95"/>
        <n v="2337168.6"/>
        <n v="1985074.15"/>
        <n v="878276.75"/>
        <n v="1058384.1100000001"/>
        <n v="696185.97"/>
        <n v="600610.29"/>
        <n v="209086.45"/>
        <n v="1936540.92"/>
        <n v="1987413.75"/>
        <n v="161840.9"/>
        <n v="3252062.95"/>
        <n v="460524.79999999999"/>
        <n v="2233542.87"/>
        <n v="5097438"/>
        <n v="756264.35"/>
        <n v="805750.88"/>
        <n v="720221.45"/>
        <n v="4232355.9000000004"/>
        <n v="1430284.72"/>
        <n v="2439771.04"/>
        <n v="1837044.55"/>
        <n v="1290919.25"/>
        <n v="607347.85"/>
        <n v="3916204.4"/>
        <n v="1006719.45"/>
        <n v="2733497.6"/>
        <n v="818110.33"/>
        <n v="3134962.15"/>
        <n v="2335413.6800000002"/>
        <n v="2462365.5"/>
        <n v="2632919.59"/>
        <n v="4755770.7"/>
        <n v="2109246.0099999998"/>
        <n v="1509615.75"/>
        <n v="354694.25"/>
        <n v="687035.4"/>
        <n v="1722901.76"/>
        <n v="5278753.7"/>
        <n v="1099326"/>
        <n v="639975.25"/>
        <n v="4655408.7"/>
        <n v="1014498"/>
        <n v="1027848.21"/>
        <n v="727157.55"/>
        <n v="150867.15"/>
        <n v="1803627.55"/>
        <n v="997203.86"/>
        <n v="763845.7"/>
        <n v="2648542.5"/>
        <n v="455958.79"/>
        <n v="3078190.2"/>
        <n v="1015712.95"/>
        <n v="2168328.15"/>
        <n v="2029403.13"/>
        <n v="5166211.2"/>
        <n v="3632087.1"/>
        <n v="269383.38"/>
        <n v="901111.5"/>
        <n v="72526.75"/>
        <n v="2623728.9"/>
        <n v="34706.15"/>
        <n v="2495988"/>
        <n v="1339914.01"/>
        <n v="2003756.25"/>
        <n v="2675713.0499999998"/>
        <n v="695532.95"/>
        <n v="2524152.4"/>
        <n v="148500.65"/>
        <n v="1059780.06"/>
        <n v="2105545.1800000002"/>
        <n v="393573.26"/>
        <n v="2091638.7"/>
        <n v="976362.4"/>
        <n v="2363910.9"/>
        <n v="628312.29"/>
        <n v="135858.75"/>
        <n v="2506425.37"/>
        <n v="608335.69999999995"/>
        <n v="1050508.2"/>
        <n v="2070385.11"/>
        <n v="1839458.85"/>
        <n v="965075.29"/>
        <n v="383319.65"/>
        <n v="3709197.6"/>
        <n v="714964.15"/>
        <n v="2748273.95"/>
        <n v="2166364.4500000002"/>
        <n v="301059.28000000003"/>
        <n v="566646.44999999995"/>
        <n v="269398.98"/>
        <n v="2375187.25"/>
        <n v="721266.45"/>
        <n v="1658956.43"/>
        <n v="776203.3"/>
        <n v="702128.57"/>
        <n v="1428972"/>
        <n v="6887117.9500000002"/>
        <n v="3090518.3"/>
        <n v="1070997.1499999999"/>
        <n v="2633171.25"/>
        <n v="318801.69"/>
        <n v="748503.59"/>
        <n v="878364.53"/>
        <n v="686169.75"/>
        <n v="2052128.25"/>
        <n v="3121038.1"/>
        <n v="683368.47"/>
        <n v="843551.9"/>
        <n v="853495.27"/>
        <n v="2710650.96"/>
        <n v="670338"/>
        <n v="612099.35"/>
        <n v="1162792.6499999999"/>
        <n v="1891612.37"/>
        <n v="612212.5"/>
        <n v="789763.7"/>
        <n v="118800.45"/>
        <n v="1475637"/>
        <n v="2610803"/>
        <n v="1245295.6000000001"/>
        <n v="909132.18"/>
        <n v="935939.25"/>
        <n v="593298.41"/>
        <n v="2433515.5699999998"/>
        <n v="3447391.6"/>
        <n v="330725.25"/>
        <n v="496203.1"/>
        <n v="2195830.2000000002"/>
        <n v="2211730.2000000002"/>
        <n v="577834.23"/>
        <n v="3410076.19"/>
        <n v="1343029.55"/>
        <n v="1156486.21"/>
        <n v="2175049.9500000002"/>
        <n v="815457.14"/>
        <n v="2328233.1"/>
        <n v="3925929.3"/>
        <n v="1289805.2"/>
        <n v="2744314.35"/>
        <n v="2017329.01"/>
        <n v="611866.1"/>
        <n v="753284"/>
        <n v="744277.5"/>
        <n v="2237341.7999999998"/>
        <n v="1089364.1000000001"/>
        <n v="2112945.83"/>
        <n v="4632705"/>
        <n v="408135.25"/>
        <n v="1191098.8"/>
        <n v="3121354.05"/>
        <n v="604318.29"/>
        <n v="845621.35"/>
        <n v="2823542.55"/>
        <n v="1287460.5"/>
        <n v="422765.11"/>
        <n v="2025785"/>
        <n v="1704973.65"/>
        <n v="922721.15"/>
        <n v="463147.75"/>
        <n v="4500806.7"/>
        <n v="1621464.75"/>
        <n v="2441463.0499999998"/>
        <n v="1514889.25"/>
        <n v="1254713.1499999999"/>
        <n v="1891820.85"/>
        <n v="300815.65000000002"/>
        <n v="903760.7"/>
        <n v="575203.69999999995"/>
        <n v="1839292.79"/>
        <n v="715722.18"/>
        <n v="236844.15"/>
        <n v="3486191.55"/>
        <n v="505589.55"/>
        <n v="1713836.78"/>
        <n v="205466.47"/>
        <n v="1811853.8"/>
        <n v="874146"/>
        <n v="3363354.45"/>
        <n v="984518.75"/>
        <n v="593117.80000000005"/>
        <n v="1190363.3999999999"/>
        <n v="1082517"/>
        <n v="548550.80000000005"/>
        <n v="280284.79999999999"/>
        <n v="1079019.8700000001"/>
        <n v="1619043"/>
        <n v="975222.85"/>
        <n v="635005.30000000005"/>
        <n v="294037.75"/>
        <n v="825441"/>
        <n v="153743.25"/>
        <n v="677537.5"/>
        <n v="982388.3"/>
        <n v="4502800.8"/>
        <n v="992736"/>
        <n v="339112.5"/>
        <n v="2230730.7400000002"/>
        <n v="2487080.4"/>
        <n v="2184783"/>
        <n v="628912.16"/>
        <n v="898996.75"/>
        <n v="2321748.85"/>
        <n v="1997543.25"/>
        <n v="1786607.1"/>
        <n v="2699460.85"/>
        <n v="1890581.25"/>
        <n v="904914.14"/>
        <n v="6408625.5"/>
        <n v="1842324.75"/>
        <n v="30813.9"/>
        <n v="2137362.7000000002"/>
        <n v="902219.86"/>
        <n v="2797770.71"/>
        <n v="3485130.95"/>
        <n v="1701566.4"/>
        <n v="2215017.71"/>
        <n v="910359.7"/>
        <n v="437288.8"/>
        <n v="370543.15"/>
        <n v="6780003.1500000004"/>
        <n v="6807937.5"/>
        <n v="5960111.8499999996"/>
        <n v="5856742.9500000002"/>
        <n v="1174871.43"/>
        <n v="1629251.55"/>
        <n v="5914314.9000000004"/>
        <n v="1135811.55"/>
        <n v="1262127.75"/>
        <n v="1595087.25"/>
        <n v="1273560"/>
        <n v="2368118.4"/>
        <n v="2548983.4500000002"/>
        <n v="1303561.5"/>
        <n v="1236566.05"/>
        <n v="1704757.3"/>
        <n v="756414.75"/>
        <n v="1038470.1"/>
        <n v="5298494.25"/>
        <n v="1266714"/>
        <n v="1040190.5"/>
        <n v="1573166.25"/>
        <n v="1025200.5"/>
        <n v="5221923.1500000004"/>
        <n v="1638376.8"/>
        <n v="1477766.55"/>
        <n v="3731705.02"/>
        <n v="6516918.2000000002"/>
        <n v="1558082.25"/>
        <n v="1264236"/>
        <n v="1194088.05"/>
        <n v="2354566.5"/>
        <n v="1481283.4"/>
        <n v="741266"/>
        <n v="1386660.9"/>
        <n v="3082336.65"/>
        <n v="1197240.2"/>
        <n v="1166172.1499999999"/>
        <n v="1096209.54"/>
        <n v="2151568.0499999998"/>
        <n v="5591587.5"/>
        <n v="1290857.04"/>
        <n v="1107348"/>
        <n v="4948804.2"/>
        <n v="4931666.45"/>
        <n v="960258"/>
        <n v="1038798.8"/>
        <n v="5110569.1500000004"/>
        <n v="1151972.25"/>
        <n v="2804894.4"/>
        <n v="1173457.5"/>
        <n v="1489007.3"/>
        <n v="7564531.9500000002"/>
        <n v="1451855.15"/>
        <n v="1278783.7"/>
        <n v="4832755.45"/>
        <n v="5809737"/>
        <n v="6189293.25"/>
        <n v="2928001.95"/>
        <n v="3023167.8"/>
        <n v="1161676.2"/>
        <n v="5942931.6699999999"/>
        <n v="1241872.3999999999"/>
        <n v="1247652"/>
        <n v="1523555.25"/>
        <n v="1113329.8"/>
        <n v="1375498.5"/>
        <n v="4591714.8"/>
        <n v="1163543.3999999999"/>
        <n v="1063825.1499999999"/>
        <n v="4233834.3"/>
        <n v="3292217.25"/>
        <n v="821695"/>
        <n v="1314916.27"/>
        <n v="3599017.05"/>
        <n v="2354084.25"/>
        <n v="1908329.25"/>
        <n v="7202479.5"/>
        <n v="1335871.95"/>
        <n v="1232617.5"/>
        <n v="2455054.65"/>
        <n v="1211756.6000000001"/>
        <n v="1462664.4"/>
        <n v="952776.5"/>
        <n v="3600537.65"/>
        <n v="2582068.9500000002"/>
        <n v="2529672.65"/>
        <n v="1182361.6499999999"/>
        <n v="2293133.25"/>
        <n v="1181562"/>
        <n v="3217644.6"/>
        <n v="1410051"/>
        <n v="1129566"/>
        <n v="1487469"/>
        <n v="590727.30000000005"/>
        <n v="438577.8"/>
        <n v="4666158.3"/>
        <n v="1487224.65"/>
        <n v="3807576"/>
        <n v="3260892.15"/>
        <n v="1222965.7"/>
        <n v="7152806.2000000002"/>
        <n v="1586143.5"/>
        <n v="1136568"/>
        <n v="4726462.8899999997"/>
        <n v="1172678.25"/>
        <n v="714046.65"/>
        <n v="4977652.3499999996"/>
        <n v="1408720.5"/>
        <n v="2799136.95"/>
        <n v="1442810.05"/>
        <n v="5943458.25"/>
        <n v="1162384.5"/>
        <n v="928114.05"/>
        <n v="2611396.9500000002"/>
        <n v="615430.5"/>
        <n v="1100334"/>
        <n v="1019389.45"/>
        <n v="1162785"/>
        <n v="4360595.7"/>
        <n v="1488539.55"/>
        <n v="5735527.0499999998"/>
        <n v="1107354"/>
        <n v="1367560.95"/>
        <n v="1056319.5"/>
        <n v="1437486"/>
        <n v="1663940.04"/>
        <n v="2588931.15"/>
        <n v="1631738.25"/>
        <n v="2679141.4500000002"/>
        <n v="1060558.55"/>
        <n v="1326474"/>
        <n v="1225040.25"/>
        <n v="2820275.21"/>
        <n v="1214732.55"/>
        <n v="1254550.2"/>
        <n v="4279155.9000000004"/>
        <n v="2358009.75"/>
        <n v="3368595.75"/>
        <n v="801866.6"/>
        <n v="55655.35"/>
        <n v="1183656"/>
        <n v="1115860.95"/>
        <n v="1251685.1000000001"/>
        <n v="1253712.3"/>
        <n v="4164583.5"/>
        <n v="1137885.3"/>
        <n v="1393669.2"/>
        <n v="2021903.55"/>
        <n v="449821.4"/>
        <n v="1161825.7"/>
        <n v="899698.75"/>
        <n v="745481.35"/>
        <n v="1529206.71"/>
        <n v="1012205.75"/>
        <n v="3850194.9"/>
        <n v="2460585"/>
        <n v="1103047.5"/>
        <n v="1515843.04"/>
        <n v="2593708.9500000002"/>
        <n v="1080429.45"/>
        <n v="5167124.55"/>
        <n v="2997789.75"/>
        <n v="2951700.9"/>
        <n v="3062262.3"/>
        <n v="3294031.8"/>
        <n v="1227571.5"/>
        <n v="4188760.05"/>
        <n v="1154058"/>
        <n v="1313511"/>
        <n v="3119049.6"/>
        <n v="1445199"/>
        <n v="2675914.6"/>
        <n v="1559041.5"/>
        <n v="995505.09"/>
        <n v="422473.5"/>
        <n v="3667602"/>
        <n v="738801.1"/>
        <n v="925878"/>
        <n v="986270.95"/>
        <n v="1794058.05"/>
        <n v="3091563.25"/>
        <n v="1743108.1"/>
        <n v="962068.7"/>
        <n v="1972613.25"/>
        <n v="3566918.7"/>
        <n v="1292304.6499999999"/>
        <n v="1203530.7"/>
        <n v="1234693.8500000001"/>
        <n v="1033068"/>
        <n v="1013921.45"/>
        <n v="1253680.5"/>
        <n v="1730568"/>
        <n v="1045224.45"/>
        <n v="2582250"/>
        <n v="1299467.5"/>
        <n v="1214695.5"/>
        <n v="1217167.95"/>
        <n v="3296185.2"/>
        <n v="2982861.75"/>
        <n v="3149303.35"/>
        <n v="1171701"/>
        <n v="3607999.8"/>
        <n v="2754548.55"/>
        <n v="1899202.6"/>
        <n v="1363828.55"/>
        <n v="10738272"/>
        <n v="5204505.9000000004"/>
        <n v="1216045.5"/>
        <n v="4375229.5"/>
        <n v="1424437.95"/>
        <n v="411865.2"/>
        <n v="884355"/>
        <n v="1335130.6000000001"/>
        <n v="4384613.25"/>
        <n v="754404.85"/>
        <n v="1513662"/>
        <n v="1251435"/>
        <n v="675521.4"/>
        <n v="1339024.45"/>
        <n v="1132584"/>
        <n v="3445526.55"/>
        <n v="1459677.75"/>
        <n v="4077280.07"/>
        <n v="1362919.1"/>
        <n v="1857870"/>
        <n v="2513465.35"/>
        <n v="4106955.75"/>
        <n v="1421259.45"/>
        <n v="1276328.6000000001"/>
        <n v="3378082.95"/>
        <n v="2941297.35"/>
        <n v="2945838.75"/>
        <n v="1535709.9"/>
        <n v="3248137.5"/>
        <n v="887767.15"/>
        <n v="4587471.9000000004"/>
        <n v="1515921.85"/>
        <n v="1324824"/>
        <n v="1155074.25"/>
        <n v="3393998"/>
        <n v="2176923.75"/>
        <n v="942532.5"/>
        <n v="3572753.4"/>
        <n v="3360293.25"/>
        <n v="1260006.94"/>
        <n v="4423882.3499999996"/>
        <n v="1588035"/>
        <n v="3816714.4"/>
        <n v="2802389.3"/>
        <n v="2764436.25"/>
        <n v="938416.5"/>
        <n v="4633475.7"/>
        <n v="650703.67000000004"/>
        <n v="2791824.9"/>
        <n v="659830.25"/>
        <n v="1000660.05"/>
        <n v="996309.25"/>
        <n v="1770369.4"/>
        <n v="1134475.5"/>
        <n v="1070163"/>
        <n v="2837002.83"/>
        <n v="4054667.55"/>
        <n v="1190298.3500000001"/>
        <n v="3258506.85"/>
        <n v="2807295.45"/>
        <n v="3952483.95"/>
        <n v="864201.45"/>
        <n v="961911.45"/>
        <n v="596310"/>
        <n v="1331922.75"/>
        <n v="3418340.1"/>
        <n v="1274573.7"/>
        <n v="607573.19999999995"/>
        <n v="2588475.75"/>
        <n v="956269.6"/>
        <n v="36693.199999999997"/>
        <n v="4585462.45"/>
        <n v="917827.39"/>
        <n v="2188841.2999999998"/>
        <n v="3036303.35"/>
        <n v="1042644.75"/>
        <n v="2528123.25"/>
        <n v="765448.7"/>
        <n v="3595135.1"/>
        <n v="570008.6"/>
        <n v="2927861.83"/>
        <n v="2799547.7"/>
        <n v="4469717.8499999996"/>
        <n v="134705.35"/>
        <n v="1116814.05"/>
        <n v="1044955.02"/>
        <n v="824238.55"/>
        <n v="4431883.6500000004"/>
        <n v="1162182.8500000001"/>
        <n v="1213143"/>
        <n v="1499373.75"/>
        <n v="2001461.5"/>
        <n v="879186.45"/>
        <n v="3682548.95"/>
        <n v="3111642.8"/>
        <n v="2512548.6"/>
        <n v="4113393.75"/>
        <n v="2579693.34"/>
        <n v="3824581.5"/>
        <n v="3285693.3"/>
        <n v="1916810.3"/>
        <n v="4643356.5"/>
        <n v="1076030.03"/>
        <n v="1840130.05"/>
        <n v="2312487"/>
        <n v="3358594.05"/>
        <n v="1012885.6"/>
        <n v="220186.5"/>
        <n v="1164882.3500000001"/>
        <n v="548870.6"/>
        <n v="2303986.2999999998"/>
        <n v="2707240.85"/>
        <n v="2590166.4"/>
        <n v="628725"/>
        <n v="2766771.29"/>
        <n v="958815.15"/>
        <n v="1864979.25"/>
        <n v="1090588.25"/>
        <n v="948052.5"/>
        <n v="2520960.85"/>
        <n v="2768148.15"/>
        <n v="502261.1"/>
        <n v="1780495.95"/>
        <n v="836502.85"/>
        <n v="1210761.8999999999"/>
        <n v="820645.9"/>
        <n v="696295.45"/>
        <n v="2728196.2"/>
        <n v="1187327.05"/>
        <n v="835949.3"/>
        <n v="2760764.4"/>
        <n v="793307.7"/>
        <n v="815590.3"/>
        <n v="2612045.7000000002"/>
        <n v="2902964.55"/>
        <n v="1621881.96"/>
        <n v="2992150.8"/>
        <n v="804347"/>
        <n v="2487777.9500000002"/>
        <n v="725219.8"/>
        <n v="515287.8"/>
        <n v="2320843.5"/>
        <n v="2729267.1"/>
        <n v="785070.7"/>
        <n v="2949175.1"/>
        <n v="945924"/>
        <n v="2626797.6"/>
        <n v="839863.15"/>
        <n v="1278173.8999999999"/>
        <n v="1088902.05"/>
        <n v="817631.4"/>
        <n v="781575.9"/>
        <n v="1082456.25"/>
        <n v="1905806.5"/>
        <n v="500508.61"/>
        <n v="1692572.25"/>
        <n v="888427.6"/>
        <n v="690714.6"/>
        <n v="2500124.6"/>
        <n v="3644528.3"/>
        <n v="3230688.1"/>
        <n v="555515.6"/>
        <n v="714328.98"/>
        <n v="1106881.31"/>
        <n v="1080250.82"/>
        <n v="7323339"/>
        <n v="1911599.25"/>
        <n v="781719.6"/>
        <n v="623662.05000000005"/>
        <n v="1874322.75"/>
        <n v="575692.92000000004"/>
        <n v="1578117.3"/>
        <n v="2498725.0499999998"/>
        <n v="2064919.19"/>
        <n v="2957281.27"/>
        <n v="3639975.06"/>
        <n v="585262.44999999995"/>
        <n v="1982323.05"/>
        <n v="2514107.75"/>
        <n v="615225"/>
        <n v="843610.7"/>
        <n v="969394.95"/>
        <n v="2390510.46"/>
        <n v="1117409.99"/>
        <n v="714590.55"/>
        <n v="1035508.36"/>
        <n v="1351821.14"/>
        <n v="973258.35"/>
        <n v="3468466.35"/>
        <n v="1665512.15"/>
        <n v="7584095.0999999996"/>
        <n v="1034312.8"/>
        <n v="790074.05"/>
        <n v="241164.9"/>
        <n v="2500124.5499999998"/>
        <n v="534704.18999999994"/>
        <n v="2006174.9"/>
        <n v="904266"/>
        <n v="1737040.5"/>
        <n v="945058.05"/>
        <n v="755633.15"/>
        <n v="3666755.1"/>
        <n v="1774967.5"/>
        <n v="1953410.7"/>
        <n v="2422511.5499999998"/>
        <n v="1061540.25"/>
        <n v="923122.9"/>
        <n v="2326123.27"/>
        <n v="866635.7"/>
        <n v="1444548.01"/>
        <n v="720221.51"/>
        <n v="241687.5"/>
        <n v="3577111.24"/>
        <n v="2276270.5"/>
        <n v="4199371.25"/>
        <n v="769361"/>
        <n v="1015014.02"/>
        <n v="1485456.86"/>
        <n v="1515591.3"/>
        <n v="1429638.46"/>
        <n v="58305.65"/>
        <n v="1135876.5"/>
        <n v="2975236.5"/>
        <n v="2053460.4"/>
        <n v="609225"/>
        <n v="614697.22"/>
        <n v="723591.15"/>
        <n v="926674.25"/>
        <n v="1121756"/>
        <n v="5535699.4500000002"/>
        <n v="4682194.2"/>
        <n v="5423470.3499999996"/>
        <n v="3589803.22"/>
        <n v="290169.84999999998"/>
        <n v="5182982.25"/>
        <n v="1169847"/>
        <n v="4328772.9000000004"/>
        <n v="1324416"/>
        <n v="4996129.05"/>
        <n v="4638148.5"/>
        <n v="2533063.65"/>
        <n v="3955876.95"/>
        <n v="4603161.75"/>
        <n v="4846472.8499999996"/>
        <n v="4337460.4000000004"/>
        <n v="4261603.4000000004"/>
        <n v="5073541.2"/>
        <n v="1310663.7"/>
        <n v="4334840.55"/>
        <n v="4791453"/>
        <n v="5003521.6500000004"/>
        <n v="1080262.1000000001"/>
        <n v="1322217"/>
        <n v="5067315.9000000004"/>
        <n v="4626071.25"/>
        <n v="4355844.75"/>
        <n v="4539414.45"/>
        <n v="4430994.1500000004"/>
        <n v="4062598.05"/>
        <n v="4314866.4000000004"/>
        <n v="3411668.55"/>
        <n v="4966168.05"/>
        <n v="2519420.7000000002"/>
        <n v="4537013.8499999996"/>
        <n v="4106708.28"/>
        <n v="1198280.7"/>
        <n v="4417482.75"/>
        <n v="2481573.75"/>
        <n v="4554082.2"/>
        <n v="778449.5"/>
        <n v="1414343.45"/>
        <n v="4324208.0999999996"/>
        <n v="4787743.3499999996"/>
        <n v="4212089.8499999996"/>
        <n v="3929186.1"/>
        <n v="3489376.05"/>
        <n v="1444146"/>
        <n v="764317.95"/>
        <n v="4065039.9"/>
        <n v="4520099.0999999996"/>
        <n v="3840178.5"/>
        <n v="6059734.0499999998"/>
        <n v="4552022.55"/>
        <n v="1887732.3"/>
        <n v="2241318.4500000002"/>
        <n v="2272614.7999999998"/>
        <n v="2639573.4"/>
        <n v="3456819.3"/>
        <n v="947491.1"/>
        <n v="3006189.25"/>
        <n v="787619.08"/>
        <n v="5892408.5999999996"/>
        <n v="3719056.95"/>
        <n v="1723012.42"/>
        <n v="634965.18000000005"/>
        <n v="2504705.25"/>
        <n v="1613613.41"/>
        <n v="549892.25"/>
        <n v="2196212.25"/>
        <n v="1092354.95"/>
        <n v="860417.69"/>
        <n v="1396362.5"/>
        <n v="541936.52"/>
        <n v="138793.4"/>
        <n v="2097302.85"/>
        <n v="781878.34"/>
        <n v="493487.7"/>
        <n v="176839.3"/>
        <n v="762735.5"/>
        <n v="481726.6"/>
        <n v="2313393.5299999998"/>
        <n v="1310375"/>
        <n v="877874.45"/>
        <n v="721990.3"/>
        <n v="743805.75"/>
        <n v="733726.5"/>
        <n v="797300"/>
        <n v="642331.75"/>
        <n v="614950.69999999995"/>
        <n v="744895.75"/>
        <n v="145767.85"/>
        <n v="1167875"/>
        <n v="755980"/>
        <n v="1093854.03"/>
        <n v="1175756"/>
        <n v="307729.45"/>
        <n v="235732.05"/>
        <n v="1031469"/>
        <n v="2358189.9500000002"/>
        <n v="2737087.65"/>
        <n v="4860381.9000000004"/>
        <n v="446630.55"/>
        <n v="3997398.3"/>
        <n v="2818129.65"/>
        <n v="2455196.7000000002"/>
        <n v="2968636.95"/>
        <n v="985275"/>
        <n v="2820838.45"/>
        <n v="3152677.95"/>
        <n v="969980.1"/>
        <n v="2163009.34"/>
        <n v="2364720.79"/>
        <n v="1286204.55"/>
        <n v="4540740.1500000004"/>
        <n v="3451050.15"/>
        <n v="2533264.6"/>
        <n v="2917968.3"/>
        <n v="2377057.65"/>
        <n v="782241.13"/>
        <n v="3703807.95"/>
        <n v="5108706.3"/>
        <n v="1925348.7"/>
        <n v="4487008.72"/>
        <n v="988947.95"/>
        <n v="933245.3"/>
        <n v="993582.77"/>
        <n v="710436.95"/>
        <n v="2881822.2"/>
        <n v="4676883.1500000004"/>
        <n v="1431434.9"/>
        <n v="1104660.93"/>
        <n v="4449064.3499999996"/>
        <n v="4807933.6500000004"/>
        <n v="839869.77"/>
        <n v="911724"/>
        <n v="1027097.25"/>
        <n v="3027286.95"/>
        <n v="2315157.9"/>
        <n v="2453361.9"/>
        <n v="1148580.8999999999"/>
        <n v="1745848.78"/>
        <n v="1254751.05"/>
        <n v="2843346"/>
        <n v="3872046.15"/>
        <n v="3798992"/>
        <n v="4419181.95"/>
        <n v="396537.63"/>
        <n v="1333941.6399999999"/>
        <n v="3126135.6"/>
        <n v="4882988.0999999996"/>
        <n v="2456589.4500000002"/>
        <n v="1395435.6"/>
        <n v="2495835.6"/>
        <n v="1669886.9"/>
        <n v="886801.95"/>
        <n v="3193422.75"/>
        <n v="5187730.03"/>
        <n v="901123.65"/>
        <n v="2486945.4"/>
        <n v="2406527.25"/>
        <n v="1851300.4"/>
        <n v="2308043.4"/>
        <n v="1994562.75"/>
        <n v="1936555.9"/>
        <n v="1121942.06"/>
        <n v="965358"/>
        <n v="1967973.85"/>
        <n v="1161582.75"/>
        <n v="820261.5"/>
        <n v="374315.2"/>
        <n v="1878264.88"/>
        <n v="2525461.2000000002"/>
        <n v="2530278.15"/>
        <n v="2386908.65"/>
        <n v="864808.95"/>
        <n v="805118.43"/>
        <n v="21987.05"/>
        <n v="1117542.6100000001"/>
        <n v="2086097.25"/>
        <n v="950641.5"/>
        <n v="601085.05000000005"/>
        <n v="2376146.5499999998"/>
        <n v="2286987.66"/>
        <n v="967056.08"/>
        <n v="828474"/>
        <n v="900321.4"/>
        <n v="814026.1"/>
        <n v="890292.76"/>
        <n v="4769483.2"/>
        <n v="3263717.11"/>
        <n v="513698.7"/>
        <n v="1828105.6"/>
        <n v="745127.4"/>
        <n v="577846.4"/>
        <n v="1063707.8500000001"/>
        <n v="849921"/>
        <n v="1365625.63"/>
        <n v="1276950"/>
        <n v="887615.43"/>
        <n v="1078932"/>
        <n v="885536"/>
        <n v="1874917.75"/>
        <n v="635631"/>
        <n v="1081267.6100000001"/>
        <n v="3438107.4"/>
        <n v="1319959.55"/>
        <n v="2232519.9"/>
        <n v="1263659"/>
        <n v="2348942.4700000002"/>
        <n v="244100.5"/>
        <n v="868701"/>
        <n v="1013390.84"/>
        <n v="577408.63"/>
        <n v="772334.66"/>
        <n v="1035771.1"/>
        <n v="398951.36"/>
        <n v="598544.69999999995"/>
        <n v="1209510.1000000001"/>
        <n v="331231.59999999998"/>
        <n v="1130635.7"/>
        <n v="1305589.75"/>
        <n v="243446.34"/>
        <n v="806668.92"/>
        <n v="1593595.69"/>
        <n v="1642255.83"/>
        <n v="1162250.54"/>
        <n v="478066.3"/>
        <n v="601153.01"/>
        <n v="2234415.39"/>
        <n v="1737572.75"/>
        <n v="824910.35"/>
        <n v="1246025.75"/>
        <n v="959234.3"/>
        <n v="341194.6"/>
        <n v="5089596.0999999996"/>
        <n v="3058927.05"/>
        <n v="2182873.89"/>
        <n v="1514591.4"/>
        <n v="2024847.12"/>
        <n v="20701.75"/>
        <n v="1740763.8"/>
        <n v="2271728.5499999998"/>
        <n v="2999652.5"/>
        <n v="338994.22"/>
        <n v="2428923"/>
        <n v="3519452.25"/>
        <n v="2540741.5499999998"/>
        <n v="1336793.2"/>
        <n v="3031167"/>
        <n v="2432860.65"/>
        <n v="847936.05"/>
        <n v="2083304.9"/>
        <n v="2850819.6"/>
        <n v="1269850.8"/>
        <n v="2969169.75"/>
        <n v="2540741.4"/>
        <n v="316821"/>
        <n v="823326.4"/>
        <n v="567568.65"/>
        <n v="2235382.2000000002"/>
        <n v="2694934.75"/>
        <n v="2530483.0499999998"/>
        <n v="1000933.15"/>
        <n v="746458.83"/>
        <n v="505016.24"/>
        <n v="2279197.4"/>
        <n v="2761117.1"/>
        <n v="1442396.5"/>
        <n v="719565.45"/>
        <n v="2095174.6"/>
        <n v="1172033.17"/>
        <n v="687040.75"/>
        <n v="2215070.1"/>
        <n v="1288059.7"/>
        <n v="718500.91"/>
        <n v="2120427.6"/>
        <n v="1807732.15"/>
        <n v="1413618.7"/>
        <n v="463620.4"/>
        <n v="508125.46"/>
        <n v="734929.65"/>
        <n v="251641.75"/>
        <n v="1061209.5"/>
        <n v="161605.1"/>
        <n v="2438955"/>
        <n v="3207291.9"/>
        <n v="1321263.8999999999"/>
        <n v="986318.45"/>
        <n v="3190954.6"/>
        <n v="818523.29"/>
        <n v="2966450.85"/>
        <n v="3939131.07"/>
        <n v="2576307.85"/>
        <n v="917339.7"/>
        <n v="2249107.2000000002"/>
        <n v="635719.52"/>
        <n v="985515.25"/>
        <n v="2803474.8"/>
        <n v="105542.85"/>
        <n v="2716465.05"/>
        <n v="751185.05"/>
        <n v="2432321.25"/>
        <n v="2457143.0499999998"/>
        <n v="737317.2"/>
        <n v="1323058.8"/>
        <n v="2400.6"/>
        <n v="559629.15"/>
        <n v="2957558.25"/>
        <n v="2287316.71"/>
        <n v="2462181.65"/>
        <n v="2019834.5"/>
        <n v="2532205.9"/>
        <n v="1551930.9"/>
        <n v="951853.7"/>
        <n v="495610.7"/>
        <n v="1620574.75"/>
        <n v="1818024.68"/>
        <n v="669162.5"/>
        <n v="878753.8"/>
        <n v="2642527.9"/>
        <n v="2282979.2999999998"/>
        <n v="1479181.71"/>
        <n v="3099133.05"/>
        <n v="2814737.1"/>
        <n v="941559"/>
        <n v="216658.9"/>
        <n v="1642980.4"/>
        <n v="489938.1"/>
        <n v="788032.15"/>
        <n v="666399"/>
        <n v="891345.59"/>
        <n v="1218842.6000000001"/>
        <n v="404243.8"/>
        <n v="679216.63"/>
        <n v="1866244.35"/>
        <n v="939802.9"/>
        <n v="890350.1"/>
        <n v="801560.65"/>
        <n v="168877.89"/>
        <n v="1478690.1"/>
        <n v="274521.65000000002"/>
        <n v="527579.21"/>
        <n v="677146.2"/>
        <n v="545815.75"/>
        <n v="1319639.28"/>
        <n v="200479.35"/>
      </sharedItems>
      <fieldGroup base="1">
        <rangePr startNum="0.01" endNum="10738272" groupInterval="500000"/>
        <groupItems count="24">
          <s v="&lt;0.01"/>
          <s v="0.01-500000.01"/>
          <s v="500000.01-1000000.01"/>
          <s v="1000000.01-1500000.01"/>
          <s v="1500000.01-2000000.01"/>
          <s v="2000000.01-2500000.01"/>
          <s v="2500000.01-3000000.01"/>
          <s v="3000000.01-3500000.01"/>
          <s v="3500000.01-4000000.01"/>
          <s v="4000000.01-4500000.01"/>
          <s v="4500000.01-5000000.01"/>
          <s v="5000000.01-5500000.01"/>
          <s v="5500000.01-6000000.01"/>
          <s v="6000000.01-6500000.01"/>
          <s v="6500000.01-7000000.01"/>
          <s v="7000000.01-7500000.01"/>
          <s v="7500000.01-8000000.01"/>
          <s v="8000000.01-8500000.01"/>
          <s v="8500000.01-9000000.01"/>
          <s v="9000000.01-9500000.01"/>
          <s v="9500000.01-10000000.01"/>
          <s v="10000000.01-10500000.01"/>
          <s v="10500000.01-11000000.01"/>
          <s v="&gt;11000000.01"/>
        </groupItems>
      </fieldGroup>
    </cacheField>
    <cacheField name="Fecha_ingreso" numFmtId="14">
      <sharedItems containsDate="1" containsMixedTypes="1" minDate="1999-01-04T00:00:00" maxDate="1999-01-05T00:00:00"/>
    </cacheField>
    <cacheField name="Corte" numFmtId="14">
      <sharedItems containsSemiMixedTypes="0" containsNonDate="0" containsDate="1" containsString="0" minDate="2021-12-31T00:00:00" maxDate="2022-01-01T00:00:00"/>
    </cacheField>
    <cacheField name="Sexo" numFmtId="0">
      <sharedItems count="2">
        <s v="F"/>
        <s v="M"/>
      </sharedItems>
    </cacheField>
    <cacheField name="Fecha_nacimiento" numFmtId="14">
      <sharedItems containsSemiMixedTypes="0" containsNonDate="0" containsDate="1" containsString="0" minDate="1948-04-02T00:00:00" maxDate="2003-01-25T00:00:00"/>
    </cacheField>
    <cacheField name="Antigüedad (Años)" numFmtId="2">
      <sharedItems containsSemiMixedTypes="0" containsString="0" containsNumber="1" minValue="1.643835616438356E-2" maxValue="46.967146269004488"/>
    </cacheField>
    <cacheField name="Edad" numFmtId="1">
      <sharedItems containsSemiMixedTypes="0" containsString="0" containsNumber="1" containsInteger="1" minValue="19" maxValue="74" count="54">
        <n v="46"/>
        <n v="47"/>
        <n v="48"/>
        <n v="54"/>
        <n v="50"/>
        <n v="49"/>
        <n v="45"/>
        <n v="61"/>
        <n v="52"/>
        <n v="44"/>
        <n v="51"/>
        <n v="43"/>
        <n v="53"/>
        <n v="42"/>
        <n v="41"/>
        <n v="40"/>
        <n v="39"/>
        <n v="38"/>
        <n v="37"/>
        <n v="36"/>
        <n v="35"/>
        <n v="34"/>
        <n v="33"/>
        <n v="32"/>
        <n v="31"/>
        <n v="30"/>
        <n v="29"/>
        <n v="28"/>
        <n v="27"/>
        <n v="26"/>
        <n v="25"/>
        <n v="24"/>
        <n v="23"/>
        <n v="22"/>
        <n v="21"/>
        <n v="20"/>
        <n v="19"/>
        <n v="65"/>
        <n v="64"/>
        <n v="63"/>
        <n v="62"/>
        <n v="60"/>
        <n v="59"/>
        <n v="67"/>
        <n v="58"/>
        <n v="57"/>
        <n v="56"/>
        <n v="55"/>
        <n v="68"/>
        <n v="72"/>
        <n v="66"/>
        <n v="69"/>
        <n v="73"/>
        <n v="7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622">
  <r>
    <n v="2615674.7999999998"/>
    <d v="1999-01-04T00:00:00"/>
    <d v="2021-12-31T00:00:00"/>
    <x v="0"/>
    <d v="1975-08-31T00:00:00"/>
    <n v="22.989048922747294"/>
    <x v="0"/>
  </r>
  <r>
    <n v="1317575.3999999999"/>
    <s v="1995-05-13"/>
    <d v="2021-12-31T00:00:00"/>
    <x v="1"/>
    <d v="1975-09-30T00:00:00"/>
    <n v="26.635875076049484"/>
    <x v="0"/>
  </r>
  <r>
    <n v="2588014.4"/>
    <s v="1998-11-28"/>
    <d v="2021-12-31T00:00:00"/>
    <x v="0"/>
    <d v="1975-07-20T00:00:00"/>
    <n v="23.091033538672143"/>
    <x v="0"/>
  </r>
  <r>
    <n v="620630.65"/>
    <s v="2018-06-24"/>
    <d v="2021-12-31T00:00:00"/>
    <x v="0"/>
    <d v="1975-06-30T00:00:00"/>
    <n v="3.5208761122518824"/>
    <x v="1"/>
  </r>
  <r>
    <n v="1479872.9"/>
    <s v="2011-09-05"/>
    <d v="2021-12-31T00:00:00"/>
    <x v="0"/>
    <d v="1975-07-21T00:00:00"/>
    <n v="10.321055251368842"/>
    <x v="0"/>
  </r>
  <r>
    <n v="1093841.6000000001"/>
    <s v="1999-08-24"/>
    <d v="2021-12-31T00:00:00"/>
    <x v="0"/>
    <d v="1975-07-25T00:00:00"/>
    <n v="22.353886442090229"/>
    <x v="0"/>
  </r>
  <r>
    <n v="637672.25"/>
    <s v="2017-01-10"/>
    <d v="2021-12-31T00:00:00"/>
    <x v="0"/>
    <d v="1975-08-13T00:00:00"/>
    <n v="4.9726177437020809"/>
    <x v="0"/>
  </r>
  <r>
    <n v="847621.5"/>
    <s v="2009-08-22"/>
    <d v="2021-12-31T00:00:00"/>
    <x v="0"/>
    <d v="1975-07-25T00:00:00"/>
    <n v="12.359309182813817"/>
    <x v="0"/>
  </r>
  <r>
    <n v="750687.75"/>
    <s v="2006-12-15"/>
    <d v="2021-12-31T00:00:00"/>
    <x v="1"/>
    <d v="1975-05-26T00:00:00"/>
    <n v="15.044490075290897"/>
    <x v="1"/>
  </r>
  <r>
    <n v="1285770"/>
    <s v="1996-01-17"/>
    <d v="2021-12-31T00:00:00"/>
    <x v="0"/>
    <d v="1975-07-24T00:00:00"/>
    <n v="25.953458987048542"/>
    <x v="0"/>
  </r>
  <r>
    <n v="1562110.3"/>
    <s v="1995-08-06"/>
    <d v="2021-12-31T00:00:00"/>
    <x v="0"/>
    <d v="1975-08-24T00:00:00"/>
    <n v="26.403163658487124"/>
    <x v="0"/>
  </r>
  <r>
    <n v="707973"/>
    <s v="2016-06-09"/>
    <d v="2021-12-31T00:00:00"/>
    <x v="0"/>
    <d v="1975-09-02T00:00:00"/>
    <n v="5.5593065693430663"/>
    <x v="0"/>
  </r>
  <r>
    <n v="1069138.45"/>
    <s v="1997-03-06"/>
    <d v="2021-12-31T00:00:00"/>
    <x v="0"/>
    <d v="1975-09-01T00:00:00"/>
    <n v="24.822034826415507"/>
    <x v="0"/>
  </r>
  <r>
    <n v="797284.35"/>
    <s v="2009-05-04"/>
    <d v="2021-12-31T00:00:00"/>
    <x v="0"/>
    <d v="1975-08-17T00:00:00"/>
    <n v="12.660488626790228"/>
    <x v="0"/>
  </r>
  <r>
    <n v="1342851"/>
    <s v="1997-12-20"/>
    <d v="2021-12-31T00:00:00"/>
    <x v="1"/>
    <d v="1975-08-22T00:00:00"/>
    <n v="24.030774285401378"/>
    <x v="0"/>
  </r>
  <r>
    <n v="1129797"/>
    <s v="1997-11-03"/>
    <d v="2021-12-31T00:00:00"/>
    <x v="0"/>
    <d v="1975-06-30T00:00:00"/>
    <n v="24.159456795531703"/>
    <x v="1"/>
  </r>
  <r>
    <n v="695641.5"/>
    <s v="2017-03-21"/>
    <d v="2021-12-31T00:00:00"/>
    <x v="0"/>
    <d v="1975-09-07T00:00:00"/>
    <n v="4.7809419496166488"/>
    <x v="0"/>
  </r>
  <r>
    <n v="915659.1"/>
    <s v="2006-02-09"/>
    <d v="2021-12-31T00:00:00"/>
    <x v="0"/>
    <d v="1975-09-13T00:00:00"/>
    <n v="15.890485968514716"/>
    <x v="0"/>
  </r>
  <r>
    <n v="3249501.15"/>
    <s v="1997-05-05"/>
    <d v="2021-12-31T00:00:00"/>
    <x v="1"/>
    <d v="1975-11-11T00:00:00"/>
    <n v="24.657759281568282"/>
    <x v="0"/>
  </r>
  <r>
    <n v="836943"/>
    <s v="2007-04-01"/>
    <d v="2021-12-31T00:00:00"/>
    <x v="1"/>
    <d v="1975-11-10T00:00:00"/>
    <n v="14.750866946523089"/>
    <x v="0"/>
  </r>
  <r>
    <n v="1239606.45"/>
    <s v="2000-09-23"/>
    <d v="2021-12-31T00:00:00"/>
    <x v="0"/>
    <d v="1974-01-09T00:00:00"/>
    <n v="21.269039323046293"/>
    <x v="2"/>
  </r>
  <r>
    <n v="1247891.25"/>
    <s v="2004-11-22"/>
    <d v="2021-12-31T00:00:00"/>
    <x v="0"/>
    <d v="1975-11-05T00:00:00"/>
    <n v="17.104790874524713"/>
    <x v="0"/>
  </r>
  <r>
    <n v="1030979.58"/>
    <s v="2000-12-11"/>
    <d v="2021-12-31T00:00:00"/>
    <x v="1"/>
    <d v="1975-11-21T00:00:00"/>
    <n v="21.052762568442013"/>
    <x v="0"/>
  </r>
  <r>
    <n v="1127066.25"/>
    <s v="2008-02-03"/>
    <d v="2021-12-31T00:00:00"/>
    <x v="0"/>
    <d v="1975-08-27T00:00:00"/>
    <n v="13.906922174423153"/>
    <x v="0"/>
  </r>
  <r>
    <n v="138110.39999999999"/>
    <s v="2006-07-04"/>
    <d v="2021-12-31T00:00:00"/>
    <x v="1"/>
    <d v="1967-07-24T00:00:00"/>
    <n v="15.493497604380561"/>
    <x v="3"/>
  </r>
  <r>
    <n v="2433607.17"/>
    <s v="2007-05-14"/>
    <d v="2021-12-31T00:00:00"/>
    <x v="0"/>
    <d v="1975-10-21T00:00:00"/>
    <n v="14.633144734440592"/>
    <x v="0"/>
  </r>
  <r>
    <n v="1075587.42"/>
    <s v="2009-09-29"/>
    <d v="2021-12-31T00:00:00"/>
    <x v="1"/>
    <d v="1975-09-23T00:00:00"/>
    <n v="12.255265374894693"/>
    <x v="0"/>
  </r>
  <r>
    <n v="1817098.5"/>
    <s v="2005-10-06"/>
    <d v="2021-12-31T00:00:00"/>
    <x v="0"/>
    <d v="1975-10-22T00:00:00"/>
    <n v="16.23610887421485"/>
    <x v="0"/>
  </r>
  <r>
    <n v="1381924.8"/>
    <s v="2010-09-30"/>
    <d v="2021-12-31T00:00:00"/>
    <x v="0"/>
    <d v="1975-10-18T00:00:00"/>
    <n v="11.252566735112936"/>
    <x v="0"/>
  </r>
  <r>
    <n v="866450.84"/>
    <s v="2002-04-01"/>
    <d v="2021-12-31T00:00:00"/>
    <x v="0"/>
    <d v="1975-11-07T00:00:00"/>
    <n v="19.750855578370977"/>
    <x v="0"/>
  </r>
  <r>
    <n v="768438"/>
    <s v="2014-11-26"/>
    <d v="2021-12-31T00:00:00"/>
    <x v="1"/>
    <d v="1975-11-11T00:00:00"/>
    <n v="7.0965092402464069"/>
    <x v="0"/>
  </r>
  <r>
    <n v="1043402.55"/>
    <s v="2007-06-29"/>
    <d v="2021-12-31T00:00:00"/>
    <x v="0"/>
    <d v="1975-10-13T00:00:00"/>
    <n v="14.507209344770944"/>
    <x v="0"/>
  </r>
  <r>
    <n v="839678.6"/>
    <s v="1998-09-14"/>
    <d v="2021-12-31T00:00:00"/>
    <x v="0"/>
    <d v="1975-07-14T00:00:00"/>
    <n v="23.296372347707049"/>
    <x v="0"/>
  </r>
  <r>
    <n v="2879026.05"/>
    <s v="2000-10-07"/>
    <d v="2021-12-31T00:00:00"/>
    <x v="0"/>
    <d v="1975-10-06T00:00:00"/>
    <n v="21.230711796913887"/>
    <x v="0"/>
  </r>
  <r>
    <n v="1268151.56"/>
    <s v="2012-05-12"/>
    <d v="2021-12-31T00:00:00"/>
    <x v="1"/>
    <d v="1975-09-15T00:00:00"/>
    <n v="9.6359156857377499"/>
    <x v="0"/>
  </r>
  <r>
    <n v="2626355.7999999998"/>
    <s v="1995-01-20"/>
    <d v="2021-12-31T00:00:00"/>
    <x v="0"/>
    <d v="1975-10-21T00:00:00"/>
    <n v="26.945244372338269"/>
    <x v="0"/>
  </r>
  <r>
    <n v="2301159.75"/>
    <s v="1996-02-23"/>
    <d v="2021-12-31T00:00:00"/>
    <x v="0"/>
    <d v="1975-10-24T00:00:00"/>
    <n v="25.852163841213013"/>
    <x v="0"/>
  </r>
  <r>
    <n v="2449626.75"/>
    <s v="2007-01-22"/>
    <d v="2021-12-31T00:00:00"/>
    <x v="0"/>
    <d v="1975-11-21T00:00:00"/>
    <n v="14.93977003102756"/>
    <x v="0"/>
  </r>
  <r>
    <n v="859908.63"/>
    <s v="1999-02-16"/>
    <d v="2021-12-31T00:00:00"/>
    <x v="1"/>
    <d v="1975-11-24T00:00:00"/>
    <n v="22.871324842280682"/>
    <x v="0"/>
  </r>
  <r>
    <n v="1058324.45"/>
    <s v="1995-01-20"/>
    <d v="2021-12-31T00:00:00"/>
    <x v="0"/>
    <d v="1975-10-14T00:00:00"/>
    <n v="26.945244372338269"/>
    <x v="0"/>
  </r>
  <r>
    <n v="1006770.4"/>
    <s v="2012-12-18"/>
    <d v="2021-12-31T00:00:00"/>
    <x v="0"/>
    <d v="1975-12-13T00:00:00"/>
    <n v="9.0336709553791401"/>
    <x v="0"/>
  </r>
  <r>
    <n v="927596.8"/>
    <s v="2003-04-08"/>
    <d v="2021-12-31T00:00:00"/>
    <x v="1"/>
    <d v="1975-09-23T00:00:00"/>
    <n v="18.731700288184438"/>
    <x v="0"/>
  </r>
  <r>
    <n v="2904063"/>
    <s v="2008-10-13"/>
    <d v="2021-12-31T00:00:00"/>
    <x v="1"/>
    <d v="1975-11-10T00:00:00"/>
    <n v="13.214313648807197"/>
    <x v="0"/>
  </r>
  <r>
    <n v="680834.3"/>
    <s v="2014-07-24"/>
    <d v="2021-12-31T00:00:00"/>
    <x v="0"/>
    <d v="1975-08-16T00:00:00"/>
    <n v="7.438740588637919"/>
    <x v="0"/>
  </r>
  <r>
    <n v="4854538.6500000004"/>
    <s v="2001-02-01"/>
    <d v="2021-12-31T00:00:00"/>
    <x v="1"/>
    <d v="1975-11-30T00:00:00"/>
    <n v="20.91238591916558"/>
    <x v="0"/>
  </r>
  <r>
    <n v="1085674.5"/>
    <s v="1997-10-12"/>
    <d v="2021-12-31T00:00:00"/>
    <x v="1"/>
    <d v="1975-11-20T00:00:00"/>
    <n v="24.219691161975685"/>
    <x v="0"/>
  </r>
  <r>
    <n v="1069837.5"/>
    <s v="2001-01-17"/>
    <d v="2021-12-31T00:00:00"/>
    <x v="1"/>
    <d v="1975-10-26T00:00:00"/>
    <n v="20.953455019556714"/>
    <x v="0"/>
  </r>
  <r>
    <n v="1363314.36"/>
    <s v="1996-09-17"/>
    <d v="2021-12-31T00:00:00"/>
    <x v="1"/>
    <d v="1975-12-09T00:00:00"/>
    <n v="25.285458565862903"/>
    <x v="0"/>
  </r>
  <r>
    <n v="883499.65"/>
    <s v="2007-10-23"/>
    <d v="2021-12-31T00:00:00"/>
    <x v="1"/>
    <d v="1972-05-19T00:00:00"/>
    <n v="14.189633144734442"/>
    <x v="4"/>
  </r>
  <r>
    <n v="1203073.45"/>
    <s v="1994-09-19"/>
    <d v="2021-12-31T00:00:00"/>
    <x v="1"/>
    <d v="1976-01-27T00:00:00"/>
    <n v="27.282683093771389"/>
    <x v="0"/>
  </r>
  <r>
    <n v="2053365.75"/>
    <s v="1996-04-01"/>
    <d v="2021-12-31T00:00:00"/>
    <x v="0"/>
    <d v="1976-01-24T00:00:00"/>
    <n v="25.748130988733283"/>
    <x v="0"/>
  </r>
  <r>
    <n v="979615.5"/>
    <s v="2003-02-26"/>
    <d v="2021-12-31T00:00:00"/>
    <x v="1"/>
    <d v="1975-10-15T00:00:00"/>
    <n v="18.843948126801155"/>
    <x v="0"/>
  </r>
  <r>
    <n v="3378984"/>
    <s v="2008-06-12"/>
    <d v="2021-12-31T00:00:00"/>
    <x v="0"/>
    <d v="1976-01-21T00:00:00"/>
    <n v="13.551036370746969"/>
    <x v="0"/>
  </r>
  <r>
    <n v="1276121.3999999999"/>
    <s v="1997-04-25"/>
    <d v="2021-12-31T00:00:00"/>
    <x v="1"/>
    <d v="1976-03-06T00:00:00"/>
    <n v="24.685138539042821"/>
    <x v="0"/>
  </r>
  <r>
    <n v="993140.4"/>
    <s v="2001-12-04"/>
    <d v="2021-12-31T00:00:00"/>
    <x v="0"/>
    <d v="1976-03-06T00:00:00"/>
    <n v="20.074576271186441"/>
    <x v="0"/>
  </r>
  <r>
    <n v="1020670.5"/>
    <s v="2001-06-04"/>
    <d v="2021-12-31T00:00:00"/>
    <x v="1"/>
    <d v="1976-03-06T00:00:00"/>
    <n v="20.57561929595828"/>
    <x v="0"/>
  </r>
  <r>
    <n v="1317575.3999999999"/>
    <s v="1995-05-04"/>
    <d v="2021-12-31T00:00:00"/>
    <x v="1"/>
    <d v="1976-03-05T00:00:00"/>
    <n v="26.660515108497265"/>
    <x v="0"/>
  </r>
  <r>
    <n v="2317217.4"/>
    <s v="2004-12-20"/>
    <d v="2021-12-31T00:00:00"/>
    <x v="1"/>
    <d v="1976-03-19T00:00:00"/>
    <n v="17.028136882129278"/>
    <x v="0"/>
  </r>
  <r>
    <n v="460432.8"/>
    <s v="2021-03-24"/>
    <d v="2021-12-31T00:00:00"/>
    <x v="0"/>
    <d v="1976-03-12T00:00:00"/>
    <n v="0.77260273972602744"/>
    <x v="0"/>
  </r>
  <r>
    <n v="1168161.75"/>
    <s v="2006-04-22"/>
    <d v="2021-12-31T00:00:00"/>
    <x v="1"/>
    <d v="1976-01-09T00:00:00"/>
    <n v="15.693360711841205"/>
    <x v="0"/>
  </r>
  <r>
    <n v="1338302.3999999999"/>
    <s v="1994-11-04"/>
    <d v="2021-12-31T00:00:00"/>
    <x v="1"/>
    <d v="1976-01-13T00:00:00"/>
    <n v="27.156741957563312"/>
    <x v="0"/>
  </r>
  <r>
    <n v="1075591.5"/>
    <s v="1997-03-20"/>
    <d v="2021-12-31T00:00:00"/>
    <x v="0"/>
    <d v="1975-11-04T00:00:00"/>
    <n v="24.783703865951153"/>
    <x v="0"/>
  </r>
  <r>
    <n v="1025353.5"/>
    <s v="2001-11-12"/>
    <d v="2021-12-31T00:00:00"/>
    <x v="0"/>
    <d v="1975-08-23T00:00:00"/>
    <n v="20.134810951760105"/>
    <x v="0"/>
  </r>
  <r>
    <n v="905952"/>
    <s v="2003-12-22"/>
    <d v="2021-12-31T00:00:00"/>
    <x v="1"/>
    <d v="1975-11-12T00:00:00"/>
    <n v="18.025360230547552"/>
    <x v="0"/>
  </r>
  <r>
    <n v="2122434.61"/>
    <s v="1997-12-09"/>
    <d v="2021-12-31T00:00:00"/>
    <x v="0"/>
    <d v="1976-01-19T00:00:00"/>
    <n v="24.060891468623371"/>
    <x v="0"/>
  </r>
  <r>
    <n v="1143207"/>
    <s v="1994-02-06"/>
    <d v="2021-12-31T00:00:00"/>
    <x v="0"/>
    <d v="1975-11-25T00:00:00"/>
    <n v="27.898699520876111"/>
    <x v="0"/>
  </r>
  <r>
    <n v="982352.55"/>
    <s v="1998-04-15"/>
    <d v="2021-12-31T00:00:00"/>
    <x v="1"/>
    <d v="1976-01-20T00:00:00"/>
    <n v="23.71252566735113"/>
    <x v="0"/>
  </r>
  <r>
    <n v="1147158"/>
    <s v="1995-03-01"/>
    <d v="2021-12-31T00:00:00"/>
    <x v="0"/>
    <d v="1976-02-05T00:00:00"/>
    <n v="26.835733117014804"/>
    <x v="0"/>
  </r>
  <r>
    <n v="2814800.1"/>
    <s v="1995-06-26"/>
    <d v="2021-12-31T00:00:00"/>
    <x v="0"/>
    <d v="1976-02-20T00:00:00"/>
    <n v="26.515412695193675"/>
    <x v="0"/>
  </r>
  <r>
    <n v="2514924.5"/>
    <s v="1996-10-21"/>
    <d v="2021-12-31T00:00:00"/>
    <x v="0"/>
    <d v="1976-02-23T00:00:00"/>
    <n v="25.192376539959987"/>
    <x v="0"/>
  </r>
  <r>
    <n v="1326763.7"/>
    <s v="2007-03-11"/>
    <d v="2021-12-31T00:00:00"/>
    <x v="0"/>
    <d v="1976-02-28T00:00:00"/>
    <n v="14.808359189633146"/>
    <x v="0"/>
  </r>
  <r>
    <n v="1317575.3999999999"/>
    <s v="1995-05-28"/>
    <d v="2021-12-31T00:00:00"/>
    <x v="1"/>
    <d v="1976-02-09T00:00:00"/>
    <n v="26.594808355303186"/>
    <x v="0"/>
  </r>
  <r>
    <n v="1143038.2"/>
    <s v="1998-07-06"/>
    <d v="2021-12-31T00:00:00"/>
    <x v="1"/>
    <d v="1976-03-03T00:00:00"/>
    <n v="23.488021902806295"/>
    <x v="0"/>
  </r>
  <r>
    <n v="1016343"/>
    <s v="1997-08-10"/>
    <d v="2021-12-31T00:00:00"/>
    <x v="1"/>
    <d v="1976-03-01T00:00:00"/>
    <n v="24.392180484065271"/>
    <x v="0"/>
  </r>
  <r>
    <n v="1314053.7"/>
    <s v="1992-11-29"/>
    <d v="2021-12-31T00:00:00"/>
    <x v="1"/>
    <d v="1972-07-06T00:00:00"/>
    <n v="29.085599561963864"/>
    <x v="5"/>
  </r>
  <r>
    <n v="2090943.75"/>
    <s v="2004-08-29"/>
    <d v="2021-12-31T00:00:00"/>
    <x v="0"/>
    <d v="1976-04-10T00:00:00"/>
    <n v="17.337490494296578"/>
    <x v="0"/>
  </r>
  <r>
    <n v="979087.06"/>
    <s v="1997-02-06"/>
    <d v="2021-12-31T00:00:00"/>
    <x v="1"/>
    <d v="1976-04-14T00:00:00"/>
    <n v="24.898696747344211"/>
    <x v="0"/>
  </r>
  <r>
    <n v="798312"/>
    <s v="2009-12-21"/>
    <d v="2021-12-31T00:00:00"/>
    <x v="1"/>
    <d v="1976-02-03T00:00:00"/>
    <n v="12.028011794439765"/>
    <x v="0"/>
  </r>
  <r>
    <n v="1151759.3999999999"/>
    <s v="2003-08-01"/>
    <d v="2021-12-31T00:00:00"/>
    <x v="0"/>
    <d v="1976-04-18T00:00:00"/>
    <n v="18.416858789625362"/>
    <x v="0"/>
  </r>
  <r>
    <n v="819286.35"/>
    <s v="2016-04-25"/>
    <d v="2021-12-31T00:00:00"/>
    <x v="0"/>
    <d v="1976-03-24T00:00:00"/>
    <n v="5.6824817518248176"/>
    <x v="0"/>
  </r>
  <r>
    <n v="2806581.9"/>
    <s v="2001-02-16"/>
    <d v="2021-12-31T00:00:00"/>
    <x v="0"/>
    <d v="1976-03-14T00:00:00"/>
    <n v="20.871316818774446"/>
    <x v="0"/>
  </r>
  <r>
    <n v="2620589.65"/>
    <s v="2001-03-16"/>
    <d v="2021-12-31T00:00:00"/>
    <x v="0"/>
    <d v="1976-03-21T00:00:00"/>
    <n v="20.794654498044327"/>
    <x v="0"/>
  </r>
  <r>
    <n v="2725617.75"/>
    <s v="1996-05-19"/>
    <d v="2021-12-31T00:00:00"/>
    <x v="1"/>
    <d v="1976-02-20T00:00:00"/>
    <n v="25.616721069811518"/>
    <x v="0"/>
  </r>
  <r>
    <n v="869201.1"/>
    <s v="2008-07-08"/>
    <d v="2021-12-31T00:00:00"/>
    <x v="1"/>
    <d v="1975-08-27T00:00:00"/>
    <n v="13.479859210011734"/>
    <x v="0"/>
  </r>
  <r>
    <n v="1080717.75"/>
    <s v="2006-12-30"/>
    <d v="2021-12-31T00:00:00"/>
    <x v="0"/>
    <d v="1975-12-24T00:00:00"/>
    <n v="15.003422313483915"/>
    <x v="0"/>
  </r>
  <r>
    <n v="1814400.75"/>
    <s v="2006-11-10"/>
    <d v="2021-12-31T00:00:00"/>
    <x v="0"/>
    <d v="1976-03-19T00:00:00"/>
    <n v="15.14031485284052"/>
    <x v="0"/>
  </r>
  <r>
    <n v="2814800.1"/>
    <s v="1995-06-26"/>
    <d v="2021-12-31T00:00:00"/>
    <x v="0"/>
    <d v="1976-04-22T00:00:00"/>
    <n v="26.515412695193675"/>
    <x v="0"/>
  </r>
  <r>
    <n v="985326"/>
    <s v="1999-10-13"/>
    <d v="2021-12-31T00:00:00"/>
    <x v="0"/>
    <d v="1976-04-20T00:00:00"/>
    <n v="22.216997976431379"/>
    <x v="0"/>
  </r>
  <r>
    <n v="963285"/>
    <s v="2007-11-06"/>
    <d v="2021-12-31T00:00:00"/>
    <x v="1"/>
    <d v="1976-03-23T00:00:00"/>
    <n v="14.15130498266107"/>
    <x v="0"/>
  </r>
  <r>
    <n v="1029932.75"/>
    <s v="1995-07-13"/>
    <d v="2021-12-31T00:00:00"/>
    <x v="1"/>
    <d v="1976-05-07T00:00:00"/>
    <n v="26.468870411681202"/>
    <x v="0"/>
  </r>
  <r>
    <n v="1314012.6499999999"/>
    <s v="1998-04-27"/>
    <d v="2021-12-31T00:00:00"/>
    <x v="1"/>
    <d v="1976-05-10T00:00:00"/>
    <n v="23.679671457905545"/>
    <x v="0"/>
  </r>
  <r>
    <n v="1108963.1499999999"/>
    <s v="2007-07-31"/>
    <d v="2021-12-31T00:00:00"/>
    <x v="0"/>
    <d v="1976-05-09T00:00:00"/>
    <n v="14.419602117174668"/>
    <x v="0"/>
  </r>
  <r>
    <n v="2908656.75"/>
    <s v="2009-04-18"/>
    <d v="2021-12-31T00:00:00"/>
    <x v="1"/>
    <d v="1976-04-12T00:00:00"/>
    <n v="12.704296545914069"/>
    <x v="0"/>
  </r>
  <r>
    <n v="1949994.75"/>
    <s v="2010-08-16"/>
    <d v="2021-12-31T00:00:00"/>
    <x v="0"/>
    <d v="1976-04-12T00:00:00"/>
    <n v="11.375770020533881"/>
    <x v="0"/>
  </r>
  <r>
    <n v="783123"/>
    <s v="2010-08-12"/>
    <d v="2021-12-31T00:00:00"/>
    <x v="1"/>
    <d v="1976-04-23T00:00:00"/>
    <n v="11.38672142368241"/>
    <x v="0"/>
  </r>
  <r>
    <n v="3420664"/>
    <s v="2007-04-09"/>
    <d v="2021-12-31T00:00:00"/>
    <x v="0"/>
    <d v="1976-05-02T00:00:00"/>
    <n v="14.72896513962402"/>
    <x v="0"/>
  </r>
  <r>
    <n v="4064381.05"/>
    <s v="2000-02-23"/>
    <d v="2021-12-31T00:00:00"/>
    <x v="1"/>
    <d v="1976-05-15T00:00:00"/>
    <n v="21.852165256346442"/>
    <x v="0"/>
  </r>
  <r>
    <n v="1127066.25"/>
    <s v="2008-07-26"/>
    <d v="2021-12-31T00:00:00"/>
    <x v="1"/>
    <d v="1976-05-23T00:00:00"/>
    <n v="13.430582714118108"/>
    <x v="0"/>
  </r>
  <r>
    <n v="1028783.55"/>
    <s v="1996-11-19"/>
    <d v="2021-12-31T00:00:00"/>
    <x v="0"/>
    <d v="1976-06-01T00:00:00"/>
    <n v="25.112983047278089"/>
    <x v="0"/>
  </r>
  <r>
    <n v="954433.15"/>
    <s v="1999-12-07"/>
    <d v="2021-12-31T00:00:00"/>
    <x v="1"/>
    <d v="1976-05-01T00:00:00"/>
    <n v="22.066420664206642"/>
    <x v="0"/>
  </r>
  <r>
    <n v="254556.45"/>
    <s v="1999-07-06"/>
    <d v="2021-12-31T00:00:00"/>
    <x v="0"/>
    <d v="1976-05-24T00:00:00"/>
    <n v="22.488037138435903"/>
    <x v="0"/>
  </r>
  <r>
    <n v="3033323.25"/>
    <s v="1995-01-25"/>
    <d v="2021-12-31T00:00:00"/>
    <x v="1"/>
    <d v="1976-05-27T00:00:00"/>
    <n v="26.931555465422836"/>
    <x v="0"/>
  </r>
  <r>
    <n v="1323824.25"/>
    <s v="1999-08-04"/>
    <d v="2021-12-31T00:00:00"/>
    <x v="0"/>
    <d v="1976-03-04T00:00:00"/>
    <n v="22.408641828353769"/>
    <x v="0"/>
  </r>
  <r>
    <n v="1902816.95"/>
    <s v="1996-03-29"/>
    <d v="2021-12-31T00:00:00"/>
    <x v="1"/>
    <d v="1976-05-03T00:00:00"/>
    <n v="25.756344108665893"/>
    <x v="0"/>
  </r>
  <r>
    <n v="2140147.4500000002"/>
    <s v="2002-06-03"/>
    <d v="2021-12-31T00:00:00"/>
    <x v="0"/>
    <d v="1976-06-06T00:00:00"/>
    <n v="19.578370978781656"/>
    <x v="0"/>
  </r>
  <r>
    <n v="933520.8"/>
    <s v="2002-02-24"/>
    <d v="2021-12-31T00:00:00"/>
    <x v="1"/>
    <d v="1976-06-13T00:00:00"/>
    <n v="19.849418206707735"/>
    <x v="0"/>
  </r>
  <r>
    <n v="1353215.25"/>
    <s v="1995-04-01"/>
    <d v="2021-12-31T00:00:00"/>
    <x v="1"/>
    <d v="1976-06-15T00:00:00"/>
    <n v="26.750861894139121"/>
    <x v="0"/>
  </r>
  <r>
    <n v="4318228.8"/>
    <s v="1995-07-27"/>
    <d v="2021-12-31T00:00:00"/>
    <x v="1"/>
    <d v="1976-03-11T00:00:00"/>
    <n v="26.430541472317991"/>
    <x v="0"/>
  </r>
  <r>
    <n v="2309886.75"/>
    <s v="1998-10-23"/>
    <d v="2021-12-31T00:00:00"/>
    <x v="0"/>
    <d v="1976-07-01T00:00:00"/>
    <n v="23.189596167008897"/>
    <x v="6"/>
  </r>
  <r>
    <n v="2358909.1"/>
    <s v="1999-06-29"/>
    <d v="2021-12-31T00:00:00"/>
    <x v="0"/>
    <d v="1976-07-09T00:00:00"/>
    <n v="22.50720152362814"/>
    <x v="6"/>
  </r>
  <r>
    <n v="1081554.3"/>
    <s v="2006-12-18"/>
    <d v="2021-12-31T00:00:00"/>
    <x v="0"/>
    <d v="1976-06-22T00:00:00"/>
    <n v="15.0362765229295"/>
    <x v="0"/>
  </r>
  <r>
    <n v="962523"/>
    <s v="2000-10-05"/>
    <d v="2021-12-31T00:00:00"/>
    <x v="1"/>
    <d v="1976-06-24T00:00:00"/>
    <n v="21.236187157789946"/>
    <x v="0"/>
  </r>
  <r>
    <n v="989170.95"/>
    <s v="2011-06-01"/>
    <d v="2021-12-31T00:00:00"/>
    <x v="0"/>
    <d v="1976-07-12T00:00:00"/>
    <n v="10.583872573419612"/>
    <x v="6"/>
  </r>
  <r>
    <n v="2057975.65"/>
    <s v="2007-07-02"/>
    <d v="2021-12-31T00:00:00"/>
    <x v="0"/>
    <d v="1976-04-14T00:00:00"/>
    <n v="14.498996167183794"/>
    <x v="0"/>
  </r>
  <r>
    <n v="577055.36"/>
    <s v="2008-11-13"/>
    <d v="2021-12-31T00:00:00"/>
    <x v="1"/>
    <d v="1976-06-29T00:00:00"/>
    <n v="13.129448572545952"/>
    <x v="0"/>
  </r>
  <r>
    <n v="483168.9"/>
    <s v="2016-07-23"/>
    <d v="2021-12-31T00:00:00"/>
    <x v="0"/>
    <d v="1976-06-13T00:00:00"/>
    <n v="5.4388686131386867"/>
    <x v="0"/>
  </r>
  <r>
    <n v="836943"/>
    <s v="2007-02-01"/>
    <d v="2021-12-31T00:00:00"/>
    <x v="1"/>
    <d v="1976-07-31T00:00:00"/>
    <n v="14.912392772403724"/>
    <x v="6"/>
  </r>
  <r>
    <n v="2982882.9"/>
    <s v="1998-09-24"/>
    <d v="2021-12-31T00:00:00"/>
    <x v="0"/>
    <d v="1976-08-04T00:00:00"/>
    <n v="23.26899383983573"/>
    <x v="6"/>
  </r>
  <r>
    <n v="1204216.3500000001"/>
    <s v="1996-05-03"/>
    <d v="2021-12-31T00:00:00"/>
    <x v="0"/>
    <d v="1976-07-07T00:00:00"/>
    <n v="25.660524376118776"/>
    <x v="6"/>
  </r>
  <r>
    <n v="1003631.55"/>
    <s v="2005-12-05"/>
    <d v="2021-12-31T00:00:00"/>
    <x v="1"/>
    <d v="1976-08-08T00:00:00"/>
    <n v="16.071831212755676"/>
    <x v="6"/>
  </r>
  <r>
    <n v="1184086.5"/>
    <s v="1995-03-17"/>
    <d v="2021-12-31T00:00:00"/>
    <x v="0"/>
    <d v="1976-07-17T00:00:00"/>
    <n v="26.791928614885421"/>
    <x v="6"/>
  </r>
  <r>
    <n v="943497.95"/>
    <s v="1997-06-07"/>
    <d v="2021-12-31T00:00:00"/>
    <x v="0"/>
    <d v="1976-08-12T00:00:00"/>
    <n v="24.567407731902311"/>
    <x v="6"/>
  </r>
  <r>
    <n v="958408.99"/>
    <s v="2010-08-24"/>
    <d v="2021-12-31T00:00:00"/>
    <x v="0"/>
    <d v="1976-08-06T00:00:00"/>
    <n v="11.353867214236825"/>
    <x v="6"/>
  </r>
  <r>
    <n v="976803"/>
    <s v="2004-10-18"/>
    <d v="2021-12-31T00:00:00"/>
    <x v="0"/>
    <d v="1976-06-28T00:00:00"/>
    <n v="17.200608365019011"/>
    <x v="0"/>
  </r>
  <r>
    <n v="2319080.25"/>
    <s v="1995-08-03"/>
    <d v="2021-12-31T00:00:00"/>
    <x v="1"/>
    <d v="1976-08-10T00:00:00"/>
    <n v="26.411377002636385"/>
    <x v="6"/>
  </r>
  <r>
    <n v="793822.25"/>
    <s v="2002-03-06"/>
    <d v="2021-12-31T00:00:00"/>
    <x v="1"/>
    <d v="1976-08-16T00:00:00"/>
    <n v="19.822039698836413"/>
    <x v="6"/>
  </r>
  <r>
    <n v="1019602.25"/>
    <s v="1996-06-18"/>
    <d v="2021-12-31T00:00:00"/>
    <x v="1"/>
    <d v="1976-08-18T00:00:00"/>
    <n v="25.534589870485416"/>
    <x v="6"/>
  </r>
  <r>
    <n v="1323824.25"/>
    <s v="1999-11-24"/>
    <d v="2021-12-31T00:00:00"/>
    <x v="0"/>
    <d v="1976-08-14T00:00:00"/>
    <n v="22.102011665277946"/>
    <x v="6"/>
  </r>
  <r>
    <n v="956911.2"/>
    <s v="2001-02-05"/>
    <d v="2021-12-31T00:00:00"/>
    <x v="0"/>
    <d v="1976-08-13T00:00:00"/>
    <n v="20.901434159061278"/>
    <x v="6"/>
  </r>
  <r>
    <n v="4268776.8"/>
    <s v="2001-02-25"/>
    <d v="2021-12-31T00:00:00"/>
    <x v="0"/>
    <d v="1976-08-24T00:00:00"/>
    <n v="20.846675358539766"/>
    <x v="6"/>
  </r>
  <r>
    <n v="1166012"/>
    <s v="1996-06-01"/>
    <d v="2021-12-31T00:00:00"/>
    <x v="1"/>
    <d v="1976-08-25T00:00:00"/>
    <n v="25.581130883436874"/>
    <x v="6"/>
  </r>
  <r>
    <n v="607678.15"/>
    <s v="2019-12-15"/>
    <d v="2021-12-31T00:00:00"/>
    <x v="0"/>
    <d v="1976-07-31T00:00:00"/>
    <n v="2.0447080291970803"/>
    <x v="6"/>
  </r>
  <r>
    <n v="752754.3"/>
    <s v="2014-02-25"/>
    <d v="2021-12-31T00:00:00"/>
    <x v="1"/>
    <d v="1976-09-02T00:00:00"/>
    <n v="7.8466803559206024"/>
    <x v="6"/>
  </r>
  <r>
    <n v="1314396.8999999999"/>
    <s v="1995-12-20"/>
    <d v="2021-12-31T00:00:00"/>
    <x v="0"/>
    <d v="1976-06-17T00:00:00"/>
    <n v="26.030825390387346"/>
    <x v="0"/>
  </r>
  <r>
    <n v="1002521.5"/>
    <s v="1995-07-13"/>
    <d v="2021-12-31T00:00:00"/>
    <x v="1"/>
    <d v="1976-07-29T00:00:00"/>
    <n v="26.468870411681202"/>
    <x v="6"/>
  </r>
  <r>
    <n v="1303142.1499999999"/>
    <s v="1997-07-07"/>
    <d v="2021-12-31T00:00:00"/>
    <x v="0"/>
    <d v="1975-07-07T00:00:00"/>
    <n v="24.4852699594787"/>
    <x v="0"/>
  </r>
  <r>
    <n v="1747680.75"/>
    <s v="2007-05-05"/>
    <d v="2021-12-31T00:00:00"/>
    <x v="0"/>
    <d v="1976-09-04T00:00:00"/>
    <n v="14.657784267202045"/>
    <x v="6"/>
  </r>
  <r>
    <n v="429973.74"/>
    <s v="2017-12-13"/>
    <d v="2021-12-31T00:00:00"/>
    <x v="0"/>
    <d v="1976-09-11T00:00:00"/>
    <n v="4.049835706462213"/>
    <x v="6"/>
  </r>
  <r>
    <n v="1293669.8999999999"/>
    <s v="1996-12-06"/>
    <d v="2021-12-31T00:00:00"/>
    <x v="0"/>
    <d v="1976-09-18T00:00:00"/>
    <n v="25.066442034326631"/>
    <x v="6"/>
  </r>
  <r>
    <n v="935826"/>
    <s v="2002-06-14"/>
    <d v="2021-12-31T00:00:00"/>
    <x v="1"/>
    <d v="1976-09-22T00:00:00"/>
    <n v="19.548254620123203"/>
    <x v="6"/>
  </r>
  <r>
    <n v="1246752.75"/>
    <s v="2000-09-12"/>
    <d v="2021-12-31T00:00:00"/>
    <x v="1"/>
    <d v="1976-09-02T00:00:00"/>
    <n v="21.299153807864609"/>
    <x v="6"/>
  </r>
  <r>
    <n v="910441.5"/>
    <s v="2003-12-31"/>
    <d v="2021-12-31T00:00:00"/>
    <x v="0"/>
    <d v="1976-09-14T00:00:00"/>
    <n v="18.000720461095103"/>
    <x v="6"/>
  </r>
  <r>
    <n v="1368299.25"/>
    <s v="1997-05-30"/>
    <d v="2021-12-31T00:00:00"/>
    <x v="1"/>
    <d v="1976-07-05T00:00:00"/>
    <n v="24.589311137881939"/>
    <x v="6"/>
  </r>
  <r>
    <n v="3367597.5"/>
    <s v="1997-11-17"/>
    <d v="2021-12-31T00:00:00"/>
    <x v="0"/>
    <d v="1976-09-21T00:00:00"/>
    <n v="24.121125835067353"/>
    <x v="6"/>
  </r>
  <r>
    <n v="2488188.9500000002"/>
    <s v="1999-02-02"/>
    <d v="2021-12-31T00:00:00"/>
    <x v="0"/>
    <d v="1976-09-29T00:00:00"/>
    <n v="22.90965361266516"/>
    <x v="6"/>
  </r>
  <r>
    <n v="850203.6"/>
    <s v="2009-08-24"/>
    <d v="2021-12-31T00:00:00"/>
    <x v="0"/>
    <d v="1976-07-15T00:00:00"/>
    <n v="12.353833192923336"/>
    <x v="6"/>
  </r>
  <r>
    <n v="1139661.55"/>
    <s v="1996-12-18"/>
    <d v="2021-12-31T00:00:00"/>
    <x v="0"/>
    <d v="1976-09-04T00:00:00"/>
    <n v="25.033589554596187"/>
    <x v="6"/>
  </r>
  <r>
    <n v="1184969.8500000001"/>
    <s v="1997-03-22"/>
    <d v="2021-12-31T00:00:00"/>
    <x v="0"/>
    <d v="1976-10-05T00:00:00"/>
    <n v="24.778228014456246"/>
    <x v="6"/>
  </r>
  <r>
    <n v="2161930.75"/>
    <s v="2007-04-06"/>
    <d v="2021-12-31T00:00:00"/>
    <x v="0"/>
    <d v="1976-10-06T00:00:00"/>
    <n v="14.737178317211171"/>
    <x v="6"/>
  </r>
  <r>
    <n v="3060822.75"/>
    <s v="1987-03-03"/>
    <d v="2021-12-31T00:00:00"/>
    <x v="1"/>
    <d v="1960-07-28T00:00:00"/>
    <n v="34.830256570713388"/>
    <x v="7"/>
  </r>
  <r>
    <n v="809064.7"/>
    <s v="2009-04-23"/>
    <d v="2021-12-31T00:00:00"/>
    <x v="0"/>
    <d v="1976-10-19T00:00:00"/>
    <n v="12.690606571187869"/>
    <x v="6"/>
  </r>
  <r>
    <n v="1056594"/>
    <s v="1998-07-06"/>
    <d v="2021-12-31T00:00:00"/>
    <x v="0"/>
    <d v="1976-08-20T00:00:00"/>
    <n v="23.488021902806295"/>
    <x v="6"/>
  </r>
  <r>
    <n v="1149450"/>
    <s v="1998-09-14"/>
    <d v="2021-12-31T00:00:00"/>
    <x v="1"/>
    <d v="1976-10-23T00:00:00"/>
    <n v="23.296372347707049"/>
    <x v="6"/>
  </r>
  <r>
    <n v="2566802.67"/>
    <s v="1999-04-05"/>
    <d v="2021-12-31T00:00:00"/>
    <x v="0"/>
    <d v="1976-10-11T00:00:00"/>
    <n v="22.739911915248186"/>
    <x v="6"/>
  </r>
  <r>
    <n v="1191831"/>
    <s v="1997-01-19"/>
    <d v="2021-12-31T00:00:00"/>
    <x v="1"/>
    <d v="1976-10-09T00:00:00"/>
    <n v="24.947979410798379"/>
    <x v="6"/>
  </r>
  <r>
    <n v="2056242.15"/>
    <s v="2006-07-20"/>
    <d v="2021-12-31T00:00:00"/>
    <x v="0"/>
    <d v="1976-10-18T00:00:00"/>
    <n v="15.449691991786448"/>
    <x v="6"/>
  </r>
  <r>
    <n v="790349.65"/>
    <s v="2011-09-12"/>
    <d v="2021-12-31T00:00:00"/>
    <x v="1"/>
    <d v="1976-09-26T00:00:00"/>
    <n v="10.301891488302639"/>
    <x v="6"/>
  </r>
  <r>
    <n v="1198689.22"/>
    <s v="2001-06-23"/>
    <d v="2021-12-31T00:00:00"/>
    <x v="0"/>
    <d v="1976-10-19T00:00:00"/>
    <n v="20.523598435462841"/>
    <x v="6"/>
  </r>
  <r>
    <n v="2415815.4500000002"/>
    <s v="1999-01-04"/>
    <d v="2021-12-31T00:00:00"/>
    <x v="1"/>
    <d v="1976-11-04T00:00:00"/>
    <n v="22.989048922747294"/>
    <x v="6"/>
  </r>
  <r>
    <n v="859998.36"/>
    <s v="2014-12-07"/>
    <d v="2021-12-31T00:00:00"/>
    <x v="1"/>
    <d v="1976-11-07T00:00:00"/>
    <n v="7.0663928815879533"/>
    <x v="6"/>
  </r>
  <r>
    <n v="2291595.75"/>
    <s v="1997-02-18"/>
    <d v="2021-12-31T00:00:00"/>
    <x v="1"/>
    <d v="1976-08-02T00:00:00"/>
    <n v="24.865841638374768"/>
    <x v="6"/>
  </r>
  <r>
    <n v="1200860.8999999999"/>
    <s v="1998-09-25"/>
    <d v="2021-12-31T00:00:00"/>
    <x v="0"/>
    <d v="1976-04-25T00:00:00"/>
    <n v="23.266255989048595"/>
    <x v="0"/>
  </r>
  <r>
    <n v="1079789.25"/>
    <s v="2008-08-25"/>
    <d v="2021-12-31T00:00:00"/>
    <x v="0"/>
    <d v="1976-08-17T00:00:00"/>
    <n v="13.348455220962066"/>
    <x v="6"/>
  </r>
  <r>
    <n v="979528.4"/>
    <s v="2008-09-04"/>
    <d v="2021-12-31T00:00:00"/>
    <x v="0"/>
    <d v="1976-11-17T00:00:00"/>
    <n v="13.321079389910052"/>
    <x v="6"/>
  </r>
  <r>
    <n v="1218783"/>
    <s v="1998-08-24"/>
    <d v="2021-12-31T00:00:00"/>
    <x v="1"/>
    <d v="1976-11-17T00:00:00"/>
    <n v="23.353867214236825"/>
    <x v="6"/>
  </r>
  <r>
    <n v="2024387.65"/>
    <s v="2005-02-14"/>
    <d v="2021-12-31T00:00:00"/>
    <x v="1"/>
    <d v="1976-11-14T00:00:00"/>
    <n v="16.876791753905621"/>
    <x v="6"/>
  </r>
  <r>
    <n v="2127243.2999999998"/>
    <s v="1998-01-13"/>
    <d v="2021-12-31T00:00:00"/>
    <x v="0"/>
    <d v="1976-10-18T00:00:00"/>
    <n v="23.964407939767284"/>
    <x v="6"/>
  </r>
  <r>
    <n v="866618.75"/>
    <s v="2008-04-17"/>
    <d v="2021-12-31T00:00:00"/>
    <x v="1"/>
    <d v="1976-11-28T00:00:00"/>
    <n v="13.704341024638248"/>
    <x v="6"/>
  </r>
  <r>
    <n v="727245.7"/>
    <s v="2010-12-26"/>
    <d v="2021-12-31T00:00:00"/>
    <x v="0"/>
    <d v="1976-11-28T00:00:00"/>
    <n v="11.014373716632443"/>
    <x v="6"/>
  </r>
  <r>
    <n v="881659.5"/>
    <s v="2006-12-16"/>
    <d v="2021-12-31T00:00:00"/>
    <x v="0"/>
    <d v="1976-11-16T00:00:00"/>
    <n v="15.041752224503764"/>
    <x v="6"/>
  </r>
  <r>
    <n v="2933941.95"/>
    <s v="1997-04-01"/>
    <d v="2021-12-31T00:00:00"/>
    <x v="0"/>
    <d v="1976-10-19T00:00:00"/>
    <n v="24.750848756981711"/>
    <x v="6"/>
  </r>
  <r>
    <n v="943060.5"/>
    <s v="2005-03-27"/>
    <d v="2021-12-31T00:00:00"/>
    <x v="1"/>
    <d v="1976-11-05T00:00:00"/>
    <n v="16.764535351908521"/>
    <x v="6"/>
  </r>
  <r>
    <n v="1110532.5"/>
    <s v="1999-09-16"/>
    <d v="2021-12-31T00:00:00"/>
    <x v="1"/>
    <d v="1976-12-03T00:00:00"/>
    <n v="22.290917747887157"/>
    <x v="6"/>
  </r>
  <r>
    <n v="836943"/>
    <s v="2007-04-01"/>
    <d v="2021-12-31T00:00:00"/>
    <x v="1"/>
    <d v="1976-12-05T00:00:00"/>
    <n v="14.750866946523089"/>
    <x v="6"/>
  </r>
  <r>
    <n v="2772860.1"/>
    <s v="1996-06-18"/>
    <d v="2021-12-31T00:00:00"/>
    <x v="0"/>
    <d v="1975-01-21T00:00:00"/>
    <n v="25.534589870485416"/>
    <x v="1"/>
  </r>
  <r>
    <n v="2771248.35"/>
    <s v="2002-04-10"/>
    <d v="2021-12-31T00:00:00"/>
    <x v="0"/>
    <d v="1976-12-10T00:00:00"/>
    <n v="19.72621492128679"/>
    <x v="6"/>
  </r>
  <r>
    <n v="2951821.35"/>
    <s v="2000-04-04"/>
    <d v="2021-12-31T00:00:00"/>
    <x v="0"/>
    <d v="1976-12-21T00:00:00"/>
    <n v="21.739920358387259"/>
    <x v="6"/>
  </r>
  <r>
    <n v="892920.3"/>
    <s v="2003-05-16"/>
    <d v="2021-12-31T00:00:00"/>
    <x v="1"/>
    <d v="1976-12-24T00:00:00"/>
    <n v="18.627665706051875"/>
    <x v="6"/>
  </r>
  <r>
    <n v="1405667.2"/>
    <s v="2011-03-12"/>
    <d v="2021-12-31T00:00:00"/>
    <x v="0"/>
    <d v="1977-01-01T00:00:00"/>
    <n v="10.80562468889995"/>
    <x v="6"/>
  </r>
  <r>
    <n v="662985"/>
    <s v="2016-05-04"/>
    <d v="2021-12-31T00:00:00"/>
    <x v="0"/>
    <d v="1976-12-31T00:00:00"/>
    <n v="5.6578467153284677"/>
    <x v="6"/>
  </r>
  <r>
    <n v="764696.4"/>
    <s v="2000-05-15"/>
    <d v="2021-12-31T00:00:00"/>
    <x v="0"/>
    <d v="1976-12-10T00:00:00"/>
    <n v="21.627675460428076"/>
    <x v="6"/>
  </r>
  <r>
    <n v="1271052.8"/>
    <s v="2009-07-13"/>
    <d v="2021-12-31T00:00:00"/>
    <x v="1"/>
    <d v="1977-01-03T00:00:00"/>
    <n v="12.468828980623421"/>
    <x v="6"/>
  </r>
  <r>
    <n v="1071047.95"/>
    <s v="1996-01-21"/>
    <d v="2021-12-31T00:00:00"/>
    <x v="1"/>
    <d v="1976-12-02T00:00:00"/>
    <n v="25.942508160471728"/>
    <x v="6"/>
  </r>
  <r>
    <n v="1255394.3999999999"/>
    <s v="1998-03-04"/>
    <d v="2021-12-31T00:00:00"/>
    <x v="1"/>
    <d v="1976-12-08T00:00:00"/>
    <n v="23.827515400410679"/>
    <x v="6"/>
  </r>
  <r>
    <n v="1498856"/>
    <s v="1997-01-26"/>
    <d v="2021-12-31T00:00:00"/>
    <x v="1"/>
    <d v="1977-01-20T00:00:00"/>
    <n v="24.928813930566204"/>
    <x v="6"/>
  </r>
  <r>
    <n v="2244077.35"/>
    <s v="1999-01-13"/>
    <d v="2021-12-31T00:00:00"/>
    <x v="0"/>
    <d v="1976-11-06T00:00:00"/>
    <n v="22.9644089989287"/>
    <x v="6"/>
  </r>
  <r>
    <n v="5023939.3499999996"/>
    <s v="1995-09-17"/>
    <d v="2021-12-31T00:00:00"/>
    <x v="1"/>
    <d v="1969-11-14T00:00:00"/>
    <n v="26.288176840397487"/>
    <x v="8"/>
  </r>
  <r>
    <n v="220995"/>
    <s v="2016-05-01"/>
    <d v="2021-12-31T00:00:00"/>
    <x v="0"/>
    <d v="1977-01-17T00:00:00"/>
    <n v="5.6660583941605847"/>
    <x v="6"/>
  </r>
  <r>
    <n v="1169307.8999999999"/>
    <s v="2002-12-04"/>
    <d v="2021-12-31T00:00:00"/>
    <x v="0"/>
    <d v="1975-05-01T00:00:00"/>
    <n v="19.074606433949349"/>
    <x v="1"/>
  </r>
  <r>
    <n v="817015.8"/>
    <s v="2007-06-13"/>
    <d v="2021-12-31T00:00:00"/>
    <x v="1"/>
    <d v="1977-02-07T00:00:00"/>
    <n v="14.551012958569082"/>
    <x v="6"/>
  </r>
  <r>
    <n v="1254382.25"/>
    <s v="1999-03-01"/>
    <d v="2021-12-31T00:00:00"/>
    <x v="1"/>
    <d v="1977-02-04T00:00:00"/>
    <n v="22.835733841209382"/>
    <x v="6"/>
  </r>
  <r>
    <n v="2544197"/>
    <s v="1997-10-23"/>
    <d v="2021-12-31T00:00:00"/>
    <x v="0"/>
    <d v="1976-12-19T00:00:00"/>
    <n v="24.189573978753696"/>
    <x v="6"/>
  </r>
  <r>
    <n v="1124202.2"/>
    <s v="1997-07-01"/>
    <d v="2021-12-31T00:00:00"/>
    <x v="0"/>
    <d v="1976-10-10T00:00:00"/>
    <n v="24.501697513963421"/>
    <x v="6"/>
  </r>
  <r>
    <n v="78330.350000000006"/>
    <s v="2020-12-16"/>
    <d v="2021-12-31T00:00:00"/>
    <x v="1"/>
    <d v="1977-02-23T00:00:00"/>
    <n v="1.0396716826265391"/>
    <x v="6"/>
  </r>
  <r>
    <n v="1255394.3999999999"/>
    <s v="1998-02-19"/>
    <d v="2021-12-31T00:00:00"/>
    <x v="0"/>
    <d v="1977-02-12T00:00:00"/>
    <n v="23.863107460643395"/>
    <x v="6"/>
  </r>
  <r>
    <n v="1916163"/>
    <s v="2002-12-28"/>
    <d v="2021-12-31T00:00:00"/>
    <x v="1"/>
    <d v="1977-03-05T00:00:00"/>
    <n v="19.008898015058179"/>
    <x v="6"/>
  </r>
  <r>
    <n v="1254943.56"/>
    <s v="1995-08-16"/>
    <d v="2021-12-31T00:00:00"/>
    <x v="1"/>
    <d v="1977-02-06T00:00:00"/>
    <n v="26.375785844656257"/>
    <x v="6"/>
  </r>
  <r>
    <n v="957118.65"/>
    <s v="1999-05-19"/>
    <d v="2021-12-31T00:00:00"/>
    <x v="1"/>
    <d v="1977-03-06T00:00:00"/>
    <n v="22.619450065468399"/>
    <x v="6"/>
  </r>
  <r>
    <n v="1581261.01"/>
    <s v="2015-01-16"/>
    <d v="2021-12-31T00:00:00"/>
    <x v="0"/>
    <d v="1977-02-25T00:00:00"/>
    <n v="6.9561986703167777"/>
    <x v="6"/>
  </r>
  <r>
    <n v="1831032.85"/>
    <s v="2001-05-07"/>
    <d v="2021-12-31T00:00:00"/>
    <x v="0"/>
    <d v="1977-03-02T00:00:00"/>
    <n v="20.652281616688395"/>
    <x v="6"/>
  </r>
  <r>
    <n v="1390530.75"/>
    <s v="2004-04-14"/>
    <d v="2021-12-31T00:00:00"/>
    <x v="0"/>
    <d v="1977-01-07T00:00:00"/>
    <n v="17.71254752851711"/>
    <x v="6"/>
  </r>
  <r>
    <n v="1717227"/>
    <s v="2012-06-29"/>
    <d v="2021-12-31T00:00:00"/>
    <x v="0"/>
    <d v="1977-03-03T00:00:00"/>
    <n v="9.5045168354776894"/>
    <x v="6"/>
  </r>
  <r>
    <n v="1093653"/>
    <s v="2018-03-25"/>
    <d v="2021-12-31T00:00:00"/>
    <x v="0"/>
    <d v="1977-03-03T00:00:00"/>
    <n v="3.7700205338809036"/>
    <x v="6"/>
  </r>
  <r>
    <n v="3356755.35"/>
    <s v="1996-12-16"/>
    <d v="2021-12-31T00:00:00"/>
    <x v="0"/>
    <d v="1977-01-21T00:00:00"/>
    <n v="25.039064967884595"/>
    <x v="6"/>
  </r>
  <r>
    <n v="989787"/>
    <s v="2002-01-13"/>
    <d v="2021-12-31T00:00:00"/>
    <x v="0"/>
    <d v="1977-02-22T00:00:00"/>
    <n v="19.964407939767284"/>
    <x v="6"/>
  </r>
  <r>
    <n v="949266"/>
    <s v="2001-06-23"/>
    <d v="2021-12-31T00:00:00"/>
    <x v="0"/>
    <d v="1977-03-25T00:00:00"/>
    <n v="20.523598435462841"/>
    <x v="6"/>
  </r>
  <r>
    <n v="1051164.1499999999"/>
    <s v="2001-03-01"/>
    <d v="2021-12-31T00:00:00"/>
    <x v="1"/>
    <d v="1977-02-21T00:00:00"/>
    <n v="20.835723598435461"/>
    <x v="6"/>
  </r>
  <r>
    <n v="1052254.72"/>
    <s v="2016-09-22"/>
    <d v="2021-12-31T00:00:00"/>
    <x v="0"/>
    <d v="1977-04-05T00:00:00"/>
    <n v="5.2718978102189782"/>
    <x v="6"/>
  </r>
  <r>
    <n v="1130325.6299999999"/>
    <s v="2002-07-20"/>
    <d v="2021-12-31T00:00:00"/>
    <x v="0"/>
    <d v="1977-03-30T00:00:00"/>
    <n v="19.449691991786448"/>
    <x v="6"/>
  </r>
  <r>
    <n v="812241.85"/>
    <s v="2008-03-24"/>
    <d v="2021-12-31T00:00:00"/>
    <x v="1"/>
    <d v="1977-03-10T00:00:00"/>
    <n v="13.770043019163081"/>
    <x v="6"/>
  </r>
  <r>
    <n v="999601.5"/>
    <s v="2001-12-03"/>
    <d v="2021-12-31T00:00:00"/>
    <x v="1"/>
    <d v="1977-04-12T00:00:00"/>
    <n v="20.077314211212517"/>
    <x v="6"/>
  </r>
  <r>
    <n v="1456434.75"/>
    <s v="1996-11-03"/>
    <d v="2021-12-31T00:00:00"/>
    <x v="1"/>
    <d v="1977-04-09T00:00:00"/>
    <n v="25.156786353585343"/>
    <x v="6"/>
  </r>
  <r>
    <n v="1096489.72"/>
    <s v="2000-11-27"/>
    <d v="2021-12-31T00:00:00"/>
    <x v="0"/>
    <d v="1977-04-23T00:00:00"/>
    <n v="21.091090094574415"/>
    <x v="6"/>
  </r>
  <r>
    <n v="895513.5"/>
    <s v="2005-03-13"/>
    <d v="2021-12-31T00:00:00"/>
    <x v="1"/>
    <d v="1977-02-16T00:00:00"/>
    <n v="16.802866806248993"/>
    <x v="6"/>
  </r>
  <r>
    <n v="821407.5"/>
    <s v="2007-08-30"/>
    <d v="2021-12-31T00:00:00"/>
    <x v="1"/>
    <d v="1977-03-16T00:00:00"/>
    <n v="14.337470341303158"/>
    <x v="6"/>
  </r>
  <r>
    <n v="1016404.05"/>
    <s v="1996-06-05"/>
    <d v="2021-12-31T00:00:00"/>
    <x v="0"/>
    <d v="1977-02-18T00:00:00"/>
    <n v="25.57018005686006"/>
    <x v="6"/>
  </r>
  <r>
    <n v="419028.85"/>
    <s v="2011-01-13"/>
    <d v="2021-12-31T00:00:00"/>
    <x v="1"/>
    <d v="1977-04-22T00:00:00"/>
    <n v="10.964410154305625"/>
    <x v="6"/>
  </r>
  <r>
    <n v="1172486.3999999999"/>
    <s v="2002-01-21"/>
    <d v="2021-12-31T00:00:00"/>
    <x v="0"/>
    <d v="1977-04-18T00:00:00"/>
    <n v="19.942505133470227"/>
    <x v="6"/>
  </r>
  <r>
    <n v="1006670.4"/>
    <s v="2010-11-19"/>
    <d v="2021-12-31T00:00:00"/>
    <x v="0"/>
    <d v="1977-04-27T00:00:00"/>
    <n v="11.115674195756331"/>
    <x v="6"/>
  </r>
  <r>
    <n v="745065.65"/>
    <s v="2001-01-22"/>
    <d v="2021-12-31T00:00:00"/>
    <x v="0"/>
    <d v="1977-04-29T00:00:00"/>
    <n v="20.939765319426336"/>
    <x v="6"/>
  </r>
  <r>
    <n v="1144570.05"/>
    <s v="2002-02-18"/>
    <d v="2021-12-31T00:00:00"/>
    <x v="0"/>
    <d v="1976-08-31T00:00:00"/>
    <n v="19.865845311430526"/>
    <x v="6"/>
  </r>
  <r>
    <n v="938436"/>
    <s v="2007-12-20"/>
    <d v="2021-12-31T00:00:00"/>
    <x v="0"/>
    <d v="1977-01-12T00:00:00"/>
    <n v="14.030845044716189"/>
    <x v="6"/>
  </r>
  <r>
    <n v="1138858.5"/>
    <s v="2005-05-28"/>
    <d v="2021-12-31T00:00:00"/>
    <x v="1"/>
    <d v="1977-04-24T00:00:00"/>
    <n v="16.594781768400708"/>
    <x v="6"/>
  </r>
  <r>
    <n v="1066465.7"/>
    <s v="1998-09-13"/>
    <d v="2021-12-31T00:00:00"/>
    <x v="1"/>
    <d v="1977-01-25T00:00:00"/>
    <n v="23.299110198494184"/>
    <x v="6"/>
  </r>
  <r>
    <n v="1390536.75"/>
    <s v="1996-02-13"/>
    <d v="2021-12-31T00:00:00"/>
    <x v="1"/>
    <d v="1977-04-11T00:00:00"/>
    <n v="25.879540907655048"/>
    <x v="6"/>
  </r>
  <r>
    <n v="881591"/>
    <s v="2010-07-13"/>
    <d v="2021-12-31T00:00:00"/>
    <x v="0"/>
    <d v="1977-05-07T00:00:00"/>
    <n v="11.468856947296372"/>
    <x v="6"/>
  </r>
  <r>
    <n v="2217273.5499999998"/>
    <s v="2015-10-06"/>
    <d v="2021-12-31T00:00:00"/>
    <x v="0"/>
    <d v="1977-05-13T00:00:00"/>
    <n v="6.2362143136488077"/>
    <x v="6"/>
  </r>
  <r>
    <n v="2837400.15"/>
    <s v="1997-11-18"/>
    <d v="2021-12-31T00:00:00"/>
    <x v="0"/>
    <d v="1977-05-18T00:00:00"/>
    <n v="24.1183879093199"/>
    <x v="6"/>
  </r>
  <r>
    <n v="1234874.25"/>
    <s v="2003-03-17"/>
    <d v="2021-12-31T00:00:00"/>
    <x v="0"/>
    <d v="1977-03-26T00:00:00"/>
    <n v="18.79193083573487"/>
    <x v="6"/>
  </r>
  <r>
    <n v="2822250.45"/>
    <s v="2004-03-01"/>
    <d v="2021-12-31T00:00:00"/>
    <x v="0"/>
    <d v="1977-04-16T00:00:00"/>
    <n v="17.833003802281368"/>
    <x v="6"/>
  </r>
  <r>
    <n v="1268045.25"/>
    <s v="1999-03-15"/>
    <d v="2021-12-31T00:00:00"/>
    <x v="1"/>
    <d v="1977-05-08T00:00:00"/>
    <n v="22.797405070824901"/>
    <x v="6"/>
  </r>
  <r>
    <n v="841651.98"/>
    <s v="2018-08-02"/>
    <d v="2021-12-31T00:00:00"/>
    <x v="0"/>
    <d v="1977-04-12T00:00:00"/>
    <n v="3.4140999315537304"/>
    <x v="6"/>
  </r>
  <r>
    <n v="855544.5"/>
    <s v="2009-10-21"/>
    <d v="2021-12-31T00:00:00"/>
    <x v="1"/>
    <d v="1977-04-19T00:00:00"/>
    <n v="12.195029486099411"/>
    <x v="6"/>
  </r>
  <r>
    <n v="1007882.55"/>
    <s v="2005-06-27"/>
    <d v="2021-12-31T00:00:00"/>
    <x v="1"/>
    <d v="1977-05-05T00:00:00"/>
    <n v="16.512642937671121"/>
    <x v="6"/>
  </r>
  <r>
    <n v="2023972.7"/>
    <s v="1996-09-21"/>
    <d v="2021-12-31T00:00:00"/>
    <x v="1"/>
    <d v="1977-05-11T00:00:00"/>
    <n v="25.27450773928609"/>
    <x v="6"/>
  </r>
  <r>
    <n v="927022.5"/>
    <s v="2001-04-03"/>
    <d v="2021-12-31T00:00:00"/>
    <x v="1"/>
    <d v="1977-04-12T00:00:00"/>
    <n v="20.745371577574968"/>
    <x v="6"/>
  </r>
  <r>
    <n v="685074.5"/>
    <s v="2015-10-22"/>
    <d v="2021-12-31T00:00:00"/>
    <x v="0"/>
    <d v="1977-06-03T00:00:00"/>
    <n v="6.1924129839655846"/>
    <x v="6"/>
  </r>
  <r>
    <n v="980604"/>
    <s v="2002-03-05"/>
    <d v="2021-12-31T00:00:00"/>
    <x v="1"/>
    <d v="1977-06-03T00:00:00"/>
    <n v="19.824777549623544"/>
    <x v="6"/>
  </r>
  <r>
    <n v="1296848.3999999999"/>
    <s v="1996-11-26"/>
    <d v="2021-12-31T00:00:00"/>
    <x v="0"/>
    <d v="1977-06-07T00:00:00"/>
    <n v="25.093819100768663"/>
    <x v="6"/>
  </r>
  <r>
    <n v="3210730.5"/>
    <s v="2011-02-01"/>
    <d v="2021-12-31T00:00:00"/>
    <x v="0"/>
    <d v="1977-06-02T00:00:00"/>
    <n v="10.912394225983077"/>
    <x v="6"/>
  </r>
  <r>
    <n v="732756.85"/>
    <s v="2006-05-08"/>
    <d v="2021-12-31T00:00:00"/>
    <x v="1"/>
    <d v="1977-03-24T00:00:00"/>
    <n v="15.649555099247092"/>
    <x v="6"/>
  </r>
  <r>
    <n v="1127853.8999999999"/>
    <s v="2004-12-11"/>
    <d v="2021-12-31T00:00:00"/>
    <x v="0"/>
    <d v="1977-05-18T00:00:00"/>
    <n v="17.052775665399238"/>
    <x v="6"/>
  </r>
  <r>
    <n v="1310630.25"/>
    <s v="1997-07-15"/>
    <d v="2021-12-31T00:00:00"/>
    <x v="1"/>
    <d v="1977-06-18T00:00:00"/>
    <n v="24.463366553499068"/>
    <x v="6"/>
  </r>
  <r>
    <n v="3084438.15"/>
    <s v="2001-05-07"/>
    <d v="2021-12-31T00:00:00"/>
    <x v="1"/>
    <d v="1977-06-26T00:00:00"/>
    <n v="20.652281616688395"/>
    <x v="6"/>
  </r>
  <r>
    <n v="949266"/>
    <s v="2001-02-01"/>
    <d v="2021-12-31T00:00:00"/>
    <x v="0"/>
    <d v="1977-06-29T00:00:00"/>
    <n v="20.91238591916558"/>
    <x v="6"/>
  </r>
  <r>
    <n v="1396616.56"/>
    <s v="2007-09-04"/>
    <d v="2021-12-31T00:00:00"/>
    <x v="0"/>
    <d v="1977-06-17T00:00:00"/>
    <n v="14.32378171199124"/>
    <x v="6"/>
  </r>
  <r>
    <n v="3848658.75"/>
    <s v="2001-03-12"/>
    <d v="2021-12-31T00:00:00"/>
    <x v="1"/>
    <d v="1977-07-07T00:00:00"/>
    <n v="20.805606258148632"/>
    <x v="9"/>
  </r>
  <r>
    <n v="1135647"/>
    <s v="1996-01-08"/>
    <d v="2021-12-31T00:00:00"/>
    <x v="1"/>
    <d v="1977-05-13T00:00:00"/>
    <n v="25.978098346846373"/>
    <x v="6"/>
  </r>
  <r>
    <n v="2807679.3"/>
    <s v="1998-07-04"/>
    <d v="2021-12-31T00:00:00"/>
    <x v="0"/>
    <d v="1977-06-27T00:00:00"/>
    <n v="23.493497604380561"/>
    <x v="6"/>
  </r>
  <r>
    <n v="624590.44999999995"/>
    <s v="2005-05-13"/>
    <d v="2021-12-31T00:00:00"/>
    <x v="1"/>
    <d v="1970-10-20T00:00:00"/>
    <n v="16.635851183765499"/>
    <x v="10"/>
  </r>
  <r>
    <n v="1987027.5"/>
    <s v="2000-04-06"/>
    <d v="2021-12-31T00:00:00"/>
    <x v="0"/>
    <d v="1977-04-04T00:00:00"/>
    <n v="21.734444997511201"/>
    <x v="6"/>
  </r>
  <r>
    <n v="2153265.9700000002"/>
    <s v="2008-06-11"/>
    <d v="2021-12-31T00:00:00"/>
    <x v="0"/>
    <d v="1977-05-20T00:00:00"/>
    <n v="13.55377395385217"/>
    <x v="6"/>
  </r>
  <r>
    <n v="538034.9"/>
    <s v="2007-02-02"/>
    <d v="2021-12-31T00:00:00"/>
    <x v="1"/>
    <d v="1977-07-10T00:00:00"/>
    <n v="14.90965504654134"/>
    <x v="9"/>
  </r>
  <r>
    <n v="2742216.2"/>
    <s v="1996-06-05"/>
    <d v="2021-12-31T00:00:00"/>
    <x v="0"/>
    <d v="1977-07-16T00:00:00"/>
    <n v="25.57018005686006"/>
    <x v="9"/>
  </r>
  <r>
    <n v="2732351.1"/>
    <s v="2013-07-26"/>
    <d v="2021-12-31T00:00:00"/>
    <x v="1"/>
    <d v="1977-07-28T00:00:00"/>
    <n v="8.4332217827806506"/>
    <x v="9"/>
  </r>
  <r>
    <n v="2351218.65"/>
    <s v="2006-02-06"/>
    <d v="2021-12-31T00:00:00"/>
    <x v="1"/>
    <d v="1977-07-13T00:00:00"/>
    <n v="15.898699520876113"/>
    <x v="9"/>
  </r>
  <r>
    <n v="956402.55"/>
    <s v="2002-01-22"/>
    <d v="2021-12-31T00:00:00"/>
    <x v="1"/>
    <d v="1977-08-03T00:00:00"/>
    <n v="19.939767282683093"/>
    <x v="9"/>
  </r>
  <r>
    <n v="890308.56"/>
    <s v="2007-02-23"/>
    <d v="2021-12-31T00:00:00"/>
    <x v="0"/>
    <d v="1977-06-29T00:00:00"/>
    <n v="14.852162803431284"/>
    <x v="6"/>
  </r>
  <r>
    <n v="1363593.85"/>
    <s v="2002-02-20"/>
    <d v="2021-12-31T00:00:00"/>
    <x v="0"/>
    <d v="1977-08-04T00:00:00"/>
    <n v="19.860369609856264"/>
    <x v="9"/>
  </r>
  <r>
    <n v="869021.35"/>
    <s v="2009-08-17"/>
    <d v="2021-12-31T00:00:00"/>
    <x v="0"/>
    <d v="1977-04-25T00:00:00"/>
    <n v="12.372999157540017"/>
    <x v="6"/>
  </r>
  <r>
    <n v="2544262.25"/>
    <s v="2000-03-31"/>
    <d v="2021-12-31T00:00:00"/>
    <x v="0"/>
    <d v="1977-07-21T00:00:00"/>
    <n v="21.750871080139373"/>
    <x v="9"/>
  </r>
  <r>
    <n v="866619"/>
    <s v="2008-01-30"/>
    <d v="2021-12-31T00:00:00"/>
    <x v="0"/>
    <d v="1977-07-22T00:00:00"/>
    <n v="13.917872506843958"/>
    <x v="9"/>
  </r>
  <r>
    <n v="971103.5"/>
    <s v="2005-06-18"/>
    <d v="2021-12-31T00:00:00"/>
    <x v="0"/>
    <d v="1977-07-22T00:00:00"/>
    <n v="16.537284586889999"/>
    <x v="9"/>
  </r>
  <r>
    <n v="722010.8"/>
    <s v="2012-02-04"/>
    <d v="2021-12-31T00:00:00"/>
    <x v="1"/>
    <d v="1977-07-25T00:00:00"/>
    <n v="9.9041883383520393"/>
    <x v="9"/>
  </r>
  <r>
    <n v="2168233.81"/>
    <s v="2006-04-03"/>
    <d v="2021-12-31T00:00:00"/>
    <x v="0"/>
    <d v="1977-08-08T00:00:00"/>
    <n v="15.745379876796715"/>
    <x v="9"/>
  </r>
  <r>
    <n v="1065561"/>
    <s v="2002-01-19"/>
    <d v="2021-12-31T00:00:00"/>
    <x v="1"/>
    <d v="1977-08-10T00:00:00"/>
    <n v="19.94798083504449"/>
    <x v="9"/>
  </r>
  <r>
    <n v="2404262.7000000002"/>
    <s v="2014-06-09"/>
    <d v="2021-12-31T00:00:00"/>
    <x v="1"/>
    <d v="1977-08-10T00:00:00"/>
    <n v="7.5619438740588638"/>
    <x v="9"/>
  </r>
  <r>
    <n v="884616.5"/>
    <s v="2003-08-15"/>
    <d v="2021-12-31T00:00:00"/>
    <x v="0"/>
    <d v="1977-07-28T00:00:00"/>
    <n v="18.378530259365995"/>
    <x v="9"/>
  </r>
  <r>
    <n v="1262292"/>
    <s v="2008-02-17"/>
    <d v="2021-12-31T00:00:00"/>
    <x v="0"/>
    <d v="1977-08-17T00:00:00"/>
    <n v="13.868596010950332"/>
    <x v="9"/>
  </r>
  <r>
    <n v="722981.25"/>
    <s v="2008-02-21"/>
    <d v="2021-12-31T00:00:00"/>
    <x v="0"/>
    <d v="1977-06-24T00:00:00"/>
    <n v="13.857645678529527"/>
    <x v="6"/>
  </r>
  <r>
    <n v="2327830.25"/>
    <s v="2006-01-10"/>
    <d v="2021-12-31T00:00:00"/>
    <x v="0"/>
    <d v="1977-07-28T00:00:00"/>
    <n v="15.972621492128679"/>
    <x v="9"/>
  </r>
  <r>
    <n v="1095293.51"/>
    <s v="2014-11-26"/>
    <d v="2021-12-31T00:00:00"/>
    <x v="0"/>
    <d v="1977-08-20T00:00:00"/>
    <n v="7.0965092402464069"/>
    <x v="9"/>
  </r>
  <r>
    <n v="1268520"/>
    <s v="2008-06-11"/>
    <d v="2021-12-31T00:00:00"/>
    <x v="1"/>
    <d v="1977-08-22T00:00:00"/>
    <n v="13.55377395385217"/>
    <x v="9"/>
  </r>
  <r>
    <n v="1007467.65"/>
    <s v="2015-08-09"/>
    <d v="2021-12-31T00:00:00"/>
    <x v="0"/>
    <d v="1977-08-22T00:00:00"/>
    <n v="6.3949941337504894"/>
    <x v="9"/>
  </r>
  <r>
    <n v="192686.1"/>
    <s v="2019-03-01"/>
    <d v="2021-12-31T00:00:00"/>
    <x v="1"/>
    <d v="1977-08-09T00:00:00"/>
    <n v="2.8357664233576645"/>
    <x v="9"/>
  </r>
  <r>
    <n v="1066497"/>
    <s v="1998-01-23"/>
    <d v="2021-12-31T00:00:00"/>
    <x v="1"/>
    <d v="1977-08-22T00:00:00"/>
    <n v="23.937029431895962"/>
    <x v="9"/>
  </r>
  <r>
    <n v="3759716.25"/>
    <s v="2006-07-25"/>
    <d v="2021-12-31T00:00:00"/>
    <x v="0"/>
    <d v="1977-08-05T00:00:00"/>
    <n v="15.436002737850787"/>
    <x v="9"/>
  </r>
  <r>
    <n v="1083054"/>
    <s v="2001-12-22"/>
    <d v="2021-12-31T00:00:00"/>
    <x v="0"/>
    <d v="1977-08-25T00:00:00"/>
    <n v="20.025293350717078"/>
    <x v="9"/>
  </r>
  <r>
    <n v="3170894.55"/>
    <s v="2003-03-12"/>
    <d v="2021-12-31T00:00:00"/>
    <x v="1"/>
    <d v="1977-08-24T00:00:00"/>
    <n v="18.805619596541788"/>
    <x v="9"/>
  </r>
  <r>
    <n v="1076412.75"/>
    <s v="2008-09-25"/>
    <d v="2021-12-31T00:00:00"/>
    <x v="1"/>
    <d v="1977-08-13T00:00:00"/>
    <n v="13.263590144700821"/>
    <x v="9"/>
  </r>
  <r>
    <n v="1131032.3999999999"/>
    <s v="2004-11-02"/>
    <d v="2021-12-31T00:00:00"/>
    <x v="0"/>
    <d v="1977-07-19T00:00:00"/>
    <n v="17.159543726235743"/>
    <x v="9"/>
  </r>
  <r>
    <n v="772876.35"/>
    <s v="2008-11-17"/>
    <d v="2021-12-31T00:00:00"/>
    <x v="0"/>
    <d v="1977-01-27T00:00:00"/>
    <n v="13.118498240125147"/>
    <x v="6"/>
  </r>
  <r>
    <n v="823305.9"/>
    <s v="2019-02-24"/>
    <d v="2021-12-31T00:00:00"/>
    <x v="0"/>
    <d v="1977-06-11T00:00:00"/>
    <n v="2.8494525547445257"/>
    <x v="6"/>
  </r>
  <r>
    <n v="895867.6"/>
    <s v="2007-01-06"/>
    <d v="2021-12-31T00:00:00"/>
    <x v="0"/>
    <d v="1977-08-19T00:00:00"/>
    <n v="14.983573644825698"/>
    <x v="9"/>
  </r>
  <r>
    <n v="999832.75"/>
    <s v="2009-12-27"/>
    <d v="2021-12-31T00:00:00"/>
    <x v="0"/>
    <d v="1977-09-15T00:00:00"/>
    <n v="12.011583824768323"/>
    <x v="9"/>
  </r>
  <r>
    <n v="1856479.73"/>
    <s v="2005-02-09"/>
    <d v="2021-12-31T00:00:00"/>
    <x v="0"/>
    <d v="1977-09-16T00:00:00"/>
    <n v="16.890481559027219"/>
    <x v="9"/>
  </r>
  <r>
    <n v="862027.6"/>
    <s v="2007-07-12"/>
    <d v="2021-12-31T00:00:00"/>
    <x v="0"/>
    <d v="1977-09-19T00:00:00"/>
    <n v="14.471618908559957"/>
    <x v="9"/>
  </r>
  <r>
    <n v="187189.65"/>
    <s v="1999-06-01"/>
    <d v="2021-12-31T00:00:00"/>
    <x v="0"/>
    <d v="1977-09-18T00:00:00"/>
    <n v="22.583859064397096"/>
    <x v="9"/>
  </r>
  <r>
    <n v="1328312.25"/>
    <s v="1996-06-02"/>
    <d v="2021-12-31T00:00:00"/>
    <x v="1"/>
    <d v="1977-09-21T00:00:00"/>
    <n v="25.57839317679267"/>
    <x v="9"/>
  </r>
  <r>
    <n v="735586.25"/>
    <s v="2007-12-06"/>
    <d v="2021-12-31T00:00:00"/>
    <x v="0"/>
    <d v="1977-08-04T00:00:00"/>
    <n v="14.069173206789561"/>
    <x v="9"/>
  </r>
  <r>
    <n v="2476092.2999999998"/>
    <s v="1998-02-20"/>
    <d v="2021-12-31T00:00:00"/>
    <x v="1"/>
    <d v="1977-08-23T00:00:00"/>
    <n v="23.860369609856264"/>
    <x v="9"/>
  </r>
  <r>
    <n v="1418031.9"/>
    <s v="1990-12-24"/>
    <d v="2021-12-31T00:00:00"/>
    <x v="0"/>
    <d v="1970-02-03T00:00:00"/>
    <n v="31.019849418206707"/>
    <x v="8"/>
  </r>
  <r>
    <n v="3126555.3"/>
    <s v="1998-07-12"/>
    <d v="2021-12-31T00:00:00"/>
    <x v="0"/>
    <d v="1977-09-13T00:00:00"/>
    <n v="23.471594798083505"/>
    <x v="9"/>
  </r>
  <r>
    <n v="2153280.13"/>
    <s v="2007-07-05"/>
    <d v="2021-12-31T00:00:00"/>
    <x v="0"/>
    <d v="1977-06-17T00:00:00"/>
    <n v="14.490782989596642"/>
    <x v="6"/>
  </r>
  <r>
    <n v="2689011.2"/>
    <s v="1997-10-02"/>
    <d v="2021-12-31T00:00:00"/>
    <x v="1"/>
    <d v="1977-09-26T00:00:00"/>
    <n v="24.247070419450225"/>
    <x v="9"/>
  </r>
  <r>
    <n v="1071328.8"/>
    <s v="2004-06-16"/>
    <d v="2021-12-31T00:00:00"/>
    <x v="0"/>
    <d v="1977-09-24T00:00:00"/>
    <n v="17.540076045627377"/>
    <x v="9"/>
  </r>
  <r>
    <n v="584961.65"/>
    <s v="2004-12-01"/>
    <d v="2021-12-31T00:00:00"/>
    <x v="0"/>
    <d v="1977-09-29T00:00:00"/>
    <n v="17.080152091254753"/>
    <x v="9"/>
  </r>
  <r>
    <n v="2323741.9900000002"/>
    <s v="1999-04-02"/>
    <d v="2021-12-31T00:00:00"/>
    <x v="1"/>
    <d v="1977-09-24T00:00:00"/>
    <n v="22.748125223187717"/>
    <x v="9"/>
  </r>
  <r>
    <n v="880022.85"/>
    <s v="2013-06-03"/>
    <d v="2021-12-31T00:00:00"/>
    <x v="0"/>
    <d v="1977-10-03T00:00:00"/>
    <n v="8.5783389108609676"/>
    <x v="9"/>
  </r>
  <r>
    <n v="3608768.61"/>
    <s v="1999-02-07"/>
    <d v="2021-12-31T00:00:00"/>
    <x v="1"/>
    <d v="1977-09-09T00:00:00"/>
    <n v="22.895964766099276"/>
    <x v="9"/>
  </r>
  <r>
    <n v="4093035.75"/>
    <s v="1995-12-21"/>
    <d v="2021-12-31T00:00:00"/>
    <x v="1"/>
    <d v="1977-10-05T00:00:00"/>
    <n v="26.02808760900426"/>
    <x v="9"/>
  </r>
  <r>
    <n v="583737.5"/>
    <s v="2020-06-22"/>
    <d v="2021-12-31T00:00:00"/>
    <x v="1"/>
    <d v="1977-10-06T00:00:00"/>
    <n v="1.5239398084815321"/>
    <x v="9"/>
  </r>
  <r>
    <n v="1094973"/>
    <s v="1998-01-26"/>
    <d v="2021-12-31T00:00:00"/>
    <x v="0"/>
    <d v="1977-09-15T00:00:00"/>
    <n v="23.928815879534564"/>
    <x v="9"/>
  </r>
  <r>
    <n v="2600554.65"/>
    <s v="2004-02-09"/>
    <d v="2021-12-31T00:00:00"/>
    <x v="0"/>
    <d v="1977-09-28T00:00:00"/>
    <n v="17.890494296577948"/>
    <x v="9"/>
  </r>
  <r>
    <n v="2634157.4500000002"/>
    <s v="1999-11-20"/>
    <d v="2021-12-31T00:00:00"/>
    <x v="0"/>
    <d v="1977-09-06T00:00:00"/>
    <n v="22.112962742530652"/>
    <x v="9"/>
  </r>
  <r>
    <n v="1025154.95"/>
    <s v="2008-08-02"/>
    <d v="2021-12-31T00:00:00"/>
    <x v="0"/>
    <d v="1977-10-18T00:00:00"/>
    <n v="13.411419632381698"/>
    <x v="9"/>
  </r>
  <r>
    <n v="1638988.15"/>
    <s v="2003-08-12"/>
    <d v="2021-12-31T00:00:00"/>
    <x v="1"/>
    <d v="1977-10-26T00:00:00"/>
    <n v="18.386743515850146"/>
    <x v="9"/>
  </r>
  <r>
    <n v="1040073"/>
    <s v="2000-11-10"/>
    <d v="2021-12-31T00:00:00"/>
    <x v="1"/>
    <d v="1977-10-26T00:00:00"/>
    <n v="21.137630662020907"/>
    <x v="9"/>
  </r>
  <r>
    <n v="2441692.65"/>
    <s v="2011-07-14"/>
    <d v="2021-12-31T00:00:00"/>
    <x v="0"/>
    <d v="1977-10-27T00:00:00"/>
    <n v="10.46615231458437"/>
    <x v="9"/>
  </r>
  <r>
    <n v="1010007"/>
    <s v="2003-04-28"/>
    <d v="2021-12-31T00:00:00"/>
    <x v="1"/>
    <d v="1977-08-05T00:00:00"/>
    <n v="18.676945244956773"/>
    <x v="9"/>
  </r>
  <r>
    <n v="1165825.5"/>
    <s v="2001-08-03"/>
    <d v="2021-12-31T00:00:00"/>
    <x v="0"/>
    <d v="1977-10-01T00:00:00"/>
    <n v="20.411342894393741"/>
    <x v="9"/>
  </r>
  <r>
    <n v="1305283.32"/>
    <s v="1999-02-27"/>
    <d v="2021-12-31T00:00:00"/>
    <x v="0"/>
    <d v="1977-10-31T00:00:00"/>
    <n v="22.841209379835735"/>
    <x v="9"/>
  </r>
  <r>
    <n v="1190352.25"/>
    <s v="2004-10-02"/>
    <d v="2021-12-31T00:00:00"/>
    <x v="0"/>
    <d v="1977-10-27T00:00:00"/>
    <n v="17.244410646387834"/>
    <x v="9"/>
  </r>
  <r>
    <n v="805026"/>
    <s v="2009-04-26"/>
    <d v="2021-12-31T00:00:00"/>
    <x v="1"/>
    <d v="1977-10-27T00:00:00"/>
    <n v="12.682392586352149"/>
    <x v="9"/>
  </r>
  <r>
    <n v="898322.25"/>
    <s v="2005-05-25"/>
    <d v="2021-12-31T00:00:00"/>
    <x v="0"/>
    <d v="1977-11-11T00:00:00"/>
    <n v="16.602995651473666"/>
    <x v="9"/>
  </r>
  <r>
    <n v="926849.15"/>
    <s v="2003-05-09"/>
    <d v="2021-12-31T00:00:00"/>
    <x v="0"/>
    <d v="1977-11-13T00:00:00"/>
    <n v="18.646829971181557"/>
    <x v="9"/>
  </r>
  <r>
    <n v="1050244.3500000001"/>
    <s v="2004-08-11"/>
    <d v="2021-12-31T00:00:00"/>
    <x v="0"/>
    <d v="1977-11-02T00:00:00"/>
    <n v="17.386768060836502"/>
    <x v="9"/>
  </r>
  <r>
    <n v="1127853.8999999999"/>
    <s v="2004-12-10"/>
    <d v="2021-12-31T00:00:00"/>
    <x v="0"/>
    <d v="1977-11-14T00:00:00"/>
    <n v="17.055513307984793"/>
    <x v="9"/>
  </r>
  <r>
    <n v="791524.05"/>
    <s v="2011-07-02"/>
    <d v="2021-12-31T00:00:00"/>
    <x v="1"/>
    <d v="1977-10-20T00:00:00"/>
    <n v="10.499004479840718"/>
    <x v="9"/>
  </r>
  <r>
    <n v="681648.93"/>
    <s v="2013-04-20"/>
    <d v="2021-12-31T00:00:00"/>
    <x v="1"/>
    <d v="1977-11-22T00:00:00"/>
    <n v="8.6988135077578335"/>
    <x v="9"/>
  </r>
  <r>
    <n v="2382992.25"/>
    <s v="2001-09-04"/>
    <d v="2021-12-31T00:00:00"/>
    <x v="1"/>
    <d v="1977-12-06T00:00:00"/>
    <n v="20.32372881355932"/>
    <x v="9"/>
  </r>
  <r>
    <n v="632583.19999999995"/>
    <s v="2007-06-28"/>
    <d v="2021-12-31T00:00:00"/>
    <x v="1"/>
    <d v="1977-11-10T00:00:00"/>
    <n v="14.509947070633327"/>
    <x v="9"/>
  </r>
  <r>
    <n v="1075591.5"/>
    <s v="1997-09-20"/>
    <d v="2021-12-31T00:00:00"/>
    <x v="1"/>
    <d v="1977-11-29T00:00:00"/>
    <n v="24.279925528419668"/>
    <x v="9"/>
  </r>
  <r>
    <n v="713097.43"/>
    <s v="2009-04-11"/>
    <d v="2021-12-31T00:00:00"/>
    <x v="0"/>
    <d v="1977-11-16T00:00:00"/>
    <n v="12.72346251053075"/>
    <x v="9"/>
  </r>
  <r>
    <n v="728378.14"/>
    <s v="2008-02-23"/>
    <d v="2021-12-31T00:00:00"/>
    <x v="1"/>
    <d v="1977-11-25T00:00:00"/>
    <n v="13.852170512319125"/>
    <x v="9"/>
  </r>
  <r>
    <n v="999060.9"/>
    <s v="2010-08-27"/>
    <d v="2021-12-31T00:00:00"/>
    <x v="1"/>
    <d v="1977-12-12T00:00:00"/>
    <n v="11.345653661875428"/>
    <x v="9"/>
  </r>
  <r>
    <n v="910182"/>
    <s v="2008-11-27"/>
    <d v="2021-12-31T00:00:00"/>
    <x v="1"/>
    <d v="1977-12-10T00:00:00"/>
    <n v="13.091122409073133"/>
    <x v="9"/>
  </r>
  <r>
    <n v="1246752.75"/>
    <s v="2000-07-02"/>
    <d v="2021-12-31T00:00:00"/>
    <x v="0"/>
    <d v="1977-12-12T00:00:00"/>
    <n v="21.49626679940269"/>
    <x v="9"/>
  </r>
  <r>
    <n v="1204167.75"/>
    <s v="2002-09-27"/>
    <d v="2021-12-31T00:00:00"/>
    <x v="0"/>
    <d v="1977-12-16T00:00:00"/>
    <n v="19.260780287474333"/>
    <x v="9"/>
  </r>
  <r>
    <n v="1068200.26"/>
    <s v="2007-05-19"/>
    <d v="2021-12-31T00:00:00"/>
    <x v="0"/>
    <d v="1977-12-16T00:00:00"/>
    <n v="14.619456105128673"/>
    <x v="9"/>
  </r>
  <r>
    <n v="2133249.75"/>
    <s v="2002-05-28"/>
    <d v="2021-12-31T00:00:00"/>
    <x v="0"/>
    <d v="1977-12-17T00:00:00"/>
    <n v="19.59479808350445"/>
    <x v="9"/>
  </r>
  <r>
    <n v="1118814.8999999999"/>
    <s v="2003-06-02"/>
    <d v="2021-12-31T00:00:00"/>
    <x v="1"/>
    <d v="1971-11-20T00:00:00"/>
    <n v="18.581123919308357"/>
    <x v="4"/>
  </r>
  <r>
    <n v="907356.25"/>
    <s v="2002-07-16"/>
    <d v="2021-12-31T00:00:00"/>
    <x v="1"/>
    <d v="1977-10-28T00:00:00"/>
    <n v="19.460643394934976"/>
    <x v="9"/>
  </r>
  <r>
    <n v="1303666.32"/>
    <s v="2005-05-01"/>
    <d v="2021-12-31T00:00:00"/>
    <x v="0"/>
    <d v="1977-12-28T00:00:00"/>
    <n v="16.668706716057336"/>
    <x v="9"/>
  </r>
  <r>
    <n v="458920"/>
    <s v="2018-01-20"/>
    <d v="2021-12-31T00:00:00"/>
    <x v="1"/>
    <d v="1978-01-01T00:00:00"/>
    <n v="3.9452429842573578"/>
    <x v="9"/>
  </r>
  <r>
    <n v="2274538.71"/>
    <s v="2011-11-01"/>
    <d v="2021-12-31T00:00:00"/>
    <x v="1"/>
    <d v="1977-12-07T00:00:00"/>
    <n v="10.165007466401196"/>
    <x v="9"/>
  </r>
  <r>
    <n v="1812976.1"/>
    <s v="2003-12-01"/>
    <d v="2021-12-31T00:00:00"/>
    <x v="0"/>
    <d v="1977-12-01T00:00:00"/>
    <n v="18.0828530259366"/>
    <x v="9"/>
  </r>
  <r>
    <n v="973684.1"/>
    <s v="1997-06-11"/>
    <d v="2021-12-31T00:00:00"/>
    <x v="1"/>
    <d v="1978-01-03T00:00:00"/>
    <n v="24.556456028912496"/>
    <x v="9"/>
  </r>
  <r>
    <n v="147744.65"/>
    <s v="2020-12-21"/>
    <d v="2021-12-31T00:00:00"/>
    <x v="1"/>
    <d v="1977-12-06T00:00:00"/>
    <n v="1.0259917920656634"/>
    <x v="9"/>
  </r>
  <r>
    <n v="882549.5"/>
    <s v="1999-07-20"/>
    <d v="2021-12-31T00:00:00"/>
    <x v="1"/>
    <d v="1977-09-13T00:00:00"/>
    <n v="22.449708368051425"/>
    <x v="9"/>
  </r>
  <r>
    <n v="1069490.8500000001"/>
    <s v="2003-01-02"/>
    <d v="2021-12-31T00:00:00"/>
    <x v="0"/>
    <d v="1978-01-16T00:00:00"/>
    <n v="18.994524495677233"/>
    <x v="9"/>
  </r>
  <r>
    <n v="2599447.56"/>
    <s v="2001-03-26"/>
    <d v="2021-12-31T00:00:00"/>
    <x v="0"/>
    <d v="1978-01-16T00:00:00"/>
    <n v="20.767275097783571"/>
    <x v="9"/>
  </r>
  <r>
    <n v="630016.25"/>
    <s v="2017-06-01"/>
    <d v="2021-12-31T00:00:00"/>
    <x v="0"/>
    <d v="1978-01-10T00:00:00"/>
    <n v="4.5837897042716325"/>
    <x v="9"/>
  </r>
  <r>
    <n v="1221328.5"/>
    <s v="2001-04-19"/>
    <d v="2021-12-31T00:00:00"/>
    <x v="1"/>
    <d v="1978-01-09T00:00:00"/>
    <n v="20.701564537157758"/>
    <x v="9"/>
  </r>
  <r>
    <n v="1475391.75"/>
    <s v="1999-03-08"/>
    <d v="2021-12-31T00:00:00"/>
    <x v="1"/>
    <d v="1977-11-01T00:00:00"/>
    <n v="22.816569456017142"/>
    <x v="9"/>
  </r>
  <r>
    <n v="1125640.18"/>
    <s v="2009-03-09"/>
    <d v="2021-12-31T00:00:00"/>
    <x v="0"/>
    <d v="1977-09-14T00:00:00"/>
    <n v="12.813816343723673"/>
    <x v="9"/>
  </r>
  <r>
    <n v="4254227"/>
    <s v="2001-09-09"/>
    <d v="2021-12-31T00:00:00"/>
    <x v="1"/>
    <d v="1978-01-21T00:00:00"/>
    <n v="20.310039113428942"/>
    <x v="9"/>
  </r>
  <r>
    <n v="1302384.33"/>
    <s v="2000-02-04"/>
    <d v="2021-12-31T00:00:00"/>
    <x v="1"/>
    <d v="1978-02-02T00:00:00"/>
    <n v="21.904181184668992"/>
    <x v="9"/>
  </r>
  <r>
    <n v="627486.30000000005"/>
    <s v="2019-09-23"/>
    <d v="2021-12-31T00:00:00"/>
    <x v="1"/>
    <d v="1978-02-08T00:00:00"/>
    <n v="2.2718978102189782"/>
    <x v="9"/>
  </r>
  <r>
    <n v="2452384.4"/>
    <s v="2000-02-14"/>
    <d v="2021-12-31T00:00:00"/>
    <x v="0"/>
    <d v="1977-12-08T00:00:00"/>
    <n v="21.876804380288704"/>
    <x v="9"/>
  </r>
  <r>
    <n v="1368299.25"/>
    <s v="1997-10-23"/>
    <d v="2021-12-31T00:00:00"/>
    <x v="0"/>
    <d v="1978-02-24T00:00:00"/>
    <n v="24.189573978753696"/>
    <x v="9"/>
  </r>
  <r>
    <n v="3072835.65"/>
    <s v="1999-11-16"/>
    <d v="2021-12-31T00:00:00"/>
    <x v="0"/>
    <d v="1978-01-01T00:00:00"/>
    <n v="22.123913819783361"/>
    <x v="9"/>
  </r>
  <r>
    <n v="670135.30000000005"/>
    <s v="2001-03-12"/>
    <d v="2021-12-31T00:00:00"/>
    <x v="0"/>
    <d v="1978-02-04T00:00:00"/>
    <n v="20.805606258148632"/>
    <x v="9"/>
  </r>
  <r>
    <n v="56537.95"/>
    <s v="2005-02-18"/>
    <d v="2021-12-31T00:00:00"/>
    <x v="1"/>
    <d v="1978-02-28T00:00:00"/>
    <n v="16.865839909808344"/>
    <x v="9"/>
  </r>
  <r>
    <n v="1075591.5"/>
    <s v="1997-04-27"/>
    <d v="2021-12-31T00:00:00"/>
    <x v="1"/>
    <d v="1978-01-23T00:00:00"/>
    <n v="24.679662687547914"/>
    <x v="9"/>
  </r>
  <r>
    <n v="1213940.3999999999"/>
    <s v="2000-06-15"/>
    <d v="2021-12-31T00:00:00"/>
    <x v="0"/>
    <d v="1978-02-05T00:00:00"/>
    <n v="21.542807366849178"/>
    <x v="9"/>
  </r>
  <r>
    <n v="2059438.3"/>
    <s v="1999-08-08"/>
    <d v="2021-12-31T00:00:00"/>
    <x v="0"/>
    <d v="1978-02-22T00:00:00"/>
    <n v="22.397690751101059"/>
    <x v="9"/>
  </r>
  <r>
    <n v="2000970.75"/>
    <s v="2007-02-26"/>
    <d v="2021-12-31T00:00:00"/>
    <x v="0"/>
    <d v="1978-02-11T00:00:00"/>
    <n v="14.843949625844132"/>
    <x v="9"/>
  </r>
  <r>
    <n v="814492.7"/>
    <s v="2005-05-14"/>
    <d v="2021-12-31T00:00:00"/>
    <x v="1"/>
    <d v="1978-03-10T00:00:00"/>
    <n v="16.63311322274118"/>
    <x v="9"/>
  </r>
  <r>
    <n v="1097705.25"/>
    <s v="2007-07-27"/>
    <d v="2021-12-31T00:00:00"/>
    <x v="0"/>
    <d v="1978-03-14T00:00:00"/>
    <n v="14.430553020624203"/>
    <x v="9"/>
  </r>
  <r>
    <n v="985943.4"/>
    <s v="2011-04-04"/>
    <d v="2021-12-31T00:00:00"/>
    <x v="0"/>
    <d v="1978-03-17T00:00:00"/>
    <n v="10.742658038825287"/>
    <x v="9"/>
  </r>
  <r>
    <n v="1358985.75"/>
    <s v="2019-12-13"/>
    <d v="2021-12-31T00:00:00"/>
    <x v="1"/>
    <d v="1978-03-22T00:00:00"/>
    <n v="2.050182481751825"/>
    <x v="9"/>
  </r>
  <r>
    <n v="1977498"/>
    <s v="1999-03-23"/>
    <d v="2021-12-31T00:00:00"/>
    <x v="1"/>
    <d v="1978-01-02T00:00:00"/>
    <n v="22.775502916319486"/>
    <x v="9"/>
  </r>
  <r>
    <n v="964150.6"/>
    <s v="2017-06-23"/>
    <d v="2021-12-31T00:00:00"/>
    <x v="0"/>
    <d v="1978-03-19T00:00:00"/>
    <n v="4.52354874041621"/>
    <x v="9"/>
  </r>
  <r>
    <n v="1248888.25"/>
    <s v="1997-04-26"/>
    <d v="2021-12-31T00:00:00"/>
    <x v="1"/>
    <d v="1978-03-04T00:00:00"/>
    <n v="24.682400613295368"/>
    <x v="9"/>
  </r>
  <r>
    <n v="2286753.73"/>
    <s v="2014-07-14"/>
    <d v="2021-12-31T00:00:00"/>
    <x v="0"/>
    <d v="1978-03-07T00:00:00"/>
    <n v="7.4661190965092405"/>
    <x v="9"/>
  </r>
  <r>
    <n v="1094461.5"/>
    <s v="2007-12-17"/>
    <d v="2021-12-31T00:00:00"/>
    <x v="0"/>
    <d v="1978-03-22T00:00:00"/>
    <n v="14.039058222303341"/>
    <x v="9"/>
  </r>
  <r>
    <n v="3575854.35"/>
    <s v="2004-01-03"/>
    <d v="2021-12-31T00:00:00"/>
    <x v="1"/>
    <d v="1978-05-01T00:00:00"/>
    <n v="17.991787072243348"/>
    <x v="9"/>
  </r>
  <r>
    <n v="2714091.75"/>
    <s v="2002-05-19"/>
    <d v="2021-12-31T00:00:00"/>
    <x v="0"/>
    <d v="1978-02-01T00:00:00"/>
    <n v="19.619438740588638"/>
    <x v="9"/>
  </r>
  <r>
    <n v="1002319.72"/>
    <s v="2008-12-21"/>
    <d v="2021-12-31T00:00:00"/>
    <x v="0"/>
    <d v="1978-04-02T00:00:00"/>
    <n v="13.025420414548298"/>
    <x v="9"/>
  </r>
  <r>
    <n v="815513.1"/>
    <s v="2004-05-25"/>
    <d v="2021-12-31T00:00:00"/>
    <x v="1"/>
    <d v="1978-05-13T00:00:00"/>
    <n v="17.600304182509507"/>
    <x v="9"/>
  </r>
  <r>
    <n v="1060130.75"/>
    <s v="1998-06-16"/>
    <d v="2021-12-31T00:00:00"/>
    <x v="1"/>
    <d v="1978-01-07T00:00:00"/>
    <n v="23.54277891854894"/>
    <x v="9"/>
  </r>
  <r>
    <n v="4694725.3499999996"/>
    <s v="2003-11-10"/>
    <d v="2021-12-31T00:00:00"/>
    <x v="1"/>
    <d v="1978-04-27T00:00:00"/>
    <n v="18.140345821325649"/>
    <x v="9"/>
  </r>
  <r>
    <n v="1043223"/>
    <s v="2006-08-07"/>
    <d v="2021-12-31T00:00:00"/>
    <x v="0"/>
    <d v="1978-05-23T00:00:00"/>
    <n v="15.400410677618069"/>
    <x v="9"/>
  </r>
  <r>
    <n v="2502504.15"/>
    <s v="1999-03-02"/>
    <d v="2021-12-31T00:00:00"/>
    <x v="0"/>
    <d v="1978-05-25T00:00:00"/>
    <n v="22.832996071896204"/>
    <x v="9"/>
  </r>
  <r>
    <n v="3124022.7"/>
    <s v="2002-02-18"/>
    <d v="2021-12-31T00:00:00"/>
    <x v="1"/>
    <d v="1978-05-29T00:00:00"/>
    <n v="19.865845311430526"/>
    <x v="9"/>
  </r>
  <r>
    <n v="1883744.25"/>
    <s v="2001-07-17"/>
    <d v="2021-12-31T00:00:00"/>
    <x v="0"/>
    <d v="1978-05-24T00:00:00"/>
    <n v="20.457887874837027"/>
    <x v="9"/>
  </r>
  <r>
    <n v="944099.35"/>
    <s v="2009-10-18"/>
    <d v="2021-12-31T00:00:00"/>
    <x v="0"/>
    <d v="1978-04-07T00:00:00"/>
    <n v="12.203243470935131"/>
    <x v="9"/>
  </r>
  <r>
    <n v="2462112.15"/>
    <s v="2000-07-03"/>
    <d v="2021-12-31T00:00:00"/>
    <x v="0"/>
    <d v="1978-05-30T00:00:00"/>
    <n v="21.493529118964659"/>
    <x v="9"/>
  </r>
  <r>
    <n v="920583.9"/>
    <s v="2014-12-16"/>
    <d v="2021-12-31T00:00:00"/>
    <x v="1"/>
    <d v="1978-05-31T00:00:00"/>
    <n v="7.0417522245037647"/>
    <x v="9"/>
  </r>
  <r>
    <n v="2224092"/>
    <s v="2001-04-25"/>
    <d v="2021-12-31T00:00:00"/>
    <x v="1"/>
    <d v="1978-05-28T00:00:00"/>
    <n v="20.685136897001303"/>
    <x v="9"/>
  </r>
  <r>
    <n v="917361.78"/>
    <s v="2012-12-12"/>
    <d v="2021-12-31T00:00:00"/>
    <x v="0"/>
    <d v="1976-11-13T00:00:00"/>
    <n v="9.050095811661647"/>
    <x v="6"/>
  </r>
  <r>
    <n v="2346225.75"/>
    <s v="2006-06-13"/>
    <d v="2021-12-31T00:00:00"/>
    <x v="0"/>
    <d v="1972-10-17T00:00:00"/>
    <n v="15.550992470910336"/>
    <x v="5"/>
  </r>
  <r>
    <n v="4171415.1"/>
    <s v="2001-11-10"/>
    <d v="2021-12-31T00:00:00"/>
    <x v="0"/>
    <d v="1978-06-05T00:00:00"/>
    <n v="20.140286831812254"/>
    <x v="9"/>
  </r>
  <r>
    <n v="972870"/>
    <s v="2010-05-11"/>
    <d v="2021-12-31T00:00:00"/>
    <x v="0"/>
    <d v="1978-05-27T00:00:00"/>
    <n v="11.641341546885695"/>
    <x v="9"/>
  </r>
  <r>
    <n v="2256962.25"/>
    <s v="1998-01-31"/>
    <d v="2021-12-31T00:00:00"/>
    <x v="1"/>
    <d v="1978-06-03T00:00:00"/>
    <n v="23.915126625598905"/>
    <x v="9"/>
  </r>
  <r>
    <n v="2061502.5"/>
    <s v="1997-02-19"/>
    <d v="2021-12-31T00:00:00"/>
    <x v="1"/>
    <d v="1978-06-17T00:00:00"/>
    <n v="24.863103712627314"/>
    <x v="9"/>
  </r>
  <r>
    <n v="1289337.75"/>
    <s v="1998-04-23"/>
    <d v="2021-12-31T00:00:00"/>
    <x v="1"/>
    <d v="1978-05-13T00:00:00"/>
    <n v="23.690622861054074"/>
    <x v="9"/>
  </r>
  <r>
    <n v="2711074.8"/>
    <s v="2011-11-10"/>
    <d v="2021-12-31T00:00:00"/>
    <x v="0"/>
    <d v="1978-06-19T00:00:00"/>
    <n v="10.140368342458935"/>
    <x v="9"/>
  </r>
  <r>
    <n v="235747.6"/>
    <s v="1999-02-02"/>
    <d v="2021-12-31T00:00:00"/>
    <x v="0"/>
    <d v="1978-06-23T00:00:00"/>
    <n v="22.90965361266516"/>
    <x v="9"/>
  </r>
  <r>
    <n v="2355082.65"/>
    <s v="2007-10-01"/>
    <d v="2021-12-31T00:00:00"/>
    <x v="1"/>
    <d v="1978-06-23T00:00:00"/>
    <n v="14.249863113706882"/>
    <x v="9"/>
  </r>
  <r>
    <n v="1182875.25"/>
    <s v="2003-07-13"/>
    <d v="2021-12-31T00:00:00"/>
    <x v="1"/>
    <d v="1978-06-26T00:00:00"/>
    <n v="18.468876080691643"/>
    <x v="9"/>
  </r>
  <r>
    <n v="981865.5"/>
    <s v="2003-03-11"/>
    <d v="2021-12-31T00:00:00"/>
    <x v="1"/>
    <d v="1978-06-20T00:00:00"/>
    <n v="18.808357348703172"/>
    <x v="9"/>
  </r>
  <r>
    <n v="814621.35"/>
    <s v="2016-03-01"/>
    <d v="2021-12-31T00:00:00"/>
    <x v="0"/>
    <d v="1978-05-30T00:00:00"/>
    <n v="5.8330291970802923"/>
    <x v="9"/>
  </r>
  <r>
    <n v="779784.05"/>
    <s v="2013-03-02"/>
    <d v="2021-12-31T00:00:00"/>
    <x v="1"/>
    <d v="1978-07-04T00:00:00"/>
    <n v="8.832978399756616"/>
    <x v="11"/>
  </r>
  <r>
    <n v="1394127"/>
    <s v="2002-04-24"/>
    <d v="2021-12-31T00:00:00"/>
    <x v="1"/>
    <d v="1978-07-01T00:00:00"/>
    <n v="19.687885010266939"/>
    <x v="9"/>
  </r>
  <r>
    <n v="748458.3"/>
    <s v="2012-12-26"/>
    <d v="2021-12-31T00:00:00"/>
    <x v="0"/>
    <d v="1978-04-30T00:00:00"/>
    <n v="9.0117711470024631"/>
    <x v="9"/>
  </r>
  <r>
    <n v="823373.6"/>
    <s v="2010-05-09"/>
    <d v="2021-12-31T00:00:00"/>
    <x v="1"/>
    <d v="1978-05-09T00:00:00"/>
    <n v="11.646817248459959"/>
    <x v="9"/>
  </r>
  <r>
    <n v="2549478.75"/>
    <s v="1998-10-30"/>
    <d v="2021-12-31T00:00:00"/>
    <x v="1"/>
    <d v="1978-07-02T00:00:00"/>
    <n v="23.170431211498972"/>
    <x v="11"/>
  </r>
  <r>
    <n v="992769.79"/>
    <s v="1998-11-22"/>
    <d v="2021-12-31T00:00:00"/>
    <x v="1"/>
    <d v="1978-07-13T00:00:00"/>
    <n v="23.107460643394933"/>
    <x v="11"/>
  </r>
  <r>
    <n v="2437340.1"/>
    <s v="2004-04-22"/>
    <d v="2021-12-31T00:00:00"/>
    <x v="1"/>
    <d v="1978-07-10T00:00:00"/>
    <n v="17.6906463878327"/>
    <x v="11"/>
  </r>
  <r>
    <n v="1372421.25"/>
    <s v="1997-07-22"/>
    <d v="2021-12-31T00:00:00"/>
    <x v="1"/>
    <d v="1978-07-06T00:00:00"/>
    <n v="24.444201073266893"/>
    <x v="11"/>
  </r>
  <r>
    <n v="849814.85"/>
    <s v="2003-01-03"/>
    <d v="2021-12-31T00:00:00"/>
    <x v="0"/>
    <d v="1978-07-22T00:00:00"/>
    <n v="18.991786743515853"/>
    <x v="11"/>
  </r>
  <r>
    <n v="1245303.06"/>
    <s v="2001-07-01"/>
    <d v="2021-12-31T00:00:00"/>
    <x v="0"/>
    <d v="1978-06-15T00:00:00"/>
    <n v="20.501694915254237"/>
    <x v="9"/>
  </r>
  <r>
    <n v="2273076.15"/>
    <s v="2013-01-24"/>
    <d v="2021-12-31T00:00:00"/>
    <x v="0"/>
    <d v="1978-07-14T00:00:00"/>
    <n v="8.9342865835108007"/>
    <x v="11"/>
  </r>
  <r>
    <n v="2106605.2000000002"/>
    <s v="2001-03-20"/>
    <d v="2021-12-31T00:00:00"/>
    <x v="0"/>
    <d v="1978-06-16T00:00:00"/>
    <n v="20.783702737940025"/>
    <x v="9"/>
  </r>
  <r>
    <n v="3446708.05"/>
    <s v="2004-10-02"/>
    <d v="2021-12-31T00:00:00"/>
    <x v="0"/>
    <d v="1978-07-15T00:00:00"/>
    <n v="17.244410646387834"/>
    <x v="11"/>
  </r>
  <r>
    <n v="2663333.25"/>
    <s v="1998-08-03"/>
    <d v="2021-12-31T00:00:00"/>
    <x v="0"/>
    <d v="1978-08-06T00:00:00"/>
    <n v="23.411362080766597"/>
    <x v="11"/>
  </r>
  <r>
    <n v="954451.45"/>
    <s v="2004-07-09"/>
    <d v="2021-12-31T00:00:00"/>
    <x v="0"/>
    <d v="1978-07-28T00:00:00"/>
    <n v="17.477110266159695"/>
    <x v="11"/>
  </r>
  <r>
    <n v="969163.5"/>
    <s v="2001-06-14"/>
    <d v="2021-12-31T00:00:00"/>
    <x v="0"/>
    <d v="1978-04-27T00:00:00"/>
    <n v="20.548239895697524"/>
    <x v="9"/>
  </r>
  <r>
    <n v="1097705.25"/>
    <s v="2007-05-17"/>
    <d v="2021-12-31T00:00:00"/>
    <x v="0"/>
    <d v="1978-08-09T00:00:00"/>
    <n v="14.624931556853442"/>
    <x v="11"/>
  </r>
  <r>
    <n v="2669579.25"/>
    <s v="2003-02-24"/>
    <d v="2021-12-31T00:00:00"/>
    <x v="0"/>
    <d v="1977-08-05T00:00:00"/>
    <n v="18.849423631123919"/>
    <x v="9"/>
  </r>
  <r>
    <n v="581373.9"/>
    <s v="2019-08-17"/>
    <d v="2021-12-31T00:00:00"/>
    <x v="0"/>
    <d v="1978-05-08T00:00:00"/>
    <n v="2.3731751824817517"/>
    <x v="9"/>
  </r>
  <r>
    <n v="767388"/>
    <s v="2020-08-25"/>
    <d v="2021-12-31T00:00:00"/>
    <x v="0"/>
    <d v="1978-04-22T00:00:00"/>
    <n v="1.3488372093023255"/>
    <x v="9"/>
  </r>
  <r>
    <n v="923658"/>
    <s v="2006-03-09"/>
    <d v="2021-12-31T00:00:00"/>
    <x v="1"/>
    <d v="1978-05-03T00:00:00"/>
    <n v="15.813826146475018"/>
    <x v="9"/>
  </r>
  <r>
    <n v="1070580.1499999999"/>
    <s v="1999-11-09"/>
    <d v="2021-12-31T00:00:00"/>
    <x v="1"/>
    <d v="1978-08-04T00:00:00"/>
    <n v="22.143078204975598"/>
    <x v="11"/>
  </r>
  <r>
    <n v="1528233.3"/>
    <s v="2001-06-19"/>
    <d v="2021-12-31T00:00:00"/>
    <x v="1"/>
    <d v="1978-08-10T00:00:00"/>
    <n v="20.534550195567146"/>
    <x v="11"/>
  </r>
  <r>
    <n v="262247.3"/>
    <s v="2020-05-18"/>
    <d v="2021-12-31T00:00:00"/>
    <x v="1"/>
    <d v="1978-08-27T00:00:00"/>
    <n v="1.6196990424076607"/>
    <x v="11"/>
  </r>
  <r>
    <n v="999832.75"/>
    <s v="2009-12-20"/>
    <d v="2021-12-31T00:00:00"/>
    <x v="0"/>
    <d v="1978-08-21T00:00:00"/>
    <n v="12.030749789385004"/>
    <x v="11"/>
  </r>
  <r>
    <n v="807243"/>
    <s v="2012-05-02"/>
    <d v="2021-12-31T00:00:00"/>
    <x v="1"/>
    <d v="1978-08-21T00:00:00"/>
    <n v="9.6632904462085953"/>
    <x v="11"/>
  </r>
  <r>
    <n v="4611633.5999999996"/>
    <s v="2003-08-28"/>
    <d v="2021-12-31T00:00:00"/>
    <x v="1"/>
    <d v="1978-08-29T00:00:00"/>
    <n v="18.342939481268012"/>
    <x v="11"/>
  </r>
  <r>
    <n v="1257111.75"/>
    <s v="2002-01-29"/>
    <d v="2021-12-31T00:00:00"/>
    <x v="0"/>
    <d v="1978-08-28T00:00:00"/>
    <n v="19.920602327173167"/>
    <x v="11"/>
  </r>
  <r>
    <n v="3103694.55"/>
    <s v="2007-08-20"/>
    <d v="2021-12-31T00:00:00"/>
    <x v="0"/>
    <d v="1978-08-26T00:00:00"/>
    <n v="14.364847599926994"/>
    <x v="11"/>
  </r>
  <r>
    <n v="2047359.47"/>
    <s v="2003-02-02"/>
    <d v="2021-12-31T00:00:00"/>
    <x v="0"/>
    <d v="1978-08-29T00:00:00"/>
    <n v="18.909654178674351"/>
    <x v="11"/>
  </r>
  <r>
    <n v="2907849.6"/>
    <s v="1998-03-17"/>
    <d v="2021-12-31T00:00:00"/>
    <x v="1"/>
    <d v="1978-08-02T00:00:00"/>
    <n v="23.791923340177959"/>
    <x v="11"/>
  </r>
  <r>
    <n v="501534.95"/>
    <s v="2015-10-19"/>
    <d v="2021-12-31T00:00:00"/>
    <x v="0"/>
    <d v="1978-08-08T00:00:00"/>
    <n v="6.2006257332811892"/>
    <x v="11"/>
  </r>
  <r>
    <n v="962463"/>
    <s v="2004-08-29"/>
    <d v="2021-12-31T00:00:00"/>
    <x v="1"/>
    <d v="1978-08-24T00:00:00"/>
    <n v="17.337490494296578"/>
    <x v="11"/>
  </r>
  <r>
    <n v="1151759.3999999999"/>
    <s v="2003-10-01"/>
    <d v="2021-12-31T00:00:00"/>
    <x v="1"/>
    <d v="1978-08-26T00:00:00"/>
    <n v="18.249855907780979"/>
    <x v="11"/>
  </r>
  <r>
    <n v="801898.56"/>
    <s v="2009-10-30"/>
    <d v="2021-12-31T00:00:00"/>
    <x v="1"/>
    <d v="1978-07-21T00:00:00"/>
    <n v="12.170387531592249"/>
    <x v="11"/>
  </r>
  <r>
    <n v="668017.1"/>
    <s v="2009-08-21"/>
    <d v="2021-12-31T00:00:00"/>
    <x v="0"/>
    <d v="1978-07-15T00:00:00"/>
    <n v="12.362047177759056"/>
    <x v="11"/>
  </r>
  <r>
    <n v="2042387.25"/>
    <s v="1998-12-12"/>
    <d v="2021-12-31T00:00:00"/>
    <x v="0"/>
    <d v="1978-07-30T00:00:00"/>
    <n v="23.052703627652292"/>
    <x v="11"/>
  </r>
  <r>
    <n v="906459.96"/>
    <s v="2003-07-19"/>
    <d v="2021-12-31T00:00:00"/>
    <x v="0"/>
    <d v="1978-09-12T00:00:00"/>
    <n v="18.452449567723345"/>
    <x v="11"/>
  </r>
  <r>
    <n v="1237894.95"/>
    <s v="1999-03-15"/>
    <d v="2021-12-31T00:00:00"/>
    <x v="1"/>
    <d v="1978-08-27T00:00:00"/>
    <n v="22.797405070824901"/>
    <x v="11"/>
  </r>
  <r>
    <n v="2194733.7999999998"/>
    <s v="2005-02-21"/>
    <d v="2021-12-31T00:00:00"/>
    <x v="0"/>
    <d v="1978-09-13T00:00:00"/>
    <n v="16.857626026735385"/>
    <x v="11"/>
  </r>
  <r>
    <n v="1255032.1000000001"/>
    <s v="2001-01-05"/>
    <d v="2021-12-31T00:00:00"/>
    <x v="0"/>
    <d v="1978-08-16T00:00:00"/>
    <n v="20.986310299869622"/>
    <x v="11"/>
  </r>
  <r>
    <n v="866619"/>
    <s v="2008-10-25"/>
    <d v="2021-12-31T00:00:00"/>
    <x v="0"/>
    <d v="1978-09-29T00:00:00"/>
    <n v="13.181462651544779"/>
    <x v="11"/>
  </r>
  <r>
    <n v="1097705.25"/>
    <s v="2007-07-01"/>
    <d v="2021-12-31T00:00:00"/>
    <x v="0"/>
    <d v="1978-09-19T00:00:00"/>
    <n v="14.501733893046177"/>
    <x v="11"/>
  </r>
  <r>
    <n v="2082505.65"/>
    <s v="2001-02-09"/>
    <d v="2021-12-31T00:00:00"/>
    <x v="0"/>
    <d v="1978-09-23T00:00:00"/>
    <n v="20.890482398956976"/>
    <x v="11"/>
  </r>
  <r>
    <n v="3129649.2"/>
    <s v="2009-09-23"/>
    <d v="2021-12-31T00:00:00"/>
    <x v="1"/>
    <d v="1978-09-30T00:00:00"/>
    <n v="12.271693344566133"/>
    <x v="11"/>
  </r>
  <r>
    <n v="2217954.75"/>
    <s v="2008-05-27"/>
    <d v="2021-12-31T00:00:00"/>
    <x v="0"/>
    <d v="1978-08-21T00:00:00"/>
    <n v="13.594837700430192"/>
    <x v="11"/>
  </r>
  <r>
    <n v="2193636.75"/>
    <s v="2002-09-21"/>
    <d v="2021-12-31T00:00:00"/>
    <x v="0"/>
    <d v="1978-09-12T00:00:00"/>
    <n v="19.277207392197127"/>
    <x v="11"/>
  </r>
  <r>
    <n v="2601874.5"/>
    <s v="2002-07-08"/>
    <d v="2021-12-31T00:00:00"/>
    <x v="0"/>
    <d v="1978-09-21T00:00:00"/>
    <n v="19.482546201232033"/>
    <x v="11"/>
  </r>
  <r>
    <n v="2711106.6"/>
    <s v="1999-09-11"/>
    <d v="2021-12-31T00:00:00"/>
    <x v="0"/>
    <d v="1978-09-26T00:00:00"/>
    <n v="22.304606594453041"/>
    <x v="11"/>
  </r>
  <r>
    <n v="2540088.75"/>
    <s v="1999-02-24"/>
    <d v="2021-12-31T00:00:00"/>
    <x v="0"/>
    <d v="1978-09-18T00:00:00"/>
    <n v="22.849422687775267"/>
    <x v="11"/>
  </r>
  <r>
    <n v="1736288.01"/>
    <s v="2007-11-07"/>
    <d v="2021-12-31T00:00:00"/>
    <x v="0"/>
    <d v="1978-10-06T00:00:00"/>
    <n v="14.148567256798687"/>
    <x v="11"/>
  </r>
  <r>
    <n v="2304276.4500000002"/>
    <s v="2005-08-27"/>
    <d v="2021-12-31T00:00:00"/>
    <x v="0"/>
    <d v="1978-10-06T00:00:00"/>
    <n v="16.345627315187631"/>
    <x v="11"/>
  </r>
  <r>
    <n v="903351.1"/>
    <s v="2009-07-01"/>
    <d v="2021-12-31T00:00:00"/>
    <x v="0"/>
    <d v="1978-10-06T00:00:00"/>
    <n v="12.501684919966301"/>
    <x v="11"/>
  </r>
  <r>
    <n v="2118072.7999999998"/>
    <s v="1998-08-15"/>
    <d v="2021-12-31T00:00:00"/>
    <x v="0"/>
    <d v="1978-10-14T00:00:00"/>
    <n v="23.378507871321013"/>
    <x v="11"/>
  </r>
  <r>
    <n v="1185808.3"/>
    <s v="1997-07-13"/>
    <d v="2021-12-31T00:00:00"/>
    <x v="1"/>
    <d v="1978-09-11T00:00:00"/>
    <n v="24.468842404993975"/>
    <x v="11"/>
  </r>
  <r>
    <n v="1086352.95"/>
    <s v="1998-08-04"/>
    <d v="2021-12-31T00:00:00"/>
    <x v="1"/>
    <d v="1978-10-06T00:00:00"/>
    <n v="23.408624229979466"/>
    <x v="11"/>
  </r>
  <r>
    <n v="588769.25"/>
    <s v="2017-06-19"/>
    <d v="2021-12-31T00:00:00"/>
    <x v="0"/>
    <d v="1978-10-14T00:00:00"/>
    <n v="4.5345016429353784"/>
    <x v="11"/>
  </r>
  <r>
    <n v="839271"/>
    <s v="2010-09-17"/>
    <d v="2021-12-31T00:00:00"/>
    <x v="0"/>
    <d v="1978-10-21T00:00:00"/>
    <n v="11.288158795345653"/>
    <x v="11"/>
  </r>
  <r>
    <n v="1155262.6000000001"/>
    <s v="2020-09-08"/>
    <d v="2021-12-31T00:00:00"/>
    <x v="0"/>
    <d v="1978-10-01T00:00:00"/>
    <n v="1.310533515731874"/>
    <x v="11"/>
  </r>
  <r>
    <n v="926643"/>
    <s v="2002-06-13"/>
    <d v="2021-12-31T00:00:00"/>
    <x v="1"/>
    <d v="1974-05-12T00:00:00"/>
    <n v="19.550992470910334"/>
    <x v="2"/>
  </r>
  <r>
    <n v="1848410.21"/>
    <s v="2012-04-23"/>
    <d v="2021-12-31T00:00:00"/>
    <x v="1"/>
    <d v="1978-10-22T00:00:00"/>
    <n v="9.6879277306323566"/>
    <x v="11"/>
  </r>
  <r>
    <n v="1279349.25"/>
    <s v="2001-02-21"/>
    <d v="2021-12-31T00:00:00"/>
    <x v="1"/>
    <d v="1978-07-18T00:00:00"/>
    <n v="20.857627118644068"/>
    <x v="11"/>
  </r>
  <r>
    <n v="2809629"/>
    <s v="2003-11-29"/>
    <d v="2021-12-31T00:00:00"/>
    <x v="0"/>
    <d v="1978-11-08T00:00:00"/>
    <n v="18.088328530259368"/>
    <x v="11"/>
  </r>
  <r>
    <n v="1182875.25"/>
    <s v="2003-05-08"/>
    <d v="2021-12-31T00:00:00"/>
    <x v="0"/>
    <d v="1978-11-09T00:00:00"/>
    <n v="18.64956772334294"/>
    <x v="11"/>
  </r>
  <r>
    <n v="3568949.85"/>
    <s v="2005-04-15"/>
    <d v="2021-12-31T00:00:00"/>
    <x v="0"/>
    <d v="1978-10-17T00:00:00"/>
    <n v="16.712514092446447"/>
    <x v="11"/>
  </r>
  <r>
    <n v="1010407.1"/>
    <s v="2007-12-03"/>
    <d v="2021-12-31T00:00:00"/>
    <x v="1"/>
    <d v="1978-10-15T00:00:00"/>
    <n v="14.077386384376712"/>
    <x v="11"/>
  </r>
  <r>
    <n v="1418661.75"/>
    <s v="2001-02-04"/>
    <d v="2021-12-31T00:00:00"/>
    <x v="0"/>
    <d v="1978-11-20T00:00:00"/>
    <n v="20.904172099087354"/>
    <x v="11"/>
  </r>
  <r>
    <n v="270512.5"/>
    <s v="2021-08-20"/>
    <d v="2021-12-31T00:00:00"/>
    <x v="1"/>
    <d v="1978-11-17T00:00:00"/>
    <n v="0.36438356164383562"/>
    <x v="11"/>
  </r>
  <r>
    <n v="2386353.4500000002"/>
    <s v="2003-12-29"/>
    <d v="2021-12-31T00:00:00"/>
    <x v="1"/>
    <d v="1978-11-22T00:00:00"/>
    <n v="18.00619596541787"/>
    <x v="11"/>
  </r>
  <r>
    <n v="1346061.75"/>
    <s v="1998-03-25"/>
    <d v="2021-12-31T00:00:00"/>
    <x v="1"/>
    <d v="1978-11-15T00:00:00"/>
    <n v="23.770020533880903"/>
    <x v="11"/>
  </r>
  <r>
    <n v="838242.8"/>
    <s v="2009-06-11"/>
    <d v="2021-12-31T00:00:00"/>
    <x v="0"/>
    <d v="1978-11-22T00:00:00"/>
    <n v="12.556444818871103"/>
    <x v="11"/>
  </r>
  <r>
    <n v="3735317.85"/>
    <s v="2005-06-21"/>
    <d v="2021-12-31T00:00:00"/>
    <x v="0"/>
    <d v="1978-09-30T00:00:00"/>
    <n v="16.529070703817037"/>
    <x v="11"/>
  </r>
  <r>
    <n v="839155.29"/>
    <s v="2008-02-21"/>
    <d v="2021-12-31T00:00:00"/>
    <x v="0"/>
    <d v="1978-08-22T00:00:00"/>
    <n v="13.857645678529527"/>
    <x v="11"/>
  </r>
  <r>
    <n v="949539.75"/>
    <s v="2010-04-09"/>
    <d v="2021-12-31T00:00:00"/>
    <x v="0"/>
    <d v="1978-10-12T00:00:00"/>
    <n v="11.728952772073923"/>
    <x v="11"/>
  </r>
  <r>
    <n v="2009327.25"/>
    <s v="2007-02-01"/>
    <d v="2021-12-31T00:00:00"/>
    <x v="0"/>
    <d v="1978-11-08T00:00:00"/>
    <n v="14.912392772403724"/>
    <x v="11"/>
  </r>
  <r>
    <n v="1118540.8"/>
    <s v="2001-07-21"/>
    <d v="2021-12-31T00:00:00"/>
    <x v="0"/>
    <d v="1978-11-04T00:00:00"/>
    <n v="20.446936114732726"/>
    <x v="11"/>
  </r>
  <r>
    <n v="2660424.35"/>
    <s v="2012-11-19"/>
    <d v="2021-12-31T00:00:00"/>
    <x v="0"/>
    <d v="1978-11-29T00:00:00"/>
    <n v="9.1130577607445939"/>
    <x v="11"/>
  </r>
  <r>
    <n v="477195"/>
    <s v="2013-10-29"/>
    <d v="2021-12-31T00:00:00"/>
    <x v="0"/>
    <d v="1978-11-30T00:00:00"/>
    <n v="8.173106175844234"/>
    <x v="11"/>
  </r>
  <r>
    <n v="914855.8"/>
    <s v="2006-12-18"/>
    <d v="2021-12-31T00:00:00"/>
    <x v="0"/>
    <d v="1978-11-28T00:00:00"/>
    <n v="15.0362765229295"/>
    <x v="11"/>
  </r>
  <r>
    <n v="2721984"/>
    <s v="1998-11-09"/>
    <d v="2021-12-31T00:00:00"/>
    <x v="0"/>
    <d v="1978-11-26T00:00:00"/>
    <n v="23.143052703627653"/>
    <x v="11"/>
  </r>
  <r>
    <n v="293948.55"/>
    <s v="2008-04-13"/>
    <d v="2021-12-31T00:00:00"/>
    <x v="0"/>
    <d v="1978-11-02T00:00:00"/>
    <n v="13.715291357059053"/>
    <x v="11"/>
  </r>
  <r>
    <n v="789268.05"/>
    <s v="2013-07-03"/>
    <d v="2021-12-31T00:00:00"/>
    <x v="1"/>
    <d v="1978-11-17T00:00:00"/>
    <n v="8.4961971402494676"/>
    <x v="11"/>
  </r>
  <r>
    <n v="857402.35"/>
    <s v="2006-09-28"/>
    <d v="2021-12-31T00:00:00"/>
    <x v="1"/>
    <d v="1978-11-25T00:00:00"/>
    <n v="15.2580424366872"/>
    <x v="11"/>
  </r>
  <r>
    <n v="874542.75"/>
    <s v="2016-12-26"/>
    <d v="2021-12-31T00:00:00"/>
    <x v="0"/>
    <d v="1978-11-02T00:00:00"/>
    <n v="5.0118613138686134"/>
    <x v="11"/>
  </r>
  <r>
    <n v="1067566.81"/>
    <s v="2011-02-01"/>
    <d v="2021-12-31T00:00:00"/>
    <x v="1"/>
    <d v="1978-10-28T00:00:00"/>
    <n v="10.912394225983077"/>
    <x v="11"/>
  </r>
  <r>
    <n v="3835767.9"/>
    <s v="2007-07-14"/>
    <d v="2021-12-31T00:00:00"/>
    <x v="1"/>
    <d v="1978-12-11T00:00:00"/>
    <n v="14.466143456835189"/>
    <x v="11"/>
  </r>
  <r>
    <n v="1010007"/>
    <s v="2003-05-30"/>
    <d v="2021-12-31T00:00:00"/>
    <x v="1"/>
    <d v="1969-04-10T00:00:00"/>
    <n v="18.589337175792508"/>
    <x v="12"/>
  </r>
  <r>
    <n v="3265938.6"/>
    <s v="2000-03-24"/>
    <d v="2021-12-31T00:00:00"/>
    <x v="0"/>
    <d v="1978-12-05T00:00:00"/>
    <n v="21.770034843205575"/>
    <x v="11"/>
  </r>
  <r>
    <n v="944938.5"/>
    <s v="2006-12-15"/>
    <d v="2021-12-31T00:00:00"/>
    <x v="0"/>
    <d v="1978-12-14T00:00:00"/>
    <n v="15.044490075290897"/>
    <x v="11"/>
  </r>
  <r>
    <n v="441248.1"/>
    <s v="2020-07-21"/>
    <d v="2021-12-31T00:00:00"/>
    <x v="0"/>
    <d v="1978-12-15T00:00:00"/>
    <n v="1.4445964432284542"/>
    <x v="11"/>
  </r>
  <r>
    <n v="2271605.2000000002"/>
    <s v="1997-12-21"/>
    <d v="2021-12-31T00:00:00"/>
    <x v="1"/>
    <d v="1978-07-20T00:00:00"/>
    <n v="24.028036359653925"/>
    <x v="11"/>
  </r>
  <r>
    <n v="819003"/>
    <s v="2008-03-04"/>
    <d v="2021-12-31T00:00:00"/>
    <x v="1"/>
    <d v="1978-12-20T00:00:00"/>
    <n v="13.824794681267111"/>
    <x v="11"/>
  </r>
  <r>
    <n v="352899.7"/>
    <s v="2021-02-27"/>
    <d v="2021-12-31T00:00:00"/>
    <x v="0"/>
    <d v="1979-01-05T00:00:00"/>
    <n v="0.84109589041095889"/>
    <x v="11"/>
  </r>
  <r>
    <n v="2227899.75"/>
    <s v="1999-05-08"/>
    <d v="2021-12-31T00:00:00"/>
    <x v="1"/>
    <d v="1978-12-07T00:00:00"/>
    <n v="22.649565527913346"/>
    <x v="11"/>
  </r>
  <r>
    <n v="319920.5"/>
    <s v="2014-06-23"/>
    <d v="2021-12-31T00:00:00"/>
    <x v="1"/>
    <d v="1978-12-17T00:00:00"/>
    <n v="7.523613963039014"/>
    <x v="11"/>
  </r>
  <r>
    <n v="1530445.7"/>
    <s v="2015-05-27"/>
    <d v="2021-12-31T00:00:00"/>
    <x v="0"/>
    <d v="1979-01-05T00:00:00"/>
    <n v="6.5975752835353934"/>
    <x v="11"/>
  </r>
  <r>
    <n v="2596586.1"/>
    <s v="2001-03-05"/>
    <d v="2021-12-31T00:00:00"/>
    <x v="1"/>
    <d v="1979-01-08T00:00:00"/>
    <n v="20.824771838331159"/>
    <x v="11"/>
  </r>
  <r>
    <n v="894326.75"/>
    <s v="2005-10-18"/>
    <d v="2021-12-31T00:00:00"/>
    <x v="0"/>
    <d v="1979-01-08T00:00:00"/>
    <n v="16.203253341923013"/>
    <x v="11"/>
  </r>
  <r>
    <n v="2058374.25"/>
    <s v="2015-01-02"/>
    <d v="2021-12-31T00:00:00"/>
    <x v="0"/>
    <d v="1979-01-08T00:00:00"/>
    <n v="6.9945248337895976"/>
    <x v="11"/>
  </r>
  <r>
    <n v="911200"/>
    <s v="2021-03-10"/>
    <d v="2021-12-31T00:00:00"/>
    <x v="0"/>
    <d v="1979-01-10T00:00:00"/>
    <n v="0.81095890410958904"/>
    <x v="11"/>
  </r>
  <r>
    <n v="936105.7"/>
    <s v="2006-10-25"/>
    <d v="2021-12-31T00:00:00"/>
    <x v="0"/>
    <d v="1979-01-10T00:00:00"/>
    <n v="15.184120465434633"/>
    <x v="11"/>
  </r>
  <r>
    <n v="3461981.55"/>
    <s v="2005-01-10"/>
    <d v="2021-12-31T00:00:00"/>
    <x v="1"/>
    <d v="1979-01-11T00:00:00"/>
    <n v="16.972620389756806"/>
    <x v="11"/>
  </r>
  <r>
    <n v="779853"/>
    <s v="2014-01-06"/>
    <d v="2021-12-31T00:00:00"/>
    <x v="0"/>
    <d v="1978-11-22T00:00:00"/>
    <n v="7.9835728952772076"/>
    <x v="11"/>
  </r>
  <r>
    <n v="1126019.8500000001"/>
    <s v="2004-06-06"/>
    <d v="2021-12-31T00:00:00"/>
    <x v="0"/>
    <d v="1979-01-16T00:00:00"/>
    <n v="17.567452471482891"/>
    <x v="11"/>
  </r>
  <r>
    <n v="15666.05"/>
    <s v="2021-06-08"/>
    <d v="2021-12-31T00:00:00"/>
    <x v="1"/>
    <d v="1979-01-18T00:00:00"/>
    <n v="0.56438356164383563"/>
    <x v="11"/>
  </r>
  <r>
    <n v="578019.35"/>
    <s v="2010-03-08"/>
    <d v="2021-12-31T00:00:00"/>
    <x v="0"/>
    <d v="1979-01-13T00:00:00"/>
    <n v="11.816563997262149"/>
    <x v="11"/>
  </r>
  <r>
    <n v="710797.25"/>
    <s v="1998-08-07"/>
    <d v="2021-12-31T00:00:00"/>
    <x v="0"/>
    <d v="1978-12-01T00:00:00"/>
    <n v="23.400410677618069"/>
    <x v="11"/>
  </r>
  <r>
    <n v="2345965.7999999998"/>
    <s v="2000-04-13"/>
    <d v="2021-12-31T00:00:00"/>
    <x v="1"/>
    <d v="1979-01-21T00:00:00"/>
    <n v="21.715281234444998"/>
    <x v="11"/>
  </r>
  <r>
    <n v="716514.95"/>
    <s v="2013-11-15"/>
    <d v="2021-12-31T00:00:00"/>
    <x v="0"/>
    <d v="1978-12-17T00:00:00"/>
    <n v="8.1265591724977178"/>
    <x v="11"/>
  </r>
  <r>
    <n v="3182105.2"/>
    <s v="2007-05-23"/>
    <d v="2021-12-31T00:00:00"/>
    <x v="0"/>
    <d v="1979-01-05T00:00:00"/>
    <n v="14.608505201679138"/>
    <x v="11"/>
  </r>
  <r>
    <n v="2288055.5499999998"/>
    <s v="2006-10-21"/>
    <d v="2021-12-31T00:00:00"/>
    <x v="1"/>
    <d v="1979-01-16T00:00:00"/>
    <n v="15.195071868583161"/>
    <x v="11"/>
  </r>
  <r>
    <n v="828468.6"/>
    <s v="2009-03-20"/>
    <d v="2021-12-31T00:00:00"/>
    <x v="1"/>
    <d v="1979-01-19T00:00:00"/>
    <n v="12.783698399326033"/>
    <x v="11"/>
  </r>
  <r>
    <n v="1000403.05"/>
    <s v="2010-08-10"/>
    <d v="2021-12-31T00:00:00"/>
    <x v="0"/>
    <d v="1979-02-02T00:00:00"/>
    <n v="11.392197125256674"/>
    <x v="11"/>
  </r>
  <r>
    <n v="783123"/>
    <s v="2010-11-18"/>
    <d v="2021-12-31T00:00:00"/>
    <x v="1"/>
    <d v="1979-02-05T00:00:00"/>
    <n v="11.118412046543463"/>
    <x v="11"/>
  </r>
  <r>
    <n v="2188863.42"/>
    <s v="2008-05-05"/>
    <d v="2021-12-31T00:00:00"/>
    <x v="0"/>
    <d v="1978-09-28T00:00:00"/>
    <n v="13.655064528744623"/>
    <x v="11"/>
  </r>
  <r>
    <n v="996019.51"/>
    <s v="2001-12-25"/>
    <d v="2021-12-31T00:00:00"/>
    <x v="1"/>
    <d v="1979-01-12T00:00:00"/>
    <n v="20.017079530638853"/>
    <x v="11"/>
  </r>
  <r>
    <n v="828624"/>
    <s v="2010-01-28"/>
    <d v="2021-12-31T00:00:00"/>
    <x v="1"/>
    <d v="1979-02-11T00:00:00"/>
    <n v="11.9233401779603"/>
    <x v="11"/>
  </r>
  <r>
    <n v="1209225.75"/>
    <s v="2004-12-09"/>
    <d v="2021-12-31T00:00:00"/>
    <x v="0"/>
    <d v="1978-11-09T00:00:00"/>
    <n v="17.058250950570343"/>
    <x v="11"/>
  </r>
  <r>
    <n v="284396.84999999998"/>
    <s v="2015-11-30"/>
    <d v="2021-12-31T00:00:00"/>
    <x v="1"/>
    <d v="1979-02-08T00:00:00"/>
    <n v="6.0856472428627297"/>
    <x v="11"/>
  </r>
  <r>
    <n v="541025"/>
    <s v="2021-09-08"/>
    <d v="2021-12-31T00:00:00"/>
    <x v="0"/>
    <d v="1979-02-14T00:00:00"/>
    <n v="0.31232876712328766"/>
    <x v="11"/>
  </r>
  <r>
    <n v="931040.5"/>
    <s v="2009-08-01"/>
    <d v="2021-12-31T00:00:00"/>
    <x v="0"/>
    <d v="1979-02-04T00:00:00"/>
    <n v="12.416807076663858"/>
    <x v="11"/>
  </r>
  <r>
    <n v="2627378.25"/>
    <s v="2004-08-31"/>
    <d v="2021-12-31T00:00:00"/>
    <x v="0"/>
    <d v="1979-02-03T00:00:00"/>
    <n v="17.332015209125476"/>
    <x v="11"/>
  </r>
  <r>
    <n v="631471.4"/>
    <s v="2000-06-25"/>
    <d v="2021-12-31T00:00:00"/>
    <x v="0"/>
    <d v="1979-01-27T00:00:00"/>
    <n v="21.51543056246889"/>
    <x v="11"/>
  </r>
  <r>
    <n v="3889615.2"/>
    <s v="2003-07-02"/>
    <d v="2021-12-31T00:00:00"/>
    <x v="1"/>
    <d v="1979-02-16T00:00:00"/>
    <n v="18.49899135446686"/>
    <x v="11"/>
  </r>
  <r>
    <n v="906516.21"/>
    <s v="2004-02-07"/>
    <d v="2021-12-31T00:00:00"/>
    <x v="0"/>
    <d v="1979-01-31T00:00:00"/>
    <n v="17.89596958174905"/>
    <x v="11"/>
  </r>
  <r>
    <n v="1029972"/>
    <s v="2002-09-08"/>
    <d v="2021-12-31T00:00:00"/>
    <x v="1"/>
    <d v="1979-01-24T00:00:00"/>
    <n v="19.312799452429843"/>
    <x v="11"/>
  </r>
  <r>
    <n v="501876.9"/>
    <s v="2012-05-01"/>
    <d v="2021-12-31T00:00:00"/>
    <x v="0"/>
    <d v="1979-01-11T00:00:00"/>
    <n v="9.6660279222556795"/>
    <x v="11"/>
  </r>
  <r>
    <n v="3258468.4"/>
    <s v="2005-05-22"/>
    <d v="2021-12-31T00:00:00"/>
    <x v="1"/>
    <d v="1979-02-24T00:00:00"/>
    <n v="16.611209534546624"/>
    <x v="11"/>
  </r>
  <r>
    <n v="2407379.25"/>
    <s v="1998-07-07"/>
    <d v="2021-12-31T00:00:00"/>
    <x v="1"/>
    <d v="1978-12-23T00:00:00"/>
    <n v="23.485284052019164"/>
    <x v="11"/>
  </r>
  <r>
    <n v="2862737.9"/>
    <s v="1999-11-22"/>
    <d v="2021-12-31T00:00:00"/>
    <x v="0"/>
    <d v="1978-12-09T00:00:00"/>
    <n v="22.107487203904299"/>
    <x v="11"/>
  </r>
  <r>
    <n v="2040830.8"/>
    <s v="2010-01-03"/>
    <d v="2021-12-31T00:00:00"/>
    <x v="1"/>
    <d v="1979-03-02T00:00:00"/>
    <n v="11.991786447638603"/>
    <x v="11"/>
  </r>
  <r>
    <n v="1131044.8999999999"/>
    <s v="2009-11-15"/>
    <d v="2021-12-31T00:00:00"/>
    <x v="1"/>
    <d v="1979-03-04T00:00:00"/>
    <n v="12.126579612468408"/>
    <x v="11"/>
  </r>
  <r>
    <n v="1051351.95"/>
    <s v="2008-11-05"/>
    <d v="2021-12-31T00:00:00"/>
    <x v="0"/>
    <d v="1979-02-22T00:00:00"/>
    <n v="13.151349237387564"/>
    <x v="11"/>
  </r>
  <r>
    <n v="1353412.79"/>
    <s v="1998-11-29"/>
    <d v="2021-12-31T00:00:00"/>
    <x v="0"/>
    <d v="1979-02-25T00:00:00"/>
    <n v="23.088295687885012"/>
    <x v="11"/>
  </r>
  <r>
    <n v="2984547.15"/>
    <s v="1997-10-06"/>
    <d v="2021-12-31T00:00:00"/>
    <x v="1"/>
    <d v="1979-03-07T00:00:00"/>
    <n v="24.23611871646041"/>
    <x v="11"/>
  </r>
  <r>
    <n v="1557878.24"/>
    <s v="2010-09-01"/>
    <d v="2021-12-31T00:00:00"/>
    <x v="0"/>
    <d v="1972-10-17T00:00:00"/>
    <n v="11.331964407939767"/>
    <x v="5"/>
  </r>
  <r>
    <n v="2669280.9500000002"/>
    <s v="2005-02-23"/>
    <d v="2021-12-31T00:00:00"/>
    <x v="1"/>
    <d v="1979-01-03T00:00:00"/>
    <n v="16.852150104686743"/>
    <x v="11"/>
  </r>
  <r>
    <n v="1140290.25"/>
    <s v="2005-10-15"/>
    <d v="2021-12-31T00:00:00"/>
    <x v="0"/>
    <d v="1979-03-15T00:00:00"/>
    <n v="16.211467224995975"/>
    <x v="11"/>
  </r>
  <r>
    <n v="2731515.44"/>
    <s v="2000-07-01"/>
    <d v="2021-12-31T00:00:00"/>
    <x v="1"/>
    <d v="1979-03-09T00:00:00"/>
    <n v="21.499004479840718"/>
    <x v="11"/>
  </r>
  <r>
    <n v="864087.75"/>
    <s v="2008-04-04"/>
    <d v="2021-12-31T00:00:00"/>
    <x v="1"/>
    <d v="1979-02-23T00:00:00"/>
    <n v="13.739929605005866"/>
    <x v="11"/>
  </r>
  <r>
    <n v="2491263.75"/>
    <s v="2003-10-18"/>
    <d v="2021-12-31T00:00:00"/>
    <x v="0"/>
    <d v="1979-03-24T00:00:00"/>
    <n v="18.203314121037465"/>
    <x v="11"/>
  </r>
  <r>
    <n v="420313.05"/>
    <s v="2000-06-26"/>
    <d v="2021-12-31T00:00:00"/>
    <x v="1"/>
    <d v="1979-03-27T00:00:00"/>
    <n v="21.512692882030862"/>
    <x v="11"/>
  </r>
  <r>
    <n v="1693825.4"/>
    <s v="2001-12-17"/>
    <d v="2021-12-31T00:00:00"/>
    <x v="0"/>
    <d v="1979-03-03T00:00:00"/>
    <n v="20.038983050847456"/>
    <x v="11"/>
  </r>
  <r>
    <n v="2638526.1"/>
    <s v="2000-01-13"/>
    <d v="2021-12-31T00:00:00"/>
    <x v="1"/>
    <d v="1979-04-03T00:00:00"/>
    <n v="21.964410154305625"/>
    <x v="11"/>
  </r>
  <r>
    <n v="1554610.65"/>
    <s v="2015-07-06"/>
    <d v="2021-12-31T00:00:00"/>
    <x v="0"/>
    <d v="1979-01-04T00:00:00"/>
    <n v="6.4880719593273373"/>
    <x v="11"/>
  </r>
  <r>
    <n v="1095589.5"/>
    <s v="2001-11-20"/>
    <d v="2021-12-31T00:00:00"/>
    <x v="0"/>
    <d v="1979-03-26T00:00:00"/>
    <n v="20.112907431551498"/>
    <x v="11"/>
  </r>
  <r>
    <n v="2470125.75"/>
    <s v="2006-12-04"/>
    <d v="2021-12-31T00:00:00"/>
    <x v="1"/>
    <d v="1979-03-13T00:00:00"/>
    <n v="15.07460643394935"/>
    <x v="11"/>
  </r>
  <r>
    <n v="215627.65"/>
    <s v="2019-12-13"/>
    <d v="2021-12-31T00:00:00"/>
    <x v="0"/>
    <d v="1979-04-15T00:00:00"/>
    <n v="2.050182481751825"/>
    <x v="11"/>
  </r>
  <r>
    <n v="739262.05"/>
    <s v="2003-10-01"/>
    <d v="2021-12-31T00:00:00"/>
    <x v="0"/>
    <d v="1979-04-10T00:00:00"/>
    <n v="18.249855907780979"/>
    <x v="11"/>
  </r>
  <r>
    <n v="2581108.35"/>
    <s v="2002-02-06"/>
    <d v="2021-12-31T00:00:00"/>
    <x v="0"/>
    <d v="1979-04-10T00:00:00"/>
    <n v="19.898699520876111"/>
    <x v="11"/>
  </r>
  <r>
    <n v="5459302.9500000002"/>
    <s v="2006-02-25"/>
    <d v="2021-12-31T00:00:00"/>
    <x v="1"/>
    <d v="1979-04-18T00:00:00"/>
    <n v="15.846680355920602"/>
    <x v="11"/>
  </r>
  <r>
    <n v="842495.2"/>
    <s v="2006-07-20"/>
    <d v="2021-12-31T00:00:00"/>
    <x v="1"/>
    <d v="1979-04-16T00:00:00"/>
    <n v="15.449691991786448"/>
    <x v="11"/>
  </r>
  <r>
    <n v="939892.6"/>
    <s v="2001-09-20"/>
    <d v="2021-12-31T00:00:00"/>
    <x v="0"/>
    <d v="1979-04-30T00:00:00"/>
    <n v="20.279921773142114"/>
    <x v="11"/>
  </r>
  <r>
    <n v="3070349.25"/>
    <s v="2000-02-23"/>
    <d v="2021-12-31T00:00:00"/>
    <x v="1"/>
    <d v="1979-03-31T00:00:00"/>
    <n v="21.852165256346442"/>
    <x v="11"/>
  </r>
  <r>
    <n v="3125661"/>
    <s v="2003-01-13"/>
    <d v="2021-12-31T00:00:00"/>
    <x v="1"/>
    <d v="1979-04-01T00:00:00"/>
    <n v="18.964409221902017"/>
    <x v="11"/>
  </r>
  <r>
    <n v="1097705.25"/>
    <s v="2007-11-14"/>
    <d v="2021-12-31T00:00:00"/>
    <x v="0"/>
    <d v="1979-03-20T00:00:00"/>
    <n v="14.129403175762"/>
    <x v="11"/>
  </r>
  <r>
    <n v="1123982.2"/>
    <s v="2001-01-25"/>
    <d v="2021-12-31T00:00:00"/>
    <x v="1"/>
    <d v="1979-04-15T00:00:00"/>
    <n v="20.93155149934811"/>
    <x v="11"/>
  </r>
  <r>
    <n v="750103.5"/>
    <s v="2016-04-04"/>
    <d v="2021-12-31T00:00:00"/>
    <x v="0"/>
    <d v="1979-04-26T00:00:00"/>
    <n v="5.7399635036496353"/>
    <x v="11"/>
  </r>
  <r>
    <n v="2119742.5499999998"/>
    <s v="2007-04-02"/>
    <d v="2021-12-31T00:00:00"/>
    <x v="0"/>
    <d v="1979-05-27T00:00:00"/>
    <n v="14.748129220660704"/>
    <x v="11"/>
  </r>
  <r>
    <n v="678989.4"/>
    <s v="2016-09-29"/>
    <d v="2021-12-31T00:00:00"/>
    <x v="1"/>
    <d v="1979-06-06T00:00:00"/>
    <n v="5.2527372262773726"/>
    <x v="11"/>
  </r>
  <r>
    <n v="2578444.35"/>
    <s v="2005-03-30"/>
    <d v="2021-12-31T00:00:00"/>
    <x v="1"/>
    <d v="1979-06-04T00:00:00"/>
    <n v="16.756321468835562"/>
    <x v="11"/>
  </r>
  <r>
    <n v="1799809.5"/>
    <s v="1999-02-09"/>
    <d v="2021-12-31T00:00:00"/>
    <x v="1"/>
    <d v="1979-06-07T00:00:00"/>
    <n v="22.890489227472919"/>
    <x v="11"/>
  </r>
  <r>
    <n v="4632130.3499999996"/>
    <s v="2004-02-01"/>
    <d v="2021-12-31T00:00:00"/>
    <x v="0"/>
    <d v="1979-05-05T00:00:00"/>
    <n v="17.912395437262358"/>
    <x v="11"/>
  </r>
  <r>
    <n v="756845.95"/>
    <s v="2011-07-04"/>
    <d v="2021-12-31T00:00:00"/>
    <x v="0"/>
    <d v="1979-06-09T00:00:00"/>
    <n v="10.493529118964659"/>
    <x v="11"/>
  </r>
  <r>
    <n v="745314.05"/>
    <s v="2006-12-26"/>
    <d v="2021-12-31T00:00:00"/>
    <x v="1"/>
    <d v="1979-04-20T00:00:00"/>
    <n v="15.014373716632443"/>
    <x v="11"/>
  </r>
  <r>
    <n v="1225460.25"/>
    <s v="2001-07-04"/>
    <d v="2021-12-31T00:00:00"/>
    <x v="1"/>
    <d v="1979-04-19T00:00:00"/>
    <n v="20.493481095176012"/>
    <x v="11"/>
  </r>
  <r>
    <n v="1069611"/>
    <s v="2007-08-27"/>
    <d v="2021-12-31T00:00:00"/>
    <x v="0"/>
    <d v="1979-05-06T00:00:00"/>
    <n v="14.34568351889031"/>
    <x v="11"/>
  </r>
  <r>
    <n v="1051164.1499999999"/>
    <s v="2001-11-21"/>
    <d v="2021-12-31T00:00:00"/>
    <x v="1"/>
    <d v="1979-05-17T00:00:00"/>
    <n v="20.110169491525422"/>
    <x v="11"/>
  </r>
  <r>
    <n v="3662071.7"/>
    <s v="2004-02-19"/>
    <d v="2021-12-31T00:00:00"/>
    <x v="1"/>
    <d v="1978-11-15T00:00:00"/>
    <n v="17.863117870722434"/>
    <x v="11"/>
  </r>
  <r>
    <n v="939935.5"/>
    <s v="2006-11-11"/>
    <d v="2021-12-31T00:00:00"/>
    <x v="0"/>
    <d v="1979-04-09T00:00:00"/>
    <n v="15.137577002053389"/>
    <x v="11"/>
  </r>
  <r>
    <n v="824710.54"/>
    <s v="2020-06-04"/>
    <d v="2021-12-31T00:00:00"/>
    <x v="0"/>
    <d v="1979-04-21T00:00:00"/>
    <n v="1.5731874145006839"/>
    <x v="11"/>
  </r>
  <r>
    <n v="2943105.6"/>
    <s v="2013-03-23"/>
    <d v="2021-12-31T00:00:00"/>
    <x v="1"/>
    <d v="1977-10-08T00:00:00"/>
    <n v="8.7754791603285671"/>
    <x v="9"/>
  </r>
  <r>
    <n v="1630699.5"/>
    <s v="2021-06-16"/>
    <d v="2021-12-31T00:00:00"/>
    <x v="0"/>
    <d v="1979-05-19T00:00:00"/>
    <n v="0.54246575342465753"/>
    <x v="11"/>
  </r>
  <r>
    <n v="597644.6"/>
    <s v="2020-06-05"/>
    <d v="2021-12-31T00:00:00"/>
    <x v="0"/>
    <d v="1979-05-28T00:00:00"/>
    <n v="1.5704514363885089"/>
    <x v="11"/>
  </r>
  <r>
    <n v="2632989.5"/>
    <s v="2002-01-30"/>
    <d v="2021-12-31T00:00:00"/>
    <x v="0"/>
    <d v="1979-05-29T00:00:00"/>
    <n v="19.917864476386036"/>
    <x v="11"/>
  </r>
  <r>
    <n v="1255394.3999999999"/>
    <s v="1998-09-26"/>
    <d v="2021-12-31T00:00:00"/>
    <x v="1"/>
    <d v="1979-05-29T00:00:00"/>
    <n v="23.263518138261464"/>
    <x v="11"/>
  </r>
  <r>
    <n v="1265791.05"/>
    <s v="1999-05-12"/>
    <d v="2021-12-31T00:00:00"/>
    <x v="0"/>
    <d v="1979-05-17T00:00:00"/>
    <n v="22.638614450660636"/>
    <x v="11"/>
  </r>
  <r>
    <n v="1127230.3500000001"/>
    <s v="2000-05-09"/>
    <d v="2021-12-31T00:00:00"/>
    <x v="0"/>
    <d v="1979-05-22T00:00:00"/>
    <n v="21.644101543056248"/>
    <x v="11"/>
  </r>
  <r>
    <n v="960174.75"/>
    <s v="2012-04-05"/>
    <d v="2021-12-31T00:00:00"/>
    <x v="0"/>
    <d v="1979-06-11T00:00:00"/>
    <n v="9.737202299479879"/>
    <x v="11"/>
  </r>
  <r>
    <n v="1050783.8500000001"/>
    <s v="2008-03-11"/>
    <d v="2021-12-31T00:00:00"/>
    <x v="0"/>
    <d v="1979-06-25T00:00:00"/>
    <n v="13.805631599530701"/>
    <x v="11"/>
  </r>
  <r>
    <n v="33380"/>
    <s v="1995-01-30"/>
    <d v="2021-12-31T00:00:00"/>
    <x v="0"/>
    <d v="1961-05-20T00:00:00"/>
    <n v="26.917866558507402"/>
    <x v="7"/>
  </r>
  <r>
    <n v="843444.3"/>
    <s v="2007-01-15"/>
    <d v="2021-12-31T00:00:00"/>
    <x v="0"/>
    <d v="1979-06-17T00:00:00"/>
    <n v="14.958934112064245"/>
    <x v="11"/>
  </r>
  <r>
    <n v="1193191.5"/>
    <s v="1999-02-09"/>
    <d v="2021-12-31T00:00:00"/>
    <x v="1"/>
    <d v="1979-06-16T00:00:00"/>
    <n v="22.890489227472919"/>
    <x v="11"/>
  </r>
  <r>
    <n v="885616.5"/>
    <s v="2007-01-05"/>
    <d v="2021-12-31T00:00:00"/>
    <x v="1"/>
    <d v="1979-07-11T00:00:00"/>
    <n v="14.986311370688082"/>
    <x v="13"/>
  </r>
  <r>
    <n v="852041.5"/>
    <s v="2005-07-16"/>
    <d v="2021-12-31T00:00:00"/>
    <x v="1"/>
    <d v="1979-06-14T00:00:00"/>
    <n v="16.460621678209051"/>
    <x v="11"/>
  </r>
  <r>
    <n v="870252"/>
    <s v="2010-08-29"/>
    <d v="2021-12-31T00:00:00"/>
    <x v="1"/>
    <d v="1979-07-05T00:00:00"/>
    <n v="11.340177960301164"/>
    <x v="13"/>
  </r>
  <r>
    <n v="819003"/>
    <s v="2008-06-14"/>
    <d v="2021-12-31T00:00:00"/>
    <x v="1"/>
    <d v="1979-07-16T00:00:00"/>
    <n v="13.545561204536567"/>
    <x v="13"/>
  </r>
  <r>
    <n v="2489888.4"/>
    <s v="2001-10-22"/>
    <d v="2021-12-31T00:00:00"/>
    <x v="0"/>
    <d v="1979-07-20T00:00:00"/>
    <n v="20.192307692307693"/>
    <x v="13"/>
  </r>
  <r>
    <n v="787840.5"/>
    <s v="2013-01-13"/>
    <d v="2021-12-31T00:00:00"/>
    <x v="1"/>
    <d v="1979-06-09T00:00:00"/>
    <n v="8.9644052327350163"/>
    <x v="11"/>
  </r>
  <r>
    <n v="926417.5"/>
    <s v="2005-07-02"/>
    <d v="2021-12-31T00:00:00"/>
    <x v="0"/>
    <d v="1979-06-29T00:00:00"/>
    <n v="16.498953132549524"/>
    <x v="11"/>
  </r>
  <r>
    <n v="2719784.85"/>
    <s v="2002-06-03"/>
    <d v="2021-12-31T00:00:00"/>
    <x v="0"/>
    <d v="1979-07-28T00:00:00"/>
    <n v="19.578370978781656"/>
    <x v="13"/>
  </r>
  <r>
    <n v="898174.55"/>
    <s v="2017-11-14"/>
    <d v="2021-12-31T00:00:00"/>
    <x v="1"/>
    <d v="1979-06-04T00:00:00"/>
    <n v="4.1292442497261774"/>
    <x v="11"/>
  </r>
  <r>
    <n v="670709.35"/>
    <s v="2003-03-26"/>
    <d v="2021-12-31T00:00:00"/>
    <x v="1"/>
    <d v="1979-07-19T00:00:00"/>
    <n v="18.767291066282421"/>
    <x v="13"/>
  </r>
  <r>
    <n v="891945"/>
    <s v="2008-09-26"/>
    <d v="2021-12-31T00:00:00"/>
    <x v="0"/>
    <d v="1979-07-10T00:00:00"/>
    <n v="13.26085256159562"/>
    <x v="13"/>
  </r>
  <r>
    <n v="791262.44"/>
    <s v="2020-08-30"/>
    <d v="2021-12-31T00:00:00"/>
    <x v="0"/>
    <d v="1979-08-11T00:00:00"/>
    <n v="1.33515731874145"/>
    <x v="13"/>
  </r>
  <r>
    <n v="895102.35"/>
    <s v="2005-11-22"/>
    <d v="2021-12-31T00:00:00"/>
    <x v="1"/>
    <d v="1979-08-17T00:00:00"/>
    <n v="16.107424706071832"/>
    <x v="13"/>
  </r>
  <r>
    <n v="2626792.6"/>
    <s v="1999-03-23"/>
    <d v="2021-12-31T00:00:00"/>
    <x v="1"/>
    <d v="1979-08-17T00:00:00"/>
    <n v="22.775502916319486"/>
    <x v="13"/>
  </r>
  <r>
    <n v="866201.8"/>
    <s v="2010-01-21"/>
    <d v="2021-12-31T00:00:00"/>
    <x v="0"/>
    <d v="1979-08-23T00:00:00"/>
    <n v="11.942505133470226"/>
    <x v="13"/>
  </r>
  <r>
    <n v="3465531.6"/>
    <s v="2006-06-29"/>
    <d v="2021-12-31T00:00:00"/>
    <x v="0"/>
    <d v="1979-08-24T00:00:00"/>
    <n v="15.507186858316222"/>
    <x v="13"/>
  </r>
  <r>
    <n v="1053964.6299999999"/>
    <s v="2015-04-11"/>
    <d v="2021-12-31T00:00:00"/>
    <x v="0"/>
    <d v="1979-08-31T00:00:00"/>
    <n v="6.7235041063746577"/>
    <x v="13"/>
  </r>
  <r>
    <n v="820703.9"/>
    <s v="2012-05-15"/>
    <d v="2021-12-31T00:00:00"/>
    <x v="0"/>
    <d v="1979-09-02T00:00:00"/>
    <n v="9.6277032575964956"/>
    <x v="13"/>
  </r>
  <r>
    <n v="756447.91"/>
    <s v="2017-05-15"/>
    <d v="2021-12-31T00:00:00"/>
    <x v="0"/>
    <d v="1979-08-04T00:00:00"/>
    <n v="4.6303395399780944"/>
    <x v="13"/>
  </r>
  <r>
    <n v="791055.1"/>
    <s v="2001-09-09"/>
    <d v="2021-12-31T00:00:00"/>
    <x v="0"/>
    <d v="1979-05-11T00:00:00"/>
    <n v="20.310039113428942"/>
    <x v="11"/>
  </r>
  <r>
    <n v="299464.2"/>
    <s v="2008-05-13"/>
    <d v="2021-12-31T00:00:00"/>
    <x v="0"/>
    <d v="1979-06-24T00:00:00"/>
    <n v="13.633163863903011"/>
    <x v="11"/>
  </r>
  <r>
    <n v="33.35"/>
    <s v="2005-07-05"/>
    <d v="2021-12-31T00:00:00"/>
    <x v="0"/>
    <d v="1979-08-30T00:00:00"/>
    <n v="16.490739249476565"/>
    <x v="13"/>
  </r>
  <r>
    <n v="1029611.5"/>
    <s v="2005-06-05"/>
    <d v="2021-12-31T00:00:00"/>
    <x v="1"/>
    <d v="1979-08-31T00:00:00"/>
    <n v="16.572878080206152"/>
    <x v="13"/>
  </r>
  <r>
    <n v="1151799.1499999999"/>
    <s v="2003-05-04"/>
    <d v="2021-12-31T00:00:00"/>
    <x v="0"/>
    <d v="1979-07-14T00:00:00"/>
    <n v="18.660518731988475"/>
    <x v="13"/>
  </r>
  <r>
    <n v="1207662.1499999999"/>
    <s v="1999-01-11"/>
    <d v="2021-12-31T00:00:00"/>
    <x v="0"/>
    <d v="1979-07-26T00:00:00"/>
    <n v="22.969884537555053"/>
    <x v="13"/>
  </r>
  <r>
    <n v="1009053"/>
    <s v="2000-05-25"/>
    <d v="2021-12-31T00:00:00"/>
    <x v="0"/>
    <d v="1979-08-14T00:00:00"/>
    <n v="21.600298656047787"/>
    <x v="13"/>
  </r>
  <r>
    <n v="1257681"/>
    <s v="2001-12-18"/>
    <d v="2021-12-31T00:00:00"/>
    <x v="0"/>
    <d v="1979-09-12T00:00:00"/>
    <n v="20.036245110821383"/>
    <x v="13"/>
  </r>
  <r>
    <n v="2757133.2"/>
    <s v="2008-05-08"/>
    <d v="2021-12-31T00:00:00"/>
    <x v="0"/>
    <d v="1979-08-03T00:00:00"/>
    <n v="13.646851779429019"/>
    <x v="13"/>
  </r>
  <r>
    <n v="771631.5"/>
    <s v="2013-01-28"/>
    <d v="2021-12-31T00:00:00"/>
    <x v="1"/>
    <d v="1979-09-22T00:00:00"/>
    <n v="8.9233343474292663"/>
    <x v="13"/>
  </r>
  <r>
    <n v="1183764.45"/>
    <s v="2004-02-15"/>
    <d v="2021-12-31T00:00:00"/>
    <x v="0"/>
    <d v="1979-09-22T00:00:00"/>
    <n v="17.87406844106464"/>
    <x v="13"/>
  </r>
  <r>
    <n v="839100.41"/>
    <s v="2005-11-03"/>
    <d v="2021-12-31T00:00:00"/>
    <x v="1"/>
    <d v="1979-08-14T00:00:00"/>
    <n v="16.159445965533902"/>
    <x v="13"/>
  </r>
  <r>
    <n v="803805"/>
    <s v="2008-01-02"/>
    <d v="2021-12-31T00:00:00"/>
    <x v="0"/>
    <d v="1979-09-15T00:00:00"/>
    <n v="13.994524833789598"/>
    <x v="13"/>
  </r>
  <r>
    <n v="3103197"/>
    <s v="2004-08-16"/>
    <d v="2021-12-31T00:00:00"/>
    <x v="0"/>
    <d v="1979-09-21T00:00:00"/>
    <n v="17.373079847908745"/>
    <x v="13"/>
  </r>
  <r>
    <n v="1855949.76"/>
    <s v="1999-01-04"/>
    <d v="2021-12-31T00:00:00"/>
    <x v="0"/>
    <d v="1979-10-02T00:00:00"/>
    <n v="22.989048922747294"/>
    <x v="13"/>
  </r>
  <r>
    <n v="327462.5"/>
    <s v="2020-08-20"/>
    <d v="2021-12-31T00:00:00"/>
    <x v="1"/>
    <d v="1979-10-04T00:00:00"/>
    <n v="1.362517099863201"/>
    <x v="13"/>
  </r>
  <r>
    <n v="3246612.75"/>
    <s v="2009-01-19"/>
    <d v="2021-12-31T00:00:00"/>
    <x v="0"/>
    <d v="1979-09-21T00:00:00"/>
    <n v="12.947978096040439"/>
    <x v="13"/>
  </r>
  <r>
    <n v="364509.3"/>
    <s v="2021-05-15"/>
    <d v="2021-12-31T00:00:00"/>
    <x v="0"/>
    <d v="1979-08-19T00:00:00"/>
    <n v="0.63013698630136983"/>
    <x v="13"/>
  </r>
  <r>
    <n v="866619"/>
    <s v="2008-03-03"/>
    <d v="2021-12-31T00:00:00"/>
    <x v="1"/>
    <d v="1979-09-26T00:00:00"/>
    <n v="13.827532264372312"/>
    <x v="13"/>
  </r>
  <r>
    <n v="20241.650000000001"/>
    <s v="2009-03-02"/>
    <d v="2021-12-31T00:00:00"/>
    <x v="0"/>
    <d v="1979-09-23T00:00:00"/>
    <n v="12.832982308340354"/>
    <x v="13"/>
  </r>
  <r>
    <n v="817152"/>
    <s v="2010-07-31"/>
    <d v="2021-12-31T00:00:00"/>
    <x v="0"/>
    <d v="1979-10-07T00:00:00"/>
    <n v="11.419575633127995"/>
    <x v="13"/>
  </r>
  <r>
    <n v="447739.35"/>
    <s v="2014-08-17"/>
    <d v="2021-12-31T00:00:00"/>
    <x v="0"/>
    <d v="1979-10-09T00:00:00"/>
    <n v="7.3730321697467485"/>
    <x v="13"/>
  </r>
  <r>
    <n v="2763796.35"/>
    <s v="2009-06-30"/>
    <d v="2021-12-31T00:00:00"/>
    <x v="0"/>
    <d v="1979-09-30T00:00:00"/>
    <n v="12.504422914911542"/>
    <x v="13"/>
  </r>
  <r>
    <n v="2835984.65"/>
    <s v="2004-01-21"/>
    <d v="2021-12-31T00:00:00"/>
    <x v="1"/>
    <d v="1979-10-11T00:00:00"/>
    <n v="17.942509505703423"/>
    <x v="13"/>
  </r>
  <r>
    <n v="2781482.4"/>
    <s v="2008-11-14"/>
    <d v="2021-12-31T00:00:00"/>
    <x v="1"/>
    <d v="1979-10-13T00:00:00"/>
    <n v="13.126710989440751"/>
    <x v="13"/>
  </r>
  <r>
    <n v="2268888.85"/>
    <s v="2007-10-19"/>
    <d v="2021-12-31T00:00:00"/>
    <x v="0"/>
    <d v="1979-10-09T00:00:00"/>
    <n v="14.200584048183975"/>
    <x v="13"/>
  </r>
  <r>
    <n v="2835919.05"/>
    <s v="2009-03-27"/>
    <d v="2021-12-31T00:00:00"/>
    <x v="1"/>
    <d v="1979-10-11T00:00:00"/>
    <n v="12.764532434709352"/>
    <x v="13"/>
  </r>
  <r>
    <n v="3614987.55"/>
    <s v="2002-12-23"/>
    <d v="2021-12-31T00:00:00"/>
    <x v="0"/>
    <d v="1979-10-11T00:00:00"/>
    <n v="19.022587268993838"/>
    <x v="13"/>
  </r>
  <r>
    <n v="1004218.28"/>
    <s v="2003-12-30"/>
    <d v="2021-12-31T00:00:00"/>
    <x v="0"/>
    <d v="1979-09-09T00:00:00"/>
    <n v="18.003458213256486"/>
    <x v="13"/>
  </r>
  <r>
    <n v="2772530.3"/>
    <s v="2008-02-18"/>
    <d v="2021-12-31T00:00:00"/>
    <x v="1"/>
    <d v="1979-10-16T00:00:00"/>
    <n v="13.865858427845131"/>
    <x v="13"/>
  </r>
  <r>
    <n v="1107675.3"/>
    <s v="2021-06-24"/>
    <d v="2021-12-31T00:00:00"/>
    <x v="0"/>
    <d v="1979-10-18T00:00:00"/>
    <n v="0.52054794520547942"/>
    <x v="13"/>
  </r>
  <r>
    <n v="2641504.0299999998"/>
    <s v="2000-10-10"/>
    <d v="2021-12-31T00:00:00"/>
    <x v="0"/>
    <d v="1979-10-17T00:00:00"/>
    <n v="21.222498755599801"/>
    <x v="13"/>
  </r>
  <r>
    <n v="3604461.75"/>
    <s v="2000-11-23"/>
    <d v="2021-12-31T00:00:00"/>
    <x v="1"/>
    <d v="1979-10-19T00:00:00"/>
    <n v="21.102040816326532"/>
    <x v="13"/>
  </r>
  <r>
    <n v="2565853.9500000002"/>
    <s v="1999-05-27"/>
    <d v="2021-12-31T00:00:00"/>
    <x v="1"/>
    <d v="1979-10-15T00:00:00"/>
    <n v="22.59754791096298"/>
    <x v="13"/>
  </r>
  <r>
    <n v="1089867"/>
    <s v="1999-03-01"/>
    <d v="2021-12-31T00:00:00"/>
    <x v="1"/>
    <d v="1979-10-10T00:00:00"/>
    <n v="22.835733841209382"/>
    <x v="13"/>
  </r>
  <r>
    <n v="1130736"/>
    <s v="2005-05-02"/>
    <d v="2021-12-31T00:00:00"/>
    <x v="1"/>
    <d v="1979-10-05T00:00:00"/>
    <n v="16.665968755033017"/>
    <x v="13"/>
  </r>
  <r>
    <n v="778792.6"/>
    <s v="2012-12-30"/>
    <d v="2021-12-31T00:00:00"/>
    <x v="0"/>
    <d v="1979-10-28T00:00:00"/>
    <n v="9.0008212428141245"/>
    <x v="13"/>
  </r>
  <r>
    <n v="905820"/>
    <s v="2013-01-25"/>
    <d v="2021-12-31T00:00:00"/>
    <x v="0"/>
    <d v="1979-10-09T00:00:00"/>
    <n v="8.9315485244904167"/>
    <x v="13"/>
  </r>
  <r>
    <n v="1140290.25"/>
    <s v="2005-01-03"/>
    <d v="2021-12-31T00:00:00"/>
    <x v="0"/>
    <d v="1979-10-20T00:00:00"/>
    <n v="16.991786116927042"/>
    <x v="13"/>
  </r>
  <r>
    <n v="936683.4"/>
    <s v="2007-03-15"/>
    <d v="2021-12-31T00:00:00"/>
    <x v="0"/>
    <d v="1979-10-24T00:00:00"/>
    <n v="14.797408286183611"/>
    <x v="13"/>
  </r>
  <r>
    <n v="890131.6"/>
    <s v="2019-01-05"/>
    <d v="2021-12-31T00:00:00"/>
    <x v="0"/>
    <d v="1979-10-18T00:00:00"/>
    <n v="2.9863138686131387"/>
    <x v="13"/>
  </r>
  <r>
    <n v="1465177.9"/>
    <s v="1999-09-22"/>
    <d v="2021-12-31T00:00:00"/>
    <x v="1"/>
    <d v="1979-11-11T00:00:00"/>
    <n v="22.274491132008094"/>
    <x v="13"/>
  </r>
  <r>
    <n v="1106970"/>
    <s v="2004-01-10"/>
    <d v="2021-12-31T00:00:00"/>
    <x v="0"/>
    <d v="1979-09-06T00:00:00"/>
    <n v="17.972623574144485"/>
    <x v="13"/>
  </r>
  <r>
    <n v="949065.37"/>
    <s v="2002-04-06"/>
    <d v="2021-12-31T00:00:00"/>
    <x v="1"/>
    <d v="1979-10-08T00:00:00"/>
    <n v="19.737166324435318"/>
    <x v="13"/>
  </r>
  <r>
    <n v="2151881.38"/>
    <s v="2006-12-11"/>
    <d v="2021-12-31T00:00:00"/>
    <x v="0"/>
    <d v="1979-11-15T00:00:00"/>
    <n v="15.055441478439425"/>
    <x v="13"/>
  </r>
  <r>
    <n v="827439.5"/>
    <s v="2009-03-15"/>
    <d v="2021-12-31T00:00:00"/>
    <x v="1"/>
    <d v="1979-08-16T00:00:00"/>
    <n v="12.797388374052233"/>
    <x v="13"/>
  </r>
  <r>
    <n v="3515481.05"/>
    <s v="2006-01-17"/>
    <d v="2021-12-31T00:00:00"/>
    <x v="1"/>
    <d v="1979-11-10T00:00:00"/>
    <n v="15.953456536618754"/>
    <x v="13"/>
  </r>
  <r>
    <n v="3148845.75"/>
    <s v="2003-10-06"/>
    <d v="2021-12-31T00:00:00"/>
    <x v="0"/>
    <d v="1976-01-27T00:00:00"/>
    <n v="18.236167146974065"/>
    <x v="0"/>
  </r>
  <r>
    <n v="3223566"/>
    <s v="2006-10-02"/>
    <d v="2021-12-31T00:00:00"/>
    <x v="1"/>
    <d v="1979-11-19T00:00:00"/>
    <n v="15.247091033538672"/>
    <x v="13"/>
  </r>
  <r>
    <n v="673887.8"/>
    <s v="2009-03-05"/>
    <d v="2021-12-31T00:00:00"/>
    <x v="1"/>
    <d v="1979-11-10T00:00:00"/>
    <n v="12.824768323504633"/>
    <x v="13"/>
  </r>
  <r>
    <n v="2911660.85"/>
    <s v="2000-07-24"/>
    <d v="2021-12-31T00:00:00"/>
    <x v="0"/>
    <d v="1979-11-01T00:00:00"/>
    <n v="21.436037829766054"/>
    <x v="13"/>
  </r>
  <r>
    <n v="2428179.35"/>
    <s v="1999-06-03"/>
    <d v="2021-12-31T00:00:00"/>
    <x v="1"/>
    <d v="1979-11-11T00:00:00"/>
    <n v="22.578383525770743"/>
    <x v="13"/>
  </r>
  <r>
    <n v="410794.7"/>
    <s v="2000-03-02"/>
    <d v="2021-12-31T00:00:00"/>
    <x v="0"/>
    <d v="1979-11-02T00:00:00"/>
    <n v="21.830263812842212"/>
    <x v="13"/>
  </r>
  <r>
    <n v="825107.15"/>
    <s v="2011-09-21"/>
    <d v="2021-12-31T00:00:00"/>
    <x v="1"/>
    <d v="1979-11-06T00:00:00"/>
    <n v="10.277252364360379"/>
    <x v="13"/>
  </r>
  <r>
    <n v="2187953.7000000002"/>
    <s v="2009-05-26"/>
    <d v="2021-12-31T00:00:00"/>
    <x v="0"/>
    <d v="1979-11-24T00:00:00"/>
    <n v="12.600252737994946"/>
    <x v="13"/>
  </r>
  <r>
    <n v="882485.25"/>
    <s v="2019-02-19"/>
    <d v="2021-12-31T00:00:00"/>
    <x v="0"/>
    <d v="1979-11-29T00:00:00"/>
    <n v="2.863138686131387"/>
    <x v="13"/>
  </r>
  <r>
    <n v="388007.1"/>
    <s v="2020-07-12"/>
    <d v="2021-12-31T00:00:00"/>
    <x v="0"/>
    <d v="1979-11-30T00:00:00"/>
    <n v="1.4692202462380302"/>
    <x v="13"/>
  </r>
  <r>
    <n v="871687.4"/>
    <s v="2003-02-15"/>
    <d v="2021-12-31T00:00:00"/>
    <x v="1"/>
    <d v="1979-11-30T00:00:00"/>
    <n v="18.874063400576372"/>
    <x v="13"/>
  </r>
  <r>
    <n v="2150051.7999999998"/>
    <s v="2001-04-03"/>
    <d v="2021-12-31T00:00:00"/>
    <x v="1"/>
    <d v="1979-11-16T00:00:00"/>
    <n v="20.745371577574968"/>
    <x v="13"/>
  </r>
  <r>
    <n v="798012"/>
    <s v="2012-08-24"/>
    <d v="2021-12-31T00:00:00"/>
    <x v="0"/>
    <d v="1979-11-20T00:00:00"/>
    <n v="9.3512181768409519"/>
    <x v="13"/>
  </r>
  <r>
    <n v="2550192.9"/>
    <s v="2012-06-04"/>
    <d v="2021-12-31T00:00:00"/>
    <x v="1"/>
    <d v="1979-12-05T00:00:00"/>
    <n v="9.5729537366548048"/>
    <x v="13"/>
  </r>
  <r>
    <n v="1193213.3999999999"/>
    <s v="2001-01-03"/>
    <d v="2021-12-31T00:00:00"/>
    <x v="0"/>
    <d v="1979-12-04T00:00:00"/>
    <n v="20.991786179921775"/>
    <x v="13"/>
  </r>
  <r>
    <n v="794234.1"/>
    <s v="2001-03-05"/>
    <d v="2021-12-31T00:00:00"/>
    <x v="0"/>
    <d v="1979-12-06T00:00:00"/>
    <n v="20.824771838331159"/>
    <x v="13"/>
  </r>
  <r>
    <n v="1091025.18"/>
    <s v="2007-02-11"/>
    <d v="2021-12-31T00:00:00"/>
    <x v="0"/>
    <d v="1979-10-14T00:00:00"/>
    <n v="14.885015513779887"/>
    <x v="13"/>
  </r>
  <r>
    <n v="3548780.1"/>
    <s v="2004-12-30"/>
    <d v="2021-12-31T00:00:00"/>
    <x v="0"/>
    <d v="1979-11-18T00:00:00"/>
    <n v="17.000760456273763"/>
    <x v="13"/>
  </r>
  <r>
    <n v="2596276.4500000002"/>
    <s v="2005-05-16"/>
    <d v="2021-12-31T00:00:00"/>
    <x v="0"/>
    <d v="1979-12-17T00:00:00"/>
    <n v="16.627637300692541"/>
    <x v="13"/>
  </r>
  <r>
    <n v="918515.85"/>
    <s v="2011-01-26"/>
    <d v="2021-12-31T00:00:00"/>
    <x v="0"/>
    <d v="1979-12-21T00:00:00"/>
    <n v="10.92882030861125"/>
    <x v="13"/>
  </r>
  <r>
    <n v="847621.5"/>
    <s v="2009-01-03"/>
    <d v="2021-12-31T00:00:00"/>
    <x v="1"/>
    <d v="1979-12-17T00:00:00"/>
    <n v="12.99178601516428"/>
    <x v="13"/>
  </r>
  <r>
    <n v="2712473.25"/>
    <s v="2012-07-24"/>
    <d v="2021-12-31T00:00:00"/>
    <x v="1"/>
    <d v="1980-01-02T00:00:00"/>
    <n v="9.4360799343005741"/>
    <x v="13"/>
  </r>
  <r>
    <n v="1358831.25"/>
    <s v="1999-12-08"/>
    <d v="2021-12-31T00:00:00"/>
    <x v="0"/>
    <d v="1979-12-24T00:00:00"/>
    <n v="22.063682894893464"/>
    <x v="13"/>
  </r>
  <r>
    <n v="1048124.4"/>
    <s v="2008-03-22"/>
    <d v="2021-12-31T00:00:00"/>
    <x v="1"/>
    <d v="1979-12-12T00:00:00"/>
    <n v="13.775518185373485"/>
    <x v="13"/>
  </r>
  <r>
    <n v="872823"/>
    <s v="2005-03-17"/>
    <d v="2021-12-31T00:00:00"/>
    <x v="1"/>
    <d v="1979-12-31T00:00:00"/>
    <n v="16.791914962151715"/>
    <x v="13"/>
  </r>
  <r>
    <n v="1326403.7"/>
    <s v="1998-02-27"/>
    <d v="2021-12-31T00:00:00"/>
    <x v="0"/>
    <d v="1979-11-26T00:00:00"/>
    <n v="23.841204654346338"/>
    <x v="13"/>
  </r>
  <r>
    <n v="1125592.5"/>
    <s v="1999-12-28"/>
    <d v="2021-12-31T00:00:00"/>
    <x v="1"/>
    <d v="1980-01-13T00:00:00"/>
    <n v="22.008927508629927"/>
    <x v="13"/>
  </r>
  <r>
    <n v="462017.96"/>
    <s v="2006-05-02"/>
    <d v="2021-12-31T00:00:00"/>
    <x v="0"/>
    <d v="1980-01-17T00:00:00"/>
    <n v="15.665982203969884"/>
    <x v="13"/>
  </r>
  <r>
    <n v="2493050.5499999998"/>
    <s v="2006-01-05"/>
    <d v="2021-12-31T00:00:00"/>
    <x v="0"/>
    <d v="1980-01-12T00:00:00"/>
    <n v="15.986310746064339"/>
    <x v="13"/>
  </r>
  <r>
    <n v="867402.4"/>
    <s v="2009-06-14"/>
    <d v="2021-12-31T00:00:00"/>
    <x v="0"/>
    <d v="1979-11-26T00:00:00"/>
    <n v="12.548230834035383"/>
    <x v="13"/>
  </r>
  <r>
    <n v="812045.55"/>
    <s v="2010-01-29"/>
    <d v="2021-12-31T00:00:00"/>
    <x v="0"/>
    <d v="1979-11-02T00:00:00"/>
    <n v="11.920602327173169"/>
    <x v="13"/>
  </r>
  <r>
    <n v="1068851.3999999999"/>
    <s v="2007-05-11"/>
    <d v="2021-12-31T00:00:00"/>
    <x v="0"/>
    <d v="1980-01-04T00:00:00"/>
    <n v="14.641357912027743"/>
    <x v="13"/>
  </r>
  <r>
    <n v="1066244.8899999999"/>
    <s v="2010-08-29"/>
    <d v="2021-12-31T00:00:00"/>
    <x v="0"/>
    <d v="1980-01-20T00:00:00"/>
    <n v="11.340177960301164"/>
    <x v="13"/>
  </r>
  <r>
    <n v="2819218.05"/>
    <s v="2007-03-21"/>
    <d v="2021-12-31T00:00:00"/>
    <x v="1"/>
    <d v="1980-01-14T00:00:00"/>
    <n v="14.780981931009309"/>
    <x v="13"/>
  </r>
  <r>
    <n v="2662236.75"/>
    <s v="1998-12-14"/>
    <d v="2021-12-31T00:00:00"/>
    <x v="0"/>
    <d v="1979-09-21T00:00:00"/>
    <n v="23.04722792607803"/>
    <x v="13"/>
  </r>
  <r>
    <n v="768262.5"/>
    <s v="2009-07-14"/>
    <d v="2021-12-31T00:00:00"/>
    <x v="0"/>
    <d v="1980-01-20T00:00:00"/>
    <n v="12.46609098567818"/>
    <x v="13"/>
  </r>
  <r>
    <n v="839166.75"/>
    <s v="2010-09-25"/>
    <d v="2021-12-31T00:00:00"/>
    <x v="1"/>
    <d v="1980-01-19T00:00:00"/>
    <n v="11.266255989048597"/>
    <x v="13"/>
  </r>
  <r>
    <n v="1301586.75"/>
    <s v="2000-03-28"/>
    <d v="2021-12-31T00:00:00"/>
    <x v="1"/>
    <d v="1980-01-17T00:00:00"/>
    <n v="21.759084121453462"/>
    <x v="13"/>
  </r>
  <r>
    <n v="306375.40000000002"/>
    <s v="2014-06-10"/>
    <d v="2021-12-31T00:00:00"/>
    <x v="1"/>
    <d v="1980-02-03T00:00:00"/>
    <n v="7.5592060232717317"/>
    <x v="13"/>
  </r>
  <r>
    <n v="398377.5"/>
    <s v="2020-09-28"/>
    <d v="2021-12-31T00:00:00"/>
    <x v="0"/>
    <d v="1979-12-31T00:00:00"/>
    <n v="1.2558139534883721"/>
    <x v="13"/>
  </r>
  <r>
    <n v="3046594"/>
    <s v="2005-07-03"/>
    <d v="2021-12-31T00:00:00"/>
    <x v="1"/>
    <d v="1979-11-26T00:00:00"/>
    <n v="16.496215171525204"/>
    <x v="13"/>
  </r>
  <r>
    <n v="2401589.35"/>
    <s v="2001-01-02"/>
    <d v="2021-12-31T00:00:00"/>
    <x v="1"/>
    <d v="1980-02-07T00:00:00"/>
    <n v="20.994524119947847"/>
    <x v="13"/>
  </r>
  <r>
    <n v="817015.8"/>
    <s v="2007-04-02"/>
    <d v="2021-12-31T00:00:00"/>
    <x v="1"/>
    <d v="1980-02-04T00:00:00"/>
    <n v="14.748129220660704"/>
    <x v="13"/>
  </r>
  <r>
    <n v="1016137.45"/>
    <s v="2001-02-27"/>
    <d v="2021-12-31T00:00:00"/>
    <x v="0"/>
    <d v="1979-12-24T00:00:00"/>
    <n v="20.841199478487614"/>
    <x v="13"/>
  </r>
  <r>
    <n v="1457385"/>
    <s v="2009-12-21"/>
    <d v="2021-12-31T00:00:00"/>
    <x v="0"/>
    <d v="1980-01-27T00:00:00"/>
    <n v="12.028011794439765"/>
    <x v="13"/>
  </r>
  <r>
    <n v="733395"/>
    <s v="2012-10-05"/>
    <d v="2021-12-31T00:00:00"/>
    <x v="0"/>
    <d v="1980-01-29T00:00:00"/>
    <n v="9.2362441828634001"/>
    <x v="13"/>
  </r>
  <r>
    <n v="2227899.75"/>
    <s v="1999-06-28"/>
    <d v="2021-12-31T00:00:00"/>
    <x v="0"/>
    <d v="1980-02-15T00:00:00"/>
    <n v="22.509939292941318"/>
    <x v="13"/>
  </r>
  <r>
    <n v="2228732.25"/>
    <s v="2004-02-16"/>
    <d v="2021-12-31T00:00:00"/>
    <x v="0"/>
    <d v="1980-02-28T00:00:00"/>
    <n v="17.871330798479089"/>
    <x v="13"/>
  </r>
  <r>
    <n v="2747059.6"/>
    <s v="2009-08-05"/>
    <d v="2021-12-31T00:00:00"/>
    <x v="0"/>
    <d v="1980-02-28T00:00:00"/>
    <n v="12.405855096882899"/>
    <x v="13"/>
  </r>
  <r>
    <n v="1086223.5"/>
    <s v="2001-03-26"/>
    <d v="2021-12-31T00:00:00"/>
    <x v="0"/>
    <d v="1980-02-13T00:00:00"/>
    <n v="20.767275097783571"/>
    <x v="13"/>
  </r>
  <r>
    <n v="29184.65"/>
    <s v="2019-01-15"/>
    <d v="2021-12-31T00:00:00"/>
    <x v="0"/>
    <d v="1980-01-28T00:00:00"/>
    <n v="2.9589416058394162"/>
    <x v="13"/>
  </r>
  <r>
    <n v="729018.6"/>
    <s v="2020-11-01"/>
    <d v="2021-12-31T00:00:00"/>
    <x v="0"/>
    <d v="1980-02-21T00:00:00"/>
    <n v="1.1627906976744187"/>
    <x v="13"/>
  </r>
  <r>
    <n v="879629.9"/>
    <s v="2005-11-21"/>
    <d v="2021-12-31T00:00:00"/>
    <x v="0"/>
    <d v="1980-02-29T00:00:00"/>
    <n v="16.110162667096152"/>
    <x v="13"/>
  </r>
  <r>
    <n v="1218720"/>
    <s v="1999-01-23"/>
    <d v="2021-12-31T00:00:00"/>
    <x v="1"/>
    <d v="1980-02-24T00:00:00"/>
    <n v="22.937031305796928"/>
    <x v="13"/>
  </r>
  <r>
    <n v="3198826.5"/>
    <s v="1999-01-09"/>
    <d v="2021-12-31T00:00:00"/>
    <x v="1"/>
    <d v="1980-03-02T00:00:00"/>
    <n v="22.975360076181406"/>
    <x v="13"/>
  </r>
  <r>
    <n v="1196282.6000000001"/>
    <s v="2001-01-30"/>
    <d v="2021-12-31T00:00:00"/>
    <x v="1"/>
    <d v="1979-12-22T00:00:00"/>
    <n v="20.917861799217732"/>
    <x v="13"/>
  </r>
  <r>
    <n v="948490.5"/>
    <s v="2004-12-20"/>
    <d v="2021-12-31T00:00:00"/>
    <x v="0"/>
    <d v="1980-02-18T00:00:00"/>
    <n v="17.028136882129278"/>
    <x v="13"/>
  </r>
  <r>
    <n v="1826595.75"/>
    <s v="2013-10-17"/>
    <d v="2021-12-31T00:00:00"/>
    <x v="0"/>
    <d v="1980-03-09T00:00:00"/>
    <n v="8.2059628840888355"/>
    <x v="13"/>
  </r>
  <r>
    <n v="3002777.4"/>
    <s v="2008-03-30"/>
    <d v="2021-12-31T00:00:00"/>
    <x v="1"/>
    <d v="1980-02-06T00:00:00"/>
    <n v="13.753617520531874"/>
    <x v="13"/>
  </r>
  <r>
    <n v="2327455.25"/>
    <s v="2000-11-09"/>
    <d v="2021-12-31T00:00:00"/>
    <x v="1"/>
    <d v="1979-12-27T00:00:00"/>
    <n v="21.140368342458935"/>
    <x v="13"/>
  </r>
  <r>
    <n v="1164750.75"/>
    <s v="2006-12-28"/>
    <d v="2021-12-31T00:00:00"/>
    <x v="1"/>
    <d v="1980-03-10T00:00:00"/>
    <n v="15.008898015058179"/>
    <x v="13"/>
  </r>
  <r>
    <n v="900261"/>
    <s v="2010-11-15"/>
    <d v="2021-12-31T00:00:00"/>
    <x v="0"/>
    <d v="1980-02-29T00:00:00"/>
    <n v="11.126625598904859"/>
    <x v="13"/>
  </r>
  <r>
    <n v="1365636.1"/>
    <s v="2007-12-03"/>
    <d v="2021-12-31T00:00:00"/>
    <x v="0"/>
    <d v="1980-03-10T00:00:00"/>
    <n v="14.077386384376712"/>
    <x v="13"/>
  </r>
  <r>
    <n v="1009692.25"/>
    <s v="2009-11-11"/>
    <d v="2021-12-31T00:00:00"/>
    <x v="1"/>
    <d v="1980-02-25T00:00:00"/>
    <n v="12.137531592249369"/>
    <x v="13"/>
  </r>
  <r>
    <n v="1031369.55"/>
    <s v="2000-02-16"/>
    <d v="2021-12-31T00:00:00"/>
    <x v="1"/>
    <d v="1980-03-07T00:00:00"/>
    <n v="21.871329019412645"/>
    <x v="13"/>
  </r>
  <r>
    <n v="2536320"/>
    <s v="2013-12-20"/>
    <d v="2021-12-31T00:00:00"/>
    <x v="1"/>
    <d v="1980-03-22T00:00:00"/>
    <n v="8.0307271067843011"/>
    <x v="13"/>
  </r>
  <r>
    <n v="981593.97"/>
    <s v="2013-04-21"/>
    <d v="2021-12-31T00:00:00"/>
    <x v="1"/>
    <d v="1980-03-28T00:00:00"/>
    <n v="8.6960754487374512"/>
    <x v="13"/>
  </r>
  <r>
    <n v="924501.65"/>
    <s v="2006-12-11"/>
    <d v="2021-12-31T00:00:00"/>
    <x v="1"/>
    <d v="1980-01-08T00:00:00"/>
    <n v="15.055441478439425"/>
    <x v="13"/>
  </r>
  <r>
    <n v="1012739.1"/>
    <s v="2003-07-23"/>
    <d v="2021-12-31T00:00:00"/>
    <x v="0"/>
    <d v="1980-03-26T00:00:00"/>
    <n v="18.441498559077811"/>
    <x v="13"/>
  </r>
  <r>
    <n v="790392"/>
    <s v="2014-06-26"/>
    <d v="2021-12-31T00:00:00"/>
    <x v="0"/>
    <d v="1980-03-31T00:00:00"/>
    <n v="7.5154004106776178"/>
    <x v="13"/>
  </r>
  <r>
    <n v="462990.45"/>
    <s v="2019-06-22"/>
    <d v="2021-12-31T00:00:00"/>
    <x v="0"/>
    <d v="1980-04-03T00:00:00"/>
    <n v="2.5264598540145986"/>
    <x v="13"/>
  </r>
  <r>
    <n v="1066710"/>
    <s v="2002-02-26"/>
    <d v="2021-12-31T00:00:00"/>
    <x v="1"/>
    <d v="1980-04-10T00:00:00"/>
    <n v="19.843942505133469"/>
    <x v="13"/>
  </r>
  <r>
    <n v="3273832"/>
    <s v="2002-02-01"/>
    <d v="2021-12-31T00:00:00"/>
    <x v="0"/>
    <d v="1980-04-10T00:00:00"/>
    <n v="19.912388774811774"/>
    <x v="13"/>
  </r>
  <r>
    <n v="1137274.5"/>
    <s v="1999-05-24"/>
    <d v="2021-12-31T00:00:00"/>
    <x v="1"/>
    <d v="1980-03-15T00:00:00"/>
    <n v="22.605761218902511"/>
    <x v="13"/>
  </r>
  <r>
    <n v="1022178"/>
    <s v="2000-05-29"/>
    <d v="2021-12-31T00:00:00"/>
    <x v="1"/>
    <d v="1979-10-25T00:00:00"/>
    <n v="21.58934793429567"/>
    <x v="13"/>
  </r>
  <r>
    <n v="5102381.55"/>
    <s v="2004-07-31"/>
    <d v="2021-12-31T00:00:00"/>
    <x v="1"/>
    <d v="1980-04-07T00:00:00"/>
    <n v="17.416882129277568"/>
    <x v="13"/>
  </r>
  <r>
    <n v="927365.25"/>
    <s v="2015-09-13"/>
    <d v="2021-12-31T00:00:00"/>
    <x v="0"/>
    <d v="1980-04-10T00:00:00"/>
    <n v="6.2991787250684395"/>
    <x v="13"/>
  </r>
  <r>
    <n v="858513"/>
    <s v="2008-10-17"/>
    <d v="2021-12-31T00:00:00"/>
    <x v="0"/>
    <d v="1980-04-12T00:00:00"/>
    <n v="13.20336331638639"/>
    <x v="13"/>
  </r>
  <r>
    <n v="2345838.75"/>
    <s v="1999-11-01"/>
    <d v="2021-12-31T00:00:00"/>
    <x v="0"/>
    <d v="1980-03-12T00:00:00"/>
    <n v="22.164980359481014"/>
    <x v="13"/>
  </r>
  <r>
    <n v="627490.5"/>
    <s v="2019-12-23"/>
    <d v="2021-12-31T00:00:00"/>
    <x v="1"/>
    <d v="1980-02-21T00:00:00"/>
    <n v="2.0228102189781021"/>
    <x v="13"/>
  </r>
  <r>
    <n v="1118997.75"/>
    <s v="2006-11-15"/>
    <d v="2021-12-31T00:00:00"/>
    <x v="0"/>
    <d v="1980-01-25T00:00:00"/>
    <n v="15.126625598904859"/>
    <x v="13"/>
  </r>
  <r>
    <n v="4329284.7"/>
    <s v="2005-07-17"/>
    <d v="2021-12-31T00:00:00"/>
    <x v="1"/>
    <d v="1980-03-22T00:00:00"/>
    <n v="16.457883717184732"/>
    <x v="13"/>
  </r>
  <r>
    <n v="758485"/>
    <s v="2008-07-22"/>
    <d v="2021-12-31T00:00:00"/>
    <x v="0"/>
    <d v="1980-04-24T00:00:00"/>
    <n v="13.441533046538913"/>
    <x v="13"/>
  </r>
  <r>
    <n v="711363"/>
    <s v="2014-08-21"/>
    <d v="2021-12-31T00:00:00"/>
    <x v="0"/>
    <d v="1980-04-26T00:00:00"/>
    <n v="7.3620807665982202"/>
    <x v="13"/>
  </r>
  <r>
    <n v="3184654.2"/>
    <s v="2006-05-18"/>
    <d v="2021-12-31T00:00:00"/>
    <x v="1"/>
    <d v="1980-02-14T00:00:00"/>
    <n v="15.622176591375769"/>
    <x v="13"/>
  </r>
  <r>
    <n v="3214806.6"/>
    <s v="2006-08-27"/>
    <d v="2021-12-31T00:00:00"/>
    <x v="0"/>
    <d v="1980-04-18T00:00:00"/>
    <n v="15.345653661875428"/>
    <x v="13"/>
  </r>
  <r>
    <n v="2285873.9"/>
    <s v="2005-01-11"/>
    <d v="2021-12-31T00:00:00"/>
    <x v="0"/>
    <d v="1980-04-15T00:00:00"/>
    <n v="16.969882428732486"/>
    <x v="13"/>
  </r>
  <r>
    <n v="937524.85"/>
    <s v="2001-07-17"/>
    <d v="2021-12-31T00:00:00"/>
    <x v="0"/>
    <d v="1980-03-08T00:00:00"/>
    <n v="20.457887874837027"/>
    <x v="13"/>
  </r>
  <r>
    <n v="808091.15"/>
    <s v="2010-09-27"/>
    <d v="2021-12-31T00:00:00"/>
    <x v="0"/>
    <d v="1980-03-26T00:00:00"/>
    <n v="11.260780287474333"/>
    <x v="13"/>
  </r>
  <r>
    <n v="690828"/>
    <s v="2018-10-29"/>
    <d v="2021-12-31T00:00:00"/>
    <x v="1"/>
    <d v="1980-05-05T00:00:00"/>
    <n v="3.1731690622861053"/>
    <x v="13"/>
  </r>
  <r>
    <n v="2044534.8"/>
    <s v="2011-01-30"/>
    <d v="2021-12-31T00:00:00"/>
    <x v="1"/>
    <d v="1980-01-27T00:00:00"/>
    <n v="10.917869586859135"/>
    <x v="13"/>
  </r>
  <r>
    <n v="256200"/>
    <s v="2010-02-15"/>
    <d v="2021-12-31T00:00:00"/>
    <x v="0"/>
    <d v="1980-05-05T00:00:00"/>
    <n v="11.874058863791923"/>
    <x v="13"/>
  </r>
  <r>
    <n v="333598.5"/>
    <s v="2011-12-28"/>
    <d v="2021-12-31T00:00:00"/>
    <x v="1"/>
    <d v="1980-05-08T00:00:00"/>
    <n v="10.00895968143355"/>
    <x v="13"/>
  </r>
  <r>
    <n v="830322"/>
    <s v="2012-10-03"/>
    <d v="2021-12-31T00:00:00"/>
    <x v="0"/>
    <d v="1980-05-13T00:00:00"/>
    <n v="9.2417191349575685"/>
    <x v="13"/>
  </r>
  <r>
    <n v="965216.4"/>
    <s v="2012-06-19"/>
    <d v="2021-12-31T00:00:00"/>
    <x v="1"/>
    <d v="1980-05-14T00:00:00"/>
    <n v="9.5318915959485349"/>
    <x v="13"/>
  </r>
  <r>
    <n v="1039069.35"/>
    <s v="2006-01-14"/>
    <d v="2021-12-31T00:00:00"/>
    <x v="0"/>
    <d v="1980-04-25T00:00:00"/>
    <n v="15.961670088980151"/>
    <x v="13"/>
  </r>
  <r>
    <n v="1497028.25"/>
    <s v="2011-08-19"/>
    <d v="2021-12-31T00:00:00"/>
    <x v="1"/>
    <d v="1980-05-06T00:00:00"/>
    <n v="10.367595818815332"/>
    <x v="13"/>
  </r>
  <r>
    <n v="2225299.5"/>
    <s v="2000-03-03"/>
    <d v="2021-12-31T00:00:00"/>
    <x v="0"/>
    <d v="1980-04-21T00:00:00"/>
    <n v="21.827526132404181"/>
    <x v="13"/>
  </r>
  <r>
    <n v="901620.7"/>
    <s v="2005-06-25"/>
    <d v="2021-12-31T00:00:00"/>
    <x v="1"/>
    <d v="1980-04-21T00:00:00"/>
    <n v="16.51811885971976"/>
    <x v="13"/>
  </r>
  <r>
    <n v="1131032.3999999999"/>
    <s v="2004-01-09"/>
    <d v="2021-12-31T00:00:00"/>
    <x v="1"/>
    <d v="1980-04-13T00:00:00"/>
    <n v="17.97536121673004"/>
    <x v="13"/>
  </r>
  <r>
    <n v="1033062"/>
    <s v="2004-03-27"/>
    <d v="2021-12-31T00:00:00"/>
    <x v="0"/>
    <d v="1980-04-22T00:00:00"/>
    <n v="17.761825095057034"/>
    <x v="13"/>
  </r>
  <r>
    <n v="390560.8"/>
    <s v="2015-06-03"/>
    <d v="2021-12-31T00:00:00"/>
    <x v="1"/>
    <d v="1980-05-18T00:00:00"/>
    <n v="6.578412201798983"/>
    <x v="13"/>
  </r>
  <r>
    <n v="749035.5"/>
    <s v="2015-06-08"/>
    <d v="2021-12-31T00:00:00"/>
    <x v="1"/>
    <d v="1980-04-22T00:00:00"/>
    <n v="6.564724286272976"/>
    <x v="13"/>
  </r>
  <r>
    <n v="3368934"/>
    <s v="2003-11-03"/>
    <d v="2021-12-31T00:00:00"/>
    <x v="0"/>
    <d v="1980-05-20T00:00:00"/>
    <n v="18.159510086455331"/>
    <x v="13"/>
  </r>
  <r>
    <n v="2704873.15"/>
    <s v="2014-01-12"/>
    <d v="2021-12-31T00:00:00"/>
    <x v="0"/>
    <d v="1980-05-25T00:00:00"/>
    <n v="7.9671457905544152"/>
    <x v="13"/>
  </r>
  <r>
    <n v="1325252.6299999999"/>
    <s v="2017-03-16"/>
    <d v="2021-12-31T00:00:00"/>
    <x v="0"/>
    <d v="1980-05-17T00:00:00"/>
    <n v="4.7946330777656083"/>
    <x v="13"/>
  </r>
  <r>
    <n v="1895877.7"/>
    <s v="2012-11-19"/>
    <d v="2021-12-31T00:00:00"/>
    <x v="0"/>
    <d v="1980-01-08T00:00:00"/>
    <n v="9.1130577607445939"/>
    <x v="13"/>
  </r>
  <r>
    <n v="2607987.5"/>
    <s v="1999-12-28"/>
    <d v="2021-12-31T00:00:00"/>
    <x v="1"/>
    <d v="1980-01-15T00:00:00"/>
    <n v="22.008927508629927"/>
    <x v="13"/>
  </r>
  <r>
    <n v="3131520"/>
    <s v="2000-07-14"/>
    <d v="2021-12-31T00:00:00"/>
    <x v="1"/>
    <d v="1979-10-08T00:00:00"/>
    <n v="21.463414634146343"/>
    <x v="13"/>
  </r>
  <r>
    <n v="2633705.7599999998"/>
    <s v="1999-03-30"/>
    <d v="2021-12-31T00:00:00"/>
    <x v="0"/>
    <d v="1980-04-06T00:00:00"/>
    <n v="22.756338531127248"/>
    <x v="13"/>
  </r>
  <r>
    <n v="847368"/>
    <s v="2008-01-16"/>
    <d v="2021-12-31T00:00:00"/>
    <x v="0"/>
    <d v="1980-05-20T00:00:00"/>
    <n v="13.956198670316779"/>
    <x v="13"/>
  </r>
  <r>
    <n v="244545.5"/>
    <s v="2015-04-15"/>
    <d v="2021-12-31T00:00:00"/>
    <x v="1"/>
    <d v="1980-06-08T00:00:00"/>
    <n v="6.7125537739538519"/>
    <x v="13"/>
  </r>
  <r>
    <n v="966512.5"/>
    <s v="2007-03-28"/>
    <d v="2021-12-31T00:00:00"/>
    <x v="1"/>
    <d v="1980-05-18T00:00:00"/>
    <n v="14.761817849972623"/>
    <x v="13"/>
  </r>
  <r>
    <n v="2779475.01"/>
    <s v="2002-12-11"/>
    <d v="2021-12-31T00:00:00"/>
    <x v="0"/>
    <d v="1980-06-26T00:00:00"/>
    <n v="19.055441478439427"/>
    <x v="13"/>
  </r>
  <r>
    <n v="809921.1"/>
    <s v="2004-06-17"/>
    <d v="2021-12-31T00:00:00"/>
    <x v="0"/>
    <d v="1980-07-03T00:00:00"/>
    <n v="17.537338403041826"/>
    <x v="14"/>
  </r>
  <r>
    <n v="877146"/>
    <s v="2005-02-19"/>
    <d v="2021-12-31T00:00:00"/>
    <x v="1"/>
    <d v="1980-07-06T00:00:00"/>
    <n v="16.863101948784024"/>
    <x v="14"/>
  </r>
  <r>
    <n v="949418.3"/>
    <s v="2015-06-26"/>
    <d v="2021-12-31T00:00:00"/>
    <x v="0"/>
    <d v="1980-06-17T00:00:00"/>
    <n v="6.5154477903793513"/>
    <x v="13"/>
  </r>
  <r>
    <n v="819003"/>
    <s v="2008-01-21"/>
    <d v="2021-12-31T00:00:00"/>
    <x v="1"/>
    <d v="1980-03-16T00:00:00"/>
    <n v="13.942510754790771"/>
    <x v="13"/>
  </r>
  <r>
    <n v="1212636.75"/>
    <s v="2004-10-31"/>
    <d v="2021-12-31T00:00:00"/>
    <x v="1"/>
    <d v="1980-04-25T00:00:00"/>
    <n v="17.165019011406844"/>
    <x v="13"/>
  </r>
  <r>
    <n v="3469731.75"/>
    <s v="2006-04-15"/>
    <d v="2021-12-31T00:00:00"/>
    <x v="1"/>
    <d v="1980-06-26T00:00:00"/>
    <n v="15.71252566735113"/>
    <x v="13"/>
  </r>
  <r>
    <n v="750300"/>
    <s v="2010-11-24"/>
    <d v="2021-12-31T00:00:00"/>
    <x v="0"/>
    <d v="1980-06-11T00:00:00"/>
    <n v="11.101984941820671"/>
    <x v="13"/>
  </r>
  <r>
    <n v="3489375.9"/>
    <s v="2007-09-17"/>
    <d v="2021-12-31T00:00:00"/>
    <x v="1"/>
    <d v="1980-05-18T00:00:00"/>
    <n v="14.288191275780253"/>
    <x v="13"/>
  </r>
  <r>
    <n v="980215.61"/>
    <s v="2006-09-24"/>
    <d v="2021-12-31T00:00:00"/>
    <x v="1"/>
    <d v="1980-04-24T00:00:00"/>
    <n v="15.268993839835728"/>
    <x v="13"/>
  </r>
  <r>
    <n v="1064079.75"/>
    <s v="2007-05-09"/>
    <d v="2021-12-31T00:00:00"/>
    <x v="0"/>
    <d v="1980-06-28T00:00:00"/>
    <n v="14.64683336375251"/>
    <x v="13"/>
  </r>
  <r>
    <n v="2737891.05"/>
    <s v="2006-02-08"/>
    <d v="2021-12-31T00:00:00"/>
    <x v="0"/>
    <d v="1979-09-08T00:00:00"/>
    <n v="15.893223819301848"/>
    <x v="13"/>
  </r>
  <r>
    <n v="2357682.75"/>
    <s v="2003-08-18"/>
    <d v="2021-12-31T00:00:00"/>
    <x v="1"/>
    <d v="1980-06-20T00:00:00"/>
    <n v="18.370317002881844"/>
    <x v="13"/>
  </r>
  <r>
    <n v="2848385.55"/>
    <s v="2000-12-01"/>
    <d v="2021-12-31T00:00:00"/>
    <x v="0"/>
    <d v="1980-06-15T00:00:00"/>
    <n v="21.080139372822302"/>
    <x v="13"/>
  </r>
  <r>
    <n v="2407880.5499999998"/>
    <s v="2003-03-03"/>
    <d v="2021-12-31T00:00:00"/>
    <x v="0"/>
    <d v="1980-06-21T00:00:00"/>
    <n v="18.830259365994237"/>
    <x v="13"/>
  </r>
  <r>
    <n v="421455.7"/>
    <s v="2011-07-25"/>
    <d v="2021-12-31T00:00:00"/>
    <x v="1"/>
    <d v="1980-06-26T00:00:00"/>
    <n v="10.436037829766054"/>
    <x v="13"/>
  </r>
  <r>
    <n v="911200"/>
    <s v="2021-08-05"/>
    <d v="2021-12-31T00:00:00"/>
    <x v="0"/>
    <d v="1980-04-10T00:00:00"/>
    <n v="0.40547945205479452"/>
    <x v="13"/>
  </r>
  <r>
    <n v="3546874.45"/>
    <s v="2006-09-22"/>
    <d v="2021-12-31T00:00:00"/>
    <x v="1"/>
    <d v="1980-07-04T00:00:00"/>
    <n v="15.274469541409994"/>
    <x v="14"/>
  </r>
  <r>
    <n v="3335815.65"/>
    <s v="2006-02-20"/>
    <d v="2021-12-31T00:00:00"/>
    <x v="0"/>
    <d v="1980-07-05T00:00:00"/>
    <n v="15.860369609856264"/>
    <x v="14"/>
  </r>
  <r>
    <n v="4042890.91"/>
    <s v="2004-11-16"/>
    <d v="2021-12-31T00:00:00"/>
    <x v="1"/>
    <d v="1980-06-30T00:00:00"/>
    <n v="17.121216730038022"/>
    <x v="13"/>
  </r>
  <r>
    <n v="916061"/>
    <s v="2013-10-20"/>
    <d v="2021-12-31T00:00:00"/>
    <x v="1"/>
    <d v="1980-08-06T00:00:00"/>
    <n v="8.1977487070276851"/>
    <x v="14"/>
  </r>
  <r>
    <n v="768600"/>
    <s v="2010-06-24"/>
    <d v="2021-12-31T00:00:00"/>
    <x v="1"/>
    <d v="1980-08-08T00:00:00"/>
    <n v="11.520876112251882"/>
    <x v="14"/>
  </r>
  <r>
    <n v="3230477.25"/>
    <s v="2001-07-30"/>
    <d v="2021-12-31T00:00:00"/>
    <x v="1"/>
    <d v="1980-07-18T00:00:00"/>
    <n v="20.422294654498046"/>
    <x v="14"/>
  </r>
  <r>
    <n v="2145912.75"/>
    <s v="2000-02-14"/>
    <d v="2021-12-31T00:00:00"/>
    <x v="1"/>
    <d v="1980-08-06T00:00:00"/>
    <n v="21.876804380288704"/>
    <x v="14"/>
  </r>
  <r>
    <n v="2546448.15"/>
    <s v="2005-10-24"/>
    <d v="2021-12-31T00:00:00"/>
    <x v="0"/>
    <d v="1980-08-05T00:00:00"/>
    <n v="16.186825575777096"/>
    <x v="14"/>
  </r>
  <r>
    <n v="2726544"/>
    <s v="2001-12-27"/>
    <d v="2021-12-31T00:00:00"/>
    <x v="1"/>
    <d v="1980-08-14T00:00:00"/>
    <n v="20.0116036505867"/>
    <x v="14"/>
  </r>
  <r>
    <n v="2098286.46"/>
    <s v="2014-11-06"/>
    <d v="2021-12-31T00:00:00"/>
    <x v="0"/>
    <d v="1980-08-09T00:00:00"/>
    <n v="7.1512662559890483"/>
    <x v="14"/>
  </r>
  <r>
    <n v="85480.1"/>
    <s v="2005-12-05"/>
    <d v="2021-12-31T00:00:00"/>
    <x v="1"/>
    <d v="1980-08-08T00:00:00"/>
    <n v="16.071831212755676"/>
    <x v="14"/>
  </r>
  <r>
    <n v="1565077.75"/>
    <s v="2021-06-05"/>
    <d v="2021-12-31T00:00:00"/>
    <x v="0"/>
    <d v="1980-08-07T00:00:00"/>
    <n v="0.57260273972602738"/>
    <x v="14"/>
  </r>
  <r>
    <n v="293144.84999999998"/>
    <s v="2019-02-11"/>
    <d v="2021-12-31T00:00:00"/>
    <x v="0"/>
    <d v="1977-10-13T00:00:00"/>
    <n v="2.8850364963503652"/>
    <x v="9"/>
  </r>
  <r>
    <n v="726193.3"/>
    <s v="2011-12-19"/>
    <d v="2021-12-31T00:00:00"/>
    <x v="0"/>
    <d v="1980-08-18T00:00:00"/>
    <n v="10.03359880537581"/>
    <x v="14"/>
  </r>
  <r>
    <n v="1032904.7"/>
    <s v="2002-07-03"/>
    <d v="2021-12-31T00:00:00"/>
    <x v="1"/>
    <d v="1980-08-24T00:00:00"/>
    <n v="19.496235455167692"/>
    <x v="14"/>
  </r>
  <r>
    <n v="1566730.74"/>
    <s v="2010-09-02"/>
    <d v="2021-12-31T00:00:00"/>
    <x v="0"/>
    <d v="1980-08-06T00:00:00"/>
    <n v="11.329226557152635"/>
    <x v="14"/>
  </r>
  <r>
    <n v="3670750.05"/>
    <s v="2005-05-16"/>
    <d v="2021-12-31T00:00:00"/>
    <x v="0"/>
    <d v="1980-07-22T00:00:00"/>
    <n v="16.627637300692541"/>
    <x v="14"/>
  </r>
  <r>
    <n v="874722"/>
    <s v="2008-11-18"/>
    <d v="2021-12-31T00:00:00"/>
    <x v="0"/>
    <d v="1980-08-26T00:00:00"/>
    <n v="13.115760657019946"/>
    <x v="14"/>
  </r>
  <r>
    <n v="1172337"/>
    <s v="2002-03-24"/>
    <d v="2021-12-31T00:00:00"/>
    <x v="1"/>
    <d v="1980-08-28T00:00:00"/>
    <n v="19.772758384668034"/>
    <x v="14"/>
  </r>
  <r>
    <n v="441248.1"/>
    <s v="2021-03-25"/>
    <d v="2021-12-31T00:00:00"/>
    <x v="0"/>
    <d v="1980-06-16T00:00:00"/>
    <n v="0.76986301369863008"/>
    <x v="13"/>
  </r>
  <r>
    <n v="469292.55"/>
    <s v="2014-08-28"/>
    <d v="2021-12-31T00:00:00"/>
    <x v="1"/>
    <d v="1980-08-25T00:00:00"/>
    <n v="7.3429158110882957"/>
    <x v="14"/>
  </r>
  <r>
    <n v="2478176.4500000002"/>
    <s v="2001-04-11"/>
    <d v="2021-12-31T00:00:00"/>
    <x v="0"/>
    <d v="1980-09-02T00:00:00"/>
    <n v="20.723468057366361"/>
    <x v="14"/>
  </r>
  <r>
    <n v="1273799.6499999999"/>
    <s v="2009-03-02"/>
    <d v="2021-12-31T00:00:00"/>
    <x v="0"/>
    <d v="1980-06-14T00:00:00"/>
    <n v="12.832982308340354"/>
    <x v="13"/>
  </r>
  <r>
    <n v="47197.9"/>
    <s v="2017-04-05"/>
    <d v="2021-12-31T00:00:00"/>
    <x v="1"/>
    <d v="1980-06-26T00:00:00"/>
    <n v="4.7398685651697701"/>
    <x v="13"/>
  </r>
  <r>
    <n v="881473.3"/>
    <s v="2003-01-01"/>
    <d v="2021-12-31T00:00:00"/>
    <x v="0"/>
    <d v="1980-07-18T00:00:00"/>
    <n v="18.997262247838616"/>
    <x v="14"/>
  </r>
  <r>
    <n v="942908.85"/>
    <s v="2001-01-18"/>
    <d v="2021-12-31T00:00:00"/>
    <x v="1"/>
    <d v="1980-09-11T00:00:00"/>
    <n v="20.950717079530637"/>
    <x v="14"/>
  </r>
  <r>
    <n v="956912.5"/>
    <s v="2007-01-02"/>
    <d v="2021-12-31T00:00:00"/>
    <x v="0"/>
    <d v="1980-09-10T00:00:00"/>
    <n v="14.994524548275233"/>
    <x v="14"/>
  </r>
  <r>
    <n v="2681859.9"/>
    <s v="2003-09-27"/>
    <d v="2021-12-31T00:00:00"/>
    <x v="0"/>
    <d v="1980-04-06T00:00:00"/>
    <n v="18.260806916426514"/>
    <x v="13"/>
  </r>
  <r>
    <n v="1073855.7"/>
    <s v="1999-04-16"/>
    <d v="2021-12-31T00:00:00"/>
    <x v="0"/>
    <d v="1980-09-04T00:00:00"/>
    <n v="22.709796452803239"/>
    <x v="14"/>
  </r>
  <r>
    <n v="1089867"/>
    <s v="1999-06-07"/>
    <d v="2021-12-31T00:00:00"/>
    <x v="1"/>
    <d v="1980-03-22T00:00:00"/>
    <n v="22.567432448518034"/>
    <x v="13"/>
  </r>
  <r>
    <n v="898403.55"/>
    <s v="2004-01-26"/>
    <d v="2021-12-31T00:00:00"/>
    <x v="0"/>
    <d v="1980-08-18T00:00:00"/>
    <n v="17.928821292775666"/>
    <x v="14"/>
  </r>
  <r>
    <n v="583737.5"/>
    <s v="2020-04-03"/>
    <d v="2021-12-31T00:00:00"/>
    <x v="1"/>
    <d v="1980-08-14T00:00:00"/>
    <n v="1.7428180574555403"/>
    <x v="14"/>
  </r>
  <r>
    <n v="2096348.25"/>
    <s v="2012-05-18"/>
    <d v="2021-12-31T00:00:00"/>
    <x v="0"/>
    <d v="1980-09-19T00:00:00"/>
    <n v="9.6194908294552413"/>
    <x v="14"/>
  </r>
  <r>
    <n v="2097415.5"/>
    <s v="2004-12-13"/>
    <d v="2021-12-31T00:00:00"/>
    <x v="1"/>
    <d v="1980-09-17T00:00:00"/>
    <n v="17.047300380228137"/>
    <x v="14"/>
  </r>
  <r>
    <n v="982830.8"/>
    <s v="2010-08-13"/>
    <d v="2021-12-31T00:00:00"/>
    <x v="0"/>
    <d v="1980-09-28T00:00:00"/>
    <n v="11.383983572895277"/>
    <x v="14"/>
  </r>
  <r>
    <n v="1743596.48"/>
    <s v="2015-12-18"/>
    <d v="2021-12-31T00:00:00"/>
    <x v="0"/>
    <d v="1980-10-02T00:00:00"/>
    <n v="6.0363707469691041"/>
    <x v="14"/>
  </r>
  <r>
    <n v="2055558.84"/>
    <s v="2003-01-10"/>
    <d v="2021-12-31T00:00:00"/>
    <x v="0"/>
    <d v="1980-08-30T00:00:00"/>
    <n v="18.972622478386167"/>
    <x v="14"/>
  </r>
  <r>
    <n v="1984759.09"/>
    <s v="2005-06-18"/>
    <d v="2021-12-31T00:00:00"/>
    <x v="0"/>
    <d v="1980-09-17T00:00:00"/>
    <n v="16.537284586889999"/>
    <x v="14"/>
  </r>
  <r>
    <n v="47535.6"/>
    <s v="2010-12-10"/>
    <d v="2021-12-31T00:00:00"/>
    <x v="0"/>
    <d v="1980-09-12T00:00:00"/>
    <n v="11.058179329226558"/>
    <x v="14"/>
  </r>
  <r>
    <n v="555099.25"/>
    <s v="2018-04-25"/>
    <d v="2021-12-31T00:00:00"/>
    <x v="1"/>
    <d v="1980-08-22T00:00:00"/>
    <n v="3.6851471594798082"/>
    <x v="14"/>
  </r>
  <r>
    <n v="848955.94"/>
    <s v="2008-03-09"/>
    <d v="2021-12-31T00:00:00"/>
    <x v="1"/>
    <d v="1980-08-30T00:00:00"/>
    <n v="13.811106765741103"/>
    <x v="14"/>
  </r>
  <r>
    <n v="58510.15"/>
    <s v="2020-03-05"/>
    <d v="2021-12-31T00:00:00"/>
    <x v="0"/>
    <d v="1980-07-03T00:00:00"/>
    <n v="1.8221614227086183"/>
    <x v="14"/>
  </r>
  <r>
    <n v="723930"/>
    <s v="2018-03-22"/>
    <d v="2021-12-31T00:00:00"/>
    <x v="1"/>
    <d v="1980-09-20T00:00:00"/>
    <n v="3.7782340862422998"/>
    <x v="14"/>
  </r>
  <r>
    <n v="2304801.15"/>
    <s v="2001-05-03"/>
    <d v="2021-12-31T00:00:00"/>
    <x v="1"/>
    <d v="1980-10-18T00:00:00"/>
    <n v="20.6632333767927"/>
    <x v="14"/>
  </r>
  <r>
    <n v="830030.55"/>
    <s v="2011-01-24"/>
    <d v="2021-12-31T00:00:00"/>
    <x v="0"/>
    <d v="1980-10-11T00:00:00"/>
    <n v="10.934295669487307"/>
    <x v="14"/>
  </r>
  <r>
    <n v="659779.69999999995"/>
    <s v="2018-02-08"/>
    <d v="2021-12-31T00:00:00"/>
    <x v="1"/>
    <d v="1980-10-20T00:00:00"/>
    <n v="3.893223819301848"/>
    <x v="14"/>
  </r>
  <r>
    <n v="838172.3"/>
    <s v="2004-01-13"/>
    <d v="2021-12-31T00:00:00"/>
    <x v="0"/>
    <d v="1980-09-25T00:00:00"/>
    <n v="17.964410646387833"/>
    <x v="14"/>
  </r>
  <r>
    <n v="1016341.3"/>
    <s v="2021-07-04"/>
    <d v="2021-12-31T00:00:00"/>
    <x v="0"/>
    <d v="1980-10-07T00:00:00"/>
    <n v="0.49315068493150682"/>
    <x v="14"/>
  </r>
  <r>
    <n v="1086223.5"/>
    <s v="2001-09-08"/>
    <d v="2021-12-31T00:00:00"/>
    <x v="1"/>
    <d v="1980-09-20T00:00:00"/>
    <n v="20.312777053455019"/>
    <x v="14"/>
  </r>
  <r>
    <n v="1627190.97"/>
    <s v="2010-09-11"/>
    <d v="2021-12-31T00:00:00"/>
    <x v="0"/>
    <d v="1980-10-27T00:00:00"/>
    <n v="11.304585900068446"/>
    <x v="14"/>
  </r>
  <r>
    <n v="1008799.9"/>
    <s v="2006-12-13"/>
    <d v="2021-12-31T00:00:00"/>
    <x v="0"/>
    <d v="1980-11-07T00:00:00"/>
    <n v="15.049965776865161"/>
    <x v="14"/>
  </r>
  <r>
    <n v="1618880.31"/>
    <s v="2007-12-11"/>
    <d v="2021-12-31T00:00:00"/>
    <x v="0"/>
    <d v="1980-11-07T00:00:00"/>
    <n v="14.055484577477642"/>
    <x v="14"/>
  </r>
  <r>
    <n v="2597497.62"/>
    <s v="2001-10-14"/>
    <d v="2021-12-31T00:00:00"/>
    <x v="0"/>
    <d v="1980-10-09T00:00:00"/>
    <n v="20.214211212516297"/>
    <x v="14"/>
  </r>
  <r>
    <n v="910239"/>
    <s v="2002-05-21"/>
    <d v="2021-12-31T00:00:00"/>
    <x v="1"/>
    <d v="1980-11-15T00:00:00"/>
    <n v="19.613963039014372"/>
    <x v="14"/>
  </r>
  <r>
    <n v="1301586.75"/>
    <s v="2000-01-24"/>
    <d v="2021-12-31T00:00:00"/>
    <x v="0"/>
    <d v="1980-10-12T00:00:00"/>
    <n v="21.934295669487309"/>
    <x v="14"/>
  </r>
  <r>
    <n v="882517.2"/>
    <s v="2002-08-30"/>
    <d v="2021-12-31T00:00:00"/>
    <x v="1"/>
    <d v="1980-11-19T00:00:00"/>
    <n v="19.337440109514031"/>
    <x v="14"/>
  </r>
  <r>
    <n v="851987.15"/>
    <s v="2018-12-28"/>
    <d v="2021-12-31T00:00:00"/>
    <x v="0"/>
    <d v="1980-11-05T00:00:00"/>
    <n v="3.0088980150581794"/>
    <x v="14"/>
  </r>
  <r>
    <n v="1048124.4"/>
    <s v="2008-11-23"/>
    <d v="2021-12-31T00:00:00"/>
    <x v="0"/>
    <d v="1980-12-02T00:00:00"/>
    <n v="13.102072741493938"/>
    <x v="14"/>
  </r>
  <r>
    <n v="597975"/>
    <s v="2020-11-14"/>
    <d v="2021-12-31T00:00:00"/>
    <x v="1"/>
    <d v="1980-12-03T00:00:00"/>
    <n v="1.1272229822161424"/>
    <x v="14"/>
  </r>
  <r>
    <n v="1245501.75"/>
    <s v="2005-07-04"/>
    <d v="2021-12-31T00:00:00"/>
    <x v="1"/>
    <d v="1980-11-07T00:00:00"/>
    <n v="16.493477210500885"/>
    <x v="14"/>
  </r>
  <r>
    <n v="836943"/>
    <s v="2007-11-12"/>
    <d v="2021-12-31T00:00:00"/>
    <x v="1"/>
    <d v="1980-11-27T00:00:00"/>
    <n v="14.134878627486769"/>
    <x v="14"/>
  </r>
  <r>
    <n v="3086452.9"/>
    <s v="2010-03-13"/>
    <d v="2021-12-31T00:00:00"/>
    <x v="1"/>
    <d v="1980-10-05T00:00:00"/>
    <n v="11.802874743326489"/>
    <x v="14"/>
  </r>
  <r>
    <n v="675483"/>
    <s v="2016-02-27"/>
    <d v="2021-12-31T00:00:00"/>
    <x v="0"/>
    <d v="1979-11-26T00:00:00"/>
    <n v="5.8412408759124093"/>
    <x v="13"/>
  </r>
  <r>
    <n v="2662203.9"/>
    <s v="2004-02-16"/>
    <d v="2021-12-31T00:00:00"/>
    <x v="1"/>
    <d v="1980-11-09T00:00:00"/>
    <n v="17.871330798479089"/>
    <x v="14"/>
  </r>
  <r>
    <n v="4563902.0999999996"/>
    <s v="2002-02-24"/>
    <d v="2021-12-31T00:00:00"/>
    <x v="1"/>
    <d v="1977-04-27T00:00:00"/>
    <n v="19.849418206707735"/>
    <x v="6"/>
  </r>
  <r>
    <n v="786572.7"/>
    <s v="2021-09-14"/>
    <d v="2021-12-31T00:00:00"/>
    <x v="0"/>
    <d v="1980-12-06T00:00:00"/>
    <n v="0.29589041095890412"/>
    <x v="14"/>
  </r>
  <r>
    <n v="780002.9"/>
    <s v="2008-06-05"/>
    <d v="2021-12-31T00:00:00"/>
    <x v="1"/>
    <d v="1980-11-21T00:00:00"/>
    <n v="13.570199452483379"/>
    <x v="14"/>
  </r>
  <r>
    <n v="1049937"/>
    <s v="2001-02-25"/>
    <d v="2021-12-31T00:00:00"/>
    <x v="1"/>
    <d v="1980-11-22T00:00:00"/>
    <n v="20.846675358539766"/>
    <x v="14"/>
  </r>
  <r>
    <n v="437476.7"/>
    <s v="2018-06-19"/>
    <d v="2021-12-31T00:00:00"/>
    <x v="0"/>
    <d v="1980-12-05T00:00:00"/>
    <n v="3.5345653661875427"/>
    <x v="14"/>
  </r>
  <r>
    <n v="779883"/>
    <s v="2018-02-08"/>
    <d v="2021-12-31T00:00:00"/>
    <x v="1"/>
    <d v="1980-12-16T00:00:00"/>
    <n v="3.893223819301848"/>
    <x v="14"/>
  </r>
  <r>
    <n v="1306432.5"/>
    <s v="2002-10-15"/>
    <d v="2021-12-31T00:00:00"/>
    <x v="1"/>
    <d v="1980-10-01T00:00:00"/>
    <n v="19.211498973305954"/>
    <x v="14"/>
  </r>
  <r>
    <n v="2450764.7999999998"/>
    <s v="2005-05-23"/>
    <d v="2021-12-31T00:00:00"/>
    <x v="0"/>
    <d v="1980-10-17T00:00:00"/>
    <n v="16.608471573522305"/>
    <x v="14"/>
  </r>
  <r>
    <n v="1011751.35"/>
    <s v="2006-06-25"/>
    <d v="2021-12-31T00:00:00"/>
    <x v="0"/>
    <d v="1980-12-15T00:00:00"/>
    <n v="15.518138261464751"/>
    <x v="14"/>
  </r>
  <r>
    <n v="1063384.8"/>
    <s v="2004-07-18"/>
    <d v="2021-12-31T00:00:00"/>
    <x v="1"/>
    <d v="1980-12-01T00:00:00"/>
    <n v="17.452471482889734"/>
    <x v="14"/>
  </r>
  <r>
    <n v="1190399.25"/>
    <s v="2005-01-26"/>
    <d v="2021-12-31T00:00:00"/>
    <x v="1"/>
    <d v="1980-12-21T00:00:00"/>
    <n v="16.928813013367691"/>
    <x v="14"/>
  </r>
  <r>
    <n v="1372026.75"/>
    <s v="2003-01-30"/>
    <d v="2021-12-31T00:00:00"/>
    <x v="1"/>
    <d v="1981-01-05T00:00:00"/>
    <n v="18.917867435158502"/>
    <x v="14"/>
  </r>
  <r>
    <n v="2215550.25"/>
    <s v="2000-03-07"/>
    <d v="2021-12-31T00:00:00"/>
    <x v="0"/>
    <d v="1981-01-03T00:00:00"/>
    <n v="21.816575410652067"/>
    <x v="14"/>
  </r>
  <r>
    <n v="1104614.6499999999"/>
    <s v="2007-07-17"/>
    <d v="2021-12-31T00:00:00"/>
    <x v="0"/>
    <d v="1980-11-20T00:00:00"/>
    <n v="14.457930279248039"/>
    <x v="14"/>
  </r>
  <r>
    <n v="942609"/>
    <s v="2004-08-12"/>
    <d v="2021-12-31T00:00:00"/>
    <x v="0"/>
    <d v="1980-11-24T00:00:00"/>
    <n v="17.384030418250951"/>
    <x v="14"/>
  </r>
  <r>
    <n v="625321.51"/>
    <s v="2020-12-21"/>
    <d v="2021-12-31T00:00:00"/>
    <x v="0"/>
    <d v="1980-12-07T00:00:00"/>
    <n v="1.0259917920656634"/>
    <x v="14"/>
  </r>
  <r>
    <n v="3522996.8"/>
    <s v="2005-08-26"/>
    <d v="2021-12-31T00:00:00"/>
    <x v="0"/>
    <d v="1980-09-14T00:00:00"/>
    <n v="16.34836527621195"/>
    <x v="14"/>
  </r>
  <r>
    <n v="917094"/>
    <s v="2006-01-13"/>
    <d v="2021-12-31T00:00:00"/>
    <x v="0"/>
    <d v="1981-01-06T00:00:00"/>
    <n v="15.964407939767282"/>
    <x v="14"/>
  </r>
  <r>
    <n v="962906.75"/>
    <s v="2016-08-30"/>
    <d v="2021-12-31T00:00:00"/>
    <x v="0"/>
    <d v="1981-01-02T00:00:00"/>
    <n v="5.3348540145985401"/>
    <x v="14"/>
  </r>
  <r>
    <n v="2628661.2999999998"/>
    <s v="2011-10-15"/>
    <d v="2021-12-31T00:00:00"/>
    <x v="1"/>
    <d v="1981-01-05T00:00:00"/>
    <n v="10.211548033847686"/>
    <x v="14"/>
  </r>
  <r>
    <n v="927085.5"/>
    <s v="2007-12-25"/>
    <d v="2021-12-31T00:00:00"/>
    <x v="1"/>
    <d v="1981-01-08T00:00:00"/>
    <n v="14.017156415404271"/>
    <x v="14"/>
  </r>
  <r>
    <n v="2549708.4"/>
    <s v="2005-08-27"/>
    <d v="2021-12-31T00:00:00"/>
    <x v="0"/>
    <d v="1980-10-04T00:00:00"/>
    <n v="16.345627315187631"/>
    <x v="14"/>
  </r>
  <r>
    <n v="860033.7"/>
    <s v="2015-03-27"/>
    <d v="2021-12-31T00:00:00"/>
    <x v="0"/>
    <d v="1980-11-30T00:00:00"/>
    <n v="6.7645678529526787"/>
    <x v="14"/>
  </r>
  <r>
    <n v="660612.5"/>
    <s v="2021-08-03"/>
    <d v="2021-12-31T00:00:00"/>
    <x v="1"/>
    <d v="1981-01-13T00:00:00"/>
    <n v="0.41095890410958902"/>
    <x v="14"/>
  </r>
  <r>
    <n v="784083.9"/>
    <s v="2008-01-02"/>
    <d v="2021-12-31T00:00:00"/>
    <x v="1"/>
    <d v="1980-11-22T00:00:00"/>
    <n v="13.994524833789598"/>
    <x v="14"/>
  </r>
  <r>
    <n v="1352574"/>
    <s v="2019-03-25"/>
    <d v="2021-12-31T00:00:00"/>
    <x v="0"/>
    <d v="1980-12-12T00:00:00"/>
    <n v="2.7700729927007299"/>
    <x v="14"/>
  </r>
  <r>
    <n v="1123686.75"/>
    <s v="2008-01-13"/>
    <d v="2021-12-31T00:00:00"/>
    <x v="1"/>
    <d v="1981-01-19T00:00:00"/>
    <n v="13.964411419632382"/>
    <x v="14"/>
  </r>
  <r>
    <n v="747243"/>
    <s v="2012-06-27"/>
    <d v="2021-12-31T00:00:00"/>
    <x v="0"/>
    <d v="1981-01-21T00:00:00"/>
    <n v="9.5099917875718578"/>
    <x v="14"/>
  </r>
  <r>
    <n v="1804682.25"/>
    <s v="2015-02-24"/>
    <d v="2021-12-31T00:00:00"/>
    <x v="1"/>
    <d v="1981-01-27T00:00:00"/>
    <n v="6.8494329292139229"/>
    <x v="14"/>
  </r>
  <r>
    <n v="640035.05000000005"/>
    <s v="2012-06-10"/>
    <d v="2021-12-31T00:00:00"/>
    <x v="0"/>
    <d v="1981-01-31T00:00:00"/>
    <n v="9.5565288803722961"/>
    <x v="14"/>
  </r>
  <r>
    <n v="829480.95"/>
    <s v="2018-09-11"/>
    <d v="2021-12-31T00:00:00"/>
    <x v="0"/>
    <d v="1981-01-30T00:00:00"/>
    <n v="3.3045859000684463"/>
    <x v="14"/>
  </r>
  <r>
    <n v="415608.68"/>
    <s v="2016-01-19"/>
    <d v="2021-12-31T00:00:00"/>
    <x v="1"/>
    <d v="1981-02-02T00:00:00"/>
    <n v="5.9479927007299276"/>
    <x v="14"/>
  </r>
  <r>
    <n v="298987.5"/>
    <s v="2020-12-15"/>
    <d v="2021-12-31T00:00:00"/>
    <x v="1"/>
    <d v="1981-01-07T00:00:00"/>
    <n v="1.042407660738714"/>
    <x v="14"/>
  </r>
  <r>
    <n v="687039.8"/>
    <s v="2018-01-18"/>
    <d v="2021-12-31T00:00:00"/>
    <x v="0"/>
    <d v="1980-11-09T00:00:00"/>
    <n v="3.9507186858316223"/>
    <x v="14"/>
  </r>
  <r>
    <n v="557311.65"/>
    <s v="2019-01-11"/>
    <d v="2021-12-31T00:00:00"/>
    <x v="1"/>
    <d v="1981-01-24T00:00:00"/>
    <n v="2.9698905109489053"/>
    <x v="14"/>
  </r>
  <r>
    <n v="1112193.25"/>
    <s v="2020-05-22"/>
    <d v="2021-12-31T00:00:00"/>
    <x v="0"/>
    <d v="1981-01-04T00:00:00"/>
    <n v="1.6087551299589604"/>
    <x v="14"/>
  </r>
  <r>
    <n v="817169.95"/>
    <s v="2019-01-10"/>
    <d v="2021-12-31T00:00:00"/>
    <x v="1"/>
    <d v="1980-09-17T00:00:00"/>
    <n v="2.9726277372262775"/>
    <x v="14"/>
  </r>
  <r>
    <n v="2445539.1"/>
    <s v="2005-06-07"/>
    <d v="2021-12-31T00:00:00"/>
    <x v="0"/>
    <d v="1981-02-05T00:00:00"/>
    <n v="16.567402158157513"/>
    <x v="14"/>
  </r>
  <r>
    <n v="3355863.15"/>
    <s v="2003-01-15"/>
    <d v="2021-12-31T00:00:00"/>
    <x v="1"/>
    <d v="1981-02-08T00:00:00"/>
    <n v="18.958933717579253"/>
    <x v="14"/>
  </r>
  <r>
    <n v="1154840.75"/>
    <s v="2018-11-27"/>
    <d v="2021-12-31T00:00:00"/>
    <x v="1"/>
    <d v="1981-01-28T00:00:00"/>
    <n v="3.0937713894592744"/>
    <x v="14"/>
  </r>
  <r>
    <n v="1007754"/>
    <s v="2003-05-30"/>
    <d v="2021-12-31T00:00:00"/>
    <x v="1"/>
    <d v="1980-11-19T00:00:00"/>
    <n v="18.589337175792508"/>
    <x v="14"/>
  </r>
  <r>
    <n v="1166365.45"/>
    <s v="2020-12-30"/>
    <d v="2021-12-31T00:00:00"/>
    <x v="0"/>
    <d v="1981-01-22T00:00:00"/>
    <n v="1.0013679890560876"/>
    <x v="14"/>
  </r>
  <r>
    <n v="985943.4"/>
    <s v="2011-03-14"/>
    <d v="2021-12-31T00:00:00"/>
    <x v="0"/>
    <d v="1981-01-28T00:00:00"/>
    <n v="10.800149328023894"/>
    <x v="14"/>
  </r>
  <r>
    <n v="1056388.5"/>
    <s v="2009-06-17"/>
    <d v="2021-12-31T00:00:00"/>
    <x v="1"/>
    <d v="1981-02-09T00:00:00"/>
    <n v="12.540016849199663"/>
    <x v="14"/>
  </r>
  <r>
    <n v="1259339.75"/>
    <s v="2002-01-12"/>
    <d v="2021-12-31T00:00:00"/>
    <x v="0"/>
    <d v="1981-01-05T00:00:00"/>
    <n v="19.967145790554415"/>
    <x v="14"/>
  </r>
  <r>
    <n v="994346.6"/>
    <s v="2000-01-25"/>
    <d v="2021-12-31T00:00:00"/>
    <x v="1"/>
    <d v="1981-01-18T00:00:00"/>
    <n v="21.931557989049278"/>
    <x v="14"/>
  </r>
  <r>
    <n v="3938478.5"/>
    <s v="2001-03-05"/>
    <d v="2021-12-31T00:00:00"/>
    <x v="1"/>
    <d v="1981-01-22T00:00:00"/>
    <n v="20.824771838331159"/>
    <x v="14"/>
  </r>
  <r>
    <n v="1086223.5"/>
    <s v="2001-05-31"/>
    <d v="2021-12-31T00:00:00"/>
    <x v="1"/>
    <d v="1981-02-22T00:00:00"/>
    <n v="20.586571056062581"/>
    <x v="14"/>
  </r>
  <r>
    <n v="2361996.2000000002"/>
    <s v="2003-02-15"/>
    <d v="2021-12-31T00:00:00"/>
    <x v="0"/>
    <d v="1981-02-23T00:00:00"/>
    <n v="18.874063400576372"/>
    <x v="14"/>
  </r>
  <r>
    <n v="1542513.72"/>
    <s v="2016-11-13"/>
    <d v="2021-12-31T00:00:00"/>
    <x v="0"/>
    <d v="1981-02-25T00:00:00"/>
    <n v="5.1295620437956204"/>
    <x v="14"/>
  </r>
  <r>
    <n v="2232910.5"/>
    <s v="2004-11-05"/>
    <d v="2021-12-31T00:00:00"/>
    <x v="1"/>
    <d v="1981-02-28T00:00:00"/>
    <n v="17.151330798479087"/>
    <x v="14"/>
  </r>
  <r>
    <n v="828624"/>
    <s v="2010-07-19"/>
    <d v="2021-12-31T00:00:00"/>
    <x v="1"/>
    <d v="1981-01-17T00:00:00"/>
    <n v="11.452429842573579"/>
    <x v="14"/>
  </r>
  <r>
    <n v="797088.6"/>
    <s v="2007-04-02"/>
    <d v="2021-12-31T00:00:00"/>
    <x v="1"/>
    <d v="1981-03-04T00:00:00"/>
    <n v="14.748129220660704"/>
    <x v="14"/>
  </r>
  <r>
    <n v="460877"/>
    <s v="2019-05-23"/>
    <d v="2021-12-31T00:00:00"/>
    <x v="1"/>
    <d v="1981-03-06T00:00:00"/>
    <n v="2.6085766423357666"/>
    <x v="14"/>
  </r>
  <r>
    <n v="2839583.55"/>
    <s v="2004-08-23"/>
    <d v="2021-12-31T00:00:00"/>
    <x v="0"/>
    <d v="1981-02-22T00:00:00"/>
    <n v="17.353916349809886"/>
    <x v="14"/>
  </r>
  <r>
    <n v="2207734.9500000002"/>
    <s v="2009-09-23"/>
    <d v="2021-12-31T00:00:00"/>
    <x v="0"/>
    <d v="1980-12-29T00:00:00"/>
    <n v="12.271693344566133"/>
    <x v="14"/>
  </r>
  <r>
    <n v="231817.85"/>
    <s v="2020-12-31"/>
    <d v="2021-12-31T00:00:00"/>
    <x v="0"/>
    <d v="1981-02-11T00:00:00"/>
    <n v="1"/>
    <x v="14"/>
  </r>
  <r>
    <n v="924274.43"/>
    <s v="2004-05-18"/>
    <d v="2021-12-31T00:00:00"/>
    <x v="1"/>
    <d v="1981-03-13T00:00:00"/>
    <n v="17.619467680608366"/>
    <x v="14"/>
  </r>
  <r>
    <n v="2244530.25"/>
    <s v="2013-01-11"/>
    <d v="2021-12-31T00:00:00"/>
    <x v="1"/>
    <d v="1981-03-15T00:00:00"/>
    <n v="8.9698813507757826"/>
    <x v="14"/>
  </r>
  <r>
    <n v="4281806.55"/>
    <s v="2000-03-13"/>
    <d v="2021-12-31T00:00:00"/>
    <x v="1"/>
    <d v="1981-03-09T00:00:00"/>
    <n v="21.800149328023895"/>
    <x v="14"/>
  </r>
  <r>
    <n v="2184320.25"/>
    <s v="2005-04-19"/>
    <d v="2021-12-31T00:00:00"/>
    <x v="0"/>
    <d v="1981-02-19T00:00:00"/>
    <n v="16.70156224834917"/>
    <x v="14"/>
  </r>
  <r>
    <n v="1151759.3999999999"/>
    <s v="2003-07-24"/>
    <d v="2021-12-31T00:00:00"/>
    <x v="0"/>
    <d v="1981-03-19T00:00:00"/>
    <n v="18.438760806916427"/>
    <x v="14"/>
  </r>
  <r>
    <n v="2247432.65"/>
    <s v="2006-07-16"/>
    <d v="2021-12-31T00:00:00"/>
    <x v="0"/>
    <d v="1981-04-01T00:00:00"/>
    <n v="15.460643394934976"/>
    <x v="14"/>
  </r>
  <r>
    <n v="2292627"/>
    <s v="2008-01-03"/>
    <d v="2021-12-31T00:00:00"/>
    <x v="0"/>
    <d v="1981-03-28T00:00:00"/>
    <n v="13.991787250684396"/>
    <x v="14"/>
  </r>
  <r>
    <n v="620075.9"/>
    <s v="2021-08-30"/>
    <d v="2021-12-31T00:00:00"/>
    <x v="1"/>
    <d v="1981-04-01T00:00:00"/>
    <n v="0.33698630136986302"/>
    <x v="14"/>
  </r>
  <r>
    <n v="2587105.5"/>
    <s v="2002-05-28"/>
    <d v="2021-12-31T00:00:00"/>
    <x v="1"/>
    <d v="1981-04-10T00:00:00"/>
    <n v="19.59479808350445"/>
    <x v="14"/>
  </r>
  <r>
    <n v="717276"/>
    <s v="2016-03-22"/>
    <d v="2021-12-31T00:00:00"/>
    <x v="0"/>
    <d v="1981-04-03T00:00:00"/>
    <n v="5.7755474452554747"/>
    <x v="14"/>
  </r>
  <r>
    <n v="851265.21"/>
    <s v="2014-02-23"/>
    <d v="2021-12-31T00:00:00"/>
    <x v="0"/>
    <d v="1981-04-10T00:00:00"/>
    <n v="7.8521560574948666"/>
    <x v="14"/>
  </r>
  <r>
    <n v="102010.9"/>
    <s v="2019-01-01"/>
    <d v="2021-12-31T00:00:00"/>
    <x v="0"/>
    <d v="1981-03-25T00:00:00"/>
    <n v="2.9972627737226278"/>
    <x v="14"/>
  </r>
  <r>
    <n v="3954429"/>
    <s v="2009-02-11"/>
    <d v="2021-12-31T00:00:00"/>
    <x v="1"/>
    <d v="1981-03-08T00:00:00"/>
    <n v="12.885004212299917"/>
    <x v="14"/>
  </r>
  <r>
    <n v="1402922.3"/>
    <s v="2001-12-17"/>
    <d v="2021-12-31T00:00:00"/>
    <x v="0"/>
    <d v="1981-03-13T00:00:00"/>
    <n v="20.038983050847456"/>
    <x v="14"/>
  </r>
  <r>
    <n v="1482032.91"/>
    <s v="2007-02-24"/>
    <d v="2021-12-31T00:00:00"/>
    <x v="0"/>
    <d v="1981-04-09T00:00:00"/>
    <n v="14.849425077568901"/>
    <x v="14"/>
  </r>
  <r>
    <n v="1327811.25"/>
    <s v="1999-09-23"/>
    <d v="2021-12-31T00:00:00"/>
    <x v="1"/>
    <d v="1981-03-30T00:00:00"/>
    <n v="22.27175336269492"/>
    <x v="14"/>
  </r>
  <r>
    <n v="1174020"/>
    <s v="2001-11-26"/>
    <d v="2021-12-31T00:00:00"/>
    <x v="0"/>
    <d v="1981-03-20T00:00:00"/>
    <n v="20.096479791395044"/>
    <x v="14"/>
  </r>
  <r>
    <n v="3456544.35"/>
    <s v="2005-03-25"/>
    <d v="2021-12-31T00:00:00"/>
    <x v="0"/>
    <d v="1981-04-14T00:00:00"/>
    <n v="16.770011273957159"/>
    <x v="14"/>
  </r>
  <r>
    <n v="1123066.5"/>
    <s v="2007-09-11"/>
    <d v="2021-12-31T00:00:00"/>
    <x v="0"/>
    <d v="1981-04-05T00:00:00"/>
    <n v="14.304617630954555"/>
    <x v="14"/>
  </r>
  <r>
    <n v="2517644.35"/>
    <s v="2002-04-12"/>
    <d v="2021-12-31T00:00:00"/>
    <x v="1"/>
    <d v="1981-04-21T00:00:00"/>
    <n v="19.720739219712527"/>
    <x v="14"/>
  </r>
  <r>
    <n v="1089578.3999999999"/>
    <s v="2006-01-17"/>
    <d v="2021-12-31T00:00:00"/>
    <x v="0"/>
    <d v="1981-04-08T00:00:00"/>
    <n v="15.953456536618754"/>
    <x v="14"/>
  </r>
  <r>
    <n v="3840980.7"/>
    <s v="2006-02-26"/>
    <d v="2021-12-31T00:00:00"/>
    <x v="0"/>
    <d v="1981-04-21T00:00:00"/>
    <n v="15.843942505133469"/>
    <x v="14"/>
  </r>
  <r>
    <n v="621926.15"/>
    <s v="2019-09-22"/>
    <d v="2021-12-31T00:00:00"/>
    <x v="0"/>
    <d v="1981-04-20T00:00:00"/>
    <n v="2.2746350364963503"/>
    <x v="14"/>
  </r>
  <r>
    <n v="2456858.25"/>
    <s v="2007-07-17"/>
    <d v="2021-12-31T00:00:00"/>
    <x v="1"/>
    <d v="1981-04-29T00:00:00"/>
    <n v="14.457930279248039"/>
    <x v="14"/>
  </r>
  <r>
    <n v="2408158.25"/>
    <s v="2015-07-31"/>
    <d v="2021-12-31T00:00:00"/>
    <x v="1"/>
    <d v="1981-04-20T00:00:00"/>
    <n v="6.4196323816973013"/>
    <x v="14"/>
  </r>
  <r>
    <n v="487565.75"/>
    <s v="2016-11-08"/>
    <d v="2021-12-31T00:00:00"/>
    <x v="1"/>
    <d v="1981-04-15T00:00:00"/>
    <n v="5.1432481751824817"/>
    <x v="14"/>
  </r>
  <r>
    <n v="897346.3"/>
    <s v="2007-10-05"/>
    <d v="2021-12-31T00:00:00"/>
    <x v="1"/>
    <d v="1981-05-02T00:00:00"/>
    <n v="14.238912210257347"/>
    <x v="14"/>
  </r>
  <r>
    <n v="966868.45"/>
    <s v="1999-05-18"/>
    <d v="2021-12-31T00:00:00"/>
    <x v="1"/>
    <d v="1981-04-10T00:00:00"/>
    <n v="22.622187834781574"/>
    <x v="14"/>
  </r>
  <r>
    <n v="1181525.6000000001"/>
    <s v="1999-07-26"/>
    <d v="2021-12-31T00:00:00"/>
    <x v="1"/>
    <d v="1980-01-11T00:00:00"/>
    <n v="22.433281752172363"/>
    <x v="13"/>
  </r>
  <r>
    <n v="967974"/>
    <s v="2002-03-10"/>
    <d v="2021-12-31T00:00:00"/>
    <x v="0"/>
    <d v="1981-04-19T00:00:00"/>
    <n v="19.811088295687885"/>
    <x v="14"/>
  </r>
  <r>
    <n v="790629"/>
    <s v="2012-10-05"/>
    <d v="2021-12-31T00:00:00"/>
    <x v="1"/>
    <d v="1981-04-24T00:00:00"/>
    <n v="9.2362441828634001"/>
    <x v="14"/>
  </r>
  <r>
    <n v="895317.95"/>
    <s v="2003-08-13"/>
    <d v="2021-12-31T00:00:00"/>
    <x v="1"/>
    <d v="1981-04-24T00:00:00"/>
    <n v="18.384005763688762"/>
    <x v="14"/>
  </r>
  <r>
    <n v="2779598.47"/>
    <s v="2005-09-12"/>
    <d v="2021-12-31T00:00:00"/>
    <x v="1"/>
    <d v="1981-04-23T00:00:00"/>
    <n v="16.301819938798516"/>
    <x v="14"/>
  </r>
  <r>
    <n v="889711.13"/>
    <s v="2017-09-07"/>
    <d v="2021-12-31T00:00:00"/>
    <x v="0"/>
    <d v="1980-08-18T00:00:00"/>
    <n v="4.3154435925520263"/>
    <x v="14"/>
  </r>
  <r>
    <n v="901427.15"/>
    <s v="2002-03-08"/>
    <d v="2021-12-31T00:00:00"/>
    <x v="1"/>
    <d v="1981-05-09T00:00:00"/>
    <n v="19.816563997262151"/>
    <x v="14"/>
  </r>
  <r>
    <n v="1002470.55"/>
    <s v="2008-07-20"/>
    <d v="2021-12-31T00:00:00"/>
    <x v="0"/>
    <d v="1981-05-17T00:00:00"/>
    <n v="13.447008212749315"/>
    <x v="14"/>
  </r>
  <r>
    <n v="2044255.75"/>
    <s v="2003-02-07"/>
    <d v="2021-12-31T00:00:00"/>
    <x v="0"/>
    <d v="1981-05-17T00:00:00"/>
    <n v="18.895965417867437"/>
    <x v="14"/>
  </r>
  <r>
    <n v="1062006"/>
    <s v="2008-01-02"/>
    <d v="2021-12-31T00:00:00"/>
    <x v="0"/>
    <d v="1981-05-13T00:00:00"/>
    <n v="13.994524833789598"/>
    <x v="14"/>
  </r>
  <r>
    <n v="1029998.3"/>
    <s v="2009-03-15"/>
    <d v="2021-12-31T00:00:00"/>
    <x v="0"/>
    <d v="1981-03-20T00:00:00"/>
    <n v="12.797388374052233"/>
    <x v="14"/>
  </r>
  <r>
    <n v="1587746.25"/>
    <s v="2007-02-01"/>
    <d v="2021-12-31T00:00:00"/>
    <x v="0"/>
    <d v="1981-05-07T00:00:00"/>
    <n v="14.912392772403724"/>
    <x v="14"/>
  </r>
  <r>
    <n v="776626.5"/>
    <s v="2010-07-21"/>
    <d v="2021-12-31T00:00:00"/>
    <x v="0"/>
    <d v="1981-04-22T00:00:00"/>
    <n v="11.446954140999315"/>
    <x v="14"/>
  </r>
  <r>
    <n v="1140290.25"/>
    <s v="2005-05-02"/>
    <d v="2021-12-31T00:00:00"/>
    <x v="0"/>
    <d v="1978-05-15T00:00:00"/>
    <n v="16.665968755033017"/>
    <x v="9"/>
  </r>
  <r>
    <n v="964941.69"/>
    <s v="2016-09-02"/>
    <d v="2021-12-31T00:00:00"/>
    <x v="0"/>
    <d v="1981-04-18T00:00:00"/>
    <n v="5.3266423357664232"/>
    <x v="14"/>
  </r>
  <r>
    <n v="786996"/>
    <s v="2010-09-14"/>
    <d v="2021-12-31T00:00:00"/>
    <x v="0"/>
    <d v="1981-05-14T00:00:00"/>
    <n v="11.296372347707051"/>
    <x v="14"/>
  </r>
  <r>
    <n v="828624"/>
    <s v="2010-02-01"/>
    <d v="2021-12-31T00:00:00"/>
    <x v="0"/>
    <d v="1981-05-28T00:00:00"/>
    <n v="11.912388774811772"/>
    <x v="14"/>
  </r>
  <r>
    <n v="2975054.25"/>
    <s v="2009-05-25"/>
    <d v="2021-12-31T00:00:00"/>
    <x v="1"/>
    <d v="1981-05-31T00:00:00"/>
    <n v="12.602990732940185"/>
    <x v="14"/>
  </r>
  <r>
    <n v="2403992.25"/>
    <s v="2008-12-26"/>
    <d v="2021-12-31T00:00:00"/>
    <x v="1"/>
    <d v="1981-06-04T00:00:00"/>
    <n v="13.011732499022292"/>
    <x v="14"/>
  </r>
  <r>
    <n v="1010564.71"/>
    <s v="2016-03-22"/>
    <d v="2021-12-31T00:00:00"/>
    <x v="1"/>
    <d v="1981-06-03T00:00:00"/>
    <n v="5.7755474452554747"/>
    <x v="14"/>
  </r>
  <r>
    <n v="2196651.9"/>
    <s v="2010-12-24"/>
    <d v="2021-12-31T00:00:00"/>
    <x v="0"/>
    <d v="1981-06-06T00:00:00"/>
    <n v="11.019849418206707"/>
    <x v="14"/>
  </r>
  <r>
    <n v="1029972"/>
    <s v="2002-07-05"/>
    <d v="2021-12-31T00:00:00"/>
    <x v="1"/>
    <d v="1981-04-05T00:00:00"/>
    <n v="19.49075975359343"/>
    <x v="14"/>
  </r>
  <r>
    <n v="1862561.4"/>
    <s v="2005-03-18"/>
    <d v="2021-12-31T00:00:00"/>
    <x v="0"/>
    <d v="1981-06-06T00:00:00"/>
    <n v="16.789177001127396"/>
    <x v="14"/>
  </r>
  <r>
    <n v="101645.95"/>
    <s v="2017-10-25"/>
    <d v="2021-12-31T00:00:00"/>
    <x v="1"/>
    <d v="1981-06-10T00:00:00"/>
    <n v="4.1840087623220157"/>
    <x v="14"/>
  </r>
  <r>
    <n v="2320802.75"/>
    <s v="2002-02-28"/>
    <d v="2021-12-31T00:00:00"/>
    <x v="0"/>
    <d v="1981-06-16T00:00:00"/>
    <n v="19.838466803559207"/>
    <x v="14"/>
  </r>
  <r>
    <n v="2346394.5"/>
    <s v="2001-07-02"/>
    <d v="2021-12-31T00:00:00"/>
    <x v="0"/>
    <d v="1981-04-30T00:00:00"/>
    <n v="20.498956975228161"/>
    <x v="14"/>
  </r>
  <r>
    <n v="965640.05"/>
    <s v="2007-03-19"/>
    <d v="2021-12-31T00:00:00"/>
    <x v="1"/>
    <d v="1981-05-31T00:00:00"/>
    <n v="14.786457382734076"/>
    <x v="14"/>
  </r>
  <r>
    <n v="2640641.56"/>
    <s v="2001-03-10"/>
    <d v="2021-12-31T00:00:00"/>
    <x v="1"/>
    <d v="1981-05-17T00:00:00"/>
    <n v="20.811082138200781"/>
    <x v="14"/>
  </r>
  <r>
    <n v="926643"/>
    <s v="2002-08-28"/>
    <d v="2021-12-31T00:00:00"/>
    <x v="1"/>
    <d v="1981-06-17T00:00:00"/>
    <n v="19.342915811088297"/>
    <x v="14"/>
  </r>
  <r>
    <n v="2459353.5"/>
    <s v="2003-11-16"/>
    <d v="2021-12-31T00:00:00"/>
    <x v="0"/>
    <d v="1981-06-18T00:00:00"/>
    <n v="18.123919308357351"/>
    <x v="14"/>
  </r>
  <r>
    <n v="128921.65"/>
    <s v="2007-11-27"/>
    <d v="2021-12-31T00:00:00"/>
    <x v="1"/>
    <d v="1981-06-19T00:00:00"/>
    <n v="14.093812739551014"/>
    <x v="14"/>
  </r>
  <r>
    <n v="600579.80000000005"/>
    <s v="2003-10-26"/>
    <d v="2021-12-31T00:00:00"/>
    <x v="1"/>
    <d v="1981-05-31T00:00:00"/>
    <n v="18.1814121037464"/>
    <x v="14"/>
  </r>
  <r>
    <n v="808189.4"/>
    <s v="2006-12-08"/>
    <d v="2021-12-31T00:00:00"/>
    <x v="0"/>
    <d v="1981-06-04T00:00:00"/>
    <n v="15.063655030800822"/>
    <x v="14"/>
  </r>
  <r>
    <n v="1024483.61"/>
    <s v="2013-05-01"/>
    <d v="2021-12-31T00:00:00"/>
    <x v="0"/>
    <d v="1981-06-15T00:00:00"/>
    <n v="8.6686948585336179"/>
    <x v="14"/>
  </r>
  <r>
    <n v="831260.05"/>
    <s v="2005-05-27"/>
    <d v="2021-12-31T00:00:00"/>
    <x v="1"/>
    <d v="1981-06-23T00:00:00"/>
    <n v="16.597519729425027"/>
    <x v="14"/>
  </r>
  <r>
    <n v="1322650.95"/>
    <s v="2002-10-19"/>
    <d v="2021-12-31T00:00:00"/>
    <x v="0"/>
    <d v="1981-06-17T00:00:00"/>
    <n v="19.200547570157426"/>
    <x v="14"/>
  </r>
  <r>
    <n v="1168161.75"/>
    <s v="2006-10-22"/>
    <d v="2021-12-31T00:00:00"/>
    <x v="1"/>
    <d v="1981-06-25T00:00:00"/>
    <n v="15.19233401779603"/>
    <x v="14"/>
  </r>
  <r>
    <n v="941586"/>
    <s v="2008-07-23"/>
    <d v="2021-12-31T00:00:00"/>
    <x v="1"/>
    <d v="1981-06-16T00:00:00"/>
    <n v="13.438795463433712"/>
    <x v="14"/>
  </r>
  <r>
    <n v="948303"/>
    <s v="2008-03-01"/>
    <d v="2021-12-31T00:00:00"/>
    <x v="0"/>
    <d v="1981-05-17T00:00:00"/>
    <n v="13.833007430582715"/>
    <x v="14"/>
  </r>
  <r>
    <n v="1049937"/>
    <s v="2001-07-16"/>
    <d v="2021-12-31T00:00:00"/>
    <x v="1"/>
    <d v="1981-06-09T00:00:00"/>
    <n v="20.460625814863103"/>
    <x v="14"/>
  </r>
  <r>
    <n v="640096.49"/>
    <s v="2010-07-03"/>
    <d v="2021-12-31T00:00:00"/>
    <x v="0"/>
    <d v="1981-06-30T00:00:00"/>
    <n v="11.496235455167694"/>
    <x v="14"/>
  </r>
  <r>
    <n v="1133191.5"/>
    <s v="2007-04-16"/>
    <d v="2021-12-31T00:00:00"/>
    <x v="0"/>
    <d v="1981-07-01T00:00:00"/>
    <n v="14.709801058587335"/>
    <x v="14"/>
  </r>
  <r>
    <n v="2073023.25"/>
    <s v="2005-01-01"/>
    <d v="2021-12-31T00:00:00"/>
    <x v="0"/>
    <d v="1981-07-05T00:00:00"/>
    <n v="16.997262038975681"/>
    <x v="15"/>
  </r>
  <r>
    <n v="2098092.75"/>
    <s v="2005-09-10"/>
    <d v="2021-12-31T00:00:00"/>
    <x v="0"/>
    <d v="1981-07-03T00:00:00"/>
    <n v="16.307295860847155"/>
    <x v="15"/>
  </r>
  <r>
    <n v="2115297"/>
    <s v="2010-12-15"/>
    <d v="2021-12-31T00:00:00"/>
    <x v="1"/>
    <d v="1981-06-24T00:00:00"/>
    <n v="11.044490075290897"/>
    <x v="14"/>
  </r>
  <r>
    <n v="1385148.4"/>
    <s v="2001-03-18"/>
    <d v="2021-12-31T00:00:00"/>
    <x v="0"/>
    <d v="1981-06-11T00:00:00"/>
    <n v="20.789178617992178"/>
    <x v="14"/>
  </r>
  <r>
    <n v="837876.54"/>
    <s v="2010-05-15"/>
    <d v="2021-12-31T00:00:00"/>
    <x v="0"/>
    <d v="1981-07-01T00:00:00"/>
    <n v="11.630390143737166"/>
    <x v="14"/>
  </r>
  <r>
    <n v="1118997.75"/>
    <s v="2006-02-05"/>
    <d v="2021-12-31T00:00:00"/>
    <x v="0"/>
    <d v="1981-07-13T00:00:00"/>
    <n v="15.901437371663244"/>
    <x v="15"/>
  </r>
  <r>
    <n v="1096793.8799999999"/>
    <s v="2006-08-20"/>
    <d v="2021-12-31T00:00:00"/>
    <x v="0"/>
    <d v="1981-07-14T00:00:00"/>
    <n v="15.364818617385353"/>
    <x v="15"/>
  </r>
  <r>
    <n v="741781.5"/>
    <s v="2017-09-13"/>
    <d v="2021-12-31T00:00:00"/>
    <x v="1"/>
    <d v="1981-07-08T00:00:00"/>
    <n v="4.2990142387732755"/>
    <x v="15"/>
  </r>
  <r>
    <n v="886892.15"/>
    <s v="2019-11-25"/>
    <d v="2021-12-31T00:00:00"/>
    <x v="0"/>
    <d v="1981-06-25T00:00:00"/>
    <n v="2.0994525547445257"/>
    <x v="14"/>
  </r>
  <r>
    <n v="3336526.35"/>
    <s v="2009-07-04"/>
    <d v="2021-12-31T00:00:00"/>
    <x v="1"/>
    <d v="1981-07-19T00:00:00"/>
    <n v="12.493470935130581"/>
    <x v="15"/>
  </r>
  <r>
    <n v="838273.5"/>
    <s v="2013-11-12"/>
    <d v="2021-12-31T00:00:00"/>
    <x v="0"/>
    <d v="1977-09-22T00:00:00"/>
    <n v="8.1347733495588681"/>
    <x v="9"/>
  </r>
  <r>
    <n v="1587657.4"/>
    <s v="2006-07-20"/>
    <d v="2021-12-31T00:00:00"/>
    <x v="0"/>
    <d v="1981-07-26T00:00:00"/>
    <n v="15.449691991786448"/>
    <x v="15"/>
  </r>
  <r>
    <n v="2417615.25"/>
    <s v="2007-02-20"/>
    <d v="2021-12-31T00:00:00"/>
    <x v="0"/>
    <d v="1981-07-23T00:00:00"/>
    <n v="14.860375981018434"/>
    <x v="15"/>
  </r>
  <r>
    <n v="1018599"/>
    <s v="2000-05-16"/>
    <d v="2021-12-31T00:00:00"/>
    <x v="1"/>
    <d v="1981-08-02T00:00:00"/>
    <n v="21.624937779990045"/>
    <x v="15"/>
  </r>
  <r>
    <n v="1109256.5"/>
    <s v="2006-12-11"/>
    <d v="2021-12-31T00:00:00"/>
    <x v="0"/>
    <d v="1981-08-07T00:00:00"/>
    <n v="15.055441478439425"/>
    <x v="15"/>
  </r>
  <r>
    <n v="931387.9"/>
    <s v="2004-05-15"/>
    <d v="2021-12-31T00:00:00"/>
    <x v="0"/>
    <d v="1981-08-15T00:00:00"/>
    <n v="17.627680608365019"/>
    <x v="15"/>
  </r>
  <r>
    <n v="1034736.75"/>
    <s v="2012-03-07"/>
    <d v="2021-12-31T00:00:00"/>
    <x v="0"/>
    <d v="1981-08-03T00:00:00"/>
    <n v="9.8165891048453329"/>
    <x v="15"/>
  </r>
  <r>
    <n v="527095.19999999995"/>
    <s v="2020-10-14"/>
    <d v="2021-12-31T00:00:00"/>
    <x v="0"/>
    <d v="1981-08-02T00:00:00"/>
    <n v="1.2120383036935705"/>
    <x v="15"/>
  </r>
  <r>
    <n v="2977142"/>
    <s v="2010-02-09"/>
    <d v="2021-12-31T00:00:00"/>
    <x v="0"/>
    <d v="1981-08-17T00:00:00"/>
    <n v="11.890485968514716"/>
    <x v="15"/>
  </r>
  <r>
    <n v="1289525.75"/>
    <s v="2007-11-20"/>
    <d v="2021-12-31T00:00:00"/>
    <x v="1"/>
    <d v="1981-08-15T00:00:00"/>
    <n v="14.112976820587699"/>
    <x v="15"/>
  </r>
  <r>
    <n v="255272.55"/>
    <s v="2008-02-06"/>
    <d v="2021-12-31T00:00:00"/>
    <x v="1"/>
    <d v="1981-08-17T00:00:00"/>
    <n v="13.898709425107548"/>
    <x v="15"/>
  </r>
  <r>
    <n v="1294531.8899999999"/>
    <s v="2015-11-06"/>
    <d v="2021-12-31T00:00:00"/>
    <x v="0"/>
    <d v="1981-08-11T00:00:00"/>
    <n v="6.1513492373875636"/>
    <x v="15"/>
  </r>
  <r>
    <n v="1078612.55"/>
    <s v="2004-03-24"/>
    <d v="2021-12-31T00:00:00"/>
    <x v="0"/>
    <d v="1981-05-11T00:00:00"/>
    <n v="17.77003802281369"/>
    <x v="14"/>
  </r>
  <r>
    <n v="797805"/>
    <s v="2015-11-13"/>
    <d v="2021-12-31T00:00:00"/>
    <x v="1"/>
    <d v="1981-08-21T00:00:00"/>
    <n v="6.1321861556511541"/>
    <x v="15"/>
  </r>
  <r>
    <n v="1916999.9"/>
    <s v="2006-02-05"/>
    <d v="2021-12-31T00:00:00"/>
    <x v="1"/>
    <d v="1981-07-12T00:00:00"/>
    <n v="15.901437371663244"/>
    <x v="15"/>
  </r>
  <r>
    <n v="703389.89"/>
    <s v="2019-02-20"/>
    <d v="2021-12-31T00:00:00"/>
    <x v="0"/>
    <d v="1981-06-08T00:00:00"/>
    <n v="2.8604014598540148"/>
    <x v="14"/>
  </r>
  <r>
    <n v="58746.45"/>
    <s v="2012-09-27"/>
    <d v="2021-12-31T00:00:00"/>
    <x v="0"/>
    <d v="1981-08-25T00:00:00"/>
    <n v="9.2581439912400771"/>
    <x v="15"/>
  </r>
  <r>
    <n v="800987.55"/>
    <s v="2008-07-15"/>
    <d v="2021-12-31T00:00:00"/>
    <x v="0"/>
    <d v="1981-08-25T00:00:00"/>
    <n v="13.460696128275323"/>
    <x v="15"/>
  </r>
  <r>
    <n v="893899.5"/>
    <s v="2007-05-07"/>
    <d v="2021-12-31T00:00:00"/>
    <x v="1"/>
    <d v="1981-07-06T00:00:00"/>
    <n v="14.652308815477278"/>
    <x v="15"/>
  </r>
  <r>
    <n v="762888.15"/>
    <s v="2015-08-30"/>
    <d v="2021-12-31T00:00:00"/>
    <x v="1"/>
    <d v="1981-08-18T00:00:00"/>
    <n v="6.3375048885412593"/>
    <x v="15"/>
  </r>
  <r>
    <n v="627054.4"/>
    <s v="2015-12-30"/>
    <d v="2021-12-31T00:00:00"/>
    <x v="0"/>
    <d v="1978-09-12T00:00:00"/>
    <n v="6.0035197497066877"/>
    <x v="11"/>
  </r>
  <r>
    <n v="597975"/>
    <s v="2020-08-20"/>
    <d v="2021-12-31T00:00:00"/>
    <x v="1"/>
    <d v="1981-08-21T00:00:00"/>
    <n v="1.362517099863201"/>
    <x v="15"/>
  </r>
  <r>
    <n v="893899.5"/>
    <s v="2007-10-25"/>
    <d v="2021-12-31T00:00:00"/>
    <x v="1"/>
    <d v="1981-07-19T00:00:00"/>
    <n v="14.184157693009674"/>
    <x v="15"/>
  </r>
  <r>
    <n v="914194.35"/>
    <s v="2006-05-02"/>
    <d v="2021-12-31T00:00:00"/>
    <x v="0"/>
    <d v="1981-08-30T00:00:00"/>
    <n v="15.665982203969884"/>
    <x v="15"/>
  </r>
  <r>
    <n v="584944.25"/>
    <s v="2019-08-01"/>
    <d v="2021-12-31T00:00:00"/>
    <x v="1"/>
    <d v="1981-09-01T00:00:00"/>
    <n v="2.4169708029197081"/>
    <x v="15"/>
  </r>
  <r>
    <n v="941586"/>
    <s v="2008-08-11"/>
    <d v="2021-12-31T00:00:00"/>
    <x v="1"/>
    <d v="1981-08-26T00:00:00"/>
    <n v="13.386781384434885"/>
    <x v="15"/>
  </r>
  <r>
    <n v="870605.85"/>
    <s v="2007-09-06"/>
    <d v="2021-12-31T00:00:00"/>
    <x v="0"/>
    <d v="1976-12-17T00:00:00"/>
    <n v="14.318306260266473"/>
    <x v="6"/>
  </r>
  <r>
    <n v="826885.5"/>
    <s v="2004-08-30"/>
    <d v="2021-12-31T00:00:00"/>
    <x v="0"/>
    <d v="1981-08-01T00:00:00"/>
    <n v="17.334752851711027"/>
    <x v="15"/>
  </r>
  <r>
    <n v="257769.15"/>
    <s v="2018-12-29"/>
    <d v="2021-12-31T00:00:00"/>
    <x v="1"/>
    <d v="1981-09-07T00:00:00"/>
    <n v="3.0061601642710474"/>
    <x v="15"/>
  </r>
  <r>
    <n v="1033827.75"/>
    <s v="2010-08-24"/>
    <d v="2021-12-31T00:00:00"/>
    <x v="0"/>
    <d v="1981-09-03T00:00:00"/>
    <n v="11.353867214236825"/>
    <x v="15"/>
  </r>
  <r>
    <n v="794968.95"/>
    <s v="2008-12-24"/>
    <d v="2021-12-31T00:00:00"/>
    <x v="1"/>
    <d v="1981-09-08T00:00:00"/>
    <n v="13.017207665232695"/>
    <x v="15"/>
  </r>
  <r>
    <n v="1193213.3999999999"/>
    <s v="2001-11-03"/>
    <d v="2021-12-31T00:00:00"/>
    <x v="0"/>
    <d v="1981-08-17T00:00:00"/>
    <n v="20.159452411994785"/>
    <x v="15"/>
  </r>
  <r>
    <n v="2568488.25"/>
    <s v="2013-02-14"/>
    <d v="2021-12-31T00:00:00"/>
    <x v="1"/>
    <d v="1981-08-28T00:00:00"/>
    <n v="8.8767873440827501"/>
    <x v="15"/>
  </r>
  <r>
    <n v="2609191.5"/>
    <s v="2004-05-03"/>
    <d v="2021-12-31T00:00:00"/>
    <x v="1"/>
    <d v="1981-08-24T00:00:00"/>
    <n v="17.660532319391635"/>
    <x v="15"/>
  </r>
  <r>
    <n v="874722"/>
    <s v="2008-04-07"/>
    <d v="2021-12-31T00:00:00"/>
    <x v="0"/>
    <d v="1981-07-30T00:00:00"/>
    <n v="13.731716855690262"/>
    <x v="15"/>
  </r>
  <r>
    <n v="223005"/>
    <s v="2019-02-02"/>
    <d v="2021-12-31T00:00:00"/>
    <x v="1"/>
    <d v="1981-09-06T00:00:00"/>
    <n v="2.9096715328467155"/>
    <x v="15"/>
  </r>
  <r>
    <n v="750073.8"/>
    <s v="2006-02-19"/>
    <d v="2021-12-31T00:00:00"/>
    <x v="0"/>
    <d v="1981-09-07T00:00:00"/>
    <n v="15.863107460643395"/>
    <x v="15"/>
  </r>
  <r>
    <n v="1003491.9"/>
    <s v="2010-12-15"/>
    <d v="2021-12-31T00:00:00"/>
    <x v="0"/>
    <d v="1981-08-18T00:00:00"/>
    <n v="11.044490075290897"/>
    <x v="15"/>
  </r>
  <r>
    <n v="1606305.55"/>
    <s v="2003-01-26"/>
    <d v="2021-12-31T00:00:00"/>
    <x v="0"/>
    <d v="1981-08-28T00:00:00"/>
    <n v="18.928818443804037"/>
    <x v="15"/>
  </r>
  <r>
    <n v="1136396.8"/>
    <s v="2000-08-12"/>
    <d v="2021-12-31T00:00:00"/>
    <x v="0"/>
    <d v="1981-09-14T00:00:00"/>
    <n v="21.384021901443507"/>
    <x v="15"/>
  </r>
  <r>
    <n v="1349131.62"/>
    <s v="2020-03-18"/>
    <d v="2021-12-31T00:00:00"/>
    <x v="0"/>
    <d v="1981-09-17T00:00:00"/>
    <n v="1.7865937072503419"/>
    <x v="15"/>
  </r>
  <r>
    <n v="540352"/>
    <s v="2018-07-21"/>
    <d v="2021-12-31T00:00:00"/>
    <x v="0"/>
    <d v="1981-09-22T00:00:00"/>
    <n v="3.4469541409993156"/>
    <x v="15"/>
  </r>
  <r>
    <n v="781056.1"/>
    <s v="2003-12-01"/>
    <d v="2021-12-31T00:00:00"/>
    <x v="1"/>
    <d v="1981-09-19T00:00:00"/>
    <n v="18.0828530259366"/>
    <x v="15"/>
  </r>
  <r>
    <n v="3940420.33"/>
    <s v="2008-03-03"/>
    <d v="2021-12-31T00:00:00"/>
    <x v="1"/>
    <d v="1981-08-24T00:00:00"/>
    <n v="13.827532264372312"/>
    <x v="15"/>
  </r>
  <r>
    <n v="1133926"/>
    <s v="2004-08-14"/>
    <d v="2021-12-31T00:00:00"/>
    <x v="0"/>
    <d v="1981-09-15T00:00:00"/>
    <n v="17.37855513307985"/>
    <x v="15"/>
  </r>
  <r>
    <n v="484499.8"/>
    <s v="2019-06-01"/>
    <d v="2021-12-31T00:00:00"/>
    <x v="0"/>
    <d v="1981-09-19T00:00:00"/>
    <n v="2.5839416058394162"/>
    <x v="15"/>
  </r>
  <r>
    <n v="1029972"/>
    <s v="2002-07-15"/>
    <d v="2021-12-31T00:00:00"/>
    <x v="1"/>
    <d v="1981-08-31T00:00:00"/>
    <n v="19.463381245722108"/>
    <x v="15"/>
  </r>
  <r>
    <n v="1359423.05"/>
    <s v="2018-03-28"/>
    <d v="2021-12-31T00:00:00"/>
    <x v="1"/>
    <d v="1981-10-05T00:00:00"/>
    <n v="3.761806981519507"/>
    <x v="15"/>
  </r>
  <r>
    <n v="1005798.2"/>
    <s v="2020-06-05"/>
    <d v="2021-12-31T00:00:00"/>
    <x v="0"/>
    <d v="1981-10-09T00:00:00"/>
    <n v="1.5704514363885089"/>
    <x v="15"/>
  </r>
  <r>
    <n v="766201.5"/>
    <s v="2011-12-06"/>
    <d v="2021-12-31T00:00:00"/>
    <x v="0"/>
    <d v="1981-10-18T00:00:00"/>
    <n v="10.069188651070185"/>
    <x v="15"/>
  </r>
  <r>
    <n v="955630.35"/>
    <s v="2020-05-04"/>
    <d v="2021-12-31T00:00:00"/>
    <x v="1"/>
    <d v="1981-10-20T00:00:00"/>
    <n v="1.6580027359781122"/>
    <x v="15"/>
  </r>
  <r>
    <n v="950112"/>
    <s v="2006-10-14"/>
    <d v="2021-12-31T00:00:00"/>
    <x v="1"/>
    <d v="1981-09-26T00:00:00"/>
    <n v="15.214236824093087"/>
    <x v="15"/>
  </r>
  <r>
    <n v="2210903.2599999998"/>
    <s v="2000-12-26"/>
    <d v="2021-12-31T00:00:00"/>
    <x v="0"/>
    <d v="1981-09-28T00:00:00"/>
    <n v="21.01169736187158"/>
    <x v="15"/>
  </r>
  <r>
    <n v="19500.349999999999"/>
    <s v="2019-08-16"/>
    <d v="2021-12-31T00:00:00"/>
    <x v="0"/>
    <d v="1981-10-01T00:00:00"/>
    <n v="2.3759124087591244"/>
    <x v="15"/>
  </r>
  <r>
    <n v="2526572.9500000002"/>
    <s v="2004-12-20"/>
    <d v="2021-12-31T00:00:00"/>
    <x v="1"/>
    <d v="1981-08-30T00:00:00"/>
    <n v="17.028136882129278"/>
    <x v="15"/>
  </r>
  <r>
    <n v="608717.94999999995"/>
    <s v="2006-05-29"/>
    <d v="2021-12-31T00:00:00"/>
    <x v="0"/>
    <d v="1981-08-06T00:00:00"/>
    <n v="15.592060232717317"/>
    <x v="15"/>
  </r>
  <r>
    <n v="384156.25"/>
    <s v="2017-01-10"/>
    <d v="2021-12-31T00:00:00"/>
    <x v="0"/>
    <d v="1981-02-08T00:00:00"/>
    <n v="4.9726177437020809"/>
    <x v="14"/>
  </r>
  <r>
    <n v="353838.32"/>
    <s v="2020-10-08"/>
    <d v="2021-12-31T00:00:00"/>
    <x v="1"/>
    <d v="1981-10-01T00:00:00"/>
    <n v="1.2284541723666211"/>
    <x v="15"/>
  </r>
  <r>
    <n v="1126406.8799999999"/>
    <s v="2001-02-26"/>
    <d v="2021-12-31T00:00:00"/>
    <x v="1"/>
    <d v="1981-10-09T00:00:00"/>
    <n v="20.84393741851369"/>
    <x v="15"/>
  </r>
  <r>
    <n v="537440.35"/>
    <s v="2003-12-28"/>
    <d v="2021-12-31T00:00:00"/>
    <x v="1"/>
    <d v="1981-09-23T00:00:00"/>
    <n v="18.00893371757925"/>
    <x v="15"/>
  </r>
  <r>
    <n v="893516.5"/>
    <s v="2007-05-30"/>
    <d v="2021-12-31T00:00:00"/>
    <x v="0"/>
    <d v="1981-06-01T00:00:00"/>
    <n v="14.589341120642453"/>
    <x v="14"/>
  </r>
  <r>
    <n v="939048.1"/>
    <s v="2006-12-26"/>
    <d v="2021-12-31T00:00:00"/>
    <x v="1"/>
    <d v="1981-10-20T00:00:00"/>
    <n v="15.014373716632443"/>
    <x v="15"/>
  </r>
  <r>
    <n v="697348.25"/>
    <s v="2009-05-08"/>
    <d v="2021-12-31T00:00:00"/>
    <x v="1"/>
    <d v="1981-10-24T00:00:00"/>
    <n v="12.649536647009267"/>
    <x v="15"/>
  </r>
  <r>
    <n v="829638.95"/>
    <s v="2005-05-06"/>
    <d v="2021-12-31T00:00:00"/>
    <x v="0"/>
    <d v="1981-10-16T00:00:00"/>
    <n v="16.655016910935739"/>
    <x v="15"/>
  </r>
  <r>
    <n v="1052086.55"/>
    <s v="2008-07-07"/>
    <d v="2021-12-31T00:00:00"/>
    <x v="1"/>
    <d v="1981-10-05T00:00:00"/>
    <n v="13.482596793116935"/>
    <x v="15"/>
  </r>
  <r>
    <n v="751065.13"/>
    <s v="2016-12-23"/>
    <d v="2021-12-31T00:00:00"/>
    <x v="0"/>
    <d v="1981-09-10T00:00:00"/>
    <n v="5.0200729927007304"/>
    <x v="15"/>
  </r>
  <r>
    <n v="2559946.5"/>
    <s v="2000-04-26"/>
    <d v="2021-12-31T00:00:00"/>
    <x v="0"/>
    <d v="1981-10-17T00:00:00"/>
    <n v="21.679691388750623"/>
    <x v="15"/>
  </r>
  <r>
    <n v="1270834.8999999999"/>
    <s v="2009-03-15"/>
    <d v="2021-12-31T00:00:00"/>
    <x v="0"/>
    <d v="1981-10-25T00:00:00"/>
    <n v="12.797388374052233"/>
    <x v="15"/>
  </r>
  <r>
    <n v="737307"/>
    <s v="2007-11-05"/>
    <d v="2021-12-31T00:00:00"/>
    <x v="1"/>
    <d v="1981-11-08T00:00:00"/>
    <n v="14.154042708523454"/>
    <x v="15"/>
  </r>
  <r>
    <n v="1468769.28"/>
    <s v="2004-02-10"/>
    <d v="2021-12-31T00:00:00"/>
    <x v="0"/>
    <d v="1981-11-06T00:00:00"/>
    <n v="17.887756653992394"/>
    <x v="15"/>
  </r>
  <r>
    <n v="823056"/>
    <s v="2008-08-11"/>
    <d v="2021-12-31T00:00:00"/>
    <x v="0"/>
    <d v="1981-11-06T00:00:00"/>
    <n v="13.386781384434885"/>
    <x v="15"/>
  </r>
  <r>
    <n v="617482.15"/>
    <s v="2018-12-31"/>
    <d v="2021-12-31T00:00:00"/>
    <x v="0"/>
    <d v="1981-11-09T00:00:00"/>
    <n v="3.0006844626967832"/>
    <x v="15"/>
  </r>
  <r>
    <n v="693891.14"/>
    <s v="2017-11-10"/>
    <d v="2021-12-31T00:00:00"/>
    <x v="1"/>
    <d v="1981-11-07T00:00:00"/>
    <n v="4.1401971522453449"/>
    <x v="15"/>
  </r>
  <r>
    <n v="930474"/>
    <s v="2004-09-19"/>
    <d v="2021-12-31T00:00:00"/>
    <x v="0"/>
    <d v="1981-10-26T00:00:00"/>
    <n v="17.28"/>
    <x v="15"/>
  </r>
  <r>
    <n v="1904190.57"/>
    <s v="2021-09-27"/>
    <d v="2021-12-31T00:00:00"/>
    <x v="1"/>
    <d v="1981-11-10T00:00:00"/>
    <n v="0.26027397260273971"/>
    <x v="15"/>
  </r>
  <r>
    <n v="713015.55"/>
    <s v="2010-12-03"/>
    <d v="2021-12-31T00:00:00"/>
    <x v="1"/>
    <d v="1981-11-10T00:00:00"/>
    <n v="11.077344284736482"/>
    <x v="15"/>
  </r>
  <r>
    <n v="4091839.35"/>
    <s v="2003-03-24"/>
    <d v="2021-12-31T00:00:00"/>
    <x v="0"/>
    <d v="1981-11-10T00:00:00"/>
    <n v="18.772766570605189"/>
    <x v="15"/>
  </r>
  <r>
    <n v="2562210.0499999998"/>
    <s v="2009-07-04"/>
    <d v="2021-12-31T00:00:00"/>
    <x v="0"/>
    <d v="1981-10-11T00:00:00"/>
    <n v="12.493470935130581"/>
    <x v="15"/>
  </r>
  <r>
    <n v="965216.4"/>
    <s v="2012-07-27"/>
    <d v="2021-12-31T00:00:00"/>
    <x v="1"/>
    <d v="1981-10-20T00:00:00"/>
    <n v="9.4278675061593216"/>
    <x v="15"/>
  </r>
  <r>
    <n v="981697.85"/>
    <s v="2008-08-31"/>
    <d v="2021-12-31T00:00:00"/>
    <x v="0"/>
    <d v="1981-11-13T00:00:00"/>
    <n v="13.332029722330857"/>
    <x v="15"/>
  </r>
  <r>
    <n v="2503457.6800000002"/>
    <s v="2002-07-15"/>
    <d v="2021-12-31T00:00:00"/>
    <x v="1"/>
    <d v="1981-11-12T00:00:00"/>
    <n v="19.463381245722108"/>
    <x v="15"/>
  </r>
  <r>
    <n v="989787"/>
    <s v="2002-03-30"/>
    <d v="2021-12-31T00:00:00"/>
    <x v="0"/>
    <d v="1981-11-12T00:00:00"/>
    <n v="19.756331279945243"/>
    <x v="15"/>
  </r>
  <r>
    <n v="789161.55"/>
    <s v="2010-05-02"/>
    <d v="2021-12-31T00:00:00"/>
    <x v="1"/>
    <d v="1981-11-23T00:00:00"/>
    <n v="11.665982203969884"/>
    <x v="15"/>
  </r>
  <r>
    <n v="1234518.75"/>
    <s v="2004-09-17"/>
    <d v="2021-12-31T00:00:00"/>
    <x v="1"/>
    <d v="1981-10-27T00:00:00"/>
    <n v="17.285475285171103"/>
    <x v="15"/>
  </r>
  <r>
    <n v="1237091.1299999999"/>
    <s v="2004-12-23"/>
    <d v="2021-12-31T00:00:00"/>
    <x v="1"/>
    <d v="1981-11-14T00:00:00"/>
    <n v="17.019923954372622"/>
    <x v="15"/>
  </r>
  <r>
    <n v="1302446.25"/>
    <s v="2001-07-13"/>
    <d v="2021-12-31T00:00:00"/>
    <x v="1"/>
    <d v="1981-11-23T00:00:00"/>
    <n v="20.468839634941329"/>
    <x v="15"/>
  </r>
  <r>
    <n v="3583351.15"/>
    <s v="2005-05-09"/>
    <d v="2021-12-31T00:00:00"/>
    <x v="0"/>
    <d v="1981-11-26T00:00:00"/>
    <n v="16.646803027862781"/>
    <x v="15"/>
  </r>
  <r>
    <n v="895176"/>
    <s v="2004-07-03"/>
    <d v="2021-12-31T00:00:00"/>
    <x v="1"/>
    <d v="1981-11-29T00:00:00"/>
    <n v="17.493536121673003"/>
    <x v="15"/>
  </r>
  <r>
    <n v="907196.1"/>
    <s v="2006-02-20"/>
    <d v="2021-12-31T00:00:00"/>
    <x v="0"/>
    <d v="1981-11-11T00:00:00"/>
    <n v="15.860369609856264"/>
    <x v="15"/>
  </r>
  <r>
    <n v="1153340.56"/>
    <s v="2014-10-16"/>
    <d v="2021-12-31T00:00:00"/>
    <x v="0"/>
    <d v="1981-11-30T00:00:00"/>
    <n v="7.2087611225188226"/>
    <x v="15"/>
  </r>
  <r>
    <n v="3016195.6"/>
    <s v="2010-06-05"/>
    <d v="2021-12-31T00:00:00"/>
    <x v="0"/>
    <d v="1981-12-02T00:00:00"/>
    <n v="11.572895277207392"/>
    <x v="15"/>
  </r>
  <r>
    <n v="1116692.25"/>
    <s v="2008-04-06"/>
    <d v="2021-12-31T00:00:00"/>
    <x v="0"/>
    <d v="1981-12-02T00:00:00"/>
    <n v="13.734454438795463"/>
    <x v="15"/>
  </r>
  <r>
    <n v="1165379.6100000001"/>
    <s v="2004-12-16"/>
    <d v="2021-12-31T00:00:00"/>
    <x v="0"/>
    <d v="1981-12-10T00:00:00"/>
    <n v="17.039087452471485"/>
    <x v="15"/>
  </r>
  <r>
    <n v="1151670"/>
    <s v="2002-01-03"/>
    <d v="2021-12-31T00:00:00"/>
    <x v="0"/>
    <d v="1981-10-27T00:00:00"/>
    <n v="19.991786447638603"/>
    <x v="15"/>
  </r>
  <r>
    <n v="180286.55"/>
    <s v="2007-04-24"/>
    <d v="2021-12-31T00:00:00"/>
    <x v="1"/>
    <d v="1981-12-07T00:00:00"/>
    <n v="14.687899251688265"/>
    <x v="15"/>
  </r>
  <r>
    <n v="1464151.33"/>
    <s v="2007-08-28"/>
    <d v="2021-12-31T00:00:00"/>
    <x v="0"/>
    <d v="1981-12-30T00:00:00"/>
    <n v="14.342945793027926"/>
    <x v="15"/>
  </r>
  <r>
    <n v="1077041.3999999999"/>
    <s v="2010-02-12"/>
    <d v="2021-12-31T00:00:00"/>
    <x v="0"/>
    <d v="1982-01-04T00:00:00"/>
    <n v="11.88227241615332"/>
    <x v="15"/>
  </r>
  <r>
    <n v="740280.6"/>
    <s v="2014-09-29"/>
    <d v="2021-12-31T00:00:00"/>
    <x v="0"/>
    <d v="1981-11-03T00:00:00"/>
    <n v="7.2553045859000687"/>
    <x v="15"/>
  </r>
  <r>
    <n v="1161618.05"/>
    <s v="2012-03-26"/>
    <d v="2021-12-31T00:00:00"/>
    <x v="0"/>
    <d v="1981-12-24T00:00:00"/>
    <n v="9.7645770599507244"/>
    <x v="15"/>
  </r>
  <r>
    <n v="1435005.75"/>
    <s v="2002-03-23"/>
    <d v="2021-12-31T00:00:00"/>
    <x v="1"/>
    <d v="1981-12-25T00:00:00"/>
    <n v="19.775496235455169"/>
    <x v="15"/>
  </r>
  <r>
    <n v="1926699.75"/>
    <s v="2002-05-17"/>
    <d v="2021-12-31T00:00:00"/>
    <x v="0"/>
    <d v="1981-12-22T00:00:00"/>
    <n v="19.6249144421629"/>
    <x v="15"/>
  </r>
  <r>
    <n v="1749728.25"/>
    <s v="2002-11-01"/>
    <d v="2021-12-31T00:00:00"/>
    <x v="1"/>
    <d v="1981-12-31T00:00:00"/>
    <n v="19.16495550992471"/>
    <x v="15"/>
  </r>
  <r>
    <n v="1234874.25"/>
    <s v="2003-10-18"/>
    <d v="2021-12-31T00:00:00"/>
    <x v="0"/>
    <d v="1982-01-13T00:00:00"/>
    <n v="18.203314121037465"/>
    <x v="15"/>
  </r>
  <r>
    <n v="2238117.75"/>
    <s v="2003-10-14"/>
    <d v="2021-12-31T00:00:00"/>
    <x v="1"/>
    <d v="1982-01-06T00:00:00"/>
    <n v="18.214265129683"/>
    <x v="15"/>
  </r>
  <r>
    <n v="2425191.9"/>
    <s v="2005-02-15"/>
    <d v="2021-12-31T00:00:00"/>
    <x v="0"/>
    <d v="1982-01-12T00:00:00"/>
    <n v="16.874053792881302"/>
    <x v="15"/>
  </r>
  <r>
    <n v="842928.5"/>
    <s v="2018-09-26"/>
    <d v="2021-12-31T00:00:00"/>
    <x v="0"/>
    <d v="1982-01-13T00:00:00"/>
    <n v="3.2635181382614649"/>
    <x v="15"/>
  </r>
  <r>
    <n v="2585876.84"/>
    <s v="2000-08-05"/>
    <d v="2021-12-31T00:00:00"/>
    <x v="1"/>
    <d v="1982-01-14T00:00:00"/>
    <n v="21.403185664509706"/>
    <x v="15"/>
  </r>
  <r>
    <n v="1168161.75"/>
    <s v="2006-01-13"/>
    <d v="2021-12-31T00:00:00"/>
    <x v="0"/>
    <d v="1982-01-14T00:00:00"/>
    <n v="15.964407939767282"/>
    <x v="15"/>
  </r>
  <r>
    <n v="1257111.75"/>
    <s v="2002-01-18"/>
    <d v="2021-12-31T00:00:00"/>
    <x v="0"/>
    <d v="1982-01-11T00:00:00"/>
    <n v="19.950718685831621"/>
    <x v="15"/>
  </r>
  <r>
    <n v="1192674.8"/>
    <s v="2001-07-04"/>
    <d v="2021-12-31T00:00:00"/>
    <x v="1"/>
    <d v="1982-01-02T00:00:00"/>
    <n v="20.493481095176012"/>
    <x v="15"/>
  </r>
  <r>
    <n v="962015.55"/>
    <s v="2002-01-21"/>
    <d v="2021-12-31T00:00:00"/>
    <x v="0"/>
    <d v="1982-01-03T00:00:00"/>
    <n v="19.942505133470227"/>
    <x v="15"/>
  </r>
  <r>
    <n v="2319010.5"/>
    <s v="2002-09-30"/>
    <d v="2021-12-31T00:00:00"/>
    <x v="0"/>
    <d v="1982-01-18T00:00:00"/>
    <n v="19.252566735112936"/>
    <x v="15"/>
  </r>
  <r>
    <n v="1109781.77"/>
    <s v="2004-07-06"/>
    <d v="2021-12-31T00:00:00"/>
    <x v="1"/>
    <d v="1982-02-10T00:00:00"/>
    <n v="17.485323193916351"/>
    <x v="15"/>
  </r>
  <r>
    <n v="863028.85"/>
    <s v="2007-05-07"/>
    <d v="2021-12-31T00:00:00"/>
    <x v="0"/>
    <d v="1982-01-28T00:00:00"/>
    <n v="14.652308815477278"/>
    <x v="15"/>
  </r>
  <r>
    <n v="2013690.75"/>
    <s v="2008-10-30"/>
    <d v="2021-12-31T00:00:00"/>
    <x v="0"/>
    <d v="1982-02-15T00:00:00"/>
    <n v="13.167774736018773"/>
    <x v="15"/>
  </r>
  <r>
    <n v="807880.25"/>
    <s v="2004-01-10"/>
    <d v="2021-12-31T00:00:00"/>
    <x v="0"/>
    <d v="1982-01-29T00:00:00"/>
    <n v="17.972623574144485"/>
    <x v="15"/>
  </r>
  <r>
    <n v="734363.9"/>
    <s v="2013-03-05"/>
    <d v="2021-12-31T00:00:00"/>
    <x v="1"/>
    <d v="1982-02-15T00:00:00"/>
    <n v="8.8247642226954675"/>
    <x v="15"/>
  </r>
  <r>
    <n v="2957238"/>
    <s v="2000-09-01"/>
    <d v="2021-12-31T00:00:00"/>
    <x v="1"/>
    <d v="1982-02-12T00:00:00"/>
    <n v="21.329268292682929"/>
    <x v="15"/>
  </r>
  <r>
    <n v="2448648.25"/>
    <s v="2008-03-01"/>
    <d v="2021-12-31T00:00:00"/>
    <x v="0"/>
    <d v="1982-02-05T00:00:00"/>
    <n v="13.833007430582715"/>
    <x v="15"/>
  </r>
  <r>
    <n v="842237.55"/>
    <s v="2006-04-24"/>
    <d v="2021-12-31T00:00:00"/>
    <x v="1"/>
    <d v="1982-02-21T00:00:00"/>
    <n v="15.687885010266941"/>
    <x v="15"/>
  </r>
  <r>
    <n v="750458.81"/>
    <s v="2012-01-20"/>
    <d v="2021-12-31T00:00:00"/>
    <x v="1"/>
    <d v="1982-01-31T00:00:00"/>
    <n v="9.9452504790583074"/>
    <x v="15"/>
  </r>
  <r>
    <n v="538007.6"/>
    <s v="2020-07-09"/>
    <d v="2021-12-31T00:00:00"/>
    <x v="1"/>
    <d v="1982-03-02T00:00:00"/>
    <n v="1.4774281805745555"/>
    <x v="15"/>
  </r>
  <r>
    <n v="939337.82"/>
    <s v="2007-02-06"/>
    <d v="2021-12-31T00:00:00"/>
    <x v="0"/>
    <d v="1981-12-26T00:00:00"/>
    <n v="14.898704143091805"/>
    <x v="15"/>
  </r>
  <r>
    <n v="702601.7"/>
    <s v="2016-12-01"/>
    <d v="2021-12-31T00:00:00"/>
    <x v="0"/>
    <d v="1982-01-15T00:00:00"/>
    <n v="5.0802919708029197"/>
    <x v="15"/>
  </r>
  <r>
    <n v="535654.36"/>
    <s v="2013-12-14"/>
    <d v="2021-12-31T00:00:00"/>
    <x v="0"/>
    <d v="1981-11-24T00:00:00"/>
    <n v="8.0471554609066018"/>
    <x v="15"/>
  </r>
  <r>
    <n v="1004419.5"/>
    <s v="2011-02-17"/>
    <d v="2021-12-31T00:00:00"/>
    <x v="1"/>
    <d v="1982-01-07T00:00:00"/>
    <n v="10.868591338974614"/>
    <x v="15"/>
  </r>
  <r>
    <n v="814437.75"/>
    <s v="2011-02-10"/>
    <d v="2021-12-31T00:00:00"/>
    <x v="1"/>
    <d v="1982-02-15T00:00:00"/>
    <n v="10.887755102040817"/>
    <x v="15"/>
  </r>
  <r>
    <n v="501290.75"/>
    <s v="2015-05-09"/>
    <d v="2021-12-31T00:00:00"/>
    <x v="0"/>
    <d v="1982-03-08T00:00:00"/>
    <n v="6.6468517794290189"/>
    <x v="15"/>
  </r>
  <r>
    <n v="1473208.25"/>
    <s v="2009-07-08"/>
    <d v="2021-12-31T00:00:00"/>
    <x v="0"/>
    <d v="1982-03-19T00:00:00"/>
    <n v="12.482518955349621"/>
    <x v="15"/>
  </r>
  <r>
    <n v="3093499.5"/>
    <s v="2007-06-16"/>
    <d v="2021-12-31T00:00:00"/>
    <x v="0"/>
    <d v="1982-03-11T00:00:00"/>
    <n v="14.542799780981932"/>
    <x v="15"/>
  </r>
  <r>
    <n v="838074.5"/>
    <s v="2002-03-03"/>
    <d v="2021-12-31T00:00:00"/>
    <x v="0"/>
    <d v="1982-02-28T00:00:00"/>
    <n v="19.83025325119781"/>
    <x v="15"/>
  </r>
  <r>
    <n v="2451110.5499999998"/>
    <s v="2007-02-22"/>
    <d v="2021-12-31T00:00:00"/>
    <x v="0"/>
    <d v="1982-02-15T00:00:00"/>
    <n v="14.854900529293667"/>
    <x v="15"/>
  </r>
  <r>
    <n v="1151759.3999999999"/>
    <s v="2003-01-06"/>
    <d v="2021-12-31T00:00:00"/>
    <x v="1"/>
    <d v="1982-02-21T00:00:00"/>
    <n v="18.983573487031702"/>
    <x v="15"/>
  </r>
  <r>
    <n v="1005861"/>
    <s v="2002-09-08"/>
    <d v="2021-12-31T00:00:00"/>
    <x v="0"/>
    <d v="1979-01-13T00:00:00"/>
    <n v="19.312799452429843"/>
    <x v="11"/>
  </r>
  <r>
    <n v="1726389.3"/>
    <s v="2005-06-04"/>
    <d v="2021-12-31T00:00:00"/>
    <x v="0"/>
    <d v="1982-03-13T00:00:00"/>
    <n v="16.575616041230472"/>
    <x v="15"/>
  </r>
  <r>
    <n v="904614"/>
    <s v="2006-05-31"/>
    <d v="2021-12-31T00:00:00"/>
    <x v="0"/>
    <d v="1982-03-17T00:00:00"/>
    <n v="15.586584531143053"/>
    <x v="15"/>
  </r>
  <r>
    <n v="2863104.95"/>
    <s v="2009-05-11"/>
    <d v="2021-12-31T00:00:00"/>
    <x v="0"/>
    <d v="1982-03-24T00:00:00"/>
    <n v="12.641322662173547"/>
    <x v="15"/>
  </r>
  <r>
    <n v="1285926.75"/>
    <s v="2006-12-07"/>
    <d v="2021-12-31T00:00:00"/>
    <x v="1"/>
    <d v="1982-03-27T00:00:00"/>
    <n v="15.066392881587953"/>
    <x v="15"/>
  </r>
  <r>
    <n v="2465103.4900000002"/>
    <s v="2002-10-16"/>
    <d v="2021-12-31T00:00:00"/>
    <x v="1"/>
    <d v="1982-02-24T00:00:00"/>
    <n v="19.208761122518823"/>
    <x v="15"/>
  </r>
  <r>
    <n v="1003484.34"/>
    <s v="2005-07-15"/>
    <d v="2021-12-31T00:00:00"/>
    <x v="0"/>
    <d v="1982-03-17T00:00:00"/>
    <n v="16.463359639233371"/>
    <x v="15"/>
  </r>
  <r>
    <n v="1257111.75"/>
    <s v="2002-04-20"/>
    <d v="2021-12-31T00:00:00"/>
    <x v="0"/>
    <d v="1982-04-12T00:00:00"/>
    <n v="19.698836413415467"/>
    <x v="15"/>
  </r>
  <r>
    <n v="2354378.25"/>
    <s v="2004-05-10"/>
    <d v="2021-12-31T00:00:00"/>
    <x v="0"/>
    <d v="1982-04-07T00:00:00"/>
    <n v="17.641368821292776"/>
    <x v="15"/>
  </r>
  <r>
    <n v="3258448.05"/>
    <s v="2007-03-02"/>
    <d v="2021-12-31T00:00:00"/>
    <x v="0"/>
    <d v="1981-12-12T00:00:00"/>
    <n v="14.832998722394597"/>
    <x v="15"/>
  </r>
  <r>
    <n v="3480335.2"/>
    <s v="2006-08-05"/>
    <d v="2021-12-31T00:00:00"/>
    <x v="0"/>
    <d v="1980-11-18T00:00:00"/>
    <n v="15.405886379192333"/>
    <x v="14"/>
  </r>
  <r>
    <n v="2890429.8"/>
    <s v="2003-11-23"/>
    <d v="2021-12-31T00:00:00"/>
    <x v="0"/>
    <d v="1982-01-02T00:00:00"/>
    <n v="18.104755043227666"/>
    <x v="15"/>
  </r>
  <r>
    <n v="473560.75"/>
    <s v="2016-01-07"/>
    <d v="2021-12-31T00:00:00"/>
    <x v="0"/>
    <d v="1982-03-27T00:00:00"/>
    <n v="5.9808394160583944"/>
    <x v="15"/>
  </r>
  <r>
    <n v="597107.94999999995"/>
    <s v="2020-08-14"/>
    <d v="2021-12-31T00:00:00"/>
    <x v="0"/>
    <d v="1982-03-10T00:00:00"/>
    <n v="1.3789329685362517"/>
    <x v="15"/>
  </r>
  <r>
    <n v="1332736.74"/>
    <s v="2006-11-23"/>
    <d v="2021-12-31T00:00:00"/>
    <x v="1"/>
    <d v="1982-03-10T00:00:00"/>
    <n v="15.104722792607802"/>
    <x v="15"/>
  </r>
  <r>
    <n v="540238"/>
    <s v="2013-08-05"/>
    <d v="2021-12-31T00:00:00"/>
    <x v="1"/>
    <d v="1982-03-29T00:00:00"/>
    <n v="8.4058411925768173"/>
    <x v="15"/>
  </r>
  <r>
    <n v="793239.75"/>
    <s v="2018-06-13"/>
    <d v="2021-12-31T00:00:00"/>
    <x v="0"/>
    <d v="1982-04-09T00:00:00"/>
    <n v="3.5509924709103355"/>
    <x v="15"/>
  </r>
  <r>
    <n v="633095.1"/>
    <s v="2020-05-18"/>
    <d v="2021-12-31T00:00:00"/>
    <x v="0"/>
    <d v="1982-02-05T00:00:00"/>
    <n v="1.6196990424076607"/>
    <x v="15"/>
  </r>
  <r>
    <n v="2476245.4500000002"/>
    <s v="2002-03-12"/>
    <d v="2021-12-31T00:00:00"/>
    <x v="0"/>
    <d v="1982-02-19T00:00:00"/>
    <n v="19.805612594113622"/>
    <x v="15"/>
  </r>
  <r>
    <n v="2805005.5"/>
    <s v="2000-06-12"/>
    <d v="2021-12-31T00:00:00"/>
    <x v="1"/>
    <d v="1982-02-27T00:00:00"/>
    <n v="21.551020408163268"/>
    <x v="15"/>
  </r>
  <r>
    <n v="660559.5"/>
    <s v="2019-08-25"/>
    <d v="2021-12-31T00:00:00"/>
    <x v="0"/>
    <d v="1982-02-17T00:00:00"/>
    <n v="2.351277372262774"/>
    <x v="15"/>
  </r>
  <r>
    <n v="810357"/>
    <s v="2013-08-19"/>
    <d v="2021-12-31T00:00:00"/>
    <x v="1"/>
    <d v="1974-11-30T00:00:00"/>
    <n v="8.3675083662914513"/>
    <x v="1"/>
  </r>
  <r>
    <n v="3355032.9"/>
    <s v="2007-10-26"/>
    <d v="2021-12-31T00:00:00"/>
    <x v="0"/>
    <d v="1982-04-27T00:00:00"/>
    <n v="14.18141996714729"/>
    <x v="15"/>
  </r>
  <r>
    <n v="2065350"/>
    <s v="2003-02-13"/>
    <d v="2021-12-31T00:00:00"/>
    <x v="1"/>
    <d v="1982-02-09T00:00:00"/>
    <n v="18.879538904899135"/>
    <x v="15"/>
  </r>
  <r>
    <n v="1168161.75"/>
    <s v="2006-04-02"/>
    <d v="2021-12-31T00:00:00"/>
    <x v="0"/>
    <d v="1982-05-04T00:00:00"/>
    <n v="15.748117727583846"/>
    <x v="15"/>
  </r>
  <r>
    <n v="1202667.47"/>
    <s v="2010-06-10"/>
    <d v="2021-12-31T00:00:00"/>
    <x v="0"/>
    <d v="1982-03-17T00:00:00"/>
    <n v="11.559206023271731"/>
    <x v="15"/>
  </r>
  <r>
    <n v="452361.95"/>
    <s v="2019-05-23"/>
    <d v="2021-12-31T00:00:00"/>
    <x v="1"/>
    <d v="1982-05-10T00:00:00"/>
    <n v="2.6085766423357666"/>
    <x v="15"/>
  </r>
  <r>
    <n v="326499.5"/>
    <s v="2004-04-16"/>
    <d v="2021-12-31T00:00:00"/>
    <x v="0"/>
    <d v="1982-05-10T00:00:00"/>
    <n v="17.707072243346008"/>
    <x v="15"/>
  </r>
  <r>
    <n v="1392263.25"/>
    <s v="2001-05-24"/>
    <d v="2021-12-31T00:00:00"/>
    <x v="0"/>
    <d v="1982-04-30T00:00:00"/>
    <n v="20.605736636245112"/>
    <x v="15"/>
  </r>
  <r>
    <n v="608014.6"/>
    <s v="2018-03-21"/>
    <d v="2021-12-31T00:00:00"/>
    <x v="0"/>
    <d v="1982-04-07T00:00:00"/>
    <n v="3.7809719370294319"/>
    <x v="15"/>
  </r>
  <r>
    <n v="846365.94"/>
    <s v="2008-01-13"/>
    <d v="2021-12-31T00:00:00"/>
    <x v="1"/>
    <d v="1982-04-28T00:00:00"/>
    <n v="13.964411419632382"/>
    <x v="15"/>
  </r>
  <r>
    <n v="726658.27"/>
    <s v="2016-10-05"/>
    <d v="2021-12-31T00:00:00"/>
    <x v="0"/>
    <d v="1982-05-10T00:00:00"/>
    <n v="5.2363138686131387"/>
    <x v="15"/>
  </r>
  <r>
    <n v="1092548.55"/>
    <s v="2004-03-03"/>
    <d v="2021-12-31T00:00:00"/>
    <x v="1"/>
    <d v="1982-03-29T00:00:00"/>
    <n v="17.827528517110267"/>
    <x v="15"/>
  </r>
  <r>
    <n v="893322.95"/>
    <s v="2002-11-16"/>
    <d v="2021-12-31T00:00:00"/>
    <x v="1"/>
    <d v="1982-04-24T00:00:00"/>
    <n v="19.123887748117728"/>
    <x v="15"/>
  </r>
  <r>
    <n v="714613.54"/>
    <s v="2002-06-20"/>
    <d v="2021-12-31T00:00:00"/>
    <x v="0"/>
    <d v="1982-01-22T00:00:00"/>
    <n v="19.531827515400412"/>
    <x v="15"/>
  </r>
  <r>
    <n v="1016193"/>
    <s v="2002-08-05"/>
    <d v="2021-12-31T00:00:00"/>
    <x v="0"/>
    <d v="1982-05-02T00:00:00"/>
    <n v="19.405886379192335"/>
    <x v="15"/>
  </r>
  <r>
    <n v="950786.05"/>
    <s v="2018-01-20"/>
    <d v="2021-12-31T00:00:00"/>
    <x v="0"/>
    <d v="1982-05-16T00:00:00"/>
    <n v="3.9452429842573578"/>
    <x v="15"/>
  </r>
  <r>
    <n v="1076412.75"/>
    <s v="2008-02-18"/>
    <d v="2021-12-31T00:00:00"/>
    <x v="1"/>
    <d v="1982-03-19T00:00:00"/>
    <n v="13.865858427845131"/>
    <x v="15"/>
  </r>
  <r>
    <n v="2045829.75"/>
    <s v="2010-11-25"/>
    <d v="2021-12-31T00:00:00"/>
    <x v="0"/>
    <d v="1982-05-21T00:00:00"/>
    <n v="11.099247091033538"/>
    <x v="15"/>
  </r>
  <r>
    <n v="882496.2"/>
    <s v="2021-08-06"/>
    <d v="2021-12-31T00:00:00"/>
    <x v="0"/>
    <d v="1982-05-27T00:00:00"/>
    <n v="0.40273972602739727"/>
    <x v="15"/>
  </r>
  <r>
    <n v="3026013"/>
    <s v="2007-05-05"/>
    <d v="2021-12-31T00:00:00"/>
    <x v="0"/>
    <d v="1982-05-27T00:00:00"/>
    <n v="14.657784267202045"/>
    <x v="15"/>
  </r>
  <r>
    <n v="824580.1"/>
    <s v="2000-07-03"/>
    <d v="2021-12-31T00:00:00"/>
    <x v="0"/>
    <d v="1976-12-04T00:00:00"/>
    <n v="21.493529118964659"/>
    <x v="6"/>
  </r>
  <r>
    <n v="1859188.5"/>
    <s v="2005-01-03"/>
    <d v="2021-12-31T00:00:00"/>
    <x v="1"/>
    <d v="1982-04-17T00:00:00"/>
    <n v="16.991786116927042"/>
    <x v="15"/>
  </r>
  <r>
    <n v="2264583.1"/>
    <s v="2008-05-30"/>
    <d v="2021-12-31T00:00:00"/>
    <x v="0"/>
    <d v="1981-11-12T00:00:00"/>
    <n v="13.586624951114588"/>
    <x v="15"/>
  </r>
  <r>
    <n v="328221.52"/>
    <s v="2017-04-21"/>
    <d v="2021-12-31T00:00:00"/>
    <x v="0"/>
    <d v="1980-03-04T00:00:00"/>
    <n v="4.6960569550931002"/>
    <x v="13"/>
  </r>
  <r>
    <n v="869554.35"/>
    <s v="2004-05-31"/>
    <d v="2021-12-31T00:00:00"/>
    <x v="1"/>
    <d v="1982-04-27T00:00:00"/>
    <n v="17.583878326996199"/>
    <x v="15"/>
  </r>
  <r>
    <n v="2493936"/>
    <s v="2002-03-24"/>
    <d v="2021-12-31T00:00:00"/>
    <x v="0"/>
    <d v="1982-04-24T00:00:00"/>
    <n v="19.772758384668034"/>
    <x v="15"/>
  </r>
  <r>
    <n v="2838844.2"/>
    <s v="2014-08-01"/>
    <d v="2021-12-31T00:00:00"/>
    <x v="1"/>
    <d v="1982-05-02T00:00:00"/>
    <n v="7.4168377823408624"/>
    <x v="15"/>
  </r>
  <r>
    <n v="2690855.85"/>
    <s v="2013-08-25"/>
    <d v="2021-12-31T00:00:00"/>
    <x v="0"/>
    <d v="1982-05-09T00:00:00"/>
    <n v="8.3510800121691506"/>
    <x v="15"/>
  </r>
  <r>
    <n v="1864906.96"/>
    <s v="2003-08-18"/>
    <d v="2021-12-31T00:00:00"/>
    <x v="1"/>
    <d v="1982-05-18T00:00:00"/>
    <n v="18.370317002881844"/>
    <x v="15"/>
  </r>
  <r>
    <n v="794769"/>
    <s v="2016-01-22"/>
    <d v="2021-12-31T00:00:00"/>
    <x v="1"/>
    <d v="1982-06-01T00:00:00"/>
    <n v="5.9397810218978107"/>
    <x v="15"/>
  </r>
  <r>
    <n v="277721.7"/>
    <s v="2007-10-27"/>
    <d v="2021-12-31T00:00:00"/>
    <x v="0"/>
    <d v="1982-05-15T00:00:00"/>
    <n v="14.178682241284907"/>
    <x v="15"/>
  </r>
  <r>
    <n v="256275"/>
    <s v="2021-01-18"/>
    <d v="2021-12-31T00:00:00"/>
    <x v="0"/>
    <d v="1982-04-15T00:00:00"/>
    <n v="0.9506849315068493"/>
    <x v="15"/>
  </r>
  <r>
    <n v="979624.44"/>
    <s v="2011-12-04"/>
    <d v="2021-12-31T00:00:00"/>
    <x v="0"/>
    <d v="1982-06-09T00:00:00"/>
    <n v="10.074664011946242"/>
    <x v="15"/>
  </r>
  <r>
    <n v="2182069.4"/>
    <s v="2007-08-22"/>
    <d v="2021-12-31T00:00:00"/>
    <x v="0"/>
    <d v="1982-06-16T00:00:00"/>
    <n v="14.359372148202228"/>
    <x v="15"/>
  </r>
  <r>
    <n v="908703"/>
    <s v="2003-02-16"/>
    <d v="2021-12-31T00:00:00"/>
    <x v="1"/>
    <d v="1982-06-13T00:00:00"/>
    <n v="18.871325648414988"/>
    <x v="15"/>
  </r>
  <r>
    <n v="1025353.5"/>
    <s v="2001-04-08"/>
    <d v="2021-12-31T00:00:00"/>
    <x v="0"/>
    <d v="1982-06-03T00:00:00"/>
    <n v="20.73168187744459"/>
    <x v="15"/>
  </r>
  <r>
    <n v="1151759.3999999999"/>
    <s v="2003-02-07"/>
    <d v="2021-12-31T00:00:00"/>
    <x v="1"/>
    <d v="1982-06-24T00:00:00"/>
    <n v="18.895965417867437"/>
    <x v="15"/>
  </r>
  <r>
    <n v="1108859.6000000001"/>
    <s v="2004-08-28"/>
    <d v="2021-12-31T00:00:00"/>
    <x v="0"/>
    <d v="1982-05-07T00:00:00"/>
    <n v="17.340228136882128"/>
    <x v="15"/>
  </r>
  <r>
    <n v="982702.05"/>
    <s v="2010-08-09"/>
    <d v="2021-12-31T00:00:00"/>
    <x v="0"/>
    <d v="1982-05-08T00:00:00"/>
    <n v="11.394934976043805"/>
    <x v="15"/>
  </r>
  <r>
    <n v="882308.4"/>
    <s v="2016-04-01"/>
    <d v="2021-12-31T00:00:00"/>
    <x v="0"/>
    <d v="1982-05-05T00:00:00"/>
    <n v="5.7481751824817522"/>
    <x v="15"/>
  </r>
  <r>
    <n v="806823.75"/>
    <s v="2015-09-26"/>
    <d v="2021-12-31T00:00:00"/>
    <x v="0"/>
    <d v="1982-04-16T00:00:00"/>
    <n v="6.2635901447008218"/>
    <x v="15"/>
  </r>
  <r>
    <n v="1123551.5"/>
    <s v="2015-06-25"/>
    <d v="2021-12-31T00:00:00"/>
    <x v="1"/>
    <d v="1982-05-29T00:00:00"/>
    <n v="6.5181853734845525"/>
    <x v="15"/>
  </r>
  <r>
    <n v="904016.25"/>
    <s v="2018-01-05"/>
    <d v="2021-12-31T00:00:00"/>
    <x v="0"/>
    <d v="1982-05-28T00:00:00"/>
    <n v="3.9863107460643397"/>
    <x v="15"/>
  </r>
  <r>
    <n v="796395.25"/>
    <s v="2018-11-22"/>
    <d v="2021-12-31T00:00:00"/>
    <x v="0"/>
    <d v="1982-05-24T00:00:00"/>
    <n v="3.1074606433949348"/>
    <x v="15"/>
  </r>
  <r>
    <n v="2550589.2000000002"/>
    <s v="2001-03-23"/>
    <d v="2021-12-31T00:00:00"/>
    <x v="1"/>
    <d v="1982-05-05T00:00:00"/>
    <n v="20.7754889178618"/>
    <x v="15"/>
  </r>
  <r>
    <n v="1254930.5900000001"/>
    <s v="2009-03-05"/>
    <d v="2021-12-31T00:00:00"/>
    <x v="0"/>
    <d v="1982-05-20T00:00:00"/>
    <n v="12.824768323504633"/>
    <x v="15"/>
  </r>
  <r>
    <n v="1775630.42"/>
    <s v="2016-05-19"/>
    <d v="2021-12-31T00:00:00"/>
    <x v="0"/>
    <d v="1982-06-23T00:00:00"/>
    <n v="5.6167883211678831"/>
    <x v="15"/>
  </r>
  <r>
    <n v="826117.35"/>
    <s v="2012-12-26"/>
    <d v="2021-12-31T00:00:00"/>
    <x v="0"/>
    <d v="1982-01-10T00:00:00"/>
    <n v="9.0117711470024631"/>
    <x v="15"/>
  </r>
  <r>
    <n v="859116"/>
    <s v="2006-02-17"/>
    <d v="2021-12-31T00:00:00"/>
    <x v="0"/>
    <d v="1981-09-25T00:00:00"/>
    <n v="15.868583162217659"/>
    <x v="15"/>
  </r>
  <r>
    <n v="3544141.7"/>
    <s v="2003-12-05"/>
    <d v="2021-12-31T00:00:00"/>
    <x v="1"/>
    <d v="1982-06-28T00:00:00"/>
    <n v="18.071902017291066"/>
    <x v="15"/>
  </r>
  <r>
    <n v="890258.6"/>
    <s v="2006-05-08"/>
    <d v="2021-12-31T00:00:00"/>
    <x v="0"/>
    <d v="1982-06-27T00:00:00"/>
    <n v="15.649555099247092"/>
    <x v="15"/>
  </r>
  <r>
    <n v="1104761.25"/>
    <s v="2009-09-09"/>
    <d v="2021-12-31T00:00:00"/>
    <x v="0"/>
    <d v="1982-06-18T00:00:00"/>
    <n v="12.310025273799495"/>
    <x v="15"/>
  </r>
  <r>
    <n v="1131032.3999999999"/>
    <s v="2004-01-13"/>
    <d v="2021-12-31T00:00:00"/>
    <x v="0"/>
    <d v="1982-06-02T00:00:00"/>
    <n v="17.964410646387833"/>
    <x v="15"/>
  </r>
  <r>
    <n v="868768.55"/>
    <s v="2008-03-27"/>
    <d v="2021-12-31T00:00:00"/>
    <x v="0"/>
    <d v="1982-06-24T00:00:00"/>
    <n v="13.761830269847477"/>
    <x v="15"/>
  </r>
  <r>
    <n v="627280.65"/>
    <s v="2019-11-17"/>
    <d v="2021-12-31T00:00:00"/>
    <x v="0"/>
    <d v="1982-06-24T00:00:00"/>
    <n v="2.1213503649635039"/>
    <x v="15"/>
  </r>
  <r>
    <n v="2081304.75"/>
    <s v="2007-12-26"/>
    <d v="2021-12-31T00:00:00"/>
    <x v="1"/>
    <d v="1982-07-07T00:00:00"/>
    <n v="14.014418689541888"/>
    <x v="16"/>
  </r>
  <r>
    <n v="2404395.7400000002"/>
    <s v="2010-08-06"/>
    <d v="2021-12-31T00:00:00"/>
    <x v="1"/>
    <d v="1982-06-04T00:00:00"/>
    <n v="11.403148528405202"/>
    <x v="15"/>
  </r>
  <r>
    <n v="1703303.05"/>
    <s v="2011-11-02"/>
    <d v="2021-12-31T00:00:00"/>
    <x v="0"/>
    <d v="1981-11-15T00:00:00"/>
    <n v="10.162269785963167"/>
    <x v="15"/>
  </r>
  <r>
    <n v="733725.3"/>
    <s v="2011-07-30"/>
    <d v="2021-12-31T00:00:00"/>
    <x v="1"/>
    <d v="1982-07-15T00:00:00"/>
    <n v="10.422349427575909"/>
    <x v="16"/>
  </r>
  <r>
    <n v="3360457.71"/>
    <s v="2007-11-10"/>
    <d v="2021-12-31T00:00:00"/>
    <x v="1"/>
    <d v="1982-05-30T00:00:00"/>
    <n v="14.140354079211535"/>
    <x v="15"/>
  </r>
  <r>
    <n v="2345487"/>
    <s v="2004-02-01"/>
    <d v="2021-12-31T00:00:00"/>
    <x v="0"/>
    <d v="1982-05-15T00:00:00"/>
    <n v="17.912395437262358"/>
    <x v="15"/>
  </r>
  <r>
    <n v="871993.85"/>
    <s v="2006-12-24"/>
    <d v="2021-12-31T00:00:00"/>
    <x v="0"/>
    <d v="1982-06-22T00:00:00"/>
    <n v="15.019849418206707"/>
    <x v="15"/>
  </r>
  <r>
    <n v="350649.1"/>
    <s v="2015-05-13"/>
    <d v="2021-12-31T00:00:00"/>
    <x v="0"/>
    <d v="1982-07-14T00:00:00"/>
    <n v="6.6359014470082132"/>
    <x v="16"/>
  </r>
  <r>
    <n v="1480363.15"/>
    <s v="2003-01-16"/>
    <d v="2021-12-31T00:00:00"/>
    <x v="1"/>
    <d v="1982-07-22T00:00:00"/>
    <n v="18.956195965417869"/>
    <x v="16"/>
  </r>
  <r>
    <n v="2613007.2000000002"/>
    <s v="2013-05-04"/>
    <d v="2021-12-31T00:00:00"/>
    <x v="1"/>
    <d v="1982-07-29T00:00:00"/>
    <n v="8.6604806814724675"/>
    <x v="16"/>
  </r>
  <r>
    <n v="3271418"/>
    <s v="2006-05-15"/>
    <d v="2021-12-31T00:00:00"/>
    <x v="1"/>
    <d v="1982-08-02T00:00:00"/>
    <n v="15.630390143737166"/>
    <x v="16"/>
  </r>
  <r>
    <n v="4128584.39"/>
    <s v="2007-06-11"/>
    <d v="2021-12-31T00:00:00"/>
    <x v="1"/>
    <d v="1982-07-31T00:00:00"/>
    <n v="14.55648841029385"/>
    <x v="16"/>
  </r>
  <r>
    <n v="1213940.3999999999"/>
    <s v="2000-07-10"/>
    <d v="2021-12-31T00:00:00"/>
    <x v="1"/>
    <d v="1981-05-09T00:00:00"/>
    <n v="21.47436535589846"/>
    <x v="14"/>
  </r>
  <r>
    <n v="1029972"/>
    <s v="2002-07-16"/>
    <d v="2021-12-31T00:00:00"/>
    <x v="1"/>
    <d v="1982-07-02T00:00:00"/>
    <n v="19.460643394934976"/>
    <x v="16"/>
  </r>
  <r>
    <n v="679871.55"/>
    <s v="2018-01-24"/>
    <d v="2021-12-31T00:00:00"/>
    <x v="0"/>
    <d v="1982-07-24T00:00:00"/>
    <n v="3.9342915811088295"/>
    <x v="16"/>
  </r>
  <r>
    <n v="3163826.4"/>
    <s v="2008-03-03"/>
    <d v="2021-12-31T00:00:00"/>
    <x v="1"/>
    <d v="1982-08-05T00:00:00"/>
    <n v="13.827532264372312"/>
    <x v="16"/>
  </r>
  <r>
    <n v="1586786.1"/>
    <s v="2009-04-26"/>
    <d v="2021-12-31T00:00:00"/>
    <x v="0"/>
    <d v="1982-07-30T00:00:00"/>
    <n v="12.682392586352149"/>
    <x v="16"/>
  </r>
  <r>
    <n v="850287"/>
    <s v="2011-02-14"/>
    <d v="2021-12-31T00:00:00"/>
    <x v="0"/>
    <d v="1982-08-01T00:00:00"/>
    <n v="10.876804380288702"/>
    <x v="16"/>
  </r>
  <r>
    <n v="758499.55"/>
    <s v="2007-01-02"/>
    <d v="2021-12-31T00:00:00"/>
    <x v="1"/>
    <d v="1982-08-05T00:00:00"/>
    <n v="14.994524548275233"/>
    <x v="16"/>
  </r>
  <r>
    <n v="600888.30000000005"/>
    <s v="2010-07-22"/>
    <d v="2021-12-31T00:00:00"/>
    <x v="0"/>
    <d v="1982-08-12T00:00:00"/>
    <n v="11.444216290212184"/>
    <x v="16"/>
  </r>
  <r>
    <n v="1052523"/>
    <s v="2004-07-29"/>
    <d v="2021-12-31T00:00:00"/>
    <x v="1"/>
    <d v="1982-08-15T00:00:00"/>
    <n v="17.422357414448669"/>
    <x v="16"/>
  </r>
  <r>
    <n v="549000"/>
    <s v="2010-01-19"/>
    <d v="2021-12-31T00:00:00"/>
    <x v="0"/>
    <d v="1982-07-20T00:00:00"/>
    <n v="11.94798083504449"/>
    <x v="16"/>
  </r>
  <r>
    <n v="2340931.5"/>
    <s v="2001-01-22"/>
    <d v="2021-12-31T00:00:00"/>
    <x v="1"/>
    <d v="1982-08-15T00:00:00"/>
    <n v="20.939765319426336"/>
    <x v="16"/>
  </r>
  <r>
    <n v="2589526.5"/>
    <s v="2007-08-01"/>
    <d v="2021-12-31T00:00:00"/>
    <x v="0"/>
    <d v="1982-08-15T00:00:00"/>
    <n v="14.416864391312284"/>
    <x v="16"/>
  </r>
  <r>
    <n v="1698560.25"/>
    <s v="2005-11-18"/>
    <d v="2021-12-31T00:00:00"/>
    <x v="1"/>
    <d v="1982-06-27T00:00:00"/>
    <n v="16.11837655016911"/>
    <x v="15"/>
  </r>
  <r>
    <n v="657674.35"/>
    <s v="2018-07-07"/>
    <d v="2021-12-31T00:00:00"/>
    <x v="1"/>
    <d v="1982-08-24T00:00:00"/>
    <n v="3.485284052019165"/>
    <x v="16"/>
  </r>
  <r>
    <n v="764551.5"/>
    <s v="2015-05-13"/>
    <d v="2021-12-31T00:00:00"/>
    <x v="0"/>
    <d v="1982-08-24T00:00:00"/>
    <n v="6.6359014470082132"/>
    <x v="16"/>
  </r>
  <r>
    <n v="650787.65"/>
    <s v="2019-04-20"/>
    <d v="2021-12-31T00:00:00"/>
    <x v="1"/>
    <d v="1982-08-24T00:00:00"/>
    <n v="2.698905109489051"/>
    <x v="16"/>
  </r>
  <r>
    <n v="968100"/>
    <s v="2006-07-20"/>
    <d v="2021-12-31T00:00:00"/>
    <x v="1"/>
    <d v="1982-08-31T00:00:00"/>
    <n v="15.449691991786448"/>
    <x v="16"/>
  </r>
  <r>
    <n v="873867.84"/>
    <s v="2017-03-27"/>
    <d v="2021-12-31T00:00:00"/>
    <x v="0"/>
    <d v="1982-08-19T00:00:00"/>
    <n v="4.7645125958378971"/>
    <x v="16"/>
  </r>
  <r>
    <n v="2184351.75"/>
    <s v="2009-05-18"/>
    <d v="2021-12-31T00:00:00"/>
    <x v="1"/>
    <d v="1982-08-19T00:00:00"/>
    <n v="12.622156697556866"/>
    <x v="16"/>
  </r>
  <r>
    <n v="1140290.25"/>
    <s v="2005-05-03"/>
    <d v="2021-12-31T00:00:00"/>
    <x v="0"/>
    <d v="1982-08-05T00:00:00"/>
    <n v="16.663230794008697"/>
    <x v="16"/>
  </r>
  <r>
    <n v="2305499.25"/>
    <s v="2009-03-28"/>
    <d v="2021-12-31T00:00:00"/>
    <x v="0"/>
    <d v="1982-09-03T00:00:00"/>
    <n v="12.761794439764111"/>
    <x v="16"/>
  </r>
  <r>
    <n v="774780.45"/>
    <s v="2012-09-11"/>
    <d v="2021-12-31T00:00:00"/>
    <x v="1"/>
    <d v="1982-08-26T00:00:00"/>
    <n v="9.3019436079934295"/>
    <x v="16"/>
  </r>
  <r>
    <n v="707104"/>
    <s v="2007-04-03"/>
    <d v="2021-12-31T00:00:00"/>
    <x v="0"/>
    <d v="1982-08-14T00:00:00"/>
    <n v="14.745391494798321"/>
    <x v="16"/>
  </r>
  <r>
    <n v="630284.80000000005"/>
    <s v="2020-06-16"/>
    <d v="2021-12-31T00:00:00"/>
    <x v="0"/>
    <d v="1982-09-06T00:00:00"/>
    <n v="1.5403556771545828"/>
    <x v="16"/>
  </r>
  <r>
    <n v="2767210.95"/>
    <s v="2003-10-20"/>
    <d v="2021-12-31T00:00:00"/>
    <x v="0"/>
    <d v="1982-08-27T00:00:00"/>
    <n v="18.197838616714698"/>
    <x v="16"/>
  </r>
  <r>
    <n v="1234874.25"/>
    <s v="2003-07-06"/>
    <d v="2021-12-31T00:00:00"/>
    <x v="0"/>
    <d v="1982-09-07T00:00:00"/>
    <n v="18.488040345821325"/>
    <x v="16"/>
  </r>
  <r>
    <n v="456033.4"/>
    <s v="2020-12-25"/>
    <d v="2021-12-31T00:00:00"/>
    <x v="0"/>
    <d v="1982-09-09T00:00:00"/>
    <n v="1.0150478796169631"/>
    <x v="16"/>
  </r>
  <r>
    <n v="982720.96"/>
    <s v="2014-07-25"/>
    <d v="2021-12-31T00:00:00"/>
    <x v="1"/>
    <d v="1982-09-10T00:00:00"/>
    <n v="7.4360027378507869"/>
    <x v="16"/>
  </r>
  <r>
    <n v="1362966"/>
    <s v="2004-09-18"/>
    <d v="2021-12-31T00:00:00"/>
    <x v="0"/>
    <d v="1982-09-14T00:00:00"/>
    <n v="17.282737642585552"/>
    <x v="16"/>
  </r>
  <r>
    <n v="3220356.3"/>
    <s v="2009-04-02"/>
    <d v="2021-12-31T00:00:00"/>
    <x v="0"/>
    <d v="1982-09-16T00:00:00"/>
    <n v="12.74810446503791"/>
    <x v="16"/>
  </r>
  <r>
    <n v="941586"/>
    <s v="2008-03-13"/>
    <d v="2021-12-31T00:00:00"/>
    <x v="0"/>
    <d v="1982-07-28T00:00:00"/>
    <n v="13.800156433320298"/>
    <x v="16"/>
  </r>
  <r>
    <n v="1255483.3500000001"/>
    <s v="2002-11-05"/>
    <d v="2021-12-31T00:00:00"/>
    <x v="1"/>
    <d v="1982-09-16T00:00:00"/>
    <n v="19.154004106776181"/>
    <x v="16"/>
  </r>
  <r>
    <n v="903035.4"/>
    <s v="2015-01-15"/>
    <d v="2021-12-31T00:00:00"/>
    <x v="0"/>
    <d v="1982-09-21T00:00:00"/>
    <n v="6.958936253421979"/>
    <x v="16"/>
  </r>
  <r>
    <n v="927731.1"/>
    <s v="2004-01-06"/>
    <d v="2021-12-31T00:00:00"/>
    <x v="1"/>
    <d v="1982-09-13T00:00:00"/>
    <n v="17.983574144486692"/>
    <x v="16"/>
  </r>
  <r>
    <n v="1283201.25"/>
    <s v="2001-01-24"/>
    <d v="2021-12-31T00:00:00"/>
    <x v="0"/>
    <d v="1982-09-26T00:00:00"/>
    <n v="20.934289439374187"/>
    <x v="16"/>
  </r>
  <r>
    <n v="1465143"/>
    <s v="2001-04-02"/>
    <d v="2021-12-31T00:00:00"/>
    <x v="1"/>
    <d v="1982-08-31T00:00:00"/>
    <n v="20.748109517601044"/>
    <x v="16"/>
  </r>
  <r>
    <n v="662985"/>
    <s v="2016-09-01"/>
    <d v="2021-12-31T00:00:00"/>
    <x v="1"/>
    <d v="1982-09-21T00:00:00"/>
    <n v="5.3293795620437958"/>
    <x v="16"/>
  </r>
  <r>
    <n v="2169234.75"/>
    <s v="2007-01-15"/>
    <d v="2021-12-31T00:00:00"/>
    <x v="0"/>
    <d v="1982-09-24T00:00:00"/>
    <n v="14.958934112064245"/>
    <x v="16"/>
  </r>
  <r>
    <n v="825351.4"/>
    <s v="2008-01-07"/>
    <d v="2021-12-31T00:00:00"/>
    <x v="0"/>
    <d v="1982-09-27T00:00:00"/>
    <n v="13.98083691826359"/>
    <x v="16"/>
  </r>
  <r>
    <n v="2407811.25"/>
    <s v="2007-12-23"/>
    <d v="2021-12-31T00:00:00"/>
    <x v="0"/>
    <d v="1982-07-28T00:00:00"/>
    <n v="14.022631867129039"/>
    <x v="16"/>
  </r>
  <r>
    <n v="541357.69999999995"/>
    <s v="2018-10-12"/>
    <d v="2021-12-31T00:00:00"/>
    <x v="1"/>
    <d v="1982-10-07T00:00:00"/>
    <n v="3.2197125256673513"/>
    <x v="16"/>
  </r>
  <r>
    <n v="218623.75"/>
    <s v="2011-01-17"/>
    <d v="2021-12-31T00:00:00"/>
    <x v="1"/>
    <d v="1982-10-08T00:00:00"/>
    <n v="10.95345943255351"/>
    <x v="16"/>
  </r>
  <r>
    <n v="2333266.5"/>
    <s v="2008-04-06"/>
    <d v="2021-12-31T00:00:00"/>
    <x v="1"/>
    <d v="1982-10-09T00:00:00"/>
    <n v="13.734454438795463"/>
    <x v="16"/>
  </r>
  <r>
    <n v="947092.5"/>
    <s v="2011-12-17"/>
    <d v="2021-12-31T00:00:00"/>
    <x v="0"/>
    <d v="1982-10-03T00:00:00"/>
    <n v="10.039074166251867"/>
    <x v="16"/>
  </r>
  <r>
    <n v="687221.98"/>
    <s v="2017-11-02"/>
    <d v="2021-12-31T00:00:00"/>
    <x v="0"/>
    <d v="1982-10-09T00:00:00"/>
    <n v="4.1621029572836807"/>
    <x v="16"/>
  </r>
  <r>
    <n v="1398679.22"/>
    <s v="2009-06-27"/>
    <d v="2021-12-31T00:00:00"/>
    <x v="0"/>
    <d v="1982-10-18T00:00:00"/>
    <n v="12.512636899747262"/>
    <x v="16"/>
  </r>
  <r>
    <n v="1521816.85"/>
    <s v="2007-02-08"/>
    <d v="2021-12-31T00:00:00"/>
    <x v="0"/>
    <d v="1982-10-08T00:00:00"/>
    <n v="14.893228691367039"/>
    <x v="16"/>
  </r>
  <r>
    <n v="2215751.25"/>
    <s v="2006-01-23"/>
    <d v="2021-12-31T00:00:00"/>
    <x v="0"/>
    <d v="1982-10-08T00:00:00"/>
    <n v="15.937029431895962"/>
    <x v="16"/>
  </r>
  <r>
    <n v="1885568.86"/>
    <s v="2008-01-02"/>
    <d v="2021-12-31T00:00:00"/>
    <x v="0"/>
    <d v="1982-10-18T00:00:00"/>
    <n v="13.994524833789598"/>
    <x v="16"/>
  </r>
  <r>
    <n v="2399402.25"/>
    <s v="2005-07-20"/>
    <d v="2021-12-31T00:00:00"/>
    <x v="0"/>
    <d v="1982-10-18T00:00:00"/>
    <n v="16.449669834111774"/>
    <x v="16"/>
  </r>
  <r>
    <n v="940769.75"/>
    <s v="2017-10-25"/>
    <d v="2021-12-31T00:00:00"/>
    <x v="0"/>
    <d v="1982-10-18T00:00:00"/>
    <n v="4.1840087623220157"/>
    <x v="16"/>
  </r>
  <r>
    <n v="3355737.95"/>
    <s v="2007-06-25"/>
    <d v="2021-12-31T00:00:00"/>
    <x v="0"/>
    <d v="1982-10-21T00:00:00"/>
    <n v="14.518160248220479"/>
    <x v="16"/>
  </r>
  <r>
    <n v="1804217.25"/>
    <s v="2004-03-12"/>
    <d v="2021-12-31T00:00:00"/>
    <x v="0"/>
    <d v="1982-10-28T00:00:00"/>
    <n v="17.802889733840306"/>
    <x v="16"/>
  </r>
  <r>
    <n v="2618360.1"/>
    <s v="2008-07-17"/>
    <d v="2021-12-31T00:00:00"/>
    <x v="0"/>
    <d v="1982-10-01T00:00:00"/>
    <n v="13.455220962064921"/>
    <x v="16"/>
  </r>
  <r>
    <n v="1113532.95"/>
    <s v="2005-05-23"/>
    <d v="2021-12-31T00:00:00"/>
    <x v="1"/>
    <d v="1982-08-12T00:00:00"/>
    <n v="16.608471573522305"/>
    <x v="16"/>
  </r>
  <r>
    <n v="2777524.95"/>
    <s v="2005-07-11"/>
    <d v="2021-12-31T00:00:00"/>
    <x v="0"/>
    <d v="1982-10-19T00:00:00"/>
    <n v="16.474311483330649"/>
    <x v="16"/>
  </r>
  <r>
    <n v="2241725.25"/>
    <s v="2006-02-11"/>
    <d v="2021-12-31T00:00:00"/>
    <x v="0"/>
    <d v="1982-11-02T00:00:00"/>
    <n v="15.885010266940451"/>
    <x v="16"/>
  </r>
  <r>
    <n v="1246752.75"/>
    <s v="2000-05-16"/>
    <d v="2021-12-31T00:00:00"/>
    <x v="0"/>
    <d v="1982-07-22T00:00:00"/>
    <n v="21.624937779990045"/>
    <x v="16"/>
  </r>
  <r>
    <n v="845226"/>
    <s v="2007-05-30"/>
    <d v="2021-12-31T00:00:00"/>
    <x v="0"/>
    <d v="1982-11-10T00:00:00"/>
    <n v="14.589341120642453"/>
    <x v="16"/>
  </r>
  <r>
    <n v="1136449.5"/>
    <s v="2013-08-22"/>
    <d v="2021-12-31T00:00:00"/>
    <x v="1"/>
    <d v="1982-08-31T00:00:00"/>
    <n v="8.359294189230301"/>
    <x v="16"/>
  </r>
  <r>
    <n v="868569.2"/>
    <s v="2011-02-05"/>
    <d v="2021-12-31T00:00:00"/>
    <x v="1"/>
    <d v="1982-11-13T00:00:00"/>
    <n v="10.901443504230961"/>
    <x v="16"/>
  </r>
  <r>
    <n v="443992.1"/>
    <s v="2009-07-20"/>
    <d v="2021-12-31T00:00:00"/>
    <x v="1"/>
    <d v="1982-11-16T00:00:00"/>
    <n v="12.44966301600674"/>
    <x v="16"/>
  </r>
  <r>
    <n v="816814.95"/>
    <s v="2014-07-21"/>
    <d v="2021-12-31T00:00:00"/>
    <x v="1"/>
    <d v="1982-11-13T00:00:00"/>
    <n v="7.4469541409993152"/>
    <x v="16"/>
  </r>
  <r>
    <n v="846931.5"/>
    <s v="2010-12-13"/>
    <d v="2021-12-31T00:00:00"/>
    <x v="0"/>
    <d v="1982-11-16T00:00:00"/>
    <n v="11.049965776865161"/>
    <x v="16"/>
  </r>
  <r>
    <n v="2065023.75"/>
    <s v="2013-12-15"/>
    <d v="2021-12-31T00:00:00"/>
    <x v="0"/>
    <d v="1982-10-22T00:00:00"/>
    <n v="8.0444174018862178"/>
    <x v="16"/>
  </r>
  <r>
    <n v="2421053.25"/>
    <s v="2005-02-09"/>
    <d v="2021-12-31T00:00:00"/>
    <x v="0"/>
    <d v="1982-11-05T00:00:00"/>
    <n v="16.890481559027219"/>
    <x v="16"/>
  </r>
  <r>
    <n v="777503.8"/>
    <s v="2018-04-15"/>
    <d v="2021-12-31T00:00:00"/>
    <x v="0"/>
    <d v="1982-11-14T00:00:00"/>
    <n v="3.7125256673511293"/>
    <x v="16"/>
  </r>
  <r>
    <n v="19544.7"/>
    <s v="2010-08-30"/>
    <d v="2021-12-31T00:00:00"/>
    <x v="0"/>
    <d v="1982-11-06T00:00:00"/>
    <n v="11.337440109514031"/>
    <x v="16"/>
  </r>
  <r>
    <n v="1212636.75"/>
    <s v="2004-08-10"/>
    <d v="2021-12-31T00:00:00"/>
    <x v="0"/>
    <d v="1982-11-28T00:00:00"/>
    <n v="17.389505703422053"/>
    <x v="16"/>
  </r>
  <r>
    <n v="3921955.4"/>
    <s v="2005-10-21"/>
    <d v="2021-12-31T00:00:00"/>
    <x v="0"/>
    <d v="1982-11-30T00:00:00"/>
    <n v="16.195039458850054"/>
    <x v="16"/>
  </r>
  <r>
    <n v="551165.35"/>
    <s v="2013-03-19"/>
    <d v="2021-12-31T00:00:00"/>
    <x v="0"/>
    <d v="1982-09-25T00:00:00"/>
    <n v="8.7864313964100997"/>
    <x v="16"/>
  </r>
  <r>
    <n v="1084620"/>
    <s v="2005-03-15"/>
    <d v="2021-12-31T00:00:00"/>
    <x v="0"/>
    <d v="1982-10-22T00:00:00"/>
    <n v="16.797390884200354"/>
    <x v="16"/>
  </r>
  <r>
    <n v="1973508.95"/>
    <s v="2014-09-04"/>
    <d v="2021-12-31T00:00:00"/>
    <x v="0"/>
    <d v="1982-10-19T00:00:00"/>
    <n v="7.3237508555783712"/>
    <x v="16"/>
  </r>
  <r>
    <n v="1976753.55"/>
    <s v="2012-02-13"/>
    <d v="2021-12-31T00:00:00"/>
    <x v="0"/>
    <d v="1982-11-16T00:00:00"/>
    <n v="9.879551053928278"/>
    <x v="16"/>
  </r>
  <r>
    <n v="1172677.07"/>
    <s v="2006-06-26"/>
    <d v="2021-12-31T00:00:00"/>
    <x v="1"/>
    <d v="1982-10-31T00:00:00"/>
    <n v="15.515400410677618"/>
    <x v="16"/>
  </r>
  <r>
    <n v="660918"/>
    <s v="2006-10-11"/>
    <d v="2021-12-31T00:00:00"/>
    <x v="0"/>
    <d v="1982-12-01T00:00:00"/>
    <n v="15.222450376454484"/>
    <x v="16"/>
  </r>
  <r>
    <n v="820834.06"/>
    <s v="2018-07-05"/>
    <d v="2021-12-31T00:00:00"/>
    <x v="0"/>
    <d v="1982-12-03T00:00:00"/>
    <n v="3.4907597535934292"/>
    <x v="16"/>
  </r>
  <r>
    <n v="719590.6"/>
    <s v="2008-01-25"/>
    <d v="2021-12-31T00:00:00"/>
    <x v="1"/>
    <d v="1982-11-24T00:00:00"/>
    <n v="13.931560422369966"/>
    <x v="16"/>
  </r>
  <r>
    <n v="460767.85"/>
    <s v="2020-01-10"/>
    <d v="2021-12-31T00:00:00"/>
    <x v="1"/>
    <d v="1982-11-05T00:00:00"/>
    <n v="1.972640218878249"/>
    <x v="16"/>
  </r>
  <r>
    <n v="996498"/>
    <s v="2003-02-23"/>
    <d v="2021-12-31T00:00:00"/>
    <x v="0"/>
    <d v="1982-12-12T00:00:00"/>
    <n v="18.852161383285303"/>
    <x v="16"/>
  </r>
  <r>
    <n v="1072578.8500000001"/>
    <s v="2007-01-08"/>
    <d v="2021-12-31T00:00:00"/>
    <x v="0"/>
    <d v="1982-12-26T00:00:00"/>
    <n v="14.978098193100932"/>
    <x v="16"/>
  </r>
  <r>
    <n v="2510079.15"/>
    <s v="2006-07-14"/>
    <d v="2021-12-31T00:00:00"/>
    <x v="0"/>
    <d v="1982-12-10T00:00:00"/>
    <n v="15.466119096509241"/>
    <x v="16"/>
  </r>
  <r>
    <n v="1121306.25"/>
    <s v="2009-09-30"/>
    <d v="2021-12-31T00:00:00"/>
    <x v="1"/>
    <d v="1983-01-01T00:00:00"/>
    <n v="12.252527379949452"/>
    <x v="16"/>
  </r>
  <r>
    <n v="1745236.7"/>
    <s v="2019-12-04"/>
    <d v="2021-12-31T00:00:00"/>
    <x v="0"/>
    <d v="1983-01-03T00:00:00"/>
    <n v="2.0748175182481754"/>
    <x v="16"/>
  </r>
  <r>
    <n v="991277.1"/>
    <s v="2013-07-17"/>
    <d v="2021-12-31T00:00:00"/>
    <x v="1"/>
    <d v="1982-12-30T00:00:00"/>
    <n v="8.4578643139641017"/>
    <x v="16"/>
  </r>
  <r>
    <n v="3423152.55"/>
    <s v="2013-10-13"/>
    <d v="2021-12-31T00:00:00"/>
    <x v="0"/>
    <d v="1982-12-06T00:00:00"/>
    <n v="8.2169151201703681"/>
    <x v="16"/>
  </r>
  <r>
    <n v="96774"/>
    <s v="2019-08-25"/>
    <d v="2021-12-31T00:00:00"/>
    <x v="0"/>
    <d v="1982-12-29T00:00:00"/>
    <n v="2.351277372262774"/>
    <x v="16"/>
  </r>
  <r>
    <n v="6453.35"/>
    <s v="2010-02-03"/>
    <d v="2021-12-31T00:00:00"/>
    <x v="0"/>
    <d v="1982-12-13T00:00:00"/>
    <n v="11.906913073237508"/>
    <x v="16"/>
  </r>
  <r>
    <n v="2665708.4500000002"/>
    <s v="2013-01-11"/>
    <d v="2021-12-31T00:00:00"/>
    <x v="1"/>
    <d v="1982-12-25T00:00:00"/>
    <n v="8.9698813507757826"/>
    <x v="16"/>
  </r>
  <r>
    <n v="1140348.3999999999"/>
    <s v="2006-07-09"/>
    <d v="2021-12-31T00:00:00"/>
    <x v="0"/>
    <d v="1982-11-20T00:00:00"/>
    <n v="15.4798083504449"/>
    <x v="16"/>
  </r>
  <r>
    <n v="1068851.3999999999"/>
    <s v="2007-04-14"/>
    <d v="2021-12-31T00:00:00"/>
    <x v="0"/>
    <d v="1983-01-20T00:00:00"/>
    <n v="14.715276510312101"/>
    <x v="16"/>
  </r>
  <r>
    <n v="783123"/>
    <s v="2010-05-07"/>
    <d v="2021-12-31T00:00:00"/>
    <x v="1"/>
    <d v="1983-01-20T00:00:00"/>
    <n v="11.652292950034223"/>
    <x v="16"/>
  </r>
  <r>
    <n v="908703"/>
    <s v="2003-10-27"/>
    <d v="2021-12-31T00:00:00"/>
    <x v="1"/>
    <d v="1982-12-25T00:00:00"/>
    <n v="18.178674351585016"/>
    <x v="16"/>
  </r>
  <r>
    <n v="819003"/>
    <s v="2008-07-14"/>
    <d v="2021-12-31T00:00:00"/>
    <x v="1"/>
    <d v="1983-01-20T00:00:00"/>
    <n v="13.463433711380524"/>
    <x v="16"/>
  </r>
  <r>
    <n v="1024236"/>
    <s v="2004-10-12"/>
    <d v="2021-12-31T00:00:00"/>
    <x v="0"/>
    <d v="1982-09-23T00:00:00"/>
    <n v="17.217034220532319"/>
    <x v="16"/>
  </r>
  <r>
    <n v="1059534"/>
    <s v="2003-06-14"/>
    <d v="2021-12-31T00:00:00"/>
    <x v="1"/>
    <d v="1983-01-01T00:00:00"/>
    <n v="18.548270893371757"/>
    <x v="16"/>
  </r>
  <r>
    <n v="1198241.8999999999"/>
    <s v="2005-11-28"/>
    <d v="2021-12-31T00:00:00"/>
    <x v="1"/>
    <d v="1983-01-10T00:00:00"/>
    <n v="16.090996939925912"/>
    <x v="16"/>
  </r>
  <r>
    <n v="2665146.9500000002"/>
    <s v="2005-08-25"/>
    <d v="2021-12-31T00:00:00"/>
    <x v="0"/>
    <d v="1982-12-29T00:00:00"/>
    <n v="16.35110323723627"/>
    <x v="16"/>
  </r>
  <r>
    <n v="75021.25"/>
    <s v="2016-07-07"/>
    <d v="2021-12-31T00:00:00"/>
    <x v="1"/>
    <d v="1982-12-30T00:00:00"/>
    <n v="5.4826642335766422"/>
    <x v="16"/>
  </r>
  <r>
    <n v="2144735.13"/>
    <s v="2009-07-23"/>
    <d v="2021-12-31T00:00:00"/>
    <x v="1"/>
    <d v="1983-01-05T00:00:00"/>
    <n v="12.44144903117102"/>
    <x v="16"/>
  </r>
  <r>
    <n v="1000404"/>
    <s v="2005-12-07"/>
    <d v="2021-12-31T00:00:00"/>
    <x v="1"/>
    <d v="1983-01-05T00:00:00"/>
    <n v="16.066355290707037"/>
    <x v="16"/>
  </r>
  <r>
    <n v="766747.7"/>
    <s v="2019-03-24"/>
    <d v="2021-12-31T00:00:00"/>
    <x v="1"/>
    <d v="1983-01-22T00:00:00"/>
    <n v="2.7728102189781025"/>
    <x v="16"/>
  </r>
  <r>
    <n v="616776.94999999995"/>
    <s v="2018-01-14"/>
    <d v="2021-12-31T00:00:00"/>
    <x v="0"/>
    <d v="1983-01-26T00:00:00"/>
    <n v="3.9616700889801506"/>
    <x v="16"/>
  </r>
  <r>
    <n v="667264.75"/>
    <s v="2005-07-01"/>
    <d v="2021-12-31T00:00:00"/>
    <x v="0"/>
    <d v="1983-01-28T00:00:00"/>
    <n v="16.501691093573843"/>
    <x v="16"/>
  </r>
  <r>
    <n v="3852427.5"/>
    <s v="2009-01-25"/>
    <d v="2021-12-31T00:00:00"/>
    <x v="0"/>
    <d v="1983-01-03T00:00:00"/>
    <n v="12.931550126368998"/>
    <x v="16"/>
  </r>
  <r>
    <n v="1208636.1000000001"/>
    <s v="2020-11-14"/>
    <d v="2021-12-31T00:00:00"/>
    <x v="0"/>
    <d v="1983-01-31T00:00:00"/>
    <n v="1.1272229822161424"/>
    <x v="16"/>
  </r>
  <r>
    <n v="2295029.1"/>
    <s v="2004-01-05"/>
    <d v="2021-12-31T00:00:00"/>
    <x v="0"/>
    <d v="1983-02-04T00:00:00"/>
    <n v="17.986311787072243"/>
    <x v="16"/>
  </r>
  <r>
    <n v="3799702.9"/>
    <s v="2014-07-28"/>
    <d v="2021-12-31T00:00:00"/>
    <x v="0"/>
    <d v="1983-01-15T00:00:00"/>
    <n v="7.4277891854893907"/>
    <x v="16"/>
  </r>
  <r>
    <n v="1516329.05"/>
    <s v="2004-11-18"/>
    <d v="2021-12-31T00:00:00"/>
    <x v="1"/>
    <d v="1983-01-25T00:00:00"/>
    <n v="17.11574144486692"/>
    <x v="16"/>
  </r>
  <r>
    <n v="17362.349999999999"/>
    <s v="2021-02-10"/>
    <d v="2021-12-31T00:00:00"/>
    <x v="0"/>
    <d v="1983-02-07T00:00:00"/>
    <n v="0.88767123287671235"/>
    <x v="16"/>
  </r>
  <r>
    <n v="1302280.3"/>
    <s v="2006-04-12"/>
    <d v="2021-12-31T00:00:00"/>
    <x v="1"/>
    <d v="1983-02-08T00:00:00"/>
    <n v="15.720739219712526"/>
    <x v="16"/>
  </r>
  <r>
    <n v="996466.5"/>
    <s v="2006-12-07"/>
    <d v="2021-12-31T00:00:00"/>
    <x v="1"/>
    <d v="1983-02-13T00:00:00"/>
    <n v="15.066392881587953"/>
    <x v="16"/>
  </r>
  <r>
    <n v="1702429"/>
    <s v="2007-02-22"/>
    <d v="2021-12-31T00:00:00"/>
    <x v="1"/>
    <d v="1983-02-11T00:00:00"/>
    <n v="14.854900529293667"/>
    <x v="16"/>
  </r>
  <r>
    <n v="904327.1"/>
    <s v="2005-02-19"/>
    <d v="2021-12-31T00:00:00"/>
    <x v="0"/>
    <d v="1983-02-12T00:00:00"/>
    <n v="16.863101948784024"/>
    <x v="16"/>
  </r>
  <r>
    <n v="388757.8"/>
    <s v="2019-08-10"/>
    <d v="2021-12-31T00:00:00"/>
    <x v="1"/>
    <d v="1983-02-10T00:00:00"/>
    <n v="2.3923357664233578"/>
    <x v="16"/>
  </r>
  <r>
    <n v="779526"/>
    <s v="2017-04-25"/>
    <d v="2021-12-31T00:00:00"/>
    <x v="0"/>
    <d v="1983-02-18T00:00:00"/>
    <n v="4.6851040525739318"/>
    <x v="16"/>
  </r>
  <r>
    <n v="3501842.1"/>
    <s v="2003-02-28"/>
    <d v="2021-12-31T00:00:00"/>
    <x v="1"/>
    <d v="1983-02-20T00:00:00"/>
    <n v="18.838472622478388"/>
    <x v="16"/>
  </r>
  <r>
    <n v="786749.5"/>
    <s v="2009-06-26"/>
    <d v="2021-12-31T00:00:00"/>
    <x v="1"/>
    <d v="1983-02-21T00:00:00"/>
    <n v="12.515374894692503"/>
    <x v="16"/>
  </r>
  <r>
    <n v="3290790.75"/>
    <s v="2009-07-30"/>
    <d v="2021-12-31T00:00:00"/>
    <x v="0"/>
    <d v="1983-02-19T00:00:00"/>
    <n v="12.422283066554339"/>
    <x v="16"/>
  </r>
  <r>
    <n v="586399"/>
    <s v="2011-05-03"/>
    <d v="2021-12-31T00:00:00"/>
    <x v="0"/>
    <d v="1983-02-20T00:00:00"/>
    <n v="10.663265306122449"/>
    <x v="16"/>
  </r>
  <r>
    <n v="1566933.2"/>
    <s v="2007-08-24"/>
    <d v="2021-12-31T00:00:00"/>
    <x v="0"/>
    <d v="1983-01-02T00:00:00"/>
    <n v="14.353896696477459"/>
    <x v="16"/>
  </r>
  <r>
    <n v="2172298.5"/>
    <s v="2007-06-01"/>
    <d v="2021-12-31T00:00:00"/>
    <x v="0"/>
    <d v="1983-01-13T00:00:00"/>
    <n v="14.583865668917687"/>
    <x v="16"/>
  </r>
  <r>
    <n v="1154484"/>
    <s v="2006-08-02"/>
    <d v="2021-12-31T00:00:00"/>
    <x v="1"/>
    <d v="1983-02-13T00:00:00"/>
    <n v="15.41409993155373"/>
    <x v="16"/>
  </r>
  <r>
    <n v="1206484.1499999999"/>
    <s v="2007-02-11"/>
    <d v="2021-12-31T00:00:00"/>
    <x v="1"/>
    <d v="1983-02-12T00:00:00"/>
    <n v="14.885015513779887"/>
    <x v="16"/>
  </r>
  <r>
    <n v="1600157.68"/>
    <s v="2018-07-08"/>
    <d v="2021-12-31T00:00:00"/>
    <x v="1"/>
    <d v="1983-02-06T00:00:00"/>
    <n v="3.482546201232033"/>
    <x v="16"/>
  </r>
  <r>
    <n v="972237"/>
    <s v="2005-11-03"/>
    <d v="2021-12-31T00:00:00"/>
    <x v="1"/>
    <d v="1983-02-11T00:00:00"/>
    <n v="16.159445965533902"/>
    <x v="16"/>
  </r>
  <r>
    <n v="957383.94"/>
    <s v="2008-10-23"/>
    <d v="2021-12-31T00:00:00"/>
    <x v="0"/>
    <d v="1982-12-25T00:00:00"/>
    <n v="13.186937817755183"/>
    <x v="16"/>
  </r>
  <r>
    <n v="683308.95"/>
    <s v="2021-08-28"/>
    <d v="2021-12-31T00:00:00"/>
    <x v="0"/>
    <d v="1983-03-04T00:00:00"/>
    <n v="0.34246575342465752"/>
    <x v="16"/>
  </r>
  <r>
    <n v="969401.55"/>
    <s v="2011-05-14"/>
    <d v="2021-12-31T00:00:00"/>
    <x v="0"/>
    <d v="1983-02-06T00:00:00"/>
    <n v="10.633150821304133"/>
    <x v="16"/>
  </r>
  <r>
    <n v="999526.1"/>
    <s v="2008-03-24"/>
    <d v="2021-12-31T00:00:00"/>
    <x v="1"/>
    <d v="1983-01-12T00:00:00"/>
    <n v="13.770043019163081"/>
    <x v="16"/>
  </r>
  <r>
    <n v="950520"/>
    <s v="2011-09-06"/>
    <d v="2021-12-31T00:00:00"/>
    <x v="0"/>
    <d v="1983-02-16T00:00:00"/>
    <n v="10.318317570930812"/>
    <x v="16"/>
  </r>
  <r>
    <n v="1427375.85"/>
    <s v="2008-04-24"/>
    <d v="2021-12-31T00:00:00"/>
    <x v="0"/>
    <d v="1983-02-15T00:00:00"/>
    <n v="13.685177942901838"/>
    <x v="16"/>
  </r>
  <r>
    <n v="1804089.35"/>
    <s v="2021-01-31"/>
    <d v="2021-12-31T00:00:00"/>
    <x v="1"/>
    <d v="1983-02-26T00:00:00"/>
    <n v="0.91506849315068495"/>
    <x v="16"/>
  </r>
  <r>
    <n v="2059095.75"/>
    <s v="2005-07-22"/>
    <d v="2021-12-31T00:00:00"/>
    <x v="1"/>
    <d v="1983-02-21T00:00:00"/>
    <n v="16.444193912063135"/>
    <x v="16"/>
  </r>
  <r>
    <n v="1050711"/>
    <s v="2004-07-24"/>
    <d v="2021-12-31T00:00:00"/>
    <x v="1"/>
    <d v="1983-02-17T00:00:00"/>
    <n v="17.436045627376426"/>
    <x v="16"/>
  </r>
  <r>
    <n v="636221.1"/>
    <s v="2007-04-06"/>
    <d v="2021-12-31T00:00:00"/>
    <x v="0"/>
    <d v="1983-03-15T00:00:00"/>
    <n v="14.737178317211171"/>
    <x v="16"/>
  </r>
  <r>
    <n v="3594190.85"/>
    <s v="2019-12-23"/>
    <d v="2021-12-31T00:00:00"/>
    <x v="0"/>
    <d v="1983-03-01T00:00:00"/>
    <n v="2.0228102189781021"/>
    <x v="16"/>
  </r>
  <r>
    <n v="820838.55"/>
    <s v="2014-12-03"/>
    <d v="2021-12-31T00:00:00"/>
    <x v="0"/>
    <d v="1983-03-14T00:00:00"/>
    <n v="7.0773442847364816"/>
    <x v="16"/>
  </r>
  <r>
    <n v="1057433.7"/>
    <s v="2005-09-14"/>
    <d v="2021-12-31T00:00:00"/>
    <x v="0"/>
    <d v="1983-01-14T00:00:00"/>
    <n v="16.296344016749877"/>
    <x v="16"/>
  </r>
  <r>
    <n v="836943"/>
    <s v="2007-12-01"/>
    <d v="2021-12-31T00:00:00"/>
    <x v="1"/>
    <d v="1983-02-19T00:00:00"/>
    <n v="14.082861836101479"/>
    <x v="16"/>
  </r>
  <r>
    <n v="2813578.2"/>
    <s v="2012-02-29"/>
    <d v="2021-12-31T00:00:00"/>
    <x v="1"/>
    <d v="1983-02-23T00:00:00"/>
    <n v="9.835751437174924"/>
    <x v="16"/>
  </r>
  <r>
    <n v="776573.55"/>
    <s v="2006-12-26"/>
    <d v="2021-12-31T00:00:00"/>
    <x v="1"/>
    <d v="1982-10-22T00:00:00"/>
    <n v="15.014373716632443"/>
    <x v="16"/>
  </r>
  <r>
    <n v="997558.29"/>
    <s v="2007-07-06"/>
    <d v="2021-12-31T00:00:00"/>
    <x v="0"/>
    <d v="1983-03-16T00:00:00"/>
    <n v="14.488045263734259"/>
    <x v="16"/>
  </r>
  <r>
    <n v="2342330.33"/>
    <s v="2015-07-31"/>
    <d v="2021-12-31T00:00:00"/>
    <x v="1"/>
    <d v="1983-03-27T00:00:00"/>
    <n v="6.4196323816973013"/>
    <x v="16"/>
  </r>
  <r>
    <n v="1181124.69"/>
    <s v="2005-10-21"/>
    <d v="2021-12-31T00:00:00"/>
    <x v="0"/>
    <d v="1983-03-30T00:00:00"/>
    <n v="16.195039458850054"/>
    <x v="16"/>
  </r>
  <r>
    <n v="787840.5"/>
    <s v="2013-03-22"/>
    <d v="2021-12-31T00:00:00"/>
    <x v="1"/>
    <d v="1983-03-19T00:00:00"/>
    <n v="8.7782172193489494"/>
    <x v="16"/>
  </r>
  <r>
    <n v="1050684.7"/>
    <s v="2008-09-18"/>
    <d v="2021-12-31T00:00:00"/>
    <x v="0"/>
    <d v="1983-03-20T00:00:00"/>
    <n v="13.282753226437231"/>
    <x v="16"/>
  </r>
  <r>
    <n v="624414"/>
    <s v="2019-01-22"/>
    <d v="2021-12-31T00:00:00"/>
    <x v="1"/>
    <d v="1983-04-06T00:00:00"/>
    <n v="2.9397810218978102"/>
    <x v="16"/>
  </r>
  <r>
    <n v="724809.3"/>
    <s v="2008-12-04"/>
    <d v="2021-12-31T00:00:00"/>
    <x v="0"/>
    <d v="1983-04-06T00:00:00"/>
    <n v="13.071959327336723"/>
    <x v="16"/>
  </r>
  <r>
    <n v="3289713.15"/>
    <s v="2004-04-15"/>
    <d v="2021-12-31T00:00:00"/>
    <x v="0"/>
    <d v="1983-03-05T00:00:00"/>
    <n v="17.709809885931559"/>
    <x v="16"/>
  </r>
  <r>
    <n v="896272.35"/>
    <s v="2012-08-30"/>
    <d v="2021-12-31T00:00:00"/>
    <x v="0"/>
    <d v="1983-04-01T00:00:00"/>
    <n v="9.334793320558445"/>
    <x v="16"/>
  </r>
  <r>
    <n v="46033.95"/>
    <s v="2021-05-19"/>
    <d v="2021-12-31T00:00:00"/>
    <x v="1"/>
    <d v="1983-03-25T00:00:00"/>
    <n v="0.61917808219178083"/>
    <x v="16"/>
  </r>
  <r>
    <n v="923611.5"/>
    <s v="2005-10-29"/>
    <d v="2021-12-31T00:00:00"/>
    <x v="0"/>
    <d v="1983-02-17T00:00:00"/>
    <n v="16.173135770655499"/>
    <x v="16"/>
  </r>
  <r>
    <n v="1145827.6000000001"/>
    <s v="2012-10-02"/>
    <d v="2021-12-31T00:00:00"/>
    <x v="1"/>
    <d v="1983-03-13T00:00:00"/>
    <n v="9.2444566110046527"/>
    <x v="16"/>
  </r>
  <r>
    <n v="893516.5"/>
    <s v="2007-08-25"/>
    <d v="2021-12-31T00:00:00"/>
    <x v="0"/>
    <d v="1983-03-28T00:00:00"/>
    <n v="14.351158970615076"/>
    <x v="16"/>
  </r>
  <r>
    <n v="223391.2"/>
    <s v="2007-06-06"/>
    <d v="2021-12-31T00:00:00"/>
    <x v="0"/>
    <d v="1983-03-24T00:00:00"/>
    <n v="14.570177039605769"/>
    <x v="16"/>
  </r>
  <r>
    <n v="693709"/>
    <s v="2016-07-08"/>
    <d v="2021-12-31T00:00:00"/>
    <x v="0"/>
    <d v="1983-04-11T00:00:00"/>
    <n v="5.4799270072992705"/>
    <x v="16"/>
  </r>
  <r>
    <n v="985943.4"/>
    <s v="2011-07-01"/>
    <d v="2021-12-31T00:00:00"/>
    <x v="0"/>
    <d v="1983-03-31T00:00:00"/>
    <n v="10.501742160278747"/>
    <x v="16"/>
  </r>
  <r>
    <n v="662985"/>
    <s v="2016-05-19"/>
    <d v="2021-12-31T00:00:00"/>
    <x v="1"/>
    <d v="1982-04-17T00:00:00"/>
    <n v="5.6167883211678831"/>
    <x v="15"/>
  </r>
  <r>
    <n v="2182477.2000000002"/>
    <s v="2010-03-29"/>
    <d v="2021-12-31T00:00:00"/>
    <x v="0"/>
    <d v="1982-12-30T00:00:00"/>
    <n v="11.759069130732374"/>
    <x v="16"/>
  </r>
  <r>
    <n v="2571687.2999999998"/>
    <s v="2006-07-24"/>
    <d v="2021-12-31T00:00:00"/>
    <x v="0"/>
    <d v="1983-04-22T00:00:00"/>
    <n v="15.43874058863792"/>
    <x v="16"/>
  </r>
  <r>
    <n v="1127066.25"/>
    <s v="2008-07-06"/>
    <d v="2021-12-31T00:00:00"/>
    <x v="0"/>
    <d v="1983-05-02T00:00:00"/>
    <n v="13.485334376222136"/>
    <x v="16"/>
  </r>
  <r>
    <n v="2411535.75"/>
    <s v="2003-03-14"/>
    <d v="2021-12-31T00:00:00"/>
    <x v="1"/>
    <d v="1982-10-29T00:00:00"/>
    <n v="18.800144092219021"/>
    <x v="16"/>
  </r>
  <r>
    <n v="2032818.75"/>
    <s v="2006-07-24"/>
    <d v="2021-12-31T00:00:00"/>
    <x v="1"/>
    <d v="1983-02-02T00:00:00"/>
    <n v="15.43874058863792"/>
    <x v="16"/>
  </r>
  <r>
    <n v="1798885.29"/>
    <s v="2006-04-06"/>
    <d v="2021-12-31T00:00:00"/>
    <x v="0"/>
    <d v="1983-03-21T00:00:00"/>
    <n v="15.737166324435318"/>
    <x v="16"/>
  </r>
  <r>
    <n v="982702.05"/>
    <s v="2010-05-04"/>
    <d v="2021-12-31T00:00:00"/>
    <x v="0"/>
    <d v="1983-04-15T00:00:00"/>
    <n v="11.66050650239562"/>
    <x v="16"/>
  </r>
  <r>
    <n v="3270550.05"/>
    <s v="2009-07-27"/>
    <d v="2021-12-31T00:00:00"/>
    <x v="1"/>
    <d v="1983-04-18T00:00:00"/>
    <n v="12.430497051390059"/>
    <x v="16"/>
  </r>
  <r>
    <n v="848719.45"/>
    <s v="2010-10-08"/>
    <d v="2021-12-31T00:00:00"/>
    <x v="1"/>
    <d v="1983-04-14T00:00:00"/>
    <n v="11.230663928815879"/>
    <x v="16"/>
  </r>
  <r>
    <n v="2208234.92"/>
    <s v="2006-09-07"/>
    <d v="2021-12-31T00:00:00"/>
    <x v="1"/>
    <d v="1983-04-15T00:00:00"/>
    <n v="15.315537303216974"/>
    <x v="16"/>
  </r>
  <r>
    <n v="882308.4"/>
    <s v="2016-08-25"/>
    <d v="2021-12-31T00:00:00"/>
    <x v="0"/>
    <d v="1983-02-09T00:00:00"/>
    <n v="5.3485401459854014"/>
    <x v="16"/>
  </r>
  <r>
    <n v="2773565.9"/>
    <s v="2009-01-08"/>
    <d v="2021-12-31T00:00:00"/>
    <x v="0"/>
    <d v="1983-05-05T00:00:00"/>
    <n v="12.978096040438079"/>
    <x v="16"/>
  </r>
  <r>
    <n v="1096852.3600000001"/>
    <s v="2009-04-02"/>
    <d v="2021-12-31T00:00:00"/>
    <x v="0"/>
    <d v="1983-05-04T00:00:00"/>
    <n v="12.74810446503791"/>
    <x v="16"/>
  </r>
  <r>
    <n v="999526.1"/>
    <s v="2008-03-10"/>
    <d v="2021-12-31T00:00:00"/>
    <x v="0"/>
    <d v="1983-03-20T00:00:00"/>
    <n v="13.808369182635902"/>
    <x v="16"/>
  </r>
  <r>
    <n v="647417.55000000005"/>
    <s v="2015-05-22"/>
    <d v="2021-12-31T00:00:00"/>
    <x v="1"/>
    <d v="1983-04-29T00:00:00"/>
    <n v="6.6112631990614004"/>
    <x v="16"/>
  </r>
  <r>
    <n v="553427.65"/>
    <s v="2018-11-13"/>
    <d v="2021-12-31T00:00:00"/>
    <x v="0"/>
    <d v="1983-05-08T00:00:00"/>
    <n v="3.1321013004791238"/>
    <x v="16"/>
  </r>
  <r>
    <n v="1849590.9"/>
    <s v="2006-06-30"/>
    <d v="2021-12-31T00:00:00"/>
    <x v="0"/>
    <d v="1983-05-13T00:00:00"/>
    <n v="15.504449007529089"/>
    <x v="16"/>
  </r>
  <r>
    <n v="855060.7"/>
    <s v="2003-01-17"/>
    <d v="2021-12-31T00:00:00"/>
    <x v="1"/>
    <d v="1983-04-24T00:00:00"/>
    <n v="18.953458213256486"/>
    <x v="16"/>
  </r>
  <r>
    <n v="950993.69"/>
    <s v="2008-05-14"/>
    <d v="2021-12-31T00:00:00"/>
    <x v="0"/>
    <d v="1983-05-02T00:00:00"/>
    <n v="13.63042628079781"/>
    <x v="16"/>
  </r>
  <r>
    <n v="934765.35"/>
    <s v="2010-11-01"/>
    <d v="2021-12-31T00:00:00"/>
    <x v="0"/>
    <d v="1983-04-28T00:00:00"/>
    <n v="11.16495550992471"/>
    <x v="16"/>
  </r>
  <r>
    <n v="866868.85"/>
    <s v="2004-12-31"/>
    <d v="2021-12-31T00:00:00"/>
    <x v="1"/>
    <d v="1983-05-22T00:00:00"/>
    <n v="16.998022813688213"/>
    <x v="16"/>
  </r>
  <r>
    <n v="882517.2"/>
    <s v="2002-03-02"/>
    <d v="2021-12-31T00:00:00"/>
    <x v="1"/>
    <d v="1983-05-25T00:00:00"/>
    <n v="19.832991101984941"/>
    <x v="16"/>
  </r>
  <r>
    <n v="827000.55"/>
    <s v="2016-06-04"/>
    <d v="2021-12-31T00:00:00"/>
    <x v="0"/>
    <d v="1983-04-14T00:00:00"/>
    <n v="5.5729927007299276"/>
    <x v="16"/>
  </r>
  <r>
    <n v="461070.65"/>
    <s v="2016-12-02"/>
    <d v="2021-12-31T00:00:00"/>
    <x v="1"/>
    <d v="1983-05-24T00:00:00"/>
    <n v="5.077554744525548"/>
    <x v="16"/>
  </r>
  <r>
    <n v="2684221.5"/>
    <s v="2009-05-03"/>
    <d v="2021-12-31T00:00:00"/>
    <x v="0"/>
    <d v="1983-05-17T00:00:00"/>
    <n v="12.663226621735468"/>
    <x v="16"/>
  </r>
  <r>
    <n v="2103403.9"/>
    <s v="2008-01-16"/>
    <d v="2021-12-31T00:00:00"/>
    <x v="0"/>
    <d v="1983-05-29T00:00:00"/>
    <n v="13.956198670316779"/>
    <x v="16"/>
  </r>
  <r>
    <n v="3966364.5"/>
    <s v="2010-03-28"/>
    <d v="2021-12-31T00:00:00"/>
    <x v="1"/>
    <d v="1983-06-01T00:00:00"/>
    <n v="11.761806981519507"/>
    <x v="16"/>
  </r>
  <r>
    <n v="951633"/>
    <s v="2009-07-12"/>
    <d v="2021-12-31T00:00:00"/>
    <x v="1"/>
    <d v="1983-06-08T00:00:00"/>
    <n v="12.47156697556866"/>
    <x v="16"/>
  </r>
  <r>
    <n v="1111311"/>
    <s v="2003-10-24"/>
    <d v="2021-12-31T00:00:00"/>
    <x v="0"/>
    <d v="1983-05-28T00:00:00"/>
    <n v="18.186887608069167"/>
    <x v="16"/>
  </r>
  <r>
    <n v="819606.48"/>
    <s v="2005-08-16"/>
    <d v="2021-12-31T00:00:00"/>
    <x v="0"/>
    <d v="1983-04-08T00:00:00"/>
    <n v="16.375744886455145"/>
    <x v="16"/>
  </r>
  <r>
    <n v="951007.4"/>
    <s v="2014-06-16"/>
    <d v="2021-12-31T00:00:00"/>
    <x v="0"/>
    <d v="1983-06-05T00:00:00"/>
    <n v="7.5427789185489393"/>
    <x v="16"/>
  </r>
  <r>
    <n v="427441.5"/>
    <s v="2006-02-19"/>
    <d v="2021-12-31T00:00:00"/>
    <x v="1"/>
    <d v="1983-05-30T00:00:00"/>
    <n v="15.863107460643395"/>
    <x v="16"/>
  </r>
  <r>
    <n v="930293.28"/>
    <s v="2010-06-03"/>
    <d v="2021-12-31T00:00:00"/>
    <x v="0"/>
    <d v="1983-05-30T00:00:00"/>
    <n v="11.578370978781656"/>
    <x v="16"/>
  </r>
  <r>
    <n v="954283.3"/>
    <s v="2006-09-23"/>
    <d v="2021-12-31T00:00:00"/>
    <x v="0"/>
    <d v="1983-06-06T00:00:00"/>
    <n v="15.271731690622861"/>
    <x v="16"/>
  </r>
  <r>
    <n v="2188679.5499999998"/>
    <s v="2004-09-05"/>
    <d v="2021-12-31T00:00:00"/>
    <x v="0"/>
    <d v="1983-06-13T00:00:00"/>
    <n v="17.318326996197719"/>
    <x v="16"/>
  </r>
  <r>
    <n v="1695251.15"/>
    <s v="2013-11-08"/>
    <d v="2021-12-31T00:00:00"/>
    <x v="1"/>
    <d v="1983-06-08T00:00:00"/>
    <n v="8.1457255856404007"/>
    <x v="16"/>
  </r>
  <r>
    <n v="970609.5"/>
    <s v="2003-03-31"/>
    <d v="2021-12-31T00:00:00"/>
    <x v="0"/>
    <d v="1983-06-10T00:00:00"/>
    <n v="18.753602305475507"/>
    <x v="16"/>
  </r>
  <r>
    <n v="3161867.7"/>
    <s v="2008-10-01"/>
    <d v="2021-12-31T00:00:00"/>
    <x v="0"/>
    <d v="1983-04-09T00:00:00"/>
    <n v="13.247164646069614"/>
    <x v="16"/>
  </r>
  <r>
    <n v="1030791.05"/>
    <s v="2020-02-23"/>
    <d v="2021-12-31T00:00:00"/>
    <x v="1"/>
    <d v="1983-05-10T00:00:00"/>
    <n v="1.8522571819425444"/>
    <x v="16"/>
  </r>
  <r>
    <n v="947182.74"/>
    <s v="2011-04-01"/>
    <d v="2021-12-31T00:00:00"/>
    <x v="0"/>
    <d v="1983-05-02T00:00:00"/>
    <n v="10.750871080139374"/>
    <x v="16"/>
  </r>
  <r>
    <n v="841086"/>
    <s v="2007-12-02"/>
    <d v="2021-12-31T00:00:00"/>
    <x v="0"/>
    <d v="1983-06-14T00:00:00"/>
    <n v="14.080124110239096"/>
    <x v="16"/>
  </r>
  <r>
    <n v="2147923.5"/>
    <s v="2008-05-29"/>
    <d v="2021-12-31T00:00:00"/>
    <x v="0"/>
    <d v="1983-06-02T00:00:00"/>
    <n v="13.58936253421979"/>
    <x v="16"/>
  </r>
  <r>
    <n v="2116095.75"/>
    <s v="2008-03-05"/>
    <d v="2021-12-31T00:00:00"/>
    <x v="0"/>
    <d v="1983-06-27T00:00:00"/>
    <n v="13.822057098161908"/>
    <x v="16"/>
  </r>
  <r>
    <n v="1655194.5"/>
    <s v="2007-01-31"/>
    <d v="2021-12-31T00:00:00"/>
    <x v="0"/>
    <d v="1983-06-06T00:00:00"/>
    <n v="14.915130498266107"/>
    <x v="16"/>
  </r>
  <r>
    <n v="1655537.82"/>
    <s v="2014-06-25"/>
    <d v="2021-12-31T00:00:00"/>
    <x v="0"/>
    <d v="1983-06-11T00:00:00"/>
    <n v="7.5181382614647498"/>
    <x v="16"/>
  </r>
  <r>
    <n v="2414554.1"/>
    <s v="2012-12-30"/>
    <d v="2021-12-31T00:00:00"/>
    <x v="0"/>
    <d v="1983-07-02T00:00:00"/>
    <n v="9.0008212428141245"/>
    <x v="17"/>
  </r>
  <r>
    <n v="1572822.4"/>
    <s v="2009-01-30"/>
    <d v="2021-12-31T00:00:00"/>
    <x v="0"/>
    <d v="1983-07-02T00:00:00"/>
    <n v="12.917860151642797"/>
    <x v="17"/>
  </r>
  <r>
    <n v="661621.44999999995"/>
    <s v="2020-12-18"/>
    <d v="2021-12-31T00:00:00"/>
    <x v="1"/>
    <d v="1983-06-05T00:00:00"/>
    <n v="1.0341997264021887"/>
    <x v="16"/>
  </r>
  <r>
    <n v="402878.7"/>
    <s v="2021-07-28"/>
    <d v="2021-12-31T00:00:00"/>
    <x v="0"/>
    <d v="1983-06-25T00:00:00"/>
    <n v="0.42739726027397262"/>
    <x v="16"/>
  </r>
  <r>
    <n v="2313614.4"/>
    <s v="2006-05-26"/>
    <d v="2021-12-31T00:00:00"/>
    <x v="0"/>
    <d v="1983-06-04T00:00:00"/>
    <n v="15.600273785078713"/>
    <x v="16"/>
  </r>
  <r>
    <n v="1362966"/>
    <s v="2004-10-15"/>
    <d v="2021-12-31T00:00:00"/>
    <x v="1"/>
    <d v="1983-07-08T00:00:00"/>
    <n v="17.208821292775667"/>
    <x v="17"/>
  </r>
  <r>
    <n v="822085.32"/>
    <s v="2018-12-19"/>
    <d v="2021-12-31T00:00:00"/>
    <x v="1"/>
    <d v="1983-06-30T00:00:00"/>
    <n v="3.0335386721423681"/>
    <x v="16"/>
  </r>
  <r>
    <n v="735323.15"/>
    <s v="2004-04-03"/>
    <d v="2021-12-31T00:00:00"/>
    <x v="1"/>
    <d v="1983-04-24T00:00:00"/>
    <n v="17.742661596958175"/>
    <x v="16"/>
  </r>
  <r>
    <n v="1182875.25"/>
    <s v="2003-04-21"/>
    <d v="2021-12-31T00:00:00"/>
    <x v="0"/>
    <d v="1983-06-12T00:00:00"/>
    <n v="18.696109510086455"/>
    <x v="16"/>
  </r>
  <r>
    <n v="1319610.75"/>
    <s v="2004-02-14"/>
    <d v="2021-12-31T00:00:00"/>
    <x v="1"/>
    <d v="1983-07-12T00:00:00"/>
    <n v="17.876806083650191"/>
    <x v="17"/>
  </r>
  <r>
    <n v="2318504.0499999998"/>
    <s v="2005-05-15"/>
    <d v="2021-12-31T00:00:00"/>
    <x v="1"/>
    <d v="1983-07-17T00:00:00"/>
    <n v="16.630375261716861"/>
    <x v="17"/>
  </r>
  <r>
    <n v="2414649.4500000002"/>
    <s v="2004-01-05"/>
    <d v="2021-12-31T00:00:00"/>
    <x v="0"/>
    <d v="1983-03-29T00:00:00"/>
    <n v="17.986311787072243"/>
    <x v="16"/>
  </r>
  <r>
    <n v="1704806.15"/>
    <s v="2007-11-25"/>
    <d v="2021-12-31T00:00:00"/>
    <x v="0"/>
    <d v="1983-07-14T00:00:00"/>
    <n v="14.099288191275781"/>
    <x v="17"/>
  </r>
  <r>
    <n v="664948.9"/>
    <s v="2007-07-20"/>
    <d v="2021-12-31T00:00:00"/>
    <x v="1"/>
    <d v="1983-07-15T00:00:00"/>
    <n v="14.449717101660887"/>
    <x v="17"/>
  </r>
  <r>
    <n v="3243214.35"/>
    <s v="2009-05-14"/>
    <d v="2021-12-31T00:00:00"/>
    <x v="1"/>
    <d v="1983-07-03T00:00:00"/>
    <n v="12.633108677337827"/>
    <x v="17"/>
  </r>
  <r>
    <n v="40393.35"/>
    <s v="2019-11-11"/>
    <d v="2021-12-31T00:00:00"/>
    <x v="0"/>
    <d v="1983-07-16T00:00:00"/>
    <n v="2.1377737226277373"/>
    <x v="17"/>
  </r>
  <r>
    <n v="964976.55"/>
    <s v="2006-04-27"/>
    <d v="2021-12-31T00:00:00"/>
    <x v="0"/>
    <d v="1983-07-03T00:00:00"/>
    <n v="15.679671457905544"/>
    <x v="17"/>
  </r>
  <r>
    <n v="1058196.8500000001"/>
    <s v="2005-03-28"/>
    <d v="2021-12-31T00:00:00"/>
    <x v="1"/>
    <d v="1983-05-22T00:00:00"/>
    <n v="16.761797390884201"/>
    <x v="16"/>
  </r>
  <r>
    <n v="762757.65"/>
    <s v="2009-01-28"/>
    <d v="2021-12-31T00:00:00"/>
    <x v="0"/>
    <d v="1983-07-01T00:00:00"/>
    <n v="12.923336141533277"/>
    <x v="16"/>
  </r>
  <r>
    <n v="838273.5"/>
    <s v="2013-02-03"/>
    <d v="2021-12-31T00:00:00"/>
    <x v="0"/>
    <d v="1983-07-06T00:00:00"/>
    <n v="8.9069059933069674"/>
    <x v="17"/>
  </r>
  <r>
    <n v="888844.05"/>
    <s v="2007-12-03"/>
    <d v="2021-12-31T00:00:00"/>
    <x v="1"/>
    <d v="1983-06-04T00:00:00"/>
    <n v="14.077386384376712"/>
    <x v="16"/>
  </r>
  <r>
    <n v="265.86"/>
    <s v="2020-08-22"/>
    <d v="2021-12-31T00:00:00"/>
    <x v="1"/>
    <d v="1983-06-11T00:00:00"/>
    <n v="1.3570451436388509"/>
    <x v="16"/>
  </r>
  <r>
    <n v="3320544.85"/>
    <s v="2006-01-07"/>
    <d v="2021-12-31T00:00:00"/>
    <x v="0"/>
    <d v="1983-08-12T00:00:00"/>
    <n v="15.980835044490075"/>
    <x v="17"/>
  </r>
  <r>
    <n v="1304247"/>
    <s v="2006-08-15"/>
    <d v="2021-12-31T00:00:00"/>
    <x v="1"/>
    <d v="1983-06-06T00:00:00"/>
    <n v="15.378507871321013"/>
    <x v="16"/>
  </r>
  <r>
    <n v="698701.4"/>
    <s v="2015-08-24"/>
    <d v="2021-12-31T00:00:00"/>
    <x v="0"/>
    <d v="1983-08-16T00:00:00"/>
    <n v="6.3539303871724675"/>
    <x v="17"/>
  </r>
  <r>
    <n v="1086390.1499999999"/>
    <s v="2005-06-02"/>
    <d v="2021-12-31T00:00:00"/>
    <x v="1"/>
    <d v="1983-07-21T00:00:00"/>
    <n v="16.581091963279111"/>
    <x v="17"/>
  </r>
  <r>
    <n v="966014.75"/>
    <s v="2008-11-24"/>
    <d v="2021-12-31T00:00:00"/>
    <x v="0"/>
    <d v="1983-07-10T00:00:00"/>
    <n v="13.099335158388737"/>
    <x v="17"/>
  </r>
  <r>
    <n v="847621.5"/>
    <s v="2009-04-23"/>
    <d v="2021-12-31T00:00:00"/>
    <x v="1"/>
    <d v="1983-08-01T00:00:00"/>
    <n v="12.690606571187869"/>
    <x v="17"/>
  </r>
  <r>
    <n v="1218026.42"/>
    <s v="2006-08-16"/>
    <d v="2021-12-31T00:00:00"/>
    <x v="0"/>
    <d v="1983-08-06T00:00:00"/>
    <n v="15.375770020533881"/>
    <x v="17"/>
  </r>
  <r>
    <n v="765183"/>
    <s v="2011-03-06"/>
    <d v="2021-12-31T00:00:00"/>
    <x v="1"/>
    <d v="1983-08-10T00:00:00"/>
    <n v="10.822050771528124"/>
    <x v="17"/>
  </r>
  <r>
    <n v="1309396.5"/>
    <s v="2020-04-23"/>
    <d v="2021-12-31T00:00:00"/>
    <x v="1"/>
    <d v="1983-08-23T00:00:00"/>
    <n v="1.6880984952120384"/>
    <x v="17"/>
  </r>
  <r>
    <n v="1122990.45"/>
    <s v="2011-03-09"/>
    <d v="2021-12-31T00:00:00"/>
    <x v="0"/>
    <d v="1983-08-25T00:00:00"/>
    <n v="10.813837730214038"/>
    <x v="17"/>
  </r>
  <r>
    <n v="1002935.55"/>
    <s v="2009-06-14"/>
    <d v="2021-12-31T00:00:00"/>
    <x v="0"/>
    <d v="1983-08-25T00:00:00"/>
    <n v="12.548230834035383"/>
    <x v="17"/>
  </r>
  <r>
    <n v="660551.4"/>
    <s v="2014-08-29"/>
    <d v="2021-12-31T00:00:00"/>
    <x v="0"/>
    <d v="1983-01-22T00:00:00"/>
    <n v="7.3401779603011637"/>
    <x v="16"/>
  </r>
  <r>
    <n v="848394"/>
    <s v="2011-01-08"/>
    <d v="2021-12-31T00:00:00"/>
    <x v="1"/>
    <d v="1983-09-03T00:00:00"/>
    <n v="10.97809855649577"/>
    <x v="17"/>
  </r>
  <r>
    <n v="786366"/>
    <s v="2011-07-18"/>
    <d v="2021-12-31T00:00:00"/>
    <x v="0"/>
    <d v="1983-09-02T00:00:00"/>
    <n v="10.455201592832255"/>
    <x v="17"/>
  </r>
  <r>
    <n v="2028296.25"/>
    <s v="1996-06-25"/>
    <d v="2021-12-31T00:00:00"/>
    <x v="0"/>
    <d v="1977-10-11T00:00:00"/>
    <n v="25.515425923975993"/>
    <x v="9"/>
  </r>
  <r>
    <n v="1028149.65"/>
    <s v="2009-12-25"/>
    <d v="2021-12-31T00:00:00"/>
    <x v="0"/>
    <d v="1983-09-02T00:00:00"/>
    <n v="12.017059814658804"/>
    <x v="17"/>
  </r>
  <r>
    <n v="2439810.6"/>
    <s v="2006-02-13"/>
    <d v="2021-12-31T00:00:00"/>
    <x v="1"/>
    <d v="1983-09-08T00:00:00"/>
    <n v="15.879534565366187"/>
    <x v="17"/>
  </r>
  <r>
    <n v="2435500.1"/>
    <s v="2007-05-14"/>
    <d v="2021-12-31T00:00:00"/>
    <x v="0"/>
    <d v="1983-08-31T00:00:00"/>
    <n v="14.633144734440592"/>
    <x v="17"/>
  </r>
  <r>
    <n v="1140034.1399999999"/>
    <s v="2002-02-11"/>
    <d v="2021-12-31T00:00:00"/>
    <x v="0"/>
    <d v="1983-09-19T00:00:00"/>
    <n v="19.885010266940451"/>
    <x v="17"/>
  </r>
  <r>
    <n v="732756.9"/>
    <s v="2006-03-04"/>
    <d v="2021-12-31T00:00:00"/>
    <x v="1"/>
    <d v="1983-09-17T00:00:00"/>
    <n v="15.827515400410677"/>
    <x v="17"/>
  </r>
  <r>
    <n v="806713.5"/>
    <s v="2011-12-22"/>
    <d v="2021-12-31T00:00:00"/>
    <x v="1"/>
    <d v="1983-09-13T00:00:00"/>
    <n v="10.025385764061722"/>
    <x v="17"/>
  </r>
  <r>
    <n v="506438"/>
    <s v="2014-10-31"/>
    <d v="2021-12-31T00:00:00"/>
    <x v="0"/>
    <d v="1983-09-13T00:00:00"/>
    <n v="7.1676933607118416"/>
    <x v="17"/>
  </r>
  <r>
    <n v="692134.9"/>
    <s v="2010-09-27"/>
    <d v="2021-12-31T00:00:00"/>
    <x v="0"/>
    <d v="1983-09-10T00:00:00"/>
    <n v="11.260780287474333"/>
    <x v="17"/>
  </r>
  <r>
    <n v="1190399.25"/>
    <s v="2005-09-12"/>
    <d v="2021-12-31T00:00:00"/>
    <x v="1"/>
    <d v="1983-09-20T00:00:00"/>
    <n v="16.301819938798516"/>
    <x v="17"/>
  </r>
  <r>
    <n v="1772834.25"/>
    <s v="2016-11-28"/>
    <d v="2021-12-31T00:00:00"/>
    <x v="1"/>
    <d v="1983-07-28T00:00:00"/>
    <n v="5.0885036496350367"/>
    <x v="17"/>
  </r>
  <r>
    <n v="58307.1"/>
    <s v="2020-11-26"/>
    <d v="2021-12-31T00:00:00"/>
    <x v="0"/>
    <d v="1983-07-30T00:00:00"/>
    <n v="1.094391244870041"/>
    <x v="17"/>
  </r>
  <r>
    <n v="756661.4"/>
    <s v="2006-12-26"/>
    <d v="2021-12-31T00:00:00"/>
    <x v="1"/>
    <d v="1983-09-11T00:00:00"/>
    <n v="15.014373716632443"/>
    <x v="17"/>
  </r>
  <r>
    <n v="995906.6"/>
    <s v="2005-04-25"/>
    <d v="2021-12-31T00:00:00"/>
    <x v="0"/>
    <d v="1983-09-23T00:00:00"/>
    <n v="16.685134482203253"/>
    <x v="17"/>
  </r>
  <r>
    <n v="711660.05"/>
    <s v="2012-11-04"/>
    <d v="2021-12-31T00:00:00"/>
    <x v="1"/>
    <d v="1983-09-23T00:00:00"/>
    <n v="9.1541199014508621"/>
    <x v="17"/>
  </r>
  <r>
    <n v="471989.95"/>
    <s v="2017-11-26"/>
    <d v="2021-12-31T00:00:00"/>
    <x v="1"/>
    <d v="1983-09-28T00:00:00"/>
    <n v="4.096385542168675"/>
    <x v="17"/>
  </r>
  <r>
    <n v="388907.15"/>
    <s v="2015-11-29"/>
    <d v="2021-12-31T00:00:00"/>
    <x v="0"/>
    <d v="1983-09-27T00:00:00"/>
    <n v="6.088384825967931"/>
    <x v="17"/>
  </r>
  <r>
    <n v="1621724.85"/>
    <s v="2009-08-05"/>
    <d v="2021-12-31T00:00:00"/>
    <x v="0"/>
    <d v="1983-07-11T00:00:00"/>
    <n v="12.405855096882899"/>
    <x v="17"/>
  </r>
  <r>
    <n v="1068851.3999999999"/>
    <s v="2007-01-11"/>
    <d v="2021-12-31T00:00:00"/>
    <x v="0"/>
    <d v="1983-08-22T00:00:00"/>
    <n v="14.96988501551378"/>
    <x v="17"/>
  </r>
  <r>
    <n v="1730227.95"/>
    <s v="2011-05-09"/>
    <d v="2021-12-31T00:00:00"/>
    <x v="0"/>
    <d v="1983-09-14T00:00:00"/>
    <n v="10.646839223494277"/>
    <x v="17"/>
  </r>
  <r>
    <n v="465807.65"/>
    <s v="2015-05-04"/>
    <d v="2021-12-31T00:00:00"/>
    <x v="0"/>
    <d v="1983-08-01T00:00:00"/>
    <n v="6.660539694955026"/>
    <x v="17"/>
  </r>
  <r>
    <n v="2491784.7000000002"/>
    <s v="2013-05-31"/>
    <d v="2021-12-31T00:00:00"/>
    <x v="1"/>
    <d v="1983-09-27T00:00:00"/>
    <n v="8.5865530879221179"/>
    <x v="17"/>
  </r>
  <r>
    <n v="657543"/>
    <s v="2017-07-17"/>
    <d v="2021-12-31T00:00:00"/>
    <x v="1"/>
    <d v="1983-08-20T00:00:00"/>
    <n v="4.4578313253012052"/>
    <x v="17"/>
  </r>
  <r>
    <n v="2380707.75"/>
    <s v="2009-08-10"/>
    <d v="2021-12-31T00:00:00"/>
    <x v="0"/>
    <d v="1983-10-09T00:00:00"/>
    <n v="12.392165122156698"/>
    <x v="17"/>
  </r>
  <r>
    <n v="904255.5"/>
    <s v="2007-09-28"/>
    <d v="2021-12-31T00:00:00"/>
    <x v="1"/>
    <d v="1983-10-08T00:00:00"/>
    <n v="14.258076291294032"/>
    <x v="17"/>
  </r>
  <r>
    <n v="2751413.55"/>
    <s v="2008-09-22"/>
    <d v="2021-12-31T00:00:00"/>
    <x v="0"/>
    <d v="1983-10-15T00:00:00"/>
    <n v="13.271802894016426"/>
    <x v="17"/>
  </r>
  <r>
    <n v="893899.5"/>
    <s v="2007-01-21"/>
    <d v="2021-12-31T00:00:00"/>
    <x v="1"/>
    <d v="1983-10-27T00:00:00"/>
    <n v="14.942507756889944"/>
    <x v="17"/>
  </r>
  <r>
    <n v="948836.4"/>
    <s v="2006-07-29"/>
    <d v="2021-12-31T00:00:00"/>
    <x v="1"/>
    <d v="1983-10-13T00:00:00"/>
    <n v="15.425051334702259"/>
    <x v="17"/>
  </r>
  <r>
    <n v="2451323.25"/>
    <s v="2004-12-13"/>
    <d v="2021-12-31T00:00:00"/>
    <x v="0"/>
    <d v="1983-10-17T00:00:00"/>
    <n v="17.047300380228137"/>
    <x v="17"/>
  </r>
  <r>
    <n v="2184001.6"/>
    <s v="2008-01-09"/>
    <d v="2021-12-31T00:00:00"/>
    <x v="0"/>
    <d v="1983-10-19T00:00:00"/>
    <n v="13.975361752053187"/>
    <x v="17"/>
  </r>
  <r>
    <n v="339385.22"/>
    <s v="2016-04-09"/>
    <d v="2021-12-31T00:00:00"/>
    <x v="1"/>
    <d v="1983-10-20T00:00:00"/>
    <n v="5.726277372262774"/>
    <x v="17"/>
  </r>
  <r>
    <n v="645348.54"/>
    <s v="2020-07-28"/>
    <d v="2021-12-31T00:00:00"/>
    <x v="1"/>
    <d v="1983-10-21T00:00:00"/>
    <n v="1.4254445964432285"/>
    <x v="17"/>
  </r>
  <r>
    <n v="947994"/>
    <s v="2006-04-04"/>
    <d v="2021-12-31T00:00:00"/>
    <x v="0"/>
    <d v="1983-10-23T00:00:00"/>
    <n v="15.742642026009582"/>
    <x v="17"/>
  </r>
  <r>
    <n v="1613006.9"/>
    <s v="2005-01-24"/>
    <d v="2021-12-31T00:00:00"/>
    <x v="1"/>
    <d v="1983-09-21T00:00:00"/>
    <n v="16.93428893541633"/>
    <x v="17"/>
  </r>
  <r>
    <n v="598441.05000000005"/>
    <s v="2020-07-30"/>
    <d v="2021-12-31T00:00:00"/>
    <x v="0"/>
    <d v="1983-10-28T00:00:00"/>
    <n v="1.4199726402188781"/>
    <x v="17"/>
  </r>
  <r>
    <n v="1055120.25"/>
    <s v="2009-03-26"/>
    <d v="2021-12-31T00:00:00"/>
    <x v="0"/>
    <d v="1983-10-06T00:00:00"/>
    <n v="12.767270429654591"/>
    <x v="17"/>
  </r>
  <r>
    <n v="1168161.75"/>
    <s v="2006-10-26"/>
    <d v="2021-12-31T00:00:00"/>
    <x v="0"/>
    <d v="1983-06-23T00:00:00"/>
    <n v="15.181382614647502"/>
    <x v="16"/>
  </r>
  <r>
    <n v="741002.7"/>
    <s v="2008-02-17"/>
    <d v="2021-12-31T00:00:00"/>
    <x v="1"/>
    <d v="1983-11-03T00:00:00"/>
    <n v="13.868596010950332"/>
    <x v="17"/>
  </r>
  <r>
    <n v="782292.85"/>
    <s v="2007-01-21"/>
    <d v="2021-12-31T00:00:00"/>
    <x v="0"/>
    <d v="1983-11-18T00:00:00"/>
    <n v="14.942507756889944"/>
    <x v="17"/>
  </r>
  <r>
    <n v="980905.06"/>
    <s v="2005-06-02"/>
    <d v="2021-12-31T00:00:00"/>
    <x v="1"/>
    <d v="1983-10-30T00:00:00"/>
    <n v="16.581091963279111"/>
    <x v="17"/>
  </r>
  <r>
    <n v="980754"/>
    <s v="2008-09-16"/>
    <d v="2021-12-31T00:00:00"/>
    <x v="0"/>
    <d v="1983-10-31T00:00:00"/>
    <n v="13.288228392647634"/>
    <x v="17"/>
  </r>
  <r>
    <n v="961606.5"/>
    <s v="2003-07-03"/>
    <d v="2021-12-31T00:00:00"/>
    <x v="1"/>
    <d v="1983-11-07T00:00:00"/>
    <n v="18.496253602305476"/>
    <x v="17"/>
  </r>
  <r>
    <n v="2197824.1"/>
    <s v="2003-07-01"/>
    <d v="2021-12-31T00:00:00"/>
    <x v="0"/>
    <d v="1983-11-09T00:00:00"/>
    <n v="18.501729106628243"/>
    <x v="17"/>
  </r>
  <r>
    <n v="497684.38"/>
    <s v="2017-04-13"/>
    <d v="2021-12-31T00:00:00"/>
    <x v="0"/>
    <d v="1983-09-23T00:00:00"/>
    <n v="4.7179627601314351"/>
    <x v="17"/>
  </r>
  <r>
    <n v="3392046.15"/>
    <s v="2011-08-14"/>
    <d v="2021-12-31T00:00:00"/>
    <x v="1"/>
    <d v="1983-10-10T00:00:00"/>
    <n v="10.381284221005476"/>
    <x v="17"/>
  </r>
  <r>
    <n v="1265518.5"/>
    <s v="2003-01-11"/>
    <d v="2021-12-31T00:00:00"/>
    <x v="1"/>
    <d v="1983-09-30T00:00:00"/>
    <n v="18.969884726224784"/>
    <x v="17"/>
  </r>
  <r>
    <n v="2395837.35"/>
    <s v="2012-05-13"/>
    <d v="2021-12-31T00:00:00"/>
    <x v="1"/>
    <d v="1983-10-25T00:00:00"/>
    <n v="9.6331782096906657"/>
    <x v="17"/>
  </r>
  <r>
    <n v="824582.6"/>
    <s v="2004-12-07"/>
    <d v="2021-12-31T00:00:00"/>
    <x v="1"/>
    <d v="1983-11-11T00:00:00"/>
    <n v="17.063726235741445"/>
    <x v="17"/>
  </r>
  <r>
    <n v="1799462.25"/>
    <s v="2008-03-09"/>
    <d v="2021-12-31T00:00:00"/>
    <x v="1"/>
    <d v="1983-11-25T00:00:00"/>
    <n v="13.811106765741103"/>
    <x v="17"/>
  </r>
  <r>
    <n v="768438"/>
    <s v="2014-04-19"/>
    <d v="2021-12-31T00:00:00"/>
    <x v="1"/>
    <d v="1983-11-05T00:00:00"/>
    <n v="7.7015742642026011"/>
    <x v="17"/>
  </r>
  <r>
    <n v="2529325.2999999998"/>
    <s v="2005-04-06"/>
    <d v="2021-12-31T00:00:00"/>
    <x v="0"/>
    <d v="1983-11-13T00:00:00"/>
    <n v="16.737155741665322"/>
    <x v="17"/>
  </r>
  <r>
    <n v="1097705.25"/>
    <s v="2007-09-10"/>
    <d v="2021-12-31T00:00:00"/>
    <x v="1"/>
    <d v="1983-10-04T00:00:00"/>
    <n v="14.307355356816938"/>
    <x v="17"/>
  </r>
  <r>
    <n v="483168.9"/>
    <s v="2016-02-15"/>
    <d v="2021-12-31T00:00:00"/>
    <x v="0"/>
    <d v="1983-12-11T00:00:00"/>
    <n v="5.8740875912408761"/>
    <x v="17"/>
  </r>
  <r>
    <n v="686088.25"/>
    <s v="2019-02-10"/>
    <d v="2021-12-31T00:00:00"/>
    <x v="0"/>
    <d v="1983-12-25T00:00:00"/>
    <n v="2.8877737226277373"/>
    <x v="17"/>
  </r>
  <r>
    <n v="1026256.5"/>
    <s v="2005-12-20"/>
    <d v="2021-12-31T00:00:00"/>
    <x v="1"/>
    <d v="1983-10-22T00:00:00"/>
    <n v="16.030761797390884"/>
    <x v="17"/>
  </r>
  <r>
    <n v="1067703.6000000001"/>
    <s v="2003-03-28"/>
    <d v="2021-12-31T00:00:00"/>
    <x v="1"/>
    <d v="1983-12-16T00:00:00"/>
    <n v="18.761815561959654"/>
    <x v="17"/>
  </r>
  <r>
    <n v="936243.8"/>
    <s v="2007-12-08"/>
    <d v="2021-12-31T00:00:00"/>
    <x v="1"/>
    <d v="1983-12-18T00:00:00"/>
    <n v="14.063697755064794"/>
    <x v="17"/>
  </r>
  <r>
    <n v="2413774.5"/>
    <s v="2008-01-28"/>
    <d v="2021-12-31T00:00:00"/>
    <x v="0"/>
    <d v="1983-10-16T00:00:00"/>
    <n v="13.92334767305436"/>
    <x v="17"/>
  </r>
  <r>
    <n v="2230139.25"/>
    <s v="2003-01-13"/>
    <d v="2021-12-31T00:00:00"/>
    <x v="0"/>
    <d v="1983-12-11T00:00:00"/>
    <n v="18.964409221902017"/>
    <x v="17"/>
  </r>
  <r>
    <n v="713297.5"/>
    <s v="2012-12-13"/>
    <d v="2021-12-31T00:00:00"/>
    <x v="0"/>
    <d v="1983-11-15T00:00:00"/>
    <n v="9.0473583356145628"/>
    <x v="17"/>
  </r>
  <r>
    <n v="349987.45"/>
    <s v="2021-09-29"/>
    <d v="2021-12-31T00:00:00"/>
    <x v="0"/>
    <d v="1983-12-18T00:00:00"/>
    <n v="0.25479452054794521"/>
    <x v="17"/>
  </r>
  <r>
    <n v="902288.05"/>
    <s v="2009-12-04"/>
    <d v="2021-12-31T00:00:00"/>
    <x v="1"/>
    <d v="1983-12-13T00:00:00"/>
    <n v="12.074557708508847"/>
    <x v="17"/>
  </r>
  <r>
    <n v="842895"/>
    <s v="2012-12-19"/>
    <d v="2021-12-31T00:00:00"/>
    <x v="1"/>
    <d v="1983-11-16T00:00:00"/>
    <n v="9.0309334793320559"/>
    <x v="17"/>
  </r>
  <r>
    <n v="1703098.1"/>
    <s v="2006-11-03"/>
    <d v="2021-12-31T00:00:00"/>
    <x v="0"/>
    <d v="1983-12-06T00:00:00"/>
    <n v="15.159479808350445"/>
    <x v="17"/>
  </r>
  <r>
    <n v="2214256.65"/>
    <s v="2009-07-14"/>
    <d v="2021-12-31T00:00:00"/>
    <x v="1"/>
    <d v="1983-12-29T00:00:00"/>
    <n v="12.46609098567818"/>
    <x v="17"/>
  </r>
  <r>
    <n v="3273747.2"/>
    <s v="2007-12-13"/>
    <d v="2021-12-31T00:00:00"/>
    <x v="0"/>
    <d v="1983-12-24T00:00:00"/>
    <n v="14.050009125752876"/>
    <x v="17"/>
  </r>
  <r>
    <n v="2117284.15"/>
    <s v="2007-05-03"/>
    <d v="2021-12-31T00:00:00"/>
    <x v="1"/>
    <d v="1983-12-26T00:00:00"/>
    <n v="14.663259718926811"/>
    <x v="17"/>
  </r>
  <r>
    <n v="997297.25"/>
    <s v="2018-07-09"/>
    <d v="2021-12-31T00:00:00"/>
    <x v="0"/>
    <d v="1983-11-28T00:00:00"/>
    <n v="3.4798083504449009"/>
    <x v="17"/>
  </r>
  <r>
    <n v="1140290.25"/>
    <s v="2005-01-12"/>
    <d v="2021-12-31T00:00:00"/>
    <x v="1"/>
    <d v="1983-10-21T00:00:00"/>
    <n v="16.967144467708167"/>
    <x v="17"/>
  </r>
  <r>
    <n v="982911"/>
    <s v="2006-08-02"/>
    <d v="2021-12-31T00:00:00"/>
    <x v="0"/>
    <d v="1983-12-02T00:00:00"/>
    <n v="15.41409993155373"/>
    <x v="17"/>
  </r>
  <r>
    <n v="2479908"/>
    <s v="2006-10-30"/>
    <d v="2021-12-31T00:00:00"/>
    <x v="0"/>
    <d v="1983-12-07T00:00:00"/>
    <n v="15.170431211498974"/>
    <x v="17"/>
  </r>
  <r>
    <n v="1144570.05"/>
    <s v="2002-06-27"/>
    <d v="2021-12-31T00:00:00"/>
    <x v="0"/>
    <d v="1983-12-09T00:00:00"/>
    <n v="19.512662559890487"/>
    <x v="17"/>
  </r>
  <r>
    <n v="982830.6"/>
    <s v="2004-11-07"/>
    <d v="2021-12-31T00:00:00"/>
    <x v="0"/>
    <d v="1983-12-26T00:00:00"/>
    <n v="17.145855513307986"/>
    <x v="17"/>
  </r>
  <r>
    <n v="1005054"/>
    <s v="2006-12-17"/>
    <d v="2021-12-31T00:00:00"/>
    <x v="1"/>
    <d v="1984-01-09T00:00:00"/>
    <n v="15.039014373716633"/>
    <x v="17"/>
  </r>
  <r>
    <n v="829540.01"/>
    <s v="2018-08-07"/>
    <d v="2021-12-31T00:00:00"/>
    <x v="0"/>
    <d v="1984-01-23T00:00:00"/>
    <n v="3.40041067761807"/>
    <x v="17"/>
  </r>
  <r>
    <n v="871780.5"/>
    <s v="2008-12-23"/>
    <d v="2021-12-31T00:00:00"/>
    <x v="1"/>
    <d v="1984-01-24T00:00:00"/>
    <n v="13.019945248337896"/>
    <x v="17"/>
  </r>
  <r>
    <n v="533396"/>
    <s v="2007-01-13"/>
    <d v="2021-12-31T00:00:00"/>
    <x v="1"/>
    <d v="1984-01-30T00:00:00"/>
    <n v="14.964409563789014"/>
    <x v="17"/>
  </r>
  <r>
    <n v="1484812.42"/>
    <s v="2003-06-30"/>
    <d v="2021-12-31T00:00:00"/>
    <x v="1"/>
    <d v="1984-02-04T00:00:00"/>
    <n v="18.504466858789627"/>
    <x v="17"/>
  </r>
  <r>
    <n v="1668115.5"/>
    <s v="2004-09-17"/>
    <d v="2021-12-31T00:00:00"/>
    <x v="0"/>
    <d v="1984-02-08T00:00:00"/>
    <n v="17.285475285171103"/>
    <x v="17"/>
  </r>
  <r>
    <n v="93349.33"/>
    <s v="2021-11-08"/>
    <d v="2021-12-31T00:00:00"/>
    <x v="0"/>
    <d v="1983-12-13T00:00:00"/>
    <n v="0.14520547945205478"/>
    <x v="17"/>
  </r>
  <r>
    <n v="761108.25"/>
    <s v="2020-07-28"/>
    <d v="2021-12-31T00:00:00"/>
    <x v="1"/>
    <d v="1984-02-03T00:00:00"/>
    <n v="1.4254445964432285"/>
    <x v="17"/>
  </r>
  <r>
    <n v="1006670.4"/>
    <s v="2010-05-01"/>
    <d v="2021-12-31T00:00:00"/>
    <x v="0"/>
    <d v="1984-02-05T00:00:00"/>
    <n v="11.668720054757015"/>
    <x v="17"/>
  </r>
  <r>
    <n v="877304.1"/>
    <s v="2008-01-02"/>
    <d v="2021-12-31T00:00:00"/>
    <x v="1"/>
    <d v="1984-01-31T00:00:00"/>
    <n v="13.994524833789598"/>
    <x v="17"/>
  </r>
  <r>
    <n v="933111"/>
    <s v="2018-04-24"/>
    <d v="2021-12-31T00:00:00"/>
    <x v="1"/>
    <d v="1984-02-03T00:00:00"/>
    <n v="3.6878850102669403"/>
    <x v="17"/>
  </r>
  <r>
    <n v="1322470.25"/>
    <s v="2012-09-11"/>
    <d v="2021-12-31T00:00:00"/>
    <x v="0"/>
    <d v="1984-02-05T00:00:00"/>
    <n v="9.3019436079934295"/>
    <x v="17"/>
  </r>
  <r>
    <n v="872823"/>
    <s v="2005-06-05"/>
    <d v="2021-12-31T00:00:00"/>
    <x v="1"/>
    <d v="1984-02-18T00:00:00"/>
    <n v="16.572878080206152"/>
    <x v="17"/>
  </r>
  <r>
    <n v="1736891.14"/>
    <s v="2010-02-19"/>
    <d v="2021-12-31T00:00:00"/>
    <x v="0"/>
    <d v="1984-02-12T00:00:00"/>
    <n v="11.863107460643395"/>
    <x v="17"/>
  </r>
  <r>
    <n v="567576.56000000006"/>
    <s v="2020-08-24"/>
    <d v="2021-12-31T00:00:00"/>
    <x v="0"/>
    <d v="1984-02-09T00:00:00"/>
    <n v="1.3515731874145007"/>
    <x v="17"/>
  </r>
  <r>
    <n v="872528"/>
    <s v="2015-04-14"/>
    <d v="2021-12-31T00:00:00"/>
    <x v="1"/>
    <d v="1984-02-18T00:00:00"/>
    <n v="6.715291357059054"/>
    <x v="17"/>
  </r>
  <r>
    <n v="784100.85"/>
    <s v="2019-04-05"/>
    <d v="2021-12-31T00:00:00"/>
    <x v="0"/>
    <d v="1984-02-07T00:00:00"/>
    <n v="2.7399635036496353"/>
    <x v="17"/>
  </r>
  <r>
    <n v="95923.5"/>
    <s v="2020-12-02"/>
    <d v="2021-12-31T00:00:00"/>
    <x v="0"/>
    <d v="1984-01-29T00:00:00"/>
    <n v="1.0779753761969904"/>
    <x v="17"/>
  </r>
  <r>
    <n v="1025155"/>
    <s v="2008-07-05"/>
    <d v="2021-12-31T00:00:00"/>
    <x v="1"/>
    <d v="1984-01-17T00:00:00"/>
    <n v="13.488071959327337"/>
    <x v="17"/>
  </r>
  <r>
    <n v="707973"/>
    <s v="2016-10-17"/>
    <d v="2021-12-31T00:00:00"/>
    <x v="0"/>
    <d v="1984-02-01T00:00:00"/>
    <n v="5.2034671532846719"/>
    <x v="17"/>
  </r>
  <r>
    <n v="2506691.4500000002"/>
    <s v="2011-06-21"/>
    <d v="2021-12-31T00:00:00"/>
    <x v="0"/>
    <d v="1984-01-29T00:00:00"/>
    <n v="10.529118964659036"/>
    <x v="17"/>
  </r>
  <r>
    <n v="2233383.75"/>
    <s v="2001-03-06"/>
    <d v="2021-12-31T00:00:00"/>
    <x v="0"/>
    <d v="1979-03-24T00:00:00"/>
    <n v="20.822033898305083"/>
    <x v="11"/>
  </r>
  <r>
    <n v="965216.4"/>
    <s v="2012-05-25"/>
    <d v="2021-12-31T00:00:00"/>
    <x v="0"/>
    <d v="1984-01-28T00:00:00"/>
    <n v="9.6003284971256502"/>
    <x v="17"/>
  </r>
  <r>
    <n v="3049444.55"/>
    <s v="2010-06-06"/>
    <d v="2021-12-31T00:00:00"/>
    <x v="1"/>
    <d v="1984-01-11T00:00:00"/>
    <n v="11.570157426420261"/>
    <x v="17"/>
  </r>
  <r>
    <n v="1115732.25"/>
    <s v="2006-12-14"/>
    <d v="2021-12-31T00:00:00"/>
    <x v="1"/>
    <d v="1984-02-25T00:00:00"/>
    <n v="15.047227926078028"/>
    <x v="17"/>
  </r>
  <r>
    <n v="745309.53"/>
    <s v="2012-06-18"/>
    <d v="2021-12-31T00:00:00"/>
    <x v="1"/>
    <d v="1984-03-01T00:00:00"/>
    <n v="9.534629071995619"/>
    <x v="17"/>
  </r>
  <r>
    <n v="166235.65"/>
    <s v="2014-01-02"/>
    <d v="2021-12-31T00:00:00"/>
    <x v="0"/>
    <d v="1984-02-11T00:00:00"/>
    <n v="7.9945242984257359"/>
    <x v="17"/>
  </r>
  <r>
    <n v="174833.7"/>
    <s v="2008-08-16"/>
    <d v="2021-12-31T00:00:00"/>
    <x v="0"/>
    <d v="1984-03-12T00:00:00"/>
    <n v="13.373093468908879"/>
    <x v="17"/>
  </r>
  <r>
    <n v="1729844.25"/>
    <s v="2017-04-17"/>
    <d v="2021-12-31T00:00:00"/>
    <x v="0"/>
    <d v="1984-03-05T00:00:00"/>
    <n v="4.7070098576122676"/>
    <x v="17"/>
  </r>
  <r>
    <n v="1162056.3999999999"/>
    <s v="2005-03-29"/>
    <d v="2021-12-31T00:00:00"/>
    <x v="0"/>
    <d v="1984-02-17T00:00:00"/>
    <n v="16.759059429859882"/>
    <x v="17"/>
  </r>
  <r>
    <n v="655575.19999999995"/>
    <s v="2007-08-18"/>
    <d v="2021-12-31T00:00:00"/>
    <x v="0"/>
    <d v="1984-01-12T00:00:00"/>
    <n v="14.370323051651761"/>
    <x v="17"/>
  </r>
  <r>
    <n v="1118997.75"/>
    <s v="2006-08-03"/>
    <d v="2021-12-31T00:00:00"/>
    <x v="0"/>
    <d v="1984-02-23T00:00:00"/>
    <n v="15.411362080766597"/>
    <x v="17"/>
  </r>
  <r>
    <n v="2824500.28"/>
    <s v="2002-03-08"/>
    <d v="2021-12-31T00:00:00"/>
    <x v="1"/>
    <d v="1984-02-16T00:00:00"/>
    <n v="19.816563997262151"/>
    <x v="17"/>
  </r>
  <r>
    <n v="617203"/>
    <s v="2008-02-16"/>
    <d v="2021-12-31T00:00:00"/>
    <x v="0"/>
    <d v="1984-03-19T00:00:00"/>
    <n v="13.871333594055534"/>
    <x v="17"/>
  </r>
  <r>
    <n v="875450.4"/>
    <s v="2010-01-15"/>
    <d v="2021-12-31T00:00:00"/>
    <x v="0"/>
    <d v="1984-03-16T00:00:00"/>
    <n v="11.958932238193018"/>
    <x v="17"/>
  </r>
  <r>
    <n v="1126030.43"/>
    <s v="2007-06-01"/>
    <d v="2021-12-31T00:00:00"/>
    <x v="1"/>
    <d v="1984-03-20T00:00:00"/>
    <n v="14.583865668917687"/>
    <x v="17"/>
  </r>
  <r>
    <n v="2599372.65"/>
    <s v="2005-03-01"/>
    <d v="2021-12-31T00:00:00"/>
    <x v="0"/>
    <d v="1983-08-23T00:00:00"/>
    <n v="16.835722338540826"/>
    <x v="17"/>
  </r>
  <r>
    <n v="926689.8"/>
    <s v="2004-11-18"/>
    <d v="2021-12-31T00:00:00"/>
    <x v="0"/>
    <d v="1984-03-18T00:00:00"/>
    <n v="17.11574144486692"/>
    <x v="17"/>
  </r>
  <r>
    <n v="958306.2"/>
    <s v="2014-09-06"/>
    <d v="2021-12-31T00:00:00"/>
    <x v="1"/>
    <d v="1984-03-15T00:00:00"/>
    <n v="7.3182751540041071"/>
    <x v="17"/>
  </r>
  <r>
    <n v="857087.25"/>
    <s v="2017-01-02"/>
    <d v="2021-12-31T00:00:00"/>
    <x v="0"/>
    <d v="1984-03-01T00:00:00"/>
    <n v="4.9945235487404167"/>
    <x v="17"/>
  </r>
  <r>
    <n v="1007754"/>
    <s v="2003-03-15"/>
    <d v="2021-12-31T00:00:00"/>
    <x v="0"/>
    <d v="1984-03-09T00:00:00"/>
    <n v="18.797406340057638"/>
    <x v="17"/>
  </r>
  <r>
    <n v="3669808.5"/>
    <s v="2008-05-27"/>
    <d v="2021-12-31T00:00:00"/>
    <x v="1"/>
    <d v="1984-03-28T00:00:00"/>
    <n v="13.594837700430192"/>
    <x v="17"/>
  </r>
  <r>
    <n v="2228626.2000000002"/>
    <s v="2009-07-07"/>
    <d v="2021-12-31T00:00:00"/>
    <x v="1"/>
    <d v="1984-03-23T00:00:00"/>
    <n v="12.485256950294861"/>
    <x v="17"/>
  </r>
  <r>
    <n v="2314975.1"/>
    <s v="2004-02-05"/>
    <d v="2021-12-31T00:00:00"/>
    <x v="0"/>
    <d v="1984-04-03T00:00:00"/>
    <n v="17.901444866920151"/>
    <x v="17"/>
  </r>
  <r>
    <n v="2702887.5"/>
    <s v="2012-09-17"/>
    <d v="2021-12-31T00:00:00"/>
    <x v="0"/>
    <d v="1984-04-01T00:00:00"/>
    <n v="9.2855187517109226"/>
    <x v="17"/>
  </r>
  <r>
    <n v="1062270"/>
    <s v="2006-09-17"/>
    <d v="2021-12-31T00:00:00"/>
    <x v="1"/>
    <d v="1984-04-06T00:00:00"/>
    <n v="15.288158795345653"/>
    <x v="17"/>
  </r>
  <r>
    <n v="900051"/>
    <s v="2008-09-30"/>
    <d v="2021-12-31T00:00:00"/>
    <x v="0"/>
    <d v="1984-03-21T00:00:00"/>
    <n v="13.249902229174815"/>
    <x v="17"/>
  </r>
  <r>
    <n v="2746896.45"/>
    <s v="2004-03-08"/>
    <d v="2021-12-31T00:00:00"/>
    <x v="0"/>
    <d v="1984-03-29T00:00:00"/>
    <n v="17.813840304182509"/>
    <x v="17"/>
  </r>
  <r>
    <n v="2242847.25"/>
    <s v="2009-04-01"/>
    <d v="2021-12-31T00:00:00"/>
    <x v="1"/>
    <d v="1984-03-21T00:00:00"/>
    <n v="12.750842459983151"/>
    <x v="17"/>
  </r>
  <r>
    <n v="644475"/>
    <s v="2020-01-14"/>
    <d v="2021-12-31T00:00:00"/>
    <x v="0"/>
    <d v="1984-04-11T00:00:00"/>
    <n v="1.9616963064295485"/>
    <x v="17"/>
  </r>
  <r>
    <n v="2608170.6"/>
    <s v="2012-06-26"/>
    <d v="2021-12-31T00:00:00"/>
    <x v="0"/>
    <d v="1984-04-10T00:00:00"/>
    <n v="9.5127292636189438"/>
    <x v="17"/>
  </r>
  <r>
    <n v="2378632.0499999998"/>
    <s v="2009-06-15"/>
    <d v="2021-12-31T00:00:00"/>
    <x v="1"/>
    <d v="1984-04-15T00:00:00"/>
    <n v="12.545492839090143"/>
    <x v="17"/>
  </r>
  <r>
    <n v="3167963.85"/>
    <s v="2008-08-01"/>
    <d v="2021-12-31T00:00:00"/>
    <x v="1"/>
    <d v="1984-02-05T00:00:00"/>
    <n v="13.414157215486899"/>
    <x v="17"/>
  </r>
  <r>
    <n v="1002935.55"/>
    <s v="2009-03-03"/>
    <d v="2021-12-31T00:00:00"/>
    <x v="0"/>
    <d v="1984-03-18T00:00:00"/>
    <n v="12.830244313395115"/>
    <x v="17"/>
  </r>
  <r>
    <n v="2285107.1"/>
    <s v="2004-12-01"/>
    <d v="2021-12-31T00:00:00"/>
    <x v="0"/>
    <d v="1984-03-24T00:00:00"/>
    <n v="17.080152091254753"/>
    <x v="17"/>
  </r>
  <r>
    <n v="966469.55"/>
    <s v="2004-07-05"/>
    <d v="2021-12-31T00:00:00"/>
    <x v="0"/>
    <d v="1984-04-07T00:00:00"/>
    <n v="17.488060836501901"/>
    <x v="17"/>
  </r>
  <r>
    <n v="2506098.4500000002"/>
    <s v="2008-03-03"/>
    <d v="2021-12-31T00:00:00"/>
    <x v="0"/>
    <d v="1984-03-24T00:00:00"/>
    <n v="13.827532264372312"/>
    <x v="17"/>
  </r>
  <r>
    <n v="3662405.9"/>
    <s v="2006-07-17"/>
    <d v="2021-12-31T00:00:00"/>
    <x v="1"/>
    <d v="1984-04-26T00:00:00"/>
    <n v="15.457905544147843"/>
    <x v="17"/>
  </r>
  <r>
    <n v="836943"/>
    <s v="2007-04-23"/>
    <d v="2021-12-31T00:00:00"/>
    <x v="1"/>
    <d v="1984-04-26T00:00:00"/>
    <n v="14.690636977550648"/>
    <x v="17"/>
  </r>
  <r>
    <n v="1107271.1000000001"/>
    <s v="2008-07-07"/>
    <d v="2021-12-31T00:00:00"/>
    <x v="0"/>
    <d v="1984-03-30T00:00:00"/>
    <n v="13.482596793116935"/>
    <x v="17"/>
  </r>
  <r>
    <n v="2327807.5499999998"/>
    <s v="2009-12-28"/>
    <d v="2021-12-31T00:00:00"/>
    <x v="1"/>
    <d v="1984-04-18T00:00:00"/>
    <n v="12.008845829823084"/>
    <x v="17"/>
  </r>
  <r>
    <n v="965216.4"/>
    <s v="2012-07-03"/>
    <d v="2021-12-31T00:00:00"/>
    <x v="0"/>
    <d v="1984-04-16T00:00:00"/>
    <n v="9.4935669312893509"/>
    <x v="17"/>
  </r>
  <r>
    <n v="872823"/>
    <s v="2005-05-10"/>
    <d v="2021-12-31T00:00:00"/>
    <x v="1"/>
    <d v="1984-04-28T00:00:00"/>
    <n v="16.644065066838461"/>
    <x v="17"/>
  </r>
  <r>
    <n v="1700094.75"/>
    <s v="2004-08-07"/>
    <d v="2021-12-31T00:00:00"/>
    <x v="0"/>
    <d v="1984-04-22T00:00:00"/>
    <n v="17.397718631178709"/>
    <x v="17"/>
  </r>
  <r>
    <n v="890217"/>
    <s v="2009-08-18"/>
    <d v="2021-12-31T00:00:00"/>
    <x v="1"/>
    <d v="1984-04-23T00:00:00"/>
    <n v="12.370261162594776"/>
    <x v="17"/>
  </r>
  <r>
    <n v="1009212.8"/>
    <s v="2010-01-01"/>
    <d v="2021-12-31T00:00:00"/>
    <x v="0"/>
    <d v="1984-04-21T00:00:00"/>
    <n v="11.997262149212867"/>
    <x v="17"/>
  </r>
  <r>
    <n v="860865.1"/>
    <s v="2007-12-10"/>
    <d v="2021-12-31T00:00:00"/>
    <x v="1"/>
    <d v="1984-04-04T00:00:00"/>
    <n v="14.058222303340026"/>
    <x v="17"/>
  </r>
  <r>
    <n v="3548308.65"/>
    <s v="2010-10-19"/>
    <d v="2021-12-31T00:00:00"/>
    <x v="0"/>
    <d v="1984-05-09T00:00:00"/>
    <n v="11.200547570157427"/>
    <x v="17"/>
  </r>
  <r>
    <n v="2764194"/>
    <s v="2004-07-11"/>
    <d v="2021-12-31T00:00:00"/>
    <x v="1"/>
    <d v="1984-05-13T00:00:00"/>
    <n v="17.471634980988593"/>
    <x v="17"/>
  </r>
  <r>
    <n v="1079181.25"/>
    <s v="2006-01-22"/>
    <d v="2021-12-31T00:00:00"/>
    <x v="0"/>
    <d v="1984-04-07T00:00:00"/>
    <n v="15.939767282683095"/>
    <x v="17"/>
  </r>
  <r>
    <n v="2166196.65"/>
    <s v="2014-02-04"/>
    <d v="2021-12-31T00:00:00"/>
    <x v="1"/>
    <d v="1984-03-23T00:00:00"/>
    <n v="7.9041752224503767"/>
    <x v="17"/>
  </r>
  <r>
    <n v="891114.24"/>
    <s v="2018-06-11"/>
    <d v="2021-12-31T00:00:00"/>
    <x v="0"/>
    <d v="1984-03-30T00:00:00"/>
    <n v="3.5564681724845997"/>
    <x v="17"/>
  </r>
  <r>
    <n v="143520"/>
    <s v="2015-02-25"/>
    <d v="2021-12-31T00:00:00"/>
    <x v="0"/>
    <d v="1984-04-30T00:00:00"/>
    <n v="6.8466953461087217"/>
    <x v="17"/>
  </r>
  <r>
    <n v="194604.55"/>
    <s v="2008-09-12"/>
    <d v="2021-12-31T00:00:00"/>
    <x v="0"/>
    <d v="1984-05-09T00:00:00"/>
    <n v="13.29917872506844"/>
    <x v="17"/>
  </r>
  <r>
    <n v="2632095.9"/>
    <s v="2016-07-05"/>
    <d v="2021-12-31T00:00:00"/>
    <x v="0"/>
    <d v="1984-05-11T00:00:00"/>
    <n v="5.4881386861313874"/>
    <x v="17"/>
  </r>
  <r>
    <n v="762243.85"/>
    <s v="2010-06-11"/>
    <d v="2021-12-31T00:00:00"/>
    <x v="0"/>
    <d v="1981-03-01T00:00:00"/>
    <n v="11.5564681724846"/>
    <x v="14"/>
  </r>
  <r>
    <n v="742725.1"/>
    <s v="2020-09-15"/>
    <d v="2021-12-31T00:00:00"/>
    <x v="0"/>
    <d v="1984-04-30T00:00:00"/>
    <n v="1.2913816689466484"/>
    <x v="17"/>
  </r>
  <r>
    <n v="645382.5"/>
    <s v="2017-04-23"/>
    <d v="2021-12-31T00:00:00"/>
    <x v="1"/>
    <d v="1984-05-16T00:00:00"/>
    <n v="4.690580503833516"/>
    <x v="17"/>
  </r>
  <r>
    <n v="959508.4"/>
    <s v="2006-01-04"/>
    <d v="2021-12-31T00:00:00"/>
    <x v="0"/>
    <d v="1984-05-14T00:00:00"/>
    <n v="15.989048596851472"/>
    <x v="17"/>
  </r>
  <r>
    <n v="2726284.35"/>
    <s v="2005-06-30"/>
    <d v="2021-12-31T00:00:00"/>
    <x v="0"/>
    <d v="1984-05-14T00:00:00"/>
    <n v="16.504429054598162"/>
    <x v="17"/>
  </r>
  <r>
    <n v="623690.5"/>
    <s v="2016-02-07"/>
    <d v="2021-12-31T00:00:00"/>
    <x v="0"/>
    <d v="1984-05-29T00:00:00"/>
    <n v="5.8959854014598543"/>
    <x v="17"/>
  </r>
  <r>
    <n v="734369.15"/>
    <s v="2015-12-03"/>
    <d v="2021-12-31T00:00:00"/>
    <x v="1"/>
    <d v="1984-05-21T00:00:00"/>
    <n v="6.0774344935471261"/>
    <x v="17"/>
  </r>
  <r>
    <n v="1053272.1499999999"/>
    <s v="2003-12-15"/>
    <d v="2021-12-31T00:00:00"/>
    <x v="1"/>
    <d v="1984-04-09T00:00:00"/>
    <n v="18.044524495677233"/>
    <x v="17"/>
  </r>
  <r>
    <n v="1154488.5"/>
    <s v="2014-11-05"/>
    <d v="2021-12-31T00:00:00"/>
    <x v="0"/>
    <d v="1984-04-22T00:00:00"/>
    <n v="7.1540041067761804"/>
    <x v="17"/>
  </r>
  <r>
    <n v="2393916.75"/>
    <s v="2007-04-17"/>
    <d v="2021-12-31T00:00:00"/>
    <x v="0"/>
    <d v="1984-06-03T00:00:00"/>
    <n v="14.70706333272495"/>
    <x v="17"/>
  </r>
  <r>
    <n v="2695880.08"/>
    <s v="2010-09-08"/>
    <d v="2021-12-31T00:00:00"/>
    <x v="0"/>
    <d v="1984-06-07T00:00:00"/>
    <n v="11.312799452429843"/>
    <x v="17"/>
  </r>
  <r>
    <n v="1019297.75"/>
    <s v="2007-04-30"/>
    <d v="2021-12-31T00:00:00"/>
    <x v="1"/>
    <d v="1984-06-05T00:00:00"/>
    <n v="14.671472896513963"/>
    <x v="17"/>
  </r>
  <r>
    <n v="870252"/>
    <s v="2010-07-12"/>
    <d v="2021-12-31T00:00:00"/>
    <x v="1"/>
    <d v="1984-05-31T00:00:00"/>
    <n v="11.471594798083505"/>
    <x v="17"/>
  </r>
  <r>
    <n v="1930822.75"/>
    <s v="2006-01-01"/>
    <d v="2021-12-31T00:00:00"/>
    <x v="0"/>
    <d v="1984-04-30T00:00:00"/>
    <n v="15.997262149212867"/>
    <x v="17"/>
  </r>
  <r>
    <n v="2204551.7999999998"/>
    <s v="2018-05-27"/>
    <d v="2021-12-31T00:00:00"/>
    <x v="1"/>
    <d v="1984-05-12T00:00:00"/>
    <n v="3.5975359342915811"/>
    <x v="17"/>
  </r>
  <r>
    <n v="899513.7"/>
    <s v="2013-07-01"/>
    <d v="2021-12-31T00:00:00"/>
    <x v="0"/>
    <d v="1984-06-12T00:00:00"/>
    <n v="8.5016732582902339"/>
    <x v="17"/>
  </r>
  <r>
    <n v="2307047.5499999998"/>
    <s v="2017-02-23"/>
    <d v="2021-12-31T00:00:00"/>
    <x v="0"/>
    <d v="1984-06-20T00:00:00"/>
    <n v="4.8521358159912378"/>
    <x v="17"/>
  </r>
  <r>
    <n v="2356002.2000000002"/>
    <s v="2003-10-26"/>
    <d v="2021-12-31T00:00:00"/>
    <x v="0"/>
    <d v="1980-06-26T00:00:00"/>
    <n v="18.1814121037464"/>
    <x v="13"/>
  </r>
  <r>
    <n v="1145924.25"/>
    <s v="2007-10-13"/>
    <d v="2021-12-31T00:00:00"/>
    <x v="0"/>
    <d v="1984-06-18T00:00:00"/>
    <n v="14.217010403358278"/>
    <x v="17"/>
  </r>
  <r>
    <n v="2535029.86"/>
    <s v="2014-10-14"/>
    <d v="2021-12-31T00:00:00"/>
    <x v="0"/>
    <d v="1984-04-09T00:00:00"/>
    <n v="7.2142368240930868"/>
    <x v="17"/>
  </r>
  <r>
    <n v="935496"/>
    <s v="2005-11-16"/>
    <d v="2021-12-31T00:00:00"/>
    <x v="0"/>
    <d v="1984-06-18T00:00:00"/>
    <n v="16.123852472217749"/>
    <x v="17"/>
  </r>
  <r>
    <n v="913433.95"/>
    <s v="2007-12-27"/>
    <d v="2021-12-31T00:00:00"/>
    <x v="0"/>
    <d v="1984-06-13T00:00:00"/>
    <n v="14.011680963679504"/>
    <x v="17"/>
  </r>
  <r>
    <n v="2925079.9"/>
    <s v="2009-09-25"/>
    <d v="2021-12-31T00:00:00"/>
    <x v="0"/>
    <d v="1984-06-03T00:00:00"/>
    <n v="12.266217354675653"/>
    <x v="17"/>
  </r>
  <r>
    <n v="3238116.8"/>
    <s v="2009-03-15"/>
    <d v="2021-12-31T00:00:00"/>
    <x v="0"/>
    <d v="1984-06-14T00:00:00"/>
    <n v="12.797388374052233"/>
    <x v="17"/>
  </r>
  <r>
    <n v="972993"/>
    <s v="2008-09-20"/>
    <d v="2021-12-31T00:00:00"/>
    <x v="0"/>
    <d v="1984-06-13T00:00:00"/>
    <n v="13.277278060226829"/>
    <x v="17"/>
  </r>
  <r>
    <n v="337205.78"/>
    <s v="2019-06-16"/>
    <d v="2021-12-31T00:00:00"/>
    <x v="0"/>
    <d v="1984-06-14T00:00:00"/>
    <n v="2.5428832116788325"/>
    <x v="17"/>
  </r>
  <r>
    <n v="747325.5"/>
    <s v="2015-05-15"/>
    <d v="2021-12-31T00:00:00"/>
    <x v="1"/>
    <d v="1984-05-28T00:00:00"/>
    <n v="6.6304262807978098"/>
    <x v="17"/>
  </r>
  <r>
    <n v="1094639.3"/>
    <s v="2007-07-09"/>
    <d v="2021-12-31T00:00:00"/>
    <x v="0"/>
    <d v="1984-06-01T00:00:00"/>
    <n v="14.479832086147107"/>
    <x v="17"/>
  </r>
  <r>
    <n v="1068851.3999999999"/>
    <s v="2007-02-19"/>
    <d v="2021-12-31T00:00:00"/>
    <x v="0"/>
    <d v="1984-06-11T00:00:00"/>
    <n v="14.863113706880819"/>
    <x v="17"/>
  </r>
  <r>
    <n v="1142508.7"/>
    <s v="2003-07-21"/>
    <d v="2021-12-31T00:00:00"/>
    <x v="1"/>
    <d v="1984-06-11T00:00:00"/>
    <n v="18.446974063400578"/>
    <x v="17"/>
  </r>
  <r>
    <n v="422785.02"/>
    <s v="2020-07-16"/>
    <d v="2021-12-31T00:00:00"/>
    <x v="0"/>
    <d v="1984-06-12T00:00:00"/>
    <n v="1.4582763337893296"/>
    <x v="17"/>
  </r>
  <r>
    <n v="199480.4"/>
    <s v="2021-10-31"/>
    <d v="2021-12-31T00:00:00"/>
    <x v="0"/>
    <d v="1984-06-17T00:00:00"/>
    <n v="0.16712328767123288"/>
    <x v="17"/>
  </r>
  <r>
    <n v="1145924.25"/>
    <s v="2007-09-26"/>
    <d v="2021-12-31T00:00:00"/>
    <x v="0"/>
    <d v="1984-06-19T00:00:00"/>
    <n v="14.2635517430188"/>
    <x v="17"/>
  </r>
  <r>
    <n v="933498"/>
    <s v="2019-10-01"/>
    <d v="2021-12-31T00:00:00"/>
    <x v="0"/>
    <d v="1984-05-21T00:00:00"/>
    <n v="2.25"/>
    <x v="17"/>
  </r>
  <r>
    <n v="865938"/>
    <s v="2007-06-24"/>
    <d v="2021-12-31T00:00:00"/>
    <x v="0"/>
    <d v="1984-06-30T00:00:00"/>
    <n v="14.520897974082862"/>
    <x v="17"/>
  </r>
  <r>
    <n v="1511976.2"/>
    <s v="2007-03-03"/>
    <d v="2021-12-31T00:00:00"/>
    <x v="0"/>
    <d v="1984-07-03T00:00:00"/>
    <n v="14.830260996532214"/>
    <x v="18"/>
  </r>
  <r>
    <n v="905942.5"/>
    <s v="2009-10-13"/>
    <d v="2021-12-31T00:00:00"/>
    <x v="0"/>
    <d v="1984-06-03T00:00:00"/>
    <n v="12.216933445661331"/>
    <x v="17"/>
  </r>
  <r>
    <n v="1883142.75"/>
    <s v="2010-05-13"/>
    <d v="2021-12-31T00:00:00"/>
    <x v="0"/>
    <d v="1984-07-04T00:00:00"/>
    <n v="11.635865845311431"/>
    <x v="18"/>
  </r>
  <r>
    <n v="1048124.4"/>
    <s v="2008-06-02"/>
    <d v="2021-12-31T00:00:00"/>
    <x v="1"/>
    <d v="1984-07-04T00:00:00"/>
    <n v="13.578412201798983"/>
    <x v="18"/>
  </r>
  <r>
    <n v="2158966.1"/>
    <s v="2009-01-05"/>
    <d v="2021-12-31T00:00:00"/>
    <x v="1"/>
    <d v="1984-07-09T00:00:00"/>
    <n v="12.9863100252738"/>
    <x v="18"/>
  </r>
  <r>
    <n v="990042"/>
    <s v="2004-07-05"/>
    <d v="2021-12-31T00:00:00"/>
    <x v="1"/>
    <d v="1984-06-05T00:00:00"/>
    <n v="17.488060836501901"/>
    <x v="17"/>
  </r>
  <r>
    <n v="1530967.8"/>
    <s v="2005-03-21"/>
    <d v="2021-12-31T00:00:00"/>
    <x v="1"/>
    <d v="1984-06-23T00:00:00"/>
    <n v="16.780963118054437"/>
    <x v="17"/>
  </r>
  <r>
    <n v="904614"/>
    <s v="2006-05-22"/>
    <d v="2021-12-31T00:00:00"/>
    <x v="1"/>
    <d v="1984-06-28T00:00:00"/>
    <n v="15.611225188227241"/>
    <x v="17"/>
  </r>
  <r>
    <n v="876216.75"/>
    <s v="2008-01-18"/>
    <d v="2021-12-31T00:00:00"/>
    <x v="1"/>
    <d v="1984-07-10T00:00:00"/>
    <n v="13.950723504106374"/>
    <x v="18"/>
  </r>
  <r>
    <n v="2077242"/>
    <s v="2009-01-14"/>
    <d v="2021-12-31T00:00:00"/>
    <x v="0"/>
    <d v="1984-07-10T00:00:00"/>
    <n v="12.961668070766638"/>
    <x v="18"/>
  </r>
  <r>
    <n v="790629"/>
    <s v="2012-02-04"/>
    <d v="2021-12-31T00:00:00"/>
    <x v="1"/>
    <d v="1984-07-12T00:00:00"/>
    <n v="9.9041883383520393"/>
    <x v="18"/>
  </r>
  <r>
    <n v="946856.2"/>
    <s v="2013-03-15"/>
    <d v="2021-12-31T00:00:00"/>
    <x v="0"/>
    <d v="1984-03-24T00:00:00"/>
    <n v="8.7973836324916341"/>
    <x v="17"/>
  </r>
  <r>
    <n v="960759.82"/>
    <s v="2005-06-20"/>
    <d v="2021-12-31T00:00:00"/>
    <x v="0"/>
    <d v="1984-07-11T00:00:00"/>
    <n v="16.53180866484136"/>
    <x v="18"/>
  </r>
  <r>
    <n v="1060151.25"/>
    <s v="2011-10-06"/>
    <d v="2021-12-31T00:00:00"/>
    <x v="1"/>
    <d v="1984-07-17T00:00:00"/>
    <n v="10.236187157789946"/>
    <x v="18"/>
  </r>
  <r>
    <n v="2652205.35"/>
    <s v="2005-08-08"/>
    <d v="2021-12-31T00:00:00"/>
    <x v="0"/>
    <d v="1984-07-16T00:00:00"/>
    <n v="16.3976485746497"/>
    <x v="18"/>
  </r>
  <r>
    <n v="531712.5"/>
    <s v="2021-10-06"/>
    <d v="2021-12-31T00:00:00"/>
    <x v="0"/>
    <d v="1984-07-04T00:00:00"/>
    <n v="0.23561643835616439"/>
    <x v="18"/>
  </r>
  <r>
    <n v="1234328.25"/>
    <s v="2007-08-22"/>
    <d v="2021-12-31T00:00:00"/>
    <x v="0"/>
    <d v="1984-07-20T00:00:00"/>
    <n v="14.359372148202228"/>
    <x v="18"/>
  </r>
  <r>
    <n v="803805"/>
    <s v="2008-02-26"/>
    <d v="2021-12-31T00:00:00"/>
    <x v="0"/>
    <d v="1984-07-05T00:00:00"/>
    <n v="13.84395776300352"/>
    <x v="18"/>
  </r>
  <r>
    <n v="1596102.75"/>
    <s v="2007-06-29"/>
    <d v="2021-12-31T00:00:00"/>
    <x v="0"/>
    <d v="1984-07-29T00:00:00"/>
    <n v="14.507209344770944"/>
    <x v="18"/>
  </r>
  <r>
    <n v="913353.21"/>
    <s v="2006-11-10"/>
    <d v="2021-12-31T00:00:00"/>
    <x v="0"/>
    <d v="1984-07-21T00:00:00"/>
    <n v="15.14031485284052"/>
    <x v="18"/>
  </r>
  <r>
    <n v="1126717.42"/>
    <s v="2008-09-12"/>
    <d v="2021-12-31T00:00:00"/>
    <x v="0"/>
    <d v="1984-07-16T00:00:00"/>
    <n v="13.29917872506844"/>
    <x v="18"/>
  </r>
  <r>
    <n v="2483721.23"/>
    <s v="2004-09-01"/>
    <d v="2021-12-31T00:00:00"/>
    <x v="0"/>
    <d v="1984-07-23T00:00:00"/>
    <n v="17.329277566539925"/>
    <x v="18"/>
  </r>
  <r>
    <n v="335439.3"/>
    <s v="2020-07-24"/>
    <d v="2021-12-31T00:00:00"/>
    <x v="0"/>
    <d v="1984-08-05T00:00:00"/>
    <n v="1.4363885088919288"/>
    <x v="18"/>
  </r>
  <r>
    <n v="785117.85"/>
    <s v="2012-12-28"/>
    <d v="2021-12-31T00:00:00"/>
    <x v="1"/>
    <d v="1984-07-15T00:00:00"/>
    <n v="9.0062961949082947"/>
    <x v="18"/>
  </r>
  <r>
    <n v="2786483.1"/>
    <s v="2008-08-01"/>
    <d v="2021-12-31T00:00:00"/>
    <x v="0"/>
    <d v="1983-10-24T00:00:00"/>
    <n v="13.414157215486899"/>
    <x v="17"/>
  </r>
  <r>
    <n v="3588723.45"/>
    <s v="2008-07-02"/>
    <d v="2021-12-31T00:00:00"/>
    <x v="0"/>
    <d v="1984-07-26T00:00:00"/>
    <n v="13.496284708642941"/>
    <x v="18"/>
  </r>
  <r>
    <n v="939337.85"/>
    <s v="2007-06-07"/>
    <d v="2021-12-31T00:00:00"/>
    <x v="1"/>
    <d v="1984-07-30T00:00:00"/>
    <n v="14.567439313743385"/>
    <x v="18"/>
  </r>
  <r>
    <n v="2259560.25"/>
    <s v="2009-09-10"/>
    <d v="2021-12-31T00:00:00"/>
    <x v="0"/>
    <d v="1984-08-05T00:00:00"/>
    <n v="12.307287278854254"/>
    <x v="18"/>
  </r>
  <r>
    <n v="1115749.03"/>
    <s v="2014-10-02"/>
    <d v="2021-12-31T00:00:00"/>
    <x v="1"/>
    <d v="1984-07-27T00:00:00"/>
    <n v="7.2470910335386725"/>
    <x v="18"/>
  </r>
  <r>
    <n v="1044945.9"/>
    <s v="2008-12-22"/>
    <d v="2021-12-31T00:00:00"/>
    <x v="0"/>
    <d v="1984-08-01T00:00:00"/>
    <n v="13.022682831443097"/>
    <x v="18"/>
  </r>
  <r>
    <n v="1009897.95"/>
    <s v="2010-08-27"/>
    <d v="2021-12-31T00:00:00"/>
    <x v="0"/>
    <d v="1984-05-29T00:00:00"/>
    <n v="11.345653661875428"/>
    <x v="17"/>
  </r>
  <r>
    <n v="1843510.65"/>
    <s v="2014-12-30"/>
    <d v="2021-12-31T00:00:00"/>
    <x v="0"/>
    <d v="1984-08-11T00:00:00"/>
    <n v="7.0034223134839149"/>
    <x v="18"/>
  </r>
  <r>
    <n v="645025.30000000005"/>
    <s v="2015-08-12"/>
    <d v="2021-12-31T00:00:00"/>
    <x v="0"/>
    <d v="1984-08-09T00:00:00"/>
    <n v="6.3867813844348849"/>
    <x v="18"/>
  </r>
  <r>
    <n v="789363"/>
    <s v="2009-08-30"/>
    <d v="2021-12-31T00:00:00"/>
    <x v="0"/>
    <d v="1984-08-12T00:00:00"/>
    <n v="12.337405223251896"/>
    <x v="18"/>
  </r>
  <r>
    <n v="804717.6"/>
    <s v="2008-08-02"/>
    <d v="2021-12-31T00:00:00"/>
    <x v="1"/>
    <d v="1984-07-17T00:00:00"/>
    <n v="13.411419632381698"/>
    <x v="18"/>
  </r>
  <r>
    <n v="836310"/>
    <s v="2006-12-20"/>
    <d v="2021-12-31T00:00:00"/>
    <x v="0"/>
    <d v="1984-06-25T00:00:00"/>
    <n v="15.030800821355236"/>
    <x v="17"/>
  </r>
  <r>
    <n v="117739.3"/>
    <s v="2020-12-15"/>
    <d v="2021-12-31T00:00:00"/>
    <x v="0"/>
    <d v="1984-07-04T00:00:00"/>
    <n v="1.042407660738714"/>
    <x v="18"/>
  </r>
  <r>
    <n v="2374758.9"/>
    <s v="2006-02-01"/>
    <d v="2021-12-31T00:00:00"/>
    <x v="0"/>
    <d v="1984-06-12T00:00:00"/>
    <n v="15.912388774811772"/>
    <x v="17"/>
  </r>
  <r>
    <n v="2274144.9"/>
    <s v="2009-03-02"/>
    <d v="2021-12-31T00:00:00"/>
    <x v="0"/>
    <d v="1984-05-22T00:00:00"/>
    <n v="12.832982308340354"/>
    <x v="17"/>
  </r>
  <r>
    <n v="759409.65"/>
    <s v="2006-02-23"/>
    <d v="2021-12-31T00:00:00"/>
    <x v="0"/>
    <d v="1984-08-18T00:00:00"/>
    <n v="15.852156057494867"/>
    <x v="18"/>
  </r>
  <r>
    <n v="927085.5"/>
    <s v="2007-12-18"/>
    <d v="2021-12-31T00:00:00"/>
    <x v="1"/>
    <d v="1984-01-19T00:00:00"/>
    <n v="14.036320496440958"/>
    <x v="17"/>
  </r>
  <r>
    <n v="1991406.75"/>
    <s v="2008-11-03"/>
    <d v="2021-12-31T00:00:00"/>
    <x v="1"/>
    <d v="1984-01-05T00:00:00"/>
    <n v="13.156824403597966"/>
    <x v="17"/>
  </r>
  <r>
    <n v="1646880.9"/>
    <s v="2009-08-17"/>
    <d v="2021-12-31T00:00:00"/>
    <x v="0"/>
    <d v="1984-08-18T00:00:00"/>
    <n v="12.372999157540017"/>
    <x v="18"/>
  </r>
  <r>
    <n v="768183.62"/>
    <s v="2019-04-06"/>
    <d v="2021-12-31T00:00:00"/>
    <x v="0"/>
    <d v="1984-08-10T00:00:00"/>
    <n v="2.7372262773722631"/>
    <x v="18"/>
  </r>
  <r>
    <n v="441248.1"/>
    <s v="2020-06-15"/>
    <d v="2021-12-31T00:00:00"/>
    <x v="0"/>
    <d v="1984-08-22T00:00:00"/>
    <n v="1.543091655266758"/>
    <x v="18"/>
  </r>
  <r>
    <n v="1875342"/>
    <s v="2013-05-13"/>
    <d v="2021-12-31T00:00:00"/>
    <x v="0"/>
    <d v="1984-08-23T00:00:00"/>
    <n v="8.6358381502890165"/>
    <x v="18"/>
  </r>
  <r>
    <n v="1464329.9"/>
    <s v="2017-12-15"/>
    <d v="2021-12-31T00:00:00"/>
    <x v="0"/>
    <d v="1984-08-24T00:00:00"/>
    <n v="4.0443592552026288"/>
    <x v="18"/>
  </r>
  <r>
    <n v="823773"/>
    <s v="2016-06-28"/>
    <d v="2021-12-31T00:00:00"/>
    <x v="1"/>
    <d v="1984-08-25T00:00:00"/>
    <n v="5.507299270072993"/>
    <x v="18"/>
  </r>
  <r>
    <n v="2010905.25"/>
    <s v="2008-10-08"/>
    <d v="2021-12-31T00:00:00"/>
    <x v="0"/>
    <d v="1984-08-28T00:00:00"/>
    <n v="13.228001564333203"/>
    <x v="18"/>
  </r>
  <r>
    <n v="572355.9"/>
    <s v="2017-07-24"/>
    <d v="2021-12-31T00:00:00"/>
    <x v="1"/>
    <d v="1984-08-17T00:00:00"/>
    <n v="4.4386637458926614"/>
    <x v="18"/>
  </r>
  <r>
    <n v="2519736.96"/>
    <s v="2008-04-07"/>
    <d v="2021-12-31T00:00:00"/>
    <x v="1"/>
    <d v="1984-08-10T00:00:00"/>
    <n v="13.731716855690262"/>
    <x v="18"/>
  </r>
  <r>
    <n v="959235"/>
    <s v="2020-09-25"/>
    <d v="2021-12-31T00:00:00"/>
    <x v="0"/>
    <d v="1984-08-10T00:00:00"/>
    <n v="1.2640218878248974"/>
    <x v="18"/>
  </r>
  <r>
    <n v="536797.35"/>
    <s v="2013-11-18"/>
    <d v="2021-12-31T00:00:00"/>
    <x v="0"/>
    <d v="1984-08-20T00:00:00"/>
    <n v="8.1183449954365674"/>
    <x v="18"/>
  </r>
  <r>
    <n v="1953990.9"/>
    <s v="2008-12-12"/>
    <d v="2021-12-31T00:00:00"/>
    <x v="0"/>
    <d v="1984-08-24T00:00:00"/>
    <n v="13.050058662495111"/>
    <x v="18"/>
  </r>
  <r>
    <n v="1836627.67"/>
    <s v="2017-12-05"/>
    <d v="2021-12-31T00:00:00"/>
    <x v="0"/>
    <d v="1984-09-04T00:00:00"/>
    <n v="4.071741511500548"/>
    <x v="18"/>
  </r>
  <r>
    <n v="803805"/>
    <s v="2008-04-24"/>
    <d v="2021-12-31T00:00:00"/>
    <x v="0"/>
    <d v="1984-06-14T00:00:00"/>
    <n v="13.685177942901838"/>
    <x v="17"/>
  </r>
  <r>
    <n v="683302.85"/>
    <s v="2019-06-06"/>
    <d v="2021-12-31T00:00:00"/>
    <x v="0"/>
    <d v="1984-09-06T00:00:00"/>
    <n v="2.570255474452555"/>
    <x v="18"/>
  </r>
  <r>
    <n v="2611126.5"/>
    <s v="2008-02-21"/>
    <d v="2021-12-31T00:00:00"/>
    <x v="0"/>
    <d v="1984-07-09T00:00:00"/>
    <n v="13.857645678529527"/>
    <x v="18"/>
  </r>
  <r>
    <n v="1027397.4"/>
    <s v="2009-07-17"/>
    <d v="2021-12-31T00:00:00"/>
    <x v="0"/>
    <d v="1984-07-06T00:00:00"/>
    <n v="12.45787700084246"/>
    <x v="18"/>
  </r>
  <r>
    <n v="1212112.7"/>
    <s v="2007-06-06"/>
    <d v="2021-12-31T00:00:00"/>
    <x v="1"/>
    <d v="1984-09-06T00:00:00"/>
    <n v="14.570177039605769"/>
    <x v="18"/>
  </r>
  <r>
    <n v="109662.5"/>
    <s v="2020-12-02"/>
    <d v="2021-12-31T00:00:00"/>
    <x v="1"/>
    <d v="1984-09-10T00:00:00"/>
    <n v="1.0779753761969904"/>
    <x v="18"/>
  </r>
  <r>
    <n v="741002.7"/>
    <s v="2008-01-20"/>
    <d v="2021-12-31T00:00:00"/>
    <x v="1"/>
    <d v="1984-09-05T00:00:00"/>
    <n v="13.945248337895972"/>
    <x v="18"/>
  </r>
  <r>
    <n v="2034602.1"/>
    <s v="2005-01-03"/>
    <d v="2021-12-31T00:00:00"/>
    <x v="1"/>
    <d v="1984-05-14T00:00:00"/>
    <n v="16.991786116927042"/>
    <x v="17"/>
  </r>
  <r>
    <n v="2010905.25"/>
    <s v="2008-10-11"/>
    <d v="2021-12-31T00:00:00"/>
    <x v="0"/>
    <d v="1984-09-01T00:00:00"/>
    <n v="13.2197888150176"/>
    <x v="18"/>
  </r>
  <r>
    <n v="2478083"/>
    <s v="2014-06-07"/>
    <d v="2021-12-31T00:00:00"/>
    <x v="0"/>
    <d v="1984-08-29T00:00:00"/>
    <n v="7.5674195756331279"/>
    <x v="18"/>
  </r>
  <r>
    <n v="1006719.66"/>
    <s v="2008-02-25"/>
    <d v="2021-12-31T00:00:00"/>
    <x v="0"/>
    <d v="1984-08-19T00:00:00"/>
    <n v="13.846695346108721"/>
    <x v="18"/>
  </r>
  <r>
    <n v="1690412.54"/>
    <s v="2011-01-17"/>
    <d v="2021-12-31T00:00:00"/>
    <x v="0"/>
    <d v="1984-06-05T00:00:00"/>
    <n v="10.95345943255351"/>
    <x v="17"/>
  </r>
  <r>
    <n v="949615.95"/>
    <s v="2008-07-22"/>
    <d v="2021-12-31T00:00:00"/>
    <x v="0"/>
    <d v="1984-09-10T00:00:00"/>
    <n v="13.441533046538913"/>
    <x v="18"/>
  </r>
  <r>
    <n v="615415.30000000005"/>
    <s v="2017-01-06"/>
    <d v="2021-12-31T00:00:00"/>
    <x v="0"/>
    <d v="1984-09-07T00:00:00"/>
    <n v="4.9835706462212483"/>
    <x v="18"/>
  </r>
  <r>
    <n v="448466"/>
    <s v="2016-06-11"/>
    <d v="2021-12-31T00:00:00"/>
    <x v="1"/>
    <d v="1984-09-18T00:00:00"/>
    <n v="5.5538321167883211"/>
    <x v="18"/>
  </r>
  <r>
    <n v="873187.5"/>
    <s v="2007-09-07"/>
    <d v="2021-12-31T00:00:00"/>
    <x v="0"/>
    <d v="1984-08-29T00:00:00"/>
    <n v="14.31556853440409"/>
    <x v="18"/>
  </r>
  <r>
    <n v="2167955.9500000002"/>
    <s v="2005-03-06"/>
    <d v="2021-12-31T00:00:00"/>
    <x v="0"/>
    <d v="1984-08-29T00:00:00"/>
    <n v="16.822032533419229"/>
    <x v="18"/>
  </r>
  <r>
    <n v="950731.14"/>
    <s v="2011-01-21"/>
    <d v="2021-12-31T00:00:00"/>
    <x v="0"/>
    <d v="1984-08-26T00:00:00"/>
    <n v="10.942508710801395"/>
    <x v="18"/>
  </r>
  <r>
    <n v="1108932.8500000001"/>
    <s v="2017-08-07"/>
    <d v="2021-12-31T00:00:00"/>
    <x v="0"/>
    <d v="1984-08-12T00:00:00"/>
    <n v="4.4003285870755748"/>
    <x v="18"/>
  </r>
  <r>
    <n v="858383.3"/>
    <s v="2009-04-28"/>
    <d v="2021-12-31T00:00:00"/>
    <x v="1"/>
    <d v="1984-08-24T00:00:00"/>
    <n v="12.676916596461668"/>
    <x v="18"/>
  </r>
  <r>
    <n v="844844.55"/>
    <s v="2009-03-20"/>
    <d v="2021-12-31T00:00:00"/>
    <x v="1"/>
    <d v="1984-09-21T00:00:00"/>
    <n v="12.783698399326033"/>
    <x v="18"/>
  </r>
  <r>
    <n v="1135566.0900000001"/>
    <s v="2007-04-01"/>
    <d v="2021-12-31T00:00:00"/>
    <x v="0"/>
    <d v="1984-09-21T00:00:00"/>
    <n v="14.750866946523089"/>
    <x v="18"/>
  </r>
  <r>
    <n v="851282.7"/>
    <s v="2006-09-30"/>
    <d v="2021-12-31T00:00:00"/>
    <x v="1"/>
    <d v="1984-09-18T00:00:00"/>
    <n v="15.252566735112936"/>
    <x v="18"/>
  </r>
  <r>
    <n v="833068.55"/>
    <s v="2008-01-07"/>
    <d v="2021-12-31T00:00:00"/>
    <x v="1"/>
    <d v="1984-09-30T00:00:00"/>
    <n v="13.98083691826359"/>
    <x v="18"/>
  </r>
  <r>
    <n v="2567108.7999999998"/>
    <s v="2010-08-12"/>
    <d v="2021-12-31T00:00:00"/>
    <x v="0"/>
    <d v="1983-12-09T00:00:00"/>
    <n v="11.38672142368241"/>
    <x v="17"/>
  </r>
  <r>
    <n v="2345106"/>
    <s v="2009-08-04"/>
    <d v="2021-12-31T00:00:00"/>
    <x v="1"/>
    <d v="1984-09-12T00:00:00"/>
    <n v="12.408593091828138"/>
    <x v="18"/>
  </r>
  <r>
    <n v="847621.5"/>
    <s v="2009-02-02"/>
    <d v="2021-12-31T00:00:00"/>
    <x v="1"/>
    <d v="1984-09-19T00:00:00"/>
    <n v="12.909646166807077"/>
    <x v="18"/>
  </r>
  <r>
    <n v="1048568.6"/>
    <s v="2006-08-27"/>
    <d v="2021-12-31T00:00:00"/>
    <x v="0"/>
    <d v="1984-10-01T00:00:00"/>
    <n v="15.345653661875428"/>
    <x v="18"/>
  </r>
  <r>
    <n v="1294468.43"/>
    <s v="2006-12-25"/>
    <d v="2021-12-31T00:00:00"/>
    <x v="0"/>
    <d v="1984-09-08T00:00:00"/>
    <n v="15.017111567419576"/>
    <x v="18"/>
  </r>
  <r>
    <n v="882828"/>
    <s v="2008-01-27"/>
    <d v="2021-12-31T00:00:00"/>
    <x v="1"/>
    <d v="1984-10-10T00:00:00"/>
    <n v="13.926085256159562"/>
    <x v="18"/>
  </r>
  <r>
    <n v="1471161.24"/>
    <s v="2004-02-03"/>
    <d v="2021-12-31T00:00:00"/>
    <x v="0"/>
    <d v="1984-09-27T00:00:00"/>
    <n v="17.906920152091256"/>
    <x v="18"/>
  </r>
  <r>
    <n v="76814.759999999995"/>
    <s v="2020-09-11"/>
    <d v="2021-12-31T00:00:00"/>
    <x v="0"/>
    <d v="1984-10-20T00:00:00"/>
    <n v="1.3023255813953489"/>
    <x v="18"/>
  </r>
  <r>
    <n v="836943"/>
    <s v="2007-11-13"/>
    <d v="2021-12-31T00:00:00"/>
    <x v="1"/>
    <d v="1984-10-14T00:00:00"/>
    <n v="14.132140901624384"/>
    <x v="18"/>
  </r>
  <r>
    <n v="85425"/>
    <s v="2021-02-15"/>
    <d v="2021-12-31T00:00:00"/>
    <x v="0"/>
    <d v="1984-10-19T00:00:00"/>
    <n v="0.87397260273972599"/>
    <x v="18"/>
  </r>
  <r>
    <n v="765504.61"/>
    <s v="2018-08-02"/>
    <d v="2021-12-31T00:00:00"/>
    <x v="0"/>
    <d v="1984-09-07T00:00:00"/>
    <n v="3.4140999315537304"/>
    <x v="18"/>
  </r>
  <r>
    <n v="1909209.3"/>
    <s v="2007-03-29"/>
    <d v="2021-12-31T00:00:00"/>
    <x v="0"/>
    <d v="1984-10-13T00:00:00"/>
    <n v="14.759080124110239"/>
    <x v="18"/>
  </r>
  <r>
    <n v="1063711.7"/>
    <s v="2016-09-12"/>
    <d v="2021-12-31T00:00:00"/>
    <x v="1"/>
    <d v="1984-10-29T00:00:00"/>
    <n v="5.2992700729927007"/>
    <x v="18"/>
  </r>
  <r>
    <n v="877025.85"/>
    <s v="2013-10-27"/>
    <d v="2021-12-31T00:00:00"/>
    <x v="0"/>
    <d v="1984-11-07T00:00:00"/>
    <n v="8.1785822938850021"/>
    <x v="18"/>
  </r>
  <r>
    <n v="624929.03"/>
    <s v="2011-05-27"/>
    <d v="2021-12-31T00:00:00"/>
    <x v="0"/>
    <d v="1984-11-08T00:00:00"/>
    <n v="10.597560975609756"/>
    <x v="18"/>
  </r>
  <r>
    <n v="1063636.05"/>
    <s v="2006-06-17"/>
    <d v="2021-12-31T00:00:00"/>
    <x v="1"/>
    <d v="1984-11-03T00:00:00"/>
    <n v="15.540041067761807"/>
    <x v="18"/>
  </r>
  <r>
    <n v="1885091.25"/>
    <s v="2013-05-12"/>
    <d v="2021-12-31T00:00:00"/>
    <x v="0"/>
    <d v="1984-09-20T00:00:00"/>
    <n v="8.6385762093094005"/>
    <x v="18"/>
  </r>
  <r>
    <n v="2478649.9"/>
    <s v="2013-02-06"/>
    <d v="2021-12-31T00:00:00"/>
    <x v="0"/>
    <d v="1984-11-08T00:00:00"/>
    <n v="8.8986918162458171"/>
    <x v="18"/>
  </r>
  <r>
    <n v="1961917.65"/>
    <s v="2007-05-30"/>
    <d v="2021-12-31T00:00:00"/>
    <x v="1"/>
    <d v="1984-10-16T00:00:00"/>
    <n v="14.589341120642453"/>
    <x v="18"/>
  </r>
  <r>
    <n v="488873.35"/>
    <s v="2007-05-14"/>
    <d v="2021-12-31T00:00:00"/>
    <x v="1"/>
    <d v="1984-11-13T00:00:00"/>
    <n v="14.633144734440592"/>
    <x v="18"/>
  </r>
  <r>
    <n v="1738254.75"/>
    <s v="2008-12-08"/>
    <d v="2021-12-31T00:00:00"/>
    <x v="0"/>
    <d v="1984-11-17T00:00:00"/>
    <n v="13.061008994915918"/>
    <x v="18"/>
  </r>
  <r>
    <n v="1168161.75"/>
    <s v="2006-04-14"/>
    <d v="2021-12-31T00:00:00"/>
    <x v="1"/>
    <d v="1984-11-10T00:00:00"/>
    <n v="15.715263518138261"/>
    <x v="18"/>
  </r>
  <r>
    <n v="711875"/>
    <s v="2021-05-28"/>
    <d v="2021-12-31T00:00:00"/>
    <x v="1"/>
    <d v="1984-11-14T00:00:00"/>
    <n v="0.59452054794520548"/>
    <x v="18"/>
  </r>
  <r>
    <n v="719911.5"/>
    <s v="2006-04-28"/>
    <d v="2021-12-31T00:00:00"/>
    <x v="0"/>
    <d v="1984-10-31T00:00:00"/>
    <n v="15.676933607118412"/>
    <x v="18"/>
  </r>
  <r>
    <n v="1037846.25"/>
    <s v="2012-04-14"/>
    <d v="2021-12-31T00:00:00"/>
    <x v="0"/>
    <d v="1984-11-25T00:00:00"/>
    <n v="9.7125650150561178"/>
    <x v="18"/>
  </r>
  <r>
    <n v="754168.5"/>
    <s v="2015-05-10"/>
    <d v="2021-12-31T00:00:00"/>
    <x v="1"/>
    <d v="1984-11-29T00:00:00"/>
    <n v="6.6441141963238168"/>
    <x v="18"/>
  </r>
  <r>
    <n v="1218381.3"/>
    <s v="2014-04-22"/>
    <d v="2021-12-31T00:00:00"/>
    <x v="0"/>
    <d v="1984-11-26T00:00:00"/>
    <n v="7.6933607118412048"/>
    <x v="18"/>
  </r>
  <r>
    <n v="1702429"/>
    <s v="2007-03-01"/>
    <d v="2021-12-31T00:00:00"/>
    <x v="0"/>
    <d v="1984-10-21T00:00:00"/>
    <n v="14.835736448256982"/>
    <x v="18"/>
  </r>
  <r>
    <n v="575541"/>
    <s v="2021-01-12"/>
    <d v="2021-12-31T00:00:00"/>
    <x v="0"/>
    <d v="1984-12-02T00:00:00"/>
    <n v="0.9671232876712329"/>
    <x v="18"/>
  </r>
  <r>
    <n v="2835700.5"/>
    <s v="2017-03-16"/>
    <d v="2021-12-31T00:00:00"/>
    <x v="1"/>
    <d v="1984-11-26T00:00:00"/>
    <n v="4.7946330777656083"/>
    <x v="18"/>
  </r>
  <r>
    <n v="355224.3"/>
    <s v="2007-12-22"/>
    <d v="2021-12-31T00:00:00"/>
    <x v="1"/>
    <d v="1984-11-06T00:00:00"/>
    <n v="14.025369592991423"/>
    <x v="18"/>
  </r>
  <r>
    <n v="310046.45"/>
    <s v="2020-07-29"/>
    <d v="2021-12-31T00:00:00"/>
    <x v="1"/>
    <d v="1984-11-12T00:00:00"/>
    <n v="1.4227086183310533"/>
    <x v="18"/>
  </r>
  <r>
    <n v="2004201.25"/>
    <s v="2009-02-23"/>
    <d v="2021-12-31T00:00:00"/>
    <x v="1"/>
    <d v="1984-12-07T00:00:00"/>
    <n v="12.852148272957034"/>
    <x v="18"/>
  </r>
  <r>
    <n v="490063.06"/>
    <s v="2019-11-22"/>
    <d v="2021-12-31T00:00:00"/>
    <x v="0"/>
    <d v="1984-08-28T00:00:00"/>
    <n v="2.1076642335766422"/>
    <x v="18"/>
  </r>
  <r>
    <n v="2224320.9"/>
    <s v="2007-01-15"/>
    <d v="2021-12-31T00:00:00"/>
    <x v="1"/>
    <d v="1984-11-15T00:00:00"/>
    <n v="14.958934112064245"/>
    <x v="18"/>
  </r>
  <r>
    <n v="1270787.95"/>
    <s v="2020-06-29"/>
    <d v="2021-12-31T00:00:00"/>
    <x v="1"/>
    <d v="1984-12-20T00:00:00"/>
    <n v="1.5047879616963065"/>
    <x v="18"/>
  </r>
  <r>
    <n v="848394"/>
    <s v="2011-10-03"/>
    <d v="2021-12-31T00:00:00"/>
    <x v="1"/>
    <d v="1984-12-07T00:00:00"/>
    <n v="10.244400199104032"/>
    <x v="18"/>
  </r>
  <r>
    <n v="441248.1"/>
    <s v="2020-10-03"/>
    <d v="2021-12-31T00:00:00"/>
    <x v="0"/>
    <d v="1984-08-21T00:00:00"/>
    <n v="1.2421340629274966"/>
    <x v="18"/>
  </r>
  <r>
    <n v="1082439.3"/>
    <s v="2010-08-15"/>
    <d v="2021-12-31T00:00:00"/>
    <x v="1"/>
    <d v="1984-12-05T00:00:00"/>
    <n v="11.378507871321013"/>
    <x v="18"/>
  </r>
  <r>
    <n v="1097705.25"/>
    <s v="2007-10-22"/>
    <d v="2021-12-31T00:00:00"/>
    <x v="0"/>
    <d v="1984-12-18T00:00:00"/>
    <n v="14.192370870596825"/>
    <x v="18"/>
  </r>
  <r>
    <n v="1333692.8999999999"/>
    <s v="2008-08-26"/>
    <d v="2021-12-31T00:00:00"/>
    <x v="0"/>
    <d v="1985-01-01T00:00:00"/>
    <n v="13.345717637856863"/>
    <x v="18"/>
  </r>
  <r>
    <n v="513341.2"/>
    <s v="2015-06-21"/>
    <d v="2021-12-31T00:00:00"/>
    <x v="0"/>
    <d v="1984-09-20T00:00:00"/>
    <n v="6.5291357059053583"/>
    <x v="18"/>
  </r>
  <r>
    <n v="1619230.05"/>
    <s v="2011-02-07"/>
    <d v="2021-12-31T00:00:00"/>
    <x v="0"/>
    <d v="1984-12-06T00:00:00"/>
    <n v="10.895968143354903"/>
    <x v="18"/>
  </r>
  <r>
    <n v="805026"/>
    <s v="2009-03-01"/>
    <d v="2021-12-31T00:00:00"/>
    <x v="1"/>
    <d v="1984-12-15T00:00:00"/>
    <n v="12.835720303285594"/>
    <x v="18"/>
  </r>
  <r>
    <n v="1691139.3"/>
    <s v="2013-01-18"/>
    <d v="2021-12-31T00:00:00"/>
    <x v="1"/>
    <d v="1984-12-21T00:00:00"/>
    <n v="8.9507149376330997"/>
    <x v="18"/>
  </r>
  <r>
    <n v="1731776.9"/>
    <s v="2004-07-22"/>
    <d v="2021-12-31T00:00:00"/>
    <x v="0"/>
    <d v="1984-12-08T00:00:00"/>
    <n v="17.441520912547528"/>
    <x v="18"/>
  </r>
  <r>
    <n v="732906"/>
    <s v="2013-03-26"/>
    <d v="2021-12-31T00:00:00"/>
    <x v="1"/>
    <d v="1984-11-06T00:00:00"/>
    <n v="8.7672649832674168"/>
    <x v="18"/>
  </r>
  <r>
    <n v="2997679.8"/>
    <s v="2008-10-06"/>
    <d v="2021-12-31T00:00:00"/>
    <x v="0"/>
    <d v="1984-12-17T00:00:00"/>
    <n v="13.233476730543606"/>
    <x v="18"/>
  </r>
  <r>
    <n v="858110.55"/>
    <s v="2006-02-24"/>
    <d v="2021-12-31T00:00:00"/>
    <x v="1"/>
    <d v="1984-11-26T00:00:00"/>
    <n v="15.849418206707734"/>
    <x v="18"/>
  </r>
  <r>
    <n v="767207.8"/>
    <s v="2011-10-25"/>
    <d v="2021-12-31T00:00:00"/>
    <x v="1"/>
    <d v="1984-11-16T00:00:00"/>
    <n v="10.184171229467397"/>
    <x v="18"/>
  </r>
  <r>
    <n v="2594391.36"/>
    <s v="2016-02-03"/>
    <d v="2021-12-31T00:00:00"/>
    <x v="0"/>
    <d v="1984-12-07T00:00:00"/>
    <n v="5.9069343065693429"/>
    <x v="18"/>
  </r>
  <r>
    <n v="2093141.15"/>
    <s v="2005-12-14"/>
    <d v="2021-12-31T00:00:00"/>
    <x v="0"/>
    <d v="1984-12-25T00:00:00"/>
    <n v="16.047189563536801"/>
    <x v="18"/>
  </r>
  <r>
    <n v="876216.75"/>
    <s v="2008-03-06"/>
    <d v="2021-12-31T00:00:00"/>
    <x v="1"/>
    <d v="1984-12-29T00:00:00"/>
    <n v="13.819319515056707"/>
    <x v="18"/>
  </r>
  <r>
    <n v="1055656.05"/>
    <s v="2005-09-17"/>
    <d v="2021-12-31T00:00:00"/>
    <x v="0"/>
    <d v="1985-01-07T00:00:00"/>
    <n v="16.288130133676919"/>
    <x v="18"/>
  </r>
  <r>
    <n v="1239361.8500000001"/>
    <s v="2006-02-23"/>
    <d v="2021-12-31T00:00:00"/>
    <x v="0"/>
    <d v="1984-12-26T00:00:00"/>
    <n v="15.852156057494867"/>
    <x v="18"/>
  </r>
  <r>
    <n v="1101449.25"/>
    <s v="2009-09-30"/>
    <d v="2021-12-31T00:00:00"/>
    <x v="1"/>
    <d v="1984-10-11T00:00:00"/>
    <n v="12.252527379949452"/>
    <x v="18"/>
  </r>
  <r>
    <n v="3378180"/>
    <s v="2005-08-01"/>
    <d v="2021-12-31T00:00:00"/>
    <x v="0"/>
    <d v="1984-12-27T00:00:00"/>
    <n v="16.416814301819937"/>
    <x v="18"/>
  </r>
  <r>
    <n v="1027397.4"/>
    <s v="2009-01-20"/>
    <d v="2021-12-31T00:00:00"/>
    <x v="0"/>
    <d v="1985-01-20T00:00:00"/>
    <n v="12.945240101095198"/>
    <x v="18"/>
  </r>
  <r>
    <n v="1071894.5"/>
    <s v="2009-12-19"/>
    <d v="2021-12-31T00:00:00"/>
    <x v="0"/>
    <d v="1985-01-25T00:00:00"/>
    <n v="12.033487784330244"/>
    <x v="18"/>
  </r>
  <r>
    <n v="778677.15"/>
    <s v="2014-01-30"/>
    <d v="2021-12-31T00:00:00"/>
    <x v="0"/>
    <d v="1985-01-28T00:00:00"/>
    <n v="7.9178644763860371"/>
    <x v="18"/>
  </r>
  <r>
    <n v="1302743.31"/>
    <s v="2015-04-19"/>
    <d v="2021-12-31T00:00:00"/>
    <x v="0"/>
    <d v="1985-01-14T00:00:00"/>
    <n v="6.701603441533047"/>
    <x v="18"/>
  </r>
  <r>
    <n v="865897.8"/>
    <s v="2006-11-08"/>
    <d v="2021-12-31T00:00:00"/>
    <x v="0"/>
    <d v="1985-01-07T00:00:00"/>
    <n v="15.145790554414784"/>
    <x v="18"/>
  </r>
  <r>
    <n v="804602.85"/>
    <s v="2014-11-07"/>
    <d v="2021-12-31T00:00:00"/>
    <x v="0"/>
    <d v="1984-12-03T00:00:00"/>
    <n v="7.1485284052019162"/>
    <x v="18"/>
  </r>
  <r>
    <n v="3138079.55"/>
    <s v="2008-01-22"/>
    <d v="2021-12-31T00:00:00"/>
    <x v="0"/>
    <d v="1985-01-29T00:00:00"/>
    <n v="13.93977317168557"/>
    <x v="18"/>
  </r>
  <r>
    <n v="821407.5"/>
    <s v="2007-08-09"/>
    <d v="2021-12-31T00:00:00"/>
    <x v="1"/>
    <d v="1985-02-02T00:00:00"/>
    <n v="14.394962584413214"/>
    <x v="18"/>
  </r>
  <r>
    <n v="677887.5"/>
    <s v="2015-12-16"/>
    <d v="2021-12-31T00:00:00"/>
    <x v="0"/>
    <d v="1985-02-03T00:00:00"/>
    <n v="6.0418459131795075"/>
    <x v="18"/>
  </r>
  <r>
    <n v="1110305.3999999999"/>
    <s v="2005-04-10"/>
    <d v="2021-12-31T00:00:00"/>
    <x v="0"/>
    <d v="1985-01-05T00:00:00"/>
    <n v="16.726203897568045"/>
    <x v="18"/>
  </r>
  <r>
    <n v="3146716.5"/>
    <s v="2009-03-05"/>
    <d v="2021-12-31T00:00:00"/>
    <x v="0"/>
    <d v="1985-02-03T00:00:00"/>
    <n v="12.824768323504633"/>
    <x v="18"/>
  </r>
  <r>
    <n v="1600179.3"/>
    <s v="2006-02-25"/>
    <d v="2021-12-31T00:00:00"/>
    <x v="0"/>
    <d v="1985-01-15T00:00:00"/>
    <n v="15.846680355920602"/>
    <x v="18"/>
  </r>
  <r>
    <n v="355937.5"/>
    <s v="2020-12-10"/>
    <d v="2021-12-31T00:00:00"/>
    <x v="1"/>
    <d v="1985-01-16T00:00:00"/>
    <n v="1.0560875512995895"/>
    <x v="18"/>
  </r>
  <r>
    <n v="1956742.85"/>
    <s v="2008-01-14"/>
    <d v="2021-12-31T00:00:00"/>
    <x v="0"/>
    <d v="1985-01-24T00:00:00"/>
    <n v="13.961673836527181"/>
    <x v="18"/>
  </r>
  <r>
    <n v="2384504.25"/>
    <s v="2004-10-09"/>
    <d v="2021-12-31T00:00:00"/>
    <x v="0"/>
    <d v="1985-01-24T00:00:00"/>
    <n v="17.225247148288975"/>
    <x v="18"/>
  </r>
  <r>
    <n v="1168161.75"/>
    <s v="2006-02-23"/>
    <d v="2021-12-31T00:00:00"/>
    <x v="0"/>
    <d v="1985-01-20T00:00:00"/>
    <n v="15.852156057494867"/>
    <x v="18"/>
  </r>
  <r>
    <n v="1086712.78"/>
    <s v="2007-08-18"/>
    <d v="2021-12-31T00:00:00"/>
    <x v="0"/>
    <d v="1985-01-28T00:00:00"/>
    <n v="14.370323051651761"/>
    <x v="18"/>
  </r>
  <r>
    <n v="2780262.6"/>
    <s v="2012-07-20"/>
    <d v="2021-12-31T00:00:00"/>
    <x v="1"/>
    <d v="1985-02-08T00:00:00"/>
    <n v="9.4470298384889126"/>
    <x v="18"/>
  </r>
  <r>
    <n v="778953.94"/>
    <s v="2006-11-26"/>
    <d v="2021-12-31T00:00:00"/>
    <x v="1"/>
    <d v="1985-02-16T00:00:00"/>
    <n v="15.096509240246407"/>
    <x v="18"/>
  </r>
  <r>
    <n v="1115732.25"/>
    <s v="2006-12-22"/>
    <d v="2021-12-31T00:00:00"/>
    <x v="0"/>
    <d v="1985-02-16T00:00:00"/>
    <n v="15.025325119780971"/>
    <x v="18"/>
  </r>
  <r>
    <n v="2207292.9"/>
    <s v="2009-11-22"/>
    <d v="2021-12-31T00:00:00"/>
    <x v="0"/>
    <d v="1985-01-01T00:00:00"/>
    <n v="12.107413647851727"/>
    <x v="18"/>
  </r>
  <r>
    <n v="1101449.25"/>
    <s v="2009-01-09"/>
    <d v="2021-12-31T00:00:00"/>
    <x v="1"/>
    <d v="1985-02-12T00:00:00"/>
    <n v="12.97535804549284"/>
    <x v="18"/>
  </r>
  <r>
    <n v="225575"/>
    <s v="2021-06-21"/>
    <d v="2021-12-31T00:00:00"/>
    <x v="0"/>
    <d v="1985-02-19T00:00:00"/>
    <n v="0.52876712328767128"/>
    <x v="18"/>
  </r>
  <r>
    <n v="474372.88"/>
    <s v="2021-08-12"/>
    <d v="2021-12-31T00:00:00"/>
    <x v="0"/>
    <d v="1985-02-07T00:00:00"/>
    <n v="0.38630136986301372"/>
    <x v="18"/>
  </r>
  <r>
    <n v="951216.48"/>
    <s v="2008-01-24"/>
    <d v="2021-12-31T00:00:00"/>
    <x v="0"/>
    <d v="1985-02-10T00:00:00"/>
    <n v="13.934298005475167"/>
    <x v="18"/>
  </r>
  <r>
    <n v="1077006"/>
    <s v="2008-07-09"/>
    <d v="2021-12-31T00:00:00"/>
    <x v="0"/>
    <d v="1985-02-22T00:00:00"/>
    <n v="13.477121626906531"/>
    <x v="18"/>
  </r>
  <r>
    <n v="696506.45"/>
    <s v="2012-11-25"/>
    <d v="2021-12-31T00:00:00"/>
    <x v="0"/>
    <d v="1984-11-19T00:00:00"/>
    <n v="9.0966329044620853"/>
    <x v="18"/>
  </r>
  <r>
    <n v="527397.80000000005"/>
    <s v="2020-09-10"/>
    <d v="2021-12-31T00:00:00"/>
    <x v="0"/>
    <d v="1985-01-19T00:00:00"/>
    <n v="1.3050615595075239"/>
    <x v="18"/>
  </r>
  <r>
    <n v="1083263.3"/>
    <s v="2007-01-02"/>
    <d v="2021-12-31T00:00:00"/>
    <x v="1"/>
    <d v="1985-01-28T00:00:00"/>
    <n v="14.994524548275233"/>
    <x v="18"/>
  </r>
  <r>
    <n v="884780.25"/>
    <s v="2017-10-09"/>
    <d v="2021-12-31T00:00:00"/>
    <x v="0"/>
    <d v="1985-02-13T00:00:00"/>
    <n v="4.2278203723986856"/>
    <x v="18"/>
  </r>
  <r>
    <n v="1362966"/>
    <s v="2004-07-01"/>
    <d v="2021-12-31T00:00:00"/>
    <x v="1"/>
    <d v="1985-02-17T00:00:00"/>
    <n v="17.499011406844108"/>
    <x v="18"/>
  </r>
  <r>
    <n v="2517351.75"/>
    <s v="2016-03-20"/>
    <d v="2021-12-31T00:00:00"/>
    <x v="0"/>
    <d v="1985-01-04T00:00:00"/>
    <n v="5.781021897810219"/>
    <x v="18"/>
  </r>
  <r>
    <n v="694014.75"/>
    <s v="2016-12-05"/>
    <d v="2021-12-31T00:00:00"/>
    <x v="1"/>
    <d v="1985-01-19T00:00:00"/>
    <n v="5.0693430656934311"/>
    <x v="18"/>
  </r>
  <r>
    <n v="1891441.5"/>
    <s v="2004-11-21"/>
    <d v="2021-12-31T00:00:00"/>
    <x v="0"/>
    <d v="1985-03-04T00:00:00"/>
    <n v="17.107528517110268"/>
    <x v="18"/>
  </r>
  <r>
    <n v="698215.67"/>
    <s v="2005-06-11"/>
    <d v="2021-12-31T00:00:00"/>
    <x v="0"/>
    <d v="1985-02-27T00:00:00"/>
    <n v="16.556450314060235"/>
    <x v="18"/>
  </r>
  <r>
    <n v="821407.5"/>
    <s v="2007-07-21"/>
    <d v="2021-12-31T00:00:00"/>
    <x v="1"/>
    <d v="1985-02-25T00:00:00"/>
    <n v="14.446979375798504"/>
    <x v="18"/>
  </r>
  <r>
    <n v="931791.75"/>
    <s v="2005-12-01"/>
    <d v="2021-12-31T00:00:00"/>
    <x v="1"/>
    <d v="1985-02-25T00:00:00"/>
    <n v="16.082783056852954"/>
    <x v="18"/>
  </r>
  <r>
    <n v="865938"/>
    <s v="2007-04-17"/>
    <d v="2021-12-31T00:00:00"/>
    <x v="1"/>
    <d v="1985-03-06T00:00:00"/>
    <n v="14.70706333272495"/>
    <x v="18"/>
  </r>
  <r>
    <n v="798774.35"/>
    <s v="2008-11-13"/>
    <d v="2021-12-31T00:00:00"/>
    <x v="1"/>
    <d v="1985-03-08T00:00:00"/>
    <n v="13.129448572545952"/>
    <x v="18"/>
  </r>
  <r>
    <n v="874722"/>
    <s v="2008-02-21"/>
    <d v="2021-12-31T00:00:00"/>
    <x v="0"/>
    <d v="1985-02-03T00:00:00"/>
    <n v="13.857645678529527"/>
    <x v="18"/>
  </r>
  <r>
    <n v="807873.4"/>
    <s v="2009-04-08"/>
    <d v="2021-12-31T00:00:00"/>
    <x v="1"/>
    <d v="1985-01-28T00:00:00"/>
    <n v="12.73167649536647"/>
    <x v="18"/>
  </r>
  <r>
    <n v="3356681.58"/>
    <s v="2015-07-08"/>
    <d v="2021-12-31T00:00:00"/>
    <x v="0"/>
    <d v="1985-02-06T00:00:00"/>
    <n v="6.4825967931169339"/>
    <x v="18"/>
  </r>
  <r>
    <n v="1063636.05"/>
    <s v="2006-08-16"/>
    <d v="2021-12-31T00:00:00"/>
    <x v="0"/>
    <d v="1985-01-09T00:00:00"/>
    <n v="15.375770020533881"/>
    <x v="18"/>
  </r>
  <r>
    <n v="766347.1"/>
    <s v="2011-03-02"/>
    <d v="2021-12-31T00:00:00"/>
    <x v="1"/>
    <d v="1985-02-05T00:00:00"/>
    <n v="10.833001493280239"/>
    <x v="18"/>
  </r>
  <r>
    <n v="890212.45"/>
    <s v="2007-12-10"/>
    <d v="2021-12-31T00:00:00"/>
    <x v="0"/>
    <d v="1985-02-19T00:00:00"/>
    <n v="14.058222303340026"/>
    <x v="18"/>
  </r>
  <r>
    <n v="1001527.05"/>
    <s v="2009-12-07"/>
    <d v="2021-12-31T00:00:00"/>
    <x v="0"/>
    <d v="1985-03-11T00:00:00"/>
    <n v="12.066343723673125"/>
    <x v="18"/>
  </r>
  <r>
    <n v="2414812.2999999998"/>
    <s v="2007-12-01"/>
    <d v="2021-12-31T00:00:00"/>
    <x v="0"/>
    <d v="1984-11-13T00:00:00"/>
    <n v="14.082861836101479"/>
    <x v="18"/>
  </r>
  <r>
    <n v="881998.9"/>
    <s v="2017-01-06"/>
    <d v="2021-12-31T00:00:00"/>
    <x v="0"/>
    <d v="1985-03-10T00:00:00"/>
    <n v="4.9835706462212483"/>
    <x v="18"/>
  </r>
  <r>
    <n v="879129.9"/>
    <s v="2016-12-12"/>
    <d v="2021-12-31T00:00:00"/>
    <x v="0"/>
    <d v="1985-03-13T00:00:00"/>
    <n v="5.0501824817518255"/>
    <x v="18"/>
  </r>
  <r>
    <n v="1683527.8"/>
    <s v="2009-12-18"/>
    <d v="2021-12-31T00:00:00"/>
    <x v="0"/>
    <d v="1985-02-20T00:00:00"/>
    <n v="12.036225779275485"/>
    <x v="18"/>
  </r>
  <r>
    <n v="759055.35"/>
    <s v="2008-04-14"/>
    <d v="2021-12-31T00:00:00"/>
    <x v="1"/>
    <d v="1985-03-02T00:00:00"/>
    <n v="13.712553773953852"/>
    <x v="18"/>
  </r>
  <r>
    <n v="1907004.75"/>
    <s v="2011-09-08"/>
    <d v="2021-12-31T00:00:00"/>
    <x v="0"/>
    <d v="1985-03-12T00:00:00"/>
    <n v="10.312842210054754"/>
    <x v="18"/>
  </r>
  <r>
    <n v="614650"/>
    <s v="2017-10-21"/>
    <d v="2021-12-31T00:00:00"/>
    <x v="1"/>
    <d v="1985-03-25T00:00:00"/>
    <n v="4.1949616648411832"/>
    <x v="18"/>
  </r>
  <r>
    <n v="902220"/>
    <s v="2008-02-21"/>
    <d v="2021-12-31T00:00:00"/>
    <x v="0"/>
    <d v="1985-03-11T00:00:00"/>
    <n v="13.857645678529527"/>
    <x v="18"/>
  </r>
  <r>
    <n v="913077"/>
    <s v="2006-04-08"/>
    <d v="2021-12-31T00:00:00"/>
    <x v="1"/>
    <d v="1985-03-24T00:00:00"/>
    <n v="15.731690622861054"/>
    <x v="18"/>
  </r>
  <r>
    <n v="1122449.45"/>
    <s v="2004-04-23"/>
    <d v="2021-12-31T00:00:00"/>
    <x v="1"/>
    <d v="1985-03-14T00:00:00"/>
    <n v="17.68790874524715"/>
    <x v="18"/>
  </r>
  <r>
    <n v="969950.25"/>
    <s v="2013-10-29"/>
    <d v="2021-12-31T00:00:00"/>
    <x v="0"/>
    <d v="1985-03-21T00:00:00"/>
    <n v="8.173106175844234"/>
    <x v="18"/>
  </r>
  <r>
    <n v="1149371.25"/>
    <s v="2007-01-09"/>
    <d v="2021-12-31T00:00:00"/>
    <x v="0"/>
    <d v="1985-03-29T00:00:00"/>
    <n v="14.975360467238549"/>
    <x v="18"/>
  </r>
  <r>
    <n v="1153902.94"/>
    <s v="2013-02-27"/>
    <d v="2021-12-31T00:00:00"/>
    <x v="0"/>
    <d v="1985-04-07T00:00:00"/>
    <n v="8.8411925768177664"/>
    <x v="18"/>
  </r>
  <r>
    <n v="1231469.5"/>
    <s v="2007-02-21"/>
    <d v="2021-12-31T00:00:00"/>
    <x v="1"/>
    <d v="1985-04-04T00:00:00"/>
    <n v="14.857638255156051"/>
    <x v="18"/>
  </r>
  <r>
    <n v="896272.35"/>
    <s v="2012-07-02"/>
    <d v="2021-12-31T00:00:00"/>
    <x v="0"/>
    <d v="1985-03-26T00:00:00"/>
    <n v="9.4963044073364351"/>
    <x v="18"/>
  </r>
  <r>
    <n v="984778.5"/>
    <s v="2004-12-15"/>
    <d v="2021-12-31T00:00:00"/>
    <x v="1"/>
    <d v="1984-12-18T00:00:00"/>
    <n v="17.041825095057035"/>
    <x v="18"/>
  </r>
  <r>
    <n v="962468.55"/>
    <s v="2011-02-06"/>
    <d v="2021-12-31T00:00:00"/>
    <x v="0"/>
    <d v="1985-02-27T00:00:00"/>
    <n v="10.898705823792932"/>
    <x v="18"/>
  </r>
  <r>
    <n v="1638219.47"/>
    <s v="2009-04-14"/>
    <d v="2021-12-31T00:00:00"/>
    <x v="0"/>
    <d v="1985-03-01T00:00:00"/>
    <n v="12.71524852569503"/>
    <x v="18"/>
  </r>
  <r>
    <n v="1682551.37"/>
    <s v="2006-01-10"/>
    <d v="2021-12-31T00:00:00"/>
    <x v="1"/>
    <d v="1985-03-04T00:00:00"/>
    <n v="15.972621492128679"/>
    <x v="18"/>
  </r>
  <r>
    <n v="1066150.96"/>
    <s v="2009-01-04"/>
    <d v="2021-12-31T00:00:00"/>
    <x v="0"/>
    <d v="1985-03-02T00:00:00"/>
    <n v="12.989048020219039"/>
    <x v="18"/>
  </r>
  <r>
    <n v="1017953.7"/>
    <s v="2007-06-12"/>
    <d v="2021-12-31T00:00:00"/>
    <x v="0"/>
    <d v="1985-03-23T00:00:00"/>
    <n v="14.553750684431467"/>
    <x v="18"/>
  </r>
  <r>
    <n v="886479.43"/>
    <s v="2014-07-06"/>
    <d v="2021-12-31T00:00:00"/>
    <x v="1"/>
    <d v="1985-03-07T00:00:00"/>
    <n v="7.4880219028062971"/>
    <x v="18"/>
  </r>
  <r>
    <n v="2725391.55"/>
    <s v="2009-07-20"/>
    <d v="2021-12-31T00:00:00"/>
    <x v="1"/>
    <d v="1985-03-30T00:00:00"/>
    <n v="12.44966301600674"/>
    <x v="18"/>
  </r>
  <r>
    <n v="925187"/>
    <s v="2007-02-15"/>
    <d v="2021-12-31T00:00:00"/>
    <x v="1"/>
    <d v="1985-04-13T00:00:00"/>
    <n v="14.874064610330352"/>
    <x v="18"/>
  </r>
  <r>
    <n v="239126.6"/>
    <s v="2007-09-13"/>
    <d v="2021-12-31T00:00:00"/>
    <x v="1"/>
    <d v="1985-03-13T00:00:00"/>
    <n v="14.299142179229786"/>
    <x v="18"/>
  </r>
  <r>
    <n v="1106269.25"/>
    <s v="2004-11-23"/>
    <d v="2021-12-31T00:00:00"/>
    <x v="0"/>
    <d v="1985-03-17T00:00:00"/>
    <n v="17.102053231939163"/>
    <x v="18"/>
  </r>
  <r>
    <n v="572132.65"/>
    <s v="2019-10-25"/>
    <d v="2021-12-31T00:00:00"/>
    <x v="0"/>
    <d v="1985-03-19T00:00:00"/>
    <n v="2.1843065693430659"/>
    <x v="18"/>
  </r>
  <r>
    <n v="1007543.94"/>
    <s v="2010-02-19"/>
    <d v="2021-12-31T00:00:00"/>
    <x v="1"/>
    <d v="1985-04-06T00:00:00"/>
    <n v="11.863107460643395"/>
    <x v="18"/>
  </r>
  <r>
    <n v="2308190.5499999998"/>
    <s v="2006-12-06"/>
    <d v="2021-12-31T00:00:00"/>
    <x v="0"/>
    <d v="1985-04-17T00:00:00"/>
    <n v="15.069130732375086"/>
    <x v="18"/>
  </r>
  <r>
    <n v="805757.4"/>
    <s v="2020-03-24"/>
    <d v="2021-12-31T00:00:00"/>
    <x v="0"/>
    <d v="1985-01-15T00:00:00"/>
    <n v="1.7701778385772913"/>
    <x v="18"/>
  </r>
  <r>
    <n v="743226.23"/>
    <s v="2015-12-14"/>
    <d v="2021-12-31T00:00:00"/>
    <x v="1"/>
    <d v="1985-04-28T00:00:00"/>
    <n v="6.0473210793899099"/>
    <x v="18"/>
  </r>
  <r>
    <n v="185028.6"/>
    <s v="2016-10-31"/>
    <d v="2021-12-31T00:00:00"/>
    <x v="0"/>
    <d v="1985-03-21T00:00:00"/>
    <n v="5.1651459854014599"/>
    <x v="18"/>
  </r>
  <r>
    <n v="1062270"/>
    <s v="2006-04-12"/>
    <d v="2021-12-31T00:00:00"/>
    <x v="0"/>
    <d v="1985-03-27T00:00:00"/>
    <n v="15.720739219712526"/>
    <x v="18"/>
  </r>
  <r>
    <n v="1067273.3"/>
    <s v="2007-11-08"/>
    <d v="2021-12-31T00:00:00"/>
    <x v="0"/>
    <d v="1985-03-25T00:00:00"/>
    <n v="14.145829530936302"/>
    <x v="18"/>
  </r>
  <r>
    <n v="673363.45"/>
    <s v="2018-08-30"/>
    <d v="2021-12-31T00:00:00"/>
    <x v="1"/>
    <d v="1985-04-30T00:00:00"/>
    <n v="3.3374401095140316"/>
    <x v="18"/>
  </r>
  <r>
    <n v="2460310.08"/>
    <s v="2008-06-17"/>
    <d v="2021-12-31T00:00:00"/>
    <x v="0"/>
    <d v="1985-04-15T00:00:00"/>
    <n v="13.537348455220963"/>
    <x v="18"/>
  </r>
  <r>
    <n v="1033827.75"/>
    <s v="2010-04-09"/>
    <d v="2021-12-31T00:00:00"/>
    <x v="0"/>
    <d v="1985-05-06T00:00:00"/>
    <n v="11.728952772073923"/>
    <x v="18"/>
  </r>
  <r>
    <n v="1076412.75"/>
    <s v="2008-03-06"/>
    <d v="2021-12-31T00:00:00"/>
    <x v="0"/>
    <d v="1985-05-18T00:00:00"/>
    <n v="13.819319515056707"/>
    <x v="18"/>
  </r>
  <r>
    <n v="2133638.75"/>
    <s v="2005-11-01"/>
    <d v="2021-12-31T00:00:00"/>
    <x v="0"/>
    <d v="1985-04-30T00:00:00"/>
    <n v="16.16492188758254"/>
    <x v="18"/>
  </r>
  <r>
    <n v="1037693.7"/>
    <s v="2006-03-29"/>
    <d v="2021-12-31T00:00:00"/>
    <x v="1"/>
    <d v="1985-05-01T00:00:00"/>
    <n v="15.759069130732374"/>
    <x v="18"/>
  </r>
  <r>
    <n v="1061768.48"/>
    <s v="2007-01-17"/>
    <d v="2021-12-31T00:00:00"/>
    <x v="0"/>
    <d v="1985-04-23T00:00:00"/>
    <n v="14.953458660339479"/>
    <x v="18"/>
  </r>
  <r>
    <n v="87518.1"/>
    <s v="2014-09-26"/>
    <d v="2021-12-31T00:00:00"/>
    <x v="0"/>
    <d v="1985-05-21T00:00:00"/>
    <n v="7.2635181382614649"/>
    <x v="18"/>
  </r>
  <r>
    <n v="227800"/>
    <s v="2021-01-17"/>
    <d v="2021-12-31T00:00:00"/>
    <x v="1"/>
    <d v="1985-05-22T00:00:00"/>
    <n v="0.95342465753424654"/>
    <x v="18"/>
  </r>
  <r>
    <n v="1297647"/>
    <s v="2006-01-10"/>
    <d v="2021-12-31T00:00:00"/>
    <x v="0"/>
    <d v="1985-05-26T00:00:00"/>
    <n v="15.972621492128679"/>
    <x v="18"/>
  </r>
  <r>
    <n v="852132"/>
    <s v="2006-12-16"/>
    <d v="2021-12-31T00:00:00"/>
    <x v="1"/>
    <d v="1985-04-29T00:00:00"/>
    <n v="15.041752224503764"/>
    <x v="18"/>
  </r>
  <r>
    <n v="859932.9"/>
    <s v="2006-01-24"/>
    <d v="2021-12-31T00:00:00"/>
    <x v="0"/>
    <d v="1985-05-27T00:00:00"/>
    <n v="15.93429158110883"/>
    <x v="18"/>
  </r>
  <r>
    <n v="769436.55"/>
    <s v="2010-01-15"/>
    <d v="2021-12-31T00:00:00"/>
    <x v="1"/>
    <d v="1985-05-13T00:00:00"/>
    <n v="11.958932238193018"/>
    <x v="18"/>
  </r>
  <r>
    <n v="2122156.2999999998"/>
    <s v="2018-12-24"/>
    <d v="2021-12-31T00:00:00"/>
    <x v="0"/>
    <d v="1985-05-30T00:00:00"/>
    <n v="3.0198494182067077"/>
    <x v="18"/>
  </r>
  <r>
    <n v="1457569.5"/>
    <s v="2015-01-10"/>
    <d v="2021-12-31T00:00:00"/>
    <x v="0"/>
    <d v="1985-05-29T00:00:00"/>
    <n v="6.972624168947986"/>
    <x v="18"/>
  </r>
  <r>
    <n v="890941.94"/>
    <s v="2007-04-15"/>
    <d v="2021-12-31T00:00:00"/>
    <x v="1"/>
    <d v="1985-05-13T00:00:00"/>
    <n v="14.712538784449718"/>
    <x v="18"/>
  </r>
  <r>
    <n v="943208.3"/>
    <s v="2011-06-16"/>
    <d v="2021-12-31T00:00:00"/>
    <x v="0"/>
    <d v="1985-04-25T00:00:00"/>
    <n v="10.542807366849178"/>
    <x v="18"/>
  </r>
  <r>
    <n v="2947783.5"/>
    <s v="2012-10-15"/>
    <d v="2021-12-31T00:00:00"/>
    <x v="0"/>
    <d v="1985-02-06T00:00:00"/>
    <n v="9.2088694223925529"/>
    <x v="18"/>
  </r>
  <r>
    <n v="1131897.3"/>
    <s v="2020-12-28"/>
    <d v="2021-12-31T00:00:00"/>
    <x v="0"/>
    <d v="1985-05-27T00:00:00"/>
    <n v="1.0068399452804377"/>
    <x v="18"/>
  </r>
  <r>
    <n v="812620.4"/>
    <s v="2014-01-20"/>
    <d v="2021-12-31T00:00:00"/>
    <x v="0"/>
    <d v="1985-05-18T00:00:00"/>
    <n v="7.9452429842573578"/>
    <x v="18"/>
  </r>
  <r>
    <n v="1045433.6"/>
    <s v="2007-07-03"/>
    <d v="2021-12-31T00:00:00"/>
    <x v="0"/>
    <d v="1985-03-31T00:00:00"/>
    <n v="14.496258441321409"/>
    <x v="18"/>
  </r>
  <r>
    <n v="2836343.55"/>
    <s v="2009-02-09"/>
    <d v="2021-12-31T00:00:00"/>
    <x v="0"/>
    <d v="1985-06-08T00:00:00"/>
    <n v="12.890480202190396"/>
    <x v="18"/>
  </r>
  <r>
    <n v="1803194.25"/>
    <s v="2008-03-14"/>
    <d v="2021-12-31T00:00:00"/>
    <x v="0"/>
    <d v="1985-05-31T00:00:00"/>
    <n v="13.797418850215097"/>
    <x v="18"/>
  </r>
  <r>
    <n v="2464437.5"/>
    <s v="2009-02-16"/>
    <d v="2021-12-31T00:00:00"/>
    <x v="0"/>
    <d v="1985-02-10T00:00:00"/>
    <n v="12.871314237573715"/>
    <x v="18"/>
  </r>
  <r>
    <n v="3288561.95"/>
    <s v="2009-09-06"/>
    <d v="2021-12-31T00:00:00"/>
    <x v="0"/>
    <d v="1985-06-04T00:00:00"/>
    <n v="12.318239258635215"/>
    <x v="18"/>
  </r>
  <r>
    <n v="3393261.75"/>
    <s v="2008-09-06"/>
    <d v="2021-12-31T00:00:00"/>
    <x v="0"/>
    <d v="1985-05-15T00:00:00"/>
    <n v="13.315604223699648"/>
    <x v="18"/>
  </r>
  <r>
    <n v="1068851.45"/>
    <s v="2007-07-02"/>
    <d v="2021-12-31T00:00:00"/>
    <x v="0"/>
    <d v="1985-05-16T00:00:00"/>
    <n v="14.498996167183794"/>
    <x v="18"/>
  </r>
  <r>
    <n v="1330853.3500000001"/>
    <s v="2007-10-19"/>
    <d v="2021-12-31T00:00:00"/>
    <x v="0"/>
    <d v="1985-03-26T00:00:00"/>
    <n v="14.200584048183975"/>
    <x v="18"/>
  </r>
  <r>
    <n v="2524390.2000000002"/>
    <s v="2013-11-25"/>
    <d v="2021-12-31T00:00:00"/>
    <x v="0"/>
    <d v="1985-04-21T00:00:00"/>
    <n v="8.0991785822938844"/>
    <x v="18"/>
  </r>
  <r>
    <n v="704063.6"/>
    <s v="2007-04-01"/>
    <d v="2021-12-31T00:00:00"/>
    <x v="0"/>
    <d v="1985-06-12T00:00:00"/>
    <n v="14.750866946523089"/>
    <x v="18"/>
  </r>
  <r>
    <n v="12808.6"/>
    <s v="2007-03-04"/>
    <d v="2021-12-31T00:00:00"/>
    <x v="1"/>
    <d v="1985-03-09T00:00:00"/>
    <n v="14.827523270669831"/>
    <x v="18"/>
  </r>
  <r>
    <n v="1001357.25"/>
    <s v="2013-05-05"/>
    <d v="2021-12-31T00:00:00"/>
    <x v="0"/>
    <d v="1985-03-07T00:00:00"/>
    <n v="8.6577426224520835"/>
    <x v="18"/>
  </r>
  <r>
    <n v="649662.85"/>
    <s v="2016-02-04"/>
    <d v="2021-12-31T00:00:00"/>
    <x v="1"/>
    <d v="1985-01-28T00:00:00"/>
    <n v="5.9041970802919712"/>
    <x v="18"/>
  </r>
  <r>
    <n v="1151759.3999999999"/>
    <s v="2003-05-30"/>
    <d v="2021-12-31T00:00:00"/>
    <x v="1"/>
    <d v="1985-05-21T00:00:00"/>
    <n v="18.589337175792508"/>
    <x v="18"/>
  </r>
  <r>
    <n v="1114587.1499999999"/>
    <s v="2006-09-18"/>
    <d v="2021-12-31T00:00:00"/>
    <x v="0"/>
    <d v="1985-06-16T00:00:00"/>
    <n v="15.285420944558522"/>
    <x v="18"/>
  </r>
  <r>
    <n v="2526335.4"/>
    <s v="2011-04-30"/>
    <d v="2021-12-31T00:00:00"/>
    <x v="0"/>
    <d v="1985-06-18T00:00:00"/>
    <n v="10.671478347436537"/>
    <x v="18"/>
  </r>
  <r>
    <n v="1002294.18"/>
    <s v="2017-03-14"/>
    <d v="2021-12-31T00:00:00"/>
    <x v="1"/>
    <d v="1985-05-22T00:00:00"/>
    <n v="4.8001095290251916"/>
    <x v="18"/>
  </r>
  <r>
    <n v="132217.97"/>
    <s v="2020-12-28"/>
    <d v="2021-12-31T00:00:00"/>
    <x v="1"/>
    <d v="1985-05-30T00:00:00"/>
    <n v="1.0068399452804377"/>
    <x v="18"/>
  </r>
  <r>
    <n v="2109567.15"/>
    <s v="2006-04-26"/>
    <d v="2021-12-31T00:00:00"/>
    <x v="0"/>
    <d v="1985-06-23T00:00:00"/>
    <n v="15.682409308692677"/>
    <x v="18"/>
  </r>
  <r>
    <n v="1127066.25"/>
    <s v="2008-08-01"/>
    <d v="2021-12-31T00:00:00"/>
    <x v="0"/>
    <d v="1985-06-23T00:00:00"/>
    <n v="13.414157215486899"/>
    <x v="18"/>
  </r>
  <r>
    <n v="1025155"/>
    <s v="2008-01-02"/>
    <d v="2021-12-31T00:00:00"/>
    <x v="0"/>
    <d v="1985-05-20T00:00:00"/>
    <n v="13.994524833789598"/>
    <x v="18"/>
  </r>
  <r>
    <n v="586814.6"/>
    <s v="2015-04-10"/>
    <d v="2021-12-31T00:00:00"/>
    <x v="1"/>
    <d v="1985-06-18T00:00:00"/>
    <n v="6.7262416894798598"/>
    <x v="18"/>
  </r>
  <r>
    <n v="768600"/>
    <s v="2010-08-05"/>
    <d v="2021-12-31T00:00:00"/>
    <x v="0"/>
    <d v="1985-05-29T00:00:00"/>
    <n v="11.405886379192333"/>
    <x v="18"/>
  </r>
  <r>
    <n v="58021.39"/>
    <s v="2020-12-31"/>
    <d v="2021-12-31T00:00:00"/>
    <x v="0"/>
    <d v="1985-06-26T00:00:00"/>
    <n v="1"/>
    <x v="18"/>
  </r>
  <r>
    <n v="890217"/>
    <s v="2009-08-04"/>
    <d v="2021-12-31T00:00:00"/>
    <x v="0"/>
    <d v="1985-05-26T00:00:00"/>
    <n v="12.408593091828138"/>
    <x v="18"/>
  </r>
  <r>
    <n v="1759317.7"/>
    <s v="2019-02-04"/>
    <d v="2021-12-31T00:00:00"/>
    <x v="0"/>
    <d v="1985-07-07T00:00:00"/>
    <n v="2.9041970802919708"/>
    <x v="19"/>
  </r>
  <r>
    <n v="1935447.15"/>
    <s v="2017-08-15"/>
    <d v="2021-12-31T00:00:00"/>
    <x v="1"/>
    <d v="1985-06-30T00:00:00"/>
    <n v="4.3784227820372399"/>
    <x v="18"/>
  </r>
  <r>
    <n v="847225.5"/>
    <s v="2011-12-12"/>
    <d v="2021-12-31T00:00:00"/>
    <x v="0"/>
    <d v="1985-07-05T00:00:00"/>
    <n v="10.052762568442011"/>
    <x v="19"/>
  </r>
  <r>
    <n v="944813.55"/>
    <s v="2008-02-21"/>
    <d v="2021-12-31T00:00:00"/>
    <x v="0"/>
    <d v="1985-06-23T00:00:00"/>
    <n v="13.857645678529527"/>
    <x v="18"/>
  </r>
  <r>
    <n v="2115213.9"/>
    <s v="2010-02-01"/>
    <d v="2021-12-31T00:00:00"/>
    <x v="0"/>
    <d v="1985-07-01T00:00:00"/>
    <n v="11.912388774811772"/>
    <x v="18"/>
  </r>
  <r>
    <n v="1972185.5"/>
    <s v="2014-01-03"/>
    <d v="2021-12-31T00:00:00"/>
    <x v="1"/>
    <d v="1985-06-20T00:00:00"/>
    <n v="7.9917864476386038"/>
    <x v="18"/>
  </r>
  <r>
    <n v="211802.55"/>
    <s v="2019-10-04"/>
    <d v="2021-12-31T00:00:00"/>
    <x v="0"/>
    <d v="1985-06-16T00:00:00"/>
    <n v="2.2417883211678835"/>
    <x v="18"/>
  </r>
  <r>
    <n v="1146654.4099999999"/>
    <s v="2005-02-18"/>
    <d v="2021-12-31T00:00:00"/>
    <x v="0"/>
    <d v="1985-07-10T00:00:00"/>
    <n v="16.865839909808344"/>
    <x v="19"/>
  </r>
  <r>
    <n v="569500"/>
    <s v="2020-01-23"/>
    <d v="2021-12-31T00:00:00"/>
    <x v="0"/>
    <d v="1985-07-21T00:00:00"/>
    <n v="1.9370725034199727"/>
    <x v="19"/>
  </r>
  <r>
    <n v="769676.25"/>
    <s v="2005-01-19"/>
    <d v="2021-12-31T00:00:00"/>
    <x v="0"/>
    <d v="1979-01-01T00:00:00"/>
    <n v="16.947978740537927"/>
    <x v="11"/>
  </r>
  <r>
    <n v="888234"/>
    <s v="2009-03-29"/>
    <d v="2021-12-31T00:00:00"/>
    <x v="0"/>
    <d v="1985-07-05T00:00:00"/>
    <n v="12.759056444818871"/>
    <x v="19"/>
  </r>
  <r>
    <n v="1094439.75"/>
    <s v="2007-12-21"/>
    <d v="2021-12-31T00:00:00"/>
    <x v="1"/>
    <d v="1985-01-19T00:00:00"/>
    <n v="14.028107318853806"/>
    <x v="18"/>
  </r>
  <r>
    <n v="1889332.1"/>
    <s v="2009-09-13"/>
    <d v="2021-12-31T00:00:00"/>
    <x v="0"/>
    <d v="1985-07-23T00:00:00"/>
    <n v="12.299073294018534"/>
    <x v="19"/>
  </r>
  <r>
    <n v="2929779"/>
    <s v="2018-02-18"/>
    <d v="2021-12-31T00:00:00"/>
    <x v="0"/>
    <d v="1985-07-14T00:00:00"/>
    <n v="3.8658453114305269"/>
    <x v="19"/>
  </r>
  <r>
    <n v="676049.33"/>
    <s v="2021-01-24"/>
    <d v="2021-12-31T00:00:00"/>
    <x v="1"/>
    <d v="1985-08-02T00:00:00"/>
    <n v="0.9342465753424658"/>
    <x v="19"/>
  </r>
  <r>
    <n v="833209.21"/>
    <s v="2007-12-20"/>
    <d v="2021-12-31T00:00:00"/>
    <x v="0"/>
    <d v="1985-07-09T00:00:00"/>
    <n v="14.030845044716189"/>
    <x v="19"/>
  </r>
  <r>
    <n v="1082818.55"/>
    <s v="2007-09-05"/>
    <d v="2021-12-31T00:00:00"/>
    <x v="0"/>
    <d v="1985-06-15T00:00:00"/>
    <n v="14.321043986128856"/>
    <x v="18"/>
  </r>
  <r>
    <n v="1876679.85"/>
    <s v="2009-03-28"/>
    <d v="2021-12-31T00:00:00"/>
    <x v="1"/>
    <d v="1984-11-13T00:00:00"/>
    <n v="12.761794439764111"/>
    <x v="18"/>
  </r>
  <r>
    <n v="277382.11"/>
    <s v="2021-02-15"/>
    <d v="2021-12-31T00:00:00"/>
    <x v="1"/>
    <d v="1985-08-05T00:00:00"/>
    <n v="0.87397260273972599"/>
    <x v="19"/>
  </r>
  <r>
    <n v="350215.7"/>
    <s v="2019-07-16"/>
    <d v="2021-12-31T00:00:00"/>
    <x v="0"/>
    <d v="1985-08-11T00:00:00"/>
    <n v="2.4607664233576645"/>
    <x v="19"/>
  </r>
  <r>
    <n v="385931.45"/>
    <s v="2021-04-11"/>
    <d v="2021-12-31T00:00:00"/>
    <x v="1"/>
    <d v="1985-06-17T00:00:00"/>
    <n v="0.72328767123287674"/>
    <x v="18"/>
  </r>
  <r>
    <n v="221082.23999999999"/>
    <s v="2019-05-17"/>
    <d v="2021-12-31T00:00:00"/>
    <x v="0"/>
    <d v="1985-08-10T00:00:00"/>
    <n v="2.625"/>
    <x v="19"/>
  </r>
  <r>
    <n v="403853.85"/>
    <s v="2018-08-22"/>
    <d v="2021-12-31T00:00:00"/>
    <x v="0"/>
    <d v="1985-08-06T00:00:00"/>
    <n v="3.3593429158110881"/>
    <x v="19"/>
  </r>
  <r>
    <n v="388625.75"/>
    <s v="2018-07-16"/>
    <d v="2021-12-31T00:00:00"/>
    <x v="1"/>
    <d v="1985-08-01T00:00:00"/>
    <n v="3.460643394934976"/>
    <x v="19"/>
  </r>
  <r>
    <n v="2116013.25"/>
    <s v="2004-01-20"/>
    <d v="2021-12-31T00:00:00"/>
    <x v="0"/>
    <d v="1985-07-30T00:00:00"/>
    <n v="17.945247148288974"/>
    <x v="19"/>
  </r>
  <r>
    <n v="661482.5"/>
    <s v="2015-12-07"/>
    <d v="2021-12-31T00:00:00"/>
    <x v="0"/>
    <d v="1985-07-29T00:00:00"/>
    <n v="6.0664841611263203"/>
    <x v="19"/>
  </r>
  <r>
    <n v="824232.35"/>
    <s v="2013-12-23"/>
    <d v="2021-12-31T00:00:00"/>
    <x v="1"/>
    <d v="1985-06-15T00:00:00"/>
    <n v="8.0225129297231526"/>
    <x v="18"/>
  </r>
  <r>
    <n v="1663144.86"/>
    <s v="2009-04-14"/>
    <d v="2021-12-31T00:00:00"/>
    <x v="0"/>
    <d v="1985-07-01T00:00:00"/>
    <n v="12.71524852569503"/>
    <x v="18"/>
  </r>
  <r>
    <n v="1391712.15"/>
    <s v="2007-04-08"/>
    <d v="2021-12-31T00:00:00"/>
    <x v="1"/>
    <d v="1985-07-17T00:00:00"/>
    <n v="14.731702865486403"/>
    <x v="19"/>
  </r>
  <r>
    <n v="1077006"/>
    <s v="2008-03-10"/>
    <d v="2021-12-31T00:00:00"/>
    <x v="1"/>
    <d v="1985-08-23T00:00:00"/>
    <n v="13.808369182635902"/>
    <x v="19"/>
  </r>
  <r>
    <n v="133631.32999999999"/>
    <s v="2019-12-31"/>
    <d v="2021-12-31T00:00:00"/>
    <x v="1"/>
    <d v="1985-08-21T00:00:00"/>
    <n v="2.0009124087591244"/>
    <x v="19"/>
  </r>
  <r>
    <n v="490063.05"/>
    <s v="2019-03-08"/>
    <d v="2021-12-31T00:00:00"/>
    <x v="0"/>
    <d v="1985-08-25T00:00:00"/>
    <n v="2.8166058394160585"/>
    <x v="19"/>
  </r>
  <r>
    <n v="2233820.64"/>
    <s v="2008-02-27"/>
    <d v="2021-12-31T00:00:00"/>
    <x v="0"/>
    <d v="1985-07-10T00:00:00"/>
    <n v="13.841220179898318"/>
    <x v="19"/>
  </r>
  <r>
    <n v="916158.3"/>
    <s v="2007-09-04"/>
    <d v="2021-12-31T00:00:00"/>
    <x v="0"/>
    <d v="1985-08-21T00:00:00"/>
    <n v="14.32378171199124"/>
    <x v="19"/>
  </r>
  <r>
    <n v="723582.75"/>
    <s v="2009-10-05"/>
    <d v="2021-12-31T00:00:00"/>
    <x v="0"/>
    <d v="1985-08-19T00:00:00"/>
    <n v="12.238837405223252"/>
    <x v="19"/>
  </r>
  <r>
    <n v="785038.5"/>
    <s v="2011-04-11"/>
    <d v="2021-12-31T00:00:00"/>
    <x v="0"/>
    <d v="1985-06-16T00:00:00"/>
    <n v="10.723494275759085"/>
    <x v="18"/>
  </r>
  <r>
    <n v="808139.43"/>
    <s v="2009-10-12"/>
    <d v="2021-12-31T00:00:00"/>
    <x v="0"/>
    <d v="1985-08-11T00:00:00"/>
    <n v="12.219671440606572"/>
    <x v="19"/>
  </r>
  <r>
    <n v="1044898.5"/>
    <s v="2003-10-20"/>
    <d v="2021-12-31T00:00:00"/>
    <x v="1"/>
    <d v="1985-07-16T00:00:00"/>
    <n v="18.197838616714698"/>
    <x v="19"/>
  </r>
  <r>
    <n v="748794"/>
    <s v="2016-09-15"/>
    <d v="2021-12-31T00:00:00"/>
    <x v="0"/>
    <d v="1985-07-18T00:00:00"/>
    <n v="5.2910583941605847"/>
    <x v="19"/>
  </r>
  <r>
    <n v="2711393.4"/>
    <s v="2005-11-24"/>
    <d v="2021-12-31T00:00:00"/>
    <x v="1"/>
    <d v="1985-07-27T00:00:00"/>
    <n v="16.101948784023193"/>
    <x v="19"/>
  </r>
  <r>
    <n v="907995.1"/>
    <s v="2005-03-22"/>
    <d v="2021-12-31T00:00:00"/>
    <x v="1"/>
    <d v="1985-07-05T00:00:00"/>
    <n v="16.778225157030118"/>
    <x v="19"/>
  </r>
  <r>
    <n v="38369.4"/>
    <s v="2020-06-04"/>
    <d v="2021-12-31T00:00:00"/>
    <x v="0"/>
    <d v="1985-08-03T00:00:00"/>
    <n v="1.5731874145006839"/>
    <x v="19"/>
  </r>
  <r>
    <n v="645906"/>
    <s v="2018-08-05"/>
    <d v="2021-12-31T00:00:00"/>
    <x v="1"/>
    <d v="1985-07-29T00:00:00"/>
    <n v="3.4058863791923342"/>
    <x v="19"/>
  </r>
  <r>
    <n v="1364027.7"/>
    <s v="2011-05-22"/>
    <d v="2021-12-31T00:00:00"/>
    <x v="0"/>
    <d v="1985-07-26T00:00:00"/>
    <n v="10.611249377799901"/>
    <x v="19"/>
  </r>
  <r>
    <n v="168791.07"/>
    <s v="2020-03-24"/>
    <d v="2021-12-31T00:00:00"/>
    <x v="0"/>
    <d v="1985-09-02T00:00:00"/>
    <n v="1.7701778385772913"/>
    <x v="19"/>
  </r>
  <r>
    <n v="819003"/>
    <s v="2008-04-10"/>
    <d v="2021-12-31T00:00:00"/>
    <x v="1"/>
    <d v="1985-08-08T00:00:00"/>
    <n v="13.723504106374659"/>
    <x v="19"/>
  </r>
  <r>
    <n v="1145924.25"/>
    <s v="2007-01-29"/>
    <d v="2021-12-31T00:00:00"/>
    <x v="0"/>
    <d v="1985-09-01T00:00:00"/>
    <n v="14.920605949990875"/>
    <x v="19"/>
  </r>
  <r>
    <n v="2252468.9"/>
    <s v="2009-03-02"/>
    <d v="2021-12-31T00:00:00"/>
    <x v="0"/>
    <d v="1985-08-06T00:00:00"/>
    <n v="12.832982308340354"/>
    <x v="19"/>
  </r>
  <r>
    <n v="812763.05"/>
    <s v="2008-07-28"/>
    <d v="2021-12-31T00:00:00"/>
    <x v="1"/>
    <d v="1985-07-29T00:00:00"/>
    <n v="13.425107547907704"/>
    <x v="19"/>
  </r>
  <r>
    <n v="1522261.5"/>
    <s v="2006-12-18"/>
    <d v="2021-12-31T00:00:00"/>
    <x v="1"/>
    <d v="1985-08-25T00:00:00"/>
    <n v="15.0362765229295"/>
    <x v="19"/>
  </r>
  <r>
    <n v="953179.6"/>
    <s v="2015-01-08"/>
    <d v="2021-12-31T00:00:00"/>
    <x v="0"/>
    <d v="1985-08-31T00:00:00"/>
    <n v="6.9780993351583893"/>
    <x v="19"/>
  </r>
  <r>
    <n v="885178.5"/>
    <s v="2009-12-15"/>
    <d v="2021-12-31T00:00:00"/>
    <x v="0"/>
    <d v="1985-08-31T00:00:00"/>
    <n v="12.044439764111205"/>
    <x v="19"/>
  </r>
  <r>
    <n v="1025340"/>
    <s v="2004-04-12"/>
    <d v="2021-12-31T00:00:00"/>
    <x v="1"/>
    <d v="1985-09-08T00:00:00"/>
    <n v="17.718022813688215"/>
    <x v="19"/>
  </r>
  <r>
    <n v="1210358.25"/>
    <s v="2008-03-12"/>
    <d v="2021-12-31T00:00:00"/>
    <x v="0"/>
    <d v="1985-09-04T00:00:00"/>
    <n v="13.802894016425499"/>
    <x v="19"/>
  </r>
  <r>
    <n v="338142.15"/>
    <s v="2018-11-08"/>
    <d v="2021-12-31T00:00:00"/>
    <x v="0"/>
    <d v="1985-09-04T00:00:00"/>
    <n v="3.1457905544147846"/>
    <x v="19"/>
  </r>
  <r>
    <n v="449990.8"/>
    <s v="2019-01-23"/>
    <d v="2021-12-31T00:00:00"/>
    <x v="1"/>
    <d v="1985-09-09T00:00:00"/>
    <n v="2.937043795620438"/>
    <x v="19"/>
  </r>
  <r>
    <n v="1860538.2"/>
    <s v="2014-03-28"/>
    <d v="2021-12-31T00:00:00"/>
    <x v="0"/>
    <d v="1985-03-19T00:00:00"/>
    <n v="7.7618069815195074"/>
    <x v="18"/>
  </r>
  <r>
    <n v="1258260.7"/>
    <s v="2020-07-29"/>
    <d v="2021-12-31T00:00:00"/>
    <x v="0"/>
    <d v="1985-09-10T00:00:00"/>
    <n v="1.4227086183310533"/>
    <x v="19"/>
  </r>
  <r>
    <n v="1001619.99"/>
    <s v="2013-02-10"/>
    <d v="2021-12-31T00:00:00"/>
    <x v="1"/>
    <d v="1985-09-03T00:00:00"/>
    <n v="8.8877395801642827"/>
    <x v="19"/>
  </r>
  <r>
    <n v="755059.95"/>
    <s v="2015-12-06"/>
    <d v="2021-12-31T00:00:00"/>
    <x v="1"/>
    <d v="1985-09-13T00:00:00"/>
    <n v="6.0692217442315215"/>
    <x v="19"/>
  </r>
  <r>
    <n v="2052200.45"/>
    <s v="2009-02-25"/>
    <d v="2021-12-31T00:00:00"/>
    <x v="1"/>
    <d v="1985-09-18T00:00:00"/>
    <n v="12.846672283066555"/>
    <x v="19"/>
  </r>
  <r>
    <n v="1642900.3"/>
    <s v="2009-08-15"/>
    <d v="2021-12-31T00:00:00"/>
    <x v="0"/>
    <d v="1985-09-18T00:00:00"/>
    <n v="12.378475147430498"/>
    <x v="19"/>
  </r>
  <r>
    <n v="61874.75"/>
    <s v="2021-03-18"/>
    <d v="2021-12-31T00:00:00"/>
    <x v="0"/>
    <d v="1985-08-23T00:00:00"/>
    <n v="0.78904109589041094"/>
    <x v="19"/>
  </r>
  <r>
    <n v="1999590.6"/>
    <s v="2006-08-18"/>
    <d v="2021-12-31T00:00:00"/>
    <x v="1"/>
    <d v="1985-09-17T00:00:00"/>
    <n v="15.370294318959617"/>
    <x v="19"/>
  </r>
  <r>
    <n v="864908.6"/>
    <s v="2008-03-11"/>
    <d v="2021-12-31T00:00:00"/>
    <x v="1"/>
    <d v="1985-09-27T00:00:00"/>
    <n v="13.805631599530701"/>
    <x v="19"/>
  </r>
  <r>
    <n v="960929.2"/>
    <s v="2010-04-02"/>
    <d v="2021-12-31T00:00:00"/>
    <x v="0"/>
    <d v="1985-09-24T00:00:00"/>
    <n v="11.748117727583846"/>
    <x v="19"/>
  </r>
  <r>
    <n v="2380707.75"/>
    <s v="2009-01-05"/>
    <d v="2021-12-31T00:00:00"/>
    <x v="0"/>
    <d v="1985-09-16T00:00:00"/>
    <n v="12.9863100252738"/>
    <x v="19"/>
  </r>
  <r>
    <n v="2655697.0499999998"/>
    <s v="2008-04-24"/>
    <d v="2021-12-31T00:00:00"/>
    <x v="0"/>
    <d v="1985-09-24T00:00:00"/>
    <n v="13.685177942901838"/>
    <x v="19"/>
  </r>
  <r>
    <n v="1888195.47"/>
    <s v="2006-06-02"/>
    <d v="2021-12-31T00:00:00"/>
    <x v="1"/>
    <d v="1985-10-01T00:00:00"/>
    <n v="15.581108829568789"/>
    <x v="19"/>
  </r>
  <r>
    <n v="2224320.9"/>
    <s v="2007-08-09"/>
    <d v="2021-12-31T00:00:00"/>
    <x v="0"/>
    <d v="1985-09-29T00:00:00"/>
    <n v="14.394962584413214"/>
    <x v="19"/>
  </r>
  <r>
    <n v="742974"/>
    <s v="2014-10-09"/>
    <d v="2021-12-31T00:00:00"/>
    <x v="0"/>
    <d v="1985-10-03T00:00:00"/>
    <n v="7.2279260780287471"/>
    <x v="19"/>
  </r>
  <r>
    <n v="939531"/>
    <s v="2006-08-16"/>
    <d v="2021-12-31T00:00:00"/>
    <x v="1"/>
    <d v="1985-09-23T00:00:00"/>
    <n v="15.375770020533881"/>
    <x v="19"/>
  </r>
  <r>
    <n v="815171"/>
    <s v="2021-04-17"/>
    <d v="2021-12-31T00:00:00"/>
    <x v="1"/>
    <d v="1985-10-06T00:00:00"/>
    <n v="0.70684931506849313"/>
    <x v="19"/>
  </r>
  <r>
    <n v="982702.05"/>
    <s v="2010-11-15"/>
    <d v="2021-12-31T00:00:00"/>
    <x v="0"/>
    <d v="1985-10-07T00:00:00"/>
    <n v="11.126625598904859"/>
    <x v="19"/>
  </r>
  <r>
    <n v="206805.15"/>
    <s v="2021-11-13"/>
    <d v="2021-12-31T00:00:00"/>
    <x v="1"/>
    <d v="1985-10-06T00:00:00"/>
    <n v="0.13150684931506848"/>
    <x v="19"/>
  </r>
  <r>
    <n v="870326.03"/>
    <s v="2004-11-18"/>
    <d v="2021-12-31T00:00:00"/>
    <x v="1"/>
    <d v="1985-10-12T00:00:00"/>
    <n v="17.11574144486692"/>
    <x v="19"/>
  </r>
  <r>
    <n v="990839.25"/>
    <s v="2019-12-25"/>
    <d v="2021-12-31T00:00:00"/>
    <x v="0"/>
    <d v="1985-09-19T00:00:00"/>
    <n v="2.0173357664233578"/>
    <x v="19"/>
  </r>
  <r>
    <n v="2850682.52"/>
    <s v="2008-05-28"/>
    <d v="2021-12-31T00:00:00"/>
    <x v="0"/>
    <d v="1985-10-14T00:00:00"/>
    <n v="13.592100117324991"/>
    <x v="19"/>
  </r>
  <r>
    <n v="796352"/>
    <s v="2010-01-08"/>
    <d v="2021-12-31T00:00:00"/>
    <x v="1"/>
    <d v="1985-10-10T00:00:00"/>
    <n v="11.978097193702943"/>
    <x v="19"/>
  </r>
  <r>
    <n v="846874.9"/>
    <s v="2011-01-10"/>
    <d v="2021-12-31T00:00:00"/>
    <x v="0"/>
    <d v="1985-09-29T00:00:00"/>
    <n v="10.972623195619711"/>
    <x v="19"/>
  </r>
  <r>
    <n v="661311.56000000006"/>
    <s v="2020-01-27"/>
    <d v="2021-12-31T00:00:00"/>
    <x v="1"/>
    <d v="1985-10-13T00:00:00"/>
    <n v="1.9261285909712722"/>
    <x v="19"/>
  </r>
  <r>
    <n v="819003"/>
    <s v="2008-02-19"/>
    <d v="2021-12-31T00:00:00"/>
    <x v="1"/>
    <d v="1985-10-01T00:00:00"/>
    <n v="13.86312084473993"/>
    <x v="19"/>
  </r>
  <r>
    <n v="959670.95"/>
    <s v="2017-10-12"/>
    <d v="2021-12-31T00:00:00"/>
    <x v="1"/>
    <d v="1985-10-04T00:00:00"/>
    <n v="4.2196056955093102"/>
    <x v="19"/>
  </r>
  <r>
    <n v="1682979.7"/>
    <s v="2009-02-25"/>
    <d v="2021-12-31T00:00:00"/>
    <x v="0"/>
    <d v="1985-09-27T00:00:00"/>
    <n v="12.846672283066555"/>
    <x v="19"/>
  </r>
  <r>
    <n v="2368211.9"/>
    <s v="2007-04-27"/>
    <d v="2021-12-31T00:00:00"/>
    <x v="0"/>
    <d v="1985-10-18T00:00:00"/>
    <n v="14.679686074101115"/>
    <x v="19"/>
  </r>
  <r>
    <n v="1500496.55"/>
    <s v="2005-05-07"/>
    <d v="2021-12-31T00:00:00"/>
    <x v="1"/>
    <d v="1985-10-06T00:00:00"/>
    <n v="16.65227894991142"/>
    <x v="19"/>
  </r>
  <r>
    <n v="3332486.2"/>
    <s v="2009-01-12"/>
    <d v="2021-12-31T00:00:00"/>
    <x v="0"/>
    <d v="1985-10-10T00:00:00"/>
    <n v="12.96714406065712"/>
    <x v="19"/>
  </r>
  <r>
    <n v="645907.19999999995"/>
    <s v="2019-02-27"/>
    <d v="2021-12-31T00:00:00"/>
    <x v="0"/>
    <d v="1985-10-14T00:00:00"/>
    <n v="2.8412408759124088"/>
    <x v="19"/>
  </r>
  <r>
    <n v="821407.5"/>
    <s v="2007-08-16"/>
    <d v="2021-12-31T00:00:00"/>
    <x v="1"/>
    <d v="1985-10-18T00:00:00"/>
    <n v="14.375798503376529"/>
    <x v="19"/>
  </r>
  <r>
    <n v="2056644"/>
    <s v="2008-04-01"/>
    <d v="2021-12-31T00:00:00"/>
    <x v="0"/>
    <d v="1985-09-28T00:00:00"/>
    <n v="13.748142354321471"/>
    <x v="19"/>
  </r>
  <r>
    <n v="2050739.25"/>
    <s v="2005-01-01"/>
    <d v="2021-12-31T00:00:00"/>
    <x v="1"/>
    <d v="1985-10-08T00:00:00"/>
    <n v="16.997262038975681"/>
    <x v="19"/>
  </r>
  <r>
    <n v="568473.15"/>
    <s v="2019-08-18"/>
    <d v="2021-12-31T00:00:00"/>
    <x v="0"/>
    <d v="1985-10-23T00:00:00"/>
    <n v="2.3704379562043796"/>
    <x v="19"/>
  </r>
  <r>
    <n v="861581.4"/>
    <s v="2017-05-11"/>
    <d v="2021-12-31T00:00:00"/>
    <x v="0"/>
    <d v="1985-10-08T00:00:00"/>
    <n v="4.6412924424972619"/>
    <x v="19"/>
  </r>
  <r>
    <n v="887081.21"/>
    <s v="2007-06-01"/>
    <d v="2021-12-31T00:00:00"/>
    <x v="0"/>
    <d v="1985-10-19T00:00:00"/>
    <n v="14.583865668917687"/>
    <x v="19"/>
  </r>
  <r>
    <n v="2146656.6"/>
    <s v="2019-03-18"/>
    <d v="2021-12-31T00:00:00"/>
    <x v="1"/>
    <d v="1985-09-28T00:00:00"/>
    <n v="2.789233576642336"/>
    <x v="19"/>
  </r>
  <r>
    <n v="1377758.94"/>
    <s v="2020-04-19"/>
    <d v="2021-12-31T00:00:00"/>
    <x v="0"/>
    <d v="1985-10-27T00:00:00"/>
    <n v="1.6990424076607387"/>
    <x v="19"/>
  </r>
  <r>
    <n v="439564.94"/>
    <s v="2016-12-23"/>
    <d v="2021-12-31T00:00:00"/>
    <x v="0"/>
    <d v="1985-10-16T00:00:00"/>
    <n v="5.0200729927007304"/>
    <x v="19"/>
  </r>
  <r>
    <n v="631965"/>
    <s v="2010-06-03"/>
    <d v="2021-12-31T00:00:00"/>
    <x v="1"/>
    <d v="1985-10-10T00:00:00"/>
    <n v="11.578370978781656"/>
    <x v="19"/>
  </r>
  <r>
    <n v="827433.75"/>
    <s v="2020-03-08"/>
    <d v="2021-12-31T00:00:00"/>
    <x v="0"/>
    <d v="1985-10-01T00:00:00"/>
    <n v="1.8139534883720929"/>
    <x v="19"/>
  </r>
  <r>
    <n v="651061.69999999995"/>
    <s v="2010-04-10"/>
    <d v="2021-12-31T00:00:00"/>
    <x v="1"/>
    <d v="1985-09-25T00:00:00"/>
    <n v="11.72621492128679"/>
    <x v="19"/>
  </r>
  <r>
    <n v="1274672.3500000001"/>
    <s v="2018-07-17"/>
    <d v="2021-12-31T00:00:00"/>
    <x v="0"/>
    <d v="1985-11-01T00:00:00"/>
    <n v="3.4579055441478439"/>
    <x v="19"/>
  </r>
  <r>
    <n v="1051854.75"/>
    <s v="2009-12-12"/>
    <d v="2021-12-31T00:00:00"/>
    <x v="1"/>
    <d v="1985-05-13T00:00:00"/>
    <n v="12.052653748946925"/>
    <x v="18"/>
  </r>
  <r>
    <n v="2375300.25"/>
    <s v="2006-03-17"/>
    <d v="2021-12-31T00:00:00"/>
    <x v="1"/>
    <d v="1985-10-26T00:00:00"/>
    <n v="15.791923340177961"/>
    <x v="19"/>
  </r>
  <r>
    <n v="1076412.75"/>
    <s v="2008-09-19"/>
    <d v="2021-12-31T00:00:00"/>
    <x v="0"/>
    <d v="1985-10-14T00:00:00"/>
    <n v="13.28001564333203"/>
    <x v="19"/>
  </r>
  <r>
    <n v="559052.30000000005"/>
    <s v="2015-12-22"/>
    <d v="2021-12-31T00:00:00"/>
    <x v="0"/>
    <d v="1985-10-07T00:00:00"/>
    <n v="6.0254204145482992"/>
    <x v="19"/>
  </r>
  <r>
    <n v="820834.05"/>
    <s v="2018-11-21"/>
    <d v="2021-12-31T00:00:00"/>
    <x v="0"/>
    <d v="1985-11-08T00:00:00"/>
    <n v="3.1101984941820673"/>
    <x v="19"/>
  </r>
  <r>
    <n v="882725.65"/>
    <s v="2007-04-02"/>
    <d v="2021-12-31T00:00:00"/>
    <x v="1"/>
    <d v="1985-10-24T00:00:00"/>
    <n v="14.748129220660704"/>
    <x v="19"/>
  </r>
  <r>
    <n v="536236.77"/>
    <s v="2020-06-22"/>
    <d v="2021-12-31T00:00:00"/>
    <x v="0"/>
    <d v="1985-07-14T00:00:00"/>
    <n v="1.5239398084815321"/>
    <x v="19"/>
  </r>
  <r>
    <n v="2502008.25"/>
    <s v="2009-08-10"/>
    <d v="2021-12-31T00:00:00"/>
    <x v="0"/>
    <d v="1985-11-06T00:00:00"/>
    <n v="12.392165122156698"/>
    <x v="19"/>
  </r>
  <r>
    <n v="3954833.75"/>
    <s v="2009-05-27"/>
    <d v="2021-12-31T00:00:00"/>
    <x v="0"/>
    <d v="1985-10-04T00:00:00"/>
    <n v="12.597514743049706"/>
    <x v="19"/>
  </r>
  <r>
    <n v="333623.2"/>
    <s v="2020-08-27"/>
    <d v="2021-12-31T00:00:00"/>
    <x v="1"/>
    <d v="1985-12-03T00:00:00"/>
    <n v="1.3433652530779754"/>
    <x v="19"/>
  </r>
  <r>
    <n v="1810551.89"/>
    <s v="2007-01-31"/>
    <d v="2021-12-31T00:00:00"/>
    <x v="1"/>
    <d v="1985-11-18T00:00:00"/>
    <n v="14.915130498266107"/>
    <x v="19"/>
  </r>
  <r>
    <n v="2735812.8"/>
    <s v="2005-10-03"/>
    <d v="2021-12-31T00:00:00"/>
    <x v="0"/>
    <d v="1985-10-16T00:00:00"/>
    <n v="16.244322757287808"/>
    <x v="19"/>
  </r>
  <r>
    <n v="537171.6"/>
    <s v="2020-12-09"/>
    <d v="2021-12-31T00:00:00"/>
    <x v="0"/>
    <d v="1985-08-13T00:00:00"/>
    <n v="1.0588235294117647"/>
    <x v="19"/>
  </r>
  <r>
    <n v="1565674.2"/>
    <s v="2018-12-17"/>
    <d v="2021-12-31T00:00:00"/>
    <x v="1"/>
    <d v="1985-11-13T00:00:00"/>
    <n v="3.0390143737166326"/>
    <x v="19"/>
  </r>
  <r>
    <n v="787077.05"/>
    <s v="2009-07-24"/>
    <d v="2021-12-31T00:00:00"/>
    <x v="0"/>
    <d v="1981-12-03T00:00:00"/>
    <n v="12.438711036225779"/>
    <x v="15"/>
  </r>
  <r>
    <n v="1118241"/>
    <s v="2006-03-13"/>
    <d v="2021-12-31T00:00:00"/>
    <x v="0"/>
    <d v="1985-11-23T00:00:00"/>
    <n v="15.802874743326489"/>
    <x v="19"/>
  </r>
  <r>
    <n v="847229.5"/>
    <s v="2007-06-14"/>
    <d v="2021-12-31T00:00:00"/>
    <x v="0"/>
    <d v="1985-11-23T00:00:00"/>
    <n v="14.548275232706699"/>
    <x v="19"/>
  </r>
  <r>
    <n v="2103065.65"/>
    <s v="2013-07-05"/>
    <d v="2021-12-31T00:00:00"/>
    <x v="0"/>
    <d v="1985-11-22T00:00:00"/>
    <n v="8.4907210222087013"/>
    <x v="19"/>
  </r>
  <r>
    <n v="2036924.95"/>
    <s v="2007-02-16"/>
    <d v="2021-12-31T00:00:00"/>
    <x v="1"/>
    <d v="1985-11-26T00:00:00"/>
    <n v="14.871326884467969"/>
    <x v="19"/>
  </r>
  <r>
    <n v="1561335.4"/>
    <s v="2008-10-24"/>
    <d v="2021-12-31T00:00:00"/>
    <x v="0"/>
    <d v="1985-11-30T00:00:00"/>
    <n v="13.18420023464998"/>
    <x v="19"/>
  </r>
  <r>
    <n v="1722602.1"/>
    <s v="2016-01-23"/>
    <d v="2021-12-31T00:00:00"/>
    <x v="0"/>
    <d v="1985-12-02T00:00:00"/>
    <n v="5.937043795620438"/>
    <x v="19"/>
  </r>
  <r>
    <n v="3902742.85"/>
    <s v="2020-11-20"/>
    <d v="2021-12-31T00:00:00"/>
    <x v="0"/>
    <d v="1985-08-03T00:00:00"/>
    <n v="1.1108071135430917"/>
    <x v="19"/>
  </r>
  <r>
    <n v="1135389.8"/>
    <s v="2015-09-30"/>
    <d v="2021-12-31T00:00:00"/>
    <x v="0"/>
    <d v="1985-11-15T00:00:00"/>
    <n v="6.252639812280016"/>
    <x v="19"/>
  </r>
  <r>
    <n v="1408506"/>
    <s v="2006-07-08"/>
    <d v="2021-12-31T00:00:00"/>
    <x v="1"/>
    <d v="1985-11-13T00:00:00"/>
    <n v="15.482546201232033"/>
    <x v="19"/>
  </r>
  <r>
    <n v="2204507.4"/>
    <s v="2009-09-11"/>
    <d v="2021-12-31T00:00:00"/>
    <x v="0"/>
    <d v="1985-11-11T00:00:00"/>
    <n v="12.304549283909015"/>
    <x v="19"/>
  </r>
  <r>
    <n v="1875312.1"/>
    <s v="2012-08-05"/>
    <d v="2021-12-31T00:00:00"/>
    <x v="0"/>
    <d v="1985-12-05T00:00:00"/>
    <n v="9.4032302217355603"/>
    <x v="19"/>
  </r>
  <r>
    <n v="1939235.85"/>
    <s v="2007-08-16"/>
    <d v="2021-12-31T00:00:00"/>
    <x v="0"/>
    <d v="1986-01-07T00:00:00"/>
    <n v="14.375798503376529"/>
    <x v="19"/>
  </r>
  <r>
    <n v="2568417.15"/>
    <s v="2007-08-27"/>
    <d v="2021-12-31T00:00:00"/>
    <x v="0"/>
    <d v="1985-12-21T00:00:00"/>
    <n v="14.34568351889031"/>
    <x v="19"/>
  </r>
  <r>
    <n v="1163118.75"/>
    <s v="2007-12-26"/>
    <d v="2021-12-31T00:00:00"/>
    <x v="1"/>
    <d v="1985-12-19T00:00:00"/>
    <n v="14.014418689541888"/>
    <x v="19"/>
  </r>
  <r>
    <n v="886710"/>
    <s v="2010-09-03"/>
    <d v="2021-12-31T00:00:00"/>
    <x v="1"/>
    <d v="1985-12-29T00:00:00"/>
    <n v="11.326488706365502"/>
    <x v="19"/>
  </r>
  <r>
    <n v="1368495.21"/>
    <s v="2014-02-04"/>
    <d v="2021-12-31T00:00:00"/>
    <x v="0"/>
    <d v="1986-01-08T00:00:00"/>
    <n v="7.9041752224503767"/>
    <x v="19"/>
  </r>
  <r>
    <n v="771025.1"/>
    <s v="2011-11-03"/>
    <d v="2021-12-31T00:00:00"/>
    <x v="1"/>
    <d v="1985-07-19T00:00:00"/>
    <n v="10.159532105525138"/>
    <x v="19"/>
  </r>
  <r>
    <n v="1089578.3999999999"/>
    <s v="2006-10-04"/>
    <d v="2021-12-31T00:00:00"/>
    <x v="1"/>
    <d v="1985-12-14T00:00:00"/>
    <n v="15.241615331964407"/>
    <x v="19"/>
  </r>
  <r>
    <n v="1216286.25"/>
    <s v="2004-04-26"/>
    <d v="2021-12-31T00:00:00"/>
    <x v="0"/>
    <d v="1985-12-29T00:00:00"/>
    <n v="17.679695817490494"/>
    <x v="19"/>
  </r>
  <r>
    <n v="886710"/>
    <s v="2010-05-17"/>
    <d v="2021-12-31T00:00:00"/>
    <x v="1"/>
    <d v="1985-12-17T00:00:00"/>
    <n v="11.624914442162902"/>
    <x v="19"/>
  </r>
  <r>
    <n v="2509841.5"/>
    <s v="2016-01-26"/>
    <d v="2021-12-31T00:00:00"/>
    <x v="0"/>
    <d v="1985-12-21T00:00:00"/>
    <n v="5.9288321167883211"/>
    <x v="19"/>
  </r>
  <r>
    <n v="1692378.24"/>
    <s v="2006-03-29"/>
    <d v="2021-12-31T00:00:00"/>
    <x v="1"/>
    <d v="1985-12-08T00:00:00"/>
    <n v="15.759069130732374"/>
    <x v="19"/>
  </r>
  <r>
    <n v="805026"/>
    <s v="2009-07-19"/>
    <d v="2021-12-31T00:00:00"/>
    <x v="0"/>
    <d v="1985-12-21T00:00:00"/>
    <n v="12.452401010951981"/>
    <x v="19"/>
  </r>
  <r>
    <n v="805757.4"/>
    <s v="2021-01-01"/>
    <d v="2021-12-31T00:00:00"/>
    <x v="0"/>
    <d v="1985-12-27T00:00:00"/>
    <n v="0.99726027397260275"/>
    <x v="19"/>
  </r>
  <r>
    <n v="2244741"/>
    <s v="2010-11-01"/>
    <d v="2021-12-31T00:00:00"/>
    <x v="1"/>
    <d v="1985-12-13T00:00:00"/>
    <n v="11.16495550992471"/>
    <x v="19"/>
  </r>
  <r>
    <n v="2557432.0499999998"/>
    <s v="2004-04-23"/>
    <d v="2021-12-31T00:00:00"/>
    <x v="0"/>
    <d v="1985-11-23T00:00:00"/>
    <n v="17.68790874524715"/>
    <x v="19"/>
  </r>
  <r>
    <n v="679785"/>
    <s v="2019-07-05"/>
    <d v="2021-12-31T00:00:00"/>
    <x v="0"/>
    <d v="1986-01-18T00:00:00"/>
    <n v="2.4908759124087592"/>
    <x v="19"/>
  </r>
  <r>
    <n v="730497"/>
    <s v="2017-11-20"/>
    <d v="2021-12-31T00:00:00"/>
    <x v="0"/>
    <d v="1985-10-26T00:00:00"/>
    <n v="4.1128148959474258"/>
    <x v="19"/>
  </r>
  <r>
    <n v="2120753.75"/>
    <s v="2009-02-25"/>
    <d v="2021-12-31T00:00:00"/>
    <x v="0"/>
    <d v="1985-12-03T00:00:00"/>
    <n v="12.846672283066555"/>
    <x v="19"/>
  </r>
  <r>
    <n v="50728.58"/>
    <s v="2019-02-16"/>
    <d v="2021-12-31T00:00:00"/>
    <x v="0"/>
    <d v="1985-12-03T00:00:00"/>
    <n v="2.8713503649635039"/>
    <x v="19"/>
  </r>
  <r>
    <n v="2090449.14"/>
    <s v="2018-08-02"/>
    <d v="2021-12-31T00:00:00"/>
    <x v="1"/>
    <d v="1985-12-10T00:00:00"/>
    <n v="3.4140999315537304"/>
    <x v="19"/>
  </r>
  <r>
    <n v="2130520.7999999998"/>
    <s v="2013-11-15"/>
    <d v="2021-12-31T00:00:00"/>
    <x v="1"/>
    <d v="1985-12-09T00:00:00"/>
    <n v="8.1265591724977178"/>
    <x v="19"/>
  </r>
  <r>
    <n v="796948.5"/>
    <s v="2015-06-30"/>
    <d v="2021-12-31T00:00:00"/>
    <x v="0"/>
    <d v="1985-12-11T00:00:00"/>
    <n v="6.5044974579585455"/>
    <x v="19"/>
  </r>
  <r>
    <n v="839695.5"/>
    <s v="2009-09-08"/>
    <d v="2021-12-31T00:00:00"/>
    <x v="0"/>
    <d v="1985-12-20T00:00:00"/>
    <n v="12.312763268744735"/>
    <x v="19"/>
  </r>
  <r>
    <n v="644475"/>
    <s v="2020-06-18"/>
    <d v="2021-12-31T00:00:00"/>
    <x v="1"/>
    <d v="1985-12-21T00:00:00"/>
    <n v="1.5348837209302326"/>
    <x v="19"/>
  </r>
  <r>
    <n v="791115.5"/>
    <s v="2008-04-11"/>
    <d v="2021-12-31T00:00:00"/>
    <x v="0"/>
    <d v="1985-12-13T00:00:00"/>
    <n v="13.720766523269457"/>
    <x v="19"/>
  </r>
  <r>
    <n v="939674.5"/>
    <s v="2020-08-02"/>
    <d v="2021-12-31T00:00:00"/>
    <x v="0"/>
    <d v="1985-12-01T00:00:00"/>
    <n v="1.411764705882353"/>
    <x v="19"/>
  </r>
  <r>
    <n v="1791536.62"/>
    <s v="2006-12-18"/>
    <d v="2021-12-31T00:00:00"/>
    <x v="0"/>
    <d v="1986-01-01T00:00:00"/>
    <n v="15.0362765229295"/>
    <x v="19"/>
  </r>
  <r>
    <n v="1048124.4"/>
    <s v="2008-06-05"/>
    <d v="2021-12-31T00:00:00"/>
    <x v="0"/>
    <d v="1985-12-15T00:00:00"/>
    <n v="13.570199452483379"/>
    <x v="19"/>
  </r>
  <r>
    <n v="2263691.4"/>
    <s v="2010-05-09"/>
    <d v="2021-12-31T00:00:00"/>
    <x v="0"/>
    <d v="1985-12-03T00:00:00"/>
    <n v="11.646817248459959"/>
    <x v="19"/>
  </r>
  <r>
    <n v="281818.40000000002"/>
    <s v="2021-01-23"/>
    <d v="2021-12-31T00:00:00"/>
    <x v="0"/>
    <d v="1986-01-05T00:00:00"/>
    <n v="0.93698630136986305"/>
    <x v="19"/>
  </r>
  <r>
    <n v="2726216.55"/>
    <s v="2015-08-05"/>
    <d v="2021-12-31T00:00:00"/>
    <x v="1"/>
    <d v="1985-11-08T00:00:00"/>
    <n v="6.4059444661712943"/>
    <x v="19"/>
  </r>
  <r>
    <n v="595194.30000000005"/>
    <s v="2019-08-02"/>
    <d v="2021-12-31T00:00:00"/>
    <x v="0"/>
    <d v="1986-01-26T00:00:00"/>
    <n v="2.414233576642336"/>
    <x v="19"/>
  </r>
  <r>
    <n v="2142698.2000000002"/>
    <s v="2017-04-29"/>
    <d v="2021-12-31T00:00:00"/>
    <x v="0"/>
    <d v="1986-01-23T00:00:00"/>
    <n v="4.6741511500547643"/>
    <x v="19"/>
  </r>
  <r>
    <n v="620512.04"/>
    <s v="2018-01-01"/>
    <d v="2021-12-31T00:00:00"/>
    <x v="1"/>
    <d v="1986-01-28T00:00:00"/>
    <n v="3.9972621492128679"/>
    <x v="19"/>
  </r>
  <r>
    <n v="2130665.25"/>
    <s v="2005-01-02"/>
    <d v="2021-12-31T00:00:00"/>
    <x v="1"/>
    <d v="1985-12-09T00:00:00"/>
    <n v="16.994524077951361"/>
    <x v="19"/>
  </r>
  <r>
    <n v="481154.45"/>
    <s v="2020-07-29"/>
    <d v="2021-12-31T00:00:00"/>
    <x v="0"/>
    <d v="1986-01-19T00:00:00"/>
    <n v="1.4227086183310533"/>
    <x v="19"/>
  </r>
  <r>
    <n v="791467.04"/>
    <s v="2009-10-26"/>
    <d v="2021-12-31T00:00:00"/>
    <x v="0"/>
    <d v="1986-01-09T00:00:00"/>
    <n v="12.18133951137321"/>
    <x v="19"/>
  </r>
  <r>
    <n v="657455.30000000005"/>
    <s v="2008-07-23"/>
    <d v="2021-12-31T00:00:00"/>
    <x v="0"/>
    <d v="1986-02-11T00:00:00"/>
    <n v="13.438795463433712"/>
    <x v="19"/>
  </r>
  <r>
    <n v="1253863.8999999999"/>
    <s v="2016-07-27"/>
    <d v="2021-12-31T00:00:00"/>
    <x v="0"/>
    <d v="1986-01-11T00:00:00"/>
    <n v="5.4279197080291972"/>
    <x v="19"/>
  </r>
  <r>
    <n v="939337.85"/>
    <s v="2007-05-18"/>
    <d v="2021-12-31T00:00:00"/>
    <x v="1"/>
    <d v="1986-01-29T00:00:00"/>
    <n v="14.622193830991057"/>
    <x v="19"/>
  </r>
  <r>
    <n v="437291.7"/>
    <s v="2020-12-22"/>
    <d v="2021-12-31T00:00:00"/>
    <x v="0"/>
    <d v="1986-02-09T00:00:00"/>
    <n v="1.0232558139534884"/>
    <x v="19"/>
  </r>
  <r>
    <n v="567277.81000000006"/>
    <s v="2014-01-07"/>
    <d v="2021-12-31T00:00:00"/>
    <x v="0"/>
    <d v="1986-02-09T00:00:00"/>
    <n v="7.9808350444900755"/>
    <x v="19"/>
  </r>
  <r>
    <n v="818034.3"/>
    <s v="2012-03-24"/>
    <d v="2021-12-31T00:00:00"/>
    <x v="0"/>
    <d v="1986-02-08T00:00:00"/>
    <n v="9.7700520120448946"/>
    <x v="19"/>
  </r>
  <r>
    <n v="1048999.3"/>
    <s v="2009-05-08"/>
    <d v="2021-12-31T00:00:00"/>
    <x v="1"/>
    <d v="1986-02-07T00:00:00"/>
    <n v="12.649536647009267"/>
    <x v="19"/>
  </r>
  <r>
    <n v="1123686.75"/>
    <s v="2008-10-12"/>
    <d v="2021-12-31T00:00:00"/>
    <x v="0"/>
    <d v="1986-01-08T00:00:00"/>
    <n v="13.217051231912398"/>
    <x v="19"/>
  </r>
  <r>
    <n v="3260849.55"/>
    <s v="2013-10-13"/>
    <d v="2021-12-31T00:00:00"/>
    <x v="1"/>
    <d v="1986-01-14T00:00:00"/>
    <n v="8.2169151201703681"/>
    <x v="19"/>
  </r>
  <r>
    <n v="306892.3"/>
    <s v="2021-12-13"/>
    <d v="2021-12-31T00:00:00"/>
    <x v="1"/>
    <d v="1986-01-27T00:00:00"/>
    <n v="4.9315068493150684E-2"/>
    <x v="19"/>
  </r>
  <r>
    <n v="1145924.25"/>
    <s v="2007-01-31"/>
    <d v="2021-12-31T00:00:00"/>
    <x v="0"/>
    <d v="1985-04-30T00:00:00"/>
    <n v="14.915130498266107"/>
    <x v="18"/>
  </r>
  <r>
    <n v="1305248"/>
    <s v="2007-07-05"/>
    <d v="2021-12-31T00:00:00"/>
    <x v="1"/>
    <d v="1986-01-28T00:00:00"/>
    <n v="14.490782989596642"/>
    <x v="19"/>
  </r>
  <r>
    <n v="861581.4"/>
    <s v="2017-07-26"/>
    <d v="2021-12-31T00:00:00"/>
    <x v="0"/>
    <d v="1986-02-04T00:00:00"/>
    <n v="4.4331872946330781"/>
    <x v="19"/>
  </r>
  <r>
    <n v="987768.65"/>
    <s v="2008-07-18"/>
    <d v="2021-12-31T00:00:00"/>
    <x v="0"/>
    <d v="1986-02-05T00:00:00"/>
    <n v="13.45248337895972"/>
    <x v="19"/>
  </r>
  <r>
    <n v="1873572.45"/>
    <s v="2014-04-02"/>
    <d v="2021-12-31T00:00:00"/>
    <x v="0"/>
    <d v="1986-01-22T00:00:00"/>
    <n v="7.7481177275838471"/>
    <x v="19"/>
  </r>
  <r>
    <n v="1072881.06"/>
    <s v="2009-12-01"/>
    <d v="2021-12-31T00:00:00"/>
    <x v="0"/>
    <d v="1986-02-10T00:00:00"/>
    <n v="12.082771693344567"/>
    <x v="19"/>
  </r>
  <r>
    <n v="2510078.5499999998"/>
    <s v="2006-06-04"/>
    <d v="2021-12-31T00:00:00"/>
    <x v="0"/>
    <d v="1986-02-08T00:00:00"/>
    <n v="15.575633127994525"/>
    <x v="19"/>
  </r>
  <r>
    <n v="755216.1"/>
    <s v="2014-09-03"/>
    <d v="2021-12-31T00:00:00"/>
    <x v="0"/>
    <d v="1986-02-10T00:00:00"/>
    <n v="7.3264887063655033"/>
    <x v="19"/>
  </r>
  <r>
    <n v="778284.6"/>
    <s v="2008-10-05"/>
    <d v="2021-12-31T00:00:00"/>
    <x v="0"/>
    <d v="1986-01-24T00:00:00"/>
    <n v="13.236214313648807"/>
    <x v="19"/>
  </r>
  <r>
    <n v="949615.95"/>
    <s v="2008-10-06"/>
    <d v="2021-12-31T00:00:00"/>
    <x v="1"/>
    <d v="1986-02-04T00:00:00"/>
    <n v="13.233476730543606"/>
    <x v="19"/>
  </r>
  <r>
    <n v="1178494.57"/>
    <s v="2009-09-07"/>
    <d v="2021-12-31T00:00:00"/>
    <x v="0"/>
    <d v="1986-02-15T00:00:00"/>
    <n v="12.315501263689974"/>
    <x v="19"/>
  </r>
  <r>
    <n v="888906"/>
    <s v="2008-05-27"/>
    <d v="2021-12-31T00:00:00"/>
    <x v="0"/>
    <d v="1986-02-23T00:00:00"/>
    <n v="13.594837700430192"/>
    <x v="19"/>
  </r>
  <r>
    <n v="1813040.5"/>
    <s v="2010-02-12"/>
    <d v="2021-12-31T00:00:00"/>
    <x v="1"/>
    <d v="1986-03-05T00:00:00"/>
    <n v="11.88227241615332"/>
    <x v="19"/>
  </r>
  <r>
    <n v="1091845.8999999999"/>
    <s v="2013-12-11"/>
    <d v="2021-12-31T00:00:00"/>
    <x v="1"/>
    <d v="1986-02-09T00:00:00"/>
    <n v="8.0553696379677522"/>
    <x v="19"/>
  </r>
  <r>
    <n v="785531.65"/>
    <s v="2011-07-24"/>
    <d v="2021-12-31T00:00:00"/>
    <x v="0"/>
    <d v="1986-03-01T00:00:00"/>
    <n v="10.438775510204081"/>
    <x v="19"/>
  </r>
  <r>
    <n v="703274.8"/>
    <s v="2009-12-31"/>
    <d v="2021-12-31T00:00:00"/>
    <x v="1"/>
    <d v="1986-03-03T00:00:00"/>
    <n v="12.000631844987364"/>
    <x v="19"/>
  </r>
  <r>
    <n v="574388.30000000005"/>
    <s v="2017-04-22"/>
    <d v="2021-12-31T00:00:00"/>
    <x v="0"/>
    <d v="1986-03-03T00:00:00"/>
    <n v="4.6933187294633081"/>
    <x v="19"/>
  </r>
  <r>
    <n v="947960.26"/>
    <s v="2005-12-26"/>
    <d v="2021-12-31T00:00:00"/>
    <x v="0"/>
    <d v="1986-02-08T00:00:00"/>
    <n v="16.014334031244967"/>
    <x v="19"/>
  </r>
  <r>
    <n v="959079"/>
    <s v="2007-12-20"/>
    <d v="2021-12-31T00:00:00"/>
    <x v="0"/>
    <d v="1986-02-16T00:00:00"/>
    <n v="14.030845044716189"/>
    <x v="19"/>
  </r>
  <r>
    <n v="997803.65"/>
    <s v="2010-12-27"/>
    <d v="2021-12-31T00:00:00"/>
    <x v="0"/>
    <d v="1986-02-20T00:00:00"/>
    <n v="11.011635865845312"/>
    <x v="19"/>
  </r>
  <r>
    <n v="840854.4"/>
    <s v="2018-08-30"/>
    <d v="2021-12-31T00:00:00"/>
    <x v="0"/>
    <d v="1986-02-21T00:00:00"/>
    <n v="3.3374401095140316"/>
    <x v="19"/>
  </r>
  <r>
    <n v="2808266.6"/>
    <s v="2014-03-01"/>
    <d v="2021-12-31T00:00:00"/>
    <x v="1"/>
    <d v="1986-02-09T00:00:00"/>
    <n v="7.8357289527720742"/>
    <x v="19"/>
  </r>
  <r>
    <n v="591364.30000000005"/>
    <s v="2019-11-15"/>
    <d v="2021-12-31T00:00:00"/>
    <x v="1"/>
    <d v="1986-02-03T00:00:00"/>
    <n v="2.1268248175182483"/>
    <x v="19"/>
  </r>
  <r>
    <n v="448505.45"/>
    <s v="2019-12-23"/>
    <d v="2021-12-31T00:00:00"/>
    <x v="1"/>
    <d v="1986-02-10T00:00:00"/>
    <n v="2.0228102189781021"/>
    <x v="19"/>
  </r>
  <r>
    <n v="1166805.25"/>
    <s v="2009-03-12"/>
    <d v="2021-12-31T00:00:00"/>
    <x v="0"/>
    <d v="1986-03-04T00:00:00"/>
    <n v="12.805602358887953"/>
    <x v="19"/>
  </r>
  <r>
    <n v="769118.59"/>
    <s v="2018-08-18"/>
    <d v="2021-12-31T00:00:00"/>
    <x v="0"/>
    <d v="1986-02-27T00:00:00"/>
    <n v="3.3702943189596168"/>
    <x v="19"/>
  </r>
  <r>
    <n v="969950.25"/>
    <s v="2013-06-30"/>
    <d v="2021-12-31T00:00:00"/>
    <x v="0"/>
    <d v="1986-03-10T00:00:00"/>
    <n v="8.5044113173106179"/>
    <x v="19"/>
  </r>
  <r>
    <n v="1839014.98"/>
    <s v="2010-11-06"/>
    <d v="2021-12-31T00:00:00"/>
    <x v="0"/>
    <d v="1986-03-03T00:00:00"/>
    <n v="11.151266255989048"/>
    <x v="19"/>
  </r>
  <r>
    <n v="948658.5"/>
    <s v="2009-12-21"/>
    <d v="2021-12-31T00:00:00"/>
    <x v="1"/>
    <d v="1986-03-14T00:00:00"/>
    <n v="12.028011794439765"/>
    <x v="19"/>
  </r>
  <r>
    <n v="1363593.01"/>
    <s v="2013-05-20"/>
    <d v="2021-12-31T00:00:00"/>
    <x v="1"/>
    <d v="1986-03-18T00:00:00"/>
    <n v="8.6166717371463335"/>
    <x v="19"/>
  </r>
  <r>
    <n v="1860874.79"/>
    <s v="2005-12-19"/>
    <d v="2021-12-31T00:00:00"/>
    <x v="0"/>
    <d v="1986-03-18T00:00:00"/>
    <n v="16.033499758415203"/>
    <x v="19"/>
  </r>
  <r>
    <n v="1085584.44"/>
    <s v="2010-08-26"/>
    <d v="2021-12-31T00:00:00"/>
    <x v="1"/>
    <d v="1986-03-19T00:00:00"/>
    <n v="11.348391512662561"/>
    <x v="19"/>
  </r>
  <r>
    <n v="12010.6"/>
    <s v="2010-03-13"/>
    <d v="2021-12-31T00:00:00"/>
    <x v="0"/>
    <d v="1986-03-22T00:00:00"/>
    <n v="11.802874743326489"/>
    <x v="19"/>
  </r>
  <r>
    <n v="2259560.25"/>
    <s v="2009-01-12"/>
    <d v="2021-12-31T00:00:00"/>
    <x v="1"/>
    <d v="1986-03-30T00:00:00"/>
    <n v="12.96714406065712"/>
    <x v="19"/>
  </r>
  <r>
    <n v="1324978.2"/>
    <s v="2011-11-08"/>
    <d v="2021-12-31T00:00:00"/>
    <x v="0"/>
    <d v="1986-03-28T00:00:00"/>
    <n v="10.145843703334993"/>
    <x v="19"/>
  </r>
  <r>
    <n v="1115732.25"/>
    <s v="2006-12-28"/>
    <d v="2021-12-31T00:00:00"/>
    <x v="1"/>
    <d v="1986-03-29T00:00:00"/>
    <n v="15.008898015058179"/>
    <x v="19"/>
  </r>
  <r>
    <n v="996684.75"/>
    <s v="2007-05-02"/>
    <d v="2021-12-31T00:00:00"/>
    <x v="0"/>
    <d v="1986-03-10T00:00:00"/>
    <n v="14.665997444789197"/>
    <x v="19"/>
  </r>
  <r>
    <n v="989170.95"/>
    <s v="2011-01-03"/>
    <d v="2021-12-31T00:00:00"/>
    <x v="0"/>
    <d v="1985-12-14T00:00:00"/>
    <n v="10.991786958685914"/>
    <x v="19"/>
  </r>
  <r>
    <n v="1077036.1000000001"/>
    <s v="2007-09-18"/>
    <d v="2021-12-31T00:00:00"/>
    <x v="0"/>
    <d v="1986-03-09T00:00:00"/>
    <n v="14.285453549917868"/>
    <x v="19"/>
  </r>
  <r>
    <n v="3058926.9"/>
    <s v="2013-06-30"/>
    <d v="2021-12-31T00:00:00"/>
    <x v="0"/>
    <d v="1986-04-06T00:00:00"/>
    <n v="8.5044113173106179"/>
    <x v="19"/>
  </r>
  <r>
    <n v="1085281.3999999999"/>
    <s v="2012-03-26"/>
    <d v="2021-12-31T00:00:00"/>
    <x v="1"/>
    <d v="1986-02-20T00:00:00"/>
    <n v="9.7645770599507244"/>
    <x v="19"/>
  </r>
  <r>
    <n v="2215641.75"/>
    <s v="2014-01-04"/>
    <d v="2021-12-31T00:00:00"/>
    <x v="0"/>
    <d v="1986-03-02T00:00:00"/>
    <n v="7.9890485968514717"/>
    <x v="19"/>
  </r>
  <r>
    <n v="987834"/>
    <s v="2004-11-17"/>
    <d v="2021-12-31T00:00:00"/>
    <x v="1"/>
    <d v="1986-03-05T00:00:00"/>
    <n v="17.118479087452471"/>
    <x v="19"/>
  </r>
  <r>
    <n v="747683.35"/>
    <s v="2016-11-05"/>
    <d v="2021-12-31T00:00:00"/>
    <x v="0"/>
    <d v="1986-03-27T00:00:00"/>
    <n v="5.1514598540145986"/>
    <x v="19"/>
  </r>
  <r>
    <n v="1672283.25"/>
    <s v="2006-04-25"/>
    <d v="2021-12-31T00:00:00"/>
    <x v="1"/>
    <d v="1986-04-03T00:00:00"/>
    <n v="15.685147159479808"/>
    <x v="19"/>
  </r>
  <r>
    <n v="1341025.05"/>
    <s v="2005-09-02"/>
    <d v="2021-12-31T00:00:00"/>
    <x v="1"/>
    <d v="1986-03-22T00:00:00"/>
    <n v="16.329199549041714"/>
    <x v="19"/>
  </r>
  <r>
    <n v="1676140.15"/>
    <s v="2009-01-14"/>
    <d v="2021-12-31T00:00:00"/>
    <x v="1"/>
    <d v="1986-03-29T00:00:00"/>
    <n v="12.961668070766638"/>
    <x v="19"/>
  </r>
  <r>
    <n v="2067890.55"/>
    <s v="2019-11-09"/>
    <d v="2021-12-31T00:00:00"/>
    <x v="0"/>
    <d v="1986-04-01T00:00:00"/>
    <n v="2.1432481751824817"/>
    <x v="19"/>
  </r>
  <r>
    <n v="974795.52"/>
    <s v="2007-01-24"/>
    <d v="2021-12-31T00:00:00"/>
    <x v="0"/>
    <d v="1986-03-04T00:00:00"/>
    <n v="14.934294579302794"/>
    <x v="19"/>
  </r>
  <r>
    <n v="904961.65"/>
    <s v="2006-02-01"/>
    <d v="2021-12-31T00:00:00"/>
    <x v="0"/>
    <d v="1986-03-21T00:00:00"/>
    <n v="15.912388774811772"/>
    <x v="19"/>
  </r>
  <r>
    <n v="941586"/>
    <s v="2008-02-24"/>
    <d v="2021-12-31T00:00:00"/>
    <x v="1"/>
    <d v="1986-04-17T00:00:00"/>
    <n v="13.849432929213922"/>
    <x v="19"/>
  </r>
  <r>
    <n v="693509"/>
    <s v="2020-10-15"/>
    <d v="2021-12-31T00:00:00"/>
    <x v="1"/>
    <d v="1986-04-10T00:00:00"/>
    <n v="1.2093023255813953"/>
    <x v="19"/>
  </r>
  <r>
    <n v="592706.75"/>
    <s v="2017-12-04"/>
    <d v="2021-12-31T00:00:00"/>
    <x v="0"/>
    <d v="1986-04-20T00:00:00"/>
    <n v="4.0744797371303401"/>
    <x v="19"/>
  </r>
  <r>
    <n v="855544.5"/>
    <s v="2009-01-03"/>
    <d v="2021-12-31T00:00:00"/>
    <x v="1"/>
    <d v="1986-04-25T00:00:00"/>
    <n v="12.99178601516428"/>
    <x v="19"/>
  </r>
  <r>
    <n v="1460851.2"/>
    <s v="2009-12-01"/>
    <d v="2021-12-31T00:00:00"/>
    <x v="1"/>
    <d v="1986-04-14T00:00:00"/>
    <n v="12.082771693344567"/>
    <x v="19"/>
  </r>
  <r>
    <n v="992504.85"/>
    <s v="2007-07-12"/>
    <d v="2021-12-31T00:00:00"/>
    <x v="1"/>
    <d v="1986-03-24T00:00:00"/>
    <n v="14.471618908559957"/>
    <x v="19"/>
  </r>
  <r>
    <n v="569500"/>
    <s v="2020-08-06"/>
    <d v="2021-12-31T00:00:00"/>
    <x v="0"/>
    <d v="1986-04-27T00:00:00"/>
    <n v="1.4008207934336525"/>
    <x v="19"/>
  </r>
  <r>
    <n v="1198921.6100000001"/>
    <s v="2005-03-07"/>
    <d v="2021-12-31T00:00:00"/>
    <x v="1"/>
    <d v="1986-04-17T00:00:00"/>
    <n v="16.819294572394909"/>
    <x v="19"/>
  </r>
  <r>
    <n v="715235.7"/>
    <s v="2011-12-01"/>
    <d v="2021-12-31T00:00:00"/>
    <x v="1"/>
    <d v="1986-04-20T00:00:00"/>
    <n v="10.082877053260329"/>
    <x v="19"/>
  </r>
  <r>
    <n v="811224.05"/>
    <s v="2012-11-26"/>
    <d v="2021-12-31T00:00:00"/>
    <x v="1"/>
    <d v="1986-05-05T00:00:00"/>
    <n v="9.0938954284150011"/>
    <x v="19"/>
  </r>
  <r>
    <n v="425109"/>
    <s v="2016-01-01"/>
    <d v="2021-12-31T00:00:00"/>
    <x v="0"/>
    <d v="1986-05-02T00:00:00"/>
    <n v="5.9972627737226283"/>
    <x v="19"/>
  </r>
  <r>
    <n v="3245802.9"/>
    <s v="2012-07-22"/>
    <d v="2021-12-31T00:00:00"/>
    <x v="0"/>
    <d v="1986-03-01T00:00:00"/>
    <n v="9.4415548863947443"/>
    <x v="19"/>
  </r>
  <r>
    <n v="1285665.04"/>
    <s v="2010-03-05"/>
    <d v="2021-12-31T00:00:00"/>
    <x v="0"/>
    <d v="1986-04-11T00:00:00"/>
    <n v="11.824777549623546"/>
    <x v="19"/>
  </r>
  <r>
    <n v="1533542.6"/>
    <s v="2011-03-21"/>
    <d v="2021-12-31T00:00:00"/>
    <x v="0"/>
    <d v="1986-04-28T00:00:00"/>
    <n v="10.780985564957691"/>
    <x v="19"/>
  </r>
  <r>
    <n v="2026634.1"/>
    <s v="2007-01-03"/>
    <d v="2021-12-31T00:00:00"/>
    <x v="0"/>
    <d v="1986-04-29T00:00:00"/>
    <n v="14.99178682241285"/>
    <x v="19"/>
  </r>
  <r>
    <n v="2373562.35"/>
    <s v="2006-10-18"/>
    <d v="2021-12-31T00:00:00"/>
    <x v="0"/>
    <d v="1986-05-09T00:00:00"/>
    <n v="15.203285420944558"/>
    <x v="19"/>
  </r>
  <r>
    <n v="633095.1"/>
    <s v="2020-10-01"/>
    <d v="2021-12-31T00:00:00"/>
    <x v="0"/>
    <d v="1986-05-12T00:00:00"/>
    <n v="1.2476060191518468"/>
    <x v="19"/>
  </r>
  <r>
    <n v="1348589.02"/>
    <s v="2012-07-21"/>
    <d v="2021-12-31T00:00:00"/>
    <x v="0"/>
    <d v="1985-11-22T00:00:00"/>
    <n v="9.4442923624418285"/>
    <x v="19"/>
  </r>
  <r>
    <n v="1159409.7"/>
    <s v="2008-03-04"/>
    <d v="2021-12-31T00:00:00"/>
    <x v="0"/>
    <d v="1986-01-27T00:00:00"/>
    <n v="13.824794681267111"/>
    <x v="19"/>
  </r>
  <r>
    <n v="1288039.25"/>
    <s v="2016-04-16"/>
    <d v="2021-12-31T00:00:00"/>
    <x v="0"/>
    <d v="1986-05-13T00:00:00"/>
    <n v="5.7071167883211684"/>
    <x v="19"/>
  </r>
  <r>
    <n v="885854.3"/>
    <s v="2007-12-03"/>
    <d v="2021-12-31T00:00:00"/>
    <x v="1"/>
    <d v="1986-05-14T00:00:00"/>
    <n v="14.077386384376712"/>
    <x v="19"/>
  </r>
  <r>
    <n v="985943.4"/>
    <s v="2011-07-19"/>
    <d v="2021-12-31T00:00:00"/>
    <x v="0"/>
    <d v="1986-05-15T00:00:00"/>
    <n v="10.452463912394226"/>
    <x v="19"/>
  </r>
  <r>
    <n v="736684.68"/>
    <s v="2018-07-26"/>
    <d v="2021-12-31T00:00:00"/>
    <x v="0"/>
    <d v="1986-04-30T00:00:00"/>
    <n v="3.4332648870636548"/>
    <x v="19"/>
  </r>
  <r>
    <n v="899478.44"/>
    <s v="2011-09-22"/>
    <d v="2021-12-31T00:00:00"/>
    <x v="0"/>
    <d v="1986-03-08T00:00:00"/>
    <n v="10.27451468392235"/>
    <x v="19"/>
  </r>
  <r>
    <n v="1089578.3999999999"/>
    <s v="2006-09-09"/>
    <d v="2021-12-31T00:00:00"/>
    <x v="1"/>
    <d v="1986-04-14T00:00:00"/>
    <n v="15.31006160164271"/>
    <x v="19"/>
  </r>
  <r>
    <n v="1076412.75"/>
    <s v="2008-11-10"/>
    <d v="2021-12-31T00:00:00"/>
    <x v="1"/>
    <d v="1986-04-09T00:00:00"/>
    <n v="13.137661321861557"/>
    <x v="19"/>
  </r>
  <r>
    <n v="807243"/>
    <s v="2012-10-29"/>
    <d v="2021-12-31T00:00:00"/>
    <x v="1"/>
    <d v="1986-04-25T00:00:00"/>
    <n v="9.170544757733369"/>
    <x v="19"/>
  </r>
  <r>
    <n v="2255495.1"/>
    <s v="2009-02-17"/>
    <d v="2021-12-31T00:00:00"/>
    <x v="0"/>
    <d v="1986-05-14T00:00:00"/>
    <n v="12.868576242628475"/>
    <x v="19"/>
  </r>
  <r>
    <n v="1058113"/>
    <s v="2015-07-05"/>
    <d v="2021-12-31T00:00:00"/>
    <x v="0"/>
    <d v="1986-05-26T00:00:00"/>
    <n v="6.4908095424325385"/>
    <x v="19"/>
  </r>
  <r>
    <n v="674089.85"/>
    <s v="2011-11-18"/>
    <d v="2021-12-31T00:00:00"/>
    <x v="1"/>
    <d v="1986-05-26T00:00:00"/>
    <n v="10.118466898954704"/>
    <x v="19"/>
  </r>
  <r>
    <n v="2143807.65"/>
    <s v="2010-05-26"/>
    <d v="2021-12-31T00:00:00"/>
    <x v="0"/>
    <d v="1986-05-12T00:00:00"/>
    <n v="11.600273785078713"/>
    <x v="19"/>
  </r>
  <r>
    <n v="845967.85"/>
    <s v="2021-11-08"/>
    <d v="2021-12-31T00:00:00"/>
    <x v="1"/>
    <d v="1986-05-13T00:00:00"/>
    <n v="0.14520547945205478"/>
    <x v="19"/>
  </r>
  <r>
    <n v="2173178.25"/>
    <s v="2005-02-13"/>
    <d v="2021-12-31T00:00:00"/>
    <x v="0"/>
    <d v="1986-05-15T00:00:00"/>
    <n v="16.879529714929941"/>
    <x v="19"/>
  </r>
  <r>
    <n v="832035.91"/>
    <s v="2010-03-24"/>
    <d v="2021-12-31T00:00:00"/>
    <x v="1"/>
    <d v="1985-11-27T00:00:00"/>
    <n v="11.772758384668036"/>
    <x v="19"/>
  </r>
  <r>
    <n v="752056.71"/>
    <s v="2012-06-24"/>
    <d v="2021-12-31T00:00:00"/>
    <x v="1"/>
    <d v="1986-05-03T00:00:00"/>
    <n v="9.5182042157131121"/>
    <x v="19"/>
  </r>
  <r>
    <n v="1469303.6"/>
    <s v="2020-02-26"/>
    <d v="2021-12-31T00:00:00"/>
    <x v="0"/>
    <d v="1986-04-16T00:00:00"/>
    <n v="1.8440492476060191"/>
    <x v="19"/>
  </r>
  <r>
    <n v="855544.5"/>
    <s v="2009-06-19"/>
    <d v="2021-12-31T00:00:00"/>
    <x v="0"/>
    <d v="1986-06-03T00:00:00"/>
    <n v="12.534540859309184"/>
    <x v="19"/>
  </r>
  <r>
    <n v="2039017.05"/>
    <s v="2007-07-02"/>
    <d v="2021-12-31T00:00:00"/>
    <x v="0"/>
    <d v="1986-06-01T00:00:00"/>
    <n v="14.498996167183794"/>
    <x v="19"/>
  </r>
  <r>
    <n v="523853.6"/>
    <s v="2012-08-05"/>
    <d v="2021-12-31T00:00:00"/>
    <x v="1"/>
    <d v="1986-05-30T00:00:00"/>
    <n v="9.4032302217355603"/>
    <x v="19"/>
  </r>
  <r>
    <n v="2229576.9"/>
    <s v="2009-02-25"/>
    <d v="2021-12-31T00:00:00"/>
    <x v="0"/>
    <d v="1986-05-23T00:00:00"/>
    <n v="12.846672283066555"/>
    <x v="19"/>
  </r>
  <r>
    <n v="1108239.7"/>
    <s v="2007-08-20"/>
    <d v="2021-12-31T00:00:00"/>
    <x v="0"/>
    <d v="1986-05-26T00:00:00"/>
    <n v="14.364847599926994"/>
    <x v="19"/>
  </r>
  <r>
    <n v="969746.95"/>
    <s v="2006-11-13"/>
    <d v="2021-12-31T00:00:00"/>
    <x v="0"/>
    <d v="1986-06-10T00:00:00"/>
    <n v="15.132101300479125"/>
    <x v="19"/>
  </r>
  <r>
    <n v="300305.15000000002"/>
    <s v="2018-01-01"/>
    <d v="2021-12-31T00:00:00"/>
    <x v="0"/>
    <d v="1986-05-27T00:00:00"/>
    <n v="3.9972621492128679"/>
    <x v="19"/>
  </r>
  <r>
    <n v="849610.8"/>
    <s v="2005-07-17"/>
    <d v="2021-12-31T00:00:00"/>
    <x v="1"/>
    <d v="1986-03-29T00:00:00"/>
    <n v="16.457883717184732"/>
    <x v="19"/>
  </r>
  <r>
    <n v="2292584.2000000002"/>
    <s v="2018-09-09"/>
    <d v="2021-12-31T00:00:00"/>
    <x v="0"/>
    <d v="1986-05-12T00:00:00"/>
    <n v="3.3100616016427105"/>
    <x v="19"/>
  </r>
  <r>
    <n v="951493.39"/>
    <s v="2021-01-29"/>
    <d v="2021-12-31T00:00:00"/>
    <x v="0"/>
    <d v="1986-06-09T00:00:00"/>
    <n v="0.92054794520547945"/>
    <x v="19"/>
  </r>
  <r>
    <n v="2453896.65"/>
    <s v="2009-07-13"/>
    <d v="2021-12-31T00:00:00"/>
    <x v="1"/>
    <d v="1986-04-30T00:00:00"/>
    <n v="12.468828980623421"/>
    <x v="19"/>
  </r>
  <r>
    <n v="2487847.6"/>
    <s v="2013-12-27"/>
    <d v="2021-12-31T00:00:00"/>
    <x v="0"/>
    <d v="1986-05-26T00:00:00"/>
    <n v="8.0115606936416182"/>
    <x v="19"/>
  </r>
  <r>
    <n v="2990633.25"/>
    <s v="2011-06-22"/>
    <d v="2021-12-31T00:00:00"/>
    <x v="0"/>
    <d v="1986-03-28T00:00:00"/>
    <n v="10.526381284221006"/>
    <x v="19"/>
  </r>
  <r>
    <n v="577077.94999999995"/>
    <s v="2020-12-06"/>
    <d v="2021-12-31T00:00:00"/>
    <x v="0"/>
    <d v="1986-05-19T00:00:00"/>
    <n v="1.0670314637482901"/>
    <x v="19"/>
  </r>
  <r>
    <n v="1106764.5"/>
    <s v="2006-12-11"/>
    <d v="2021-12-31T00:00:00"/>
    <x v="1"/>
    <d v="1986-05-22T00:00:00"/>
    <n v="15.055441478439425"/>
    <x v="19"/>
  </r>
  <r>
    <n v="1330300.8999999999"/>
    <s v="2021-04-24"/>
    <d v="2021-12-31T00:00:00"/>
    <x v="1"/>
    <d v="1986-05-12T00:00:00"/>
    <n v="0.68767123287671228"/>
    <x v="19"/>
  </r>
  <r>
    <n v="269307.8"/>
    <s v="2021-05-21"/>
    <d v="2021-12-31T00:00:00"/>
    <x v="0"/>
    <d v="1986-04-28T00:00:00"/>
    <n v="0.61369863013698633"/>
    <x v="19"/>
  </r>
  <r>
    <n v="779716.45"/>
    <s v="2009-03-08"/>
    <d v="2021-12-31T00:00:00"/>
    <x v="0"/>
    <d v="1986-06-17T00:00:00"/>
    <n v="12.816554338668913"/>
    <x v="19"/>
  </r>
  <r>
    <n v="805574.8"/>
    <s v="2014-09-21"/>
    <d v="2021-12-31T00:00:00"/>
    <x v="0"/>
    <d v="1986-06-18T00:00:00"/>
    <n v="7.2772073921971252"/>
    <x v="19"/>
  </r>
  <r>
    <n v="2579328.4500000002"/>
    <s v="2009-03-11"/>
    <d v="2021-12-31T00:00:00"/>
    <x v="0"/>
    <d v="1986-06-16T00:00:00"/>
    <n v="12.808340353833193"/>
    <x v="19"/>
  </r>
  <r>
    <n v="2383943.1"/>
    <s v="2007-02-21"/>
    <d v="2021-12-31T00:00:00"/>
    <x v="0"/>
    <d v="1986-06-21T00:00:00"/>
    <n v="14.857638255156051"/>
    <x v="19"/>
  </r>
  <r>
    <n v="867275.05"/>
    <s v="2017-11-04"/>
    <d v="2021-12-31T00:00:00"/>
    <x v="0"/>
    <d v="1986-05-19T00:00:00"/>
    <n v="4.1566265060240966"/>
    <x v="19"/>
  </r>
  <r>
    <n v="965216.4"/>
    <s v="2012-03-26"/>
    <d v="2021-12-31T00:00:00"/>
    <x v="0"/>
    <d v="1986-06-27T00:00:00"/>
    <n v="9.7645770599507244"/>
    <x v="19"/>
  </r>
  <r>
    <n v="3106096.95"/>
    <s v="2011-03-13"/>
    <d v="2021-12-31T00:00:00"/>
    <x v="1"/>
    <d v="1986-06-16T00:00:00"/>
    <n v="10.802887008461923"/>
    <x v="19"/>
  </r>
  <r>
    <n v="978473.7"/>
    <s v="2009-03-15"/>
    <d v="2021-12-31T00:00:00"/>
    <x v="0"/>
    <d v="1986-06-22T00:00:00"/>
    <n v="12.797388374052233"/>
    <x v="19"/>
  </r>
  <r>
    <n v="434409.45"/>
    <s v="2021-03-24"/>
    <d v="2021-12-31T00:00:00"/>
    <x v="0"/>
    <d v="1986-06-26T00:00:00"/>
    <n v="0.77260273972602744"/>
    <x v="19"/>
  </r>
  <r>
    <n v="2283926.4300000002"/>
    <s v="2007-10-10"/>
    <d v="2021-12-31T00:00:00"/>
    <x v="1"/>
    <d v="1986-06-18T00:00:00"/>
    <n v="14.225223580945428"/>
    <x v="19"/>
  </r>
  <r>
    <n v="442050.6"/>
    <s v="2020-07-23"/>
    <d v="2021-12-31T00:00:00"/>
    <x v="1"/>
    <d v="1986-06-22T00:00:00"/>
    <n v="1.439124487004104"/>
    <x v="19"/>
  </r>
  <r>
    <n v="182421.41"/>
    <s v="2021-07-05"/>
    <d v="2021-12-31T00:00:00"/>
    <x v="0"/>
    <d v="1984-05-02T00:00:00"/>
    <n v="0.49041095890410957"/>
    <x v="17"/>
  </r>
  <r>
    <n v="2661648.6"/>
    <s v="2015-05-08"/>
    <d v="2021-12-31T00:00:00"/>
    <x v="0"/>
    <d v="1986-06-22T00:00:00"/>
    <n v="6.6495893625342202"/>
    <x v="19"/>
  </r>
  <r>
    <n v="1211876.25"/>
    <s v="2005-04-23"/>
    <d v="2021-12-31T00:00:00"/>
    <x v="1"/>
    <d v="1986-05-30T00:00:00"/>
    <n v="16.690610404251892"/>
    <x v="19"/>
  </r>
  <r>
    <n v="2698255.2"/>
    <s v="2007-01-16"/>
    <d v="2021-12-31T00:00:00"/>
    <x v="0"/>
    <d v="1986-06-30T00:00:00"/>
    <n v="14.956196386201862"/>
    <x v="19"/>
  </r>
  <r>
    <n v="1836471.3"/>
    <s v="2009-05-04"/>
    <d v="2021-12-31T00:00:00"/>
    <x v="1"/>
    <d v="1986-06-20T00:00:00"/>
    <n v="12.660488626790228"/>
    <x v="19"/>
  </r>
  <r>
    <n v="3044905.53"/>
    <s v="2010-11-01"/>
    <d v="2021-12-31T00:00:00"/>
    <x v="0"/>
    <d v="1986-06-30T00:00:00"/>
    <n v="11.16495550992471"/>
    <x v="19"/>
  </r>
  <r>
    <n v="211031.7"/>
    <s v="2020-07-28"/>
    <d v="2021-12-31T00:00:00"/>
    <x v="0"/>
    <d v="1986-06-29T00:00:00"/>
    <n v="1.4254445964432285"/>
    <x v="19"/>
  </r>
  <r>
    <n v="588205.6"/>
    <s v="2016-10-18"/>
    <d v="2021-12-31T00:00:00"/>
    <x v="0"/>
    <d v="1986-06-28T00:00:00"/>
    <n v="5.2007299270072993"/>
    <x v="19"/>
  </r>
  <r>
    <n v="2024396.61"/>
    <s v="2009-08-23"/>
    <d v="2021-12-31T00:00:00"/>
    <x v="1"/>
    <d v="1986-07-05T00:00:00"/>
    <n v="12.356571187868576"/>
    <x v="20"/>
  </r>
  <r>
    <n v="849531.7"/>
    <s v="2010-07-14"/>
    <d v="2021-12-31T00:00:00"/>
    <x v="0"/>
    <d v="1986-07-08T00:00:00"/>
    <n v="11.466119096509241"/>
    <x v="20"/>
  </r>
  <r>
    <n v="1188119.75"/>
    <s v="2009-08-17"/>
    <d v="2021-12-31T00:00:00"/>
    <x v="1"/>
    <d v="1986-06-10T00:00:00"/>
    <n v="12.372999157540017"/>
    <x v="19"/>
  </r>
  <r>
    <n v="756435"/>
    <s v="2017-04-07"/>
    <d v="2021-12-31T00:00:00"/>
    <x v="1"/>
    <d v="1986-06-19T00:00:00"/>
    <n v="4.7343921139101868"/>
    <x v="19"/>
  </r>
  <r>
    <n v="947177.15"/>
    <s v="2012-08-11"/>
    <d v="2021-12-31T00:00:00"/>
    <x v="0"/>
    <d v="1986-06-30T00:00:00"/>
    <n v="9.3868053654530517"/>
    <x v="19"/>
  </r>
  <r>
    <n v="870252"/>
    <s v="2010-10-13"/>
    <d v="2021-12-31T00:00:00"/>
    <x v="1"/>
    <d v="1986-07-01T00:00:00"/>
    <n v="11.21697467488022"/>
    <x v="19"/>
  </r>
  <r>
    <n v="1118747.1000000001"/>
    <s v="2010-03-10"/>
    <d v="2021-12-31T00:00:00"/>
    <x v="1"/>
    <d v="1986-06-29T00:00:00"/>
    <n v="11.811088295687885"/>
    <x v="19"/>
  </r>
  <r>
    <n v="1113140.45"/>
    <s v="2005-07-06"/>
    <d v="2021-12-31T00:00:00"/>
    <x v="0"/>
    <d v="1986-04-26T00:00:00"/>
    <n v="16.488001288452246"/>
    <x v="19"/>
  </r>
  <r>
    <n v="4925846.95"/>
    <s v="2012-10-02"/>
    <d v="2021-12-31T00:00:00"/>
    <x v="0"/>
    <d v="1986-07-03T00:00:00"/>
    <n v="9.2444566110046527"/>
    <x v="20"/>
  </r>
  <r>
    <n v="983970"/>
    <s v="2006-09-18"/>
    <d v="2021-12-31T00:00:00"/>
    <x v="1"/>
    <d v="1986-07-21T00:00:00"/>
    <n v="15.285420944558522"/>
    <x v="20"/>
  </r>
  <r>
    <n v="167737.85"/>
    <s v="2021-05-03"/>
    <d v="2021-12-31T00:00:00"/>
    <x v="0"/>
    <d v="1986-07-10T00:00:00"/>
    <n v="0.66301369863013704"/>
    <x v="20"/>
  </r>
  <r>
    <n v="1027397.4"/>
    <s v="2009-06-08"/>
    <d v="2021-12-31T00:00:00"/>
    <x v="0"/>
    <d v="1986-07-26T00:00:00"/>
    <n v="12.564658803706823"/>
    <x v="20"/>
  </r>
  <r>
    <n v="2291602.35"/>
    <s v="2017-10-01"/>
    <d v="2021-12-31T00:00:00"/>
    <x v="0"/>
    <d v="1986-07-30T00:00:00"/>
    <n v="4.2497261774370205"/>
    <x v="20"/>
  </r>
  <r>
    <n v="725637.42"/>
    <s v="2015-12-30"/>
    <d v="2021-12-31T00:00:00"/>
    <x v="0"/>
    <d v="1986-07-27T00:00:00"/>
    <n v="6.0035197497066877"/>
    <x v="20"/>
  </r>
  <r>
    <n v="217222.5"/>
    <s v="2021-11-03"/>
    <d v="2021-12-31T00:00:00"/>
    <x v="0"/>
    <d v="1986-07-30T00:00:00"/>
    <n v="0.15890410958904111"/>
    <x v="20"/>
  </r>
  <r>
    <n v="1921003.15"/>
    <s v="2007-07-23"/>
    <d v="2021-12-31T00:00:00"/>
    <x v="0"/>
    <d v="1986-07-25T00:00:00"/>
    <n v="14.441503924073738"/>
    <x v="20"/>
  </r>
  <r>
    <n v="1539749.95"/>
    <s v="2012-10-15"/>
    <d v="2021-12-31T00:00:00"/>
    <x v="0"/>
    <d v="1986-06-15T00:00:00"/>
    <n v="9.2088694223925529"/>
    <x v="19"/>
  </r>
  <r>
    <n v="999832.75"/>
    <s v="2009-12-14"/>
    <d v="2021-12-31T00:00:00"/>
    <x v="1"/>
    <d v="1986-08-09T00:00:00"/>
    <n v="12.047177759056446"/>
    <x v="20"/>
  </r>
  <r>
    <n v="1343643.3"/>
    <s v="2015-06-24"/>
    <d v="2021-12-31T00:00:00"/>
    <x v="1"/>
    <d v="1986-08-04T00:00:00"/>
    <n v="6.5209229565897537"/>
    <x v="20"/>
  </r>
  <r>
    <n v="1118241"/>
    <s v="2006-07-02"/>
    <d v="2021-12-31T00:00:00"/>
    <x v="1"/>
    <d v="1986-07-29T00:00:00"/>
    <n v="15.498973305954825"/>
    <x v="20"/>
  </r>
  <r>
    <n v="1573145.4"/>
    <s v="2020-03-16"/>
    <d v="2021-12-31T00:00:00"/>
    <x v="0"/>
    <d v="1986-08-03T00:00:00"/>
    <n v="1.7920656634746921"/>
    <x v="20"/>
  </r>
  <r>
    <n v="1495222.35"/>
    <s v="2020-09-07"/>
    <d v="2021-12-31T00:00:00"/>
    <x v="1"/>
    <d v="1986-08-04T00:00:00"/>
    <n v="1.3132694938440492"/>
    <x v="20"/>
  </r>
  <r>
    <n v="1050783.8500000001"/>
    <s v="2008-08-13"/>
    <d v="2021-12-31T00:00:00"/>
    <x v="0"/>
    <d v="1986-08-07T00:00:00"/>
    <n v="13.381306218224482"/>
    <x v="20"/>
  </r>
  <r>
    <n v="2706389.85"/>
    <s v="2011-03-15"/>
    <d v="2021-12-31T00:00:00"/>
    <x v="0"/>
    <d v="1986-08-02T00:00:00"/>
    <n v="10.797411647585864"/>
    <x v="20"/>
  </r>
  <r>
    <n v="981058.55"/>
    <s v="2016-08-22"/>
    <d v="2021-12-31T00:00:00"/>
    <x v="1"/>
    <d v="1986-08-01T00:00:00"/>
    <n v="5.3567518248175183"/>
    <x v="20"/>
  </r>
  <r>
    <n v="826833.9"/>
    <s v="2012-04-14"/>
    <d v="2021-12-31T00:00:00"/>
    <x v="0"/>
    <d v="1986-08-07T00:00:00"/>
    <n v="9.7125650150561178"/>
    <x v="20"/>
  </r>
  <r>
    <n v="1967115"/>
    <s v="2007-07-11"/>
    <d v="2021-12-31T00:00:00"/>
    <x v="1"/>
    <d v="1986-07-14T00:00:00"/>
    <n v="14.474356634422341"/>
    <x v="20"/>
  </r>
  <r>
    <n v="1821692.25"/>
    <s v="2018-06-04"/>
    <d v="2021-12-31T00:00:00"/>
    <x v="1"/>
    <d v="1986-08-20T00:00:00"/>
    <n v="3.5756331279945242"/>
    <x v="20"/>
  </r>
  <r>
    <n v="1766960.85"/>
    <s v="2011-09-01"/>
    <d v="2021-12-31T00:00:00"/>
    <x v="0"/>
    <d v="1986-08-20T00:00:00"/>
    <n v="10.332005973120957"/>
    <x v="20"/>
  </r>
  <r>
    <n v="1861004.01"/>
    <s v="2010-07-02"/>
    <d v="2021-12-31T00:00:00"/>
    <x v="0"/>
    <d v="1986-08-12T00:00:00"/>
    <n v="11.498973305954825"/>
    <x v="20"/>
  </r>
  <r>
    <n v="609275.1"/>
    <s v="2014-04-20"/>
    <d v="2021-12-31T00:00:00"/>
    <x v="0"/>
    <d v="1986-08-09T00:00:00"/>
    <n v="7.698836413415469"/>
    <x v="20"/>
  </r>
  <r>
    <n v="1649884.2"/>
    <s v="2020-08-12"/>
    <d v="2021-12-31T00:00:00"/>
    <x v="0"/>
    <d v="1986-08-13T00:00:00"/>
    <n v="1.3844049247606018"/>
    <x v="20"/>
  </r>
  <r>
    <n v="5076185.3499999996"/>
    <s v="2016-10-16"/>
    <d v="2021-12-31T00:00:00"/>
    <x v="0"/>
    <d v="1986-08-12T00:00:00"/>
    <n v="5.2062043795620436"/>
    <x v="20"/>
  </r>
  <r>
    <n v="157998.41"/>
    <s v="2018-05-25"/>
    <d v="2021-12-31T00:00:00"/>
    <x v="0"/>
    <d v="1986-08-10T00:00:00"/>
    <n v="3.6030116358658453"/>
    <x v="20"/>
  </r>
  <r>
    <n v="2104567.5"/>
    <s v="2008-04-18"/>
    <d v="2021-12-31T00:00:00"/>
    <x v="1"/>
    <d v="1986-08-21T00:00:00"/>
    <n v="13.701603441533047"/>
    <x v="20"/>
  </r>
  <r>
    <n v="1502149.85"/>
    <s v="2014-01-01"/>
    <d v="2021-12-31T00:00:00"/>
    <x v="0"/>
    <d v="1986-07-18T00:00:00"/>
    <n v="7.9972621492128679"/>
    <x v="20"/>
  </r>
  <r>
    <n v="805757.4"/>
    <s v="2020-05-20"/>
    <d v="2021-12-31T00:00:00"/>
    <x v="0"/>
    <d v="1986-07-31T00:00:00"/>
    <n v="1.6142270861833106"/>
    <x v="20"/>
  </r>
  <r>
    <n v="276954.5"/>
    <s v="2020-12-27"/>
    <d v="2021-12-31T00:00:00"/>
    <x v="0"/>
    <d v="1986-04-23T00:00:00"/>
    <n v="1.0095759233926129"/>
    <x v="19"/>
  </r>
  <r>
    <n v="117185.7"/>
    <s v="2020-04-03"/>
    <d v="2021-12-31T00:00:00"/>
    <x v="1"/>
    <d v="1986-07-19T00:00:00"/>
    <n v="1.7428180574555403"/>
    <x v="20"/>
  </r>
  <r>
    <n v="1005178.3"/>
    <s v="2017-10-26"/>
    <d v="2021-12-31T00:00:00"/>
    <x v="0"/>
    <d v="1986-07-30T00:00:00"/>
    <n v="4.1812705366922236"/>
    <x v="20"/>
  </r>
  <r>
    <n v="1321768.05"/>
    <s v="2005-12-13"/>
    <d v="2021-12-31T00:00:00"/>
    <x v="0"/>
    <d v="1985-09-18T00:00:00"/>
    <n v="16.04992752456112"/>
    <x v="19"/>
  </r>
  <r>
    <n v="3692339.45"/>
    <s v="2007-10-01"/>
    <d v="2021-12-31T00:00:00"/>
    <x v="1"/>
    <d v="1986-07-26T00:00:00"/>
    <n v="14.249863113706882"/>
    <x v="20"/>
  </r>
  <r>
    <n v="598285.19999999995"/>
    <s v="2019-01-04"/>
    <d v="2021-12-31T00:00:00"/>
    <x v="0"/>
    <d v="1986-08-29T00:00:00"/>
    <n v="2.9890510948905109"/>
    <x v="20"/>
  </r>
  <r>
    <n v="2400301.25"/>
    <s v="2007-04-11"/>
    <d v="2021-12-31T00:00:00"/>
    <x v="0"/>
    <d v="1986-08-27T00:00:00"/>
    <n v="14.723489687899253"/>
    <x v="20"/>
  </r>
  <r>
    <n v="1052445.98"/>
    <s v="2008-02-26"/>
    <d v="2021-12-31T00:00:00"/>
    <x v="0"/>
    <d v="1986-08-02T00:00:00"/>
    <n v="13.84395776300352"/>
    <x v="20"/>
  </r>
  <r>
    <n v="478308.55"/>
    <s v="2018-11-24"/>
    <d v="2021-12-31T00:00:00"/>
    <x v="0"/>
    <d v="1986-08-23T00:00:00"/>
    <n v="3.1019849418206706"/>
    <x v="20"/>
  </r>
  <r>
    <n v="1458347"/>
    <s v="2018-12-03"/>
    <d v="2021-12-31T00:00:00"/>
    <x v="0"/>
    <d v="1986-09-01T00:00:00"/>
    <n v="3.077344284736482"/>
    <x v="20"/>
  </r>
  <r>
    <n v="2431444.7999999998"/>
    <s v="2015-12-24"/>
    <d v="2021-12-31T00:00:00"/>
    <x v="1"/>
    <d v="1986-07-17T00:00:00"/>
    <n v="6.0199452483378959"/>
    <x v="20"/>
  </r>
  <r>
    <n v="168340.9"/>
    <s v="2018-10-09"/>
    <d v="2021-12-31T00:00:00"/>
    <x v="0"/>
    <d v="1986-08-22T00:00:00"/>
    <n v="3.2279260780287475"/>
    <x v="20"/>
  </r>
  <r>
    <n v="795531.15"/>
    <s v="2015-09-12"/>
    <d v="2021-12-31T00:00:00"/>
    <x v="0"/>
    <d v="1986-09-08T00:00:00"/>
    <n v="6.3019163081736416"/>
    <x v="20"/>
  </r>
  <r>
    <n v="2473709.5499999998"/>
    <s v="2005-01-04"/>
    <d v="2021-12-31T00:00:00"/>
    <x v="0"/>
    <d v="1986-04-08T00:00:00"/>
    <n v="16.989048155902722"/>
    <x v="19"/>
  </r>
  <r>
    <n v="925599.3"/>
    <s v="2012-05-26"/>
    <d v="2021-12-31T00:00:00"/>
    <x v="0"/>
    <d v="1986-08-30T00:00:00"/>
    <n v="9.597591021078566"/>
    <x v="20"/>
  </r>
  <r>
    <n v="2676733.2000000002"/>
    <s v="2013-03-27"/>
    <d v="2021-12-31T00:00:00"/>
    <x v="0"/>
    <d v="1986-09-18T00:00:00"/>
    <n v="8.7645269242470345"/>
    <x v="20"/>
  </r>
  <r>
    <n v="2447266.2000000002"/>
    <s v="2014-06-14"/>
    <d v="2021-12-31T00:00:00"/>
    <x v="1"/>
    <d v="1986-08-30T00:00:00"/>
    <n v="7.5482546201232035"/>
    <x v="20"/>
  </r>
  <r>
    <n v="677622.63"/>
    <s v="2017-12-11"/>
    <d v="2021-12-31T00:00:00"/>
    <x v="1"/>
    <d v="1986-09-11T00:00:00"/>
    <n v="4.0553121577217963"/>
    <x v="20"/>
  </r>
  <r>
    <n v="566237.4"/>
    <s v="2018-06-21"/>
    <d v="2021-12-31T00:00:00"/>
    <x v="1"/>
    <d v="1986-09-22T00:00:00"/>
    <n v="3.5290896646132786"/>
    <x v="20"/>
  </r>
  <r>
    <n v="2218434.9"/>
    <s v="2009-07-13"/>
    <d v="2021-12-31T00:00:00"/>
    <x v="0"/>
    <d v="1986-07-27T00:00:00"/>
    <n v="12.468828980623421"/>
    <x v="20"/>
  </r>
  <r>
    <n v="1643962.6"/>
    <s v="2007-01-09"/>
    <d v="2021-12-31T00:00:00"/>
    <x v="0"/>
    <d v="1986-08-19T00:00:00"/>
    <n v="14.975360467238549"/>
    <x v="20"/>
  </r>
  <r>
    <n v="3079532.4"/>
    <s v="2012-06-24"/>
    <d v="2021-12-31T00:00:00"/>
    <x v="0"/>
    <d v="1985-10-01T00:00:00"/>
    <n v="9.5182042157131121"/>
    <x v="19"/>
  </r>
  <r>
    <n v="823921.06"/>
    <s v="2010-07-08"/>
    <d v="2021-12-31T00:00:00"/>
    <x v="0"/>
    <d v="1985-02-16T00:00:00"/>
    <n v="11.482546201232033"/>
    <x v="18"/>
  </r>
  <r>
    <n v="1181359.6399999999"/>
    <s v="2017-04-29"/>
    <d v="2021-12-31T00:00:00"/>
    <x v="1"/>
    <d v="1986-09-26T00:00:00"/>
    <n v="4.6741511500547643"/>
    <x v="20"/>
  </r>
  <r>
    <n v="1019331.1"/>
    <s v="2019-03-22"/>
    <d v="2021-12-31T00:00:00"/>
    <x v="0"/>
    <d v="1986-02-05T00:00:00"/>
    <n v="2.7782846715328469"/>
    <x v="19"/>
  </r>
  <r>
    <n v="2112368.5499999998"/>
    <s v="2007-02-20"/>
    <d v="2021-12-31T00:00:00"/>
    <x v="1"/>
    <d v="1986-02-16T00:00:00"/>
    <n v="14.860375981018434"/>
    <x v="19"/>
  </r>
  <r>
    <n v="1060151.25"/>
    <s v="2011-09-26"/>
    <d v="2021-12-31T00:00:00"/>
    <x v="0"/>
    <d v="1986-09-09T00:00:00"/>
    <n v="10.263563962170235"/>
    <x v="20"/>
  </r>
  <r>
    <n v="366818.25"/>
    <s v="2015-03-04"/>
    <d v="2021-12-31T00:00:00"/>
    <x v="0"/>
    <d v="1986-09-25T00:00:00"/>
    <n v="6.8275322643723113"/>
    <x v="20"/>
  </r>
  <r>
    <n v="655309.79"/>
    <s v="2018-06-06"/>
    <d v="2021-12-31T00:00:00"/>
    <x v="0"/>
    <d v="1986-09-18T00:00:00"/>
    <n v="3.57015742642026"/>
    <x v="20"/>
  </r>
  <r>
    <n v="1869840.3"/>
    <s v="2008-11-19"/>
    <d v="2021-12-31T00:00:00"/>
    <x v="0"/>
    <d v="1986-09-17T00:00:00"/>
    <n v="13.113023073914745"/>
    <x v="20"/>
  </r>
  <r>
    <n v="2115213.9"/>
    <s v="2010-01-04"/>
    <d v="2021-12-31T00:00:00"/>
    <x v="0"/>
    <d v="1986-09-19T00:00:00"/>
    <n v="11.989048596851472"/>
    <x v="20"/>
  </r>
  <r>
    <n v="1035973.8"/>
    <s v="2020-08-28"/>
    <d v="2021-12-31T00:00:00"/>
    <x v="0"/>
    <d v="1986-09-12T00:00:00"/>
    <n v="1.3406292749658002"/>
    <x v="20"/>
  </r>
  <r>
    <n v="1048124.42"/>
    <s v="2008-01-02"/>
    <d v="2021-12-31T00:00:00"/>
    <x v="0"/>
    <d v="1986-10-02T00:00:00"/>
    <n v="13.994524833789598"/>
    <x v="20"/>
  </r>
  <r>
    <n v="2450304.7999999998"/>
    <s v="2008-06-18"/>
    <d v="2021-12-31T00:00:00"/>
    <x v="0"/>
    <d v="1986-07-12T00:00:00"/>
    <n v="13.534610872115762"/>
    <x v="20"/>
  </r>
  <r>
    <n v="786202.5"/>
    <s v="2009-02-05"/>
    <d v="2021-12-31T00:00:00"/>
    <x v="1"/>
    <d v="1983-04-20T00:00:00"/>
    <n v="12.901432181971357"/>
    <x v="16"/>
  </r>
  <r>
    <n v="741191.5"/>
    <s v="2009-03-25"/>
    <d v="2021-12-31T00:00:00"/>
    <x v="0"/>
    <d v="1986-09-28T00:00:00"/>
    <n v="12.770008424599832"/>
    <x v="20"/>
  </r>
  <r>
    <n v="1051362.95"/>
    <s v="2008-09-10"/>
    <d v="2021-12-31T00:00:00"/>
    <x v="0"/>
    <d v="1986-09-29T00:00:00"/>
    <n v="13.304653891278843"/>
    <x v="20"/>
  </r>
  <r>
    <n v="794448.95"/>
    <s v="2014-01-01"/>
    <d v="2021-12-31T00:00:00"/>
    <x v="0"/>
    <d v="1986-10-11T00:00:00"/>
    <n v="7.9972621492128679"/>
    <x v="20"/>
  </r>
  <r>
    <n v="569100.55000000005"/>
    <s v="2019-08-11"/>
    <d v="2021-12-31T00:00:00"/>
    <x v="1"/>
    <d v="1986-10-14T00:00:00"/>
    <n v="2.3895985401459856"/>
    <x v="20"/>
  </r>
  <r>
    <n v="991242.75"/>
    <s v="2012-01-19"/>
    <d v="2021-12-31T00:00:00"/>
    <x v="0"/>
    <d v="1986-10-08T00:00:00"/>
    <n v="9.9479879551053934"/>
    <x v="20"/>
  </r>
  <r>
    <n v="706770.09"/>
    <s v="2016-12-26"/>
    <d v="2021-12-31T00:00:00"/>
    <x v="0"/>
    <d v="1986-10-17T00:00:00"/>
    <n v="5.0118613138686134"/>
    <x v="20"/>
  </r>
  <r>
    <n v="900261"/>
    <s v="2010-03-29"/>
    <d v="2021-12-31T00:00:00"/>
    <x v="0"/>
    <d v="1986-10-14T00:00:00"/>
    <n v="11.759069130732374"/>
    <x v="20"/>
  </r>
  <r>
    <n v="932694.35"/>
    <s v="2010-10-27"/>
    <d v="2021-12-31T00:00:00"/>
    <x v="0"/>
    <d v="1986-10-21T00:00:00"/>
    <n v="11.178644763860369"/>
    <x v="20"/>
  </r>
  <r>
    <n v="698172.3"/>
    <s v="2020-10-02"/>
    <d v="2021-12-31T00:00:00"/>
    <x v="0"/>
    <d v="1986-10-21T00:00:00"/>
    <n v="1.2448700410396716"/>
    <x v="20"/>
  </r>
  <r>
    <n v="2668653"/>
    <s v="2013-07-01"/>
    <d v="2021-12-31T00:00:00"/>
    <x v="0"/>
    <d v="1986-10-01T00:00:00"/>
    <n v="8.5016732582902339"/>
    <x v="20"/>
  </r>
  <r>
    <n v="2062157.45"/>
    <s v="2006-02-06"/>
    <d v="2021-12-31T00:00:00"/>
    <x v="1"/>
    <d v="1986-09-29T00:00:00"/>
    <n v="15.898699520876113"/>
    <x v="20"/>
  </r>
  <r>
    <n v="383628.4"/>
    <s v="2013-03-28"/>
    <d v="2021-12-31T00:00:00"/>
    <x v="1"/>
    <d v="1986-05-30T00:00:00"/>
    <n v="8.7617888652266505"/>
    <x v="19"/>
  </r>
  <r>
    <n v="2598276"/>
    <s v="2015-11-12"/>
    <d v="2021-12-31T00:00:00"/>
    <x v="1"/>
    <d v="1986-09-27T00:00:00"/>
    <n v="6.1349237387563553"/>
    <x v="20"/>
  </r>
  <r>
    <n v="1063262.25"/>
    <s v="2007-03-05"/>
    <d v="2021-12-31T00:00:00"/>
    <x v="0"/>
    <d v="1986-09-17T00:00:00"/>
    <n v="14.824785544807447"/>
    <x v="20"/>
  </r>
  <r>
    <n v="819003"/>
    <s v="2008-06-20"/>
    <d v="2021-12-31T00:00:00"/>
    <x v="1"/>
    <d v="1986-09-30T00:00:00"/>
    <n v="13.529135705905357"/>
    <x v="20"/>
  </r>
  <r>
    <n v="929550.05"/>
    <s v="2009-09-21"/>
    <d v="2021-12-31T00:00:00"/>
    <x v="1"/>
    <d v="1986-10-14T00:00:00"/>
    <n v="12.277169334456614"/>
    <x v="20"/>
  </r>
  <r>
    <n v="2433692.2000000002"/>
    <s v="2006-10-02"/>
    <d v="2021-12-31T00:00:00"/>
    <x v="1"/>
    <d v="1986-10-23T00:00:00"/>
    <n v="15.247091033538672"/>
    <x v="20"/>
  </r>
  <r>
    <n v="2236906.91"/>
    <s v="2010-03-23"/>
    <d v="2021-12-31T00:00:00"/>
    <x v="1"/>
    <d v="1986-09-19T00:00:00"/>
    <n v="11.775496235455167"/>
    <x v="20"/>
  </r>
  <r>
    <n v="1652849.9"/>
    <s v="2009-07-28"/>
    <d v="2021-12-31T00:00:00"/>
    <x v="0"/>
    <d v="1986-10-15T00:00:00"/>
    <n v="12.427759056444819"/>
    <x v="20"/>
  </r>
  <r>
    <n v="834184.94"/>
    <s v="2009-08-05"/>
    <d v="2021-12-31T00:00:00"/>
    <x v="1"/>
    <d v="1986-09-24T00:00:00"/>
    <n v="12.405855096882899"/>
    <x v="20"/>
  </r>
  <r>
    <n v="204075"/>
    <s v="2021-05-13"/>
    <d v="2021-12-31T00:00:00"/>
    <x v="1"/>
    <d v="1986-06-27T00:00:00"/>
    <n v="0.63561643835616444"/>
    <x v="19"/>
  </r>
  <r>
    <n v="2942829"/>
    <s v="2009-05-04"/>
    <d v="2021-12-31T00:00:00"/>
    <x v="0"/>
    <d v="1986-09-29T00:00:00"/>
    <n v="12.660488626790228"/>
    <x v="20"/>
  </r>
  <r>
    <n v="839829.25"/>
    <s v="2018-03-09"/>
    <d v="2021-12-31T00:00:00"/>
    <x v="0"/>
    <d v="1986-10-28T00:00:00"/>
    <n v="3.8138261464750172"/>
    <x v="20"/>
  </r>
  <r>
    <n v="1618173.52"/>
    <s v="2007-02-02"/>
    <d v="2021-12-31T00:00:00"/>
    <x v="1"/>
    <d v="1986-09-24T00:00:00"/>
    <n v="14.90965504654134"/>
    <x v="20"/>
  </r>
  <r>
    <n v="1306378.1100000001"/>
    <s v="2012-06-04"/>
    <d v="2021-12-31T00:00:00"/>
    <x v="0"/>
    <d v="1986-10-29T00:00:00"/>
    <n v="9.5729537366548048"/>
    <x v="20"/>
  </r>
  <r>
    <n v="2990444.85"/>
    <s v="2020-08-06"/>
    <d v="2021-12-31T00:00:00"/>
    <x v="1"/>
    <d v="1986-10-28T00:00:00"/>
    <n v="1.4008207934336525"/>
    <x v="20"/>
  </r>
  <r>
    <n v="1970557.08"/>
    <s v="2014-01-04"/>
    <d v="2021-12-31T00:00:00"/>
    <x v="0"/>
    <d v="1986-10-21T00:00:00"/>
    <n v="7.9890485968514717"/>
    <x v="20"/>
  </r>
  <r>
    <n v="855589.4"/>
    <s v="2021-03-12"/>
    <d v="2021-12-31T00:00:00"/>
    <x v="0"/>
    <d v="1986-11-02T00:00:00"/>
    <n v="0.80547945205479454"/>
    <x v="20"/>
  </r>
  <r>
    <n v="75509.05"/>
    <s v="2015-04-16"/>
    <d v="2021-12-31T00:00:00"/>
    <x v="1"/>
    <d v="1986-11-08T00:00:00"/>
    <n v="6.7098161908486507"/>
    <x v="20"/>
  </r>
  <r>
    <n v="345832.01"/>
    <s v="2020-05-10"/>
    <d v="2021-12-31T00:00:00"/>
    <x v="0"/>
    <d v="1986-11-05T00:00:00"/>
    <n v="1.6415868673050615"/>
    <x v="20"/>
  </r>
  <r>
    <n v="288769.25"/>
    <s v="2013-08-09"/>
    <d v="2021-12-31T00:00:00"/>
    <x v="0"/>
    <d v="1986-11-11T00:00:00"/>
    <n v="8.3948889564952847"/>
    <x v="20"/>
  </r>
  <r>
    <n v="1252962.5"/>
    <s v="2008-06-03"/>
    <d v="2021-12-31T00:00:00"/>
    <x v="0"/>
    <d v="1986-11-06T00:00:00"/>
    <n v="13.575674618693782"/>
    <x v="20"/>
  </r>
  <r>
    <n v="435015.4"/>
    <s v="2018-10-29"/>
    <d v="2021-12-31T00:00:00"/>
    <x v="0"/>
    <d v="1986-10-21T00:00:00"/>
    <n v="3.1731690622861053"/>
    <x v="20"/>
  </r>
  <r>
    <n v="1097705.25"/>
    <s v="2007-10-28"/>
    <d v="2021-12-31T00:00:00"/>
    <x v="0"/>
    <d v="1986-11-04T00:00:00"/>
    <n v="14.175944515422524"/>
    <x v="20"/>
  </r>
  <r>
    <n v="667884.85"/>
    <s v="2018-11-11"/>
    <d v="2021-12-31T00:00:00"/>
    <x v="0"/>
    <d v="1986-10-21T00:00:00"/>
    <n v="3.137577002053388"/>
    <x v="20"/>
  </r>
  <r>
    <n v="523043.9"/>
    <s v="2014-02-04"/>
    <d v="2021-12-31T00:00:00"/>
    <x v="1"/>
    <d v="1986-10-28T00:00:00"/>
    <n v="7.9041752224503767"/>
    <x v="20"/>
  </r>
  <r>
    <n v="453118.5"/>
    <s v="2021-02-01"/>
    <d v="2021-12-31T00:00:00"/>
    <x v="0"/>
    <d v="1986-10-29T00:00:00"/>
    <n v="0.9123287671232877"/>
    <x v="20"/>
  </r>
  <r>
    <n v="659819.59"/>
    <s v="2021-06-29"/>
    <d v="2021-12-31T00:00:00"/>
    <x v="0"/>
    <d v="1986-10-15T00:00:00"/>
    <n v="0.50684931506849318"/>
    <x v="20"/>
  </r>
  <r>
    <n v="445845.4"/>
    <s v="2010-10-22"/>
    <d v="2021-12-31T00:00:00"/>
    <x v="1"/>
    <d v="1986-11-03T00:00:00"/>
    <n v="11.19233401779603"/>
    <x v="20"/>
  </r>
  <r>
    <n v="420964.9"/>
    <s v="2013-12-04"/>
    <d v="2021-12-31T00:00:00"/>
    <x v="1"/>
    <d v="1986-11-13T00:00:00"/>
    <n v="8.0745360511104352"/>
    <x v="20"/>
  </r>
  <r>
    <n v="1773791.25"/>
    <s v="2007-08-12"/>
    <d v="2021-12-31T00:00:00"/>
    <x v="0"/>
    <d v="1986-11-12T00:00:00"/>
    <n v="14.386749406826064"/>
    <x v="20"/>
  </r>
  <r>
    <n v="838273.5"/>
    <s v="2013-05-27"/>
    <d v="2021-12-31T00:00:00"/>
    <x v="0"/>
    <d v="1986-11-13T00:00:00"/>
    <n v="8.5975053240036505"/>
    <x v="20"/>
  </r>
  <r>
    <n v="549970.34"/>
    <s v="2017-09-15"/>
    <d v="2021-12-31T00:00:00"/>
    <x v="0"/>
    <d v="1986-11-07T00:00:00"/>
    <n v="4.2935377875136913"/>
    <x v="20"/>
  </r>
  <r>
    <n v="947383.04"/>
    <s v="2010-07-16"/>
    <d v="2021-12-31T00:00:00"/>
    <x v="1"/>
    <d v="1986-09-02T00:00:00"/>
    <n v="11.460643394934976"/>
    <x v="20"/>
  </r>
  <r>
    <n v="689155.5"/>
    <s v="2017-10-23"/>
    <d v="2021-12-31T00:00:00"/>
    <x v="0"/>
    <d v="1986-11-02T00:00:00"/>
    <n v="4.189485213581599"/>
    <x v="20"/>
  </r>
  <r>
    <n v="786572.7"/>
    <s v="2021-04-03"/>
    <d v="2021-12-31T00:00:00"/>
    <x v="0"/>
    <d v="1986-11-17T00:00:00"/>
    <n v="0.74520547945205484"/>
    <x v="20"/>
  </r>
  <r>
    <n v="383694"/>
    <s v="2021-07-02"/>
    <d v="2021-12-31T00:00:00"/>
    <x v="0"/>
    <d v="1986-11-27T00:00:00"/>
    <n v="0.49863013698630138"/>
    <x v="20"/>
  </r>
  <r>
    <n v="1168161.75"/>
    <s v="2006-05-27"/>
    <d v="2021-12-31T00:00:00"/>
    <x v="0"/>
    <d v="1986-10-12T00:00:00"/>
    <n v="15.597535934291582"/>
    <x v="20"/>
  </r>
  <r>
    <n v="2305257.9"/>
    <s v="2006-06-26"/>
    <d v="2021-12-31T00:00:00"/>
    <x v="0"/>
    <d v="1983-10-18T00:00:00"/>
    <n v="15.515400410677618"/>
    <x v="17"/>
  </r>
  <r>
    <n v="1862927.25"/>
    <s v="2016-04-11"/>
    <d v="2021-12-31T00:00:00"/>
    <x v="0"/>
    <d v="1986-11-26T00:00:00"/>
    <n v="5.7208029197080297"/>
    <x v="20"/>
  </r>
  <r>
    <n v="838013.65"/>
    <s v="2018-04-24"/>
    <d v="2021-12-31T00:00:00"/>
    <x v="0"/>
    <d v="1986-10-06T00:00:00"/>
    <n v="3.6878850102669403"/>
    <x v="20"/>
  </r>
  <r>
    <n v="758998.55"/>
    <s v="2015-02-22"/>
    <d v="2021-12-31T00:00:00"/>
    <x v="0"/>
    <d v="1986-11-30T00:00:00"/>
    <n v="6.8549080954243253"/>
    <x v="20"/>
  </r>
  <r>
    <n v="284515.45"/>
    <s v="2005-09-02"/>
    <d v="2021-12-31T00:00:00"/>
    <x v="1"/>
    <d v="1986-08-16T00:00:00"/>
    <n v="16.329199549041714"/>
    <x v="20"/>
  </r>
  <r>
    <n v="1127066.25"/>
    <s v="2008-07-14"/>
    <d v="2021-12-31T00:00:00"/>
    <x v="0"/>
    <d v="1986-10-08T00:00:00"/>
    <n v="13.463433711380524"/>
    <x v="20"/>
  </r>
  <r>
    <n v="835909.25"/>
    <s v="2016-03-23"/>
    <d v="2021-12-31T00:00:00"/>
    <x v="0"/>
    <d v="1986-09-26T00:00:00"/>
    <n v="5.7728102189781021"/>
    <x v="20"/>
  </r>
  <r>
    <n v="802205.25"/>
    <s v="2011-10-10"/>
    <d v="2021-12-31T00:00:00"/>
    <x v="0"/>
    <d v="1985-07-05T00:00:00"/>
    <n v="10.225236436037831"/>
    <x v="19"/>
  </r>
  <r>
    <n v="435502.52"/>
    <s v="2020-07-24"/>
    <d v="2021-12-31T00:00:00"/>
    <x v="1"/>
    <d v="1986-12-15T00:00:00"/>
    <n v="1.4363885088919288"/>
    <x v="20"/>
  </r>
  <r>
    <n v="1083297.05"/>
    <s v="2008-08-20"/>
    <d v="2021-12-31T00:00:00"/>
    <x v="0"/>
    <d v="1986-11-01T00:00:00"/>
    <n v="13.362143136488072"/>
    <x v="20"/>
  </r>
  <r>
    <n v="2843093.1"/>
    <s v="2013-03-13"/>
    <d v="2021-12-31T00:00:00"/>
    <x v="0"/>
    <d v="1986-12-26T00:00:00"/>
    <n v="8.8028597505324004"/>
    <x v="20"/>
  </r>
  <r>
    <n v="530635.6"/>
    <s v="2019-02-04"/>
    <d v="2021-12-31T00:00:00"/>
    <x v="1"/>
    <d v="1986-12-27T00:00:00"/>
    <n v="2.9041970802919708"/>
    <x v="20"/>
  </r>
  <r>
    <n v="861008.91"/>
    <s v="2014-02-18"/>
    <d v="2021-12-31T00:00:00"/>
    <x v="1"/>
    <d v="1986-12-18T00:00:00"/>
    <n v="7.8658453114305269"/>
    <x v="20"/>
  </r>
  <r>
    <n v="3217966.5"/>
    <s v="2008-11-10"/>
    <d v="2021-12-31T00:00:00"/>
    <x v="0"/>
    <d v="1986-12-12T00:00:00"/>
    <n v="13.137661321861557"/>
    <x v="20"/>
  </r>
  <r>
    <n v="882308.4"/>
    <s v="2016-11-22"/>
    <d v="2021-12-31T00:00:00"/>
    <x v="0"/>
    <d v="1985-12-01T00:00:00"/>
    <n v="5.1049270072992705"/>
    <x v="19"/>
  </r>
  <r>
    <n v="2136121.65"/>
    <s v="2005-07-22"/>
    <d v="2021-12-31T00:00:00"/>
    <x v="0"/>
    <d v="1984-03-07T00:00:00"/>
    <n v="16.444193912063135"/>
    <x v="17"/>
  </r>
  <r>
    <n v="881659.5"/>
    <s v="2006-12-25"/>
    <d v="2021-12-31T00:00:00"/>
    <x v="0"/>
    <d v="1986-11-19T00:00:00"/>
    <n v="15.017111567419576"/>
    <x v="20"/>
  </r>
  <r>
    <n v="938382.39"/>
    <s v="2008-09-09"/>
    <d v="2021-12-31T00:00:00"/>
    <x v="0"/>
    <d v="1986-08-05T00:00:00"/>
    <n v="13.307391474384044"/>
    <x v="20"/>
  </r>
  <r>
    <n v="565743.55000000005"/>
    <s v="2021-02-07"/>
    <d v="2021-12-31T00:00:00"/>
    <x v="0"/>
    <d v="1986-11-29T00:00:00"/>
    <n v="0.89589041095890409"/>
    <x v="20"/>
  </r>
  <r>
    <n v="3306938.95"/>
    <s v="2017-01-17"/>
    <d v="2021-12-31T00:00:00"/>
    <x v="1"/>
    <d v="1986-12-03T00:00:00"/>
    <n v="4.953450164293538"/>
    <x v="20"/>
  </r>
  <r>
    <n v="1099853.3999999999"/>
    <s v="2021-02-12"/>
    <d v="2021-12-31T00:00:00"/>
    <x v="1"/>
    <d v="1986-12-07T00:00:00"/>
    <n v="0.88219178082191785"/>
    <x v="20"/>
  </r>
  <r>
    <n v="2255495.1"/>
    <s v="2009-10-25"/>
    <d v="2021-12-31T00:00:00"/>
    <x v="0"/>
    <d v="1986-12-27T00:00:00"/>
    <n v="12.184077506318451"/>
    <x v="20"/>
  </r>
  <r>
    <n v="760158"/>
    <s v="2015-10-09"/>
    <d v="2021-12-31T00:00:00"/>
    <x v="0"/>
    <d v="1986-12-23T00:00:00"/>
    <n v="6.2280015643332032"/>
    <x v="20"/>
  </r>
  <r>
    <n v="1022501"/>
    <s v="2009-03-04"/>
    <d v="2021-12-31T00:00:00"/>
    <x v="1"/>
    <d v="1986-12-24T00:00:00"/>
    <n v="12.827506318449874"/>
    <x v="20"/>
  </r>
  <r>
    <n v="1126996.3"/>
    <s v="2006-08-02"/>
    <d v="2021-12-31T00:00:00"/>
    <x v="1"/>
    <d v="1987-01-06T00:00:00"/>
    <n v="15.41409993155373"/>
    <x v="20"/>
  </r>
  <r>
    <n v="694978.3"/>
    <s v="2016-02-09"/>
    <d v="2021-12-31T00:00:00"/>
    <x v="0"/>
    <d v="1987-01-01T00:00:00"/>
    <n v="5.89051094890511"/>
    <x v="20"/>
  </r>
  <r>
    <n v="309658.7"/>
    <s v="2011-01-16"/>
    <d v="2021-12-31T00:00:00"/>
    <x v="0"/>
    <d v="1986-11-22T00:00:00"/>
    <n v="10.956197112991539"/>
    <x v="20"/>
  </r>
  <r>
    <n v="2170427.25"/>
    <s v="2007-04-10"/>
    <d v="2021-12-31T00:00:00"/>
    <x v="0"/>
    <d v="1986-12-06T00:00:00"/>
    <n v="14.726227413761636"/>
    <x v="20"/>
  </r>
  <r>
    <n v="798290"/>
    <s v="2010-01-12"/>
    <d v="2021-12-31T00:00:00"/>
    <x v="1"/>
    <d v="1986-12-27T00:00:00"/>
    <n v="11.967145790554415"/>
    <x v="20"/>
  </r>
  <r>
    <n v="1608868.89"/>
    <s v="2009-11-11"/>
    <d v="2021-12-31T00:00:00"/>
    <x v="0"/>
    <d v="1987-01-08T00:00:00"/>
    <n v="12.137531592249369"/>
    <x v="20"/>
  </r>
  <r>
    <n v="945385.75"/>
    <s v="2012-07-12"/>
    <d v="2021-12-31T00:00:00"/>
    <x v="1"/>
    <d v="1986-12-30T00:00:00"/>
    <n v="9.4689296468655897"/>
    <x v="20"/>
  </r>
  <r>
    <n v="548995"/>
    <s v="2019-09-23"/>
    <d v="2021-12-31T00:00:00"/>
    <x v="1"/>
    <d v="1987-01-16T00:00:00"/>
    <n v="2.2718978102189782"/>
    <x v="20"/>
  </r>
  <r>
    <n v="1043548.21"/>
    <s v="2020-05-18"/>
    <d v="2021-12-31T00:00:00"/>
    <x v="1"/>
    <d v="1987-01-19T00:00:00"/>
    <n v="1.6196990424076607"/>
    <x v="20"/>
  </r>
  <r>
    <n v="640009.6"/>
    <s v="2018-03-30"/>
    <d v="2021-12-31T00:00:00"/>
    <x v="0"/>
    <d v="1986-12-11T00:00:00"/>
    <n v="3.7563312799452429"/>
    <x v="20"/>
  </r>
  <r>
    <n v="823427.41"/>
    <s v="2013-01-05"/>
    <d v="2021-12-31T00:00:00"/>
    <x v="0"/>
    <d v="1986-11-17T00:00:00"/>
    <n v="8.9863097048980833"/>
    <x v="20"/>
  </r>
  <r>
    <n v="807115.59"/>
    <s v="2020-07-07"/>
    <d v="2021-12-31T00:00:00"/>
    <x v="0"/>
    <d v="1986-12-08T00:00:00"/>
    <n v="1.4829001367989056"/>
    <x v="20"/>
  </r>
  <r>
    <n v="495547.7"/>
    <s v="2018-06-03"/>
    <d v="2021-12-31T00:00:00"/>
    <x v="1"/>
    <d v="1987-02-01T00:00:00"/>
    <n v="3.5783709787816562"/>
    <x v="20"/>
  </r>
  <r>
    <n v="1193110.95"/>
    <s v="2014-02-22"/>
    <d v="2021-12-31T00:00:00"/>
    <x v="1"/>
    <d v="1987-02-01T00:00:00"/>
    <n v="7.8548939082819986"/>
    <x v="20"/>
  </r>
  <r>
    <n v="1987183.5"/>
    <s v="2012-02-22"/>
    <d v="2021-12-31T00:00:00"/>
    <x v="0"/>
    <d v="1987-01-17T00:00:00"/>
    <n v="9.8549137695045168"/>
    <x v="20"/>
  </r>
  <r>
    <n v="1051351.95"/>
    <s v="2008-07-08"/>
    <d v="2021-12-31T00:00:00"/>
    <x v="0"/>
    <d v="1986-10-07T00:00:00"/>
    <n v="13.479859210011734"/>
    <x v="20"/>
  </r>
  <r>
    <n v="776286"/>
    <s v="2016-08-29"/>
    <d v="2021-12-31T00:00:00"/>
    <x v="1"/>
    <d v="1987-02-02T00:00:00"/>
    <n v="5.3375912408759127"/>
    <x v="20"/>
  </r>
  <r>
    <n v="1037852.72"/>
    <s v="2017-01-02"/>
    <d v="2021-12-31T00:00:00"/>
    <x v="1"/>
    <d v="1987-01-21T00:00:00"/>
    <n v="4.9945235487404167"/>
    <x v="20"/>
  </r>
  <r>
    <n v="2078844.9"/>
    <s v="2011-05-09"/>
    <d v="2021-12-31T00:00:00"/>
    <x v="1"/>
    <d v="1987-02-08T00:00:00"/>
    <n v="10.646839223494277"/>
    <x v="20"/>
  </r>
  <r>
    <n v="1843347.8"/>
    <s v="2019-02-11"/>
    <d v="2021-12-31T00:00:00"/>
    <x v="0"/>
    <d v="1987-02-03T00:00:00"/>
    <n v="2.8850364963503652"/>
    <x v="20"/>
  </r>
  <r>
    <n v="926893.75"/>
    <s v="2008-12-05"/>
    <d v="2021-12-31T00:00:00"/>
    <x v="1"/>
    <d v="1987-02-07T00:00:00"/>
    <n v="13.069221744231521"/>
    <x v="20"/>
  </r>
  <r>
    <n v="2430206.25"/>
    <s v="2018-02-16"/>
    <d v="2021-12-31T00:00:00"/>
    <x v="1"/>
    <d v="1987-02-11T00:00:00"/>
    <n v="3.871321013004791"/>
    <x v="20"/>
  </r>
  <r>
    <n v="2439518.25"/>
    <s v="2006-02-03"/>
    <d v="2021-12-31T00:00:00"/>
    <x v="0"/>
    <d v="1987-01-17T00:00:00"/>
    <n v="15.906913073237508"/>
    <x v="20"/>
  </r>
  <r>
    <n v="1387044.75"/>
    <s v="2014-01-17"/>
    <d v="2021-12-31T00:00:00"/>
    <x v="1"/>
    <d v="1987-02-02T00:00:00"/>
    <n v="7.953456536618754"/>
    <x v="20"/>
  </r>
  <r>
    <n v="2160726.4500000002"/>
    <s v="2010-12-16"/>
    <d v="2021-12-31T00:00:00"/>
    <x v="0"/>
    <d v="1987-01-26T00:00:00"/>
    <n v="11.041752224503764"/>
    <x v="20"/>
  </r>
  <r>
    <n v="1006670.4"/>
    <s v="2010-07-28"/>
    <d v="2021-12-31T00:00:00"/>
    <x v="0"/>
    <d v="1987-02-13T00:00:00"/>
    <n v="11.427789185489392"/>
    <x v="20"/>
  </r>
  <r>
    <n v="1023169.05"/>
    <s v="2008-07-20"/>
    <d v="2021-12-31T00:00:00"/>
    <x v="1"/>
    <d v="1987-02-12T00:00:00"/>
    <n v="13.447008212749315"/>
    <x v="20"/>
  </r>
  <r>
    <n v="875064.58"/>
    <s v="2014-10-03"/>
    <d v="2021-12-31T00:00:00"/>
    <x v="0"/>
    <d v="1987-02-13T00:00:00"/>
    <n v="7.2443531827515404"/>
    <x v="20"/>
  </r>
  <r>
    <n v="438064.3"/>
    <s v="2014-01-17"/>
    <d v="2021-12-31T00:00:00"/>
    <x v="0"/>
    <d v="1986-04-24T00:00:00"/>
    <n v="7.953456536618754"/>
    <x v="19"/>
  </r>
  <r>
    <n v="1155403.8999999999"/>
    <s v="2016-06-26"/>
    <d v="2021-12-31T00:00:00"/>
    <x v="0"/>
    <d v="1987-01-21T00:00:00"/>
    <n v="5.5127737226277373"/>
    <x v="20"/>
  </r>
  <r>
    <n v="870252"/>
    <s v="2010-07-19"/>
    <d v="2021-12-31T00:00:00"/>
    <x v="0"/>
    <d v="1987-02-18T00:00:00"/>
    <n v="11.452429842573579"/>
    <x v="20"/>
  </r>
  <r>
    <n v="1993960.65"/>
    <s v="2018-07-12"/>
    <d v="2021-12-31T00:00:00"/>
    <x v="1"/>
    <d v="1987-02-18T00:00:00"/>
    <n v="3.4715947980835042"/>
    <x v="20"/>
  </r>
  <r>
    <n v="590942.9"/>
    <s v="2010-12-23"/>
    <d v="2021-12-31T00:00:00"/>
    <x v="0"/>
    <d v="1987-03-02T00:00:00"/>
    <n v="11.02258726899384"/>
    <x v="20"/>
  </r>
  <r>
    <n v="184135.7"/>
    <s v="2021-01-17"/>
    <d v="2021-12-31T00:00:00"/>
    <x v="1"/>
    <d v="1987-02-28T00:00:00"/>
    <n v="0.95342465753424654"/>
    <x v="20"/>
  </r>
  <r>
    <n v="2399263.35"/>
    <s v="2007-11-06"/>
    <d v="2021-12-31T00:00:00"/>
    <x v="1"/>
    <d v="1987-02-22T00:00:00"/>
    <n v="14.15130498266107"/>
    <x v="20"/>
  </r>
  <r>
    <n v="173003.6"/>
    <s v="2019-01-21"/>
    <d v="2021-12-31T00:00:00"/>
    <x v="1"/>
    <d v="1987-02-03T00:00:00"/>
    <n v="2.9425182481751828"/>
    <x v="20"/>
  </r>
  <r>
    <n v="2735712.45"/>
    <s v="2013-12-18"/>
    <d v="2021-12-31T00:00:00"/>
    <x v="0"/>
    <d v="1987-01-15T00:00:00"/>
    <n v="8.0362032248250674"/>
    <x v="20"/>
  </r>
  <r>
    <n v="313380.78000000003"/>
    <s v="2017-11-23"/>
    <d v="2021-12-31T00:00:00"/>
    <x v="0"/>
    <d v="1987-01-25T00:00:00"/>
    <n v="4.1046002190580504"/>
    <x v="20"/>
  </r>
  <r>
    <n v="759793.75"/>
    <s v="2008-12-29"/>
    <d v="2021-12-31T00:00:00"/>
    <x v="0"/>
    <d v="1987-03-05T00:00:00"/>
    <n v="13.003519749706689"/>
    <x v="20"/>
  </r>
  <r>
    <n v="735465"/>
    <s v="2016-06-01"/>
    <d v="2021-12-31T00:00:00"/>
    <x v="1"/>
    <d v="1987-02-08T00:00:00"/>
    <n v="5.5812043795620445"/>
    <x v="20"/>
  </r>
  <r>
    <n v="1874742.47"/>
    <s v="2007-12-10"/>
    <d v="2021-12-31T00:00:00"/>
    <x v="1"/>
    <d v="1987-02-21T00:00:00"/>
    <n v="14.058222303340026"/>
    <x v="20"/>
  </r>
  <r>
    <n v="615415.30000000005"/>
    <s v="2017-09-08"/>
    <d v="2021-12-31T00:00:00"/>
    <x v="0"/>
    <d v="1987-03-12T00:00:00"/>
    <n v="4.3127053669222342"/>
    <x v="20"/>
  </r>
  <r>
    <n v="2234513.25"/>
    <s v="2013-06-12"/>
    <d v="2021-12-31T00:00:00"/>
    <x v="1"/>
    <d v="1987-03-12T00:00:00"/>
    <n v="8.5536963796775165"/>
    <x v="20"/>
  </r>
  <r>
    <n v="984241.45"/>
    <s v="2013-09-26"/>
    <d v="2021-12-31T00:00:00"/>
    <x v="1"/>
    <d v="1986-12-07T00:00:00"/>
    <n v="8.2634621235168844"/>
    <x v="20"/>
  </r>
  <r>
    <n v="3168687.7"/>
    <s v="2008-11-20"/>
    <d v="2021-12-31T00:00:00"/>
    <x v="0"/>
    <d v="1987-03-22T00:00:00"/>
    <n v="13.110285490809543"/>
    <x v="20"/>
  </r>
  <r>
    <n v="2437341.15"/>
    <s v="2008-06-25"/>
    <d v="2021-12-31T00:00:00"/>
    <x v="0"/>
    <d v="1987-02-21T00:00:00"/>
    <n v="13.515447790379351"/>
    <x v="20"/>
  </r>
  <r>
    <n v="1511225.7"/>
    <s v="2010-03-23"/>
    <d v="2021-12-31T00:00:00"/>
    <x v="0"/>
    <d v="1987-03-05T00:00:00"/>
    <n v="11.775496235455167"/>
    <x v="20"/>
  </r>
  <r>
    <n v="1436934.27"/>
    <s v="2007-12-03"/>
    <d v="2021-12-31T00:00:00"/>
    <x v="0"/>
    <d v="1987-03-10T00:00:00"/>
    <n v="14.077386384376712"/>
    <x v="20"/>
  </r>
  <r>
    <n v="2826168.01"/>
    <s v="2011-09-14"/>
    <d v="2021-12-31T00:00:00"/>
    <x v="0"/>
    <d v="1987-03-30T00:00:00"/>
    <n v="10.29641612742658"/>
    <x v="20"/>
  </r>
  <r>
    <n v="230216.4"/>
    <s v="2020-12-22"/>
    <d v="2021-12-31T00:00:00"/>
    <x v="0"/>
    <d v="1987-04-02T00:00:00"/>
    <n v="1.0232558139534884"/>
    <x v="20"/>
  </r>
  <r>
    <n v="885131.25"/>
    <s v="2019-03-07"/>
    <d v="2021-12-31T00:00:00"/>
    <x v="0"/>
    <d v="1987-01-19T00:00:00"/>
    <n v="2.8193430656934306"/>
    <x v="20"/>
  </r>
  <r>
    <n v="923762.4"/>
    <s v="2014-03-17"/>
    <d v="2021-12-31T00:00:00"/>
    <x v="0"/>
    <d v="1987-02-02T00:00:00"/>
    <n v="7.7919233401779602"/>
    <x v="20"/>
  </r>
  <r>
    <n v="2444509.85"/>
    <s v="2011-05-14"/>
    <d v="2021-12-31T00:00:00"/>
    <x v="0"/>
    <d v="1987-01-18T00:00:00"/>
    <n v="10.633150821304133"/>
    <x v="20"/>
  </r>
  <r>
    <n v="714230.13"/>
    <s v="2012-04-25"/>
    <d v="2021-12-31T00:00:00"/>
    <x v="0"/>
    <d v="1987-02-06T00:00:00"/>
    <n v="9.6824527785381882"/>
    <x v="20"/>
  </r>
  <r>
    <n v="613109.75"/>
    <s v="2018-04-08"/>
    <d v="2021-12-31T00:00:00"/>
    <x v="0"/>
    <d v="1987-02-04T00:00:00"/>
    <n v="3.7316906228610542"/>
    <x v="20"/>
  </r>
  <r>
    <n v="1030624.95"/>
    <s v="2009-06-25"/>
    <d v="2021-12-31T00:00:00"/>
    <x v="1"/>
    <d v="1987-01-30T00:00:00"/>
    <n v="12.518112889637742"/>
    <x v="20"/>
  </r>
  <r>
    <n v="559340"/>
    <s v="2006-05-31"/>
    <d v="2021-12-31T00:00:00"/>
    <x v="1"/>
    <d v="1987-02-06T00:00:00"/>
    <n v="15.586584531143053"/>
    <x v="20"/>
  </r>
  <r>
    <n v="1045245.5"/>
    <s v="2007-11-19"/>
    <d v="2021-12-31T00:00:00"/>
    <x v="1"/>
    <d v="1986-12-06T00:00:00"/>
    <n v="14.115714546450082"/>
    <x v="20"/>
  </r>
  <r>
    <n v="1234958.83"/>
    <s v="2019-05-26"/>
    <d v="2021-12-31T00:00:00"/>
    <x v="0"/>
    <d v="1986-11-13T00:00:00"/>
    <n v="2.6003649635036497"/>
    <x v="20"/>
  </r>
  <r>
    <n v="617743.69999999995"/>
    <s v="2007-10-18"/>
    <d v="2021-12-31T00:00:00"/>
    <x v="1"/>
    <d v="1987-02-22T00:00:00"/>
    <n v="14.20332177404636"/>
    <x v="20"/>
  </r>
  <r>
    <n v="885616.5"/>
    <s v="2007-07-19"/>
    <d v="2021-12-31T00:00:00"/>
    <x v="1"/>
    <d v="1987-02-02T00:00:00"/>
    <n v="14.452454827523271"/>
    <x v="20"/>
  </r>
  <r>
    <n v="944790.53"/>
    <s v="2015-07-10"/>
    <d v="2021-12-31T00:00:00"/>
    <x v="1"/>
    <d v="1987-04-08T00:00:00"/>
    <n v="6.4771216269065315"/>
    <x v="20"/>
  </r>
  <r>
    <n v="100307.15"/>
    <s v="2020-12-14"/>
    <d v="2021-12-31T00:00:00"/>
    <x v="0"/>
    <d v="1987-02-26T00:00:00"/>
    <n v="1.0451436388508892"/>
    <x v="20"/>
  </r>
  <r>
    <n v="2221608.9"/>
    <s v="2016-01-28"/>
    <d v="2021-12-31T00:00:00"/>
    <x v="1"/>
    <d v="1987-04-11T00:00:00"/>
    <n v="5.9233576642335768"/>
    <x v="20"/>
  </r>
  <r>
    <n v="1033827.75"/>
    <s v="2010-03-26"/>
    <d v="2021-12-31T00:00:00"/>
    <x v="0"/>
    <d v="1987-04-12T00:00:00"/>
    <n v="11.767282683093772"/>
    <x v="20"/>
  </r>
  <r>
    <n v="1326487.47"/>
    <s v="2020-12-02"/>
    <d v="2021-12-31T00:00:00"/>
    <x v="0"/>
    <d v="1987-04-13T00:00:00"/>
    <n v="1.0779753761969904"/>
    <x v="20"/>
  </r>
  <r>
    <n v="2347574.1"/>
    <s v="2008-11-26"/>
    <d v="2021-12-31T00:00:00"/>
    <x v="0"/>
    <d v="1987-04-20T00:00:00"/>
    <n v="13.093859992178334"/>
    <x v="20"/>
  </r>
  <r>
    <n v="1098377"/>
    <s v="2010-09-14"/>
    <d v="2021-12-31T00:00:00"/>
    <x v="0"/>
    <d v="1987-04-04T00:00:00"/>
    <n v="11.296372347707051"/>
    <x v="20"/>
  </r>
  <r>
    <n v="882703.5"/>
    <s v="2007-12-07"/>
    <d v="2021-12-31T00:00:00"/>
    <x v="0"/>
    <d v="1987-03-22T00:00:00"/>
    <n v="14.066435480927177"/>
    <x v="20"/>
  </r>
  <r>
    <n v="1136449.5"/>
    <s v="2013-09-13"/>
    <d v="2021-12-31T00:00:00"/>
    <x v="0"/>
    <d v="1987-03-12T00:00:00"/>
    <n v="8.299056890781868"/>
    <x v="20"/>
  </r>
  <r>
    <n v="1278639.8999999999"/>
    <s v="2011-01-01"/>
    <d v="2021-12-31T00:00:00"/>
    <x v="0"/>
    <d v="1987-03-27T00:00:00"/>
    <n v="10.997262319561973"/>
    <x v="20"/>
  </r>
  <r>
    <n v="653609.9"/>
    <s v="2016-11-21"/>
    <d v="2021-12-31T00:00:00"/>
    <x v="0"/>
    <d v="1987-04-27T00:00:00"/>
    <n v="5.1076642335766422"/>
    <x v="20"/>
  </r>
  <r>
    <n v="1521225.92"/>
    <s v="2015-12-16"/>
    <d v="2021-12-31T00:00:00"/>
    <x v="0"/>
    <d v="1987-04-27T00:00:00"/>
    <n v="6.0418459131795075"/>
    <x v="20"/>
  </r>
  <r>
    <n v="928074"/>
    <s v="2007-10-01"/>
    <d v="2021-12-31T00:00:00"/>
    <x v="1"/>
    <d v="1987-04-24T00:00:00"/>
    <n v="14.249863113706882"/>
    <x v="20"/>
  </r>
  <r>
    <n v="1079408.3"/>
    <s v="2018-07-07"/>
    <d v="2021-12-31T00:00:00"/>
    <x v="0"/>
    <d v="1987-04-27T00:00:00"/>
    <n v="3.485284052019165"/>
    <x v="20"/>
  </r>
  <r>
    <n v="2235784.9"/>
    <s v="2008-06-05"/>
    <d v="2021-12-31T00:00:00"/>
    <x v="0"/>
    <d v="1987-04-30T00:00:00"/>
    <n v="13.570199452483379"/>
    <x v="20"/>
  </r>
  <r>
    <n v="2548463.7000000002"/>
    <s v="2013-12-23"/>
    <d v="2021-12-31T00:00:00"/>
    <x v="0"/>
    <d v="1987-05-04T00:00:00"/>
    <n v="8.0225129297231526"/>
    <x v="20"/>
  </r>
  <r>
    <n v="828506.01"/>
    <s v="2014-09-25"/>
    <d v="2021-12-31T00:00:00"/>
    <x v="0"/>
    <d v="1987-05-01T00:00:00"/>
    <n v="7.2662559890485969"/>
    <x v="20"/>
  </r>
  <r>
    <n v="1176889.95"/>
    <s v="2010-08-31"/>
    <d v="2021-12-31T00:00:00"/>
    <x v="1"/>
    <d v="1987-02-15T00:00:00"/>
    <n v="11.3347022587269"/>
    <x v="20"/>
  </r>
  <r>
    <n v="2308361.36"/>
    <s v="2014-11-09"/>
    <d v="2021-12-31T00:00:00"/>
    <x v="0"/>
    <d v="1987-03-21T00:00:00"/>
    <n v="7.1430527036276521"/>
    <x v="20"/>
  </r>
  <r>
    <n v="1809381.85"/>
    <s v="2013-05-21"/>
    <d v="2021-12-31T00:00:00"/>
    <x v="0"/>
    <d v="1987-03-15T00:00:00"/>
    <n v="8.6139336781259512"/>
    <x v="20"/>
  </r>
  <r>
    <n v="947716.95"/>
    <s v="2013-06-17"/>
    <d v="2021-12-31T00:00:00"/>
    <x v="0"/>
    <d v="1987-04-04T00:00:00"/>
    <n v="8.5400060845755998"/>
    <x v="20"/>
  </r>
  <r>
    <n v="813854"/>
    <s v="2007-08-06"/>
    <d v="2021-12-31T00:00:00"/>
    <x v="1"/>
    <d v="1987-05-07T00:00:00"/>
    <n v="14.403175762000366"/>
    <x v="20"/>
  </r>
  <r>
    <n v="714876"/>
    <s v="2014-08-19"/>
    <d v="2021-12-31T00:00:00"/>
    <x v="0"/>
    <d v="1987-04-14T00:00:00"/>
    <n v="7.3675564681724843"/>
    <x v="20"/>
  </r>
  <r>
    <n v="2481909.15"/>
    <s v="2008-08-22"/>
    <d v="2021-12-31T00:00:00"/>
    <x v="1"/>
    <d v="1987-04-19T00:00:00"/>
    <n v="13.35666797027767"/>
    <x v="20"/>
  </r>
  <r>
    <n v="752634"/>
    <s v="2014-03-04"/>
    <d v="2021-12-31T00:00:00"/>
    <x v="1"/>
    <d v="1987-04-06T00:00:00"/>
    <n v="7.8275154004106779"/>
    <x v="20"/>
  </r>
  <r>
    <n v="434568.2"/>
    <s v="2018-06-11"/>
    <d v="2021-12-31T00:00:00"/>
    <x v="0"/>
    <d v="1987-04-25T00:00:00"/>
    <n v="3.5564681724845997"/>
    <x v="20"/>
  </r>
  <r>
    <n v="1033983.75"/>
    <s v="2014-01-01"/>
    <d v="2021-12-31T00:00:00"/>
    <x v="0"/>
    <d v="1987-04-27T00:00:00"/>
    <n v="7.9972621492128679"/>
    <x v="20"/>
  </r>
  <r>
    <n v="612827"/>
    <s v="2017-05-20"/>
    <d v="2021-12-31T00:00:00"/>
    <x v="1"/>
    <d v="1987-03-28T00:00:00"/>
    <n v="4.6166484118291349"/>
    <x v="20"/>
  </r>
  <r>
    <n v="1988493.25"/>
    <s v="2017-06-09"/>
    <d v="2021-12-31T00:00:00"/>
    <x v="1"/>
    <d v="1987-03-17T00:00:00"/>
    <n v="4.5618838992332966"/>
    <x v="20"/>
  </r>
  <r>
    <n v="618538.25"/>
    <s v="2017-07-06"/>
    <d v="2021-12-31T00:00:00"/>
    <x v="0"/>
    <d v="1987-05-09T00:00:00"/>
    <n v="4.4879518072289155"/>
    <x v="20"/>
  </r>
  <r>
    <n v="2074014"/>
    <s v="2021-04-02"/>
    <d v="2021-12-31T00:00:00"/>
    <x v="1"/>
    <d v="1987-05-12T00:00:00"/>
    <n v="0.74794520547945209"/>
    <x v="20"/>
  </r>
  <r>
    <n v="2222613.15"/>
    <s v="2009-05-05"/>
    <d v="2021-12-31T00:00:00"/>
    <x v="0"/>
    <d v="1987-02-20T00:00:00"/>
    <n v="12.657750631844987"/>
    <x v="20"/>
  </r>
  <r>
    <n v="679873.49"/>
    <s v="2019-12-11"/>
    <d v="2021-12-31T00:00:00"/>
    <x v="1"/>
    <d v="1987-05-12T00:00:00"/>
    <n v="2.0556569343065694"/>
    <x v="20"/>
  </r>
  <r>
    <n v="2001594.92"/>
    <s v="2008-06-10"/>
    <d v="2021-12-31T00:00:00"/>
    <x v="1"/>
    <d v="1987-02-11T00:00:00"/>
    <n v="13.556511536957371"/>
    <x v="20"/>
  </r>
  <r>
    <n v="1006670.4"/>
    <s v="2010-06-24"/>
    <d v="2021-12-31T00:00:00"/>
    <x v="0"/>
    <d v="1987-04-16T00:00:00"/>
    <n v="11.520876112251882"/>
    <x v="20"/>
  </r>
  <r>
    <n v="185442.3"/>
    <s v="2018-02-06"/>
    <d v="2021-12-31T00:00:00"/>
    <x v="1"/>
    <d v="1987-05-17T00:00:00"/>
    <n v="3.8986995208761122"/>
    <x v="20"/>
  </r>
  <r>
    <n v="898538.65"/>
    <s v="2006-11-04"/>
    <d v="2021-12-31T00:00:00"/>
    <x v="0"/>
    <d v="1987-05-15T00:00:00"/>
    <n v="15.156741957563312"/>
    <x v="20"/>
  </r>
  <r>
    <n v="901768.05"/>
    <s v="2014-11-25"/>
    <d v="2021-12-31T00:00:00"/>
    <x v="0"/>
    <d v="1987-05-16T00:00:00"/>
    <n v="7.099247091033539"/>
    <x v="20"/>
  </r>
  <r>
    <n v="1492916.25"/>
    <s v="2019-03-06"/>
    <d v="2021-12-31T00:00:00"/>
    <x v="0"/>
    <d v="1987-05-17T00:00:00"/>
    <n v="2.8220802919708032"/>
    <x v="20"/>
  </r>
  <r>
    <n v="326347.89"/>
    <s v="2019-09-06"/>
    <d v="2021-12-31T00:00:00"/>
    <x v="1"/>
    <d v="1987-05-18T00:00:00"/>
    <n v="2.3184306569343067"/>
    <x v="20"/>
  </r>
  <r>
    <n v="1976395.5"/>
    <s v="2012-04-16"/>
    <d v="2021-12-31T00:00:00"/>
    <x v="0"/>
    <d v="1987-04-08T00:00:00"/>
    <n v="9.7070900629619494"/>
    <x v="20"/>
  </r>
  <r>
    <n v="962468.55"/>
    <s v="2011-03-10"/>
    <d v="2021-12-31T00:00:00"/>
    <x v="0"/>
    <d v="1987-05-14T00:00:00"/>
    <n v="10.811100049776009"/>
    <x v="20"/>
  </r>
  <r>
    <n v="260848.65"/>
    <s v="2021-11-27"/>
    <d v="2021-12-31T00:00:00"/>
    <x v="1"/>
    <d v="1987-05-16T00:00:00"/>
    <n v="9.3150684931506855E-2"/>
    <x v="20"/>
  </r>
  <r>
    <n v="870252"/>
    <s v="2010-04-12"/>
    <d v="2021-12-31T00:00:00"/>
    <x v="0"/>
    <d v="1987-05-28T00:00:00"/>
    <n v="11.720739219712526"/>
    <x v="20"/>
  </r>
  <r>
    <n v="1006670.4"/>
    <s v="2010-03-27"/>
    <d v="2021-12-31T00:00:00"/>
    <x v="0"/>
    <d v="1987-05-28T00:00:00"/>
    <n v="11.764544832306639"/>
    <x v="20"/>
  </r>
  <r>
    <n v="1690521.45"/>
    <s v="2015-06-17"/>
    <d v="2021-12-31T00:00:00"/>
    <x v="0"/>
    <d v="1987-06-03T00:00:00"/>
    <n v="6.5400860383261632"/>
    <x v="20"/>
  </r>
  <r>
    <n v="3020565.85"/>
    <s v="2011-08-03"/>
    <d v="2021-12-31T00:00:00"/>
    <x v="0"/>
    <d v="1987-05-05T00:00:00"/>
    <n v="10.411398705823794"/>
    <x v="20"/>
  </r>
  <r>
    <n v="2753186.1"/>
    <s v="2014-03-15"/>
    <d v="2021-12-31T00:00:00"/>
    <x v="0"/>
    <d v="1987-05-07T00:00:00"/>
    <n v="7.7973990417522243"/>
    <x v="20"/>
  </r>
  <r>
    <n v="732906"/>
    <s v="2013-01-21"/>
    <d v="2021-12-31T00:00:00"/>
    <x v="0"/>
    <d v="1987-05-02T00:00:00"/>
    <n v="8.9425007605719493"/>
    <x v="20"/>
  </r>
  <r>
    <n v="1112712.6000000001"/>
    <s v="2021-08-11"/>
    <d v="2021-12-31T00:00:00"/>
    <x v="0"/>
    <d v="1987-05-08T00:00:00"/>
    <n v="0.38904109589041097"/>
    <x v="20"/>
  </r>
  <r>
    <n v="2359722.15"/>
    <s v="2014-01-04"/>
    <d v="2021-12-31T00:00:00"/>
    <x v="0"/>
    <d v="1987-05-12T00:00:00"/>
    <n v="7.9890485968514717"/>
    <x v="20"/>
  </r>
  <r>
    <n v="3364195.23"/>
    <s v="2016-07-10"/>
    <d v="2021-12-31T00:00:00"/>
    <x v="0"/>
    <d v="1987-05-20T00:00:00"/>
    <n v="5.4744525547445262"/>
    <x v="20"/>
  </r>
  <r>
    <n v="677209.95"/>
    <s v="2013-01-26"/>
    <d v="2021-12-31T00:00:00"/>
    <x v="1"/>
    <d v="1987-05-21T00:00:00"/>
    <n v="8.9288104654700327"/>
    <x v="20"/>
  </r>
  <r>
    <n v="885616.5"/>
    <s v="2007-06-29"/>
    <d v="2021-12-31T00:00:00"/>
    <x v="1"/>
    <d v="1987-05-04T00:00:00"/>
    <n v="14.507209344770944"/>
    <x v="20"/>
  </r>
  <r>
    <n v="760304.25"/>
    <s v="2020-10-18"/>
    <d v="2021-12-31T00:00:00"/>
    <x v="0"/>
    <d v="1987-05-25T00:00:00"/>
    <n v="1.2010943912448699"/>
    <x v="20"/>
  </r>
  <r>
    <n v="786202.5"/>
    <s v="2009-05-19"/>
    <d v="2021-12-31T00:00:00"/>
    <x v="0"/>
    <d v="1987-05-20T00:00:00"/>
    <n v="12.619418702611625"/>
    <x v="20"/>
  </r>
  <r>
    <n v="955706.55"/>
    <s v="2010-12-20"/>
    <d v="2021-12-31T00:00:00"/>
    <x v="0"/>
    <d v="1987-03-31T00:00:00"/>
    <n v="11.030800821355236"/>
    <x v="20"/>
  </r>
  <r>
    <n v="2204507.4"/>
    <s v="2009-09-11"/>
    <d v="2021-12-31T00:00:00"/>
    <x v="0"/>
    <d v="1987-03-13T00:00:00"/>
    <n v="12.304549283909015"/>
    <x v="20"/>
  </r>
  <r>
    <n v="2321156.25"/>
    <s v="2006-07-14"/>
    <d v="2021-12-31T00:00:00"/>
    <x v="1"/>
    <d v="1987-06-17T00:00:00"/>
    <n v="15.466119096509241"/>
    <x v="20"/>
  </r>
  <r>
    <n v="886870.1"/>
    <s v="2013-11-02"/>
    <d v="2021-12-31T00:00:00"/>
    <x v="0"/>
    <d v="1987-06-25T00:00:00"/>
    <n v="8.1621539397627014"/>
    <x v="20"/>
  </r>
  <r>
    <n v="574719"/>
    <s v="2020-12-09"/>
    <d v="2021-12-31T00:00:00"/>
    <x v="1"/>
    <d v="1987-02-12T00:00:00"/>
    <n v="1.0588235294117647"/>
    <x v="20"/>
  </r>
  <r>
    <n v="1027397.4"/>
    <s v="2009-08-25"/>
    <d v="2021-12-31T00:00:00"/>
    <x v="0"/>
    <d v="1987-05-28T00:00:00"/>
    <n v="12.351095197978097"/>
    <x v="20"/>
  </r>
  <r>
    <n v="647145.30000000005"/>
    <s v="2010-09-17"/>
    <d v="2021-12-31T00:00:00"/>
    <x v="0"/>
    <d v="1987-06-09T00:00:00"/>
    <n v="11.288158795345653"/>
    <x v="20"/>
  </r>
  <r>
    <n v="1833247.95"/>
    <s v="2007-08-05"/>
    <d v="2021-12-31T00:00:00"/>
    <x v="0"/>
    <d v="1987-06-28T00:00:00"/>
    <n v="14.405913487862749"/>
    <x v="20"/>
  </r>
  <r>
    <n v="2886732.35"/>
    <s v="2014-06-22"/>
    <d v="2021-12-31T00:00:00"/>
    <x v="1"/>
    <d v="1987-06-15T00:00:00"/>
    <n v="7.526351813826146"/>
    <x v="20"/>
  </r>
  <r>
    <n v="2157878.4500000002"/>
    <s v="2015-09-14"/>
    <d v="2021-12-31T00:00:00"/>
    <x v="0"/>
    <d v="1987-06-29T00:00:00"/>
    <n v="6.2964411419632382"/>
    <x v="20"/>
  </r>
  <r>
    <n v="896272.35"/>
    <s v="2012-11-19"/>
    <d v="2021-12-31T00:00:00"/>
    <x v="0"/>
    <d v="1987-01-15T00:00:00"/>
    <n v="9.1130577607445939"/>
    <x v="20"/>
  </r>
  <r>
    <n v="881534.55"/>
    <s v="2015-07-12"/>
    <d v="2021-12-31T00:00:00"/>
    <x v="0"/>
    <d v="1987-05-17T00:00:00"/>
    <n v="6.4716464606961281"/>
    <x v="20"/>
  </r>
  <r>
    <n v="2860963.68"/>
    <s v="2012-01-04"/>
    <d v="2021-12-31T00:00:00"/>
    <x v="1"/>
    <d v="1987-07-03T00:00:00"/>
    <n v="9.9890500958116615"/>
    <x v="21"/>
  </r>
  <r>
    <n v="1023169.05"/>
    <s v="2008-06-05"/>
    <d v="2021-12-31T00:00:00"/>
    <x v="0"/>
    <d v="1987-06-11T00:00:00"/>
    <n v="13.570199452483379"/>
    <x v="20"/>
  </r>
  <r>
    <n v="808554"/>
    <s v="2013-09-12"/>
    <d v="2021-12-31T00:00:00"/>
    <x v="0"/>
    <d v="1987-06-19T00:00:00"/>
    <n v="8.3017949498022503"/>
    <x v="20"/>
  </r>
  <r>
    <n v="2147500.2000000002"/>
    <s v="2018-02-22"/>
    <d v="2021-12-31T00:00:00"/>
    <x v="0"/>
    <d v="1987-06-29T00:00:00"/>
    <n v="3.8548939082819986"/>
    <x v="20"/>
  </r>
  <r>
    <n v="795531.2"/>
    <s v="2015-09-04"/>
    <d v="2021-12-31T00:00:00"/>
    <x v="1"/>
    <d v="1987-07-08T00:00:00"/>
    <n v="6.3238169730152523"/>
    <x v="21"/>
  </r>
  <r>
    <n v="2467441.4500000002"/>
    <s v="2007-11-23"/>
    <d v="2021-12-31T00:00:00"/>
    <x v="0"/>
    <d v="1987-07-12T00:00:00"/>
    <n v="14.104763643000549"/>
    <x v="21"/>
  </r>
  <r>
    <n v="892044"/>
    <s v="2011-02-16"/>
    <d v="2021-12-31T00:00:00"/>
    <x v="0"/>
    <d v="1987-07-07T00:00:00"/>
    <n v="10.871329019412643"/>
    <x v="21"/>
  </r>
  <r>
    <n v="2277245.4"/>
    <s v="2007-09-12"/>
    <d v="2021-12-31T00:00:00"/>
    <x v="1"/>
    <d v="1987-06-27T00:00:00"/>
    <n v="14.301879905092171"/>
    <x v="20"/>
  </r>
  <r>
    <n v="819243"/>
    <s v="2012-02-28"/>
    <d v="2021-12-31T00:00:00"/>
    <x v="0"/>
    <d v="1987-07-19T00:00:00"/>
    <n v="9.8384889132220081"/>
    <x v="21"/>
  </r>
  <r>
    <n v="861507.75"/>
    <s v="2008-05-29"/>
    <d v="2021-12-31T00:00:00"/>
    <x v="1"/>
    <d v="1987-07-08T00:00:00"/>
    <n v="13.58936253421979"/>
    <x v="21"/>
  </r>
  <r>
    <n v="1118997.75"/>
    <s v="2006-01-09"/>
    <d v="2021-12-31T00:00:00"/>
    <x v="0"/>
    <d v="1987-07-22T00:00:00"/>
    <n v="15.975359342915811"/>
    <x v="21"/>
  </r>
  <r>
    <n v="1222322.1499999999"/>
    <s v="2006-10-17"/>
    <d v="2021-12-31T00:00:00"/>
    <x v="0"/>
    <d v="1987-05-08T00:00:00"/>
    <n v="15.206023271731691"/>
    <x v="20"/>
  </r>
  <r>
    <n v="829378.65"/>
    <s v="2009-12-28"/>
    <d v="2021-12-31T00:00:00"/>
    <x v="0"/>
    <d v="1987-02-16T00:00:00"/>
    <n v="12.008845829823084"/>
    <x v="20"/>
  </r>
  <r>
    <n v="1949590.35"/>
    <s v="2009-03-12"/>
    <d v="2021-12-31T00:00:00"/>
    <x v="0"/>
    <d v="1987-07-16T00:00:00"/>
    <n v="12.805602358887953"/>
    <x v="21"/>
  </r>
  <r>
    <n v="828623.9"/>
    <s v="2010-03-17"/>
    <d v="2021-12-31T00:00:00"/>
    <x v="0"/>
    <d v="1987-07-18T00:00:00"/>
    <n v="11.791923340177961"/>
    <x v="21"/>
  </r>
  <r>
    <n v="866619"/>
    <s v="2008-10-03"/>
    <d v="2021-12-31T00:00:00"/>
    <x v="0"/>
    <d v="1987-06-17T00:00:00"/>
    <n v="13.241689479859211"/>
    <x v="20"/>
  </r>
  <r>
    <n v="995220"/>
    <s v="2009-04-19"/>
    <d v="2021-12-31T00:00:00"/>
    <x v="0"/>
    <d v="1987-07-19T00:00:00"/>
    <n v="12.70155855096883"/>
    <x v="21"/>
  </r>
  <r>
    <n v="967026.05"/>
    <s v="2007-01-14"/>
    <d v="2021-12-31T00:00:00"/>
    <x v="1"/>
    <d v="1987-07-09T00:00:00"/>
    <n v="14.96167183792663"/>
    <x v="21"/>
  </r>
  <r>
    <n v="874722"/>
    <s v="2008-06-04"/>
    <d v="2021-12-31T00:00:00"/>
    <x v="1"/>
    <d v="1987-07-20T00:00:00"/>
    <n v="13.572937035588581"/>
    <x v="21"/>
  </r>
  <r>
    <n v="692181.45"/>
    <s v="2015-07-01"/>
    <d v="2021-12-31T00:00:00"/>
    <x v="0"/>
    <d v="1987-07-27T00:00:00"/>
    <n v="6.5017598748533443"/>
    <x v="21"/>
  </r>
  <r>
    <n v="1989218.15"/>
    <s v="2008-08-02"/>
    <d v="2021-12-31T00:00:00"/>
    <x v="0"/>
    <d v="1987-07-18T00:00:00"/>
    <n v="13.411419632381698"/>
    <x v="21"/>
  </r>
  <r>
    <n v="893011.06"/>
    <s v="2008-01-02"/>
    <d v="2021-12-31T00:00:00"/>
    <x v="0"/>
    <d v="1987-08-09T00:00:00"/>
    <n v="13.994524833789598"/>
    <x v="21"/>
  </r>
  <r>
    <n v="266840.46999999997"/>
    <s v="2014-09-01"/>
    <d v="2021-12-31T00:00:00"/>
    <x v="0"/>
    <d v="1987-08-12T00:00:00"/>
    <n v="7.3319644079397674"/>
    <x v="21"/>
  </r>
  <r>
    <n v="1389468.6"/>
    <s v="2008-06-19"/>
    <d v="2021-12-31T00:00:00"/>
    <x v="0"/>
    <d v="1987-08-13T00:00:00"/>
    <n v="13.53187328901056"/>
    <x v="21"/>
  </r>
  <r>
    <n v="54303.3"/>
    <s v="2020-12-17"/>
    <d v="2021-12-31T00:00:00"/>
    <x v="0"/>
    <d v="1987-08-16T00:00:00"/>
    <n v="1.0369357045143639"/>
    <x v="21"/>
  </r>
  <r>
    <n v="498802.2"/>
    <s v="2021-01-26"/>
    <d v="2021-12-31T00:00:00"/>
    <x v="1"/>
    <d v="1987-07-30T00:00:00"/>
    <n v="0.92876712328767119"/>
    <x v="21"/>
  </r>
  <r>
    <n v="335623.4"/>
    <s v="2019-04-25"/>
    <d v="2021-12-31T00:00:00"/>
    <x v="1"/>
    <d v="1987-08-04T00:00:00"/>
    <n v="2.6852189781021898"/>
    <x v="21"/>
  </r>
  <r>
    <n v="3135435.35"/>
    <s v="2011-12-07"/>
    <d v="2021-12-31T00:00:00"/>
    <x v="0"/>
    <d v="1987-07-23T00:00:00"/>
    <n v="10.066450970632156"/>
    <x v="21"/>
  </r>
  <r>
    <n v="1077377.02"/>
    <s v="2008-05-06"/>
    <d v="2021-12-31T00:00:00"/>
    <x v="1"/>
    <d v="1987-07-28T00:00:00"/>
    <n v="13.652326945639421"/>
    <x v="21"/>
  </r>
  <r>
    <n v="355372.3"/>
    <s v="2013-08-29"/>
    <d v="2021-12-31T00:00:00"/>
    <x v="0"/>
    <d v="1987-07-30T00:00:00"/>
    <n v="8.340127776087618"/>
    <x v="21"/>
  </r>
  <r>
    <n v="764625"/>
    <s v="2016-05-23"/>
    <d v="2021-12-31T00:00:00"/>
    <x v="1"/>
    <d v="1987-08-08T00:00:00"/>
    <n v="5.6058394160583944"/>
    <x v="21"/>
  </r>
  <r>
    <n v="1014926.55"/>
    <s v="2007-12-10"/>
    <d v="2021-12-31T00:00:00"/>
    <x v="0"/>
    <d v="1987-08-25T00:00:00"/>
    <n v="14.058222303340026"/>
    <x v="21"/>
  </r>
  <r>
    <n v="885954.48"/>
    <s v="2008-12-11"/>
    <d v="2021-12-31T00:00:00"/>
    <x v="0"/>
    <d v="1987-07-25T00:00:00"/>
    <n v="13.052796245600312"/>
    <x v="21"/>
  </r>
  <r>
    <n v="736542.86"/>
    <s v="2020-02-17"/>
    <d v="2021-12-31T00:00:00"/>
    <x v="0"/>
    <d v="1987-08-04T00:00:00"/>
    <n v="1.8686730506155951"/>
    <x v="21"/>
  </r>
  <r>
    <n v="896737.95"/>
    <s v="2012-08-11"/>
    <d v="2021-12-31T00:00:00"/>
    <x v="1"/>
    <d v="1987-08-03T00:00:00"/>
    <n v="9.3868053654530517"/>
    <x v="21"/>
  </r>
  <r>
    <n v="836367"/>
    <s v="2010-10-25"/>
    <d v="2021-12-31T00:00:00"/>
    <x v="1"/>
    <d v="1987-08-26T00:00:00"/>
    <n v="11.184120465434633"/>
    <x v="21"/>
  </r>
  <r>
    <n v="1322366.83"/>
    <s v="2019-11-30"/>
    <d v="2021-12-31T00:00:00"/>
    <x v="1"/>
    <d v="1987-07-24T00:00:00"/>
    <n v="2.0857664233576645"/>
    <x v="21"/>
  </r>
  <r>
    <n v="398958.35"/>
    <s v="2021-11-20"/>
    <d v="2021-12-31T00:00:00"/>
    <x v="0"/>
    <d v="1987-08-28T00:00:00"/>
    <n v="0.11232876712328767"/>
    <x v="21"/>
  </r>
  <r>
    <n v="2197962.9"/>
    <s v="2012-03-12"/>
    <d v="2021-12-31T00:00:00"/>
    <x v="0"/>
    <d v="1987-07-31T00:00:00"/>
    <n v="9.8029017246099102"/>
    <x v="21"/>
  </r>
  <r>
    <n v="383694"/>
    <s v="2020-08-12"/>
    <d v="2021-12-31T00:00:00"/>
    <x v="0"/>
    <d v="1987-09-01T00:00:00"/>
    <n v="1.3844049247606018"/>
    <x v="21"/>
  </r>
  <r>
    <n v="633095.1"/>
    <s v="2021-02-04"/>
    <d v="2021-12-31T00:00:00"/>
    <x v="0"/>
    <d v="1987-08-28T00:00:00"/>
    <n v="0.90410958904109584"/>
    <x v="21"/>
  </r>
  <r>
    <n v="537171.6"/>
    <s v="2020-07-26"/>
    <d v="2021-12-31T00:00:00"/>
    <x v="0"/>
    <d v="1987-08-10T00:00:00"/>
    <n v="1.4309165526675787"/>
    <x v="21"/>
  </r>
  <r>
    <n v="703202.55"/>
    <s v="2020-05-11"/>
    <d v="2021-12-31T00:00:00"/>
    <x v="1"/>
    <d v="1987-08-21T00:00:00"/>
    <n v="1.6388508891928864"/>
    <x v="21"/>
  </r>
  <r>
    <n v="788845.65"/>
    <s v="2008-01-20"/>
    <d v="2021-12-31T00:00:00"/>
    <x v="1"/>
    <d v="1986-07-14T00:00:00"/>
    <n v="13.945248337895972"/>
    <x v="20"/>
  </r>
  <r>
    <n v="126736.95"/>
    <s v="2002-09-09"/>
    <d v="2021-12-31T00:00:00"/>
    <x v="0"/>
    <d v="1980-06-23T00:00:00"/>
    <n v="19.310061601642712"/>
    <x v="13"/>
  </r>
  <r>
    <n v="890217"/>
    <s v="2009-08-18"/>
    <d v="2021-12-31T00:00:00"/>
    <x v="1"/>
    <d v="1987-08-18T00:00:00"/>
    <n v="12.370261162594776"/>
    <x v="21"/>
  </r>
  <r>
    <n v="675261.71"/>
    <s v="2018-11-29"/>
    <d v="2021-12-31T00:00:00"/>
    <x v="1"/>
    <d v="1987-08-05T00:00:00"/>
    <n v="3.0882956878850103"/>
    <x v="21"/>
  </r>
  <r>
    <n v="504633.5"/>
    <s v="2014-07-27"/>
    <d v="2021-12-31T00:00:00"/>
    <x v="1"/>
    <d v="1987-08-04T00:00:00"/>
    <n v="7.4305270362765228"/>
    <x v="21"/>
  </r>
  <r>
    <n v="2185252.85"/>
    <s v="2007-09-08"/>
    <d v="2021-12-31T00:00:00"/>
    <x v="0"/>
    <d v="1987-08-05T00:00:00"/>
    <n v="14.312830808541705"/>
    <x v="21"/>
  </r>
  <r>
    <n v="734887.15"/>
    <s v="2013-03-19"/>
    <d v="2021-12-31T00:00:00"/>
    <x v="1"/>
    <d v="1987-08-06T00:00:00"/>
    <n v="8.7864313964100997"/>
    <x v="21"/>
  </r>
  <r>
    <n v="2386729.0499999998"/>
    <s v="2009-02-26"/>
    <d v="2021-12-31T00:00:00"/>
    <x v="0"/>
    <d v="1987-08-14T00:00:00"/>
    <n v="12.843934288121314"/>
    <x v="21"/>
  </r>
  <r>
    <n v="2194718.5"/>
    <s v="2008-04-16"/>
    <d v="2021-12-31T00:00:00"/>
    <x v="0"/>
    <d v="1987-08-28T00:00:00"/>
    <n v="13.707078607743449"/>
    <x v="21"/>
  </r>
  <r>
    <n v="736462.15"/>
    <s v="2018-09-26"/>
    <d v="2021-12-31T00:00:00"/>
    <x v="0"/>
    <d v="1987-08-09T00:00:00"/>
    <n v="3.2635181382614649"/>
    <x v="21"/>
  </r>
  <r>
    <n v="899217"/>
    <s v="2007-12-24"/>
    <d v="2021-12-31T00:00:00"/>
    <x v="1"/>
    <d v="1987-08-15T00:00:00"/>
    <n v="14.019894141266654"/>
    <x v="21"/>
  </r>
  <r>
    <n v="910182"/>
    <s v="2008-06-07"/>
    <d v="2021-12-31T00:00:00"/>
    <x v="1"/>
    <d v="1987-08-18T00:00:00"/>
    <n v="13.564724286272977"/>
    <x v="21"/>
  </r>
  <r>
    <n v="2943676.6"/>
    <s v="2016-08-06"/>
    <d v="2021-12-31T00:00:00"/>
    <x v="1"/>
    <d v="1987-08-21T00:00:00"/>
    <n v="5.4005474452554747"/>
    <x v="21"/>
  </r>
  <r>
    <n v="706532.83"/>
    <s v="2013-11-21"/>
    <d v="2021-12-31T00:00:00"/>
    <x v="0"/>
    <d v="1987-08-29T00:00:00"/>
    <n v="8.1101308183754188"/>
    <x v="21"/>
  </r>
  <r>
    <n v="1045791.85"/>
    <s v="2010-01-05"/>
    <d v="2021-12-31T00:00:00"/>
    <x v="0"/>
    <d v="1987-10-01T00:00:00"/>
    <n v="11.986310746064339"/>
    <x v="21"/>
  </r>
  <r>
    <n v="1096932.3"/>
    <s v="2008-01-02"/>
    <d v="2021-12-31T00:00:00"/>
    <x v="1"/>
    <d v="1987-08-27T00:00:00"/>
    <n v="13.994524833789598"/>
    <x v="21"/>
  </r>
  <r>
    <n v="242037.5"/>
    <s v="2021-07-02"/>
    <d v="2021-12-31T00:00:00"/>
    <x v="1"/>
    <d v="1987-10-06T00:00:00"/>
    <n v="0.49863013698630138"/>
    <x v="21"/>
  </r>
  <r>
    <n v="1027397.4"/>
    <s v="2009-02-11"/>
    <d v="2021-12-31T00:00:00"/>
    <x v="0"/>
    <d v="1987-09-23T00:00:00"/>
    <n v="12.885004212299917"/>
    <x v="21"/>
  </r>
  <r>
    <n v="807258.55"/>
    <s v="2009-09-07"/>
    <d v="2021-12-31T00:00:00"/>
    <x v="1"/>
    <d v="1987-09-10T00:00:00"/>
    <n v="12.315501263689974"/>
    <x v="21"/>
  </r>
  <r>
    <n v="261760.05"/>
    <s v="2020-09-19"/>
    <d v="2021-12-31T00:00:00"/>
    <x v="0"/>
    <d v="1987-09-10T00:00:00"/>
    <n v="1.2804377564979481"/>
    <x v="21"/>
  </r>
  <r>
    <n v="1056974.25"/>
    <s v="2011-10-30"/>
    <d v="2021-12-31T00:00:00"/>
    <x v="1"/>
    <d v="1987-07-10T00:00:00"/>
    <n v="10.170482827277253"/>
    <x v="21"/>
  </r>
  <r>
    <n v="1168161.75"/>
    <s v="2006-07-03"/>
    <d v="2021-12-31T00:00:00"/>
    <x v="1"/>
    <d v="1987-09-19T00:00:00"/>
    <n v="15.496235455167694"/>
    <x v="21"/>
  </r>
  <r>
    <n v="1803999.35"/>
    <s v="2009-05-15"/>
    <d v="2021-12-31T00:00:00"/>
    <x v="0"/>
    <d v="1987-09-22T00:00:00"/>
    <n v="12.630370682392586"/>
    <x v="21"/>
  </r>
  <r>
    <n v="156613.54999999999"/>
    <s v="2018-12-23"/>
    <d v="2021-12-31T00:00:00"/>
    <x v="0"/>
    <d v="1987-10-09T00:00:00"/>
    <n v="3.0225872689938398"/>
    <x v="21"/>
  </r>
  <r>
    <n v="1542026.53"/>
    <s v="2011-02-11"/>
    <d v="2021-12-31T00:00:00"/>
    <x v="0"/>
    <d v="1987-10-02T00:00:00"/>
    <n v="10.885017421602788"/>
    <x v="21"/>
  </r>
  <r>
    <n v="590914.75"/>
    <s v="2021-02-20"/>
    <d v="2021-12-31T00:00:00"/>
    <x v="1"/>
    <d v="1987-10-10T00:00:00"/>
    <n v="0.86027397260273974"/>
    <x v="21"/>
  </r>
  <r>
    <n v="856687.5"/>
    <s v="2012-12-25"/>
    <d v="2021-12-31T00:00:00"/>
    <x v="1"/>
    <d v="1987-10-13T00:00:00"/>
    <n v="9.0145086230495473"/>
    <x v="21"/>
  </r>
  <r>
    <n v="2214256.65"/>
    <s v="2009-07-18"/>
    <d v="2021-12-31T00:00:00"/>
    <x v="0"/>
    <d v="1987-10-14T00:00:00"/>
    <n v="12.45513900589722"/>
    <x v="21"/>
  </r>
  <r>
    <n v="1009897.95"/>
    <s v="2010-11-01"/>
    <d v="2021-12-31T00:00:00"/>
    <x v="0"/>
    <d v="1987-10-14T00:00:00"/>
    <n v="11.16495550992471"/>
    <x v="21"/>
  </r>
  <r>
    <n v="1893006.15"/>
    <s v="2018-12-24"/>
    <d v="2021-12-31T00:00:00"/>
    <x v="1"/>
    <d v="1987-10-20T00:00:00"/>
    <n v="3.0198494182067077"/>
    <x v="21"/>
  </r>
  <r>
    <n v="1820422.11"/>
    <s v="2015-03-21"/>
    <d v="2021-12-31T00:00:00"/>
    <x v="0"/>
    <d v="1987-09-28T00:00:00"/>
    <n v="6.7809933515838878"/>
    <x v="21"/>
  </r>
  <r>
    <n v="842867.7"/>
    <s v="2010-03-26"/>
    <d v="2021-12-31T00:00:00"/>
    <x v="1"/>
    <d v="1987-09-13T00:00:00"/>
    <n v="11.767282683093772"/>
    <x v="21"/>
  </r>
  <r>
    <n v="797239.5"/>
    <s v="2009-10-05"/>
    <d v="2021-12-31T00:00:00"/>
    <x v="0"/>
    <d v="1987-10-20T00:00:00"/>
    <n v="12.238837405223252"/>
    <x v="21"/>
  </r>
  <r>
    <n v="2610802.9700000002"/>
    <s v="2021-03-22"/>
    <d v="2021-12-31T00:00:00"/>
    <x v="0"/>
    <d v="1987-08-04T00:00:00"/>
    <n v="0.77808219178082194"/>
    <x v="21"/>
  </r>
  <r>
    <n v="2078844.9"/>
    <s v="2011-04-05"/>
    <d v="2021-12-31T00:00:00"/>
    <x v="0"/>
    <d v="1987-10-22T00:00:00"/>
    <n v="10.739920358387257"/>
    <x v="21"/>
  </r>
  <r>
    <n v="1973789.83"/>
    <s v="2014-01-15"/>
    <d v="2021-12-31T00:00:00"/>
    <x v="0"/>
    <d v="1987-10-21T00:00:00"/>
    <n v="7.9589322381930181"/>
    <x v="21"/>
  </r>
  <r>
    <n v="1665300.94"/>
    <s v="2007-05-20"/>
    <d v="2021-12-31T00:00:00"/>
    <x v="0"/>
    <d v="1987-10-22T00:00:00"/>
    <n v="14.61671837926629"/>
    <x v="21"/>
  </r>
  <r>
    <n v="857931"/>
    <s v="2016-01-08"/>
    <d v="2021-12-31T00:00:00"/>
    <x v="0"/>
    <d v="1987-09-21T00:00:00"/>
    <n v="5.9781021897810218"/>
    <x v="21"/>
  </r>
  <r>
    <n v="911200"/>
    <s v="2021-04-20"/>
    <d v="2021-12-31T00:00:00"/>
    <x v="1"/>
    <d v="1987-10-17T00:00:00"/>
    <n v="0.69863013698630139"/>
    <x v="21"/>
  </r>
  <r>
    <n v="1043402.55"/>
    <s v="2007-07-26"/>
    <d v="2021-12-31T00:00:00"/>
    <x v="1"/>
    <d v="1987-09-21T00:00:00"/>
    <n v="14.433290746486586"/>
    <x v="21"/>
  </r>
  <r>
    <n v="2111582.2999999998"/>
    <s v="2007-12-17"/>
    <d v="2021-12-31T00:00:00"/>
    <x v="1"/>
    <d v="1987-09-19T00:00:00"/>
    <n v="14.039058222303341"/>
    <x v="21"/>
  </r>
  <r>
    <n v="2253167.2000000002"/>
    <s v="2012-02-29"/>
    <d v="2021-12-31T00:00:00"/>
    <x v="0"/>
    <d v="1987-09-13T00:00:00"/>
    <n v="9.835751437174924"/>
    <x v="21"/>
  </r>
  <r>
    <n v="266347.75"/>
    <s v="2007-10-11"/>
    <d v="2021-12-31T00:00:00"/>
    <x v="0"/>
    <d v="1987-09-20T00:00:00"/>
    <n v="14.222485855083045"/>
    <x v="21"/>
  </r>
  <r>
    <n v="693242.35"/>
    <s v="2016-07-17"/>
    <d v="2021-12-31T00:00:00"/>
    <x v="0"/>
    <d v="1987-09-24T00:00:00"/>
    <n v="5.4552919708029197"/>
    <x v="21"/>
  </r>
  <r>
    <n v="989170.95"/>
    <s v="2011-05-23"/>
    <d v="2021-12-31T00:00:00"/>
    <x v="0"/>
    <d v="1987-11-08T00:00:00"/>
    <n v="10.608511697361871"/>
    <x v="21"/>
  </r>
  <r>
    <n v="1048981.28"/>
    <s v="2008-01-25"/>
    <d v="2021-12-31T00:00:00"/>
    <x v="0"/>
    <d v="1987-10-31T00:00:00"/>
    <n v="13.931560422369966"/>
    <x v="21"/>
  </r>
  <r>
    <n v="2419396.65"/>
    <s v="2014-12-23"/>
    <d v="2021-12-31T00:00:00"/>
    <x v="0"/>
    <d v="1987-09-06T00:00:00"/>
    <n v="7.0225872689938402"/>
    <x v="21"/>
  </r>
  <r>
    <n v="965216.4"/>
    <s v="2012-06-29"/>
    <d v="2021-12-31T00:00:00"/>
    <x v="0"/>
    <d v="1987-10-08T00:00:00"/>
    <n v="9.5045168354776894"/>
    <x v="21"/>
  </r>
  <r>
    <n v="866619"/>
    <s v="2008-03-26"/>
    <d v="2021-12-31T00:00:00"/>
    <x v="1"/>
    <d v="1987-10-12T00:00:00"/>
    <n v="13.764567852952679"/>
    <x v="21"/>
  </r>
  <r>
    <n v="1149371.25"/>
    <s v="2007-01-22"/>
    <d v="2021-12-31T00:00:00"/>
    <x v="0"/>
    <d v="1987-11-07T00:00:00"/>
    <n v="14.93977003102756"/>
    <x v="21"/>
  </r>
  <r>
    <n v="1871014.85"/>
    <s v="2009-08-27"/>
    <d v="2021-12-31T00:00:00"/>
    <x v="0"/>
    <d v="1987-10-09T00:00:00"/>
    <n v="12.345619208087616"/>
    <x v="21"/>
  </r>
  <r>
    <n v="1784304.98"/>
    <s v="2009-09-14"/>
    <d v="2021-12-31T00:00:00"/>
    <x v="0"/>
    <d v="1987-11-17T00:00:00"/>
    <n v="12.296335299073295"/>
    <x v="21"/>
  </r>
  <r>
    <n v="1354156.63"/>
    <s v="2018-12-16"/>
    <d v="2021-12-31T00:00:00"/>
    <x v="0"/>
    <d v="1987-06-22T00:00:00"/>
    <n v="3.0417522245037647"/>
    <x v="20"/>
  </r>
  <r>
    <n v="740339.35"/>
    <s v="2007-02-11"/>
    <d v="2021-12-31T00:00:00"/>
    <x v="0"/>
    <d v="1987-07-06T00:00:00"/>
    <n v="14.885015513779887"/>
    <x v="21"/>
  </r>
  <r>
    <n v="554490"/>
    <s v="2016-02-27"/>
    <d v="2021-12-31T00:00:00"/>
    <x v="0"/>
    <d v="1987-11-20T00:00:00"/>
    <n v="5.8412408759124093"/>
    <x v="21"/>
  </r>
  <r>
    <n v="2727086.76"/>
    <s v="2008-11-03"/>
    <d v="2021-12-31T00:00:00"/>
    <x v="0"/>
    <d v="1987-11-11T00:00:00"/>
    <n v="13.156824403597966"/>
    <x v="21"/>
  </r>
  <r>
    <n v="1062117.6000000001"/>
    <s v="2009-11-02"/>
    <d v="2021-12-31T00:00:00"/>
    <x v="0"/>
    <d v="1987-10-28T00:00:00"/>
    <n v="12.162173546756529"/>
    <x v="21"/>
  </r>
  <r>
    <n v="1048124.4"/>
    <s v="2008-05-29"/>
    <d v="2021-12-31T00:00:00"/>
    <x v="0"/>
    <d v="1987-11-18T00:00:00"/>
    <n v="13.58936253421979"/>
    <x v="21"/>
  </r>
  <r>
    <n v="942235.05"/>
    <s v="2012-07-02"/>
    <d v="2021-12-31T00:00:00"/>
    <x v="0"/>
    <d v="1987-10-26T00:00:00"/>
    <n v="9.4963044073364351"/>
    <x v="21"/>
  </r>
  <r>
    <n v="1023169.05"/>
    <s v="2008-01-23"/>
    <d v="2021-12-31T00:00:00"/>
    <x v="0"/>
    <d v="1987-09-22T00:00:00"/>
    <n v="13.937035588580368"/>
    <x v="21"/>
  </r>
  <r>
    <n v="548238.80000000005"/>
    <s v="2007-06-16"/>
    <d v="2021-12-31T00:00:00"/>
    <x v="0"/>
    <d v="1987-11-12T00:00:00"/>
    <n v="14.542799780981932"/>
    <x v="21"/>
  </r>
  <r>
    <n v="2846100.75"/>
    <s v="2012-08-01"/>
    <d v="2021-12-31T00:00:00"/>
    <x v="1"/>
    <d v="1987-11-25T00:00:00"/>
    <n v="9.4141801259238971"/>
    <x v="21"/>
  </r>
  <r>
    <n v="1918688.1"/>
    <s v="2007-06-08"/>
    <d v="2021-12-31T00:00:00"/>
    <x v="1"/>
    <d v="1987-11-12T00:00:00"/>
    <n v="14.564701587881"/>
    <x v="21"/>
  </r>
  <r>
    <n v="679770.6"/>
    <s v="2013-03-08"/>
    <d v="2021-12-31T00:00:00"/>
    <x v="0"/>
    <d v="1987-12-08T00:00:00"/>
    <n v="8.8165500456343171"/>
    <x v="21"/>
  </r>
  <r>
    <n v="2176363.61"/>
    <s v="2014-08-13"/>
    <d v="2021-12-31T00:00:00"/>
    <x v="0"/>
    <d v="1987-12-10T00:00:00"/>
    <n v="7.3839835728952776"/>
    <x v="21"/>
  </r>
  <r>
    <n v="1127066.25"/>
    <s v="2008-03-29"/>
    <d v="2021-12-31T00:00:00"/>
    <x v="1"/>
    <d v="1987-12-10T00:00:00"/>
    <n v="13.756355103637075"/>
    <x v="21"/>
  </r>
  <r>
    <n v="904614"/>
    <s v="2006-08-08"/>
    <d v="2021-12-31T00:00:00"/>
    <x v="1"/>
    <d v="1987-10-15T00:00:00"/>
    <n v="15.397672826830938"/>
    <x v="21"/>
  </r>
  <r>
    <n v="1271395.05"/>
    <s v="2006-07-12"/>
    <d v="2021-12-31T00:00:00"/>
    <x v="1"/>
    <d v="1987-12-10T00:00:00"/>
    <n v="15.471594798083505"/>
    <x v="21"/>
  </r>
  <r>
    <n v="1431275.1"/>
    <s v="2015-06-01"/>
    <d v="2021-12-31T00:00:00"/>
    <x v="0"/>
    <d v="1987-06-25T00:00:00"/>
    <n v="6.5838873680093863"/>
    <x v="20"/>
  </r>
  <r>
    <n v="611103.25"/>
    <s v="2009-06-12"/>
    <d v="2021-12-31T00:00:00"/>
    <x v="0"/>
    <d v="1983-09-10T00:00:00"/>
    <n v="12.553706823925864"/>
    <x v="17"/>
  </r>
  <r>
    <n v="98293.4"/>
    <s v="2008-03-09"/>
    <d v="2021-12-31T00:00:00"/>
    <x v="1"/>
    <d v="1987-11-28T00:00:00"/>
    <n v="13.811106765741103"/>
    <x v="21"/>
  </r>
  <r>
    <n v="1033827.75"/>
    <s v="2010-06-29"/>
    <d v="2021-12-31T00:00:00"/>
    <x v="1"/>
    <d v="1987-11-13T00:00:00"/>
    <n v="11.507186858316222"/>
    <x v="21"/>
  </r>
  <r>
    <n v="903199.5"/>
    <s v="2010-02-18"/>
    <d v="2021-12-31T00:00:00"/>
    <x v="0"/>
    <d v="1987-12-20T00:00:00"/>
    <n v="11.865845311430528"/>
    <x v="21"/>
  </r>
  <r>
    <n v="911505"/>
    <s v="2007-11-06"/>
    <d v="2021-12-31T00:00:00"/>
    <x v="0"/>
    <d v="1987-11-06T00:00:00"/>
    <n v="14.15130498266107"/>
    <x v="21"/>
  </r>
  <r>
    <n v="888230.25"/>
    <s v="2015-11-24"/>
    <d v="2021-12-31T00:00:00"/>
    <x v="1"/>
    <d v="1987-12-24T00:00:00"/>
    <n v="6.102072741493938"/>
    <x v="21"/>
  </r>
  <r>
    <n v="2338327.35"/>
    <s v="2008-12-04"/>
    <d v="2021-12-31T00:00:00"/>
    <x v="0"/>
    <d v="1988-01-04T00:00:00"/>
    <n v="13.071959327336723"/>
    <x v="21"/>
  </r>
  <r>
    <n v="1027397.4"/>
    <s v="2009-12-03"/>
    <d v="2021-12-31T00:00:00"/>
    <x v="1"/>
    <d v="1988-01-08T00:00:00"/>
    <n v="12.077295703454086"/>
    <x v="21"/>
  </r>
  <r>
    <n v="734714.1"/>
    <s v="2014-11-12"/>
    <d v="2021-12-31T00:00:00"/>
    <x v="1"/>
    <d v="1987-10-14T00:00:00"/>
    <n v="7.1348391512662559"/>
    <x v="21"/>
  </r>
  <r>
    <n v="1065941.1499999999"/>
    <s v="2017-07-20"/>
    <d v="2021-12-31T00:00:00"/>
    <x v="0"/>
    <d v="1987-12-30T00:00:00"/>
    <n v="4.4496166484118289"/>
    <x v="21"/>
  </r>
  <r>
    <n v="564736.44999999995"/>
    <s v="2012-02-03"/>
    <d v="2021-12-31T00:00:00"/>
    <x v="0"/>
    <d v="1986-09-13T00:00:00"/>
    <n v="9.9069258143991235"/>
    <x v="20"/>
  </r>
  <r>
    <n v="2159039.75"/>
    <s v="2018-11-10"/>
    <d v="2021-12-31T00:00:00"/>
    <x v="1"/>
    <d v="1987-11-30T00:00:00"/>
    <n v="3.14031485284052"/>
    <x v="21"/>
  </r>
  <r>
    <n v="1112712.6000000001"/>
    <s v="2020-08-10"/>
    <d v="2021-12-31T00:00:00"/>
    <x v="0"/>
    <d v="1987-11-07T00:00:00"/>
    <n v="1.3898768809849522"/>
    <x v="21"/>
  </r>
  <r>
    <n v="2818252.35"/>
    <s v="2015-05-16"/>
    <d v="2021-12-31T00:00:00"/>
    <x v="0"/>
    <d v="1987-11-19T00:00:00"/>
    <n v="6.6276886976926086"/>
    <x v="21"/>
  </r>
  <r>
    <n v="2727629.25"/>
    <s v="2013-09-16"/>
    <d v="2021-12-31T00:00:00"/>
    <x v="1"/>
    <d v="1987-12-01T00:00:00"/>
    <n v="8.2908427137207177"/>
    <x v="21"/>
  </r>
  <r>
    <n v="298897.71999999997"/>
    <s v="2013-06-25"/>
    <d v="2021-12-31T00:00:00"/>
    <x v="0"/>
    <d v="1987-12-01T00:00:00"/>
    <n v="8.5181016124125346"/>
    <x v="21"/>
  </r>
  <r>
    <n v="555350.19999999995"/>
    <s v="2020-05-05"/>
    <d v="2021-12-31T00:00:00"/>
    <x v="0"/>
    <d v="1987-12-17T00:00:00"/>
    <n v="1.655266757865937"/>
    <x v="21"/>
  </r>
  <r>
    <n v="826295.86"/>
    <s v="2018-09-27"/>
    <d v="2021-12-31T00:00:00"/>
    <x v="0"/>
    <d v="1988-01-15T00:00:00"/>
    <n v="3.2607802874743328"/>
    <x v="21"/>
  </r>
  <r>
    <n v="2004668.25"/>
    <s v="2011-04-24"/>
    <d v="2021-12-31T00:00:00"/>
    <x v="0"/>
    <d v="1988-01-17T00:00:00"/>
    <n v="10.687904430064709"/>
    <x v="21"/>
  </r>
  <r>
    <n v="312792.90000000002"/>
    <s v="2017-05-27"/>
    <d v="2021-12-31T00:00:00"/>
    <x v="0"/>
    <d v="1988-01-18T00:00:00"/>
    <n v="4.597480832420592"/>
    <x v="21"/>
  </r>
  <r>
    <n v="911775.75"/>
    <s v="2018-12-13"/>
    <d v="2021-12-31T00:00:00"/>
    <x v="0"/>
    <d v="1988-01-14T00:00:00"/>
    <n v="3.0499657768651609"/>
    <x v="21"/>
  </r>
  <r>
    <n v="2331347.4"/>
    <s v="2008-12-08"/>
    <d v="2021-12-31T00:00:00"/>
    <x v="0"/>
    <d v="1987-12-24T00:00:00"/>
    <n v="13.061008994915918"/>
    <x v="21"/>
  </r>
  <r>
    <n v="969950.25"/>
    <s v="2013-07-17"/>
    <d v="2021-12-31T00:00:00"/>
    <x v="0"/>
    <d v="1988-01-23T00:00:00"/>
    <n v="8.4578643139641017"/>
    <x v="21"/>
  </r>
  <r>
    <n v="2182792"/>
    <s v="2018-04-12"/>
    <d v="2021-12-31T00:00:00"/>
    <x v="0"/>
    <d v="1988-01-28T00:00:00"/>
    <n v="3.7207392197125255"/>
    <x v="21"/>
  </r>
  <r>
    <n v="839695.5"/>
    <s v="2009-09-05"/>
    <d v="2021-12-31T00:00:00"/>
    <x v="0"/>
    <d v="1987-10-09T00:00:00"/>
    <n v="12.320977253580455"/>
    <x v="21"/>
  </r>
  <r>
    <n v="817458.98"/>
    <s v="2008-03-09"/>
    <d v="2021-12-31T00:00:00"/>
    <x v="1"/>
    <d v="1987-11-13T00:00:00"/>
    <n v="13.811106765741103"/>
    <x v="21"/>
  </r>
  <r>
    <n v="1742291.96"/>
    <s v="2013-04-07"/>
    <d v="2021-12-31T00:00:00"/>
    <x v="1"/>
    <d v="1987-11-11T00:00:00"/>
    <n v="8.7344082750228171"/>
    <x v="21"/>
  </r>
  <r>
    <n v="870252"/>
    <s v="2010-07-26"/>
    <d v="2021-12-31T00:00:00"/>
    <x v="1"/>
    <d v="1987-10-20T00:00:00"/>
    <n v="11.433264887063656"/>
    <x v="21"/>
  </r>
  <r>
    <n v="1566846.37"/>
    <s v="2007-01-23"/>
    <d v="2021-12-31T00:00:00"/>
    <x v="0"/>
    <d v="1987-10-03T00:00:00"/>
    <n v="14.937032305165177"/>
    <x v="21"/>
  </r>
  <r>
    <n v="1143275.01"/>
    <s v="2006-09-12"/>
    <d v="2021-12-31T00:00:00"/>
    <x v="0"/>
    <d v="1987-06-15T00:00:00"/>
    <n v="15.301848049281315"/>
    <x v="20"/>
  </r>
  <r>
    <n v="808302.65"/>
    <s v="2013-08-23"/>
    <d v="2021-12-31T00:00:00"/>
    <x v="1"/>
    <d v="1988-01-31T00:00:00"/>
    <n v="8.3565561302099169"/>
    <x v="21"/>
  </r>
  <r>
    <n v="784488.9"/>
    <s v="2010-12-17"/>
    <d v="2021-12-31T00:00:00"/>
    <x v="0"/>
    <d v="1988-01-29T00:00:00"/>
    <n v="11.039014373716633"/>
    <x v="21"/>
  </r>
  <r>
    <n v="699917.1"/>
    <s v="2016-09-29"/>
    <d v="2021-12-31T00:00:00"/>
    <x v="0"/>
    <d v="1988-02-02T00:00:00"/>
    <n v="5.2527372262773726"/>
    <x v="21"/>
  </r>
  <r>
    <n v="2979951.45"/>
    <s v="2016-07-24"/>
    <d v="2021-12-31T00:00:00"/>
    <x v="0"/>
    <d v="1988-01-08T00:00:00"/>
    <n v="5.4361313868613141"/>
    <x v="21"/>
  </r>
  <r>
    <n v="2443854.75"/>
    <s v="2018-01-12"/>
    <d v="2021-12-31T00:00:00"/>
    <x v="0"/>
    <d v="1988-01-09T00:00:00"/>
    <n v="3.9671457905544147"/>
    <x v="21"/>
  </r>
  <r>
    <n v="1863268.7"/>
    <s v="2009-11-29"/>
    <d v="2021-12-31T00:00:00"/>
    <x v="0"/>
    <d v="1988-01-19T00:00:00"/>
    <n v="12.088247683235046"/>
    <x v="21"/>
  </r>
  <r>
    <n v="15344.65"/>
    <s v="2021-02-02"/>
    <d v="2021-12-31T00:00:00"/>
    <x v="1"/>
    <d v="1988-01-29T00:00:00"/>
    <n v="0.90958904109589045"/>
    <x v="21"/>
  </r>
  <r>
    <n v="1027820.7"/>
    <s v="2010-03-16"/>
    <d v="2021-12-31T00:00:00"/>
    <x v="1"/>
    <d v="1987-12-20T00:00:00"/>
    <n v="11.794661190965092"/>
    <x v="21"/>
  </r>
  <r>
    <n v="694842.8"/>
    <s v="2017-12-05"/>
    <d v="2021-12-31T00:00:00"/>
    <x v="0"/>
    <d v="1987-12-27T00:00:00"/>
    <n v="4.071741511500548"/>
    <x v="21"/>
  </r>
  <r>
    <n v="1123686.75"/>
    <s v="2008-09-17"/>
    <d v="2021-12-31T00:00:00"/>
    <x v="0"/>
    <d v="1988-01-18T00:00:00"/>
    <n v="13.285490809542432"/>
    <x v="21"/>
  </r>
  <r>
    <n v="186003.65"/>
    <s v="2014-11-01"/>
    <d v="2021-12-31T00:00:00"/>
    <x v="0"/>
    <d v="1988-01-07T00:00:00"/>
    <n v="7.1649555099247095"/>
    <x v="21"/>
  </r>
  <r>
    <n v="1256772.5"/>
    <s v="2009-09-20"/>
    <d v="2021-12-31T00:00:00"/>
    <x v="1"/>
    <d v="1988-01-12T00:00:00"/>
    <n v="12.279907329401853"/>
    <x v="21"/>
  </r>
  <r>
    <n v="1954944.4"/>
    <s v="2010-11-28"/>
    <d v="2021-12-31T00:00:00"/>
    <x v="0"/>
    <d v="1988-02-05T00:00:00"/>
    <n v="11.091033538672143"/>
    <x v="21"/>
  </r>
  <r>
    <n v="344728.6"/>
    <s v="2018-03-10"/>
    <d v="2021-12-31T00:00:00"/>
    <x v="1"/>
    <d v="1988-02-06T00:00:00"/>
    <n v="3.8110882956878851"/>
    <x v="21"/>
  </r>
  <r>
    <n v="1398355.7"/>
    <s v="2011-02-04"/>
    <d v="2021-12-31T00:00:00"/>
    <x v="0"/>
    <d v="1988-02-09T00:00:00"/>
    <n v="10.904181184668991"/>
    <x v="21"/>
  </r>
  <r>
    <n v="2025784.95"/>
    <s v="2021-02-11"/>
    <d v="2021-12-31T00:00:00"/>
    <x v="1"/>
    <d v="1988-02-08T00:00:00"/>
    <n v="0.8849315068493151"/>
    <x v="21"/>
  </r>
  <r>
    <n v="679473.85"/>
    <s v="2011-06-02"/>
    <d v="2021-12-31T00:00:00"/>
    <x v="1"/>
    <d v="1988-02-11T00:00:00"/>
    <n v="10.581134892981584"/>
    <x v="21"/>
  </r>
  <r>
    <n v="943106.45"/>
    <s v="2014-03-25"/>
    <d v="2021-12-31T00:00:00"/>
    <x v="1"/>
    <d v="1988-01-27T00:00:00"/>
    <n v="7.7700205338809036"/>
    <x v="21"/>
  </r>
  <r>
    <n v="1266598"/>
    <s v="2011-01-04"/>
    <d v="2021-12-31T00:00:00"/>
    <x v="0"/>
    <d v="1988-02-23T00:00:00"/>
    <n v="10.989049278247885"/>
    <x v="21"/>
  </r>
  <r>
    <n v="2303855.4"/>
    <s v="2008-11-06"/>
    <d v="2021-12-31T00:00:00"/>
    <x v="0"/>
    <d v="1988-02-22T00:00:00"/>
    <n v="13.148611654282362"/>
    <x v="21"/>
  </r>
  <r>
    <n v="539341"/>
    <s v="2021-11-22"/>
    <d v="2021-12-31T00:00:00"/>
    <x v="0"/>
    <d v="1987-12-11T00:00:00"/>
    <n v="0.10684931506849316"/>
    <x v="21"/>
  </r>
  <r>
    <n v="326139.90000000002"/>
    <s v="2020-12-09"/>
    <d v="2021-12-31T00:00:00"/>
    <x v="0"/>
    <d v="1988-02-04T00:00:00"/>
    <n v="1.0588235294117647"/>
    <x v="21"/>
  </r>
  <r>
    <n v="483168.9"/>
    <s v="2016-08-27"/>
    <d v="2021-12-31T00:00:00"/>
    <x v="0"/>
    <d v="1988-02-16T00:00:00"/>
    <n v="5.3430656934306571"/>
    <x v="21"/>
  </r>
  <r>
    <n v="1701616.05"/>
    <s v="2009-06-23"/>
    <d v="2021-12-31T00:00:00"/>
    <x v="0"/>
    <d v="1988-01-29T00:00:00"/>
    <n v="12.523588879528223"/>
    <x v="21"/>
  </r>
  <r>
    <n v="1655345.86"/>
    <s v="2014-04-11"/>
    <d v="2021-12-31T00:00:00"/>
    <x v="1"/>
    <d v="1988-03-02T00:00:00"/>
    <n v="7.7234770704996576"/>
    <x v="21"/>
  </r>
  <r>
    <n v="945215"/>
    <s v="2010-09-15"/>
    <d v="2021-12-31T00:00:00"/>
    <x v="1"/>
    <d v="1988-03-03T00:00:00"/>
    <n v="11.293634496919918"/>
    <x v="21"/>
  </r>
  <r>
    <n v="1914490.4"/>
    <s v="2010-05-16"/>
    <d v="2021-12-31T00:00:00"/>
    <x v="0"/>
    <d v="1988-02-28T00:00:00"/>
    <n v="11.627652292950033"/>
    <x v="21"/>
  </r>
  <r>
    <n v="3071230.9"/>
    <s v="2010-01-11"/>
    <d v="2021-12-31T00:00:00"/>
    <x v="0"/>
    <d v="1988-02-29T00:00:00"/>
    <n v="11.969883641341546"/>
    <x v="21"/>
  </r>
  <r>
    <n v="125415.55"/>
    <s v="2015-10-30"/>
    <d v="2021-12-31T00:00:00"/>
    <x v="0"/>
    <d v="1988-03-05T00:00:00"/>
    <n v="6.1705123191239739"/>
    <x v="21"/>
  </r>
  <r>
    <n v="537171.6"/>
    <s v="2020-10-28"/>
    <d v="2021-12-31T00:00:00"/>
    <x v="0"/>
    <d v="1988-02-04T00:00:00"/>
    <n v="1.173734610123119"/>
    <x v="21"/>
  </r>
  <r>
    <n v="797227.05"/>
    <s v="2008-08-22"/>
    <d v="2021-12-31T00:00:00"/>
    <x v="1"/>
    <d v="1988-03-06T00:00:00"/>
    <n v="13.35666797027767"/>
    <x v="21"/>
  </r>
  <r>
    <n v="215627.75"/>
    <s v="2019-01-15"/>
    <d v="2021-12-31T00:00:00"/>
    <x v="0"/>
    <d v="1988-02-13T00:00:00"/>
    <n v="2.9589416058394162"/>
    <x v="21"/>
  </r>
  <r>
    <n v="900261"/>
    <s v="2010-01-28"/>
    <d v="2021-12-31T00:00:00"/>
    <x v="1"/>
    <d v="1988-02-23T00:00:00"/>
    <n v="11.9233401779603"/>
    <x v="21"/>
  </r>
  <r>
    <n v="635380.69999999995"/>
    <s v="2014-05-14"/>
    <d v="2021-12-31T00:00:00"/>
    <x v="1"/>
    <d v="1988-02-24T00:00:00"/>
    <n v="7.6331279945242985"/>
    <x v="21"/>
  </r>
  <r>
    <n v="761278.3"/>
    <s v="2012-02-28"/>
    <d v="2021-12-31T00:00:00"/>
    <x v="1"/>
    <d v="1988-03-17T00:00:00"/>
    <n v="9.8384889132220081"/>
    <x v="21"/>
  </r>
  <r>
    <n v="2631599.25"/>
    <s v="2011-08-24"/>
    <d v="2021-12-31T00:00:00"/>
    <x v="1"/>
    <d v="1988-03-16T00:00:00"/>
    <n v="10.353907416625187"/>
    <x v="21"/>
  </r>
  <r>
    <n v="923762.4"/>
    <s v="2014-02-06"/>
    <d v="2021-12-31T00:00:00"/>
    <x v="1"/>
    <d v="1987-09-04T00:00:00"/>
    <n v="7.8986995208761126"/>
    <x v="21"/>
  </r>
  <r>
    <n v="818745.58"/>
    <s v="2015-06-21"/>
    <d v="2021-12-31T00:00:00"/>
    <x v="1"/>
    <d v="1987-06-16T00:00:00"/>
    <n v="6.5291357059053583"/>
    <x v="20"/>
  </r>
  <r>
    <n v="616571.69999999995"/>
    <s v="2008-04-09"/>
    <d v="2021-12-31T00:00:00"/>
    <x v="0"/>
    <d v="1984-10-30T00:00:00"/>
    <n v="13.72624168947986"/>
    <x v="18"/>
  </r>
  <r>
    <n v="947050.5"/>
    <s v="2006-12-11"/>
    <d v="2021-12-31T00:00:00"/>
    <x v="1"/>
    <d v="1984-06-01T00:00:00"/>
    <n v="15.055441478439425"/>
    <x v="17"/>
  </r>
  <r>
    <n v="803805"/>
    <s v="2008-01-24"/>
    <d v="2021-12-31T00:00:00"/>
    <x v="1"/>
    <d v="1988-01-27T00:00:00"/>
    <n v="13.934298005475167"/>
    <x v="21"/>
  </r>
  <r>
    <n v="986056.7"/>
    <s v="2012-04-02"/>
    <d v="2021-12-31T00:00:00"/>
    <x v="0"/>
    <d v="1985-01-23T00:00:00"/>
    <n v="9.7454147276211334"/>
    <x v="18"/>
  </r>
  <r>
    <n v="875835"/>
    <s v="2019-11-06"/>
    <d v="2021-12-31T00:00:00"/>
    <x v="0"/>
    <d v="1981-11-27T00:00:00"/>
    <n v="2.1514598540145986"/>
    <x v="15"/>
  </r>
  <r>
    <n v="1707432.95"/>
    <s v="2010-12-15"/>
    <d v="2021-12-31T00:00:00"/>
    <x v="0"/>
    <d v="1988-03-19T00:00:00"/>
    <n v="11.044490075290897"/>
    <x v="21"/>
  </r>
  <r>
    <n v="805757.4"/>
    <s v="2020-08-05"/>
    <d v="2021-12-31T00:00:00"/>
    <x v="0"/>
    <d v="1988-03-19T00:00:00"/>
    <n v="1.4035567715458277"/>
    <x v="21"/>
  </r>
  <r>
    <n v="803826.55"/>
    <s v="2011-10-05"/>
    <d v="2021-12-31T00:00:00"/>
    <x v="0"/>
    <d v="1988-04-01T00:00:00"/>
    <n v="10.238924838227975"/>
    <x v="21"/>
  </r>
  <r>
    <n v="1321571.95"/>
    <s v="2017-08-21"/>
    <d v="2021-12-31T00:00:00"/>
    <x v="1"/>
    <d v="1988-04-04T00:00:00"/>
    <n v="4.3619934282584882"/>
    <x v="21"/>
  </r>
  <r>
    <n v="834928.25"/>
    <s v="2017-06-03"/>
    <d v="2021-12-31T00:00:00"/>
    <x v="1"/>
    <d v="1988-04-05T00:00:00"/>
    <n v="4.5783132530120483"/>
    <x v="21"/>
  </r>
  <r>
    <n v="672279.7"/>
    <s v="2015-08-11"/>
    <d v="2021-12-31T00:00:00"/>
    <x v="1"/>
    <d v="1988-04-09T00:00:00"/>
    <n v="6.3895189675400861"/>
    <x v="21"/>
  </r>
  <r>
    <n v="661534.35"/>
    <s v="2011-07-04"/>
    <d v="2021-12-31T00:00:00"/>
    <x v="0"/>
    <d v="1988-03-25T00:00:00"/>
    <n v="10.493529118964659"/>
    <x v="21"/>
  </r>
  <r>
    <n v="974765.01"/>
    <s v="2014-01-24"/>
    <d v="2021-12-31T00:00:00"/>
    <x v="1"/>
    <d v="1988-04-17T00:00:00"/>
    <n v="7.9342915811088295"/>
    <x v="21"/>
  </r>
  <r>
    <n v="940836"/>
    <s v="2008-09-11"/>
    <d v="2021-12-31T00:00:00"/>
    <x v="1"/>
    <d v="1988-04-18T00:00:00"/>
    <n v="13.301916308173642"/>
    <x v="21"/>
  </r>
  <r>
    <n v="47569.62"/>
    <s v="2021-09-08"/>
    <d v="2021-12-31T00:00:00"/>
    <x v="0"/>
    <d v="1988-02-24T00:00:00"/>
    <n v="0.31232876712328766"/>
    <x v="21"/>
  </r>
  <r>
    <n v="1347423.75"/>
    <s v="2007-03-30"/>
    <d v="2021-12-31T00:00:00"/>
    <x v="0"/>
    <d v="1988-01-18T00:00:00"/>
    <n v="14.756342398247856"/>
    <x v="21"/>
  </r>
  <r>
    <n v="988392.05"/>
    <s v="2013-03-22"/>
    <d v="2021-12-31T00:00:00"/>
    <x v="0"/>
    <d v="1988-03-29T00:00:00"/>
    <n v="8.7782172193489494"/>
    <x v="21"/>
  </r>
  <r>
    <n v="2506145.0499999998"/>
    <s v="2017-05-10"/>
    <d v="2021-12-31T00:00:00"/>
    <x v="1"/>
    <d v="1988-03-12T00:00:00"/>
    <n v="4.644030668127054"/>
    <x v="21"/>
  </r>
  <r>
    <n v="1047359.01"/>
    <s v="2007-08-30"/>
    <d v="2021-12-31T00:00:00"/>
    <x v="1"/>
    <d v="1988-04-21T00:00:00"/>
    <n v="14.337470341303158"/>
    <x v="21"/>
  </r>
  <r>
    <n v="1027397.4"/>
    <s v="2009-01-08"/>
    <d v="2021-12-31T00:00:00"/>
    <x v="0"/>
    <d v="1988-04-15T00:00:00"/>
    <n v="12.978096040438079"/>
    <x v="21"/>
  </r>
  <r>
    <n v="964150.6"/>
    <s v="2017-06-18"/>
    <d v="2021-12-31T00:00:00"/>
    <x v="0"/>
    <d v="1988-04-30T00:00:00"/>
    <n v="4.5372398685651696"/>
    <x v="21"/>
  </r>
  <r>
    <n v="1520957.05"/>
    <s v="2012-04-23"/>
    <d v="2021-12-31T00:00:00"/>
    <x v="0"/>
    <d v="1988-05-08T00:00:00"/>
    <n v="9.6879277306323566"/>
    <x v="21"/>
  </r>
  <r>
    <n v="2261421.6800000002"/>
    <s v="2009-12-30"/>
    <d v="2021-12-31T00:00:00"/>
    <x v="0"/>
    <d v="1988-04-06T00:00:00"/>
    <n v="12.003369839932603"/>
    <x v="21"/>
  </r>
  <r>
    <n v="575541"/>
    <s v="2021-01-03"/>
    <d v="2021-12-31T00:00:00"/>
    <x v="0"/>
    <d v="1988-04-08T00:00:00"/>
    <n v="0.99178082191780825"/>
    <x v="21"/>
  </r>
  <r>
    <n v="965216.4"/>
    <s v="2012-06-15"/>
    <d v="2021-12-31T00:00:00"/>
    <x v="0"/>
    <d v="1988-03-05T00:00:00"/>
    <n v="9.5428415001368734"/>
    <x v="21"/>
  </r>
  <r>
    <n v="2504101.0499999998"/>
    <s v="2014-07-16"/>
    <d v="2021-12-31T00:00:00"/>
    <x v="1"/>
    <d v="1988-02-02T00:00:00"/>
    <n v="7.4606433949349764"/>
    <x v="21"/>
  </r>
  <r>
    <n v="759657"/>
    <s v="2014-07-25"/>
    <d v="2021-12-31T00:00:00"/>
    <x v="1"/>
    <d v="1988-04-13T00:00:00"/>
    <n v="7.4360027378507869"/>
    <x v="21"/>
  </r>
  <r>
    <n v="2170145.25"/>
    <s v="2009-09-14"/>
    <d v="2021-12-31T00:00:00"/>
    <x v="1"/>
    <d v="1988-05-14T00:00:00"/>
    <n v="12.296335299073295"/>
    <x v="21"/>
  </r>
  <r>
    <n v="959219.4"/>
    <s v="2021-09-11"/>
    <d v="2021-12-31T00:00:00"/>
    <x v="0"/>
    <d v="1988-05-15T00:00:00"/>
    <n v="0.30410958904109592"/>
    <x v="21"/>
  </r>
  <r>
    <n v="1648102.62"/>
    <s v="2021-10-05"/>
    <d v="2021-12-31T00:00:00"/>
    <x v="0"/>
    <d v="1988-05-15T00:00:00"/>
    <n v="0.23835616438356164"/>
    <x v="21"/>
  </r>
  <r>
    <n v="2336432.1"/>
    <s v="2008-05-15"/>
    <d v="2021-12-31T00:00:00"/>
    <x v="0"/>
    <d v="1988-05-24T00:00:00"/>
    <n v="13.627688697692609"/>
    <x v="21"/>
  </r>
  <r>
    <n v="931450"/>
    <s v="2009-08-29"/>
    <d v="2021-12-31T00:00:00"/>
    <x v="1"/>
    <d v="1988-05-28T00:00:00"/>
    <n v="12.340143218197136"/>
    <x v="21"/>
  </r>
  <r>
    <n v="768330.15"/>
    <s v="2016-07-11"/>
    <d v="2021-12-31T00:00:00"/>
    <x v="1"/>
    <d v="1988-05-20T00:00:00"/>
    <n v="5.4717153284671536"/>
    <x v="21"/>
  </r>
  <r>
    <n v="1231746.5"/>
    <s v="2017-01-10"/>
    <d v="2021-12-31T00:00:00"/>
    <x v="1"/>
    <d v="1988-05-18T00:00:00"/>
    <n v="4.9726177437020809"/>
    <x v="21"/>
  </r>
  <r>
    <n v="810357"/>
    <s v="2013-08-05"/>
    <d v="2021-12-31T00:00:00"/>
    <x v="1"/>
    <d v="1988-05-01T00:00:00"/>
    <n v="8.4058411925768173"/>
    <x v="21"/>
  </r>
  <r>
    <n v="2169549.75"/>
    <s v="2010-03-11"/>
    <d v="2021-12-31T00:00:00"/>
    <x v="0"/>
    <d v="1988-04-25T00:00:00"/>
    <n v="11.808350444900753"/>
    <x v="21"/>
  </r>
  <r>
    <n v="1481599.04"/>
    <s v="2010-01-15"/>
    <d v="2021-12-31T00:00:00"/>
    <x v="0"/>
    <d v="1988-05-22T00:00:00"/>
    <n v="11.958932238193018"/>
    <x v="21"/>
  </r>
  <r>
    <n v="662985"/>
    <s v="2016-05-30"/>
    <d v="2021-12-31T00:00:00"/>
    <x v="1"/>
    <d v="1988-06-07T00:00:00"/>
    <n v="5.5866788321167888"/>
    <x v="21"/>
  </r>
  <r>
    <n v="1141768.1499999999"/>
    <s v="2012-06-28"/>
    <d v="2021-12-31T00:00:00"/>
    <x v="0"/>
    <d v="1988-06-08T00:00:00"/>
    <n v="9.5072543115247736"/>
    <x v="21"/>
  </r>
  <r>
    <n v="1445963.3"/>
    <s v="2017-01-03"/>
    <d v="2021-12-31T00:00:00"/>
    <x v="0"/>
    <d v="1988-06-10T00:00:00"/>
    <n v="4.9917853231106246"/>
    <x v="21"/>
  </r>
  <r>
    <n v="531198.19999999995"/>
    <s v="2020-11-22"/>
    <d v="2021-12-31T00:00:00"/>
    <x v="1"/>
    <d v="1988-05-05T00:00:00"/>
    <n v="1.1053351573187415"/>
    <x v="21"/>
  </r>
  <r>
    <n v="1256573.95"/>
    <s v="2009-04-22"/>
    <d v="2021-12-31T00:00:00"/>
    <x v="0"/>
    <d v="1988-05-04T00:00:00"/>
    <n v="12.693344566133108"/>
    <x v="21"/>
  </r>
  <r>
    <n v="1869471.8"/>
    <s v="2019-06-26"/>
    <d v="2021-12-31T00:00:00"/>
    <x v="0"/>
    <d v="1988-05-19T00:00:00"/>
    <n v="2.5155109489051095"/>
    <x v="21"/>
  </r>
  <r>
    <n v="1748504.25"/>
    <s v="2013-06-25"/>
    <d v="2021-12-31T00:00:00"/>
    <x v="1"/>
    <d v="1988-05-13T00:00:00"/>
    <n v="8.5181016124125346"/>
    <x v="21"/>
  </r>
  <r>
    <n v="693368.58"/>
    <s v="2020-05-26"/>
    <d v="2021-12-31T00:00:00"/>
    <x v="1"/>
    <d v="1988-05-21T00:00:00"/>
    <n v="1.5978112175102599"/>
    <x v="21"/>
  </r>
  <r>
    <n v="1609092.09"/>
    <s v="2008-11-03"/>
    <d v="2021-12-31T00:00:00"/>
    <x v="0"/>
    <d v="1988-05-01T00:00:00"/>
    <n v="13.156824403597966"/>
    <x v="21"/>
  </r>
  <r>
    <n v="213118.9"/>
    <s v="2014-12-06"/>
    <d v="2021-12-31T00:00:00"/>
    <x v="0"/>
    <d v="1988-05-08T00:00:00"/>
    <n v="7.0691307323750854"/>
    <x v="21"/>
  </r>
  <r>
    <n v="2162372.96"/>
    <s v="2009-12-01"/>
    <d v="2021-12-31T00:00:00"/>
    <x v="1"/>
    <d v="1988-05-09T00:00:00"/>
    <n v="12.082771693344567"/>
    <x v="21"/>
  </r>
  <r>
    <n v="810357"/>
    <s v="2013-08-19"/>
    <d v="2021-12-31T00:00:00"/>
    <x v="1"/>
    <d v="1988-06-03T00:00:00"/>
    <n v="8.3675083662914513"/>
    <x v="21"/>
  </r>
  <r>
    <n v="69544.539999999994"/>
    <s v="2021-01-31"/>
    <d v="2021-12-31T00:00:00"/>
    <x v="0"/>
    <d v="1988-06-04T00:00:00"/>
    <n v="0.91506849315068495"/>
    <x v="21"/>
  </r>
  <r>
    <n v="780793.35"/>
    <s v="2018-01-17"/>
    <d v="2021-12-31T00:00:00"/>
    <x v="1"/>
    <d v="1988-06-16T00:00:00"/>
    <n v="3.9534565366187544"/>
    <x v="21"/>
  </r>
  <r>
    <n v="841353.25"/>
    <s v="2016-09-14"/>
    <d v="2021-12-31T00:00:00"/>
    <x v="0"/>
    <d v="1988-05-26T00:00:00"/>
    <n v="5.2937956204379564"/>
    <x v="21"/>
  </r>
  <r>
    <n v="903957.8"/>
    <s v="2009-05-14"/>
    <d v="2021-12-31T00:00:00"/>
    <x v="1"/>
    <d v="1988-06-05T00:00:00"/>
    <n v="12.633108677337827"/>
    <x v="21"/>
  </r>
  <r>
    <n v="857454.51"/>
    <s v="2018-04-25"/>
    <d v="2021-12-31T00:00:00"/>
    <x v="0"/>
    <d v="1988-05-04T00:00:00"/>
    <n v="3.6851471594798082"/>
    <x v="21"/>
  </r>
  <r>
    <n v="44841.45"/>
    <s v="2018-10-18"/>
    <d v="2021-12-31T00:00:00"/>
    <x v="0"/>
    <d v="1988-05-13T00:00:00"/>
    <n v="3.2032854209445585"/>
    <x v="21"/>
  </r>
  <r>
    <n v="990343.45"/>
    <s v="2015-03-25"/>
    <d v="2021-12-31T00:00:00"/>
    <x v="0"/>
    <d v="1988-06-20T00:00:00"/>
    <n v="6.770043019163082"/>
    <x v="21"/>
  </r>
  <r>
    <n v="1011980.12"/>
    <s v="2019-05-19"/>
    <d v="2021-12-31T00:00:00"/>
    <x v="0"/>
    <d v="1988-06-22T00:00:00"/>
    <n v="2.6195255474452557"/>
    <x v="21"/>
  </r>
  <r>
    <n v="1173750.92"/>
    <s v="2009-09-16"/>
    <d v="2021-12-31T00:00:00"/>
    <x v="1"/>
    <d v="1988-06-24T00:00:00"/>
    <n v="12.290859309182814"/>
    <x v="21"/>
  </r>
  <r>
    <n v="793856.55"/>
    <s v="2012-04-28"/>
    <d v="2021-12-31T00:00:00"/>
    <x v="1"/>
    <d v="1988-06-26T00:00:00"/>
    <n v="9.6742403503969339"/>
    <x v="21"/>
  </r>
  <r>
    <n v="1027397.4"/>
    <s v="2009-12-01"/>
    <d v="2021-12-31T00:00:00"/>
    <x v="0"/>
    <d v="1988-06-28T00:00:00"/>
    <n v="12.082771693344567"/>
    <x v="21"/>
  </r>
  <r>
    <n v="373678.6"/>
    <s v="2018-03-11"/>
    <d v="2021-12-31T00:00:00"/>
    <x v="0"/>
    <d v="1988-06-24T00:00:00"/>
    <n v="3.808350444900753"/>
    <x v="21"/>
  </r>
  <r>
    <n v="2661648.6"/>
    <s v="2015-04-22"/>
    <d v="2021-12-31T00:00:00"/>
    <x v="0"/>
    <d v="1988-05-22T00:00:00"/>
    <n v="6.6933906922174424"/>
    <x v="21"/>
  </r>
  <r>
    <n v="2424270.4"/>
    <s v="2015-08-01"/>
    <d v="2021-12-31T00:00:00"/>
    <x v="0"/>
    <d v="1988-06-30T00:00:00"/>
    <n v="6.4168947985921001"/>
    <x v="21"/>
  </r>
  <r>
    <n v="1887309.9"/>
    <s v="2008-12-23"/>
    <d v="2021-12-31T00:00:00"/>
    <x v="0"/>
    <d v="1988-07-02T00:00:00"/>
    <n v="13.019945248337896"/>
    <x v="22"/>
  </r>
  <r>
    <n v="1031325.75"/>
    <s v="2012-12-31"/>
    <d v="2021-12-31T00:00:00"/>
    <x v="0"/>
    <d v="1988-06-07T00:00:00"/>
    <n v="8.9980837667670404"/>
    <x v="21"/>
  </r>
  <r>
    <n v="2436218.1"/>
    <s v="2008-03-14"/>
    <d v="2021-12-31T00:00:00"/>
    <x v="0"/>
    <d v="1988-07-06T00:00:00"/>
    <n v="13.797418850215097"/>
    <x v="22"/>
  </r>
  <r>
    <n v="855080.89"/>
    <s v="2011-04-21"/>
    <d v="2021-12-31T00:00:00"/>
    <x v="1"/>
    <d v="1988-07-20T00:00:00"/>
    <n v="10.696117471378797"/>
    <x v="22"/>
  </r>
  <r>
    <n v="768809.77"/>
    <s v="2016-07-01"/>
    <d v="2021-12-31T00:00:00"/>
    <x v="0"/>
    <d v="1988-07-11T00:00:00"/>
    <n v="5.4990875912408761"/>
    <x v="22"/>
  </r>
  <r>
    <n v="1336846.6000000001"/>
    <s v="2019-03-20"/>
    <d v="2021-12-31T00:00:00"/>
    <x v="1"/>
    <d v="1988-07-07T00:00:00"/>
    <n v="2.7837591240875912"/>
    <x v="22"/>
  </r>
  <r>
    <n v="664420.06999999995"/>
    <s v="2010-05-10"/>
    <d v="2021-12-31T00:00:00"/>
    <x v="1"/>
    <d v="1988-07-18T00:00:00"/>
    <n v="11.644079397672828"/>
    <x v="22"/>
  </r>
  <r>
    <n v="349987.5"/>
    <s v="2020-12-10"/>
    <d v="2021-12-31T00:00:00"/>
    <x v="0"/>
    <d v="1988-07-20T00:00:00"/>
    <n v="1.0560875512995895"/>
    <x v="22"/>
  </r>
  <r>
    <n v="572232.25"/>
    <s v="2008-12-17"/>
    <d v="2021-12-31T00:00:00"/>
    <x v="0"/>
    <d v="1988-05-14T00:00:00"/>
    <n v="13.036370746969105"/>
    <x v="21"/>
  </r>
  <r>
    <n v="1717494.75"/>
    <s v="2018-12-03"/>
    <d v="2021-12-31T00:00:00"/>
    <x v="0"/>
    <d v="1988-04-08T00:00:00"/>
    <n v="3.077344284736482"/>
    <x v="21"/>
  </r>
  <r>
    <n v="876216"/>
    <s v="2008-06-15"/>
    <d v="2021-12-31T00:00:00"/>
    <x v="1"/>
    <d v="1988-07-06T00:00:00"/>
    <n v="13.542823621431365"/>
    <x v="22"/>
  </r>
  <r>
    <n v="2299948.85"/>
    <s v="2015-06-04"/>
    <d v="2021-12-31T00:00:00"/>
    <x v="0"/>
    <d v="1988-07-02T00:00:00"/>
    <n v="6.5756746186937818"/>
    <x v="22"/>
  </r>
  <r>
    <n v="2960549.4"/>
    <s v="2010-11-03"/>
    <d v="2021-12-31T00:00:00"/>
    <x v="1"/>
    <d v="1988-06-20T00:00:00"/>
    <n v="11.159479808350445"/>
    <x v="21"/>
  </r>
  <r>
    <n v="2453134.2000000002"/>
    <s v="2015-12-27"/>
    <d v="2021-12-31T00:00:00"/>
    <x v="0"/>
    <d v="1988-06-14T00:00:00"/>
    <n v="6.0117324990222922"/>
    <x v="21"/>
  </r>
  <r>
    <n v="1170266.7"/>
    <s v="2020-05-13"/>
    <d v="2021-12-31T00:00:00"/>
    <x v="0"/>
    <d v="1988-06-21T00:00:00"/>
    <n v="1.6333789329685362"/>
    <x v="21"/>
  </r>
  <r>
    <n v="823305.9"/>
    <s v="2019-05-01"/>
    <d v="2021-12-31T00:00:00"/>
    <x v="0"/>
    <d v="1988-07-07T00:00:00"/>
    <n v="2.6687956204379564"/>
    <x v="22"/>
  </r>
  <r>
    <n v="882180.58"/>
    <s v="2010-10-25"/>
    <d v="2021-12-31T00:00:00"/>
    <x v="1"/>
    <d v="1988-08-16T00:00:00"/>
    <n v="11.184120465434633"/>
    <x v="22"/>
  </r>
  <r>
    <n v="586842.80000000005"/>
    <s v="2017-05-22"/>
    <d v="2021-12-31T00:00:00"/>
    <x v="1"/>
    <d v="1988-08-16T00:00:00"/>
    <n v="4.6111719605695507"/>
    <x v="22"/>
  </r>
  <r>
    <n v="805757.4"/>
    <s v="2020-10-30"/>
    <d v="2021-12-31T00:00:00"/>
    <x v="0"/>
    <d v="1988-08-15T00:00:00"/>
    <n v="1.1682626538987688"/>
    <x v="22"/>
  </r>
  <r>
    <n v="1364999.2"/>
    <s v="2016-09-15"/>
    <d v="2021-12-31T00:00:00"/>
    <x v="1"/>
    <d v="1988-08-12T00:00:00"/>
    <n v="5.2910583941605847"/>
    <x v="22"/>
  </r>
  <r>
    <n v="2368912.8199999998"/>
    <s v="2013-11-07"/>
    <d v="2021-12-31T00:00:00"/>
    <x v="0"/>
    <d v="1988-08-02T00:00:00"/>
    <n v="8.1484636446607848"/>
    <x v="22"/>
  </r>
  <r>
    <n v="789724.45"/>
    <s v="2009-10-27"/>
    <d v="2021-12-31T00:00:00"/>
    <x v="1"/>
    <d v="1988-07-09T00:00:00"/>
    <n v="12.178601516427969"/>
    <x v="22"/>
  </r>
  <r>
    <n v="860865.1"/>
    <s v="2007-12-10"/>
    <d v="2021-12-31T00:00:00"/>
    <x v="0"/>
    <d v="1988-08-28T00:00:00"/>
    <n v="14.058222303340026"/>
    <x v="22"/>
  </r>
  <r>
    <n v="759210.25"/>
    <s v="2014-06-08"/>
    <d v="2021-12-31T00:00:00"/>
    <x v="0"/>
    <d v="1988-08-30T00:00:00"/>
    <n v="7.5646817248459959"/>
    <x v="22"/>
  </r>
  <r>
    <n v="1041865.25"/>
    <s v="2008-09-02"/>
    <d v="2021-12-31T00:00:00"/>
    <x v="1"/>
    <d v="1988-08-29T00:00:00"/>
    <n v="13.326554556120454"/>
    <x v="22"/>
  </r>
  <r>
    <n v="941586"/>
    <s v="2008-08-24"/>
    <d v="2021-12-31T00:00:00"/>
    <x v="0"/>
    <d v="1988-07-24T00:00:00"/>
    <n v="13.351192804067267"/>
    <x v="22"/>
  </r>
  <r>
    <n v="2286242.15"/>
    <s v="2012-08-26"/>
    <d v="2021-12-31T00:00:00"/>
    <x v="0"/>
    <d v="1988-08-03T00:00:00"/>
    <n v="9.3457432247467835"/>
    <x v="22"/>
  </r>
  <r>
    <n v="3154611.5"/>
    <s v="2009-10-28"/>
    <d v="2021-12-31T00:00:00"/>
    <x v="0"/>
    <d v="1988-08-10T00:00:00"/>
    <n v="12.17586352148273"/>
    <x v="22"/>
  </r>
  <r>
    <n v="855544.5"/>
    <s v="2009-02-01"/>
    <d v="2021-12-31T00:00:00"/>
    <x v="0"/>
    <d v="1988-08-19T00:00:00"/>
    <n v="12.912384161752318"/>
    <x v="22"/>
  </r>
  <r>
    <n v="834921.4"/>
    <s v="2008-02-29"/>
    <d v="2021-12-31T00:00:00"/>
    <x v="0"/>
    <d v="1988-07-27T00:00:00"/>
    <n v="13.835745013687916"/>
    <x v="22"/>
  </r>
  <r>
    <n v="3166729.05"/>
    <s v="2014-05-22"/>
    <d v="2021-12-31T00:00:00"/>
    <x v="0"/>
    <d v="1988-08-12T00:00:00"/>
    <n v="7.6112251882272419"/>
    <x v="22"/>
  </r>
  <r>
    <n v="1215981.57"/>
    <s v="2020-04-01"/>
    <d v="2021-12-31T00:00:00"/>
    <x v="0"/>
    <d v="1988-09-03T00:00:00"/>
    <n v="1.7482900136798905"/>
    <x v="22"/>
  </r>
  <r>
    <n v="1489200.06"/>
    <s v="2013-12-02"/>
    <d v="2021-12-31T00:00:00"/>
    <x v="1"/>
    <d v="1988-08-23T00:00:00"/>
    <n v="8.0800121691512015"/>
    <x v="22"/>
  </r>
  <r>
    <n v="1967832.45"/>
    <s v="2019-03-30"/>
    <d v="2021-12-31T00:00:00"/>
    <x v="1"/>
    <d v="1988-09-09T00:00:00"/>
    <n v="2.7563868613138687"/>
    <x v="22"/>
  </r>
  <r>
    <n v="645329.1"/>
    <s v="2017-03-29"/>
    <d v="2021-12-31T00:00:00"/>
    <x v="1"/>
    <d v="1988-09-07T00:00:00"/>
    <n v="4.7590361445783138"/>
    <x v="22"/>
  </r>
  <r>
    <n v="265178.8"/>
    <s v="2018-11-25"/>
    <d v="2021-12-31T00:00:00"/>
    <x v="0"/>
    <d v="1988-09-16T00:00:00"/>
    <n v="3.0992470910335386"/>
    <x v="22"/>
  </r>
  <r>
    <n v="2300387.5499999998"/>
    <s v="2014-11-02"/>
    <d v="2021-12-31T00:00:00"/>
    <x v="0"/>
    <d v="1988-09-13T00:00:00"/>
    <n v="7.1622176591375766"/>
    <x v="22"/>
  </r>
  <r>
    <n v="1850362.6"/>
    <s v="2013-08-14"/>
    <d v="2021-12-31T00:00:00"/>
    <x v="0"/>
    <d v="1988-02-06T00:00:00"/>
    <n v="8.381198661393368"/>
    <x v="21"/>
  </r>
  <r>
    <n v="3086221.5"/>
    <s v="2007-08-17"/>
    <d v="2021-12-31T00:00:00"/>
    <x v="1"/>
    <d v="1988-06-05T00:00:00"/>
    <n v="14.373060777514146"/>
    <x v="21"/>
  </r>
  <r>
    <n v="760982.5"/>
    <s v="2007-07-19"/>
    <d v="2021-12-31T00:00:00"/>
    <x v="0"/>
    <d v="1988-09-01T00:00:00"/>
    <n v="14.452454827523271"/>
    <x v="22"/>
  </r>
  <r>
    <n v="874157.35"/>
    <s v="2017-12-24"/>
    <d v="2021-12-31T00:00:00"/>
    <x v="0"/>
    <d v="1988-09-10T00:00:00"/>
    <n v="4.0197152245345018"/>
    <x v="22"/>
  </r>
  <r>
    <n v="1091609.3400000001"/>
    <s v="2009-01-11"/>
    <d v="2021-12-31T00:00:00"/>
    <x v="0"/>
    <d v="1988-09-28T00:00:00"/>
    <n v="12.969882055602358"/>
    <x v="22"/>
  </r>
  <r>
    <n v="870252"/>
    <s v="2010-05-18"/>
    <d v="2021-12-31T00:00:00"/>
    <x v="0"/>
    <d v="1988-09-28T00:00:00"/>
    <n v="11.622176591375769"/>
    <x v="22"/>
  </r>
  <r>
    <n v="307351.09999999998"/>
    <s v="2018-12-27"/>
    <d v="2021-12-31T00:00:00"/>
    <x v="1"/>
    <d v="1988-09-15T00:00:00"/>
    <n v="3.0116358658453115"/>
    <x v="22"/>
  </r>
  <r>
    <n v="955990.45"/>
    <s v="2007-12-19"/>
    <d v="2021-12-31T00:00:00"/>
    <x v="0"/>
    <d v="1988-08-13T00:00:00"/>
    <n v="14.033582770578573"/>
    <x v="22"/>
  </r>
  <r>
    <n v="1632318.48"/>
    <s v="2013-01-28"/>
    <d v="2021-12-31T00:00:00"/>
    <x v="0"/>
    <d v="1988-08-19T00:00:00"/>
    <n v="8.9233343474292663"/>
    <x v="22"/>
  </r>
  <r>
    <n v="2849661.9"/>
    <s v="2013-03-14"/>
    <d v="2021-12-31T00:00:00"/>
    <x v="1"/>
    <d v="1988-08-19T00:00:00"/>
    <n v="8.8001216915120164"/>
    <x v="22"/>
  </r>
  <r>
    <n v="342425.61"/>
    <s v="2021-04-24"/>
    <d v="2021-12-31T00:00:00"/>
    <x v="0"/>
    <d v="1988-07-31T00:00:00"/>
    <n v="0.68767123287671228"/>
    <x v="22"/>
  </r>
  <r>
    <n v="807240.85"/>
    <s v="2009-04-14"/>
    <d v="2021-12-31T00:00:00"/>
    <x v="0"/>
    <d v="1988-07-19T00:00:00"/>
    <n v="12.71524852569503"/>
    <x v="22"/>
  </r>
  <r>
    <n v="1005265.35"/>
    <s v="2015-03-26"/>
    <d v="2021-12-31T00:00:00"/>
    <x v="1"/>
    <d v="1988-07-29T00:00:00"/>
    <n v="6.7673054360578808"/>
    <x v="22"/>
  </r>
  <r>
    <n v="1983074.26"/>
    <s v="2020-01-25"/>
    <d v="2021-12-31T00:00:00"/>
    <x v="1"/>
    <d v="1988-07-31T00:00:00"/>
    <n v="1.9316005471956224"/>
    <x v="22"/>
  </r>
  <r>
    <n v="775915.15"/>
    <s v="2020-10-19"/>
    <d v="2021-12-31T00:00:00"/>
    <x v="0"/>
    <d v="1988-05-04T00:00:00"/>
    <n v="1.198358413132695"/>
    <x v="21"/>
  </r>
  <r>
    <n v="920923.5"/>
    <s v="2009-04-21"/>
    <d v="2021-12-31T00:00:00"/>
    <x v="0"/>
    <d v="1988-07-03T00:00:00"/>
    <n v="12.696082561078349"/>
    <x v="22"/>
  </r>
  <r>
    <n v="747858.7"/>
    <s v="2014-05-12"/>
    <d v="2021-12-31T00:00:00"/>
    <x v="1"/>
    <d v="1988-07-27T00:00:00"/>
    <n v="7.6386036960985626"/>
    <x v="22"/>
  </r>
  <r>
    <n v="879585.5"/>
    <s v="2009-07-08"/>
    <d v="2021-12-31T00:00:00"/>
    <x v="0"/>
    <d v="1988-08-23T00:00:00"/>
    <n v="12.482518955349621"/>
    <x v="22"/>
  </r>
  <r>
    <n v="1498368.05"/>
    <s v="2014-07-03"/>
    <d v="2021-12-31T00:00:00"/>
    <x v="0"/>
    <d v="1988-07-27T00:00:00"/>
    <n v="7.4962354551676933"/>
    <x v="22"/>
  </r>
  <r>
    <n v="895420.5"/>
    <s v="2011-04-06"/>
    <d v="2021-12-31T00:00:00"/>
    <x v="0"/>
    <d v="1988-08-13T00:00:00"/>
    <n v="10.73718267794923"/>
    <x v="22"/>
  </r>
  <r>
    <n v="591874.25"/>
    <s v="2010-10-08"/>
    <d v="2021-12-31T00:00:00"/>
    <x v="0"/>
    <d v="1988-07-31T00:00:00"/>
    <n v="11.230663928815879"/>
    <x v="22"/>
  </r>
  <r>
    <n v="612827.5"/>
    <s v="2017-05-02"/>
    <d v="2021-12-31T00:00:00"/>
    <x v="1"/>
    <d v="1988-08-30T00:00:00"/>
    <n v="4.665936473165389"/>
    <x v="22"/>
  </r>
  <r>
    <n v="313225"/>
    <s v="2020-09-01"/>
    <d v="2021-12-31T00:00:00"/>
    <x v="1"/>
    <d v="1988-06-16T00:00:00"/>
    <n v="1.3296853625170999"/>
    <x v="21"/>
  </r>
  <r>
    <n v="991242.75"/>
    <s v="2012-01-09"/>
    <d v="2021-12-31T00:00:00"/>
    <x v="1"/>
    <d v="1988-09-05T00:00:00"/>
    <n v="9.9753627155762388"/>
    <x v="22"/>
  </r>
  <r>
    <n v="957278.76"/>
    <s v="2014-08-29"/>
    <d v="2021-12-31T00:00:00"/>
    <x v="0"/>
    <d v="1988-09-06T00:00:00"/>
    <n v="7.3401779603011637"/>
    <x v="22"/>
  </r>
  <r>
    <n v="800473"/>
    <s v="2012-01-17"/>
    <d v="2021-12-31T00:00:00"/>
    <x v="1"/>
    <d v="1988-09-18T00:00:00"/>
    <n v="9.9534629071995617"/>
    <x v="22"/>
  </r>
  <r>
    <n v="1986983.75"/>
    <s v="2009-02-27"/>
    <d v="2021-12-31T00:00:00"/>
    <x v="1"/>
    <d v="1988-10-04T00:00:00"/>
    <n v="12.841196293176074"/>
    <x v="22"/>
  </r>
  <r>
    <n v="663784.4"/>
    <s v="2020-08-13"/>
    <d v="2021-12-31T00:00:00"/>
    <x v="0"/>
    <d v="1988-10-07T00:00:00"/>
    <n v="1.3816689466484269"/>
    <x v="22"/>
  </r>
  <r>
    <n v="857428"/>
    <s v="2011-08-23"/>
    <d v="2021-12-31T00:00:00"/>
    <x v="0"/>
    <d v="1988-10-08T00:00:00"/>
    <n v="10.356645097063216"/>
    <x v="22"/>
  </r>
  <r>
    <n v="1337587.5"/>
    <s v="2019-09-01"/>
    <d v="2021-12-31T00:00:00"/>
    <x v="0"/>
    <d v="1988-10-11T00:00:00"/>
    <n v="2.332116788321168"/>
    <x v="22"/>
  </r>
  <r>
    <n v="63592.9"/>
    <s v="2021-01-09"/>
    <d v="2021-12-31T00:00:00"/>
    <x v="0"/>
    <d v="1988-09-26T00:00:00"/>
    <n v="0.97534246575342465"/>
    <x v="22"/>
  </r>
  <r>
    <n v="1125129.5900000001"/>
    <s v="2017-03-26"/>
    <d v="2021-12-31T00:00:00"/>
    <x v="1"/>
    <d v="1988-10-14T00:00:00"/>
    <n v="4.7672508214676892"/>
    <x v="22"/>
  </r>
  <r>
    <n v="2738112.3"/>
    <s v="2011-12-01"/>
    <d v="2021-12-31T00:00:00"/>
    <x v="0"/>
    <d v="1988-10-08T00:00:00"/>
    <n v="10.082877053260329"/>
    <x v="22"/>
  </r>
  <r>
    <n v="1005456.15"/>
    <s v="2009-10-12"/>
    <d v="2021-12-31T00:00:00"/>
    <x v="1"/>
    <d v="1988-09-17T00:00:00"/>
    <n v="12.219671440606572"/>
    <x v="22"/>
  </r>
  <r>
    <n v="209932.06"/>
    <s v="2021-09-24"/>
    <d v="2021-12-31T00:00:00"/>
    <x v="0"/>
    <d v="1988-09-07T00:00:00"/>
    <n v="0.26849315068493151"/>
    <x v="22"/>
  </r>
  <r>
    <n v="631496.35"/>
    <s v="2010-06-23"/>
    <d v="2021-12-31T00:00:00"/>
    <x v="0"/>
    <d v="1988-09-24T00:00:00"/>
    <n v="11.523613963039015"/>
    <x v="22"/>
  </r>
  <r>
    <n v="848394"/>
    <s v="2011-11-29"/>
    <d v="2021-12-31T00:00:00"/>
    <x v="0"/>
    <d v="1988-09-26T00:00:00"/>
    <n v="10.088352414136386"/>
    <x v="22"/>
  </r>
  <r>
    <n v="545910.44999999995"/>
    <s v="2012-03-15"/>
    <d v="2021-12-31T00:00:00"/>
    <x v="0"/>
    <d v="1988-10-25T00:00:00"/>
    <n v="9.7946892964686558"/>
    <x v="22"/>
  </r>
  <r>
    <n v="941607.2"/>
    <s v="2007-09-28"/>
    <d v="2021-12-31T00:00:00"/>
    <x v="0"/>
    <d v="1987-07-24T00:00:00"/>
    <n v="14.258076291294032"/>
    <x v="21"/>
  </r>
  <r>
    <n v="1804311.7"/>
    <s v="2013-10-17"/>
    <d v="2021-12-31T00:00:00"/>
    <x v="0"/>
    <d v="1988-10-15T00:00:00"/>
    <n v="8.2059628840888355"/>
    <x v="22"/>
  </r>
  <r>
    <n v="1902911.75"/>
    <s v="2009-11-30"/>
    <d v="2021-12-31T00:00:00"/>
    <x v="0"/>
    <d v="1988-11-02T00:00:00"/>
    <n v="12.085509688289806"/>
    <x v="22"/>
  </r>
  <r>
    <n v="678540"/>
    <s v="2011-12-14"/>
    <d v="2021-12-31T00:00:00"/>
    <x v="1"/>
    <d v="1988-10-27T00:00:00"/>
    <n v="10.047287207565955"/>
    <x v="22"/>
  </r>
  <r>
    <n v="965216.4"/>
    <s v="2012-08-11"/>
    <d v="2021-12-31T00:00:00"/>
    <x v="0"/>
    <d v="1988-10-21T00:00:00"/>
    <n v="9.3868053654530517"/>
    <x v="22"/>
  </r>
  <r>
    <n v="869413.5"/>
    <s v="2009-01-20"/>
    <d v="2021-12-31T00:00:00"/>
    <x v="0"/>
    <d v="1988-10-13T00:00:00"/>
    <n v="12.945240101095198"/>
    <x v="22"/>
  </r>
  <r>
    <n v="2564492.91"/>
    <s v="2009-04-13"/>
    <d v="2021-12-31T00:00:00"/>
    <x v="0"/>
    <d v="1988-10-16T00:00:00"/>
    <n v="12.71798652064027"/>
    <x v="22"/>
  </r>
  <r>
    <n v="2495288.7000000002"/>
    <s v="2015-09-17"/>
    <d v="2021-12-31T00:00:00"/>
    <x v="1"/>
    <d v="1988-11-20T00:00:00"/>
    <n v="6.2882283926476337"/>
    <x v="22"/>
  </r>
  <r>
    <n v="861657.36"/>
    <s v="2017-05-28"/>
    <d v="2021-12-31T00:00:00"/>
    <x v="0"/>
    <d v="1988-11-17T00:00:00"/>
    <n v="4.5947426067907999"/>
    <x v="22"/>
  </r>
  <r>
    <n v="621417.30000000005"/>
    <s v="2021-10-11"/>
    <d v="2021-12-31T00:00:00"/>
    <x v="1"/>
    <d v="1988-11-08T00:00:00"/>
    <n v="0.22191780821917809"/>
    <x v="22"/>
  </r>
  <r>
    <n v="790392"/>
    <s v="2014-01-20"/>
    <d v="2021-12-31T00:00:00"/>
    <x v="0"/>
    <d v="1988-11-12T00:00:00"/>
    <n v="7.9452429842573578"/>
    <x v="22"/>
  </r>
  <r>
    <n v="933005.33"/>
    <s v="2011-07-20"/>
    <d v="2021-12-31T00:00:00"/>
    <x v="0"/>
    <d v="1988-09-28T00:00:00"/>
    <n v="10.449726231956198"/>
    <x v="22"/>
  </r>
  <r>
    <n v="663597.75"/>
    <s v="2016-01-14"/>
    <d v="2021-12-31T00:00:00"/>
    <x v="1"/>
    <d v="1988-11-29T00:00:00"/>
    <n v="5.9616788321167888"/>
    <x v="22"/>
  </r>
  <r>
    <n v="2020469.25"/>
    <s v="2007-02-17"/>
    <d v="2021-12-31T00:00:00"/>
    <x v="0"/>
    <d v="1988-10-25T00:00:00"/>
    <n v="14.868589158605586"/>
    <x v="22"/>
  </r>
  <r>
    <n v="992242.59"/>
    <s v="2016-11-30"/>
    <d v="2021-12-31T00:00:00"/>
    <x v="0"/>
    <d v="1988-09-22T00:00:00"/>
    <n v="5.0830291970802923"/>
    <x v="22"/>
  </r>
  <r>
    <n v="1357867.37"/>
    <s v="2013-06-12"/>
    <d v="2021-12-31T00:00:00"/>
    <x v="0"/>
    <d v="1988-10-26T00:00:00"/>
    <n v="8.5536963796775165"/>
    <x v="22"/>
  </r>
  <r>
    <n v="1630244.56"/>
    <s v="2011-03-28"/>
    <d v="2021-12-31T00:00:00"/>
    <x v="0"/>
    <d v="1988-12-04T00:00:00"/>
    <n v="10.76182180189149"/>
    <x v="22"/>
  </r>
  <r>
    <n v="1051854.75"/>
    <s v="2009-12-23"/>
    <d v="2021-12-31T00:00:00"/>
    <x v="0"/>
    <d v="1988-12-10T00:00:00"/>
    <n v="12.022535804549284"/>
    <x v="22"/>
  </r>
  <r>
    <n v="644475"/>
    <s v="2021-04-30"/>
    <d v="2021-12-31T00:00:00"/>
    <x v="1"/>
    <d v="1988-12-14T00:00:00"/>
    <n v="0.67123287671232879"/>
    <x v="22"/>
  </r>
  <r>
    <n v="1832548.65"/>
    <s v="2014-04-24"/>
    <d v="2021-12-31T00:00:00"/>
    <x v="1"/>
    <d v="1988-12-20T00:00:00"/>
    <n v="7.6878850102669407"/>
    <x v="22"/>
  </r>
  <r>
    <n v="331773.09999999998"/>
    <s v="2021-07-10"/>
    <d v="2021-12-31T00:00:00"/>
    <x v="0"/>
    <d v="1988-12-19T00:00:00"/>
    <n v="0.47671232876712327"/>
    <x v="22"/>
  </r>
  <r>
    <n v="583360.65"/>
    <s v="2015-09-06"/>
    <d v="2021-12-31T00:00:00"/>
    <x v="1"/>
    <d v="1988-12-21T00:00:00"/>
    <n v="6.3183418068048498"/>
    <x v="22"/>
  </r>
  <r>
    <n v="1444724.18"/>
    <s v="2007-09-25"/>
    <d v="2021-12-31T00:00:00"/>
    <x v="1"/>
    <d v="1988-12-17T00:00:00"/>
    <n v="14.266289468881183"/>
    <x v="22"/>
  </r>
  <r>
    <n v="594725.69999999995"/>
    <s v="2021-05-05"/>
    <d v="2021-12-31T00:00:00"/>
    <x v="0"/>
    <d v="1988-12-24T00:00:00"/>
    <n v="0.65753424657534243"/>
    <x v="22"/>
  </r>
  <r>
    <n v="3088925.15"/>
    <s v="2009-07-04"/>
    <d v="2021-12-31T00:00:00"/>
    <x v="0"/>
    <d v="1988-11-08T00:00:00"/>
    <n v="12.493470935130581"/>
    <x v="22"/>
  </r>
  <r>
    <n v="1489553.89"/>
    <s v="2006-11-06"/>
    <d v="2021-12-31T00:00:00"/>
    <x v="0"/>
    <d v="1988-10-18T00:00:00"/>
    <n v="15.151266255989048"/>
    <x v="22"/>
  </r>
  <r>
    <n v="1779895.35"/>
    <s v="2019-06-24"/>
    <d v="2021-12-31T00:00:00"/>
    <x v="0"/>
    <d v="1988-11-06T00:00:00"/>
    <n v="2.5209854014598543"/>
    <x v="22"/>
  </r>
  <r>
    <n v="238869.3"/>
    <s v="2007-09-27"/>
    <d v="2021-12-31T00:00:00"/>
    <x v="0"/>
    <d v="1988-08-23T00:00:00"/>
    <n v="14.260814017156417"/>
    <x v="22"/>
  </r>
  <r>
    <n v="1059082.24"/>
    <s v="2008-01-24"/>
    <d v="2021-12-31T00:00:00"/>
    <x v="1"/>
    <d v="1988-10-12T00:00:00"/>
    <n v="13.934298005475167"/>
    <x v="22"/>
  </r>
  <r>
    <n v="877025.85"/>
    <s v="2013-09-26"/>
    <d v="2021-12-31T00:00:00"/>
    <x v="0"/>
    <d v="1988-11-08T00:00:00"/>
    <n v="8.2634621235168844"/>
    <x v="22"/>
  </r>
  <r>
    <n v="1084821.95"/>
    <s v="2014-01-10"/>
    <d v="2021-12-31T00:00:00"/>
    <x v="0"/>
    <d v="1988-11-08T00:00:00"/>
    <n v="7.9726214921286793"/>
    <x v="22"/>
  </r>
  <r>
    <n v="963714.35"/>
    <s v="2012-08-27"/>
    <d v="2021-12-31T00:00:00"/>
    <x v="0"/>
    <d v="1988-10-29T00:00:00"/>
    <n v="9.3430057486996994"/>
    <x v="22"/>
  </r>
  <r>
    <n v="84131.25"/>
    <s v="2019-04-23"/>
    <d v="2021-12-31T00:00:00"/>
    <x v="1"/>
    <d v="1988-11-19T00:00:00"/>
    <n v="2.6906934306569346"/>
    <x v="22"/>
  </r>
  <r>
    <n v="948626.25"/>
    <s v="2016-02-01"/>
    <d v="2021-12-31T00:00:00"/>
    <x v="1"/>
    <d v="1988-10-05T00:00:00"/>
    <n v="5.9124087591240881"/>
    <x v="22"/>
  </r>
  <r>
    <n v="1006670.4"/>
    <s v="2010-11-08"/>
    <d v="2021-12-31T00:00:00"/>
    <x v="0"/>
    <d v="1988-10-25T00:00:00"/>
    <n v="11.145790554414784"/>
    <x v="22"/>
  </r>
  <r>
    <n v="2011872.1"/>
    <s v="2011-01-01"/>
    <d v="2021-12-31T00:00:00"/>
    <x v="0"/>
    <d v="1988-11-23T00:00:00"/>
    <n v="10.997262319561973"/>
    <x v="22"/>
  </r>
  <r>
    <n v="829684.8"/>
    <s v="2010-10-10"/>
    <d v="2021-12-31T00:00:00"/>
    <x v="0"/>
    <d v="1988-11-18T00:00:00"/>
    <n v="11.225188227241615"/>
    <x v="22"/>
  </r>
  <r>
    <n v="854202.75"/>
    <s v="2008-03-01"/>
    <d v="2021-12-31T00:00:00"/>
    <x v="0"/>
    <d v="1988-11-28T00:00:00"/>
    <n v="13.833007430582715"/>
    <x v="22"/>
  </r>
  <r>
    <n v="597089.4"/>
    <s v="2019-05-30"/>
    <d v="2021-12-31T00:00:00"/>
    <x v="0"/>
    <d v="1988-11-17T00:00:00"/>
    <n v="2.5894160583941606"/>
    <x v="22"/>
  </r>
  <r>
    <n v="823056"/>
    <s v="2008-05-21"/>
    <d v="2021-12-31T00:00:00"/>
    <x v="1"/>
    <d v="1988-11-17T00:00:00"/>
    <n v="13.611263199061401"/>
    <x v="22"/>
  </r>
  <r>
    <n v="1237912.5"/>
    <s v="2020-07-14"/>
    <d v="2021-12-31T00:00:00"/>
    <x v="0"/>
    <d v="1988-11-12T00:00:00"/>
    <n v="1.4637482900136798"/>
    <x v="22"/>
  </r>
  <r>
    <n v="319801.5"/>
    <s v="2018-10-12"/>
    <d v="2021-12-31T00:00:00"/>
    <x v="1"/>
    <d v="1988-11-10T00:00:00"/>
    <n v="3.2197125256673513"/>
    <x v="22"/>
  </r>
  <r>
    <n v="841067.55"/>
    <s v="2017-05-02"/>
    <d v="2021-12-31T00:00:00"/>
    <x v="1"/>
    <d v="1988-10-06T00:00:00"/>
    <n v="4.665936473165389"/>
    <x v="22"/>
  </r>
  <r>
    <n v="1070084.6200000001"/>
    <s v="2008-11-18"/>
    <d v="2021-12-31T00:00:00"/>
    <x v="0"/>
    <d v="1988-12-06T00:00:00"/>
    <n v="13.115760657019946"/>
    <x v="22"/>
  </r>
  <r>
    <n v="1471528.6"/>
    <s v="2009-04-20"/>
    <d v="2021-12-31T00:00:00"/>
    <x v="0"/>
    <d v="1988-11-26T00:00:00"/>
    <n v="12.698820556023589"/>
    <x v="22"/>
  </r>
  <r>
    <n v="1055831.23"/>
    <s v="2009-04-13"/>
    <d v="2021-12-31T00:00:00"/>
    <x v="1"/>
    <d v="1988-04-21T00:00:00"/>
    <n v="12.71798652064027"/>
    <x v="21"/>
  </r>
  <r>
    <n v="786572.7"/>
    <s v="2021-01-31"/>
    <d v="2021-12-31T00:00:00"/>
    <x v="0"/>
    <d v="1988-12-09T00:00:00"/>
    <n v="0.91506849315068495"/>
    <x v="22"/>
  </r>
  <r>
    <n v="223363.9"/>
    <s v="2014-09-01"/>
    <d v="2021-12-31T00:00:00"/>
    <x v="1"/>
    <d v="1988-10-25T00:00:00"/>
    <n v="7.3319644079397674"/>
    <x v="22"/>
  </r>
  <r>
    <n v="1044945.9"/>
    <s v="2008-12-18"/>
    <d v="2021-12-31T00:00:00"/>
    <x v="0"/>
    <d v="1988-10-22T00:00:00"/>
    <n v="13.033633163863904"/>
    <x v="22"/>
  </r>
  <r>
    <n v="923762.4"/>
    <s v="2014-08-10"/>
    <d v="2021-12-31T00:00:00"/>
    <x v="0"/>
    <d v="1988-12-11T00:00:00"/>
    <n v="7.3921971252566738"/>
    <x v="22"/>
  </r>
  <r>
    <n v="975599.42"/>
    <s v="2016-12-26"/>
    <d v="2021-12-31T00:00:00"/>
    <x v="0"/>
    <d v="1988-08-27T00:00:00"/>
    <n v="5.0118613138686134"/>
    <x v="22"/>
  </r>
  <r>
    <n v="498670.65"/>
    <s v="2019-08-31"/>
    <d v="2021-12-31T00:00:00"/>
    <x v="0"/>
    <d v="1989-01-04T00:00:00"/>
    <n v="2.3348540145985401"/>
    <x v="22"/>
  </r>
  <r>
    <n v="4224113.05"/>
    <s v="2013-07-10"/>
    <d v="2021-12-31T00:00:00"/>
    <x v="0"/>
    <d v="1989-01-02T00:00:00"/>
    <n v="8.4770307271067846"/>
    <x v="22"/>
  </r>
  <r>
    <n v="1893324.3"/>
    <s v="2019-04-14"/>
    <d v="2021-12-31T00:00:00"/>
    <x v="0"/>
    <d v="1989-01-08T00:00:00"/>
    <n v="2.7153284671532849"/>
    <x v="22"/>
  </r>
  <r>
    <n v="1126573.6000000001"/>
    <s v="2010-07-06"/>
    <d v="2021-12-31T00:00:00"/>
    <x v="0"/>
    <d v="1989-01-09T00:00:00"/>
    <n v="11.488021902806297"/>
    <x v="22"/>
  </r>
  <r>
    <n v="2235418.7999999998"/>
    <s v="2016-04-17"/>
    <d v="2021-12-31T00:00:00"/>
    <x v="0"/>
    <d v="1988-11-23T00:00:00"/>
    <n v="5.7043795620437958"/>
    <x v="22"/>
  </r>
  <r>
    <n v="453748.05"/>
    <s v="2021-11-09"/>
    <d v="2021-12-31T00:00:00"/>
    <x v="0"/>
    <d v="1988-12-07T00:00:00"/>
    <n v="0.14246575342465753"/>
    <x v="22"/>
  </r>
  <r>
    <n v="840854.4"/>
    <s v="2018-08-30"/>
    <d v="2021-12-31T00:00:00"/>
    <x v="0"/>
    <d v="1988-12-07T00:00:00"/>
    <n v="3.3374401095140316"/>
    <x v="22"/>
  </r>
  <r>
    <n v="622963.9"/>
    <s v="2019-08-28"/>
    <d v="2021-12-31T00:00:00"/>
    <x v="0"/>
    <d v="1988-12-15T00:00:00"/>
    <n v="2.3430656934306571"/>
    <x v="22"/>
  </r>
  <r>
    <n v="856072.21"/>
    <s v="2010-12-07"/>
    <d v="2021-12-31T00:00:00"/>
    <x v="1"/>
    <d v="1989-01-09T00:00:00"/>
    <n v="11.066392881587953"/>
    <x v="22"/>
  </r>
  <r>
    <n v="1037846.25"/>
    <s v="2012-05-22"/>
    <d v="2021-12-31T00:00:00"/>
    <x v="0"/>
    <d v="1988-12-30T00:00:00"/>
    <n v="9.6085409252669027"/>
    <x v="22"/>
  </r>
  <r>
    <n v="690828"/>
    <s v="2018-10-26"/>
    <d v="2021-12-31T00:00:00"/>
    <x v="1"/>
    <d v="1989-01-16T00:00:00"/>
    <n v="3.1813826146475015"/>
    <x v="22"/>
  </r>
  <r>
    <n v="1065169"/>
    <s v="2012-08-15"/>
    <d v="2021-12-31T00:00:00"/>
    <x v="0"/>
    <d v="1988-12-15T00:00:00"/>
    <n v="9.3758554612647131"/>
    <x v="22"/>
  </r>
  <r>
    <n v="1752005.4"/>
    <s v="2013-04-13"/>
    <d v="2021-12-31T00:00:00"/>
    <x v="1"/>
    <d v="1989-01-25T00:00:00"/>
    <n v="8.7179799209005164"/>
    <x v="22"/>
  </r>
  <r>
    <n v="826563.58"/>
    <s v="2017-01-03"/>
    <d v="2021-12-31T00:00:00"/>
    <x v="1"/>
    <d v="1989-01-24T00:00:00"/>
    <n v="4.9917853231106246"/>
    <x v="22"/>
  </r>
  <r>
    <n v="600610.30000000005"/>
    <s v="2018-05-03"/>
    <d v="2021-12-31T00:00:00"/>
    <x v="0"/>
    <d v="1988-11-24T00:00:00"/>
    <n v="3.6632443531827517"/>
    <x v="22"/>
  </r>
  <r>
    <n v="1113752.22"/>
    <s v="2011-07-15"/>
    <d v="2021-12-31T00:00:00"/>
    <x v="0"/>
    <d v="1989-01-30T00:00:00"/>
    <n v="10.463414634146343"/>
    <x v="22"/>
  </r>
  <r>
    <n v="1342929"/>
    <s v="2021-10-04"/>
    <d v="2021-12-31T00:00:00"/>
    <x v="0"/>
    <d v="1988-12-03T00:00:00"/>
    <n v="0.24109589041095891"/>
    <x v="22"/>
  </r>
  <r>
    <n v="773393.05"/>
    <s v="2019-07-29"/>
    <d v="2021-12-31T00:00:00"/>
    <x v="1"/>
    <d v="1989-01-31T00:00:00"/>
    <n v="2.425182481751825"/>
    <x v="22"/>
  </r>
  <r>
    <n v="882826.05"/>
    <s v="2011-07-23"/>
    <d v="2021-12-31T00:00:00"/>
    <x v="0"/>
    <d v="1989-01-06T00:00:00"/>
    <n v="10.441513190642111"/>
    <x v="22"/>
  </r>
  <r>
    <n v="630220.30000000005"/>
    <s v="2016-06-20"/>
    <d v="2021-12-31T00:00:00"/>
    <x v="1"/>
    <d v="1989-01-06T00:00:00"/>
    <n v="5.5291970802919712"/>
    <x v="22"/>
  </r>
  <r>
    <n v="1657460.84"/>
    <s v="2014-06-25"/>
    <d v="2021-12-31T00:00:00"/>
    <x v="0"/>
    <d v="1988-12-22T00:00:00"/>
    <n v="7.5181382614647498"/>
    <x v="22"/>
  </r>
  <r>
    <n v="926321.25"/>
    <s v="2017-01-15"/>
    <d v="2021-12-31T00:00:00"/>
    <x v="0"/>
    <d v="1989-01-16T00:00:00"/>
    <n v="4.9589266155531213"/>
    <x v="22"/>
  </r>
  <r>
    <n v="185213.45"/>
    <s v="2014-04-25"/>
    <d v="2021-12-31T00:00:00"/>
    <x v="1"/>
    <d v="1988-11-03T00:00:00"/>
    <n v="7.6851471594798086"/>
    <x v="22"/>
  </r>
  <r>
    <n v="458863.05"/>
    <s v="2018-11-17"/>
    <d v="2021-12-31T00:00:00"/>
    <x v="0"/>
    <d v="1989-01-18T00:00:00"/>
    <n v="3.1211498973305956"/>
    <x v="22"/>
  </r>
  <r>
    <n v="665795.74"/>
    <s v="2017-03-10"/>
    <d v="2021-12-31T00:00:00"/>
    <x v="1"/>
    <d v="1989-01-28T00:00:00"/>
    <n v="4.8110624315443591"/>
    <x v="22"/>
  </r>
  <r>
    <n v="588075.65"/>
    <s v="2019-05-13"/>
    <d v="2021-12-31T00:00:00"/>
    <x v="0"/>
    <d v="1989-01-25T00:00:00"/>
    <n v="2.6359489051094891"/>
    <x v="22"/>
  </r>
  <r>
    <n v="857242.9"/>
    <s v="2009-01-27"/>
    <d v="2021-12-31T00:00:00"/>
    <x v="0"/>
    <d v="1989-02-06T00:00:00"/>
    <n v="12.926074136478517"/>
    <x v="22"/>
  </r>
  <r>
    <n v="1000813.71"/>
    <s v="2008-09-10"/>
    <d v="2021-12-31T00:00:00"/>
    <x v="1"/>
    <d v="1989-01-05T00:00:00"/>
    <n v="13.304653891278843"/>
    <x v="22"/>
  </r>
  <r>
    <n v="997239.7"/>
    <s v="2008-11-09"/>
    <d v="2021-12-31T00:00:00"/>
    <x v="1"/>
    <d v="1989-01-27T00:00:00"/>
    <n v="13.140398904966759"/>
    <x v="22"/>
  </r>
  <r>
    <n v="180931.1"/>
    <s v="2018-06-21"/>
    <d v="2021-12-31T00:00:00"/>
    <x v="1"/>
    <d v="1989-01-10T00:00:00"/>
    <n v="3.5290896646132786"/>
    <x v="22"/>
  </r>
  <r>
    <n v="123749.45"/>
    <s v="2020-02-05"/>
    <d v="2021-12-31T00:00:00"/>
    <x v="1"/>
    <d v="1988-12-01T00:00:00"/>
    <n v="1.9015047879616962"/>
    <x v="22"/>
  </r>
  <r>
    <n v="726790.5"/>
    <s v="2015-05-18"/>
    <d v="2021-12-31T00:00:00"/>
    <x v="0"/>
    <d v="1989-02-04T00:00:00"/>
    <n v="6.6222135314822062"/>
    <x v="22"/>
  </r>
  <r>
    <n v="584308.85"/>
    <s v="2018-11-16"/>
    <d v="2021-12-31T00:00:00"/>
    <x v="0"/>
    <d v="1989-02-10T00:00:00"/>
    <n v="3.1238877481177276"/>
    <x v="22"/>
  </r>
  <r>
    <n v="771805.5"/>
    <s v="2012-07-02"/>
    <d v="2021-12-31T00:00:00"/>
    <x v="1"/>
    <d v="1989-01-17T00:00:00"/>
    <n v="9.4963044073364351"/>
    <x v="22"/>
  </r>
  <r>
    <n v="728745.9"/>
    <s v="2009-03-20"/>
    <d v="2021-12-31T00:00:00"/>
    <x v="1"/>
    <d v="1988-11-04T00:00:00"/>
    <n v="12.783698399326033"/>
    <x v="22"/>
  </r>
  <r>
    <n v="821649.7"/>
    <s v="2015-10-02"/>
    <d v="2021-12-31T00:00:00"/>
    <x v="1"/>
    <d v="1989-02-14T00:00:00"/>
    <n v="6.2471646460696126"/>
    <x v="22"/>
  </r>
  <r>
    <n v="2245145.7999999998"/>
    <s v="2014-09-25"/>
    <d v="2021-12-31T00:00:00"/>
    <x v="0"/>
    <d v="1989-02-18T00:00:00"/>
    <n v="7.2662559890485969"/>
    <x v="22"/>
  </r>
  <r>
    <n v="1664521.89"/>
    <s v="2007-06-18"/>
    <d v="2021-12-31T00:00:00"/>
    <x v="0"/>
    <d v="1989-02-16T00:00:00"/>
    <n v="14.537324329257164"/>
    <x v="22"/>
  </r>
  <r>
    <n v="469837.5"/>
    <s v="2020-12-21"/>
    <d v="2021-12-31T00:00:00"/>
    <x v="1"/>
    <d v="1989-02-22T00:00:00"/>
    <n v="1.0259917920656634"/>
    <x v="22"/>
  </r>
  <r>
    <n v="978473.7"/>
    <s v="2009-12-02"/>
    <d v="2021-12-31T00:00:00"/>
    <x v="1"/>
    <d v="1989-02-22T00:00:00"/>
    <n v="12.080033698399326"/>
    <x v="22"/>
  </r>
  <r>
    <n v="134292.9"/>
    <s v="2021-08-10"/>
    <d v="2021-12-31T00:00:00"/>
    <x v="0"/>
    <d v="1989-02-26T00:00:00"/>
    <n v="0.39178082191780822"/>
    <x v="22"/>
  </r>
  <r>
    <n v="2147132.4"/>
    <s v="2019-07-27"/>
    <d v="2021-12-31T00:00:00"/>
    <x v="0"/>
    <d v="1989-01-31T00:00:00"/>
    <n v="2.4306569343065694"/>
    <x v="22"/>
  </r>
  <r>
    <n v="874722"/>
    <s v="2008-05-09"/>
    <d v="2021-12-31T00:00:00"/>
    <x v="0"/>
    <d v="1989-01-27T00:00:00"/>
    <n v="13.644114196323818"/>
    <x v="22"/>
  </r>
  <r>
    <n v="1027397.4"/>
    <s v="2009-06-08"/>
    <d v="2021-12-31T00:00:00"/>
    <x v="0"/>
    <d v="1989-03-02T00:00:00"/>
    <n v="12.564658803706823"/>
    <x v="22"/>
  </r>
  <r>
    <n v="2871784.35"/>
    <s v="2011-02-01"/>
    <d v="2021-12-31T00:00:00"/>
    <x v="0"/>
    <d v="1989-02-13T00:00:00"/>
    <n v="10.912394225983077"/>
    <x v="22"/>
  </r>
  <r>
    <n v="852554.9"/>
    <s v="2017-01-01"/>
    <d v="2021-12-31T00:00:00"/>
    <x v="0"/>
    <d v="1989-02-07T00:00:00"/>
    <n v="4.9972617743702079"/>
    <x v="22"/>
  </r>
  <r>
    <n v="674688.5"/>
    <s v="2011-07-07"/>
    <d v="2021-12-31T00:00:00"/>
    <x v="0"/>
    <d v="1989-02-24T00:00:00"/>
    <n v="10.485316077650573"/>
    <x v="22"/>
  </r>
  <r>
    <n v="1354459.3"/>
    <s v="2011-02-20"/>
    <d v="2021-12-31T00:00:00"/>
    <x v="0"/>
    <d v="1988-12-24T00:00:00"/>
    <n v="10.860378297660528"/>
    <x v="22"/>
  </r>
  <r>
    <n v="327462.5"/>
    <s v="2020-08-27"/>
    <d v="2021-12-31T00:00:00"/>
    <x v="1"/>
    <d v="1986-02-14T00:00:00"/>
    <n v="1.3433652530779754"/>
    <x v="19"/>
  </r>
  <r>
    <n v="1433997.22"/>
    <s v="2010-02-16"/>
    <d v="2021-12-31T00:00:00"/>
    <x v="1"/>
    <d v="1989-02-20T00:00:00"/>
    <n v="11.871321013004792"/>
    <x v="22"/>
  </r>
  <r>
    <n v="776286"/>
    <s v="2016-06-06"/>
    <d v="2021-12-31T00:00:00"/>
    <x v="1"/>
    <d v="1988-12-20T00:00:00"/>
    <n v="5.5675182481751824"/>
    <x v="22"/>
  </r>
  <r>
    <n v="675307.3"/>
    <s v="2017-06-09"/>
    <d v="2021-12-31T00:00:00"/>
    <x v="1"/>
    <d v="1989-02-23T00:00:00"/>
    <n v="4.5618838992332966"/>
    <x v="22"/>
  </r>
  <r>
    <n v="947716.95"/>
    <s v="2013-06-10"/>
    <d v="2021-12-31T00:00:00"/>
    <x v="0"/>
    <d v="1989-02-12T00:00:00"/>
    <n v="8.5591724977182846"/>
    <x v="22"/>
  </r>
  <r>
    <n v="2071950.2"/>
    <s v="2016-05-27"/>
    <d v="2021-12-31T00:00:00"/>
    <x v="0"/>
    <d v="1989-02-10T00:00:00"/>
    <n v="5.5948905109489058"/>
    <x v="22"/>
  </r>
  <r>
    <n v="2303733.75"/>
    <s v="2017-05-11"/>
    <d v="2021-12-31T00:00:00"/>
    <x v="0"/>
    <d v="1989-03-04T00:00:00"/>
    <n v="4.6412924424972619"/>
    <x v="22"/>
  </r>
  <r>
    <n v="1256574.6100000001"/>
    <s v="2015-01-02"/>
    <d v="2021-12-31T00:00:00"/>
    <x v="0"/>
    <d v="1989-03-11T00:00:00"/>
    <n v="6.9945248337895976"/>
    <x v="22"/>
  </r>
  <r>
    <n v="411652.92"/>
    <s v="2019-12-03"/>
    <d v="2021-12-31T00:00:00"/>
    <x v="0"/>
    <d v="1989-02-20T00:00:00"/>
    <n v="2.0775547445255476"/>
    <x v="22"/>
  </r>
  <r>
    <n v="786709.35"/>
    <s v="2011-12-13"/>
    <d v="2021-12-31T00:00:00"/>
    <x v="0"/>
    <d v="1989-03-26T00:00:00"/>
    <n v="10.050024888003982"/>
    <x v="22"/>
  </r>
  <r>
    <n v="1272704"/>
    <s v="2012-05-30"/>
    <d v="2021-12-31T00:00:00"/>
    <x v="0"/>
    <d v="1989-03-26T00:00:00"/>
    <n v="9.5866411168902275"/>
    <x v="22"/>
  </r>
  <r>
    <n v="854538"/>
    <s v="2013-11-24"/>
    <d v="2021-12-31T00:00:00"/>
    <x v="0"/>
    <d v="1989-03-23T00:00:00"/>
    <n v="8.1019166413142685"/>
    <x v="22"/>
  </r>
  <r>
    <n v="624414"/>
    <s v="2019-06-16"/>
    <d v="2021-12-31T00:00:00"/>
    <x v="1"/>
    <d v="1989-04-02T00:00:00"/>
    <n v="2.5428832116788325"/>
    <x v="22"/>
  </r>
  <r>
    <n v="1127066.25"/>
    <s v="2008-05-05"/>
    <d v="2021-12-31T00:00:00"/>
    <x v="0"/>
    <d v="1989-03-18T00:00:00"/>
    <n v="13.655064528744623"/>
    <x v="22"/>
  </r>
  <r>
    <n v="814835.7"/>
    <s v="2014-01-02"/>
    <d v="2021-12-31T00:00:00"/>
    <x v="0"/>
    <d v="1989-03-25T00:00:00"/>
    <n v="7.9945242984257359"/>
    <x v="22"/>
  </r>
  <r>
    <n v="830322"/>
    <s v="2012-01-29"/>
    <d v="2021-12-31T00:00:00"/>
    <x v="1"/>
    <d v="1989-01-13T00:00:00"/>
    <n v="9.9206131946345462"/>
    <x v="22"/>
  </r>
  <r>
    <n v="617730.5"/>
    <s v="2009-01-25"/>
    <d v="2021-12-31T00:00:00"/>
    <x v="1"/>
    <d v="1989-04-04T00:00:00"/>
    <n v="12.931550126368998"/>
    <x v="22"/>
  </r>
  <r>
    <n v="1569141.75"/>
    <s v="2016-07-17"/>
    <d v="2021-12-31T00:00:00"/>
    <x v="1"/>
    <d v="1989-03-24T00:00:00"/>
    <n v="5.4552919708029197"/>
    <x v="22"/>
  </r>
  <r>
    <n v="1606953.94"/>
    <s v="2010-07-26"/>
    <d v="2021-12-31T00:00:00"/>
    <x v="0"/>
    <d v="1989-04-05T00:00:00"/>
    <n v="11.433264887063656"/>
    <x v="22"/>
  </r>
  <r>
    <n v="1030624.95"/>
    <s v="2009-10-18"/>
    <d v="2021-12-31T00:00:00"/>
    <x v="0"/>
    <d v="1988-11-16T00:00:00"/>
    <n v="12.203243470935131"/>
    <x v="22"/>
  </r>
  <r>
    <n v="859860"/>
    <s v="2012-10-17"/>
    <d v="2021-12-31T00:00:00"/>
    <x v="1"/>
    <d v="1989-03-22T00:00:00"/>
    <n v="9.2033944702983845"/>
    <x v="22"/>
  </r>
  <r>
    <n v="277955.45"/>
    <s v="2016-09-05"/>
    <d v="2021-12-31T00:00:00"/>
    <x v="1"/>
    <d v="1989-04-11T00:00:00"/>
    <n v="5.3184306569343072"/>
    <x v="22"/>
  </r>
  <r>
    <n v="875857"/>
    <s v="2015-08-28"/>
    <d v="2021-12-31T00:00:00"/>
    <x v="0"/>
    <d v="1989-04-12T00:00:00"/>
    <n v="6.3429800547516626"/>
    <x v="22"/>
  </r>
  <r>
    <n v="720749.6"/>
    <s v="2013-09-22"/>
    <d v="2021-12-31T00:00:00"/>
    <x v="0"/>
    <d v="1989-04-07T00:00:00"/>
    <n v="8.274414359598417"/>
    <x v="22"/>
  </r>
  <r>
    <n v="680171"/>
    <s v="2019-08-15"/>
    <d v="2021-12-31T00:00:00"/>
    <x v="0"/>
    <d v="1989-04-09T00:00:00"/>
    <n v="2.3786496350364965"/>
    <x v="22"/>
  </r>
  <r>
    <n v="930412.17"/>
    <s v="2010-01-12"/>
    <d v="2021-12-31T00:00:00"/>
    <x v="1"/>
    <d v="1989-03-30T00:00:00"/>
    <n v="11.967145790554415"/>
    <x v="22"/>
  </r>
  <r>
    <n v="1074125"/>
    <s v="2020-07-22"/>
    <d v="2021-12-31T00:00:00"/>
    <x v="0"/>
    <d v="1989-04-16T00:00:00"/>
    <n v="1.441860465116279"/>
    <x v="22"/>
  </r>
  <r>
    <n v="693423"/>
    <s v="2015-01-04"/>
    <d v="2021-12-31T00:00:00"/>
    <x v="1"/>
    <d v="1989-04-17T00:00:00"/>
    <n v="6.9890496675791942"/>
    <x v="22"/>
  </r>
  <r>
    <n v="1376502.95"/>
    <s v="2011-10-10"/>
    <d v="2021-12-31T00:00:00"/>
    <x v="1"/>
    <d v="1989-04-09T00:00:00"/>
    <n v="10.225236436037831"/>
    <x v="22"/>
  </r>
  <r>
    <n v="421073.08"/>
    <s v="2020-08-05"/>
    <d v="2021-12-31T00:00:00"/>
    <x v="1"/>
    <d v="1989-03-29T00:00:00"/>
    <n v="1.4035567715458277"/>
    <x v="22"/>
  </r>
  <r>
    <n v="1057057"/>
    <s v="2010-01-03"/>
    <d v="2021-12-31T00:00:00"/>
    <x v="0"/>
    <d v="1989-04-21T00:00:00"/>
    <n v="11.991786447638603"/>
    <x v="22"/>
  </r>
  <r>
    <n v="1015038.92"/>
    <s v="2009-08-27"/>
    <d v="2021-12-31T00:00:00"/>
    <x v="0"/>
    <d v="1989-04-13T00:00:00"/>
    <n v="12.345619208087616"/>
    <x v="22"/>
  </r>
  <r>
    <n v="2318462.7999999998"/>
    <s v="2014-08-22"/>
    <d v="2021-12-31T00:00:00"/>
    <x v="0"/>
    <d v="1989-04-07T00:00:00"/>
    <n v="7.3593429158110881"/>
    <x v="22"/>
  </r>
  <r>
    <n v="823386.45"/>
    <s v="2011-12-12"/>
    <d v="2021-12-31T00:00:00"/>
    <x v="1"/>
    <d v="1988-08-26T00:00:00"/>
    <n v="10.052762568442011"/>
    <x v="22"/>
  </r>
  <r>
    <n v="869509.95"/>
    <s v="2013-12-07"/>
    <d v="2021-12-31T00:00:00"/>
    <x v="1"/>
    <d v="1989-05-02T00:00:00"/>
    <n v="8.0663218740492848"/>
    <x v="22"/>
  </r>
  <r>
    <n v="217571.65"/>
    <s v="2009-12-27"/>
    <d v="2021-12-31T00:00:00"/>
    <x v="0"/>
    <d v="1989-05-03T00:00:00"/>
    <n v="12.011583824768323"/>
    <x v="22"/>
  </r>
  <r>
    <n v="2019662.65"/>
    <s v="2009-05-11"/>
    <d v="2021-12-31T00:00:00"/>
    <x v="1"/>
    <d v="1989-04-17T00:00:00"/>
    <n v="12.641322662173547"/>
    <x v="22"/>
  </r>
  <r>
    <n v="1566264.75"/>
    <s v="2014-09-29"/>
    <d v="2021-12-31T00:00:00"/>
    <x v="1"/>
    <d v="1989-03-08T00:00:00"/>
    <n v="7.2553045859000687"/>
    <x v="22"/>
  </r>
  <r>
    <n v="3076006.8"/>
    <s v="2015-03-25"/>
    <d v="2021-12-31T00:00:00"/>
    <x v="1"/>
    <d v="1989-04-12T00:00:00"/>
    <n v="6.770043019163082"/>
    <x v="22"/>
  </r>
  <r>
    <n v="427124.5"/>
    <s v="2021-04-01"/>
    <d v="2021-12-31T00:00:00"/>
    <x v="1"/>
    <d v="1989-05-03T00:00:00"/>
    <n v="0.75068493150684934"/>
    <x v="22"/>
  </r>
  <r>
    <n v="560897.69999999995"/>
    <s v="2019-06-26"/>
    <d v="2021-12-31T00:00:00"/>
    <x v="1"/>
    <d v="1989-04-29T00:00:00"/>
    <n v="2.5155109489051095"/>
    <x v="22"/>
  </r>
  <r>
    <n v="1226667.71"/>
    <s v="2016-04-06"/>
    <d v="2021-12-31T00:00:00"/>
    <x v="1"/>
    <d v="1989-04-21T00:00:00"/>
    <n v="5.7344890510948909"/>
    <x v="22"/>
  </r>
  <r>
    <n v="1056578.1000000001"/>
    <s v="2011-04-20"/>
    <d v="2021-12-31T00:00:00"/>
    <x v="1"/>
    <d v="1989-05-09T00:00:00"/>
    <n v="10.698855151816826"/>
    <x v="22"/>
  </r>
  <r>
    <n v="1327168.3999999999"/>
    <s v="2010-10-30"/>
    <d v="2021-12-31T00:00:00"/>
    <x v="0"/>
    <d v="1989-05-03T00:00:00"/>
    <n v="11.170431211498974"/>
    <x v="22"/>
  </r>
  <r>
    <n v="2205602.25"/>
    <s v="2010-01-17"/>
    <d v="2021-12-31T00:00:00"/>
    <x v="1"/>
    <d v="1989-05-06T00:00:00"/>
    <n v="11.953456536618754"/>
    <x v="22"/>
  </r>
  <r>
    <n v="2700355.5"/>
    <s v="2008-03-11"/>
    <d v="2021-12-31T00:00:00"/>
    <x v="0"/>
    <d v="1989-04-29T00:00:00"/>
    <n v="13.805631599530701"/>
    <x v="22"/>
  </r>
  <r>
    <n v="885535.95"/>
    <s v="2016-09-12"/>
    <d v="2021-12-31T00:00:00"/>
    <x v="0"/>
    <d v="1989-04-28T00:00:00"/>
    <n v="5.2992700729927007"/>
    <x v="22"/>
  </r>
  <r>
    <n v="2421151.5499999998"/>
    <s v="2017-06-16"/>
    <d v="2021-12-31T00:00:00"/>
    <x v="1"/>
    <d v="1989-04-26T00:00:00"/>
    <n v="4.5427163198247538"/>
    <x v="22"/>
  </r>
  <r>
    <n v="1055120.25"/>
    <s v="2009-10-07"/>
    <d v="2021-12-31T00:00:00"/>
    <x v="0"/>
    <d v="1989-03-28T00:00:00"/>
    <n v="12.233361415332771"/>
    <x v="22"/>
  </r>
  <r>
    <n v="2332035.19"/>
    <s v="2009-09-16"/>
    <d v="2021-12-31T00:00:00"/>
    <x v="0"/>
    <d v="1989-05-16T00:00:00"/>
    <n v="12.290859309182814"/>
    <x v="22"/>
  </r>
  <r>
    <n v="835785"/>
    <s v="2014-09-08"/>
    <d v="2021-12-31T00:00:00"/>
    <x v="0"/>
    <d v="1989-05-25T00:00:00"/>
    <n v="7.312799452429843"/>
    <x v="22"/>
  </r>
  <r>
    <n v="821274"/>
    <s v="2016-02-24"/>
    <d v="2021-12-31T00:00:00"/>
    <x v="1"/>
    <d v="1989-05-04T00:00:00"/>
    <n v="5.8494525547445262"/>
    <x v="22"/>
  </r>
  <r>
    <n v="1927951.2"/>
    <s v="2017-09-06"/>
    <d v="2021-12-31T00:00:00"/>
    <x v="0"/>
    <d v="1989-05-08T00:00:00"/>
    <n v="4.3181818181818183"/>
    <x v="22"/>
  </r>
  <r>
    <n v="1710787.1"/>
    <s v="2012-03-09"/>
    <d v="2021-12-31T00:00:00"/>
    <x v="0"/>
    <d v="1989-05-17T00:00:00"/>
    <n v="9.8111141527511627"/>
    <x v="22"/>
  </r>
  <r>
    <n v="689826.9"/>
    <s v="2017-03-07"/>
    <d v="2021-12-31T00:00:00"/>
    <x v="0"/>
    <d v="1989-03-17T00:00:00"/>
    <n v="4.8192771084337354"/>
    <x v="22"/>
  </r>
  <r>
    <n v="85412.85"/>
    <s v="2019-02-25"/>
    <d v="2021-12-31T00:00:00"/>
    <x v="0"/>
    <d v="1989-06-02T00:00:00"/>
    <n v="2.8467153284671536"/>
    <x v="22"/>
  </r>
  <r>
    <n v="4010947.8"/>
    <s v="2015-06-18"/>
    <d v="2021-12-31T00:00:00"/>
    <x v="1"/>
    <d v="1989-05-26T00:00:00"/>
    <n v="6.537348455220962"/>
    <x v="22"/>
  </r>
  <r>
    <n v="489321.31"/>
    <s v="2020-01-02"/>
    <d v="2021-12-31T00:00:00"/>
    <x v="0"/>
    <d v="1989-06-01T00:00:00"/>
    <n v="1.9945280437756499"/>
    <x v="22"/>
  </r>
  <r>
    <n v="581511.35"/>
    <s v="2011-01-24"/>
    <d v="2021-12-31T00:00:00"/>
    <x v="0"/>
    <d v="1987-02-22T00:00:00"/>
    <n v="10.934295669487307"/>
    <x v="20"/>
  </r>
  <r>
    <n v="660653.9"/>
    <s v="2014-03-09"/>
    <d v="2021-12-31T00:00:00"/>
    <x v="0"/>
    <d v="1989-04-22T00:00:00"/>
    <n v="7.8138261464750167"/>
    <x v="22"/>
  </r>
  <r>
    <n v="852443.56"/>
    <s v="2014-03-11"/>
    <d v="2021-12-31T00:00:00"/>
    <x v="0"/>
    <d v="1989-06-02T00:00:00"/>
    <n v="7.8083504449007526"/>
    <x v="22"/>
  </r>
  <r>
    <n v="3854016.45"/>
    <s v="2016-12-26"/>
    <d v="2021-12-31T00:00:00"/>
    <x v="0"/>
    <d v="1989-06-04T00:00:00"/>
    <n v="5.0118613138686134"/>
    <x v="22"/>
  </r>
  <r>
    <n v="923762.4"/>
    <s v="2014-02-07"/>
    <d v="2021-12-31T00:00:00"/>
    <x v="0"/>
    <d v="1989-06-06T00:00:00"/>
    <n v="7.8959616700889805"/>
    <x v="22"/>
  </r>
  <r>
    <n v="890927.25"/>
    <s v="2013-10-23"/>
    <d v="2021-12-31T00:00:00"/>
    <x v="0"/>
    <d v="1989-06-07T00:00:00"/>
    <n v="8.1895345299665347"/>
    <x v="22"/>
  </r>
  <r>
    <n v="560569.59999999998"/>
    <s v="2018-09-13"/>
    <d v="2021-12-31T00:00:00"/>
    <x v="0"/>
    <d v="1989-06-07T00:00:00"/>
    <n v="3.2991101984941822"/>
    <x v="22"/>
  </r>
  <r>
    <n v="742098.81"/>
    <s v="2013-03-21"/>
    <d v="2021-12-31T00:00:00"/>
    <x v="0"/>
    <d v="1989-05-23T00:00:00"/>
    <n v="8.7809552783693334"/>
    <x v="22"/>
  </r>
  <r>
    <n v="370175"/>
    <s v="2020-07-31"/>
    <d v="2021-12-31T00:00:00"/>
    <x v="1"/>
    <d v="1989-06-11T00:00:00"/>
    <n v="1.4172366621067032"/>
    <x v="22"/>
  </r>
  <r>
    <n v="327462.5"/>
    <s v="2021-02-02"/>
    <d v="2021-12-31T00:00:00"/>
    <x v="1"/>
    <d v="1989-05-21T00:00:00"/>
    <n v="0.90958904109589045"/>
    <x v="22"/>
  </r>
  <r>
    <n v="866362.5"/>
    <s v="2011-03-16"/>
    <d v="2021-12-31T00:00:00"/>
    <x v="1"/>
    <d v="1989-05-15T00:00:00"/>
    <n v="10.794673967147835"/>
    <x v="22"/>
  </r>
  <r>
    <n v="1338512.48"/>
    <s v="2010-11-08"/>
    <d v="2021-12-31T00:00:00"/>
    <x v="0"/>
    <d v="1989-05-13T00:00:00"/>
    <n v="11.145790554414784"/>
    <x v="22"/>
  </r>
  <r>
    <n v="1123686.75"/>
    <s v="2008-03-27"/>
    <d v="2021-12-31T00:00:00"/>
    <x v="1"/>
    <d v="1987-04-13T00:00:00"/>
    <n v="13.761830269847477"/>
    <x v="20"/>
  </r>
  <r>
    <n v="934765.35"/>
    <s v="2010-11-25"/>
    <d v="2021-12-31T00:00:00"/>
    <x v="0"/>
    <d v="1989-06-13T00:00:00"/>
    <n v="11.099247091033538"/>
    <x v="22"/>
  </r>
  <r>
    <n v="697123.15"/>
    <s v="2013-07-05"/>
    <d v="2021-12-31T00:00:00"/>
    <x v="0"/>
    <d v="1989-06-19T00:00:00"/>
    <n v="8.4907210222087013"/>
    <x v="22"/>
  </r>
  <r>
    <n v="2875215.55"/>
    <s v="2019-09-28"/>
    <d v="2021-12-31T00:00:00"/>
    <x v="0"/>
    <d v="1989-06-02T00:00:00"/>
    <n v="2.2582116788321169"/>
    <x v="22"/>
  </r>
  <r>
    <n v="774556.7"/>
    <s v="2009-07-02"/>
    <d v="2021-12-31T00:00:00"/>
    <x v="1"/>
    <d v="1989-05-09T00:00:00"/>
    <n v="12.498946925021063"/>
    <x v="22"/>
  </r>
  <r>
    <n v="668380.1"/>
    <s v="2011-02-08"/>
    <d v="2021-12-31T00:00:00"/>
    <x v="0"/>
    <d v="1989-06-20T00:00:00"/>
    <n v="10.893230462916875"/>
    <x v="22"/>
  </r>
  <r>
    <n v="852892.97"/>
    <s v="2011-11-17"/>
    <d v="2021-12-31T00:00:00"/>
    <x v="0"/>
    <d v="1989-06-01T00:00:00"/>
    <n v="10.121204579392733"/>
    <x v="22"/>
  </r>
  <r>
    <n v="967837.37"/>
    <s v="2018-03-28"/>
    <d v="2021-12-31T00:00:00"/>
    <x v="0"/>
    <d v="1989-03-22T00:00:00"/>
    <n v="3.761806981519507"/>
    <x v="22"/>
  </r>
  <r>
    <n v="585815.77"/>
    <s v="2016-01-22"/>
    <d v="2021-12-31T00:00:00"/>
    <x v="0"/>
    <d v="1989-06-27T00:00:00"/>
    <n v="5.9397810218978107"/>
    <x v="22"/>
  </r>
  <r>
    <n v="1609989.51"/>
    <s v="2012-10-29"/>
    <d v="2021-12-31T00:00:00"/>
    <x v="0"/>
    <d v="1989-06-15T00:00:00"/>
    <n v="9.170544757733369"/>
    <x v="22"/>
  </r>
  <r>
    <n v="804236.35"/>
    <s v="2015-05-05"/>
    <d v="2021-12-31T00:00:00"/>
    <x v="1"/>
    <d v="1989-05-09T00:00:00"/>
    <n v="6.6578021118498238"/>
    <x v="22"/>
  </r>
  <r>
    <n v="674635.3"/>
    <s v="2013-02-28"/>
    <d v="2021-12-31T00:00:00"/>
    <x v="1"/>
    <d v="1989-07-03T00:00:00"/>
    <n v="8.8384545177973841"/>
    <x v="23"/>
  </r>
  <r>
    <n v="646578.05000000005"/>
    <s v="2016-05-18"/>
    <d v="2021-12-31T00:00:00"/>
    <x v="1"/>
    <d v="1989-05-21T00:00:00"/>
    <n v="5.6195255474452557"/>
    <x v="22"/>
  </r>
  <r>
    <n v="561508.80000000005"/>
    <s v="2019-08-22"/>
    <d v="2021-12-31T00:00:00"/>
    <x v="1"/>
    <d v="1989-05-07T00:00:00"/>
    <n v="2.3594890510948905"/>
    <x v="22"/>
  </r>
  <r>
    <n v="751887.89"/>
    <s v="2016-07-04"/>
    <d v="2021-12-31T00:00:00"/>
    <x v="0"/>
    <d v="1989-07-06T00:00:00"/>
    <n v="5.4908759124087592"/>
    <x v="23"/>
  </r>
  <r>
    <n v="1032327.95"/>
    <s v="2013-03-24"/>
    <d v="2021-12-31T00:00:00"/>
    <x v="0"/>
    <d v="1989-06-29T00:00:00"/>
    <n v="8.7727411013081831"/>
    <x v="22"/>
  </r>
  <r>
    <n v="335566.7"/>
    <s v="2020-12-16"/>
    <d v="2021-12-31T00:00:00"/>
    <x v="0"/>
    <d v="1989-07-05T00:00:00"/>
    <n v="1.0396716826265391"/>
    <x v="23"/>
  </r>
  <r>
    <n v="776131.92"/>
    <s v="2010-12-28"/>
    <d v="2021-12-31T00:00:00"/>
    <x v="1"/>
    <d v="1989-06-14T00:00:00"/>
    <n v="11.008898015058179"/>
    <x v="22"/>
  </r>
  <r>
    <n v="1102280.1399999999"/>
    <s v="2009-12-31"/>
    <d v="2021-12-31T00:00:00"/>
    <x v="1"/>
    <d v="1989-07-11T00:00:00"/>
    <n v="12.000631844987364"/>
    <x v="23"/>
  </r>
  <r>
    <n v="1790278.73"/>
    <s v="2018-11-10"/>
    <d v="2021-12-31T00:00:00"/>
    <x v="0"/>
    <d v="1989-07-10T00:00:00"/>
    <n v="3.14031485284052"/>
    <x v="23"/>
  </r>
  <r>
    <n v="813790.7"/>
    <s v="2014-09-27"/>
    <d v="2021-12-31T00:00:00"/>
    <x v="0"/>
    <d v="1989-06-08T00:00:00"/>
    <n v="7.2607802874743328"/>
    <x v="22"/>
  </r>
  <r>
    <n v="787840.5"/>
    <s v="2013-03-26"/>
    <d v="2021-12-31T00:00:00"/>
    <x v="1"/>
    <d v="1989-05-24T00:00:00"/>
    <n v="8.7672649832674168"/>
    <x v="22"/>
  </r>
  <r>
    <n v="402953.64"/>
    <s v="2020-09-14"/>
    <d v="2021-12-31T00:00:00"/>
    <x v="0"/>
    <d v="1989-06-21T00:00:00"/>
    <n v="1.2941176470588236"/>
    <x v="22"/>
  </r>
  <r>
    <n v="1545385.4"/>
    <s v="2017-11-06"/>
    <d v="2021-12-31T00:00:00"/>
    <x v="1"/>
    <d v="1989-06-07T00:00:00"/>
    <n v="4.1511500547645124"/>
    <x v="22"/>
  </r>
  <r>
    <n v="1006649.79"/>
    <s v="2014-05-08"/>
    <d v="2021-12-31T00:00:00"/>
    <x v="0"/>
    <d v="1989-07-06T00:00:00"/>
    <n v="7.6495550992470909"/>
    <x v="23"/>
  </r>
  <r>
    <n v="646750.38"/>
    <s v="2017-08-24"/>
    <d v="2021-12-31T00:00:00"/>
    <x v="0"/>
    <d v="1989-07-13T00:00:00"/>
    <n v="4.3537787513691129"/>
    <x v="23"/>
  </r>
  <r>
    <n v="2195970"/>
    <s v="2015-06-14"/>
    <d v="2021-12-31T00:00:00"/>
    <x v="1"/>
    <d v="1989-07-15T00:00:00"/>
    <n v="6.5482987876417678"/>
    <x v="23"/>
  </r>
  <r>
    <n v="64134.55"/>
    <s v="2009-04-19"/>
    <d v="2021-12-31T00:00:00"/>
    <x v="1"/>
    <d v="1989-05-16T00:00:00"/>
    <n v="12.70155855096883"/>
    <x v="22"/>
  </r>
  <r>
    <n v="612027.21"/>
    <s v="2016-11-10"/>
    <d v="2021-12-31T00:00:00"/>
    <x v="0"/>
    <d v="1989-07-23T00:00:00"/>
    <n v="5.1377737226277373"/>
    <x v="23"/>
  </r>
  <r>
    <n v="1041075"/>
    <s v="2019-04-14"/>
    <d v="2021-12-31T00:00:00"/>
    <x v="1"/>
    <d v="1989-07-24T00:00:00"/>
    <n v="2.7153284671532849"/>
    <x v="23"/>
  </r>
  <r>
    <n v="1658888.4"/>
    <s v="2010-12-06"/>
    <d v="2021-12-31T00:00:00"/>
    <x v="1"/>
    <d v="1989-07-25T00:00:00"/>
    <n v="11.069130732375086"/>
    <x v="23"/>
  </r>
  <r>
    <n v="578304.65"/>
    <s v="2011-07-18"/>
    <d v="2021-12-31T00:00:00"/>
    <x v="0"/>
    <d v="1989-07-19T00:00:00"/>
    <n v="10.455201592832255"/>
    <x v="23"/>
  </r>
  <r>
    <n v="781918.2"/>
    <s v="2014-12-08"/>
    <d v="2021-12-31T00:00:00"/>
    <x v="1"/>
    <d v="1989-07-03T00:00:00"/>
    <n v="7.0636550308008212"/>
    <x v="23"/>
  </r>
  <r>
    <n v="1790924.38"/>
    <s v="2010-09-13"/>
    <d v="2021-12-31T00:00:00"/>
    <x v="0"/>
    <d v="1989-07-28T00:00:00"/>
    <n v="11.299110198494182"/>
    <x v="23"/>
  </r>
  <r>
    <n v="486698.8"/>
    <s v="2021-02-26"/>
    <d v="2021-12-31T00:00:00"/>
    <x v="0"/>
    <d v="1989-04-07T00:00:00"/>
    <n v="0.84383561643835614"/>
    <x v="22"/>
  </r>
  <r>
    <n v="397896.55"/>
    <s v="2018-05-24"/>
    <d v="2021-12-31T00:00:00"/>
    <x v="0"/>
    <d v="1989-07-14T00:00:00"/>
    <n v="3.6057494866529773"/>
    <x v="23"/>
  </r>
  <r>
    <n v="412887.5"/>
    <s v="2020-10-26"/>
    <d v="2021-12-31T00:00:00"/>
    <x v="1"/>
    <d v="1989-07-01T00:00:00"/>
    <n v="1.1792065663474691"/>
    <x v="22"/>
  </r>
  <r>
    <n v="861301.05"/>
    <s v="2016-09-06"/>
    <d v="2021-12-31T00:00:00"/>
    <x v="0"/>
    <d v="1989-07-18T00:00:00"/>
    <n v="5.3156934306569346"/>
    <x v="23"/>
  </r>
  <r>
    <n v="4139882.55"/>
    <s v="2020-12-24"/>
    <d v="2021-12-31T00:00:00"/>
    <x v="1"/>
    <d v="1989-07-20T00:00:00"/>
    <n v="1.0177838577291383"/>
    <x v="23"/>
  </r>
  <r>
    <n v="699313.39"/>
    <s v="2014-07-01"/>
    <d v="2021-12-31T00:00:00"/>
    <x v="1"/>
    <d v="1989-08-03T00:00:00"/>
    <n v="7.5017111567419574"/>
    <x v="23"/>
  </r>
  <r>
    <n v="1009897.95"/>
    <s v="2010-09-01"/>
    <d v="2021-12-31T00:00:00"/>
    <x v="0"/>
    <d v="1989-07-25T00:00:00"/>
    <n v="11.331964407939767"/>
    <x v="23"/>
  </r>
  <r>
    <n v="874224.82"/>
    <s v="2014-05-24"/>
    <d v="2021-12-31T00:00:00"/>
    <x v="0"/>
    <d v="1989-08-04T00:00:00"/>
    <n v="7.6057494866529778"/>
    <x v="23"/>
  </r>
  <r>
    <n v="2303649.15"/>
    <s v="2017-01-20"/>
    <d v="2021-12-31T00:00:00"/>
    <x v="1"/>
    <d v="1989-07-24T00:00:00"/>
    <n v="4.9452354874041626"/>
    <x v="23"/>
  </r>
  <r>
    <n v="2531384.88"/>
    <s v="2009-06-08"/>
    <d v="2021-12-31T00:00:00"/>
    <x v="1"/>
    <d v="1989-07-07T00:00:00"/>
    <n v="12.564658803706823"/>
    <x v="23"/>
  </r>
  <r>
    <n v="2046338.1"/>
    <s v="2008-09-28"/>
    <d v="2021-12-31T00:00:00"/>
    <x v="0"/>
    <d v="1989-06-06T00:00:00"/>
    <n v="13.255377395385217"/>
    <x v="22"/>
  </r>
  <r>
    <n v="693965.5"/>
    <s v="2011-11-27"/>
    <d v="2021-12-31T00:00:00"/>
    <x v="0"/>
    <d v="1989-03-30T00:00:00"/>
    <n v="10.093827775012445"/>
    <x v="22"/>
  </r>
  <r>
    <n v="538568.4"/>
    <s v="2017-01-24"/>
    <d v="2021-12-31T00:00:00"/>
    <x v="1"/>
    <d v="1989-06-07T00:00:00"/>
    <n v="4.9342825848849943"/>
    <x v="22"/>
  </r>
  <r>
    <n v="1520507.4"/>
    <s v="2015-04-08"/>
    <d v="2021-12-31T00:00:00"/>
    <x v="0"/>
    <d v="1989-08-09T00:00:00"/>
    <n v="6.7317168556902622"/>
    <x v="23"/>
  </r>
  <r>
    <n v="1329389.75"/>
    <s v="2012-03-16"/>
    <d v="2021-12-31T00:00:00"/>
    <x v="1"/>
    <d v="1989-07-06T00:00:00"/>
    <n v="9.7919518204215716"/>
    <x v="23"/>
  </r>
  <r>
    <n v="1600927.95"/>
    <s v="2019-10-15"/>
    <d v="2021-12-31T00:00:00"/>
    <x v="1"/>
    <d v="1989-05-07T00:00:00"/>
    <n v="2.2116788321167884"/>
    <x v="22"/>
  </r>
  <r>
    <n v="2009452.45"/>
    <s v="2011-10-03"/>
    <d v="2021-12-31T00:00:00"/>
    <x v="0"/>
    <d v="1989-06-08T00:00:00"/>
    <n v="10.244400199104032"/>
    <x v="22"/>
  </r>
  <r>
    <n v="1179262.7"/>
    <s v="2014-02-04"/>
    <d v="2021-12-31T00:00:00"/>
    <x v="0"/>
    <d v="1989-07-25T00:00:00"/>
    <n v="7.9041752224503767"/>
    <x v="23"/>
  </r>
  <r>
    <n v="855478.85"/>
    <s v="2014-09-09"/>
    <d v="2021-12-31T00:00:00"/>
    <x v="0"/>
    <d v="1989-07-29T00:00:00"/>
    <n v="7.3100616016427109"/>
    <x v="23"/>
  </r>
  <r>
    <n v="200216.6"/>
    <s v="2021-01-13"/>
    <d v="2021-12-31T00:00:00"/>
    <x v="1"/>
    <d v="1989-08-12T00:00:00"/>
    <n v="0.96438356164383565"/>
    <x v="23"/>
  </r>
  <r>
    <n v="2038334.2"/>
    <s v="2013-06-23"/>
    <d v="2021-12-31T00:00:00"/>
    <x v="1"/>
    <d v="1989-08-11T00:00:00"/>
    <n v="8.5235777304533009"/>
    <x v="23"/>
  </r>
  <r>
    <n v="776286"/>
    <s v="2016-09-06"/>
    <d v="2021-12-31T00:00:00"/>
    <x v="0"/>
    <d v="1989-07-22T00:00:00"/>
    <n v="5.3156934306569346"/>
    <x v="23"/>
  </r>
  <r>
    <n v="1002935.55"/>
    <s v="2009-04-23"/>
    <d v="2021-12-31T00:00:00"/>
    <x v="0"/>
    <d v="1989-07-29T00:00:00"/>
    <n v="12.690606571187869"/>
    <x v="23"/>
  </r>
  <r>
    <n v="821445.82"/>
    <s v="2015-06-18"/>
    <d v="2021-12-31T00:00:00"/>
    <x v="1"/>
    <d v="1989-08-19T00:00:00"/>
    <n v="6.537348455220962"/>
    <x v="23"/>
  </r>
  <r>
    <n v="575541"/>
    <s v="2020-01-03"/>
    <d v="2021-12-31T00:00:00"/>
    <x v="0"/>
    <d v="1989-08-19T00:00:00"/>
    <n v="1.9917920656634747"/>
    <x v="23"/>
  </r>
  <r>
    <n v="2728441.64"/>
    <s v="2009-10-08"/>
    <d v="2021-12-31T00:00:00"/>
    <x v="1"/>
    <d v="1989-08-22T00:00:00"/>
    <n v="12.230623420387532"/>
    <x v="23"/>
  </r>
  <r>
    <n v="1107131.6499999999"/>
    <s v="2012-02-08"/>
    <d v="2021-12-31T00:00:00"/>
    <x v="1"/>
    <d v="1989-08-10T00:00:00"/>
    <n v="9.8932384341637007"/>
    <x v="23"/>
  </r>
  <r>
    <n v="2350497.1"/>
    <s v="2020-03-24"/>
    <d v="2021-12-31T00:00:00"/>
    <x v="0"/>
    <d v="1989-08-20T00:00:00"/>
    <n v="1.7701778385772913"/>
    <x v="23"/>
  </r>
  <r>
    <n v="1304294.6499999999"/>
    <s v="2020-01-26"/>
    <d v="2021-12-31T00:00:00"/>
    <x v="1"/>
    <d v="1989-08-23T00:00:00"/>
    <n v="1.9288645690834474"/>
    <x v="23"/>
  </r>
  <r>
    <n v="751144.2"/>
    <s v="2014-05-08"/>
    <d v="2021-12-31T00:00:00"/>
    <x v="0"/>
    <d v="1989-08-22T00:00:00"/>
    <n v="7.6495550992470909"/>
    <x v="23"/>
  </r>
  <r>
    <n v="771631.5"/>
    <s v="2013-10-17"/>
    <d v="2021-12-31T00:00:00"/>
    <x v="0"/>
    <d v="1989-07-28T00:00:00"/>
    <n v="8.2059628840888355"/>
    <x v="23"/>
  </r>
  <r>
    <n v="866038.67"/>
    <s v="2008-02-21"/>
    <d v="2021-12-31T00:00:00"/>
    <x v="1"/>
    <d v="1984-10-28T00:00:00"/>
    <n v="13.857645678529527"/>
    <x v="18"/>
  </r>
  <r>
    <n v="982057.8"/>
    <s v="2020-09-08"/>
    <d v="2021-12-31T00:00:00"/>
    <x v="0"/>
    <d v="1989-08-27T00:00:00"/>
    <n v="1.310533515731874"/>
    <x v="23"/>
  </r>
  <r>
    <n v="1438852.5"/>
    <s v="2021-01-21"/>
    <d v="2021-12-31T00:00:00"/>
    <x v="0"/>
    <d v="1989-08-30T00:00:00"/>
    <n v="0.94246575342465755"/>
    <x v="23"/>
  </r>
  <r>
    <n v="1042784"/>
    <s v="2015-12-06"/>
    <d v="2021-12-31T00:00:00"/>
    <x v="0"/>
    <d v="1989-08-11T00:00:00"/>
    <n v="6.0692217442315215"/>
    <x v="23"/>
  </r>
  <r>
    <n v="526516.4"/>
    <s v="2015-09-15"/>
    <d v="2021-12-31T00:00:00"/>
    <x v="0"/>
    <d v="1989-09-02T00:00:00"/>
    <n v="6.293703558858037"/>
    <x v="23"/>
  </r>
  <r>
    <n v="1500653.65"/>
    <s v="2010-05-10"/>
    <d v="2021-12-31T00:00:00"/>
    <x v="0"/>
    <d v="1989-08-15T00:00:00"/>
    <n v="11.644079397672828"/>
    <x v="23"/>
  </r>
  <r>
    <n v="2276707.25"/>
    <s v="2013-09-13"/>
    <d v="2021-12-31T00:00:00"/>
    <x v="0"/>
    <d v="1989-08-19T00:00:00"/>
    <n v="8.299056890781868"/>
    <x v="23"/>
  </r>
  <r>
    <n v="730497"/>
    <s v="2017-11-13"/>
    <d v="2021-12-31T00:00:00"/>
    <x v="1"/>
    <d v="1989-07-28T00:00:00"/>
    <n v="4.1319824753559695"/>
    <x v="23"/>
  </r>
  <r>
    <n v="986448.65"/>
    <s v="2010-03-30"/>
    <d v="2021-12-31T00:00:00"/>
    <x v="0"/>
    <d v="1989-09-05T00:00:00"/>
    <n v="11.756331279945243"/>
    <x v="23"/>
  </r>
  <r>
    <n v="1563837.28"/>
    <s v="2008-04-05"/>
    <d v="2021-12-31T00:00:00"/>
    <x v="1"/>
    <d v="1989-08-18T00:00:00"/>
    <n v="13.737192021900665"/>
    <x v="23"/>
  </r>
  <r>
    <n v="839695.5"/>
    <s v="2009-02-23"/>
    <d v="2021-12-31T00:00:00"/>
    <x v="0"/>
    <d v="1989-08-20T00:00:00"/>
    <n v="12.852148272957034"/>
    <x v="23"/>
  </r>
  <r>
    <n v="2237167.16"/>
    <s v="2010-05-02"/>
    <d v="2021-12-31T00:00:00"/>
    <x v="0"/>
    <d v="1989-08-19T00:00:00"/>
    <n v="11.665982203969884"/>
    <x v="23"/>
  </r>
  <r>
    <n v="660685.31999999995"/>
    <s v="2018-04-04"/>
    <d v="2021-12-31T00:00:00"/>
    <x v="1"/>
    <d v="1989-08-29T00:00:00"/>
    <n v="3.7426420260095825"/>
    <x v="23"/>
  </r>
  <r>
    <n v="819122.8"/>
    <s v="2019-12-27"/>
    <d v="2021-12-31T00:00:00"/>
    <x v="0"/>
    <d v="1989-08-15T00:00:00"/>
    <n v="2.0118613138686134"/>
    <x v="23"/>
  </r>
  <r>
    <n v="1274959.3500000001"/>
    <s v="2012-03-14"/>
    <d v="2021-12-31T00:00:00"/>
    <x v="0"/>
    <d v="1989-09-30T00:00:00"/>
    <n v="9.79742677251574"/>
    <x v="23"/>
  </r>
  <r>
    <n v="517986.9"/>
    <s v="2020-11-19"/>
    <d v="2021-12-31T00:00:00"/>
    <x v="0"/>
    <d v="1989-09-28T00:00:00"/>
    <n v="1.1135430916552667"/>
    <x v="23"/>
  </r>
  <r>
    <n v="1363653.55"/>
    <s v="2016-09-02"/>
    <d v="2021-12-31T00:00:00"/>
    <x v="0"/>
    <d v="1989-10-12T00:00:00"/>
    <n v="5.3266423357664232"/>
    <x v="23"/>
  </r>
  <r>
    <n v="1973169.15"/>
    <s v="2015-02-08"/>
    <d v="2021-12-31T00:00:00"/>
    <x v="0"/>
    <d v="1989-09-30T00:00:00"/>
    <n v="6.8932342588971451"/>
    <x v="23"/>
  </r>
  <r>
    <n v="1577390.2"/>
    <s v="2018-08-23"/>
    <d v="2021-12-31T00:00:00"/>
    <x v="0"/>
    <d v="1989-10-03T00:00:00"/>
    <n v="3.3566050650239561"/>
    <x v="23"/>
  </r>
  <r>
    <n v="1015541.25"/>
    <s v="2013-05-27"/>
    <d v="2021-12-31T00:00:00"/>
    <x v="0"/>
    <d v="1989-10-03T00:00:00"/>
    <n v="8.5975053240036505"/>
    <x v="23"/>
  </r>
  <r>
    <n v="2282821.2200000002"/>
    <s v="2009-07-29"/>
    <d v="2021-12-31T00:00:00"/>
    <x v="0"/>
    <d v="1989-10-05T00:00:00"/>
    <n v="12.42502106149958"/>
    <x v="23"/>
  </r>
  <r>
    <n v="660612.5"/>
    <s v="2021-07-28"/>
    <d v="2021-12-31T00:00:00"/>
    <x v="0"/>
    <d v="1989-09-01T00:00:00"/>
    <n v="0.42739726027397262"/>
    <x v="23"/>
  </r>
  <r>
    <n v="861581.4"/>
    <s v="2017-11-20"/>
    <d v="2021-12-31T00:00:00"/>
    <x v="0"/>
    <d v="1989-10-14T00:00:00"/>
    <n v="4.1128148959474258"/>
    <x v="23"/>
  </r>
  <r>
    <n v="2430720.75"/>
    <s v="2015-10-01"/>
    <d v="2021-12-31T00:00:00"/>
    <x v="0"/>
    <d v="1989-10-18T00:00:00"/>
    <n v="6.2499022291748147"/>
    <x v="23"/>
  </r>
  <r>
    <n v="905850.8"/>
    <s v="2019-10-02"/>
    <d v="2021-12-31T00:00:00"/>
    <x v="0"/>
    <d v="1989-10-11T00:00:00"/>
    <n v="2.2472627737226278"/>
    <x v="23"/>
  </r>
  <r>
    <n v="1468780.25"/>
    <s v="2011-02-19"/>
    <d v="2021-12-31T00:00:00"/>
    <x v="1"/>
    <d v="1989-09-18T00:00:00"/>
    <n v="10.863115978098557"/>
    <x v="23"/>
  </r>
  <r>
    <n v="681180.45"/>
    <s v="2017-11-30"/>
    <d v="2021-12-31T00:00:00"/>
    <x v="0"/>
    <d v="1989-10-20T00:00:00"/>
    <n v="4.0854326396495075"/>
    <x v="23"/>
  </r>
  <r>
    <n v="968113.4"/>
    <s v="2012-04-10"/>
    <d v="2021-12-31T00:00:00"/>
    <x v="0"/>
    <d v="1989-10-23T00:00:00"/>
    <n v="9.7235149192444563"/>
    <x v="23"/>
  </r>
  <r>
    <n v="671915"/>
    <s v="2018-03-23"/>
    <d v="2021-12-31T00:00:00"/>
    <x v="1"/>
    <d v="1989-10-24T00:00:00"/>
    <n v="3.7754962354551678"/>
    <x v="23"/>
  </r>
  <r>
    <n v="662841.15"/>
    <s v="2018-06-01"/>
    <d v="2021-12-31T00:00:00"/>
    <x v="1"/>
    <d v="1989-10-24T00:00:00"/>
    <n v="3.5838466803559208"/>
    <x v="23"/>
  </r>
  <r>
    <n v="817189.5"/>
    <s v="2011-07-07"/>
    <d v="2021-12-31T00:00:00"/>
    <x v="1"/>
    <d v="1989-10-10T00:00:00"/>
    <n v="10.485316077650573"/>
    <x v="23"/>
  </r>
  <r>
    <n v="765034.14"/>
    <s v="2008-04-12"/>
    <d v="2021-12-31T00:00:00"/>
    <x v="0"/>
    <d v="1989-10-01T00:00:00"/>
    <n v="13.718028940164256"/>
    <x v="23"/>
  </r>
  <r>
    <n v="2661648.6"/>
    <s v="2015-11-30"/>
    <d v="2021-12-31T00:00:00"/>
    <x v="1"/>
    <d v="1989-09-23T00:00:00"/>
    <n v="6.0856472428627297"/>
    <x v="23"/>
  </r>
  <r>
    <n v="484978.25"/>
    <s v="2014-12-26"/>
    <d v="2021-12-31T00:00:00"/>
    <x v="0"/>
    <d v="1989-09-18T00:00:00"/>
    <n v="7.0143737166324431"/>
    <x v="23"/>
  </r>
  <r>
    <n v="706693.6"/>
    <s v="2018-07-12"/>
    <d v="2021-12-31T00:00:00"/>
    <x v="1"/>
    <d v="1989-10-01T00:00:00"/>
    <n v="3.4715947980835042"/>
    <x v="23"/>
  </r>
  <r>
    <n v="905643.85"/>
    <s v="2012-07-05"/>
    <d v="2021-12-31T00:00:00"/>
    <x v="0"/>
    <d v="1989-10-11T00:00:00"/>
    <n v="9.4880919791951825"/>
    <x v="23"/>
  </r>
  <r>
    <n v="184135.7"/>
    <s v="2021-04-27"/>
    <d v="2021-12-31T00:00:00"/>
    <x v="0"/>
    <d v="1989-10-18T00:00:00"/>
    <n v="0.67945205479452053"/>
    <x v="23"/>
  </r>
  <r>
    <n v="1369919.9"/>
    <s v="2018-11-05"/>
    <d v="2021-12-31T00:00:00"/>
    <x v="0"/>
    <d v="1989-10-30T00:00:00"/>
    <n v="3.1540041067761808"/>
    <x v="23"/>
  </r>
  <r>
    <n v="2347875.2000000002"/>
    <s v="2014-05-05"/>
    <d v="2021-12-31T00:00:00"/>
    <x v="1"/>
    <d v="1989-10-30T00:00:00"/>
    <n v="7.6577686516084871"/>
    <x v="23"/>
  </r>
  <r>
    <n v="620630.65"/>
    <s v="2018-07-17"/>
    <d v="2021-12-31T00:00:00"/>
    <x v="0"/>
    <d v="1989-09-22T00:00:00"/>
    <n v="3.4579055441478439"/>
    <x v="23"/>
  </r>
  <r>
    <n v="1647361.8"/>
    <s v="2018-10-09"/>
    <d v="2021-12-31T00:00:00"/>
    <x v="1"/>
    <d v="1989-10-10T00:00:00"/>
    <n v="3.2279260780287475"/>
    <x v="23"/>
  </r>
  <r>
    <n v="1059889.1100000001"/>
    <s v="2017-09-05"/>
    <d v="2021-12-31T00:00:00"/>
    <x v="1"/>
    <d v="1989-10-14T00:00:00"/>
    <n v="4.3209200438116104"/>
    <x v="23"/>
  </r>
  <r>
    <n v="2447075.2799999998"/>
    <s v="2018-07-03"/>
    <d v="2021-12-31T00:00:00"/>
    <x v="0"/>
    <d v="1989-10-12T00:00:00"/>
    <n v="3.4962354551676933"/>
    <x v="23"/>
  </r>
  <r>
    <n v="845112"/>
    <s v="2010-08-03"/>
    <d v="2021-12-31T00:00:00"/>
    <x v="1"/>
    <d v="1989-10-24T00:00:00"/>
    <n v="11.411362080766597"/>
    <x v="23"/>
  </r>
  <r>
    <n v="1019471.46"/>
    <s v="2010-09-16"/>
    <d v="2021-12-31T00:00:00"/>
    <x v="0"/>
    <d v="1989-09-07T00:00:00"/>
    <n v="11.290896646132786"/>
    <x v="23"/>
  </r>
  <r>
    <n v="1457747.01"/>
    <s v="2012-07-16"/>
    <d v="2021-12-31T00:00:00"/>
    <x v="1"/>
    <d v="1989-11-18T00:00:00"/>
    <n v="9.4579797426772512"/>
    <x v="23"/>
  </r>
  <r>
    <n v="985943.4"/>
    <s v="2011-01-31"/>
    <d v="2021-12-31T00:00:00"/>
    <x v="0"/>
    <d v="1989-11-19T00:00:00"/>
    <n v="10.915131906421106"/>
    <x v="23"/>
  </r>
  <r>
    <n v="985943.4"/>
    <s v="2011-06-10"/>
    <d v="2021-12-31T00:00:00"/>
    <x v="0"/>
    <d v="1989-11-07T00:00:00"/>
    <n v="10.559233449477352"/>
    <x v="23"/>
  </r>
  <r>
    <n v="343784.3"/>
    <s v="2018-07-12"/>
    <d v="2021-12-31T00:00:00"/>
    <x v="0"/>
    <d v="1989-11-04T00:00:00"/>
    <n v="3.4715947980835042"/>
    <x v="23"/>
  </r>
  <r>
    <n v="42919.6"/>
    <s v="2018-08-21"/>
    <d v="2021-12-31T00:00:00"/>
    <x v="0"/>
    <d v="1989-11-08T00:00:00"/>
    <n v="3.3620807665982202"/>
    <x v="23"/>
  </r>
  <r>
    <n v="1503188.11"/>
    <s v="2018-11-05"/>
    <d v="2021-12-31T00:00:00"/>
    <x v="0"/>
    <d v="1989-11-04T00:00:00"/>
    <n v="3.1540041067761808"/>
    <x v="23"/>
  </r>
  <r>
    <n v="835875.01"/>
    <s v="2017-04-28"/>
    <d v="2021-12-31T00:00:00"/>
    <x v="0"/>
    <d v="1989-11-03T00:00:00"/>
    <n v="4.6768893756845564"/>
    <x v="23"/>
  </r>
  <r>
    <n v="2378955.75"/>
    <s v="2008-05-05"/>
    <d v="2021-12-31T00:00:00"/>
    <x v="1"/>
    <d v="1989-10-25T00:00:00"/>
    <n v="13.655064528744623"/>
    <x v="23"/>
  </r>
  <r>
    <n v="423607.65"/>
    <s v="2019-04-27"/>
    <d v="2021-12-31T00:00:00"/>
    <x v="0"/>
    <d v="1989-11-02T00:00:00"/>
    <n v="2.6797445255474455"/>
    <x v="23"/>
  </r>
  <r>
    <n v="1654292.35"/>
    <s v="2019-03-27"/>
    <d v="2021-12-31T00:00:00"/>
    <x v="0"/>
    <d v="1989-11-08T00:00:00"/>
    <n v="2.7645985401459856"/>
    <x v="23"/>
  </r>
  <r>
    <n v="116614.25"/>
    <s v="2021-07-31"/>
    <d v="2021-12-31T00:00:00"/>
    <x v="0"/>
    <d v="1989-12-20T00:00:00"/>
    <n v="0.41917808219178082"/>
    <x v="23"/>
  </r>
  <r>
    <n v="497697.35"/>
    <s v="2016-12-01"/>
    <d v="2021-12-31T00:00:00"/>
    <x v="1"/>
    <d v="1989-11-15T00:00:00"/>
    <n v="5.0802919708029197"/>
    <x v="23"/>
  </r>
  <r>
    <n v="710532"/>
    <s v="2018-06-11"/>
    <d v="2021-12-31T00:00:00"/>
    <x v="1"/>
    <d v="1989-11-24T00:00:00"/>
    <n v="3.5564681724845997"/>
    <x v="23"/>
  </r>
  <r>
    <n v="2052409.15"/>
    <s v="2015-08-12"/>
    <d v="2021-12-31T00:00:00"/>
    <x v="0"/>
    <d v="1989-11-21T00:00:00"/>
    <n v="6.3867813844348849"/>
    <x v="23"/>
  </r>
  <r>
    <n v="410276.9"/>
    <s v="2017-05-17"/>
    <d v="2021-12-31T00:00:00"/>
    <x v="0"/>
    <d v="1989-11-24T00:00:00"/>
    <n v="4.6248630887185103"/>
    <x v="23"/>
  </r>
  <r>
    <n v="600610.30000000005"/>
    <s v="2018-01-21"/>
    <d v="2021-12-31T00:00:00"/>
    <x v="0"/>
    <d v="1989-12-03T00:00:00"/>
    <n v="3.9425051334702257"/>
    <x v="23"/>
  </r>
  <r>
    <n v="121213.3"/>
    <s v="2011-04-29"/>
    <d v="2021-12-31T00:00:00"/>
    <x v="0"/>
    <d v="1989-12-05T00:00:00"/>
    <n v="10.674216027874564"/>
    <x v="23"/>
  </r>
  <r>
    <n v="363255"/>
    <s v="2019-08-07"/>
    <d v="2021-12-31T00:00:00"/>
    <x v="1"/>
    <d v="1989-12-05T00:00:00"/>
    <n v="2.4005474452554747"/>
    <x v="23"/>
  </r>
  <r>
    <n v="936319.4"/>
    <s v="2013-06-18"/>
    <d v="2021-12-31T00:00:00"/>
    <x v="0"/>
    <d v="1989-12-06T00:00:00"/>
    <n v="8.5372680255552176"/>
    <x v="23"/>
  </r>
  <r>
    <n v="1875156.75"/>
    <s v="2012-03-10"/>
    <d v="2021-12-31T00:00:00"/>
    <x v="0"/>
    <d v="1989-12-10T00:00:00"/>
    <n v="9.8083766767040785"/>
    <x v="23"/>
  </r>
  <r>
    <n v="2542992"/>
    <s v="2010-04-13"/>
    <d v="2021-12-31T00:00:00"/>
    <x v="1"/>
    <d v="1989-12-12T00:00:00"/>
    <n v="11.718001368925394"/>
    <x v="23"/>
  </r>
  <r>
    <n v="978473.7"/>
    <s v="2009-12-01"/>
    <d v="2021-12-31T00:00:00"/>
    <x v="0"/>
    <d v="1989-12-07T00:00:00"/>
    <n v="12.082771693344567"/>
    <x v="23"/>
  </r>
  <r>
    <n v="851369.2"/>
    <s v="2013-10-15"/>
    <d v="2021-12-31T00:00:00"/>
    <x v="1"/>
    <d v="1989-12-12T00:00:00"/>
    <n v="8.2114390021296018"/>
    <x v="23"/>
  </r>
  <r>
    <n v="506561.1"/>
    <s v="2015-05-21"/>
    <d v="2021-12-31T00:00:00"/>
    <x v="1"/>
    <d v="1989-12-17T00:00:00"/>
    <n v="6.6140007821666016"/>
    <x v="23"/>
  </r>
  <r>
    <n v="858402.9"/>
    <s v="2017-12-27"/>
    <d v="2021-12-31T00:00:00"/>
    <x v="0"/>
    <d v="1989-12-19T00:00:00"/>
    <n v="4.0115005476451264"/>
    <x v="23"/>
  </r>
  <r>
    <n v="1095303.67"/>
    <s v="2008-07-15"/>
    <d v="2021-12-31T00:00:00"/>
    <x v="0"/>
    <d v="1989-12-20T00:00:00"/>
    <n v="13.460696128275323"/>
    <x v="23"/>
  </r>
  <r>
    <n v="762803.65"/>
    <s v="2010-06-27"/>
    <d v="2021-12-31T00:00:00"/>
    <x v="1"/>
    <d v="1990-01-02T00:00:00"/>
    <n v="11.512662559890487"/>
    <x v="23"/>
  </r>
  <r>
    <n v="645424.5"/>
    <s v="2020-08-09"/>
    <d v="2021-12-31T00:00:00"/>
    <x v="1"/>
    <d v="1989-12-13T00:00:00"/>
    <n v="1.3926128590971272"/>
    <x v="23"/>
  </r>
  <r>
    <n v="967182.15"/>
    <s v="2013-09-01"/>
    <d v="2021-12-31T00:00:00"/>
    <x v="0"/>
    <d v="1989-11-11T00:00:00"/>
    <n v="8.3319135990264677"/>
    <x v="23"/>
  </r>
  <r>
    <n v="2638892.5499999998"/>
    <s v="2016-11-19"/>
    <d v="2021-12-31T00:00:00"/>
    <x v="0"/>
    <d v="1989-12-10T00:00:00"/>
    <n v="5.1131386861313874"/>
    <x v="23"/>
  </r>
  <r>
    <n v="696857.55"/>
    <s v="2016-07-07"/>
    <d v="2021-12-31T00:00:00"/>
    <x v="0"/>
    <d v="1989-11-22T00:00:00"/>
    <n v="5.4826642335766422"/>
    <x v="23"/>
  </r>
  <r>
    <n v="2004674.2"/>
    <s v="2013-03-04"/>
    <d v="2021-12-31T00:00:00"/>
    <x v="0"/>
    <d v="1989-12-03T00:00:00"/>
    <n v="8.8275022817158497"/>
    <x v="23"/>
  </r>
  <r>
    <n v="740379"/>
    <s v="2021-09-08"/>
    <d v="2021-12-31T00:00:00"/>
    <x v="1"/>
    <d v="1989-11-30T00:00:00"/>
    <n v="0.31232876712328766"/>
    <x v="23"/>
  </r>
  <r>
    <n v="515831.95"/>
    <s v="2017-07-08"/>
    <d v="2021-12-31T00:00:00"/>
    <x v="1"/>
    <d v="1989-12-05T00:00:00"/>
    <n v="4.4824753559693322"/>
    <x v="23"/>
  </r>
  <r>
    <n v="82969.95"/>
    <s v="2017-11-20"/>
    <d v="2021-12-31T00:00:00"/>
    <x v="0"/>
    <d v="1989-12-14T00:00:00"/>
    <n v="4.1128148959474258"/>
    <x v="23"/>
  </r>
  <r>
    <n v="258310.73"/>
    <s v="2021-02-25"/>
    <d v="2021-12-31T00:00:00"/>
    <x v="0"/>
    <d v="1989-11-05T00:00:00"/>
    <n v="0.84657534246575339"/>
    <x v="23"/>
  </r>
  <r>
    <n v="750997.5"/>
    <s v="2011-08-07"/>
    <d v="2021-12-31T00:00:00"/>
    <x v="1"/>
    <d v="1989-12-12T00:00:00"/>
    <n v="10.400447984071677"/>
    <x v="23"/>
  </r>
  <r>
    <n v="365135.62"/>
    <s v="2020-05-29"/>
    <d v="2021-12-31T00:00:00"/>
    <x v="0"/>
    <d v="1989-06-01T00:00:00"/>
    <n v="1.5896032831737346"/>
    <x v="22"/>
  </r>
  <r>
    <n v="719191.96"/>
    <s v="2017-07-21"/>
    <d v="2021-12-31T00:00:00"/>
    <x v="0"/>
    <d v="1989-12-08T00:00:00"/>
    <n v="4.4468784227820377"/>
    <x v="23"/>
  </r>
  <r>
    <n v="748203.3"/>
    <s v="2021-01-17"/>
    <d v="2021-12-31T00:00:00"/>
    <x v="0"/>
    <d v="1990-01-08T00:00:00"/>
    <n v="0.95342465753424654"/>
    <x v="23"/>
  </r>
  <r>
    <n v="1279672.6100000001"/>
    <s v="2019-08-31"/>
    <d v="2021-12-31T00:00:00"/>
    <x v="0"/>
    <d v="1989-12-28T00:00:00"/>
    <n v="2.3348540145985401"/>
    <x v="23"/>
  </r>
  <r>
    <n v="815028.64"/>
    <s v="2011-04-28"/>
    <d v="2021-12-31T00:00:00"/>
    <x v="1"/>
    <d v="1989-01-19T00:00:00"/>
    <n v="10.676953708312594"/>
    <x v="22"/>
  </r>
  <r>
    <n v="959235"/>
    <s v="2020-11-15"/>
    <d v="2021-12-31T00:00:00"/>
    <x v="0"/>
    <d v="1990-01-10T00:00:00"/>
    <n v="1.1244870041039672"/>
    <x v="23"/>
  </r>
  <r>
    <n v="766350.68"/>
    <s v="2015-11-23"/>
    <d v="2021-12-31T00:00:00"/>
    <x v="1"/>
    <d v="1990-01-14T00:00:00"/>
    <n v="6.1048103245991401"/>
    <x v="23"/>
  </r>
  <r>
    <n v="957839.5"/>
    <s v="2009-08-06"/>
    <d v="2021-12-31T00:00:00"/>
    <x v="1"/>
    <d v="1990-01-16T00:00:00"/>
    <n v="12.403117101937658"/>
    <x v="23"/>
  </r>
  <r>
    <n v="944489.4"/>
    <s v="2013-07-18"/>
    <d v="2021-12-31T00:00:00"/>
    <x v="0"/>
    <d v="1990-01-21T00:00:00"/>
    <n v="8.4551262549437176"/>
    <x v="23"/>
  </r>
  <r>
    <n v="133369.79999999999"/>
    <s v="2021-08-13"/>
    <d v="2021-12-31T00:00:00"/>
    <x v="0"/>
    <d v="1990-01-21T00:00:00"/>
    <n v="0.38356164383561642"/>
    <x v="23"/>
  </r>
  <r>
    <n v="870252"/>
    <s v="2010-09-13"/>
    <d v="2021-12-31T00:00:00"/>
    <x v="1"/>
    <d v="1990-01-22T00:00:00"/>
    <n v="11.299110198494182"/>
    <x v="23"/>
  </r>
  <r>
    <n v="667115"/>
    <s v="2020-06-05"/>
    <d v="2021-12-31T00:00:00"/>
    <x v="1"/>
    <d v="1987-08-19T00:00:00"/>
    <n v="1.5704514363885089"/>
    <x v="21"/>
  </r>
  <r>
    <n v="981058.55"/>
    <s v="2016-05-31"/>
    <d v="2021-12-31T00:00:00"/>
    <x v="1"/>
    <d v="1990-01-17T00:00:00"/>
    <n v="5.5839416058394162"/>
    <x v="23"/>
  </r>
  <r>
    <n v="2158554"/>
    <s v="2018-05-12"/>
    <d v="2021-12-31T00:00:00"/>
    <x v="0"/>
    <d v="1990-01-25T00:00:00"/>
    <n v="3.6386036960985626"/>
    <x v="23"/>
  </r>
  <r>
    <n v="785122.5"/>
    <s v="2014-09-04"/>
    <d v="2021-12-31T00:00:00"/>
    <x v="0"/>
    <d v="1990-01-16T00:00:00"/>
    <n v="7.3237508555783712"/>
    <x v="23"/>
  </r>
  <r>
    <n v="695327.47"/>
    <s v="2015-09-18"/>
    <d v="2021-12-31T00:00:00"/>
    <x v="0"/>
    <d v="1990-01-28T00:00:00"/>
    <n v="6.2854908095424324"/>
    <x v="23"/>
  </r>
  <r>
    <n v="884780.37"/>
    <s v="2017-06-27"/>
    <d v="2021-12-31T00:00:00"/>
    <x v="0"/>
    <d v="1990-01-29T00:00:00"/>
    <n v="4.5125958378970425"/>
    <x v="23"/>
  </r>
  <r>
    <n v="252473.28"/>
    <s v="2020-08-14"/>
    <d v="2021-12-31T00:00:00"/>
    <x v="0"/>
    <d v="1990-02-01T00:00:00"/>
    <n v="1.3789329685362517"/>
    <x v="23"/>
  </r>
  <r>
    <n v="1080765.5"/>
    <s v="2014-04-10"/>
    <d v="2021-12-31T00:00:00"/>
    <x v="1"/>
    <d v="1990-01-31T00:00:00"/>
    <n v="7.7262149212867897"/>
    <x v="23"/>
  </r>
  <r>
    <n v="793284.3"/>
    <s v="2016-08-04"/>
    <d v="2021-12-31T00:00:00"/>
    <x v="0"/>
    <d v="1990-02-01T00:00:00"/>
    <n v="5.406021897810219"/>
    <x v="23"/>
  </r>
  <r>
    <n v="1825813.45"/>
    <s v="2019-04-15"/>
    <d v="2021-12-31T00:00:00"/>
    <x v="0"/>
    <d v="1990-02-04T00:00:00"/>
    <n v="2.7125912408759127"/>
    <x v="23"/>
  </r>
  <r>
    <n v="768600"/>
    <s v="2010-08-18"/>
    <d v="2021-12-31T00:00:00"/>
    <x v="1"/>
    <d v="1990-02-15T00:00:00"/>
    <n v="11.370294318959617"/>
    <x v="23"/>
  </r>
  <r>
    <n v="844113"/>
    <s v="2010-04-21"/>
    <d v="2021-12-31T00:00:00"/>
    <x v="1"/>
    <d v="1990-02-15T00:00:00"/>
    <n v="11.696098562628336"/>
    <x v="23"/>
  </r>
  <r>
    <n v="953955.55"/>
    <s v="2012-09-09"/>
    <d v="2021-12-31T00:00:00"/>
    <x v="0"/>
    <d v="1990-02-18T00:00:00"/>
    <n v="9.3074185600875996"/>
    <x v="23"/>
  </r>
  <r>
    <n v="33678.800000000003"/>
    <s v="2017-12-18"/>
    <d v="2021-12-31T00:00:00"/>
    <x v="1"/>
    <d v="1990-01-22T00:00:00"/>
    <n v="4.0361445783132535"/>
    <x v="23"/>
  </r>
  <r>
    <n v="985943.3"/>
    <s v="2011-06-20"/>
    <d v="2021-12-31T00:00:00"/>
    <x v="0"/>
    <d v="1990-01-21T00:00:00"/>
    <n v="10.531856645097063"/>
    <x v="23"/>
  </r>
  <r>
    <n v="1074863.21"/>
    <s v="2008-12-18"/>
    <d v="2021-12-31T00:00:00"/>
    <x v="1"/>
    <d v="1990-01-28T00:00:00"/>
    <n v="13.033633163863904"/>
    <x v="23"/>
  </r>
  <r>
    <n v="489914.2"/>
    <s v="2008-11-25"/>
    <d v="2021-12-31T00:00:00"/>
    <x v="1"/>
    <d v="1990-02-14T00:00:00"/>
    <n v="13.096597575283536"/>
    <x v="23"/>
  </r>
  <r>
    <n v="490063.05"/>
    <s v="2019-08-13"/>
    <d v="2021-12-31T00:00:00"/>
    <x v="0"/>
    <d v="1990-01-27T00:00:00"/>
    <n v="2.3841240875912408"/>
    <x v="23"/>
  </r>
  <r>
    <n v="576766.05000000005"/>
    <s v="2020-09-29"/>
    <d v="2021-12-31T00:00:00"/>
    <x v="0"/>
    <d v="1990-01-27T00:00:00"/>
    <n v="1.2530779753761969"/>
    <x v="23"/>
  </r>
  <r>
    <n v="810357"/>
    <s v="2013-06-04"/>
    <d v="2021-12-31T00:00:00"/>
    <x v="1"/>
    <d v="1990-03-06T00:00:00"/>
    <n v="8.5756008518405835"/>
    <x v="23"/>
  </r>
  <r>
    <n v="577803.18999999994"/>
    <s v="2020-01-15"/>
    <d v="2021-12-31T00:00:00"/>
    <x v="0"/>
    <d v="1990-03-10T00:00:00"/>
    <n v="1.9589603283173735"/>
    <x v="23"/>
  </r>
  <r>
    <n v="739175.55"/>
    <s v="2014-01-02"/>
    <d v="2021-12-31T00:00:00"/>
    <x v="0"/>
    <d v="1990-03-12T00:00:00"/>
    <n v="7.9945242984257359"/>
    <x v="23"/>
  </r>
  <r>
    <n v="742796.44"/>
    <s v="2013-04-21"/>
    <d v="2021-12-31T00:00:00"/>
    <x v="0"/>
    <d v="1990-03-01T00:00:00"/>
    <n v="8.6960754487374512"/>
    <x v="23"/>
  </r>
  <r>
    <n v="903035.4"/>
    <s v="2015-08-19"/>
    <d v="2021-12-31T00:00:00"/>
    <x v="0"/>
    <d v="1989-12-26T00:00:00"/>
    <n v="6.3676183026984745"/>
    <x v="23"/>
  </r>
  <r>
    <n v="784100.9"/>
    <s v="2019-03-23"/>
    <d v="2021-12-31T00:00:00"/>
    <x v="0"/>
    <d v="1990-02-28T00:00:00"/>
    <n v="2.7755474452554747"/>
    <x v="23"/>
  </r>
  <r>
    <n v="882308.4"/>
    <s v="2016-11-05"/>
    <d v="2021-12-31T00:00:00"/>
    <x v="0"/>
    <d v="1990-01-23T00:00:00"/>
    <n v="5.1514598540145986"/>
    <x v="23"/>
  </r>
  <r>
    <n v="1232051.55"/>
    <s v="2017-01-17"/>
    <d v="2021-12-31T00:00:00"/>
    <x v="1"/>
    <d v="1990-02-17T00:00:00"/>
    <n v="4.953450164293538"/>
    <x v="23"/>
  </r>
  <r>
    <n v="661246.5"/>
    <s v="2017-12-25"/>
    <d v="2021-12-31T00:00:00"/>
    <x v="1"/>
    <d v="1989-11-08T00:00:00"/>
    <n v="4.0169769989047097"/>
    <x v="23"/>
  </r>
  <r>
    <n v="955505.85"/>
    <s v="2009-06-08"/>
    <d v="2021-12-31T00:00:00"/>
    <x v="0"/>
    <d v="1990-01-18T00:00:00"/>
    <n v="12.564658803706823"/>
    <x v="23"/>
  </r>
  <r>
    <n v="968443.95"/>
    <s v="2012-11-19"/>
    <d v="2021-12-31T00:00:00"/>
    <x v="0"/>
    <d v="1989-11-23T00:00:00"/>
    <n v="9.1130577607445939"/>
    <x v="23"/>
  </r>
  <r>
    <n v="939588.48"/>
    <s v="2019-02-03"/>
    <d v="2021-12-31T00:00:00"/>
    <x v="1"/>
    <d v="1990-01-08T00:00:00"/>
    <n v="2.9069343065693434"/>
    <x v="23"/>
  </r>
  <r>
    <n v="1184051.43"/>
    <s v="2008-12-29"/>
    <d v="2021-12-31T00:00:00"/>
    <x v="0"/>
    <d v="1990-03-07T00:00:00"/>
    <n v="13.003519749706689"/>
    <x v="23"/>
  </r>
  <r>
    <n v="455939.29"/>
    <s v="2020-08-15"/>
    <d v="2021-12-31T00:00:00"/>
    <x v="1"/>
    <d v="1990-03-10T00:00:00"/>
    <n v="1.3761969904240765"/>
    <x v="23"/>
  </r>
  <r>
    <n v="729303"/>
    <s v="2013-03-02"/>
    <d v="2021-12-31T00:00:00"/>
    <x v="1"/>
    <d v="1990-03-17T00:00:00"/>
    <n v="8.832978399756616"/>
    <x v="23"/>
  </r>
  <r>
    <n v="91543.6"/>
    <s v="2011-06-06"/>
    <d v="2021-12-31T00:00:00"/>
    <x v="1"/>
    <d v="1990-01-26T00:00:00"/>
    <n v="10.570184171229467"/>
    <x v="23"/>
  </r>
  <r>
    <n v="1962344.25"/>
    <s v="2009-06-16"/>
    <d v="2021-12-31T00:00:00"/>
    <x v="0"/>
    <d v="1990-02-20T00:00:00"/>
    <n v="12.542754844144904"/>
    <x v="23"/>
  </r>
  <r>
    <n v="576414.54"/>
    <s v="2020-08-09"/>
    <d v="2021-12-31T00:00:00"/>
    <x v="0"/>
    <d v="1990-02-24T00:00:00"/>
    <n v="1.3926128590971272"/>
    <x v="23"/>
  </r>
  <r>
    <n v="813500.97"/>
    <s v="2010-05-19"/>
    <d v="2021-12-31T00:00:00"/>
    <x v="0"/>
    <d v="1990-03-05T00:00:00"/>
    <n v="11.619438740588638"/>
    <x v="23"/>
  </r>
  <r>
    <n v="985943.4"/>
    <s v="2011-01-08"/>
    <d v="2021-12-31T00:00:00"/>
    <x v="0"/>
    <d v="1990-02-16T00:00:00"/>
    <n v="10.97809855649577"/>
    <x v="23"/>
  </r>
  <r>
    <n v="928170"/>
    <s v="2012-03-03"/>
    <d v="2021-12-31T00:00:00"/>
    <x v="0"/>
    <d v="1990-04-18T00:00:00"/>
    <n v="9.8275390090336714"/>
    <x v="23"/>
  </r>
  <r>
    <n v="1355541.8"/>
    <s v="2011-07-23"/>
    <d v="2021-12-31T00:00:00"/>
    <x v="1"/>
    <d v="1990-02-15T00:00:00"/>
    <n v="10.441513190642111"/>
    <x v="23"/>
  </r>
  <r>
    <n v="1056974.25"/>
    <s v="2011-03-23"/>
    <d v="2021-12-31T00:00:00"/>
    <x v="0"/>
    <d v="1990-03-14T00:00:00"/>
    <n v="10.775510204081634"/>
    <x v="23"/>
  </r>
  <r>
    <n v="847724.75"/>
    <s v="2014-01-06"/>
    <d v="2021-12-31T00:00:00"/>
    <x v="1"/>
    <d v="1990-04-14T00:00:00"/>
    <n v="7.9835728952772076"/>
    <x v="23"/>
  </r>
  <r>
    <n v="982764.9"/>
    <s v="2011-12-08"/>
    <d v="2021-12-31T00:00:00"/>
    <x v="1"/>
    <d v="1990-02-13T00:00:00"/>
    <n v="10.063713290194126"/>
    <x v="23"/>
  </r>
  <r>
    <n v="903035.4"/>
    <s v="2015-01-29"/>
    <d v="2021-12-31T00:00:00"/>
    <x v="0"/>
    <d v="1990-03-08T00:00:00"/>
    <n v="6.9206100899491592"/>
    <x v="23"/>
  </r>
  <r>
    <n v="380946.55"/>
    <s v="2017-02-25"/>
    <d v="2021-12-31T00:00:00"/>
    <x v="1"/>
    <d v="1990-03-20T00:00:00"/>
    <n v="4.8466593647316536"/>
    <x v="23"/>
  </r>
  <r>
    <n v="839606.8"/>
    <s v="2009-03-14"/>
    <d v="2021-12-31T00:00:00"/>
    <x v="0"/>
    <d v="1990-02-24T00:00:00"/>
    <n v="12.800126368997473"/>
    <x v="23"/>
  </r>
  <r>
    <n v="698190"/>
    <s v="2014-09-17"/>
    <d v="2021-12-31T00:00:00"/>
    <x v="1"/>
    <d v="1990-03-28T00:00:00"/>
    <n v="7.2881587953456535"/>
    <x v="23"/>
  </r>
  <r>
    <n v="237372.25"/>
    <s v="2017-07-03"/>
    <d v="2021-12-31T00:00:00"/>
    <x v="0"/>
    <d v="1990-03-30T00:00:00"/>
    <n v="4.4961664841182918"/>
    <x v="23"/>
  </r>
  <r>
    <n v="817611"/>
    <s v="2014-06-18"/>
    <d v="2021-12-31T00:00:00"/>
    <x v="1"/>
    <d v="1990-03-27T00:00:00"/>
    <n v="7.5373032169746752"/>
    <x v="23"/>
  </r>
  <r>
    <n v="848179.95"/>
    <s v="2011-03-03"/>
    <d v="2021-12-31T00:00:00"/>
    <x v="1"/>
    <d v="1990-03-30T00:00:00"/>
    <n v="10.83026381284221"/>
    <x v="23"/>
  </r>
  <r>
    <n v="840854.4"/>
    <s v="2018-08-23"/>
    <d v="2021-12-31T00:00:00"/>
    <x v="0"/>
    <d v="1990-03-18T00:00:00"/>
    <n v="3.3566050650239561"/>
    <x v="23"/>
  </r>
  <r>
    <n v="1389403.32"/>
    <s v="2021-02-03"/>
    <d v="2021-12-31T00:00:00"/>
    <x v="0"/>
    <d v="1990-04-04T00:00:00"/>
    <n v="0.9068493150684932"/>
    <x v="23"/>
  </r>
  <r>
    <n v="746964.35"/>
    <s v="2011-02-10"/>
    <d v="2021-12-31T00:00:00"/>
    <x v="1"/>
    <d v="1990-03-23T00:00:00"/>
    <n v="10.887755102040817"/>
    <x v="23"/>
  </r>
  <r>
    <n v="330462.90000000002"/>
    <s v="2017-03-24"/>
    <d v="2021-12-31T00:00:00"/>
    <x v="1"/>
    <d v="1990-03-28T00:00:00"/>
    <n v="4.7727272727272725"/>
    <x v="23"/>
  </r>
  <r>
    <n v="261819.65"/>
    <s v="2020-08-26"/>
    <d v="2021-12-31T00:00:00"/>
    <x v="1"/>
    <d v="1990-03-28T00:00:00"/>
    <n v="1.3461012311901506"/>
    <x v="23"/>
  </r>
  <r>
    <n v="38369.4"/>
    <s v="2021-10-04"/>
    <d v="2021-12-31T00:00:00"/>
    <x v="0"/>
    <d v="1990-03-16T00:00:00"/>
    <n v="0.24109589041095891"/>
    <x v="23"/>
  </r>
  <r>
    <n v="947716.95"/>
    <s v="2013-01-18"/>
    <d v="2021-12-31T00:00:00"/>
    <x v="0"/>
    <d v="1990-03-28T00:00:00"/>
    <n v="8.9507149376330997"/>
    <x v="23"/>
  </r>
  <r>
    <n v="1056974.25"/>
    <s v="2011-05-15"/>
    <d v="2021-12-31T00:00:00"/>
    <x v="0"/>
    <d v="1990-03-24T00:00:00"/>
    <n v="10.630413140866104"/>
    <x v="23"/>
  </r>
  <r>
    <n v="211031.7"/>
    <s v="2021-10-12"/>
    <d v="2021-12-31T00:00:00"/>
    <x v="0"/>
    <d v="1990-04-10T00:00:00"/>
    <n v="0.21917808219178081"/>
    <x v="23"/>
  </r>
  <r>
    <n v="1030807.59"/>
    <s v="2016-01-01"/>
    <d v="2021-12-31T00:00:00"/>
    <x v="0"/>
    <d v="1990-04-08T00:00:00"/>
    <n v="5.9972627737226283"/>
    <x v="23"/>
  </r>
  <r>
    <n v="2104682.1"/>
    <s v="2016-08-26"/>
    <d v="2021-12-31T00:00:00"/>
    <x v="1"/>
    <d v="1990-03-20T00:00:00"/>
    <n v="5.3458029197080297"/>
    <x v="23"/>
  </r>
  <r>
    <n v="1941638.25"/>
    <s v="2010-05-17"/>
    <d v="2021-12-31T00:00:00"/>
    <x v="1"/>
    <d v="1990-02-22T00:00:00"/>
    <n v="11.624914442162902"/>
    <x v="23"/>
  </r>
  <r>
    <n v="528913.94999999995"/>
    <s v="2015-09-28"/>
    <d v="2021-12-31T00:00:00"/>
    <x v="1"/>
    <d v="1990-04-08T00:00:00"/>
    <n v="6.2581149784904184"/>
    <x v="23"/>
  </r>
  <r>
    <n v="1259154.4099999999"/>
    <s v="2014-02-06"/>
    <d v="2021-12-31T00:00:00"/>
    <x v="0"/>
    <d v="1990-04-04T00:00:00"/>
    <n v="7.8986995208761126"/>
    <x v="23"/>
  </r>
  <r>
    <n v="290731.38"/>
    <s v="2012-11-01"/>
    <d v="2021-12-31T00:00:00"/>
    <x v="1"/>
    <d v="1990-03-17T00:00:00"/>
    <n v="9.1623323295921164"/>
    <x v="23"/>
  </r>
  <r>
    <n v="1234486.43"/>
    <s v="2014-05-20"/>
    <d v="2021-12-31T00:00:00"/>
    <x v="0"/>
    <d v="1990-03-06T00:00:00"/>
    <n v="7.6167008898015061"/>
    <x v="23"/>
  </r>
  <r>
    <n v="566092.69999999995"/>
    <s v="2015-01-16"/>
    <d v="2021-12-31T00:00:00"/>
    <x v="0"/>
    <d v="1990-04-17T00:00:00"/>
    <n v="6.9561986703167777"/>
    <x v="23"/>
  </r>
  <r>
    <n v="3078329.84"/>
    <s v="2017-01-26"/>
    <d v="2021-12-31T00:00:00"/>
    <x v="0"/>
    <d v="1990-04-18T00:00:00"/>
    <n v="4.928806133625411"/>
    <x v="23"/>
  </r>
  <r>
    <n v="402878.7"/>
    <s v="2021-09-29"/>
    <d v="2021-12-31T00:00:00"/>
    <x v="0"/>
    <d v="1990-04-06T00:00:00"/>
    <n v="0.25479452054794521"/>
    <x v="23"/>
  </r>
  <r>
    <n v="993236.25"/>
    <s v="2014-04-25"/>
    <d v="2021-12-31T00:00:00"/>
    <x v="0"/>
    <d v="1990-04-19T00:00:00"/>
    <n v="7.6851471594798086"/>
    <x v="23"/>
  </r>
  <r>
    <n v="1176123"/>
    <s v="2010-06-08"/>
    <d v="2021-12-31T00:00:00"/>
    <x v="0"/>
    <d v="1990-05-01T00:00:00"/>
    <n v="11.564681724845997"/>
    <x v="23"/>
  </r>
  <r>
    <n v="3932855.07"/>
    <s v="2015-01-14"/>
    <d v="2021-12-31T00:00:00"/>
    <x v="1"/>
    <d v="1990-04-29T00:00:00"/>
    <n v="6.9616738365271802"/>
    <x v="23"/>
  </r>
  <r>
    <n v="2193951.4500000002"/>
    <s v="2017-11-16"/>
    <d v="2021-12-31T00:00:00"/>
    <x v="0"/>
    <d v="1990-04-20T00:00:00"/>
    <n v="4.1237677984665941"/>
    <x v="23"/>
  </r>
  <r>
    <n v="407027.05"/>
    <s v="2017-10-22"/>
    <d v="2021-12-31T00:00:00"/>
    <x v="0"/>
    <d v="1990-02-18T00:00:00"/>
    <n v="4.1922234392113911"/>
    <x v="23"/>
  </r>
  <r>
    <n v="2690855.85"/>
    <s v="2013-02-01"/>
    <d v="2021-12-31T00:00:00"/>
    <x v="1"/>
    <d v="1990-01-31T00:00:00"/>
    <n v="8.9123821113477337"/>
    <x v="23"/>
  </r>
  <r>
    <n v="444995.4"/>
    <s v="2020-01-14"/>
    <d v="2021-12-31T00:00:00"/>
    <x v="1"/>
    <d v="1990-06-11T00:00:00"/>
    <n v="1.9616963064295485"/>
    <x v="23"/>
  </r>
  <r>
    <n v="174026.82"/>
    <s v="2020-04-01"/>
    <d v="2021-12-31T00:00:00"/>
    <x v="1"/>
    <d v="1990-06-24T00:00:00"/>
    <n v="1.7482900136798905"/>
    <x v="23"/>
  </r>
  <r>
    <n v="430790.7"/>
    <s v="2017-11-29"/>
    <d v="2021-12-31T00:00:00"/>
    <x v="0"/>
    <d v="1990-04-15T00:00:00"/>
    <n v="4.0881708652792987"/>
    <x v="23"/>
  </r>
  <r>
    <n v="257830.65"/>
    <s v="2019-12-28"/>
    <d v="2021-12-31T00:00:00"/>
    <x v="1"/>
    <d v="1990-05-18T00:00:00"/>
    <n v="2.0091240875912408"/>
    <x v="23"/>
  </r>
  <r>
    <n v="985943.4"/>
    <s v="2011-05-29"/>
    <d v="2021-12-31T00:00:00"/>
    <x v="0"/>
    <d v="1990-05-05T00:00:00"/>
    <n v="10.592085614733699"/>
    <x v="23"/>
  </r>
  <r>
    <n v="899096.66"/>
    <s v="2018-12-21"/>
    <d v="2021-12-31T00:00:00"/>
    <x v="0"/>
    <d v="1990-04-15T00:00:00"/>
    <n v="3.0280629705681039"/>
    <x v="23"/>
  </r>
  <r>
    <n v="699975"/>
    <s v="2020-10-26"/>
    <d v="2021-12-31T00:00:00"/>
    <x v="0"/>
    <d v="1990-06-25T00:00:00"/>
    <n v="1.1792065663474691"/>
    <x v="23"/>
  </r>
  <r>
    <n v="1722448.05"/>
    <s v="2014-06-05"/>
    <d v="2021-12-31T00:00:00"/>
    <x v="0"/>
    <d v="1990-04-16T00:00:00"/>
    <n v="7.5728952772073921"/>
    <x v="23"/>
  </r>
  <r>
    <n v="879924.45"/>
    <s v="2016-10-05"/>
    <d v="2021-12-31T00:00:00"/>
    <x v="0"/>
    <d v="1990-04-18T00:00:00"/>
    <n v="5.2363138686131387"/>
    <x v="23"/>
  </r>
  <r>
    <n v="170317.6"/>
    <s v="2010-09-07"/>
    <d v="2021-12-31T00:00:00"/>
    <x v="1"/>
    <d v="1990-05-31T00:00:00"/>
    <n v="11.315537303216974"/>
    <x v="23"/>
  </r>
  <r>
    <n v="810357"/>
    <s v="2013-08-05"/>
    <d v="2021-12-31T00:00:00"/>
    <x v="1"/>
    <d v="1990-06-09T00:00:00"/>
    <n v="8.4058411925768173"/>
    <x v="23"/>
  </r>
  <r>
    <n v="946011.18"/>
    <s v="2017-12-13"/>
    <d v="2021-12-31T00:00:00"/>
    <x v="0"/>
    <d v="1990-02-08T00:00:00"/>
    <n v="4.049835706462213"/>
    <x v="23"/>
  </r>
  <r>
    <n v="1110551.25"/>
    <s v="2010-07-29"/>
    <d v="2021-12-31T00:00:00"/>
    <x v="1"/>
    <d v="1990-05-24T00:00:00"/>
    <n v="11.425051334702259"/>
    <x v="23"/>
  </r>
  <r>
    <n v="1055120.25"/>
    <s v="2009-06-03"/>
    <d v="2021-12-31T00:00:00"/>
    <x v="0"/>
    <d v="1990-05-18T00:00:00"/>
    <n v="12.578348778433025"/>
    <x v="23"/>
  </r>
  <r>
    <n v="1290213.53"/>
    <s v="2010-05-23"/>
    <d v="2021-12-31T00:00:00"/>
    <x v="1"/>
    <d v="1990-06-05T00:00:00"/>
    <n v="11.60848733744011"/>
    <x v="23"/>
  </r>
  <r>
    <n v="874644.65"/>
    <s v="2020-01-14"/>
    <d v="2021-12-31T00:00:00"/>
    <x v="0"/>
    <d v="1990-04-23T00:00:00"/>
    <n v="1.9616963064295485"/>
    <x v="23"/>
  </r>
  <r>
    <n v="2652595.9"/>
    <s v="2015-12-12"/>
    <d v="2021-12-31T00:00:00"/>
    <x v="0"/>
    <d v="1990-05-03T00:00:00"/>
    <n v="6.0527962456003133"/>
    <x v="23"/>
  </r>
  <r>
    <n v="840854.4"/>
    <s v="2018-05-24"/>
    <d v="2021-12-31T00:00:00"/>
    <x v="0"/>
    <d v="1990-05-07T00:00:00"/>
    <n v="3.6057494866529773"/>
    <x v="23"/>
  </r>
  <r>
    <n v="948626.25"/>
    <s v="2016-06-14"/>
    <d v="2021-12-31T00:00:00"/>
    <x v="1"/>
    <d v="1990-06-23T00:00:00"/>
    <n v="5.5456204379562051"/>
    <x v="23"/>
  </r>
  <r>
    <n v="486133.95"/>
    <s v="2015-11-26"/>
    <d v="2021-12-31T00:00:00"/>
    <x v="1"/>
    <d v="1990-06-29T00:00:00"/>
    <n v="6.0965975752835355"/>
    <x v="23"/>
  </r>
  <r>
    <n v="817974"/>
    <s v="2010-02-01"/>
    <d v="2021-12-31T00:00:00"/>
    <x v="0"/>
    <d v="1990-07-01T00:00:00"/>
    <n v="11.912388774811772"/>
    <x v="23"/>
  </r>
  <r>
    <n v="652085.1"/>
    <s v="2014-07-27"/>
    <d v="2021-12-31T00:00:00"/>
    <x v="0"/>
    <d v="1990-04-24T00:00:00"/>
    <n v="7.4305270362765228"/>
    <x v="23"/>
  </r>
  <r>
    <n v="2162567.37"/>
    <s v="2010-04-05"/>
    <d v="2021-12-31T00:00:00"/>
    <x v="1"/>
    <d v="1990-04-10T00:00:00"/>
    <n v="11.739904175222451"/>
    <x v="23"/>
  </r>
  <r>
    <n v="589407.94999999995"/>
    <s v="2021-03-16"/>
    <d v="2021-12-31T00:00:00"/>
    <x v="0"/>
    <d v="1990-05-22T00:00:00"/>
    <n v="0.79452054794520544"/>
    <x v="23"/>
  </r>
  <r>
    <n v="117211.3"/>
    <s v="2021-07-21"/>
    <d v="2021-12-31T00:00:00"/>
    <x v="0"/>
    <d v="1990-05-22T00:00:00"/>
    <n v="0.44657534246575342"/>
    <x v="23"/>
  </r>
  <r>
    <n v="967641.73"/>
    <s v="2012-03-02"/>
    <d v="2021-12-31T00:00:00"/>
    <x v="0"/>
    <d v="1990-03-25T00:00:00"/>
    <n v="9.8302764850807556"/>
    <x v="23"/>
  </r>
  <r>
    <n v="3152297.55"/>
    <s v="2020-02-19"/>
    <d v="2021-12-31T00:00:00"/>
    <x v="0"/>
    <d v="1990-05-28T00:00:00"/>
    <n v="1.8632010943912449"/>
    <x v="23"/>
  </r>
  <r>
    <n v="761775.61"/>
    <s v="2013-02-03"/>
    <d v="2021-12-31T00:00:00"/>
    <x v="0"/>
    <d v="1990-05-29T00:00:00"/>
    <n v="8.9069059933069674"/>
    <x v="23"/>
  </r>
  <r>
    <n v="920340.75"/>
    <s v="2013-01-05"/>
    <d v="2021-12-31T00:00:00"/>
    <x v="1"/>
    <d v="1990-06-04T00:00:00"/>
    <n v="8.9863097048980833"/>
    <x v="23"/>
  </r>
  <r>
    <n v="903035.43"/>
    <s v="2015-10-18"/>
    <d v="2021-12-31T00:00:00"/>
    <x v="0"/>
    <d v="1990-06-02T00:00:00"/>
    <n v="6.2033633163863904"/>
    <x v="23"/>
  </r>
  <r>
    <n v="698701.4"/>
    <s v="2015-05-04"/>
    <d v="2021-12-31T00:00:00"/>
    <x v="1"/>
    <d v="1990-06-11T00:00:00"/>
    <n v="6.660539694955026"/>
    <x v="23"/>
  </r>
  <r>
    <n v="1577048.25"/>
    <s v="2015-01-26"/>
    <d v="2021-12-31T00:00:00"/>
    <x v="0"/>
    <d v="1990-06-02T00:00:00"/>
    <n v="6.9288228392647637"/>
    <x v="23"/>
  </r>
  <r>
    <n v="875398.2"/>
    <s v="2018-06-11"/>
    <d v="2021-12-31T00:00:00"/>
    <x v="0"/>
    <d v="1990-07-31T00:00:00"/>
    <n v="3.5564681724845997"/>
    <x v="24"/>
  </r>
  <r>
    <n v="349105.35"/>
    <s v="2021-01-29"/>
    <d v="2021-12-31T00:00:00"/>
    <x v="0"/>
    <d v="1989-10-10T00:00:00"/>
    <n v="0.92054794520547945"/>
    <x v="23"/>
  </r>
  <r>
    <n v="861581.4"/>
    <s v="2017-03-03"/>
    <d v="2021-12-31T00:00:00"/>
    <x v="0"/>
    <d v="1990-04-29T00:00:00"/>
    <n v="4.8302300109529028"/>
    <x v="23"/>
  </r>
  <r>
    <n v="498286.47"/>
    <s v="2012-11-04"/>
    <d v="2021-12-31T00:00:00"/>
    <x v="1"/>
    <d v="1990-06-09T00:00:00"/>
    <n v="9.1541199014508621"/>
    <x v="23"/>
  </r>
  <r>
    <n v="541422.79"/>
    <s v="2018-08-20"/>
    <d v="2021-12-31T00:00:00"/>
    <x v="0"/>
    <d v="1990-06-11T00:00:00"/>
    <n v="3.3648186173853527"/>
    <x v="23"/>
  </r>
  <r>
    <n v="1086112.5"/>
    <s v="2015-04-24"/>
    <d v="2021-12-31T00:00:00"/>
    <x v="0"/>
    <d v="1990-06-07T00:00:00"/>
    <n v="6.68791552600704"/>
    <x v="23"/>
  </r>
  <r>
    <n v="861581.4"/>
    <s v="2017-03-03"/>
    <d v="2021-12-31T00:00:00"/>
    <x v="0"/>
    <d v="1990-08-13T00:00:00"/>
    <n v="4.8302300109529028"/>
    <x v="24"/>
  </r>
  <r>
    <n v="1015942.53"/>
    <s v="2020-06-10"/>
    <d v="2021-12-31T00:00:00"/>
    <x v="0"/>
    <d v="1990-07-18T00:00:00"/>
    <n v="1.5567715458276334"/>
    <x v="24"/>
  </r>
  <r>
    <n v="866267.1"/>
    <s v="2015-09-19"/>
    <d v="2021-12-31T00:00:00"/>
    <x v="0"/>
    <d v="1990-08-19T00:00:00"/>
    <n v="6.2827532264372312"/>
    <x v="24"/>
  </r>
  <r>
    <n v="211833.27"/>
    <s v="2021-05-19"/>
    <d v="2021-12-31T00:00:00"/>
    <x v="0"/>
    <d v="1990-04-26T00:00:00"/>
    <n v="0.61917808219178083"/>
    <x v="23"/>
  </r>
  <r>
    <n v="1041887.6"/>
    <s v="2013-08-05"/>
    <d v="2021-12-31T00:00:00"/>
    <x v="1"/>
    <d v="1990-07-27T00:00:00"/>
    <n v="8.4058411925768173"/>
    <x v="24"/>
  </r>
  <r>
    <n v="306112.5"/>
    <s v="2021-01-16"/>
    <d v="2021-12-31T00:00:00"/>
    <x v="0"/>
    <d v="1990-08-21T00:00:00"/>
    <n v="0.95616438356164379"/>
    <x v="24"/>
  </r>
  <r>
    <n v="2396880.0499999998"/>
    <s v="2015-08-10"/>
    <d v="2021-12-31T00:00:00"/>
    <x v="1"/>
    <d v="1990-08-30T00:00:00"/>
    <n v="6.3922565506452873"/>
    <x v="24"/>
  </r>
  <r>
    <n v="2722818.3"/>
    <s v="2015-09-21"/>
    <d v="2021-12-31T00:00:00"/>
    <x v="1"/>
    <d v="1990-08-26T00:00:00"/>
    <n v="6.2772780602268288"/>
    <x v="24"/>
  </r>
  <r>
    <n v="777271.7"/>
    <s v="2016-06-11"/>
    <d v="2021-12-31T00:00:00"/>
    <x v="1"/>
    <d v="1990-08-26T00:00:00"/>
    <n v="5.5538321167883211"/>
    <x v="24"/>
  </r>
  <r>
    <n v="707973"/>
    <s v="2016-07-06"/>
    <d v="2021-12-31T00:00:00"/>
    <x v="0"/>
    <d v="1990-08-07T00:00:00"/>
    <n v="5.4854014598540148"/>
    <x v="24"/>
  </r>
  <r>
    <n v="1097365.0900000001"/>
    <s v="2010-12-30"/>
    <d v="2021-12-31T00:00:00"/>
    <x v="1"/>
    <d v="1990-06-15T00:00:00"/>
    <n v="11.003422313483915"/>
    <x v="23"/>
  </r>
  <r>
    <n v="108602.1"/>
    <s v="2021-03-27"/>
    <d v="2021-12-31T00:00:00"/>
    <x v="0"/>
    <d v="1990-06-16T00:00:00"/>
    <n v="0.76438356164383559"/>
    <x v="23"/>
  </r>
  <r>
    <n v="18941.7"/>
    <s v="2018-10-14"/>
    <d v="2021-12-31T00:00:00"/>
    <x v="0"/>
    <d v="1990-06-22T00:00:00"/>
    <n v="3.2142368240930868"/>
    <x v="23"/>
  </r>
  <r>
    <n v="2417652.4900000002"/>
    <s v="2017-02-06"/>
    <d v="2021-12-31T00:00:00"/>
    <x v="0"/>
    <d v="1990-06-23T00:00:00"/>
    <n v="4.8986856516976998"/>
    <x v="23"/>
  </r>
  <r>
    <n v="587412.75"/>
    <s v="2019-10-01"/>
    <d v="2021-12-31T00:00:00"/>
    <x v="0"/>
    <d v="1990-06-22T00:00:00"/>
    <n v="2.25"/>
    <x v="23"/>
  </r>
  <r>
    <n v="895471.85"/>
    <s v="2014-07-05"/>
    <d v="2021-12-31T00:00:00"/>
    <x v="1"/>
    <d v="1990-06-27T00:00:00"/>
    <n v="7.4907597535934292"/>
    <x v="23"/>
  </r>
  <r>
    <n v="2125417.35"/>
    <s v="2020-08-18"/>
    <d v="2021-12-31T00:00:00"/>
    <x v="0"/>
    <d v="1990-06-29T00:00:00"/>
    <n v="1.3679890560875514"/>
    <x v="23"/>
  </r>
  <r>
    <n v="797078.34"/>
    <s v="2013-02-17"/>
    <d v="2021-12-31T00:00:00"/>
    <x v="0"/>
    <d v="1990-06-29T00:00:00"/>
    <n v="8.8685731670215997"/>
    <x v="23"/>
  </r>
  <r>
    <n v="1060944"/>
    <s v="2016-03-20"/>
    <d v="2021-12-31T00:00:00"/>
    <x v="1"/>
    <d v="1990-07-08T00:00:00"/>
    <n v="5.781021897810219"/>
    <x v="24"/>
  </r>
  <r>
    <n v="888270"/>
    <s v="2015-05-19"/>
    <d v="2021-12-31T00:00:00"/>
    <x v="0"/>
    <d v="1990-07-14T00:00:00"/>
    <n v="6.619475948377004"/>
    <x v="24"/>
  </r>
  <r>
    <n v="868907.5"/>
    <s v="2020-08-21"/>
    <d v="2021-12-31T00:00:00"/>
    <x v="0"/>
    <d v="1990-07-03T00:00:00"/>
    <n v="1.3597811217510261"/>
    <x v="24"/>
  </r>
  <r>
    <n v="1186786.5"/>
    <s v="2011-02-01"/>
    <d v="2021-12-31T00:00:00"/>
    <x v="0"/>
    <d v="1990-07-12T00:00:00"/>
    <n v="10.912394225983077"/>
    <x v="24"/>
  </r>
  <r>
    <n v="1012762.95"/>
    <s v="2014-04-22"/>
    <d v="2021-12-31T00:00:00"/>
    <x v="0"/>
    <d v="1990-06-14T00:00:00"/>
    <n v="7.6933607118412048"/>
    <x v="23"/>
  </r>
  <r>
    <n v="882308.4"/>
    <s v="2016-02-26"/>
    <d v="2021-12-31T00:00:00"/>
    <x v="0"/>
    <d v="1990-04-11T00:00:00"/>
    <n v="5.843978102189781"/>
    <x v="23"/>
  </r>
  <r>
    <n v="1110465.3600000001"/>
    <s v="2012-06-08"/>
    <d v="2021-12-31T00:00:00"/>
    <x v="0"/>
    <d v="1990-07-26T00:00:00"/>
    <n v="9.5620038324664662"/>
    <x v="24"/>
  </r>
  <r>
    <n v="828624"/>
    <s v="2010-02-24"/>
    <d v="2021-12-31T00:00:00"/>
    <x v="1"/>
    <d v="1990-07-12T00:00:00"/>
    <n v="11.849418206707734"/>
    <x v="24"/>
  </r>
  <r>
    <n v="1873170.2"/>
    <s v="2011-04-28"/>
    <d v="2021-12-31T00:00:00"/>
    <x v="0"/>
    <d v="1990-07-16T00:00:00"/>
    <n v="10.676953708312594"/>
    <x v="24"/>
  </r>
  <r>
    <n v="760773"/>
    <s v="2018-07-30"/>
    <d v="2021-12-31T00:00:00"/>
    <x v="0"/>
    <d v="1990-07-31T00:00:00"/>
    <n v="3.4223134839151266"/>
    <x v="24"/>
  </r>
  <r>
    <n v="795531.2"/>
    <s v="2015-10-27"/>
    <d v="2021-12-31T00:00:00"/>
    <x v="0"/>
    <d v="1990-07-28T00:00:00"/>
    <n v="6.1787250684395776"/>
    <x v="24"/>
  </r>
  <r>
    <n v="2202915.6"/>
    <s v="2010-12-19"/>
    <d v="2021-12-31T00:00:00"/>
    <x v="0"/>
    <d v="1990-07-13T00:00:00"/>
    <n v="11.033538672142368"/>
    <x v="24"/>
  </r>
  <r>
    <n v="316420.3"/>
    <s v="2018-06-04"/>
    <d v="2021-12-31T00:00:00"/>
    <x v="0"/>
    <d v="1990-08-20T00:00:00"/>
    <n v="3.5756331279945242"/>
    <x v="24"/>
  </r>
  <r>
    <n v="906839.75"/>
    <s v="2017-10-01"/>
    <d v="2021-12-31T00:00:00"/>
    <x v="0"/>
    <d v="1990-08-23T00:00:00"/>
    <n v="4.2497261774370205"/>
    <x v="24"/>
  </r>
  <r>
    <n v="2413636.7999999998"/>
    <s v="2015-03-10"/>
    <d v="2021-12-31T00:00:00"/>
    <x v="0"/>
    <d v="1990-08-27T00:00:00"/>
    <n v="6.8111067657411031"/>
    <x v="24"/>
  </r>
  <r>
    <n v="1189682.1499999999"/>
    <s v="2021-07-01"/>
    <d v="2021-12-31T00:00:00"/>
    <x v="0"/>
    <d v="1990-08-17T00:00:00"/>
    <n v="0.50136986301369868"/>
    <x v="24"/>
  </r>
  <r>
    <n v="613785.69999999995"/>
    <s v="2020-07-29"/>
    <d v="2021-12-31T00:00:00"/>
    <x v="1"/>
    <d v="1990-09-01T00:00:00"/>
    <n v="1.4227086183310533"/>
    <x v="24"/>
  </r>
  <r>
    <n v="732329.9"/>
    <s v="2015-01-05"/>
    <d v="2021-12-31T00:00:00"/>
    <x v="1"/>
    <d v="1990-08-28T00:00:00"/>
    <n v="6.986312084473993"/>
    <x v="24"/>
  </r>
  <r>
    <n v="2004371.55"/>
    <s v="2018-09-01"/>
    <d v="2021-12-31T00:00:00"/>
    <x v="0"/>
    <d v="1990-08-17T00:00:00"/>
    <n v="3.3319644079397674"/>
    <x v="24"/>
  </r>
  <r>
    <n v="944489.4"/>
    <s v="2013-09-04"/>
    <d v="2021-12-31T00:00:00"/>
    <x v="0"/>
    <d v="1990-08-31T00:00:00"/>
    <n v="8.3236994219653173"/>
    <x v="24"/>
  </r>
  <r>
    <n v="844126.8"/>
    <s v="2020-08-21"/>
    <d v="2021-12-31T00:00:00"/>
    <x v="0"/>
    <d v="1990-09-09T00:00:00"/>
    <n v="1.3597811217510261"/>
    <x v="24"/>
  </r>
  <r>
    <n v="262443.5"/>
    <s v="2014-12-30"/>
    <d v="2021-12-31T00:00:00"/>
    <x v="1"/>
    <d v="1990-08-24T00:00:00"/>
    <n v="7.0034223134839149"/>
    <x v="24"/>
  </r>
  <r>
    <n v="827216.39"/>
    <s v="2009-01-22"/>
    <d v="2021-12-31T00:00:00"/>
    <x v="1"/>
    <d v="1990-08-16T00:00:00"/>
    <n v="12.939764111204719"/>
    <x v="24"/>
  </r>
  <r>
    <n v="355937.5"/>
    <s v="2021-09-10"/>
    <d v="2021-12-31T00:00:00"/>
    <x v="1"/>
    <d v="1990-08-25T00:00:00"/>
    <n v="0.30684931506849317"/>
    <x v="24"/>
  </r>
  <r>
    <n v="948657.75"/>
    <s v="2014-08-21"/>
    <d v="2021-12-31T00:00:00"/>
    <x v="0"/>
    <d v="1990-08-20T00:00:00"/>
    <n v="7.3620807665982202"/>
    <x v="24"/>
  </r>
  <r>
    <n v="923549.25"/>
    <s v="2017-08-07"/>
    <d v="2021-12-31T00:00:00"/>
    <x v="1"/>
    <d v="1990-09-04T00:00:00"/>
    <n v="4.4003285870755748"/>
    <x v="24"/>
  </r>
  <r>
    <n v="882308.4"/>
    <s v="2016-09-02"/>
    <d v="2021-12-31T00:00:00"/>
    <x v="1"/>
    <d v="1990-09-19T00:00:00"/>
    <n v="5.3266423357664232"/>
    <x v="24"/>
  </r>
  <r>
    <n v="855544.5"/>
    <s v="2009-01-29"/>
    <d v="2021-12-31T00:00:00"/>
    <x v="0"/>
    <d v="1990-01-25T00:00:00"/>
    <n v="12.920598146588038"/>
    <x v="23"/>
  </r>
  <r>
    <n v="2164929.85"/>
    <s v="2016-12-13"/>
    <d v="2021-12-31T00:00:00"/>
    <x v="1"/>
    <d v="1990-09-19T00:00:00"/>
    <n v="5.0474452554744529"/>
    <x v="24"/>
  </r>
  <r>
    <n v="94365.6"/>
    <s v="2019-04-06"/>
    <d v="2021-12-31T00:00:00"/>
    <x v="0"/>
    <d v="1990-09-27T00:00:00"/>
    <n v="2.7372262773722631"/>
    <x v="24"/>
  </r>
  <r>
    <n v="1217402.68"/>
    <s v="2013-03-09"/>
    <d v="2021-12-31T00:00:00"/>
    <x v="0"/>
    <d v="1990-09-15T00:00:00"/>
    <n v="8.8138119866139331"/>
    <x v="24"/>
  </r>
  <r>
    <n v="371162.85"/>
    <s v="2017-12-08"/>
    <d v="2021-12-31T00:00:00"/>
    <x v="0"/>
    <d v="1990-09-15T00:00:00"/>
    <n v="4.0635268346111717"/>
    <x v="24"/>
  </r>
  <r>
    <n v="2431420.2000000002"/>
    <s v="2015-06-11"/>
    <d v="2021-12-31T00:00:00"/>
    <x v="1"/>
    <d v="1990-10-07T00:00:00"/>
    <n v="6.5565115369573723"/>
    <x v="24"/>
  </r>
  <r>
    <n v="517986.9"/>
    <s v="2020-11-29"/>
    <d v="2021-12-31T00:00:00"/>
    <x v="0"/>
    <d v="1990-09-15T00:00:00"/>
    <n v="1.0861833105335157"/>
    <x v="24"/>
  </r>
  <r>
    <n v="2661429.15"/>
    <s v="2009-05-02"/>
    <d v="2021-12-31T00:00:00"/>
    <x v="1"/>
    <d v="1990-09-24T00:00:00"/>
    <n v="12.665964616680707"/>
    <x v="24"/>
  </r>
  <r>
    <n v="714725.7"/>
    <s v="2016-07-11"/>
    <d v="2021-12-31T00:00:00"/>
    <x v="1"/>
    <d v="1990-10-17T00:00:00"/>
    <n v="5.4717153284671536"/>
    <x v="24"/>
  </r>
  <r>
    <n v="301771.40000000002"/>
    <s v="2015-04-05"/>
    <d v="2021-12-31T00:00:00"/>
    <x v="0"/>
    <d v="1990-07-11T00:00:00"/>
    <n v="6.7399296050058668"/>
    <x v="24"/>
  </r>
  <r>
    <n v="612225"/>
    <s v="2020-12-16"/>
    <d v="2021-12-31T00:00:00"/>
    <x v="1"/>
    <d v="1990-10-13T00:00:00"/>
    <n v="1.0396716826265391"/>
    <x v="24"/>
  </r>
  <r>
    <n v="344427.3"/>
    <s v="2017-03-07"/>
    <d v="2021-12-31T00:00:00"/>
    <x v="1"/>
    <d v="1990-10-08T00:00:00"/>
    <n v="4.8192771084337354"/>
    <x v="24"/>
  </r>
  <r>
    <n v="215698.54"/>
    <s v="2020-09-17"/>
    <d v="2021-12-31T00:00:00"/>
    <x v="1"/>
    <d v="1990-10-29T00:00:00"/>
    <n v="1.2859097127222983"/>
    <x v="24"/>
  </r>
  <r>
    <n v="18100"/>
    <s v="2021-01-21"/>
    <d v="2021-12-31T00:00:00"/>
    <x v="0"/>
    <d v="1990-10-16T00:00:00"/>
    <n v="0.94246575342465755"/>
    <x v="24"/>
  </r>
  <r>
    <n v="418801.5"/>
    <s v="2018-02-24"/>
    <d v="2021-12-31T00:00:00"/>
    <x v="1"/>
    <d v="1990-07-21T00:00:00"/>
    <n v="3.8494182067077345"/>
    <x v="24"/>
  </r>
  <r>
    <n v="1607160.5"/>
    <s v="2013-07-20"/>
    <d v="2021-12-31T00:00:00"/>
    <x v="0"/>
    <d v="1990-10-25T00:00:00"/>
    <n v="8.4496501369029513"/>
    <x v="24"/>
  </r>
  <r>
    <n v="635087.19999999995"/>
    <s v="2019-08-06"/>
    <d v="2021-12-31T00:00:00"/>
    <x v="1"/>
    <d v="1990-10-04T00:00:00"/>
    <n v="2.4032846715328469"/>
    <x v="24"/>
  </r>
  <r>
    <n v="667974"/>
    <s v="2018-02-02"/>
    <d v="2021-12-31T00:00:00"/>
    <x v="0"/>
    <d v="1990-10-31T00:00:00"/>
    <n v="3.9096509240246409"/>
    <x v="24"/>
  </r>
  <r>
    <n v="412887.5"/>
    <s v="2020-08-17"/>
    <d v="2021-12-31T00:00:00"/>
    <x v="1"/>
    <d v="1990-10-06T00:00:00"/>
    <n v="1.3707250341997264"/>
    <x v="24"/>
  </r>
  <r>
    <n v="909519.3"/>
    <s v="2014-11-10"/>
    <d v="2021-12-31T00:00:00"/>
    <x v="0"/>
    <d v="1990-10-06T00:00:00"/>
    <n v="7.14031485284052"/>
    <x v="24"/>
  </r>
  <r>
    <n v="575541"/>
    <s v="2021-02-03"/>
    <d v="2021-12-31T00:00:00"/>
    <x v="0"/>
    <d v="1990-10-12T00:00:00"/>
    <n v="0.9068493150684932"/>
    <x v="24"/>
  </r>
  <r>
    <n v="539036"/>
    <s v="2013-11-28"/>
    <d v="2021-12-31T00:00:00"/>
    <x v="0"/>
    <d v="1990-10-23T00:00:00"/>
    <n v="8.0909644052327341"/>
    <x v="24"/>
  </r>
  <r>
    <n v="990261.75"/>
    <s v="2014-07-10"/>
    <d v="2021-12-31T00:00:00"/>
    <x v="1"/>
    <d v="1990-10-25T00:00:00"/>
    <n v="7.4770704996577688"/>
    <x v="24"/>
  </r>
  <r>
    <n v="592258.25"/>
    <s v="2021-04-13"/>
    <d v="2021-12-31T00:00:00"/>
    <x v="0"/>
    <d v="1990-11-03T00:00:00"/>
    <n v="0.71780821917808224"/>
    <x v="24"/>
  </r>
  <r>
    <n v="575541"/>
    <s v="2020-02-25"/>
    <d v="2021-12-31T00:00:00"/>
    <x v="0"/>
    <d v="1990-10-05T00:00:00"/>
    <n v="1.8467852257181943"/>
    <x v="24"/>
  </r>
  <r>
    <n v="1006316.85"/>
    <s v="2012-01-02"/>
    <d v="2021-12-31T00:00:00"/>
    <x v="1"/>
    <d v="1990-10-11T00:00:00"/>
    <n v="9.9945250479058299"/>
    <x v="24"/>
  </r>
  <r>
    <n v="994276.5"/>
    <s v="2019-04-08"/>
    <d v="2021-12-31T00:00:00"/>
    <x v="0"/>
    <d v="1990-11-03T00:00:00"/>
    <n v="2.7317518248175183"/>
    <x v="24"/>
  </r>
  <r>
    <n v="671464.5"/>
    <s v="2020-08-08"/>
    <d v="2021-12-31T00:00:00"/>
    <x v="0"/>
    <d v="1990-10-21T00:00:00"/>
    <n v="1.3953488372093024"/>
    <x v="24"/>
  </r>
  <r>
    <n v="139989.95000000001"/>
    <s v="2021-06-17"/>
    <d v="2021-12-31T00:00:00"/>
    <x v="1"/>
    <d v="1990-11-19T00:00:00"/>
    <n v="0.53972602739726028"/>
    <x v="24"/>
  </r>
  <r>
    <n v="732573.09"/>
    <s v="2016-03-03"/>
    <d v="2021-12-31T00:00:00"/>
    <x v="0"/>
    <d v="1990-11-16T00:00:00"/>
    <n v="5.827554744525548"/>
    <x v="24"/>
  </r>
  <r>
    <n v="728376.15"/>
    <s v="2014-07-24"/>
    <d v="2021-12-31T00:00:00"/>
    <x v="1"/>
    <d v="1990-11-14T00:00:00"/>
    <n v="7.438740588637919"/>
    <x v="24"/>
  </r>
  <r>
    <n v="19700.8"/>
    <s v="2021-09-10"/>
    <d v="2021-12-31T00:00:00"/>
    <x v="0"/>
    <d v="1990-11-26T00:00:00"/>
    <n v="0.30684931506849317"/>
    <x v="24"/>
  </r>
  <r>
    <n v="748155"/>
    <s v="2014-01-22"/>
    <d v="2021-12-31T00:00:00"/>
    <x v="1"/>
    <d v="1990-11-28T00:00:00"/>
    <n v="7.9397672826830936"/>
    <x v="24"/>
  </r>
  <r>
    <n v="890720.9"/>
    <s v="2011-02-13"/>
    <d v="2021-12-31T00:00:00"/>
    <x v="0"/>
    <d v="1990-10-30T00:00:00"/>
    <n v="10.879542060726731"/>
    <x v="24"/>
  </r>
  <r>
    <n v="690828"/>
    <s v="2018-07-22"/>
    <d v="2021-12-31T00:00:00"/>
    <x v="1"/>
    <d v="1990-11-30T00:00:00"/>
    <n v="3.4442162902121836"/>
    <x v="24"/>
  </r>
  <r>
    <n v="746127.3"/>
    <s v="2011-12-19"/>
    <d v="2021-12-31T00:00:00"/>
    <x v="0"/>
    <d v="1990-12-03T00:00:00"/>
    <n v="10.03359880537581"/>
    <x v="24"/>
  </r>
  <r>
    <n v="1903406.39"/>
    <s v="2021-09-03"/>
    <d v="2021-12-31T00:00:00"/>
    <x v="1"/>
    <d v="1990-11-18T00:00:00"/>
    <n v="0.32602739726027397"/>
    <x v="24"/>
  </r>
  <r>
    <n v="683871"/>
    <s v="2016-09-01"/>
    <d v="2021-12-31T00:00:00"/>
    <x v="0"/>
    <d v="1990-11-19T00:00:00"/>
    <n v="5.3293795620437958"/>
    <x v="24"/>
  </r>
  <r>
    <n v="1916810.4"/>
    <s v="2019-02-01"/>
    <d v="2021-12-31T00:00:00"/>
    <x v="1"/>
    <d v="1990-10-17T00:00:00"/>
    <n v="2.9124087591240877"/>
    <x v="24"/>
  </r>
  <r>
    <n v="994359.55"/>
    <s v="2012-01-25"/>
    <d v="2021-12-31T00:00:00"/>
    <x v="0"/>
    <d v="1990-12-19T00:00:00"/>
    <n v="9.9315630988228847"/>
    <x v="24"/>
  </r>
  <r>
    <n v="1810158.3"/>
    <s v="2016-12-08"/>
    <d v="2021-12-31T00:00:00"/>
    <x v="0"/>
    <d v="1990-12-18T00:00:00"/>
    <n v="5.0611313868613141"/>
    <x v="24"/>
  </r>
  <r>
    <n v="789121.55"/>
    <s v="2010-06-22"/>
    <d v="2021-12-31T00:00:00"/>
    <x v="0"/>
    <d v="1990-12-14T00:00:00"/>
    <n v="11.526351813826146"/>
    <x v="24"/>
  </r>
  <r>
    <n v="1055158.5"/>
    <s v="2021-07-08"/>
    <d v="2021-12-31T00:00:00"/>
    <x v="0"/>
    <d v="1990-12-03T00:00:00"/>
    <n v="0.48219178082191783"/>
    <x v="24"/>
  </r>
  <r>
    <n v="1720535.85"/>
    <s v="2013-10-28"/>
    <d v="2021-12-31T00:00:00"/>
    <x v="0"/>
    <d v="1990-12-24T00:00:00"/>
    <n v="8.1758442348646181"/>
    <x v="24"/>
  </r>
  <r>
    <n v="1333325.25"/>
    <s v="2016-11-13"/>
    <d v="2021-12-31T00:00:00"/>
    <x v="0"/>
    <d v="1990-12-14T00:00:00"/>
    <n v="5.1295620437956204"/>
    <x v="24"/>
  </r>
  <r>
    <n v="745949.55"/>
    <s v="2014-12-10"/>
    <d v="2021-12-31T00:00:00"/>
    <x v="0"/>
    <d v="1990-11-02T00:00:00"/>
    <n v="7.0581793292265571"/>
    <x v="24"/>
  </r>
  <r>
    <n v="3669539.36"/>
    <s v="2015-07-28"/>
    <d v="2021-12-31T00:00:00"/>
    <x v="0"/>
    <d v="1990-11-07T00:00:00"/>
    <n v="6.4278451310129059"/>
    <x v="24"/>
  </r>
  <r>
    <n v="792680.7"/>
    <s v="2016-05-11"/>
    <d v="2021-12-31T00:00:00"/>
    <x v="0"/>
    <d v="1990-11-01T00:00:00"/>
    <n v="5.6386861313868613"/>
    <x v="24"/>
  </r>
  <r>
    <n v="2626628.2999999998"/>
    <s v="2013-11-23"/>
    <d v="2021-12-31T00:00:00"/>
    <x v="0"/>
    <d v="1990-11-12T00:00:00"/>
    <n v="8.1046547003346507"/>
    <x v="24"/>
  </r>
  <r>
    <n v="344801.77"/>
    <s v="2019-01-01"/>
    <d v="2021-12-31T00:00:00"/>
    <x v="1"/>
    <d v="1990-06-03T00:00:00"/>
    <n v="2.9972627737226278"/>
    <x v="23"/>
  </r>
  <r>
    <n v="2694857.25"/>
    <s v="2014-06-03"/>
    <d v="2021-12-31T00:00:00"/>
    <x v="1"/>
    <d v="1984-03-23T00:00:00"/>
    <n v="7.5783709787816562"/>
    <x v="17"/>
  </r>
  <r>
    <n v="805757.4"/>
    <s v="2020-03-14"/>
    <d v="2021-12-31T00:00:00"/>
    <x v="0"/>
    <d v="1990-10-21T00:00:00"/>
    <n v="1.7975376196990425"/>
    <x v="24"/>
  </r>
  <r>
    <n v="778638.45"/>
    <s v="2017-09-05"/>
    <d v="2021-12-31T00:00:00"/>
    <x v="1"/>
    <d v="1990-11-06T00:00:00"/>
    <n v="4.3209200438116104"/>
    <x v="24"/>
  </r>
  <r>
    <n v="823984.75"/>
    <s v="2018-06-21"/>
    <d v="2021-12-31T00:00:00"/>
    <x v="0"/>
    <d v="1990-11-09T00:00:00"/>
    <n v="3.5290896646132786"/>
    <x v="24"/>
  </r>
  <r>
    <n v="1022293.3"/>
    <s v="2011-01-22"/>
    <d v="2021-12-31T00:00:00"/>
    <x v="0"/>
    <d v="1990-11-11T00:00:00"/>
    <n v="10.939771030363366"/>
    <x v="24"/>
  </r>
  <r>
    <n v="1013142.65"/>
    <s v="2014-11-22"/>
    <d v="2021-12-31T00:00:00"/>
    <x v="1"/>
    <d v="1990-11-15T00:00:00"/>
    <n v="7.1074606433949352"/>
    <x v="24"/>
  </r>
  <r>
    <n v="210109.7"/>
    <s v="2016-06-27"/>
    <d v="2021-12-31T00:00:00"/>
    <x v="0"/>
    <d v="1990-11-19T00:00:00"/>
    <n v="5.5100364963503656"/>
    <x v="24"/>
  </r>
  <r>
    <n v="108286.05"/>
    <s v="2020-12-16"/>
    <d v="2021-12-31T00:00:00"/>
    <x v="0"/>
    <d v="1990-11-20T00:00:00"/>
    <n v="1.0396716826265391"/>
    <x v="24"/>
  </r>
  <r>
    <n v="668690"/>
    <s v="2017-08-13"/>
    <d v="2021-12-31T00:00:00"/>
    <x v="1"/>
    <d v="1990-11-21T00:00:00"/>
    <n v="4.3838992332968241"/>
    <x v="24"/>
  </r>
  <r>
    <n v="823773"/>
    <s v="2016-10-16"/>
    <d v="2021-12-31T00:00:00"/>
    <x v="0"/>
    <d v="1990-11-08T00:00:00"/>
    <n v="5.2062043795620436"/>
    <x v="24"/>
  </r>
  <r>
    <n v="847621.5"/>
    <s v="2009-10-02"/>
    <d v="2021-12-31T00:00:00"/>
    <x v="0"/>
    <d v="1990-10-29T00:00:00"/>
    <n v="12.247051390058973"/>
    <x v="24"/>
  </r>
  <r>
    <n v="2128983.9"/>
    <s v="2011-09-09"/>
    <d v="2021-12-31T00:00:00"/>
    <x v="1"/>
    <d v="1990-11-19T00:00:00"/>
    <n v="10.310104529616725"/>
    <x v="24"/>
  </r>
  <r>
    <n v="716779.95"/>
    <s v="2010-12-15"/>
    <d v="2021-12-31T00:00:00"/>
    <x v="0"/>
    <d v="1990-11-29T00:00:00"/>
    <n v="11.044490075290897"/>
    <x v="24"/>
  </r>
  <r>
    <n v="523385.39"/>
    <s v="2014-01-27"/>
    <d v="2021-12-31T00:00:00"/>
    <x v="0"/>
    <d v="1990-11-02T00:00:00"/>
    <n v="7.9260780287474333"/>
    <x v="24"/>
  </r>
  <r>
    <n v="861581.4"/>
    <s v="2017-02-28"/>
    <d v="2021-12-31T00:00:00"/>
    <x v="0"/>
    <d v="1990-11-17T00:00:00"/>
    <n v="4.8384446878422782"/>
    <x v="24"/>
  </r>
  <r>
    <n v="453118.45"/>
    <s v="2020-11-02"/>
    <d v="2021-12-31T00:00:00"/>
    <x v="0"/>
    <d v="1990-11-16T00:00:00"/>
    <n v="1.1600547195622435"/>
    <x v="24"/>
  </r>
  <r>
    <n v="852642.21"/>
    <s v="2015-12-24"/>
    <d v="2021-12-31T00:00:00"/>
    <x v="0"/>
    <d v="1990-11-30T00:00:00"/>
    <n v="6.0199452483378959"/>
    <x v="24"/>
  </r>
  <r>
    <n v="1367472.15"/>
    <s v="2015-06-27"/>
    <d v="2021-12-31T00:00:00"/>
    <x v="1"/>
    <d v="1990-12-06T00:00:00"/>
    <n v="6.5127102072741492"/>
    <x v="24"/>
  </r>
  <r>
    <n v="817611"/>
    <s v="2014-12-02"/>
    <d v="2021-12-31T00:00:00"/>
    <x v="0"/>
    <d v="1990-12-07T00:00:00"/>
    <n v="7.0800821355236137"/>
    <x v="24"/>
  </r>
  <r>
    <n v="775324.3"/>
    <s v="2014-11-10"/>
    <d v="2021-12-31T00:00:00"/>
    <x v="1"/>
    <d v="1990-12-09T00:00:00"/>
    <n v="7.14031485284052"/>
    <x v="24"/>
  </r>
  <r>
    <n v="437543.3"/>
    <s v="2013-01-28"/>
    <d v="2021-12-31T00:00:00"/>
    <x v="1"/>
    <d v="1990-12-16T00:00:00"/>
    <n v="8.9233343474292663"/>
    <x v="24"/>
  </r>
  <r>
    <n v="2389481.9"/>
    <s v="2018-07-03"/>
    <d v="2021-12-31T00:00:00"/>
    <x v="0"/>
    <d v="1990-12-17T00:00:00"/>
    <n v="3.4962354551676933"/>
    <x v="24"/>
  </r>
  <r>
    <n v="352257.92"/>
    <s v="2019-01-17"/>
    <d v="2021-12-31T00:00:00"/>
    <x v="1"/>
    <d v="1990-10-26T00:00:00"/>
    <n v="2.9534671532846715"/>
    <x v="24"/>
  </r>
  <r>
    <n v="622360.80000000005"/>
    <s v="2010-08-07"/>
    <d v="2021-12-31T00:00:00"/>
    <x v="0"/>
    <d v="1990-12-14T00:00:00"/>
    <n v="11.400410677618069"/>
    <x v="24"/>
  </r>
  <r>
    <n v="274774.09999999998"/>
    <s v="2019-08-02"/>
    <d v="2021-12-31T00:00:00"/>
    <x v="1"/>
    <d v="1990-12-07T00:00:00"/>
    <n v="2.414233576642336"/>
    <x v="24"/>
  </r>
  <r>
    <n v="1916810.4"/>
    <s v="2019-02-01"/>
    <d v="2021-12-31T00:00:00"/>
    <x v="1"/>
    <d v="1991-01-14T00:00:00"/>
    <n v="2.9124087591240877"/>
    <x v="24"/>
  </r>
  <r>
    <n v="920865.6"/>
    <s v="2020-09-25"/>
    <d v="2021-12-31T00:00:00"/>
    <x v="0"/>
    <d v="1991-01-07T00:00:00"/>
    <n v="1.2640218878248974"/>
    <x v="24"/>
  </r>
  <r>
    <n v="1887273.55"/>
    <s v="2017-09-01"/>
    <d v="2021-12-31T00:00:00"/>
    <x v="0"/>
    <d v="1991-01-10T00:00:00"/>
    <n v="4.3318729463307779"/>
    <x v="24"/>
  </r>
  <r>
    <n v="2175050.1"/>
    <s v="2016-09-16"/>
    <d v="2021-12-31T00:00:00"/>
    <x v="1"/>
    <d v="1990-12-28T00:00:00"/>
    <n v="5.288321167883212"/>
    <x v="24"/>
  </r>
  <r>
    <n v="674634.35"/>
    <s v="2013-06-08"/>
    <d v="2021-12-31T00:00:00"/>
    <x v="1"/>
    <d v="1991-01-15T00:00:00"/>
    <n v="8.5646486157590509"/>
    <x v="24"/>
  </r>
  <r>
    <n v="1019121.4"/>
    <s v="2014-11-09"/>
    <d v="2021-12-31T00:00:00"/>
    <x v="0"/>
    <d v="1991-01-16T00:00:00"/>
    <n v="7.1430527036276521"/>
    <x v="24"/>
  </r>
  <r>
    <n v="2236107"/>
    <s v="2017-01-23"/>
    <d v="2021-12-31T00:00:00"/>
    <x v="0"/>
    <d v="1991-01-17T00:00:00"/>
    <n v="4.9370208105147864"/>
    <x v="24"/>
  </r>
  <r>
    <n v="2528160.75"/>
    <s v="2017-12-16"/>
    <d v="2021-12-31T00:00:00"/>
    <x v="0"/>
    <d v="1991-01-14T00:00:00"/>
    <n v="4.0416210295728368"/>
    <x v="24"/>
  </r>
  <r>
    <n v="403572.85"/>
    <s v="2018-12-02"/>
    <d v="2021-12-31T00:00:00"/>
    <x v="0"/>
    <d v="1991-01-18T00:00:00"/>
    <n v="3.0800821355236141"/>
    <x v="24"/>
  </r>
  <r>
    <n v="460467.9"/>
    <s v="2018-10-16"/>
    <d v="2021-12-31T00:00:00"/>
    <x v="1"/>
    <d v="1991-01-02T00:00:00"/>
    <n v="3.2087611225188226"/>
    <x v="24"/>
  </r>
  <r>
    <n v="2190953.4"/>
    <s v="2012-11-17"/>
    <d v="2021-12-31T00:00:00"/>
    <x v="0"/>
    <d v="1991-01-22T00:00:00"/>
    <n v="9.1185327128387623"/>
    <x v="24"/>
  </r>
  <r>
    <n v="659830.30000000005"/>
    <s v="2014-02-12"/>
    <d v="2021-12-31T00:00:00"/>
    <x v="0"/>
    <d v="1991-01-23T00:00:00"/>
    <n v="7.8822724161533193"/>
    <x v="24"/>
  </r>
  <r>
    <n v="886951.15"/>
    <s v="2016-09-11"/>
    <d v="2021-12-31T00:00:00"/>
    <x v="0"/>
    <d v="1991-01-22T00:00:00"/>
    <n v="5.3020072992700733"/>
    <x v="24"/>
  </r>
  <r>
    <n v="4122805.84"/>
    <s v="2015-09-03"/>
    <d v="2021-12-31T00:00:00"/>
    <x v="0"/>
    <d v="1990-12-15T00:00:00"/>
    <n v="6.3265545561204535"/>
    <x v="24"/>
  </r>
  <r>
    <n v="1175550.25"/>
    <s v="2019-01-20"/>
    <d v="2021-12-31T00:00:00"/>
    <x v="1"/>
    <d v="1990-12-01T00:00:00"/>
    <n v="2.945255474452555"/>
    <x v="24"/>
  </r>
  <r>
    <n v="1246506.45"/>
    <s v="2012-11-23"/>
    <d v="2021-12-31T00:00:00"/>
    <x v="0"/>
    <d v="1991-01-29T00:00:00"/>
    <n v="9.1021078565562554"/>
    <x v="24"/>
  </r>
  <r>
    <n v="1427638.8"/>
    <s v="2014-02-21"/>
    <d v="2021-12-31T00:00:00"/>
    <x v="1"/>
    <d v="1991-02-04T00:00:00"/>
    <n v="7.8576317590691307"/>
    <x v="24"/>
  </r>
  <r>
    <n v="1106302.95"/>
    <s v="2012-09-12"/>
    <d v="2021-12-31T00:00:00"/>
    <x v="0"/>
    <d v="1991-02-04T00:00:00"/>
    <n v="9.2992061319463453"/>
    <x v="24"/>
  </r>
  <r>
    <n v="778516.53"/>
    <s v="2019-08-25"/>
    <d v="2021-12-31T00:00:00"/>
    <x v="0"/>
    <d v="1991-01-30T00:00:00"/>
    <n v="2.351277372262774"/>
    <x v="24"/>
  </r>
  <r>
    <n v="630220.30000000005"/>
    <s v="2016-10-05"/>
    <d v="2021-12-31T00:00:00"/>
    <x v="0"/>
    <d v="1991-02-20T00:00:00"/>
    <n v="5.2363138686131387"/>
    <x v="24"/>
  </r>
  <r>
    <n v="684006.6"/>
    <s v="2012-10-29"/>
    <d v="2021-12-31T00:00:00"/>
    <x v="1"/>
    <d v="1988-04-04T00:00:00"/>
    <n v="9.170544757733369"/>
    <x v="21"/>
  </r>
  <r>
    <n v="1140290.25"/>
    <s v="2005-07-05"/>
    <d v="2021-12-31T00:00:00"/>
    <x v="0"/>
    <d v="1984-08-20T00:00:00"/>
    <n v="16.490739249476565"/>
    <x v="18"/>
  </r>
  <r>
    <n v="819286.35"/>
    <s v="2016-03-20"/>
    <d v="2021-12-31T00:00:00"/>
    <x v="1"/>
    <d v="1991-02-28T00:00:00"/>
    <n v="5.781021897810219"/>
    <x v="24"/>
  </r>
  <r>
    <n v="673055.34"/>
    <s v="2020-01-06"/>
    <d v="2021-12-31T00:00:00"/>
    <x v="0"/>
    <d v="1991-01-25T00:00:00"/>
    <n v="1.9835841313269493"/>
    <x v="24"/>
  </r>
  <r>
    <n v="705238.71"/>
    <s v="2018-01-19"/>
    <d v="2021-12-31T00:00:00"/>
    <x v="0"/>
    <d v="1991-02-07T00:00:00"/>
    <n v="3.9479808350444903"/>
    <x v="24"/>
  </r>
  <r>
    <n v="942235.05"/>
    <s v="2012-07-24"/>
    <d v="2021-12-31T00:00:00"/>
    <x v="0"/>
    <d v="1991-02-25T00:00:00"/>
    <n v="9.4360799343005741"/>
    <x v="24"/>
  </r>
  <r>
    <n v="2004700.85"/>
    <s v="2017-09-05"/>
    <d v="2021-12-31T00:00:00"/>
    <x v="1"/>
    <d v="1991-02-15T00:00:00"/>
    <n v="4.3209200438116104"/>
    <x v="24"/>
  </r>
  <r>
    <n v="525596.9"/>
    <s v="2021-09-30"/>
    <d v="2021-12-31T00:00:00"/>
    <x v="0"/>
    <d v="1991-02-18T00:00:00"/>
    <n v="0.25205479452054796"/>
    <x v="24"/>
  </r>
  <r>
    <n v="887531.8"/>
    <s v="2016-02-04"/>
    <d v="2021-12-31T00:00:00"/>
    <x v="0"/>
    <d v="1991-03-20T00:00:00"/>
    <n v="5.9041970802919712"/>
    <x v="24"/>
  </r>
  <r>
    <n v="38369.4"/>
    <s v="2020-08-17"/>
    <d v="2021-12-31T00:00:00"/>
    <x v="0"/>
    <d v="1991-03-21T00:00:00"/>
    <n v="1.3707250341997264"/>
    <x v="24"/>
  </r>
  <r>
    <n v="899551.75"/>
    <s v="2017-03-23"/>
    <d v="2021-12-31T00:00:00"/>
    <x v="1"/>
    <d v="1991-03-18T00:00:00"/>
    <n v="4.7754654983570646"/>
    <x v="24"/>
  </r>
  <r>
    <n v="520528.9"/>
    <s v="2018-08-19"/>
    <d v="2021-12-31T00:00:00"/>
    <x v="0"/>
    <d v="1991-02-27T00:00:00"/>
    <n v="3.3675564681724848"/>
    <x v="24"/>
  </r>
  <r>
    <n v="792870.25"/>
    <s v="2011-11-02"/>
    <d v="2021-12-31T00:00:00"/>
    <x v="0"/>
    <d v="1991-03-11T00:00:00"/>
    <n v="10.162269785963167"/>
    <x v="24"/>
  </r>
  <r>
    <n v="599998.56000000006"/>
    <s v="2014-10-03"/>
    <d v="2021-12-31T00:00:00"/>
    <x v="0"/>
    <d v="1991-03-19T00:00:00"/>
    <n v="7.2443531827515404"/>
    <x v="24"/>
  </r>
  <r>
    <n v="330926.92"/>
    <s v="2019-01-01"/>
    <d v="2021-12-31T00:00:00"/>
    <x v="0"/>
    <d v="1991-03-21T00:00:00"/>
    <n v="2.9972627737226278"/>
    <x v="24"/>
  </r>
  <r>
    <n v="548072.48"/>
    <s v="2019-01-08"/>
    <d v="2021-12-31T00:00:00"/>
    <x v="0"/>
    <d v="1991-03-10T00:00:00"/>
    <n v="2.9781021897810223"/>
    <x v="24"/>
  </r>
  <r>
    <n v="2493456.0499999998"/>
    <s v="2017-12-22"/>
    <d v="2021-12-31T00:00:00"/>
    <x v="0"/>
    <d v="1991-03-11T00:00:00"/>
    <n v="4.025191675794086"/>
    <x v="24"/>
  </r>
  <r>
    <n v="712421.65"/>
    <s v="2012-10-09"/>
    <d v="2021-12-31T00:00:00"/>
    <x v="0"/>
    <d v="1991-03-17T00:00:00"/>
    <n v="9.2252942786750616"/>
    <x v="24"/>
  </r>
  <r>
    <n v="698808"/>
    <s v="2016-01-16"/>
    <d v="2021-12-31T00:00:00"/>
    <x v="0"/>
    <d v="1990-10-19T00:00:00"/>
    <n v="5.9562043795620445"/>
    <x v="24"/>
  </r>
  <r>
    <n v="199815.9"/>
    <s v="2018-10-22"/>
    <d v="2021-12-31T00:00:00"/>
    <x v="1"/>
    <d v="1991-02-10T00:00:00"/>
    <n v="3.1923340177960302"/>
    <x v="24"/>
  </r>
  <r>
    <n v="613572.65"/>
    <s v="2017-11-18"/>
    <d v="2021-12-31T00:00:00"/>
    <x v="0"/>
    <d v="1991-02-11T00:00:00"/>
    <n v="4.11829134720701"/>
    <x v="24"/>
  </r>
  <r>
    <n v="14627.64"/>
    <s v="2019-06-07"/>
    <d v="2021-12-31T00:00:00"/>
    <x v="1"/>
    <d v="1991-02-10T00:00:00"/>
    <n v="2.5675182481751828"/>
    <x v="24"/>
  </r>
  <r>
    <n v="2539350.09"/>
    <s v="2017-12-28"/>
    <d v="2021-12-31T00:00:00"/>
    <x v="0"/>
    <d v="1991-02-14T00:00:00"/>
    <n v="4.0087623220153343"/>
    <x v="24"/>
  </r>
  <r>
    <n v="740023.6"/>
    <s v="2015-04-22"/>
    <d v="2021-12-31T00:00:00"/>
    <x v="0"/>
    <d v="1991-01-15T00:00:00"/>
    <n v="6.6933906922174424"/>
    <x v="24"/>
  </r>
  <r>
    <n v="1502213.83"/>
    <s v="2013-02-24"/>
    <d v="2021-12-31T00:00:00"/>
    <x v="1"/>
    <d v="1991-01-12T00:00:00"/>
    <n v="8.8494067538789167"/>
    <x v="24"/>
  </r>
  <r>
    <n v="882308.4"/>
    <s v="2016-11-16"/>
    <d v="2021-12-31T00:00:00"/>
    <x v="0"/>
    <d v="1991-01-20T00:00:00"/>
    <n v="5.1213503649635035"/>
    <x v="24"/>
  </r>
  <r>
    <n v="420696.55"/>
    <s v="2015-07-14"/>
    <d v="2021-12-31T00:00:00"/>
    <x v="0"/>
    <d v="1991-01-04T00:00:00"/>
    <n v="6.4661712944857257"/>
    <x v="24"/>
  </r>
  <r>
    <n v="980792.3"/>
    <s v="2011-10-03"/>
    <d v="2021-12-31T00:00:00"/>
    <x v="0"/>
    <d v="1990-10-31T00:00:00"/>
    <n v="10.244400199104032"/>
    <x v="24"/>
  </r>
  <r>
    <n v="1227378.1499999999"/>
    <s v="2019-05-09"/>
    <d v="2021-12-31T00:00:00"/>
    <x v="1"/>
    <d v="1991-02-19T00:00:00"/>
    <n v="2.6468978102189782"/>
    <x v="24"/>
  </r>
  <r>
    <n v="620630.65"/>
    <s v="2018-06-17"/>
    <d v="2021-12-31T00:00:00"/>
    <x v="0"/>
    <d v="1991-02-13T00:00:00"/>
    <n v="3.5400410677618068"/>
    <x v="24"/>
  </r>
  <r>
    <n v="422063.4"/>
    <s v="2020-04-01"/>
    <d v="2021-12-31T00:00:00"/>
    <x v="0"/>
    <d v="1991-01-05T00:00:00"/>
    <n v="1.7482900136798905"/>
    <x v="24"/>
  </r>
  <r>
    <n v="1708261.05"/>
    <s v="2018-12-23"/>
    <d v="2021-12-31T00:00:00"/>
    <x v="0"/>
    <d v="1991-01-29T00:00:00"/>
    <n v="3.0225872689938398"/>
    <x v="24"/>
  </r>
  <r>
    <n v="579451.1"/>
    <s v="2013-07-09"/>
    <d v="2021-12-31T00:00:00"/>
    <x v="1"/>
    <d v="1990-11-25T00:00:00"/>
    <n v="8.4797687861271669"/>
    <x v="24"/>
  </r>
  <r>
    <n v="483375"/>
    <s v="2020-12-22"/>
    <d v="2021-12-31T00:00:00"/>
    <x v="1"/>
    <d v="1991-02-20T00:00:00"/>
    <n v="1.0232558139534884"/>
    <x v="24"/>
  </r>
  <r>
    <n v="827231.5"/>
    <s v="2014-07-31"/>
    <d v="2021-12-31T00:00:00"/>
    <x v="0"/>
    <d v="1991-02-22T00:00:00"/>
    <n v="7.4195756331279945"/>
    <x v="24"/>
  </r>
  <r>
    <n v="1859002.28"/>
    <s v="2012-12-02"/>
    <d v="2021-12-31T00:00:00"/>
    <x v="0"/>
    <d v="1990-12-29T00:00:00"/>
    <n v="9.0774705721324942"/>
    <x v="24"/>
  </r>
  <r>
    <n v="933663.06"/>
    <s v="2015-01-12"/>
    <d v="2021-12-31T00:00:00"/>
    <x v="1"/>
    <d v="1990-11-29T00:00:00"/>
    <n v="6.9671490027375835"/>
    <x v="24"/>
  </r>
  <r>
    <n v="613525.75"/>
    <s v="2012-10-25"/>
    <d v="2021-12-31T00:00:00"/>
    <x v="0"/>
    <d v="1991-03-11T00:00:00"/>
    <n v="9.1814946619217075"/>
    <x v="24"/>
  </r>
  <r>
    <n v="544575.21"/>
    <s v="2016-04-10"/>
    <d v="2021-12-31T00:00:00"/>
    <x v="0"/>
    <d v="1991-03-13T00:00:00"/>
    <n v="5.7235401459854014"/>
    <x v="24"/>
  </r>
  <r>
    <n v="310517.59999999998"/>
    <s v="2021-01-22"/>
    <d v="2021-12-31T00:00:00"/>
    <x v="1"/>
    <d v="1991-03-03T00:00:00"/>
    <n v="0.9397260273972603"/>
    <x v="24"/>
  </r>
  <r>
    <n v="435160.7"/>
    <s v="2020-07-25"/>
    <d v="2021-12-31T00:00:00"/>
    <x v="1"/>
    <d v="1991-02-25T00:00:00"/>
    <n v="1.4336525307797539"/>
    <x v="24"/>
  </r>
  <r>
    <n v="1961118.45"/>
    <s v="2010-02-12"/>
    <d v="2021-12-31T00:00:00"/>
    <x v="0"/>
    <d v="1989-12-24T00:00:00"/>
    <n v="11.88227241615332"/>
    <x v="23"/>
  </r>
  <r>
    <n v="2242538.31"/>
    <s v="2016-03-10"/>
    <d v="2021-12-31T00:00:00"/>
    <x v="0"/>
    <d v="1990-06-14T00:00:00"/>
    <n v="5.8083941605839415"/>
    <x v="23"/>
  </r>
  <r>
    <n v="2088665.86"/>
    <s v="2009-10-19"/>
    <d v="2021-12-31T00:00:00"/>
    <x v="1"/>
    <d v="1988-02-19T00:00:00"/>
    <n v="12.200505475989891"/>
    <x v="21"/>
  </r>
  <r>
    <n v="880231.9"/>
    <s v="2006-12-26"/>
    <d v="2021-12-31T00:00:00"/>
    <x v="1"/>
    <d v="1986-11-23T00:00:00"/>
    <n v="15.014373716632443"/>
    <x v="20"/>
  </r>
  <r>
    <n v="903035.4"/>
    <s v="2015-09-30"/>
    <d v="2021-12-31T00:00:00"/>
    <x v="0"/>
    <d v="1991-04-05T00:00:00"/>
    <n v="6.252639812280016"/>
    <x v="24"/>
  </r>
  <r>
    <n v="1421034.65"/>
    <s v="2013-12-05"/>
    <d v="2021-12-31T00:00:00"/>
    <x v="0"/>
    <d v="1991-04-11T00:00:00"/>
    <n v="8.0717979920900511"/>
    <x v="24"/>
  </r>
  <r>
    <n v="372447.85"/>
    <s v="2019-10-22"/>
    <d v="2021-12-31T00:00:00"/>
    <x v="0"/>
    <d v="1991-04-24T00:00:00"/>
    <n v="2.1925182481751828"/>
    <x v="24"/>
  </r>
  <r>
    <n v="534777.35"/>
    <s v="2020-02-26"/>
    <d v="2021-12-31T00:00:00"/>
    <x v="0"/>
    <d v="1991-04-28T00:00:00"/>
    <n v="1.8440492476060191"/>
    <x v="24"/>
  </r>
  <r>
    <n v="812676"/>
    <s v="2014-01-24"/>
    <d v="2021-12-31T00:00:00"/>
    <x v="1"/>
    <d v="1991-04-28T00:00:00"/>
    <n v="7.9342915811088295"/>
    <x v="24"/>
  </r>
  <r>
    <n v="652279.80000000005"/>
    <s v="2020-07-17"/>
    <d v="2021-12-31T00:00:00"/>
    <x v="1"/>
    <d v="1991-05-07T00:00:00"/>
    <n v="1.4555403556771547"/>
    <x v="24"/>
  </r>
  <r>
    <n v="1048916.3799999999"/>
    <s v="2011-09-25"/>
    <d v="2021-12-31T00:00:00"/>
    <x v="1"/>
    <d v="1991-04-13T00:00:00"/>
    <n v="10.266301642608264"/>
    <x v="24"/>
  </r>
  <r>
    <n v="264961.65000000002"/>
    <s v="2015-07-30"/>
    <d v="2021-12-31T00:00:00"/>
    <x v="1"/>
    <d v="1991-05-19T00:00:00"/>
    <n v="6.4223699648025034"/>
    <x v="24"/>
  </r>
  <r>
    <n v="62910.45"/>
    <s v="2019-10-20"/>
    <d v="2021-12-31T00:00:00"/>
    <x v="0"/>
    <d v="1991-05-14T00:00:00"/>
    <n v="2.1979927007299271"/>
    <x v="24"/>
  </r>
  <r>
    <n v="767469"/>
    <s v="2014-11-15"/>
    <d v="2021-12-31T00:00:00"/>
    <x v="1"/>
    <d v="1991-05-13T00:00:00"/>
    <n v="7.1266255989048597"/>
    <x v="24"/>
  </r>
  <r>
    <n v="676929.39"/>
    <s v="2019-05-03"/>
    <d v="2021-12-31T00:00:00"/>
    <x v="1"/>
    <d v="1991-02-01T00:00:00"/>
    <n v="2.6633211678832116"/>
    <x v="24"/>
  </r>
  <r>
    <n v="1841731.2"/>
    <s v="2021-02-13"/>
    <d v="2021-12-31T00:00:00"/>
    <x v="0"/>
    <d v="1991-04-26T00:00:00"/>
    <n v="0.8794520547945206"/>
    <x v="24"/>
  </r>
  <r>
    <n v="768410.55"/>
    <s v="2011-01-09"/>
    <d v="2021-12-31T00:00:00"/>
    <x v="1"/>
    <d v="1991-04-20T00:00:00"/>
    <n v="10.97536087605774"/>
    <x v="24"/>
  </r>
  <r>
    <n v="1727162.28"/>
    <s v="2015-10-09"/>
    <d v="2021-12-31T00:00:00"/>
    <x v="0"/>
    <d v="1991-04-18T00:00:00"/>
    <n v="6.2280015643332032"/>
    <x v="24"/>
  </r>
  <r>
    <n v="588075.65"/>
    <s v="2019-12-24"/>
    <d v="2021-12-31T00:00:00"/>
    <x v="1"/>
    <d v="1991-04-07T00:00:00"/>
    <n v="2.0200729927007299"/>
    <x v="24"/>
  </r>
  <r>
    <n v="800039.85"/>
    <s v="2017-01-01"/>
    <d v="2021-12-31T00:00:00"/>
    <x v="0"/>
    <d v="1991-04-07T00:00:00"/>
    <n v="4.9972617743702079"/>
    <x v="24"/>
  </r>
  <r>
    <n v="984060.7"/>
    <s v="2018-11-02"/>
    <d v="2021-12-31T00:00:00"/>
    <x v="0"/>
    <d v="1991-04-04T00:00:00"/>
    <n v="3.162217659137577"/>
    <x v="24"/>
  </r>
  <r>
    <n v="3441334.95"/>
    <s v="2015-06-08"/>
    <d v="2021-12-31T00:00:00"/>
    <x v="1"/>
    <d v="1991-04-01T00:00:00"/>
    <n v="6.564724286272976"/>
    <x v="24"/>
  </r>
  <r>
    <n v="840854.4"/>
    <s v="2018-01-08"/>
    <d v="2021-12-31T00:00:00"/>
    <x v="0"/>
    <d v="1991-04-12T00:00:00"/>
    <n v="3.978097193702943"/>
    <x v="24"/>
  </r>
  <r>
    <n v="981476.1"/>
    <s v="2011-06-18"/>
    <d v="2021-12-31T00:00:00"/>
    <x v="1"/>
    <d v="1991-04-09T00:00:00"/>
    <n v="10.537332005973122"/>
    <x v="24"/>
  </r>
  <r>
    <n v="476910.45"/>
    <s v="2017-07-04"/>
    <d v="2021-12-31T00:00:00"/>
    <x v="1"/>
    <d v="1991-05-01T00:00:00"/>
    <n v="4.4934282584884997"/>
    <x v="24"/>
  </r>
  <r>
    <n v="818490"/>
    <s v="2014-09-11"/>
    <d v="2021-12-31T00:00:00"/>
    <x v="1"/>
    <d v="1991-03-15T00:00:00"/>
    <n v="7.3045859000684459"/>
    <x v="24"/>
  </r>
  <r>
    <n v="667321.4"/>
    <s v="2018-09-12"/>
    <d v="2021-12-31T00:00:00"/>
    <x v="0"/>
    <d v="1991-02-20T00:00:00"/>
    <n v="3.3018480492813143"/>
    <x v="24"/>
  </r>
  <r>
    <n v="2535316.7999999998"/>
    <s v="2017-07-20"/>
    <d v="2021-12-31T00:00:00"/>
    <x v="1"/>
    <d v="1991-02-18T00:00:00"/>
    <n v="4.4496166484118289"/>
    <x v="24"/>
  </r>
  <r>
    <n v="215627.6"/>
    <s v="2019-11-28"/>
    <d v="2021-12-31T00:00:00"/>
    <x v="0"/>
    <d v="1990-10-06T00:00:00"/>
    <n v="2.0912408759124088"/>
    <x v="24"/>
  </r>
  <r>
    <n v="846015"/>
    <s v="2012-01-25"/>
    <d v="2021-12-31T00:00:00"/>
    <x v="1"/>
    <d v="1990-09-17T00:00:00"/>
    <n v="9.9315630988228847"/>
    <x v="24"/>
  </r>
  <r>
    <n v="821662.65"/>
    <s v="2016-03-01"/>
    <d v="2021-12-31T00:00:00"/>
    <x v="1"/>
    <d v="1990-11-03T00:00:00"/>
    <n v="5.8330291970802923"/>
    <x v="24"/>
  </r>
  <r>
    <n v="496886.8"/>
    <s v="2017-08-11"/>
    <d v="2021-12-31T00:00:00"/>
    <x v="1"/>
    <d v="1991-06-11T00:00:00"/>
    <n v="4.3893756845564074"/>
    <x v="24"/>
  </r>
  <r>
    <n v="840854.4"/>
    <s v="2018-08-30"/>
    <d v="2021-12-31T00:00:00"/>
    <x v="0"/>
    <d v="1991-06-14T00:00:00"/>
    <n v="3.3374401095140316"/>
    <x v="24"/>
  </r>
  <r>
    <n v="116662.35"/>
    <s v="2020-11-26"/>
    <d v="2021-12-31T00:00:00"/>
    <x v="0"/>
    <d v="1991-06-27T00:00:00"/>
    <n v="1.094391244870041"/>
    <x v="24"/>
  </r>
  <r>
    <n v="1104814.3"/>
    <s v="2020-08-11"/>
    <d v="2021-12-31T00:00:00"/>
    <x v="1"/>
    <d v="1991-06-04T00:00:00"/>
    <n v="1.387140902872777"/>
    <x v="24"/>
  </r>
  <r>
    <n v="905146.8"/>
    <s v="2014-02-01"/>
    <d v="2021-12-31T00:00:00"/>
    <x v="0"/>
    <d v="1991-06-04T00:00:00"/>
    <n v="7.9123887748117729"/>
    <x v="24"/>
  </r>
  <r>
    <n v="304076.79999999999"/>
    <s v="2020-04-13"/>
    <d v="2021-12-31T00:00:00"/>
    <x v="1"/>
    <d v="1991-05-30T00:00:00"/>
    <n v="1.7154582763337893"/>
    <x v="24"/>
  </r>
  <r>
    <n v="978068.3"/>
    <s v="2012-04-26"/>
    <d v="2021-12-31T00:00:00"/>
    <x v="0"/>
    <d v="1991-07-09T00:00:00"/>
    <n v="9.6797153024911022"/>
    <x v="25"/>
  </r>
  <r>
    <n v="985543.41"/>
    <s v="2012-02-21"/>
    <d v="2021-12-31T00:00:00"/>
    <x v="1"/>
    <d v="1991-07-04T00:00:00"/>
    <n v="9.857651245551601"/>
    <x v="25"/>
  </r>
  <r>
    <n v="569100.44999999995"/>
    <s v="2019-11-20"/>
    <d v="2021-12-31T00:00:00"/>
    <x v="1"/>
    <d v="1991-07-09T00:00:00"/>
    <n v="2.113138686131387"/>
    <x v="25"/>
  </r>
  <r>
    <n v="1404476.95"/>
    <s v="2015-07-07"/>
    <d v="2021-12-31T00:00:00"/>
    <x v="0"/>
    <d v="1991-04-08T00:00:00"/>
    <n v="6.4853343762221352"/>
    <x v="24"/>
  </r>
  <r>
    <n v="1030664.93"/>
    <s v="2019-12-23"/>
    <d v="2021-12-31T00:00:00"/>
    <x v="1"/>
    <d v="1991-04-02T00:00:00"/>
    <n v="2.0228102189781021"/>
    <x v="24"/>
  </r>
  <r>
    <n v="861581.4"/>
    <s v="2017-07-24"/>
    <d v="2021-12-31T00:00:00"/>
    <x v="1"/>
    <d v="1991-05-13T00:00:00"/>
    <n v="4.4386637458926614"/>
    <x v="24"/>
  </r>
  <r>
    <n v="686297.25"/>
    <s v="2019-01-17"/>
    <d v="2021-12-31T00:00:00"/>
    <x v="1"/>
    <d v="1991-04-18T00:00:00"/>
    <n v="2.9534671532846715"/>
    <x v="24"/>
  </r>
  <r>
    <n v="1234051.3799999999"/>
    <s v="2016-03-14"/>
    <d v="2021-12-31T00:00:00"/>
    <x v="0"/>
    <d v="1991-06-19T00:00:00"/>
    <n v="5.7974452554744529"/>
    <x v="24"/>
  </r>
  <r>
    <n v="1991545.95"/>
    <s v="2012-11-16"/>
    <d v="2021-12-31T00:00:00"/>
    <x v="1"/>
    <d v="1988-09-17T00:00:00"/>
    <n v="9.1212701888858465"/>
    <x v="22"/>
  </r>
  <r>
    <n v="1381298.4"/>
    <s v="2021-01-15"/>
    <d v="2021-12-31T00:00:00"/>
    <x v="0"/>
    <d v="1991-04-18T00:00:00"/>
    <n v="0.95890410958904104"/>
    <x v="24"/>
  </r>
  <r>
    <n v="903035.4"/>
    <s v="2015-06-04"/>
    <d v="2021-12-31T00:00:00"/>
    <x v="0"/>
    <d v="1991-05-02T00:00:00"/>
    <n v="6.5756746186937818"/>
    <x v="24"/>
  </r>
  <r>
    <n v="317371.34999999998"/>
    <s v="2018-10-05"/>
    <d v="2021-12-31T00:00:00"/>
    <x v="1"/>
    <d v="1991-04-29T00:00:00"/>
    <n v="3.2388774811772758"/>
    <x v="24"/>
  </r>
  <r>
    <n v="409733.95"/>
    <s v="2017-09-27"/>
    <d v="2021-12-31T00:00:00"/>
    <x v="0"/>
    <d v="1991-04-30T00:00:00"/>
    <n v="4.2606790799561889"/>
    <x v="24"/>
  </r>
  <r>
    <n v="392050.45"/>
    <s v="2019-05-03"/>
    <d v="2021-12-31T00:00:00"/>
    <x v="0"/>
    <d v="1991-04-09T00:00:00"/>
    <n v="2.6633211678832116"/>
    <x v="24"/>
  </r>
  <r>
    <n v="784833.07"/>
    <s v="2014-07-28"/>
    <d v="2021-12-31T00:00:00"/>
    <x v="0"/>
    <d v="1991-05-15T00:00:00"/>
    <n v="7.4277891854893907"/>
    <x v="24"/>
  </r>
  <r>
    <n v="2299177.62"/>
    <s v="2010-06-01"/>
    <d v="2021-12-31T00:00:00"/>
    <x v="0"/>
    <d v="1991-04-13T00:00:00"/>
    <n v="11.58384668035592"/>
    <x v="24"/>
  </r>
  <r>
    <n v="1962015.94"/>
    <s v="2016-02-27"/>
    <d v="2021-12-31T00:00:00"/>
    <x v="0"/>
    <d v="1991-05-21T00:00:00"/>
    <n v="5.8412408759124093"/>
    <x v="24"/>
  </r>
  <r>
    <n v="980767.85"/>
    <s v="2019-10-01"/>
    <d v="2021-12-31T00:00:00"/>
    <x v="1"/>
    <d v="1991-05-27T00:00:00"/>
    <n v="2.25"/>
    <x v="24"/>
  </r>
  <r>
    <n v="338362.5"/>
    <s v="2021-07-19"/>
    <d v="2021-12-31T00:00:00"/>
    <x v="1"/>
    <d v="1991-05-29T00:00:00"/>
    <n v="0.45205479452054792"/>
    <x v="24"/>
  </r>
  <r>
    <n v="854538"/>
    <s v="2013-03-28"/>
    <d v="2021-12-31T00:00:00"/>
    <x v="1"/>
    <d v="1991-06-13T00:00:00"/>
    <n v="8.7617888652266505"/>
    <x v="24"/>
  </r>
  <r>
    <n v="782466.32"/>
    <s v="2016-01-02"/>
    <d v="2021-12-31T00:00:00"/>
    <x v="0"/>
    <d v="1991-06-06T00:00:00"/>
    <n v="5.9945255474452557"/>
    <x v="24"/>
  </r>
  <r>
    <n v="444696.05"/>
    <s v="2018-11-26"/>
    <d v="2021-12-31T00:00:00"/>
    <x v="0"/>
    <d v="1991-06-16T00:00:00"/>
    <n v="3.0965092402464065"/>
    <x v="24"/>
  </r>
  <r>
    <n v="944874.5"/>
    <s v="2011-09-25"/>
    <d v="2021-12-31T00:00:00"/>
    <x v="1"/>
    <d v="1991-06-01T00:00:00"/>
    <n v="10.266301642608264"/>
    <x v="24"/>
  </r>
  <r>
    <n v="537595.69999999995"/>
    <s v="2014-07-01"/>
    <d v="2021-12-31T00:00:00"/>
    <x v="0"/>
    <d v="1991-06-08T00:00:00"/>
    <n v="7.5017111567419574"/>
    <x v="24"/>
  </r>
  <r>
    <n v="660559.5"/>
    <s v="2019-01-21"/>
    <d v="2021-12-31T00:00:00"/>
    <x v="0"/>
    <d v="1991-06-10T00:00:00"/>
    <n v="2.9425182481751828"/>
    <x v="24"/>
  </r>
  <r>
    <n v="708048.8"/>
    <s v="2020-12-28"/>
    <d v="2021-12-31T00:00:00"/>
    <x v="0"/>
    <d v="1991-06-20T00:00:00"/>
    <n v="1.0068399452804377"/>
    <x v="24"/>
  </r>
  <r>
    <n v="427125.38"/>
    <s v="2016-04-11"/>
    <d v="2021-12-31T00:00:00"/>
    <x v="0"/>
    <d v="1991-04-06T00:00:00"/>
    <n v="5.7208029197080297"/>
    <x v="24"/>
  </r>
  <r>
    <n v="3079668.75"/>
    <s v="2020-04-03"/>
    <d v="2021-12-31T00:00:00"/>
    <x v="1"/>
    <d v="1991-06-02T00:00:00"/>
    <n v="1.7428180574555403"/>
    <x v="24"/>
  </r>
  <r>
    <n v="630878.55000000005"/>
    <s v="2018-03-26"/>
    <d v="2021-12-31T00:00:00"/>
    <x v="1"/>
    <d v="1991-02-20T00:00:00"/>
    <n v="3.7672826830937716"/>
    <x v="24"/>
  </r>
  <r>
    <n v="1103689.3999999999"/>
    <s v="2012-10-04"/>
    <d v="2021-12-31T00:00:00"/>
    <x v="0"/>
    <d v="1991-07-16T00:00:00"/>
    <n v="9.2389816589104843"/>
    <x v="25"/>
  </r>
  <r>
    <n v="774239"/>
    <s v="2013-06-02"/>
    <d v="2021-12-31T00:00:00"/>
    <x v="1"/>
    <d v="1991-07-16T00:00:00"/>
    <n v="8.5810769698813498"/>
    <x v="25"/>
  </r>
  <r>
    <n v="553873.75"/>
    <s v="2017-08-15"/>
    <d v="2021-12-31T00:00:00"/>
    <x v="1"/>
    <d v="1991-07-22T00:00:00"/>
    <n v="4.3784227820372399"/>
    <x v="25"/>
  </r>
  <r>
    <n v="324568.7"/>
    <s v="2019-06-16"/>
    <d v="2021-12-31T00:00:00"/>
    <x v="0"/>
    <d v="1991-08-12T00:00:00"/>
    <n v="2.5428832116788325"/>
    <x v="25"/>
  </r>
  <r>
    <n v="978419.7"/>
    <s v="2021-02-03"/>
    <d v="2021-12-31T00:00:00"/>
    <x v="0"/>
    <d v="1991-08-02T00:00:00"/>
    <n v="0.9068493150684932"/>
    <x v="25"/>
  </r>
  <r>
    <n v="2120427.7000000002"/>
    <s v="2020-12-06"/>
    <d v="2021-12-31T00:00:00"/>
    <x v="1"/>
    <d v="1991-07-14T00:00:00"/>
    <n v="1.0670314637482901"/>
    <x v="25"/>
  </r>
  <r>
    <n v="718182.55"/>
    <s v="2013-05-18"/>
    <d v="2021-12-31T00:00:00"/>
    <x v="1"/>
    <d v="1991-07-06T00:00:00"/>
    <n v="8.6221478551870998"/>
    <x v="25"/>
  </r>
  <r>
    <n v="560423.75"/>
    <s v="2011-10-19"/>
    <d v="2021-12-31T00:00:00"/>
    <x v="1"/>
    <d v="1991-07-30T00:00:00"/>
    <n v="10.200597312095571"/>
    <x v="25"/>
  </r>
  <r>
    <n v="1231746.55"/>
    <s v="2017-04-24"/>
    <d v="2021-12-31T00:00:00"/>
    <x v="0"/>
    <d v="1991-06-19T00:00:00"/>
    <n v="4.6878422782037239"/>
    <x v="24"/>
  </r>
  <r>
    <n v="2333393.35"/>
    <s v="2014-10-14"/>
    <d v="2021-12-31T00:00:00"/>
    <x v="1"/>
    <d v="1991-07-21T00:00:00"/>
    <n v="7.2142368240930868"/>
    <x v="25"/>
  </r>
  <r>
    <n v="449486.25"/>
    <s v="2019-10-01"/>
    <d v="2021-12-31T00:00:00"/>
    <x v="0"/>
    <d v="1991-07-01T00:00:00"/>
    <n v="2.25"/>
    <x v="24"/>
  </r>
  <r>
    <n v="827433.75"/>
    <s v="2020-05-08"/>
    <d v="2021-12-31T00:00:00"/>
    <x v="0"/>
    <d v="1991-07-19T00:00:00"/>
    <n v="1.6470588235294117"/>
    <x v="25"/>
  </r>
  <r>
    <n v="480323.9"/>
    <s v="2017-11-05"/>
    <d v="2021-12-31T00:00:00"/>
    <x v="0"/>
    <d v="1991-07-30T00:00:00"/>
    <n v="4.1538882803943045"/>
    <x v="25"/>
  </r>
  <r>
    <n v="1321301.1000000001"/>
    <s v="2020-07-22"/>
    <d v="2021-12-31T00:00:00"/>
    <x v="0"/>
    <d v="1991-07-26T00:00:00"/>
    <n v="1.441860465116279"/>
    <x v="25"/>
  </r>
  <r>
    <n v="1068745"/>
    <s v="2020-02-14"/>
    <d v="2021-12-31T00:00:00"/>
    <x v="1"/>
    <d v="1991-08-15T00:00:00"/>
    <n v="1.8768809849521204"/>
    <x v="25"/>
  </r>
  <r>
    <n v="786512.9"/>
    <s v="2017-11-11"/>
    <d v="2021-12-31T00:00:00"/>
    <x v="1"/>
    <d v="1991-08-26T00:00:00"/>
    <n v="4.1374589266155528"/>
    <x v="25"/>
  </r>
  <r>
    <n v="2705924.3"/>
    <s v="2012-02-24"/>
    <d v="2021-12-31T00:00:00"/>
    <x v="0"/>
    <d v="1991-08-27T00:00:00"/>
    <n v="9.8494388174103467"/>
    <x v="25"/>
  </r>
  <r>
    <n v="944567.85"/>
    <s v="2018-07-09"/>
    <d v="2021-12-31T00:00:00"/>
    <x v="0"/>
    <d v="1991-08-28T00:00:00"/>
    <n v="3.4798083504449009"/>
    <x v="25"/>
  </r>
  <r>
    <n v="882308.4"/>
    <s v="2016-04-13"/>
    <d v="2021-12-31T00:00:00"/>
    <x v="0"/>
    <d v="1991-08-31T00:00:00"/>
    <n v="5.7153284671532854"/>
    <x v="25"/>
  </r>
  <r>
    <n v="140994.65"/>
    <s v="2020-09-18"/>
    <d v="2021-12-31T00:00:00"/>
    <x v="1"/>
    <d v="1991-08-29T00:00:00"/>
    <n v="1.2831737346101231"/>
    <x v="25"/>
  </r>
  <r>
    <n v="1533133.3"/>
    <s v="2012-01-17"/>
    <d v="2021-12-31T00:00:00"/>
    <x v="1"/>
    <d v="1991-08-29T00:00:00"/>
    <n v="9.9534629071995617"/>
    <x v="25"/>
  </r>
  <r>
    <n v="409643.72"/>
    <s v="2016-02-03"/>
    <d v="2021-12-31T00:00:00"/>
    <x v="1"/>
    <d v="1991-07-17T00:00:00"/>
    <n v="5.9069343065693429"/>
    <x v="25"/>
  </r>
  <r>
    <n v="801810.05"/>
    <s v="2018-04-21"/>
    <d v="2021-12-31T00:00:00"/>
    <x v="1"/>
    <d v="1991-09-12T00:00:00"/>
    <n v="3.6960985626283369"/>
    <x v="25"/>
  </r>
  <r>
    <n v="195494.55"/>
    <s v="2021-02-11"/>
    <d v="2021-12-31T00:00:00"/>
    <x v="1"/>
    <d v="1991-09-07T00:00:00"/>
    <n v="0.8849315068493151"/>
    <x v="25"/>
  </r>
  <r>
    <n v="300305.15000000002"/>
    <s v="2018-07-26"/>
    <d v="2021-12-31T00:00:00"/>
    <x v="0"/>
    <d v="1991-09-17T00:00:00"/>
    <n v="3.4332648870636548"/>
    <x v="25"/>
  </r>
  <r>
    <n v="681078.85"/>
    <s v="2016-12-25"/>
    <d v="2021-12-31T00:00:00"/>
    <x v="0"/>
    <d v="1991-08-10T00:00:00"/>
    <n v="5.014598540145986"/>
    <x v="25"/>
  </r>
  <r>
    <n v="2142099"/>
    <s v="2017-05-26"/>
    <d v="2021-12-31T00:00:00"/>
    <x v="1"/>
    <d v="1991-09-09T00:00:00"/>
    <n v="4.6002190580503832"/>
    <x v="25"/>
  </r>
  <r>
    <n v="1085977.8400000001"/>
    <s v="2010-01-28"/>
    <d v="2021-12-31T00:00:00"/>
    <x v="1"/>
    <d v="1991-08-12T00:00:00"/>
    <n v="11.9233401779603"/>
    <x v="25"/>
  </r>
  <r>
    <n v="580471.61"/>
    <s v="2018-10-10"/>
    <d v="2021-12-31T00:00:00"/>
    <x v="0"/>
    <d v="1991-07-07T00:00:00"/>
    <n v="3.2251882272416155"/>
    <x v="25"/>
  </r>
  <r>
    <n v="1185564.6100000001"/>
    <s v="2020-12-21"/>
    <d v="2021-12-31T00:00:00"/>
    <x v="0"/>
    <d v="1991-08-24T00:00:00"/>
    <n v="1.0259917920656634"/>
    <x v="25"/>
  </r>
  <r>
    <n v="541549.69999999995"/>
    <s v="2016-05-22"/>
    <d v="2021-12-31T00:00:00"/>
    <x v="1"/>
    <d v="1991-08-25T00:00:00"/>
    <n v="5.608576642335767"/>
    <x v="25"/>
  </r>
  <r>
    <n v="379515.35"/>
    <s v="2016-02-03"/>
    <d v="2021-12-31T00:00:00"/>
    <x v="0"/>
    <d v="1991-08-27T00:00:00"/>
    <n v="5.9069343065693429"/>
    <x v="25"/>
  </r>
  <r>
    <n v="423077.55"/>
    <s v="2021-12-13"/>
    <d v="2021-12-31T00:00:00"/>
    <x v="1"/>
    <d v="1991-09-03T00:00:00"/>
    <n v="4.9315068493150684E-2"/>
    <x v="25"/>
  </r>
  <r>
    <n v="1561306.5"/>
    <s v="2012-04-01"/>
    <d v="2021-12-31T00:00:00"/>
    <x v="0"/>
    <d v="1991-09-21T00:00:00"/>
    <n v="9.7481522036682176"/>
    <x v="25"/>
  </r>
  <r>
    <n v="660533.4"/>
    <s v="2018-11-22"/>
    <d v="2021-12-31T00:00:00"/>
    <x v="0"/>
    <d v="1991-09-19T00:00:00"/>
    <n v="3.1074606433949348"/>
    <x v="25"/>
  </r>
  <r>
    <n v="1096543"/>
    <s v="2015-04-20"/>
    <d v="2021-12-31T00:00:00"/>
    <x v="0"/>
    <d v="1991-07-06T00:00:00"/>
    <n v="6.6988658584278449"/>
    <x v="25"/>
  </r>
  <r>
    <n v="352825.52"/>
    <s v="2020-02-16"/>
    <d v="2021-12-31T00:00:00"/>
    <x v="1"/>
    <d v="1991-08-07T00:00:00"/>
    <n v="1.8714090287277703"/>
    <x v="25"/>
  </r>
  <r>
    <n v="588075.68000000005"/>
    <s v="2019-12-20"/>
    <d v="2021-12-31T00:00:00"/>
    <x v="0"/>
    <d v="1989-06-17T00:00:00"/>
    <n v="2.031021897810219"/>
    <x v="22"/>
  </r>
  <r>
    <n v="429650.01"/>
    <s v="2020-12-09"/>
    <d v="2021-12-31T00:00:00"/>
    <x v="0"/>
    <d v="1991-09-01T00:00:00"/>
    <n v="1.0588235294117647"/>
    <x v="25"/>
  </r>
  <r>
    <n v="57554.1"/>
    <s v="2021-10-26"/>
    <d v="2021-12-31T00:00:00"/>
    <x v="0"/>
    <d v="1991-09-22T00:00:00"/>
    <n v="0.18082191780821918"/>
    <x v="25"/>
  </r>
  <r>
    <n v="504309.73"/>
    <s v="2019-10-01"/>
    <d v="2021-12-31T00:00:00"/>
    <x v="1"/>
    <d v="1991-09-13T00:00:00"/>
    <n v="2.25"/>
    <x v="25"/>
  </r>
  <r>
    <n v="882113.45"/>
    <s v="2019-05-04"/>
    <d v="2021-12-31T00:00:00"/>
    <x v="0"/>
    <d v="1991-08-13T00:00:00"/>
    <n v="2.6605839416058394"/>
    <x v="25"/>
  </r>
  <r>
    <n v="273969.3"/>
    <s v="2019-07-12"/>
    <d v="2021-12-31T00:00:00"/>
    <x v="0"/>
    <d v="1991-09-23T00:00:00"/>
    <n v="2.4717153284671536"/>
    <x v="25"/>
  </r>
  <r>
    <n v="729272.98"/>
    <s v="2015-11-25"/>
    <d v="2021-12-31T00:00:00"/>
    <x v="1"/>
    <d v="1991-09-25T00:00:00"/>
    <n v="6.0993351583887367"/>
    <x v="25"/>
  </r>
  <r>
    <n v="830515.53"/>
    <s v="2012-08-21"/>
    <d v="2021-12-31T00:00:00"/>
    <x v="0"/>
    <d v="1991-10-05T00:00:00"/>
    <n v="9.3594306049822062"/>
    <x v="25"/>
  </r>
  <r>
    <n v="566271.5"/>
    <s v="2013-02-13"/>
    <d v="2021-12-31T00:00:00"/>
    <x v="1"/>
    <d v="1991-07-21T00:00:00"/>
    <n v="8.8795254031031341"/>
    <x v="25"/>
  </r>
  <r>
    <n v="600610.30000000005"/>
    <s v="2018-12-20"/>
    <d v="2021-12-31T00:00:00"/>
    <x v="0"/>
    <d v="1991-09-12T00:00:00"/>
    <n v="3.030800821355236"/>
    <x v="25"/>
  </r>
  <r>
    <n v="899856.9"/>
    <s v="2015-12-15"/>
    <d v="2021-12-31T00:00:00"/>
    <x v="0"/>
    <d v="1991-09-30T00:00:00"/>
    <n v="6.0445834962847087"/>
    <x v="25"/>
  </r>
  <r>
    <n v="1047707.2"/>
    <s v="2012-09-22"/>
    <d v="2021-12-31T00:00:00"/>
    <x v="1"/>
    <d v="1991-09-17T00:00:00"/>
    <n v="9.2718313714754999"/>
    <x v="25"/>
  </r>
  <r>
    <n v="306955.2"/>
    <s v="2020-07-30"/>
    <d v="2021-12-31T00:00:00"/>
    <x v="0"/>
    <d v="1991-10-18T00:00:00"/>
    <n v="1.4199726402188781"/>
    <x v="25"/>
  </r>
  <r>
    <n v="989776.5"/>
    <s v="2017-09-01"/>
    <d v="2021-12-31T00:00:00"/>
    <x v="1"/>
    <d v="1991-10-19T00:00:00"/>
    <n v="4.3318729463307779"/>
    <x v="25"/>
  </r>
  <r>
    <n v="600610.30000000005"/>
    <s v="2018-01-10"/>
    <d v="2021-12-31T00:00:00"/>
    <x v="0"/>
    <d v="1991-10-05T00:00:00"/>
    <n v="3.9726214921286789"/>
    <x v="25"/>
  </r>
  <r>
    <n v="1588461.05"/>
    <s v="2021-04-14"/>
    <d v="2021-12-31T00:00:00"/>
    <x v="0"/>
    <d v="1991-09-21T00:00:00"/>
    <n v="0.71506849315068488"/>
    <x v="25"/>
  </r>
  <r>
    <n v="552213.80000000005"/>
    <s v="2015-03-07"/>
    <d v="2021-12-31T00:00:00"/>
    <x v="1"/>
    <d v="1991-10-26T00:00:00"/>
    <n v="6.8193195150567076"/>
    <x v="25"/>
  </r>
  <r>
    <n v="710053.36"/>
    <s v="2017-12-10"/>
    <d v="2021-12-31T00:00:00"/>
    <x v="1"/>
    <d v="1991-10-30T00:00:00"/>
    <n v="4.0580503833515884"/>
    <x v="25"/>
  </r>
  <r>
    <n v="2537975.4"/>
    <s v="2017-01-24"/>
    <d v="2021-12-31T00:00:00"/>
    <x v="0"/>
    <d v="1991-10-18T00:00:00"/>
    <n v="4.9342825848849943"/>
    <x v="25"/>
  </r>
  <r>
    <n v="398650"/>
    <s v="2020-04-25"/>
    <d v="2021-12-31T00:00:00"/>
    <x v="1"/>
    <d v="1991-11-05T00:00:00"/>
    <n v="1.682626538987688"/>
    <x v="25"/>
  </r>
  <r>
    <n v="630479.80000000005"/>
    <s v="2015-06-03"/>
    <d v="2021-12-31T00:00:00"/>
    <x v="1"/>
    <d v="1991-11-05T00:00:00"/>
    <n v="6.578412201798983"/>
    <x v="25"/>
  </r>
  <r>
    <n v="797.58"/>
    <s v="2020-09-16"/>
    <d v="2021-12-31T00:00:00"/>
    <x v="0"/>
    <d v="1991-11-08T00:00:00"/>
    <n v="1.2886456908344732"/>
    <x v="25"/>
  </r>
  <r>
    <n v="756671"/>
    <s v="2017-03-13"/>
    <d v="2021-12-31T00:00:00"/>
    <x v="0"/>
    <d v="1991-05-30T00:00:00"/>
    <n v="4.8028477546549837"/>
    <x v="24"/>
  </r>
  <r>
    <n v="861581.4"/>
    <s v="2017-01-17"/>
    <d v="2021-12-31T00:00:00"/>
    <x v="0"/>
    <d v="1991-09-21T00:00:00"/>
    <n v="4.953450164293538"/>
    <x v="25"/>
  </r>
  <r>
    <n v="489346.1"/>
    <s v="2016-07-14"/>
    <d v="2021-12-31T00:00:00"/>
    <x v="1"/>
    <d v="1991-10-01T00:00:00"/>
    <n v="5.4635036496350367"/>
    <x v="25"/>
  </r>
  <r>
    <n v="441248.1"/>
    <s v="2020-01-19"/>
    <d v="2021-12-31T00:00:00"/>
    <x v="0"/>
    <d v="1991-10-07T00:00:00"/>
    <n v="1.948016415868673"/>
    <x v="25"/>
  </r>
  <r>
    <n v="932768.6"/>
    <s v="2019-03-04"/>
    <d v="2021-12-31T00:00:00"/>
    <x v="0"/>
    <d v="1991-10-08T00:00:00"/>
    <n v="2.8275547445255476"/>
    <x v="25"/>
  </r>
  <r>
    <n v="146217.20000000001"/>
    <s v="2021-04-24"/>
    <d v="2021-12-31T00:00:00"/>
    <x v="0"/>
    <d v="1991-10-20T00:00:00"/>
    <n v="0.68767123287671228"/>
    <x v="25"/>
  </r>
  <r>
    <n v="1041598.54"/>
    <s v="2016-03-25"/>
    <d v="2021-12-31T00:00:00"/>
    <x v="0"/>
    <d v="1991-11-04T00:00:00"/>
    <n v="5.7673357664233578"/>
    <x v="25"/>
  </r>
  <r>
    <n v="944976.05"/>
    <s v="2015-07-13"/>
    <d v="2021-12-31T00:00:00"/>
    <x v="1"/>
    <d v="1991-11-10T00:00:00"/>
    <n v="6.4689088775909269"/>
    <x v="25"/>
  </r>
  <r>
    <n v="700699.11"/>
    <s v="2014-07-09"/>
    <d v="2021-12-31T00:00:00"/>
    <x v="1"/>
    <d v="1991-10-17T00:00:00"/>
    <n v="7.4798083504449009"/>
    <x v="25"/>
  </r>
  <r>
    <n v="840854.4"/>
    <s v="2018-03-23"/>
    <d v="2021-12-31T00:00:00"/>
    <x v="0"/>
    <d v="1991-10-29T00:00:00"/>
    <n v="3.7754962354551678"/>
    <x v="25"/>
  </r>
  <r>
    <n v="1176447.3"/>
    <s v="2017-03-28"/>
    <d v="2021-12-31T00:00:00"/>
    <x v="1"/>
    <d v="1991-11-17T00:00:00"/>
    <n v="4.761774370208105"/>
    <x v="25"/>
  </r>
  <r>
    <n v="2185393.5499999998"/>
    <s v="2014-12-10"/>
    <d v="2021-12-31T00:00:00"/>
    <x v="0"/>
    <d v="1991-11-13T00:00:00"/>
    <n v="7.0581793292265571"/>
    <x v="25"/>
  </r>
  <r>
    <n v="364509.3"/>
    <s v="2021-06-23"/>
    <d v="2021-12-31T00:00:00"/>
    <x v="0"/>
    <d v="1991-11-15T00:00:00"/>
    <n v="0.52328767123287667"/>
    <x v="25"/>
  </r>
  <r>
    <n v="159558.85"/>
    <s v="2020-03-02"/>
    <d v="2021-12-31T00:00:00"/>
    <x v="1"/>
    <d v="1991-11-15T00:00:00"/>
    <n v="1.8303693570451436"/>
    <x v="25"/>
  </r>
  <r>
    <n v="512846.05"/>
    <s v="2017-02-07"/>
    <d v="2021-12-31T00:00:00"/>
    <x v="0"/>
    <d v="1991-12-06T00:00:00"/>
    <n v="4.8959474260679086"/>
    <x v="25"/>
  </r>
  <r>
    <n v="2426029.4500000002"/>
    <s v="2021-06-30"/>
    <d v="2021-12-31T00:00:00"/>
    <x v="0"/>
    <d v="1991-10-31T00:00:00"/>
    <n v="0.50410958904109593"/>
    <x v="25"/>
  </r>
  <r>
    <n v="230216.4"/>
    <s v="2020-04-13"/>
    <d v="2021-12-31T00:00:00"/>
    <x v="0"/>
    <d v="1991-11-18T00:00:00"/>
    <n v="1.7154582763337893"/>
    <x v="25"/>
  </r>
  <r>
    <n v="709402.54"/>
    <s v="2017-07-28"/>
    <d v="2021-12-31T00:00:00"/>
    <x v="0"/>
    <d v="1991-11-18T00:00:00"/>
    <n v="4.427710843373494"/>
    <x v="25"/>
  </r>
  <r>
    <n v="508202.8"/>
    <s v="2018-02-11"/>
    <d v="2021-12-31T00:00:00"/>
    <x v="1"/>
    <d v="1991-11-24T00:00:00"/>
    <n v="3.8850102669404518"/>
    <x v="25"/>
  </r>
  <r>
    <n v="906984"/>
    <s v="2017-05-01"/>
    <d v="2021-12-31T00:00:00"/>
    <x v="0"/>
    <d v="1991-11-28T00:00:00"/>
    <n v="4.668674698795181"/>
    <x v="25"/>
  </r>
  <r>
    <n v="625899.94999999995"/>
    <s v="2020-03-22"/>
    <d v="2021-12-31T00:00:00"/>
    <x v="1"/>
    <d v="1991-12-02T00:00:00"/>
    <n v="1.7756497948016416"/>
    <x v="25"/>
  </r>
  <r>
    <n v="1917894.75"/>
    <s v="2019-10-01"/>
    <d v="2021-12-31T00:00:00"/>
    <x v="0"/>
    <d v="1991-10-08T00:00:00"/>
    <n v="2.25"/>
    <x v="25"/>
  </r>
  <r>
    <n v="926039.9"/>
    <s v="2016-02-10"/>
    <d v="2021-12-31T00:00:00"/>
    <x v="0"/>
    <d v="1991-12-09T00:00:00"/>
    <n v="5.8877737226277373"/>
    <x v="25"/>
  </r>
  <r>
    <n v="896486.55"/>
    <s v="2013-12-13"/>
    <d v="2021-12-31T00:00:00"/>
    <x v="0"/>
    <d v="1991-11-26T00:00:00"/>
    <n v="8.0498935199269841"/>
    <x v="25"/>
  </r>
  <r>
    <n v="1086213.8500000001"/>
    <s v="2014-10-23"/>
    <d v="2021-12-31T00:00:00"/>
    <x v="0"/>
    <d v="1991-12-06T00:00:00"/>
    <n v="7.1895961670088981"/>
    <x v="25"/>
  </r>
  <r>
    <n v="548537.75"/>
    <s v="2021-11-04"/>
    <d v="2021-12-31T00:00:00"/>
    <x v="0"/>
    <d v="1991-12-15T00:00:00"/>
    <n v="0.15616438356164383"/>
    <x v="25"/>
  </r>
  <r>
    <n v="695490"/>
    <s v="2014-12-25"/>
    <d v="2021-12-31T00:00:00"/>
    <x v="0"/>
    <d v="1991-12-19T00:00:00"/>
    <n v="7.0171115674195752"/>
    <x v="25"/>
  </r>
  <r>
    <n v="1284601.49"/>
    <s v="2014-10-01"/>
    <d v="2021-12-31T00:00:00"/>
    <x v="1"/>
    <d v="1991-12-16T00:00:00"/>
    <n v="7.2498288843258045"/>
    <x v="25"/>
  </r>
  <r>
    <n v="838532.85"/>
    <s v="2015-09-21"/>
    <d v="2021-12-31T00:00:00"/>
    <x v="0"/>
    <d v="1991-12-22T00:00:00"/>
    <n v="6.2772780602268288"/>
    <x v="25"/>
  </r>
  <r>
    <n v="882308.4"/>
    <s v="2016-01-26"/>
    <d v="2021-12-31T00:00:00"/>
    <x v="0"/>
    <d v="1991-12-22T00:00:00"/>
    <n v="5.9288321167883211"/>
    <x v="25"/>
  </r>
  <r>
    <n v="724177.05"/>
    <s v="2018-09-07"/>
    <d v="2021-12-31T00:00:00"/>
    <x v="1"/>
    <d v="1991-12-22T00:00:00"/>
    <n v="3.3155373032169746"/>
    <x v="25"/>
  </r>
  <r>
    <n v="1120487.3"/>
    <s v="2012-05-22"/>
    <d v="2021-12-31T00:00:00"/>
    <x v="0"/>
    <d v="1991-12-20T00:00:00"/>
    <n v="9.6085409252669027"/>
    <x v="25"/>
  </r>
  <r>
    <n v="2191257.15"/>
    <s v="2021-03-15"/>
    <d v="2021-12-31T00:00:00"/>
    <x v="1"/>
    <d v="1991-11-09T00:00:00"/>
    <n v="0.79726027397260268"/>
    <x v="25"/>
  </r>
  <r>
    <n v="787330.5"/>
    <s v="2014-12-08"/>
    <d v="2021-12-31T00:00:00"/>
    <x v="1"/>
    <d v="1991-11-14T00:00:00"/>
    <n v="7.0636550308008212"/>
    <x v="25"/>
  </r>
  <r>
    <n v="473560.75"/>
    <s v="2016-02-17"/>
    <d v="2021-12-31T00:00:00"/>
    <x v="1"/>
    <d v="1991-11-17T00:00:00"/>
    <n v="5.8686131386861318"/>
    <x v="25"/>
  </r>
  <r>
    <n v="1250659.1499999999"/>
    <s v="2016-01-01"/>
    <d v="2021-12-31T00:00:00"/>
    <x v="0"/>
    <d v="1991-11-23T00:00:00"/>
    <n v="5.9972627737226283"/>
    <x v="25"/>
  </r>
  <r>
    <n v="245514.3"/>
    <s v="2020-12-23"/>
    <d v="2021-12-31T00:00:00"/>
    <x v="0"/>
    <d v="1991-11-25T00:00:00"/>
    <n v="1.0205198358413132"/>
    <x v="25"/>
  </r>
  <r>
    <n v="795070.5"/>
    <s v="2012-12-18"/>
    <d v="2021-12-31T00:00:00"/>
    <x v="1"/>
    <d v="1991-11-28T00:00:00"/>
    <n v="9.0336709553791401"/>
    <x v="25"/>
  </r>
  <r>
    <n v="882485.25"/>
    <s v="2019-05-15"/>
    <d v="2021-12-31T00:00:00"/>
    <x v="0"/>
    <d v="1991-12-18T00:00:00"/>
    <n v="2.6304744525547448"/>
    <x v="25"/>
  </r>
  <r>
    <n v="1936700.27"/>
    <s v="2016-08-11"/>
    <d v="2021-12-31T00:00:00"/>
    <x v="0"/>
    <d v="1992-01-02T00:00:00"/>
    <n v="5.3868613138686134"/>
    <x v="25"/>
  </r>
  <r>
    <n v="536350.01"/>
    <s v="2016-02-06"/>
    <d v="2021-12-31T00:00:00"/>
    <x v="0"/>
    <d v="1991-12-31T00:00:00"/>
    <n v="5.8987226277372269"/>
    <x v="25"/>
  </r>
  <r>
    <n v="395898.2"/>
    <s v="2014-11-08"/>
    <d v="2021-12-31T00:00:00"/>
    <x v="0"/>
    <d v="1991-12-21T00:00:00"/>
    <n v="7.1457905544147842"/>
    <x v="25"/>
  </r>
  <r>
    <n v="984370.26"/>
    <s v="2014-01-19"/>
    <d v="2021-12-31T00:00:00"/>
    <x v="0"/>
    <d v="1991-11-11T00:00:00"/>
    <n v="7.9479808350444898"/>
    <x v="25"/>
  </r>
  <r>
    <n v="2364740.25"/>
    <s v="2017-10-23"/>
    <d v="2021-12-31T00:00:00"/>
    <x v="1"/>
    <d v="1991-11-05T00:00:00"/>
    <n v="4.189485213581599"/>
    <x v="25"/>
  </r>
  <r>
    <n v="498802.2"/>
    <s v="2020-07-06"/>
    <d v="2021-12-31T00:00:00"/>
    <x v="1"/>
    <d v="1991-12-11T00:00:00"/>
    <n v="1.4856361149110806"/>
    <x v="25"/>
  </r>
  <r>
    <n v="2526918.9"/>
    <s v="2015-05-14"/>
    <d v="2021-12-31T00:00:00"/>
    <x v="0"/>
    <d v="1991-12-10T00:00:00"/>
    <n v="6.633163863903011"/>
    <x v="25"/>
  </r>
  <r>
    <n v="460987.5"/>
    <s v="2017-04-06"/>
    <d v="2021-12-31T00:00:00"/>
    <x v="1"/>
    <d v="1991-12-17T00:00:00"/>
    <n v="4.737130339539978"/>
    <x v="25"/>
  </r>
  <r>
    <n v="2288217.66"/>
    <s v="2020-09-25"/>
    <d v="2021-12-31T00:00:00"/>
    <x v="0"/>
    <d v="1991-12-18T00:00:00"/>
    <n v="1.2640218878248974"/>
    <x v="25"/>
  </r>
  <r>
    <n v="765149.85"/>
    <s v="2012-08-28"/>
    <d v="2021-12-31T00:00:00"/>
    <x v="1"/>
    <d v="1991-12-21T00:00:00"/>
    <n v="9.3402682726526134"/>
    <x v="25"/>
  </r>
  <r>
    <n v="216708.85"/>
    <s v="2021-01-18"/>
    <d v="2021-12-31T00:00:00"/>
    <x v="0"/>
    <d v="1992-01-16T00:00:00"/>
    <n v="0.9506849315068493"/>
    <x v="25"/>
  </r>
  <r>
    <n v="1850457.75"/>
    <s v="2019-11-06"/>
    <d v="2021-12-31T00:00:00"/>
    <x v="0"/>
    <d v="1992-01-20T00:00:00"/>
    <n v="2.1514598540145986"/>
    <x v="25"/>
  </r>
  <r>
    <n v="860033.85"/>
    <s v="2015-10-30"/>
    <d v="2021-12-31T00:00:00"/>
    <x v="1"/>
    <d v="1992-01-18T00:00:00"/>
    <n v="6.1705123191239739"/>
    <x v="25"/>
  </r>
  <r>
    <n v="306955.2"/>
    <s v="2020-07-21"/>
    <d v="2021-12-31T00:00:00"/>
    <x v="1"/>
    <d v="1991-12-07T00:00:00"/>
    <n v="1.4445964432284542"/>
    <x v="25"/>
  </r>
  <r>
    <n v="459240.24"/>
    <s v="2013-10-13"/>
    <d v="2021-12-31T00:00:00"/>
    <x v="0"/>
    <d v="1991-11-11T00:00:00"/>
    <n v="8.2169151201703681"/>
    <x v="25"/>
  </r>
  <r>
    <n v="1273605.3500000001"/>
    <s v="2021-05-29"/>
    <d v="2021-12-31T00:00:00"/>
    <x v="1"/>
    <d v="1992-01-26T00:00:00"/>
    <n v="0.59178082191780823"/>
    <x v="25"/>
  </r>
  <r>
    <n v="597107.94999999995"/>
    <s v="2020-12-04"/>
    <d v="2021-12-31T00:00:00"/>
    <x v="1"/>
    <d v="1992-01-11T00:00:00"/>
    <n v="1.0725034199726402"/>
    <x v="25"/>
  </r>
  <r>
    <n v="1274742.8999999999"/>
    <s v="2015-12-27"/>
    <d v="2021-12-31T00:00:00"/>
    <x v="0"/>
    <d v="1992-01-31T00:00:00"/>
    <n v="6.0117324990222922"/>
    <x v="25"/>
  </r>
  <r>
    <n v="1117356.42"/>
    <s v="2017-03-14"/>
    <d v="2021-12-31T00:00:00"/>
    <x v="0"/>
    <d v="1991-12-28T00:00:00"/>
    <n v="4.8001095290251916"/>
    <x v="25"/>
  </r>
  <r>
    <n v="861581.4"/>
    <s v="2017-09-05"/>
    <d v="2021-12-31T00:00:00"/>
    <x v="1"/>
    <d v="1992-01-18T00:00:00"/>
    <n v="4.3209200438116104"/>
    <x v="25"/>
  </r>
  <r>
    <n v="629130.36"/>
    <s v="2020-07-28"/>
    <d v="2021-12-31T00:00:00"/>
    <x v="1"/>
    <d v="1992-01-21T00:00:00"/>
    <n v="1.4254445964432285"/>
    <x v="25"/>
  </r>
  <r>
    <n v="1114380.6000000001"/>
    <s v="2006-10-15"/>
    <d v="2021-12-31T00:00:00"/>
    <x v="0"/>
    <d v="1985-12-26T00:00:00"/>
    <n v="15.211498973305956"/>
    <x v="19"/>
  </r>
  <r>
    <n v="939096.35"/>
    <s v="2019-05-08"/>
    <d v="2021-12-31T00:00:00"/>
    <x v="0"/>
    <d v="1991-12-23T00:00:00"/>
    <n v="2.6496350364963503"/>
    <x v="25"/>
  </r>
  <r>
    <n v="676952.55"/>
    <s v="2020-12-29"/>
    <d v="2021-12-31T00:00:00"/>
    <x v="0"/>
    <d v="1991-12-23T00:00:00"/>
    <n v="1.0041039671682626"/>
    <x v="25"/>
  </r>
  <r>
    <n v="678319.05"/>
    <s v="2014-12-26"/>
    <d v="2021-12-31T00:00:00"/>
    <x v="1"/>
    <d v="1992-01-16T00:00:00"/>
    <n v="7.0143737166324431"/>
    <x v="25"/>
  </r>
  <r>
    <n v="567751.80000000005"/>
    <s v="2020-01-13"/>
    <d v="2021-12-31T00:00:00"/>
    <x v="0"/>
    <d v="1992-02-20T00:00:00"/>
    <n v="1.9644322845417237"/>
    <x v="25"/>
  </r>
  <r>
    <n v="274771.48"/>
    <s v="2019-06-08"/>
    <d v="2021-12-31T00:00:00"/>
    <x v="0"/>
    <d v="1992-02-20T00:00:00"/>
    <n v="2.5647810218978102"/>
    <x v="25"/>
  </r>
  <r>
    <n v="1168713.05"/>
    <s v="2016-05-12"/>
    <d v="2021-12-31T00:00:00"/>
    <x v="1"/>
    <d v="1992-02-21T00:00:00"/>
    <n v="5.6359489051094895"/>
    <x v="25"/>
  </r>
  <r>
    <n v="996243.3"/>
    <s v="2019-06-19"/>
    <d v="2021-12-31T00:00:00"/>
    <x v="0"/>
    <d v="1992-01-31T00:00:00"/>
    <n v="2.5346715328467155"/>
    <x v="25"/>
  </r>
  <r>
    <n v="1720481.53"/>
    <s v="2014-12-29"/>
    <d v="2021-12-31T00:00:00"/>
    <x v="0"/>
    <d v="1992-02-02T00:00:00"/>
    <n v="7.0061601642710469"/>
    <x v="25"/>
  </r>
  <r>
    <n v="56950"/>
    <s v="2021-02-05"/>
    <d v="2021-12-31T00:00:00"/>
    <x v="1"/>
    <d v="1992-01-25T00:00:00"/>
    <n v="0.90136986301369859"/>
    <x v="25"/>
  </r>
  <r>
    <n v="96307.75"/>
    <s v="2021-10-11"/>
    <d v="2021-12-31T00:00:00"/>
    <x v="1"/>
    <d v="1991-07-30T00:00:00"/>
    <n v="0.22191780821917809"/>
    <x v="25"/>
  </r>
  <r>
    <n v="600610.30000000005"/>
    <s v="2018-02-17"/>
    <d v="2021-12-31T00:00:00"/>
    <x v="0"/>
    <d v="1992-02-04T00:00:00"/>
    <n v="3.868583162217659"/>
    <x v="25"/>
  </r>
  <r>
    <n v="861581.4"/>
    <s v="2017-01-27"/>
    <d v="2021-12-31T00:00:00"/>
    <x v="0"/>
    <d v="1992-01-15T00:00:00"/>
    <n v="4.9260679079956189"/>
    <x v="25"/>
  </r>
  <r>
    <n v="647199.6"/>
    <s v="2016-09-12"/>
    <d v="2021-12-31T00:00:00"/>
    <x v="1"/>
    <d v="1992-02-27T00:00:00"/>
    <n v="5.2992700729927007"/>
    <x v="25"/>
  </r>
  <r>
    <n v="721862.1"/>
    <s v="2018-03-27"/>
    <d v="2021-12-31T00:00:00"/>
    <x v="0"/>
    <d v="1992-03-09T00:00:00"/>
    <n v="3.7645448323066395"/>
    <x v="25"/>
  </r>
  <r>
    <n v="940050.3"/>
    <s v="2020-06-06"/>
    <d v="2021-12-31T00:00:00"/>
    <x v="1"/>
    <d v="1992-03-01T00:00:00"/>
    <n v="1.5677154582763337"/>
    <x v="25"/>
  </r>
  <r>
    <n v="2055765.7"/>
    <s v="2018-11-09"/>
    <d v="2021-12-31T00:00:00"/>
    <x v="0"/>
    <d v="1992-03-03T00:00:00"/>
    <n v="3.1430527036276521"/>
    <x v="25"/>
  </r>
  <r>
    <n v="738227.85"/>
    <s v="2018-10-01"/>
    <d v="2021-12-31T00:00:00"/>
    <x v="1"/>
    <d v="1992-02-18T00:00:00"/>
    <n v="3.2498288843258041"/>
    <x v="25"/>
  </r>
  <r>
    <n v="877698.25"/>
    <s v="2021-07-19"/>
    <d v="2021-12-31T00:00:00"/>
    <x v="0"/>
    <d v="1992-02-04T00:00:00"/>
    <n v="0.45205479452054792"/>
    <x v="25"/>
  </r>
  <r>
    <n v="588812.5"/>
    <s v="2021-01-11"/>
    <d v="2021-12-31T00:00:00"/>
    <x v="1"/>
    <d v="1992-01-19T00:00:00"/>
    <n v="0.96986301369863015"/>
    <x v="25"/>
  </r>
  <r>
    <n v="737011.23"/>
    <s v="2015-02-01"/>
    <d v="2021-12-31T00:00:00"/>
    <x v="0"/>
    <d v="1992-02-18T00:00:00"/>
    <n v="6.9123973406335555"/>
    <x v="25"/>
  </r>
  <r>
    <n v="940683.45"/>
    <s v="2016-09-12"/>
    <d v="2021-12-31T00:00:00"/>
    <x v="1"/>
    <d v="1992-02-21T00:00:00"/>
    <n v="5.2992700729927007"/>
    <x v="25"/>
  </r>
  <r>
    <n v="823525.04"/>
    <s v="2021-08-23"/>
    <d v="2021-12-31T00:00:00"/>
    <x v="1"/>
    <d v="1992-02-06T00:00:00"/>
    <n v="0.35616438356164382"/>
    <x v="25"/>
  </r>
  <r>
    <n v="807154.35"/>
    <s v="2015-01-24"/>
    <d v="2021-12-31T00:00:00"/>
    <x v="1"/>
    <d v="1992-03-18T00:00:00"/>
    <n v="6.9342980054751662"/>
    <x v="25"/>
  </r>
  <r>
    <n v="1183254.05"/>
    <s v="2016-10-14"/>
    <d v="2021-12-31T00:00:00"/>
    <x v="0"/>
    <d v="1992-03-19T00:00:00"/>
    <n v="5.2116788321167888"/>
    <x v="25"/>
  </r>
  <r>
    <n v="1599679.65"/>
    <s v="2016-01-14"/>
    <d v="2021-12-31T00:00:00"/>
    <x v="0"/>
    <d v="1992-03-04T00:00:00"/>
    <n v="5.9616788321167888"/>
    <x v="25"/>
  </r>
  <r>
    <n v="664383.05000000005"/>
    <s v="2015-02-13"/>
    <d v="2021-12-31T00:00:00"/>
    <x v="1"/>
    <d v="1992-01-22T00:00:00"/>
    <n v="6.8795463433711381"/>
    <x v="25"/>
  </r>
  <r>
    <n v="476345.55"/>
    <s v="2014-03-16"/>
    <d v="2021-12-31T00:00:00"/>
    <x v="0"/>
    <d v="1992-01-29T00:00:00"/>
    <n v="7.7946611909650922"/>
    <x v="25"/>
  </r>
  <r>
    <n v="537433.34"/>
    <s v="2019-02-01"/>
    <d v="2021-12-31T00:00:00"/>
    <x v="0"/>
    <d v="1992-03-27T00:00:00"/>
    <n v="2.9124087591240877"/>
    <x v="25"/>
  </r>
  <r>
    <n v="1052448.23"/>
    <s v="2020-06-28"/>
    <d v="2021-12-31T00:00:00"/>
    <x v="0"/>
    <d v="1992-03-27T00:00:00"/>
    <n v="1.5075239398084814"/>
    <x v="25"/>
  </r>
  <r>
    <n v="609547"/>
    <s v="2019-02-20"/>
    <d v="2021-12-31T00:00:00"/>
    <x v="1"/>
    <d v="1992-04-07T00:00:00"/>
    <n v="2.8604014598540148"/>
    <x v="25"/>
  </r>
  <r>
    <n v="575541"/>
    <s v="2021-01-13"/>
    <d v="2021-12-31T00:00:00"/>
    <x v="0"/>
    <d v="1992-03-07T00:00:00"/>
    <n v="0.96438356164383565"/>
    <x v="25"/>
  </r>
  <r>
    <n v="476426"/>
    <s v="2016-10-15"/>
    <d v="2021-12-31T00:00:00"/>
    <x v="1"/>
    <d v="1992-03-20T00:00:00"/>
    <n v="5.2089416058394162"/>
    <x v="25"/>
  </r>
  <r>
    <n v="752634"/>
    <s v="2014-04-18"/>
    <d v="2021-12-31T00:00:00"/>
    <x v="0"/>
    <d v="1992-04-14T00:00:00"/>
    <n v="7.7043121149897331"/>
    <x v="25"/>
  </r>
  <r>
    <n v="627195"/>
    <s v="2014-07-09"/>
    <d v="2021-12-31T00:00:00"/>
    <x v="0"/>
    <d v="1992-03-30T00:00:00"/>
    <n v="7.4798083504449009"/>
    <x v="25"/>
  </r>
  <r>
    <n v="662985"/>
    <s v="2016-05-13"/>
    <d v="2021-12-31T00:00:00"/>
    <x v="1"/>
    <d v="1992-04-18T00:00:00"/>
    <n v="5.6332116788321169"/>
    <x v="25"/>
  </r>
  <r>
    <n v="2073758.47"/>
    <s v="2017-05-03"/>
    <d v="2021-12-31T00:00:00"/>
    <x v="0"/>
    <d v="1992-03-24T00:00:00"/>
    <n v="4.6631982475355969"/>
    <x v="25"/>
  </r>
  <r>
    <n v="141328.60999999999"/>
    <s v="2019-07-24"/>
    <d v="2021-12-31T00:00:00"/>
    <x v="0"/>
    <d v="1992-03-13T00:00:00"/>
    <n v="2.4388686131386863"/>
    <x v="25"/>
  </r>
  <r>
    <n v="966684.1"/>
    <s v="2014-07-02"/>
    <d v="2021-12-31T00:00:00"/>
    <x v="1"/>
    <d v="1992-03-07T00:00:00"/>
    <n v="7.4989733059548254"/>
    <x v="25"/>
  </r>
  <r>
    <n v="2069941.3"/>
    <s v="2020-11-02"/>
    <d v="2021-12-31T00:00:00"/>
    <x v="1"/>
    <d v="1992-02-02T00:00:00"/>
    <n v="1.1600547195622435"/>
    <x v="25"/>
  </r>
  <r>
    <n v="138101.79999999999"/>
    <s v="2020-07-25"/>
    <d v="2021-12-31T00:00:00"/>
    <x v="0"/>
    <d v="1992-03-13T00:00:00"/>
    <n v="1.4336525307797539"/>
    <x v="25"/>
  </r>
  <r>
    <n v="697800.15"/>
    <s v="2018-05-16"/>
    <d v="2021-12-31T00:00:00"/>
    <x v="0"/>
    <d v="1992-03-07T00:00:00"/>
    <n v="3.6276522929500343"/>
    <x v="25"/>
  </r>
  <r>
    <n v="429725.96"/>
    <s v="2021-10-05"/>
    <d v="2021-12-31T00:00:00"/>
    <x v="1"/>
    <d v="1992-03-15T00:00:00"/>
    <n v="0.23835616438356164"/>
    <x v="25"/>
  </r>
  <r>
    <n v="214825"/>
    <s v="2021-04-22"/>
    <d v="2021-12-31T00:00:00"/>
    <x v="0"/>
    <d v="1992-03-17T00:00:00"/>
    <n v="0.69315068493150689"/>
    <x v="25"/>
  </r>
  <r>
    <n v="840854.4"/>
    <s v="2018-01-07"/>
    <d v="2021-12-31T00:00:00"/>
    <x v="0"/>
    <d v="1992-03-28T00:00:00"/>
    <n v="3.9808350444900751"/>
    <x v="25"/>
  </r>
  <r>
    <n v="1265680.95"/>
    <s v="2014-06-18"/>
    <d v="2021-12-31T00:00:00"/>
    <x v="1"/>
    <d v="1992-04-27T00:00:00"/>
    <n v="7.5373032169746752"/>
    <x v="25"/>
  </r>
  <r>
    <n v="451304.55"/>
    <s v="2017-02-27"/>
    <d v="2021-12-31T00:00:00"/>
    <x v="0"/>
    <d v="1992-04-27T00:00:00"/>
    <n v="4.8411829134720703"/>
    <x v="25"/>
  </r>
  <r>
    <n v="1034078.54"/>
    <s v="2019-09-27"/>
    <d v="2021-12-31T00:00:00"/>
    <x v="0"/>
    <d v="1992-03-24T00:00:00"/>
    <n v="2.2609489051094891"/>
    <x v="25"/>
  </r>
  <r>
    <n v="644831.9"/>
    <s v="2019-10-13"/>
    <d v="2021-12-31T00:00:00"/>
    <x v="1"/>
    <d v="1992-04-14T00:00:00"/>
    <n v="2.2171532846715332"/>
    <x v="25"/>
  </r>
  <r>
    <n v="599100.43999999994"/>
    <s v="2021-04-29"/>
    <d v="2021-12-31T00:00:00"/>
    <x v="0"/>
    <d v="1992-04-17T00:00:00"/>
    <n v="0.67397260273972603"/>
    <x v="25"/>
  </r>
  <r>
    <n v="772365.9"/>
    <s v="2013-09-20"/>
    <d v="2021-12-31T00:00:00"/>
    <x v="1"/>
    <d v="1992-05-03T00:00:00"/>
    <n v="8.2798904776391851"/>
    <x v="25"/>
  </r>
  <r>
    <n v="1976190.05"/>
    <s v="2017-12-18"/>
    <d v="2021-12-31T00:00:00"/>
    <x v="0"/>
    <d v="1992-05-05T00:00:00"/>
    <n v="4.0361445783132535"/>
    <x v="25"/>
  </r>
  <r>
    <n v="1261281.6000000001"/>
    <s v="2018-10-09"/>
    <d v="2021-12-31T00:00:00"/>
    <x v="0"/>
    <d v="1992-04-09T00:00:00"/>
    <n v="3.2279260780287475"/>
    <x v="25"/>
  </r>
  <r>
    <n v="263932.09999999998"/>
    <s v="2014-10-25"/>
    <d v="2021-12-31T00:00:00"/>
    <x v="0"/>
    <d v="1991-11-12T00:00:00"/>
    <n v="7.184120465434634"/>
    <x v="25"/>
  </r>
  <r>
    <n v="644475.01"/>
    <s v="2021-08-19"/>
    <d v="2021-12-31T00:00:00"/>
    <x v="0"/>
    <d v="1992-05-01T00:00:00"/>
    <n v="0.36712328767123287"/>
    <x v="25"/>
  </r>
  <r>
    <n v="172662.3"/>
    <s v="2020-09-09"/>
    <d v="2021-12-31T00:00:00"/>
    <x v="0"/>
    <d v="1992-05-18T00:00:00"/>
    <n v="1.3077975376196991"/>
    <x v="25"/>
  </r>
  <r>
    <n v="822171.5"/>
    <s v="2013-05-06"/>
    <d v="2021-12-31T00:00:00"/>
    <x v="1"/>
    <d v="1992-05-21T00:00:00"/>
    <n v="8.6550045634317012"/>
    <x v="25"/>
  </r>
  <r>
    <n v="1751077.95"/>
    <s v="2019-08-10"/>
    <d v="2021-12-31T00:00:00"/>
    <x v="0"/>
    <d v="1992-05-20T00:00:00"/>
    <n v="2.3923357664233578"/>
    <x v="25"/>
  </r>
  <r>
    <n v="966712.5"/>
    <s v="2020-07-28"/>
    <d v="2021-12-31T00:00:00"/>
    <x v="0"/>
    <d v="1992-05-15T00:00:00"/>
    <n v="1.4254445964432285"/>
    <x v="25"/>
  </r>
  <r>
    <n v="123083.05"/>
    <s v="2017-05-30"/>
    <d v="2021-12-31T00:00:00"/>
    <x v="0"/>
    <d v="1992-05-25T00:00:00"/>
    <n v="4.5892661555312158"/>
    <x v="25"/>
  </r>
  <r>
    <n v="916222.3"/>
    <s v="2015-12-10"/>
    <d v="2021-12-31T00:00:00"/>
    <x v="0"/>
    <d v="1992-05-16T00:00:00"/>
    <n v="6.0582714118107157"/>
    <x v="25"/>
  </r>
  <r>
    <n v="914780.55"/>
    <s v="2012-01-12"/>
    <d v="2021-12-31T00:00:00"/>
    <x v="0"/>
    <d v="1992-03-14T00:00:00"/>
    <n v="9.9671502874349844"/>
    <x v="25"/>
  </r>
  <r>
    <n v="612832.85"/>
    <s v="2018-04-30"/>
    <d v="2021-12-31T00:00:00"/>
    <x v="0"/>
    <d v="1992-05-27T00:00:00"/>
    <n v="3.6714579055441479"/>
    <x v="25"/>
  </r>
  <r>
    <n v="781461"/>
    <s v="2018-02-07"/>
    <d v="2021-12-31T00:00:00"/>
    <x v="1"/>
    <d v="1992-05-26T00:00:00"/>
    <n v="3.8959616700889801"/>
    <x v="25"/>
  </r>
  <r>
    <n v="528057.1"/>
    <s v="2015-07-26"/>
    <d v="2021-12-31T00:00:00"/>
    <x v="1"/>
    <d v="1992-05-31T00:00:00"/>
    <n v="6.4333202972233083"/>
    <x v="25"/>
  </r>
  <r>
    <n v="38369.4"/>
    <s v="2020-03-11"/>
    <d v="2021-12-31T00:00:00"/>
    <x v="0"/>
    <d v="1992-06-07T00:00:00"/>
    <n v="1.8057455540355678"/>
    <x v="25"/>
  </r>
  <r>
    <n v="844126.75"/>
    <s v="2021-10-06"/>
    <d v="2021-12-31T00:00:00"/>
    <x v="0"/>
    <d v="1992-06-06T00:00:00"/>
    <n v="0.23561643835616439"/>
    <x v="25"/>
  </r>
  <r>
    <n v="915745.45"/>
    <s v="2014-10-16"/>
    <d v="2021-12-31T00:00:00"/>
    <x v="1"/>
    <d v="1992-06-04T00:00:00"/>
    <n v="7.2087611225188226"/>
    <x v="25"/>
  </r>
  <r>
    <n v="881655"/>
    <s v="2015-11-12"/>
    <d v="2021-12-31T00:00:00"/>
    <x v="0"/>
    <d v="1992-06-17T00:00:00"/>
    <n v="6.1349237387563553"/>
    <x v="25"/>
  </r>
  <r>
    <n v="745617.85"/>
    <s v="2020-09-10"/>
    <d v="2021-12-31T00:00:00"/>
    <x v="1"/>
    <d v="1992-06-21T00:00:00"/>
    <n v="1.3050615595075239"/>
    <x v="25"/>
  </r>
  <r>
    <n v="820553.7"/>
    <s v="2017-07-01"/>
    <d v="2021-12-31T00:00:00"/>
    <x v="0"/>
    <d v="1992-06-23T00:00:00"/>
    <n v="4.5016429353778751"/>
    <x v="25"/>
  </r>
  <r>
    <n v="630016.25"/>
    <s v="2017-10-01"/>
    <d v="2021-12-31T00:00:00"/>
    <x v="1"/>
    <d v="1992-06-18T00:00:00"/>
    <n v="4.2497261774370205"/>
    <x v="25"/>
  </r>
  <r>
    <n v="215627.7"/>
    <s v="2019-11-24"/>
    <d v="2021-12-31T00:00:00"/>
    <x v="1"/>
    <d v="1992-04-06T00:00:00"/>
    <n v="2.1021897810218979"/>
    <x v="25"/>
  </r>
  <r>
    <n v="803451"/>
    <s v="2017-05-01"/>
    <d v="2021-12-31T00:00:00"/>
    <x v="0"/>
    <d v="1992-05-23T00:00:00"/>
    <n v="4.668674698795181"/>
    <x v="25"/>
  </r>
  <r>
    <n v="1352639"/>
    <s v="2016-06-04"/>
    <d v="2021-12-31T00:00:00"/>
    <x v="1"/>
    <d v="1992-05-30T00:00:00"/>
    <n v="5.5729927007299276"/>
    <x v="25"/>
  </r>
  <r>
    <n v="1252000.45"/>
    <s v="2021-07-05"/>
    <d v="2021-12-31T00:00:00"/>
    <x v="0"/>
    <d v="1992-06-17T00:00:00"/>
    <n v="0.49041095890410957"/>
    <x v="25"/>
  </r>
  <r>
    <n v="1254911.79"/>
    <s v="2020-10-07"/>
    <d v="2021-12-31T00:00:00"/>
    <x v="0"/>
    <d v="1992-06-24T00:00:00"/>
    <n v="1.2311901504787961"/>
    <x v="25"/>
  </r>
  <r>
    <n v="640300.72"/>
    <s v="2018-11-27"/>
    <d v="2021-12-31T00:00:00"/>
    <x v="0"/>
    <d v="1992-06-26T00:00:00"/>
    <n v="3.0937713894592744"/>
    <x v="25"/>
  </r>
  <r>
    <n v="633607.9"/>
    <s v="2020-02-12"/>
    <d v="2021-12-31T00:00:00"/>
    <x v="0"/>
    <d v="1992-06-27T00:00:00"/>
    <n v="1.8823529411764706"/>
    <x v="25"/>
  </r>
  <r>
    <n v="771783.35"/>
    <s v="2021-07-21"/>
    <d v="2021-12-31T00:00:00"/>
    <x v="0"/>
    <d v="1992-06-23T00:00:00"/>
    <n v="0.44657534246575342"/>
    <x v="25"/>
  </r>
  <r>
    <n v="1222011.3500000001"/>
    <s v="2019-12-12"/>
    <d v="2021-12-31T00:00:00"/>
    <x v="0"/>
    <d v="1992-04-17T00:00:00"/>
    <n v="2.0529197080291972"/>
    <x v="25"/>
  </r>
  <r>
    <n v="1062974.57"/>
    <s v="2014-05-24"/>
    <d v="2021-12-31T00:00:00"/>
    <x v="0"/>
    <d v="1992-06-13T00:00:00"/>
    <n v="7.6057494866529778"/>
    <x v="25"/>
  </r>
  <r>
    <n v="589162.19999999995"/>
    <s v="2020-05-14"/>
    <d v="2021-12-31T00:00:00"/>
    <x v="0"/>
    <d v="1992-03-16T00:00:00"/>
    <n v="1.6306429548563612"/>
    <x v="25"/>
  </r>
  <r>
    <n v="3338124.15"/>
    <s v="2015-03-09"/>
    <d v="2021-12-31T00:00:00"/>
    <x v="1"/>
    <d v="1992-07-18T00:00:00"/>
    <n v="6.8138443488463043"/>
    <x v="26"/>
  </r>
  <r>
    <n v="962563.5"/>
    <s v="2011-03-28"/>
    <d v="2021-12-31T00:00:00"/>
    <x v="1"/>
    <d v="1992-06-30T00:00:00"/>
    <n v="10.76182180189149"/>
    <x v="25"/>
  </r>
  <r>
    <n v="693423"/>
    <s v="2015-05-06"/>
    <d v="2021-12-31T00:00:00"/>
    <x v="1"/>
    <d v="1992-07-09T00:00:00"/>
    <n v="6.6550645287446226"/>
    <x v="26"/>
  </r>
  <r>
    <n v="762291"/>
    <s v="2014-11-25"/>
    <d v="2021-12-31T00:00:00"/>
    <x v="0"/>
    <d v="1992-07-05T00:00:00"/>
    <n v="7.099247091033539"/>
    <x v="26"/>
  </r>
  <r>
    <n v="1055822.24"/>
    <s v="2014-03-10"/>
    <d v="2021-12-31T00:00:00"/>
    <x v="0"/>
    <d v="1992-07-23T00:00:00"/>
    <n v="7.8110882956878847"/>
    <x v="26"/>
  </r>
  <r>
    <n v="897737.65"/>
    <s v="2019-04-25"/>
    <d v="2021-12-31T00:00:00"/>
    <x v="0"/>
    <d v="1992-07-11T00:00:00"/>
    <n v="2.6852189781021898"/>
    <x v="26"/>
  </r>
  <r>
    <n v="541025"/>
    <s v="2021-03-18"/>
    <d v="2021-12-31T00:00:00"/>
    <x v="1"/>
    <d v="1992-07-21T00:00:00"/>
    <n v="0.78904109589041094"/>
    <x v="26"/>
  </r>
  <r>
    <n v="1921252.05"/>
    <s v="2016-04-15"/>
    <d v="2021-12-31T00:00:00"/>
    <x v="0"/>
    <d v="1992-07-22T00:00:00"/>
    <n v="5.7098540145985401"/>
    <x v="26"/>
  </r>
  <r>
    <n v="542645.44999999995"/>
    <s v="2019-03-11"/>
    <d v="2021-12-31T00:00:00"/>
    <x v="1"/>
    <d v="1992-07-30T00:00:00"/>
    <n v="2.8083941605839415"/>
    <x v="26"/>
  </r>
  <r>
    <n v="536007"/>
    <s v="2016-05-13"/>
    <d v="2021-12-31T00:00:00"/>
    <x v="0"/>
    <d v="1992-07-23T00:00:00"/>
    <n v="5.6332116788321169"/>
    <x v="26"/>
  </r>
  <r>
    <n v="1227051.79"/>
    <s v="2018-06-07"/>
    <d v="2021-12-31T00:00:00"/>
    <x v="0"/>
    <d v="1992-08-04T00:00:00"/>
    <n v="3.5674195756331279"/>
    <x v="26"/>
  </r>
  <r>
    <n v="753281.28"/>
    <s v="2014-07-12"/>
    <d v="2021-12-31T00:00:00"/>
    <x v="1"/>
    <d v="1992-08-05T00:00:00"/>
    <n v="7.4715947980835047"/>
    <x v="26"/>
  </r>
  <r>
    <n v="2385462.0099999998"/>
    <s v="2014-07-15"/>
    <d v="2021-12-31T00:00:00"/>
    <x v="0"/>
    <d v="1992-08-07T00:00:00"/>
    <n v="7.4633812457221085"/>
    <x v="26"/>
  </r>
  <r>
    <n v="612201.75"/>
    <s v="2018-02-13"/>
    <d v="2021-12-31T00:00:00"/>
    <x v="1"/>
    <d v="1992-08-01T00:00:00"/>
    <n v="3.8795345653661877"/>
    <x v="26"/>
  </r>
  <r>
    <n v="137831.54999999999"/>
    <s v="2020-01-05"/>
    <d v="2021-12-31T00:00:00"/>
    <x v="0"/>
    <d v="1992-08-12T00:00:00"/>
    <n v="1.9863201094391245"/>
    <x v="26"/>
  </r>
  <r>
    <n v="1125202.72"/>
    <s v="2017-10-11"/>
    <d v="2021-12-31T00:00:00"/>
    <x v="0"/>
    <d v="1992-07-26T00:00:00"/>
    <n v="4.2223439211391023"/>
    <x v="26"/>
  </r>
  <r>
    <n v="823305.9"/>
    <s v="2019-06-15"/>
    <d v="2021-12-31T00:00:00"/>
    <x v="0"/>
    <d v="1992-08-17T00:00:00"/>
    <n v="2.5456204379562046"/>
    <x v="26"/>
  </r>
  <r>
    <n v="805757.4"/>
    <s v="2020-10-11"/>
    <d v="2021-12-31T00:00:00"/>
    <x v="0"/>
    <d v="1992-08-23T00:00:00"/>
    <n v="1.2202462380300958"/>
    <x v="26"/>
  </r>
  <r>
    <n v="441248.1"/>
    <s v="2020-09-16"/>
    <d v="2021-12-31T00:00:00"/>
    <x v="0"/>
    <d v="1992-08-25T00:00:00"/>
    <n v="1.2886456908344732"/>
    <x v="26"/>
  </r>
  <r>
    <n v="629130.35"/>
    <s v="2020-05-16"/>
    <d v="2021-12-31T00:00:00"/>
    <x v="1"/>
    <d v="1992-08-21T00:00:00"/>
    <n v="1.6251709986320109"/>
    <x v="26"/>
  </r>
  <r>
    <n v="730018.05"/>
    <s v="2015-01-28"/>
    <d v="2021-12-31T00:00:00"/>
    <x v="0"/>
    <d v="1992-08-15T00:00:00"/>
    <n v="6.9233476730543604"/>
    <x v="26"/>
  </r>
  <r>
    <n v="744299.59"/>
    <s v="2015-12-26"/>
    <d v="2021-12-31T00:00:00"/>
    <x v="1"/>
    <d v="1992-07-02T00:00:00"/>
    <n v="6.0144700821274935"/>
    <x v="26"/>
  </r>
  <r>
    <n v="1254561.3999999999"/>
    <s v="2019-01-23"/>
    <d v="2021-12-31T00:00:00"/>
    <x v="0"/>
    <d v="1992-07-07T00:00:00"/>
    <n v="2.937043795620438"/>
    <x v="26"/>
  </r>
  <r>
    <n v="1550228.55"/>
    <s v="2020-01-08"/>
    <d v="2021-12-31T00:00:00"/>
    <x v="0"/>
    <d v="1992-07-19T00:00:00"/>
    <n v="1.9781121751025992"/>
    <x v="26"/>
  </r>
  <r>
    <n v="153477.6"/>
    <s v="2021-09-06"/>
    <d v="2021-12-31T00:00:00"/>
    <x v="0"/>
    <d v="1992-07-22T00:00:00"/>
    <n v="0.31780821917808222"/>
    <x v="26"/>
  </r>
  <r>
    <n v="963925"/>
    <s v="2013-12-23"/>
    <d v="2021-12-31T00:00:00"/>
    <x v="0"/>
    <d v="1992-07-25T00:00:00"/>
    <n v="8.0225129297231526"/>
    <x v="26"/>
  </r>
  <r>
    <n v="441248.1"/>
    <s v="2020-04-20"/>
    <d v="2021-12-31T00:00:00"/>
    <x v="0"/>
    <d v="1992-08-22T00:00:00"/>
    <n v="1.6963064295485637"/>
    <x v="26"/>
  </r>
  <r>
    <n v="82007.55"/>
    <s v="2019-06-05"/>
    <d v="2021-12-31T00:00:00"/>
    <x v="0"/>
    <d v="1992-09-01T00:00:00"/>
    <n v="2.5729927007299271"/>
    <x v="26"/>
  </r>
  <r>
    <n v="806773.5"/>
    <s v="2019-02-13"/>
    <d v="2021-12-31T00:00:00"/>
    <x v="1"/>
    <d v="1992-08-14T00:00:00"/>
    <n v="2.8795620437956204"/>
    <x v="26"/>
  </r>
  <r>
    <n v="475683.95"/>
    <s v="2020-01-16"/>
    <d v="2021-12-31T00:00:00"/>
    <x v="0"/>
    <d v="1992-08-10T00:00:00"/>
    <n v="1.9562243502051984"/>
    <x v="26"/>
  </r>
  <r>
    <n v="752127"/>
    <s v="2016-01-19"/>
    <d v="2021-12-31T00:00:00"/>
    <x v="0"/>
    <d v="1992-09-11T00:00:00"/>
    <n v="5.9479927007299276"/>
    <x v="26"/>
  </r>
  <r>
    <n v="769023.45"/>
    <s v="2021-01-12"/>
    <d v="2021-12-31T00:00:00"/>
    <x v="0"/>
    <d v="1992-09-11T00:00:00"/>
    <n v="0.9671232876712329"/>
    <x v="26"/>
  </r>
  <r>
    <n v="950637.5"/>
    <s v="2020-11-23"/>
    <d v="2021-12-31T00:00:00"/>
    <x v="1"/>
    <d v="1992-09-27T00:00:00"/>
    <n v="1.1025991792065664"/>
    <x v="26"/>
  </r>
  <r>
    <n v="1083935.55"/>
    <s v="2021-09-06"/>
    <d v="2021-12-31T00:00:00"/>
    <x v="0"/>
    <d v="1992-10-02T00:00:00"/>
    <n v="0.31780821917808222"/>
    <x v="26"/>
  </r>
  <r>
    <n v="730629"/>
    <s v="2012-04-04"/>
    <d v="2021-12-31T00:00:00"/>
    <x v="1"/>
    <d v="1992-09-24T00:00:00"/>
    <n v="9.7399397755269632"/>
    <x v="26"/>
  </r>
  <r>
    <n v="1230830.55"/>
    <s v="2017-02-09"/>
    <d v="2021-12-31T00:00:00"/>
    <x v="0"/>
    <d v="1992-09-28T00:00:00"/>
    <n v="4.8904709748083244"/>
    <x v="26"/>
  </r>
  <r>
    <n v="326139.90000000002"/>
    <s v="2020-12-16"/>
    <d v="2021-12-31T00:00:00"/>
    <x v="0"/>
    <d v="1992-10-09T00:00:00"/>
    <n v="1.0396716826265391"/>
    <x v="26"/>
  </r>
  <r>
    <n v="46033.95"/>
    <s v="2021-12-25"/>
    <d v="2021-12-31T00:00:00"/>
    <x v="0"/>
    <d v="1992-09-26T00:00:00"/>
    <n v="1.643835616438356E-2"/>
    <x v="26"/>
  </r>
  <r>
    <n v="1445388.75"/>
    <s v="2015-12-28"/>
    <d v="2021-12-31T00:00:00"/>
    <x v="0"/>
    <d v="1992-08-03T00:00:00"/>
    <n v="6.0089949159170901"/>
    <x v="26"/>
  </r>
  <r>
    <n v="393600.75"/>
    <s v="2017-12-22"/>
    <d v="2021-12-31T00:00:00"/>
    <x v="0"/>
    <d v="1992-08-08T00:00:00"/>
    <n v="4.025191675794086"/>
    <x v="26"/>
  </r>
  <r>
    <n v="924916.05"/>
    <s v="2015-05-30"/>
    <d v="2021-12-31T00:00:00"/>
    <x v="1"/>
    <d v="1992-08-29T00:00:00"/>
    <n v="6.5893625342197888"/>
    <x v="26"/>
  </r>
  <r>
    <n v="903035.4"/>
    <s v="2015-06-08"/>
    <d v="2021-12-31T00:00:00"/>
    <x v="0"/>
    <d v="1992-08-31T00:00:00"/>
    <n v="6.564724286272976"/>
    <x v="26"/>
  </r>
  <r>
    <n v="600610.25"/>
    <s v="2018-12-03"/>
    <d v="2021-12-31T00:00:00"/>
    <x v="0"/>
    <d v="1992-09-27T00:00:00"/>
    <n v="3.077344284736482"/>
    <x v="26"/>
  </r>
  <r>
    <n v="859116"/>
    <s v="2006-07-12"/>
    <d v="2021-12-31T00:00:00"/>
    <x v="0"/>
    <d v="1975-08-29T00:00:00"/>
    <n v="15.471594798083505"/>
    <x v="0"/>
  </r>
  <r>
    <n v="139761"/>
    <s v="2019-06-09"/>
    <d v="2021-12-31T00:00:00"/>
    <x v="0"/>
    <d v="1992-10-19T00:00:00"/>
    <n v="2.562043795620438"/>
    <x v="26"/>
  </r>
  <r>
    <n v="189947.35"/>
    <s v="2021-11-06"/>
    <d v="2021-12-31T00:00:00"/>
    <x v="1"/>
    <d v="1992-10-16T00:00:00"/>
    <n v="0.15068493150684931"/>
    <x v="26"/>
  </r>
  <r>
    <n v="604175.30000000005"/>
    <s v="2015-06-17"/>
    <d v="2021-12-31T00:00:00"/>
    <x v="0"/>
    <d v="1992-10-25T00:00:00"/>
    <n v="6.5400860383261632"/>
    <x v="26"/>
  </r>
  <r>
    <n v="228012.7"/>
    <s v="2021-02-12"/>
    <d v="2021-12-31T00:00:00"/>
    <x v="1"/>
    <d v="1992-10-31T00:00:00"/>
    <n v="0.88219178082191785"/>
    <x v="26"/>
  </r>
  <r>
    <n v="630220.30000000005"/>
    <s v="2016-09-29"/>
    <d v="2021-12-31T00:00:00"/>
    <x v="0"/>
    <d v="1992-10-17T00:00:00"/>
    <n v="5.2527372262773726"/>
    <x v="26"/>
  </r>
  <r>
    <n v="924100.8"/>
    <s v="2017-01-05"/>
    <d v="2021-12-31T00:00:00"/>
    <x v="1"/>
    <d v="1992-10-27T00:00:00"/>
    <n v="4.9863088718510404"/>
    <x v="26"/>
  </r>
  <r>
    <n v="903035.4"/>
    <s v="2015-11-12"/>
    <d v="2021-12-31T00:00:00"/>
    <x v="0"/>
    <d v="1992-10-15T00:00:00"/>
    <n v="6.1349237387563553"/>
    <x v="26"/>
  </r>
  <r>
    <n v="781828.76"/>
    <s v="2019-05-18"/>
    <d v="2021-12-31T00:00:00"/>
    <x v="1"/>
    <d v="1992-11-01T00:00:00"/>
    <n v="2.6222627737226278"/>
    <x v="26"/>
  </r>
  <r>
    <n v="1121984.3"/>
    <s v="2018-11-17"/>
    <d v="2021-12-31T00:00:00"/>
    <x v="1"/>
    <d v="1992-10-24T00:00:00"/>
    <n v="3.1211498973305956"/>
    <x v="26"/>
  </r>
  <r>
    <n v="753502.35"/>
    <s v="2020-04-01"/>
    <d v="2021-12-31T00:00:00"/>
    <x v="1"/>
    <d v="1992-08-31T00:00:00"/>
    <n v="1.7482900136798905"/>
    <x v="26"/>
  </r>
  <r>
    <n v="631805.19999999995"/>
    <s v="2018-01-01"/>
    <d v="2021-12-31T00:00:00"/>
    <x v="1"/>
    <d v="1992-09-02T00:00:00"/>
    <n v="3.9972621492128679"/>
    <x v="26"/>
  </r>
  <r>
    <n v="861581.4"/>
    <s v="2017-09-17"/>
    <d v="2021-12-31T00:00:00"/>
    <x v="1"/>
    <d v="1992-09-05T00:00:00"/>
    <n v="4.2880613362541071"/>
    <x v="26"/>
  </r>
  <r>
    <n v="471818.4"/>
    <s v="2017-09-18"/>
    <d v="2021-12-31T00:00:00"/>
    <x v="1"/>
    <d v="1992-09-19T00:00:00"/>
    <n v="4.2853231106243159"/>
    <x v="26"/>
  </r>
  <r>
    <n v="553873.75"/>
    <s v="2017-07-19"/>
    <d v="2021-12-31T00:00:00"/>
    <x v="1"/>
    <d v="1992-09-27T00:00:00"/>
    <n v="4.452354874041621"/>
    <x v="26"/>
  </r>
  <r>
    <n v="923762.4"/>
    <s v="2014-09-08"/>
    <d v="2021-12-31T00:00:00"/>
    <x v="0"/>
    <d v="1992-10-12T00:00:00"/>
    <n v="7.312799452429843"/>
    <x v="26"/>
  </r>
  <r>
    <n v="1341362.95"/>
    <s v="2018-11-10"/>
    <d v="2021-12-31T00:00:00"/>
    <x v="0"/>
    <d v="1992-10-13T00:00:00"/>
    <n v="3.14031485284052"/>
    <x v="26"/>
  </r>
  <r>
    <n v="748794"/>
    <s v="2016-06-29"/>
    <d v="2021-12-31T00:00:00"/>
    <x v="0"/>
    <d v="1992-09-10T00:00:00"/>
    <n v="5.5045620437956204"/>
    <x v="26"/>
  </r>
  <r>
    <n v="54301.85"/>
    <s v="2020-09-29"/>
    <d v="2021-12-31T00:00:00"/>
    <x v="0"/>
    <d v="1992-08-02T00:00:00"/>
    <n v="1.2530779753761969"/>
    <x v="26"/>
  </r>
  <r>
    <n v="575541"/>
    <s v="2020-01-06"/>
    <d v="2021-12-31T00:00:00"/>
    <x v="0"/>
    <d v="1992-08-05T00:00:00"/>
    <n v="1.9835841313269493"/>
    <x v="26"/>
  </r>
  <r>
    <n v="1299619.1200000001"/>
    <s v="2021-02-22"/>
    <d v="2021-12-31T00:00:00"/>
    <x v="0"/>
    <d v="1992-09-22T00:00:00"/>
    <n v="0.85479452054794525"/>
    <x v="26"/>
  </r>
  <r>
    <n v="159558.9"/>
    <s v="2021-08-19"/>
    <d v="2021-12-31T00:00:00"/>
    <x v="1"/>
    <d v="1992-09-22T00:00:00"/>
    <n v="0.36712328767123287"/>
    <x v="26"/>
  </r>
  <r>
    <n v="748706.55"/>
    <s v="2019-04-04"/>
    <d v="2021-12-31T00:00:00"/>
    <x v="0"/>
    <d v="1992-10-09T00:00:00"/>
    <n v="2.7427007299270074"/>
    <x v="26"/>
  </r>
  <r>
    <n v="913329.85"/>
    <s v="2016-02-25"/>
    <d v="2021-12-31T00:00:00"/>
    <x v="0"/>
    <d v="1992-10-09T00:00:00"/>
    <n v="5.8467153284671536"/>
    <x v="26"/>
  </r>
  <r>
    <n v="306955.2"/>
    <s v="2021-08-25"/>
    <d v="2021-12-31T00:00:00"/>
    <x v="0"/>
    <d v="1992-10-12T00:00:00"/>
    <n v="0.35068493150684932"/>
    <x v="26"/>
  </r>
  <r>
    <n v="286300"/>
    <s v="2020-06-11"/>
    <d v="2021-12-31T00:00:00"/>
    <x v="1"/>
    <d v="1992-10-09T00:00:00"/>
    <n v="1.5540355677154583"/>
    <x v="26"/>
  </r>
  <r>
    <n v="213562.5"/>
    <s v="2021-01-03"/>
    <d v="2021-12-31T00:00:00"/>
    <x v="0"/>
    <d v="1992-10-07T00:00:00"/>
    <n v="0.99178082191780825"/>
    <x v="26"/>
  </r>
  <r>
    <n v="809626.5"/>
    <s v="2011-03-17"/>
    <d v="2021-12-31T00:00:00"/>
    <x v="1"/>
    <d v="1992-10-05T00:00:00"/>
    <n v="10.791936286709806"/>
    <x v="26"/>
  </r>
  <r>
    <n v="1405051.78"/>
    <s v="2013-07-17"/>
    <d v="2021-12-31T00:00:00"/>
    <x v="1"/>
    <d v="1992-08-31T00:00:00"/>
    <n v="8.4578643139641017"/>
    <x v="26"/>
  </r>
  <r>
    <n v="574387.6"/>
    <s v="2017-11-17"/>
    <d v="2021-12-31T00:00:00"/>
    <x v="0"/>
    <d v="1992-09-20T00:00:00"/>
    <n v="4.121029572836802"/>
    <x v="26"/>
  </r>
  <r>
    <n v="600610.30000000005"/>
    <s v="2018-05-06"/>
    <d v="2021-12-31T00:00:00"/>
    <x v="0"/>
    <d v="1992-09-16T00:00:00"/>
    <n v="3.6550308008213555"/>
    <x v="26"/>
  </r>
  <r>
    <n v="460432.8"/>
    <s v="2020-10-13"/>
    <d v="2021-12-31T00:00:00"/>
    <x v="0"/>
    <d v="1992-10-15T00:00:00"/>
    <n v="1.2147742818057456"/>
    <x v="26"/>
  </r>
  <r>
    <n v="913542.3"/>
    <s v="2016-07-27"/>
    <d v="2021-12-31T00:00:00"/>
    <x v="0"/>
    <d v="1992-10-31T00:00:00"/>
    <n v="5.4279197080291972"/>
    <x v="26"/>
  </r>
  <r>
    <n v="2158554"/>
    <s v="2018-01-27"/>
    <d v="2021-12-31T00:00:00"/>
    <x v="1"/>
    <d v="1992-11-08T00:00:00"/>
    <n v="3.9260780287474333"/>
    <x v="26"/>
  </r>
  <r>
    <n v="563141.05000000005"/>
    <s v="2017-10-14"/>
    <d v="2021-12-31T00:00:00"/>
    <x v="0"/>
    <d v="1992-11-15T00:00:00"/>
    <n v="4.214129244249726"/>
    <x v="26"/>
  </r>
  <r>
    <n v="682511.9"/>
    <s v="2019-01-14"/>
    <d v="2021-12-31T00:00:00"/>
    <x v="1"/>
    <d v="1992-11-18T00:00:00"/>
    <n v="2.9616788321167884"/>
    <x v="26"/>
  </r>
  <r>
    <n v="1421803.95"/>
    <s v="2015-03-23"/>
    <d v="2021-12-31T00:00:00"/>
    <x v="1"/>
    <d v="1992-07-16T00:00:00"/>
    <n v="6.7755181853734845"/>
    <x v="26"/>
  </r>
  <r>
    <n v="1710656.23"/>
    <s v="2014-05-26"/>
    <d v="2021-12-31T00:00:00"/>
    <x v="0"/>
    <d v="1992-02-20T00:00:00"/>
    <n v="7.6002737850787137"/>
    <x v="25"/>
  </r>
  <r>
    <n v="517986.9"/>
    <s v="2020-02-19"/>
    <d v="2021-12-31T00:00:00"/>
    <x v="0"/>
    <d v="1993-01-03T00:00:00"/>
    <n v="1.8632010943912449"/>
    <x v="26"/>
  </r>
  <r>
    <n v="612877.5"/>
    <s v="2019-05-21"/>
    <d v="2021-12-31T00:00:00"/>
    <x v="1"/>
    <d v="1992-12-31T00:00:00"/>
    <n v="2.6140510948905109"/>
    <x v="26"/>
  </r>
  <r>
    <n v="450858"/>
    <s v="2019-02-18"/>
    <d v="2021-12-31T00:00:00"/>
    <x v="1"/>
    <d v="1992-11-24T00:00:00"/>
    <n v="2.8658759124087592"/>
    <x v="26"/>
  </r>
  <r>
    <n v="1093794.3799999999"/>
    <s v="2015-01-21"/>
    <d v="2021-12-31T00:00:00"/>
    <x v="0"/>
    <d v="1992-11-21T00:00:00"/>
    <n v="6.9425107547907707"/>
    <x v="26"/>
  </r>
  <r>
    <n v="1065716.68"/>
    <s v="2015-01-14"/>
    <d v="2021-12-31T00:00:00"/>
    <x v="1"/>
    <d v="1992-11-13T00:00:00"/>
    <n v="6.9616738365271802"/>
    <x v="26"/>
  </r>
  <r>
    <n v="1211672.95"/>
    <s v="2021-02-20"/>
    <d v="2021-12-31T00:00:00"/>
    <x v="1"/>
    <d v="1992-12-09T00:00:00"/>
    <n v="0.86027397260273974"/>
    <x v="26"/>
  </r>
  <r>
    <n v="853418.05"/>
    <s v="2014-11-11"/>
    <d v="2021-12-31T00:00:00"/>
    <x v="1"/>
    <d v="1992-12-02T00:00:00"/>
    <n v="7.137577002053388"/>
    <x v="26"/>
  </r>
  <r>
    <n v="600488.6"/>
    <s v="2021-09-01"/>
    <d v="2021-12-31T00:00:00"/>
    <x v="0"/>
    <d v="1992-12-11T00:00:00"/>
    <n v="0.33150684931506852"/>
    <x v="26"/>
  </r>
  <r>
    <n v="1481505.35"/>
    <s v="2018-12-26"/>
    <d v="2021-12-31T00:00:00"/>
    <x v="1"/>
    <d v="1992-12-13T00:00:00"/>
    <n v="3.0143737166324436"/>
    <x v="26"/>
  </r>
  <r>
    <n v="1973265.45"/>
    <s v="2017-09-17"/>
    <d v="2021-12-31T00:00:00"/>
    <x v="0"/>
    <d v="1992-12-28T00:00:00"/>
    <n v="4.2880613362541071"/>
    <x v="26"/>
  </r>
  <r>
    <n v="42712.5"/>
    <s v="2020-07-22"/>
    <d v="2021-12-31T00:00:00"/>
    <x v="0"/>
    <d v="1992-12-07T00:00:00"/>
    <n v="1.441860465116279"/>
    <x v="26"/>
  </r>
  <r>
    <n v="582669.75"/>
    <s v="2019-02-23"/>
    <d v="2021-12-31T00:00:00"/>
    <x v="0"/>
    <d v="1992-12-08T00:00:00"/>
    <n v="2.8521897810218979"/>
    <x v="26"/>
  </r>
  <r>
    <n v="176422.6"/>
    <s v="2019-10-12"/>
    <d v="2021-12-31T00:00:00"/>
    <x v="0"/>
    <d v="1992-12-28T00:00:00"/>
    <n v="2.2198905109489053"/>
    <x v="26"/>
  </r>
  <r>
    <n v="997604.4"/>
    <s v="2021-01-04"/>
    <d v="2021-12-31T00:00:00"/>
    <x v="0"/>
    <d v="1993-01-07T00:00:00"/>
    <n v="0.989041095890411"/>
    <x v="26"/>
  </r>
  <r>
    <n v="422063.4"/>
    <s v="2020-05-14"/>
    <d v="2021-12-31T00:00:00"/>
    <x v="0"/>
    <d v="1992-12-09T00:00:00"/>
    <n v="1.6306429548563612"/>
    <x v="26"/>
  </r>
  <r>
    <n v="163964.75"/>
    <s v="2018-12-10"/>
    <d v="2021-12-31T00:00:00"/>
    <x v="0"/>
    <d v="1992-12-15T00:00:00"/>
    <n v="3.0581793292265571"/>
    <x v="26"/>
  </r>
  <r>
    <n v="700712"/>
    <s v="2018-09-19"/>
    <d v="2021-12-31T00:00:00"/>
    <x v="0"/>
    <d v="1993-01-07T00:00:00"/>
    <n v="3.2826830937713893"/>
    <x v="26"/>
  </r>
  <r>
    <n v="2637749.04"/>
    <s v="2015-11-02"/>
    <d v="2021-12-31T00:00:00"/>
    <x v="0"/>
    <d v="1993-01-19T00:00:00"/>
    <n v="6.1622995698083693"/>
    <x v="26"/>
  </r>
  <r>
    <n v="605966.4"/>
    <s v="2021-09-20"/>
    <d v="2021-12-31T00:00:00"/>
    <x v="0"/>
    <d v="1993-01-23T00:00:00"/>
    <n v="0.27945205479452057"/>
    <x v="26"/>
  </r>
  <r>
    <n v="363271.65"/>
    <s v="2019-03-21"/>
    <d v="2021-12-31T00:00:00"/>
    <x v="0"/>
    <d v="1993-01-22T00:00:00"/>
    <n v="2.781021897810219"/>
    <x v="26"/>
  </r>
  <r>
    <n v="721.62"/>
    <s v="2020-03-03"/>
    <d v="2021-12-31T00:00:00"/>
    <x v="1"/>
    <d v="1993-01-25T00:00:00"/>
    <n v="1.8276333789329686"/>
    <x v="26"/>
  </r>
  <r>
    <n v="254832.8"/>
    <s v="2019-01-16"/>
    <d v="2021-12-31T00:00:00"/>
    <x v="1"/>
    <d v="1993-01-24T00:00:00"/>
    <n v="2.9562043795620441"/>
    <x v="26"/>
  </r>
  <r>
    <n v="307933.84999999998"/>
    <s v="2020-04-01"/>
    <d v="2021-12-31T00:00:00"/>
    <x v="0"/>
    <d v="1993-01-22T00:00:00"/>
    <n v="1.7482900136798905"/>
    <x v="26"/>
  </r>
  <r>
    <n v="3649428"/>
    <s v="2018-07-16"/>
    <d v="2021-12-31T00:00:00"/>
    <x v="0"/>
    <d v="1993-02-02T00:00:00"/>
    <n v="3.460643394934976"/>
    <x v="26"/>
  </r>
  <r>
    <n v="460432.8"/>
    <s v="2021-07-10"/>
    <d v="2021-12-31T00:00:00"/>
    <x v="0"/>
    <d v="1992-11-13T00:00:00"/>
    <n v="0.47671232876712327"/>
    <x v="26"/>
  </r>
  <r>
    <n v="561353.55000000005"/>
    <s v="2020-12-01"/>
    <d v="2021-12-31T00:00:00"/>
    <x v="0"/>
    <d v="1993-02-02T00:00:00"/>
    <n v="1.0807113543091655"/>
    <x v="26"/>
  </r>
  <r>
    <n v="1421444.4"/>
    <s v="2018-08-19"/>
    <d v="2021-12-31T00:00:00"/>
    <x v="1"/>
    <d v="1993-02-02T00:00:00"/>
    <n v="3.3675564681724848"/>
    <x v="26"/>
  </r>
  <r>
    <n v="1781814.87"/>
    <s v="2014-01-18"/>
    <d v="2021-12-31T00:00:00"/>
    <x v="0"/>
    <d v="1993-02-04T00:00:00"/>
    <n v="7.9507186858316219"/>
    <x v="26"/>
  </r>
  <r>
    <n v="600610.30000000005"/>
    <s v="2018-01-02"/>
    <d v="2021-12-31T00:00:00"/>
    <x v="0"/>
    <d v="1993-01-28T00:00:00"/>
    <n v="3.9945242984257359"/>
    <x v="26"/>
  </r>
  <r>
    <n v="2032413.3"/>
    <s v="2016-01-16"/>
    <d v="2021-12-31T00:00:00"/>
    <x v="0"/>
    <d v="1993-02-07T00:00:00"/>
    <n v="5.9562043795620445"/>
    <x v="26"/>
  </r>
  <r>
    <n v="976536.84"/>
    <s v="2014-02-05"/>
    <d v="2021-12-31T00:00:00"/>
    <x v="1"/>
    <d v="1993-01-06T00:00:00"/>
    <n v="7.9014373716632447"/>
    <x v="26"/>
  </r>
  <r>
    <n v="509665.6"/>
    <s v="2019-12-13"/>
    <d v="2021-12-31T00:00:00"/>
    <x v="0"/>
    <d v="1992-12-05T00:00:00"/>
    <n v="2.050182481751825"/>
    <x v="26"/>
  </r>
  <r>
    <n v="816387.05"/>
    <s v="2014-03-12"/>
    <d v="2021-12-31T00:00:00"/>
    <x v="1"/>
    <d v="1993-02-11T00:00:00"/>
    <n v="7.8056125941136205"/>
    <x v="26"/>
  </r>
  <r>
    <n v="90158.35"/>
    <s v="2019-09-05"/>
    <d v="2021-12-31T00:00:00"/>
    <x v="0"/>
    <d v="1993-01-15T00:00:00"/>
    <n v="2.3211678832116789"/>
    <x v="26"/>
  </r>
  <r>
    <n v="1170266.7"/>
    <s v="2020-06-22"/>
    <d v="2021-12-31T00:00:00"/>
    <x v="1"/>
    <d v="1993-01-26T00:00:00"/>
    <n v="1.5239398084815321"/>
    <x v="26"/>
  </r>
  <r>
    <n v="780793.35"/>
    <s v="2018-05-02"/>
    <d v="2021-12-31T00:00:00"/>
    <x v="0"/>
    <d v="1993-01-17T00:00:00"/>
    <n v="3.6659822039698837"/>
    <x v="26"/>
  </r>
  <r>
    <n v="887779.65"/>
    <s v="2018-05-11"/>
    <d v="2021-12-31T00:00:00"/>
    <x v="0"/>
    <d v="1993-02-10T00:00:00"/>
    <n v="3.6413415468856947"/>
    <x v="26"/>
  </r>
  <r>
    <n v="782446.15"/>
    <s v="2017-02-27"/>
    <d v="2021-12-31T00:00:00"/>
    <x v="0"/>
    <d v="1993-02-18T00:00:00"/>
    <n v="4.8411829134720703"/>
    <x v="26"/>
  </r>
  <r>
    <n v="711191.7"/>
    <s v="2016-01-08"/>
    <d v="2021-12-31T00:00:00"/>
    <x v="0"/>
    <d v="1993-02-14T00:00:00"/>
    <n v="5.9781021897810218"/>
    <x v="26"/>
  </r>
  <r>
    <n v="739839.65"/>
    <s v="2017-03-07"/>
    <d v="2021-12-31T00:00:00"/>
    <x v="0"/>
    <d v="1992-12-24T00:00:00"/>
    <n v="4.8192771084337354"/>
    <x v="26"/>
  </r>
  <r>
    <n v="771631.5"/>
    <s v="2013-08-18"/>
    <d v="2021-12-31T00:00:00"/>
    <x v="0"/>
    <d v="1993-01-30T00:00:00"/>
    <n v="8.3702464253118336"/>
    <x v="26"/>
  </r>
  <r>
    <n v="784100.85"/>
    <s v="2019-10-28"/>
    <d v="2021-12-31T00:00:00"/>
    <x v="0"/>
    <d v="1993-02-27T00:00:00"/>
    <n v="2.176094890510949"/>
    <x v="26"/>
  </r>
  <r>
    <n v="648881.6"/>
    <s v="2016-12-20"/>
    <d v="2021-12-31T00:00:00"/>
    <x v="1"/>
    <d v="1993-02-17T00:00:00"/>
    <n v="5.0282846715328473"/>
    <x v="26"/>
  </r>
  <r>
    <n v="734961"/>
    <s v="2018-10-21"/>
    <d v="2021-12-31T00:00:00"/>
    <x v="1"/>
    <d v="1993-03-05T00:00:00"/>
    <n v="3.1950718685831623"/>
    <x v="26"/>
  </r>
  <r>
    <n v="1207540.6299999999"/>
    <s v="2016-07-01"/>
    <d v="2021-12-31T00:00:00"/>
    <x v="1"/>
    <d v="1993-03-12T00:00:00"/>
    <n v="5.4990875912408761"/>
    <x v="26"/>
  </r>
  <r>
    <n v="287770.5"/>
    <s v="2021-07-09"/>
    <d v="2021-12-31T00:00:00"/>
    <x v="0"/>
    <d v="1993-02-23T00:00:00"/>
    <n v="0.47945205479452052"/>
    <x v="26"/>
  </r>
  <r>
    <n v="598219"/>
    <s v="2017-09-18"/>
    <d v="2021-12-31T00:00:00"/>
    <x v="1"/>
    <d v="1993-03-05T00:00:00"/>
    <n v="4.2853231106243159"/>
    <x v="26"/>
  </r>
  <r>
    <n v="903035.39"/>
    <s v="2015-02-01"/>
    <d v="2021-12-31T00:00:00"/>
    <x v="1"/>
    <d v="1993-03-16T00:00:00"/>
    <n v="6.9123973406335555"/>
    <x v="26"/>
  </r>
  <r>
    <n v="173638.9"/>
    <s v="2016-02-15"/>
    <d v="2021-12-31T00:00:00"/>
    <x v="1"/>
    <d v="1993-03-18T00:00:00"/>
    <n v="5.8740875912408761"/>
    <x v="26"/>
  </r>
  <r>
    <n v="876746.55"/>
    <s v="2014-12-22"/>
    <d v="2021-12-31T00:00:00"/>
    <x v="1"/>
    <d v="1993-03-18T00:00:00"/>
    <n v="7.0253251197809723"/>
    <x v="26"/>
  </r>
  <r>
    <n v="626676.9"/>
    <s v="2014-10-25"/>
    <d v="2021-12-31T00:00:00"/>
    <x v="1"/>
    <d v="1993-02-24T00:00:00"/>
    <n v="7.184120465434634"/>
    <x v="26"/>
  </r>
  <r>
    <n v="1128063.1499999999"/>
    <s v="2019-09-24"/>
    <d v="2021-12-31T00:00:00"/>
    <x v="1"/>
    <d v="1993-03-23T00:00:00"/>
    <n v="2.269160583941606"/>
    <x v="26"/>
  </r>
  <r>
    <n v="1306086.45"/>
    <s v="2016-10-01"/>
    <d v="2021-12-31T00:00:00"/>
    <x v="0"/>
    <d v="1993-03-28T00:00:00"/>
    <n v="5.2472627737226283"/>
    <x v="26"/>
  </r>
  <r>
    <n v="1758869.1"/>
    <s v="2019-12-30"/>
    <d v="2021-12-31T00:00:00"/>
    <x v="0"/>
    <d v="1993-03-11T00:00:00"/>
    <n v="2.0036496350364965"/>
    <x v="26"/>
  </r>
  <r>
    <n v="634857.24"/>
    <s v="2020-12-21"/>
    <d v="2021-12-31T00:00:00"/>
    <x v="0"/>
    <d v="1992-08-14T00:00:00"/>
    <n v="1.0259917920656634"/>
    <x v="26"/>
  </r>
  <r>
    <n v="113129.5"/>
    <s v="2017-05-02"/>
    <d v="2021-12-31T00:00:00"/>
    <x v="0"/>
    <d v="1993-02-19T00:00:00"/>
    <n v="4.665936473165389"/>
    <x v="26"/>
  </r>
  <r>
    <n v="1267137.5"/>
    <s v="2020-09-07"/>
    <d v="2021-12-31T00:00:00"/>
    <x v="1"/>
    <d v="1993-02-11T00:00:00"/>
    <n v="1.3132694938440492"/>
    <x v="26"/>
  </r>
  <r>
    <n v="1913427.9"/>
    <s v="2014-07-04"/>
    <d v="2021-12-31T00:00:00"/>
    <x v="0"/>
    <d v="1993-01-31T00:00:00"/>
    <n v="7.4934976043805612"/>
    <x v="26"/>
  </r>
  <r>
    <n v="61689.9"/>
    <s v="2021-10-13"/>
    <d v="2021-12-31T00:00:00"/>
    <x v="1"/>
    <d v="1993-04-01T00:00:00"/>
    <n v="0.21643835616438356"/>
    <x v="26"/>
  </r>
  <r>
    <n v="1046206"/>
    <s v="2017-12-03"/>
    <d v="2021-12-31T00:00:00"/>
    <x v="1"/>
    <d v="1993-04-01T00:00:00"/>
    <n v="4.0772179627601313"/>
    <x v="26"/>
  </r>
  <r>
    <n v="200241.44"/>
    <s v="2020-08-09"/>
    <d v="2021-12-31T00:00:00"/>
    <x v="0"/>
    <d v="1993-04-02T00:00:00"/>
    <n v="1.3926128590971272"/>
    <x v="26"/>
  </r>
  <r>
    <n v="215245.8"/>
    <s v="2020-07-12"/>
    <d v="2021-12-31T00:00:00"/>
    <x v="0"/>
    <d v="1993-04-03T00:00:00"/>
    <n v="1.4692202462380302"/>
    <x v="26"/>
  </r>
  <r>
    <n v="940532.85"/>
    <s v="2018-02-18"/>
    <d v="2021-12-31T00:00:00"/>
    <x v="0"/>
    <d v="1993-04-03T00:00:00"/>
    <n v="3.8658453114305269"/>
    <x v="26"/>
  </r>
  <r>
    <n v="1041615.86"/>
    <s v="2019-01-15"/>
    <d v="2021-12-31T00:00:00"/>
    <x v="1"/>
    <d v="1993-04-08T00:00:00"/>
    <n v="2.9589416058394162"/>
    <x v="26"/>
  </r>
  <r>
    <n v="441248.1"/>
    <s v="2020-04-20"/>
    <d v="2021-12-31T00:00:00"/>
    <x v="0"/>
    <d v="1993-04-15T00:00:00"/>
    <n v="1.6963064295485637"/>
    <x v="26"/>
  </r>
  <r>
    <n v="882308.4"/>
    <s v="2016-07-01"/>
    <d v="2021-12-31T00:00:00"/>
    <x v="1"/>
    <d v="1993-04-03T00:00:00"/>
    <n v="5.4990875912408761"/>
    <x v="26"/>
  </r>
  <r>
    <n v="923762.15"/>
    <s v="2013-05-29"/>
    <d v="2021-12-31T00:00:00"/>
    <x v="1"/>
    <d v="1993-03-04T00:00:00"/>
    <n v="8.5920292059628842"/>
    <x v="26"/>
  </r>
  <r>
    <n v="1444202.35"/>
    <s v="2016-01-03"/>
    <d v="2021-12-31T00:00:00"/>
    <x v="0"/>
    <d v="1993-04-18T00:00:00"/>
    <n v="5.991788321167884"/>
    <x v="26"/>
  </r>
  <r>
    <n v="706591.7"/>
    <s v="2019-04-29"/>
    <d v="2021-12-31T00:00:00"/>
    <x v="0"/>
    <d v="1993-04-14T00:00:00"/>
    <n v="2.6742700729927007"/>
    <x v="26"/>
  </r>
  <r>
    <n v="1340289.3600000001"/>
    <s v="2015-12-05"/>
    <d v="2021-12-31T00:00:00"/>
    <x v="0"/>
    <d v="1993-04-27T00:00:00"/>
    <n v="6.0719593273367227"/>
    <x v="26"/>
  </r>
  <r>
    <n v="836469.75"/>
    <s v="2018-05-11"/>
    <d v="2021-12-31T00:00:00"/>
    <x v="0"/>
    <d v="1993-04-28T00:00:00"/>
    <n v="3.6413415468856947"/>
    <x v="26"/>
  </r>
  <r>
    <n v="2114566.87"/>
    <s v="2017-10-07"/>
    <d v="2021-12-31T00:00:00"/>
    <x v="0"/>
    <d v="1993-04-27T00:00:00"/>
    <n v="4.2332968236582698"/>
    <x v="26"/>
  </r>
  <r>
    <n v="299791.05"/>
    <s v="2021-02-19"/>
    <d v="2021-12-31T00:00:00"/>
    <x v="1"/>
    <d v="1993-04-13T00:00:00"/>
    <n v="0.86301369863013699"/>
    <x v="26"/>
  </r>
  <r>
    <n v="383694"/>
    <s v="2021-05-08"/>
    <d v="2021-12-31T00:00:00"/>
    <x v="0"/>
    <d v="1993-04-23T00:00:00"/>
    <n v="0.64931506849315068"/>
    <x v="26"/>
  </r>
  <r>
    <n v="615194.25"/>
    <s v="2019-10-01"/>
    <d v="2021-12-31T00:00:00"/>
    <x v="1"/>
    <d v="1993-05-01T00:00:00"/>
    <n v="2.25"/>
    <x v="26"/>
  </r>
  <r>
    <n v="92154.72"/>
    <s v="2014-12-23"/>
    <d v="2021-12-31T00:00:00"/>
    <x v="1"/>
    <d v="1993-05-23T00:00:00"/>
    <n v="7.0225872689938402"/>
    <x v="26"/>
  </r>
  <r>
    <n v="339390.85"/>
    <s v="2020-05-04"/>
    <d v="2021-12-31T00:00:00"/>
    <x v="1"/>
    <d v="1993-04-10T00:00:00"/>
    <n v="1.6580027359781122"/>
    <x v="26"/>
  </r>
  <r>
    <n v="1188549.4099999999"/>
    <s v="2017-01-26"/>
    <d v="2021-12-31T00:00:00"/>
    <x v="0"/>
    <d v="1993-04-05T00:00:00"/>
    <n v="4.928806133625411"/>
    <x v="26"/>
  </r>
  <r>
    <n v="767388"/>
    <s v="2021-05-03"/>
    <d v="2021-12-31T00:00:00"/>
    <x v="0"/>
    <d v="1993-04-15T00:00:00"/>
    <n v="0.66301369863013704"/>
    <x v="26"/>
  </r>
  <r>
    <n v="146467.54"/>
    <s v="2019-05-30"/>
    <d v="2021-12-31T00:00:00"/>
    <x v="0"/>
    <d v="1993-03-09T00:00:00"/>
    <n v="2.5894160583941606"/>
    <x v="26"/>
  </r>
  <r>
    <n v="181618.25"/>
    <s v="2021-05-17"/>
    <d v="2021-12-31T00:00:00"/>
    <x v="1"/>
    <d v="1993-05-27T00:00:00"/>
    <n v="0.62465753424657533"/>
    <x v="26"/>
  </r>
  <r>
    <n v="471828.25"/>
    <s v="2019-11-14"/>
    <d v="2021-12-31T00:00:00"/>
    <x v="0"/>
    <d v="1993-05-06T00:00:00"/>
    <n v="2.1295620437956204"/>
    <x v="26"/>
  </r>
  <r>
    <n v="1117362.5"/>
    <s v="2020-04-02"/>
    <d v="2021-12-31T00:00:00"/>
    <x v="0"/>
    <d v="1993-05-22T00:00:00"/>
    <n v="1.7455540355677155"/>
    <x v="26"/>
  </r>
  <r>
    <n v="315310.75"/>
    <s v="2020-01-21"/>
    <d v="2021-12-31T00:00:00"/>
    <x v="0"/>
    <d v="1993-05-25T00:00:00"/>
    <n v="1.9425444596443229"/>
    <x v="26"/>
  </r>
  <r>
    <n v="1867288.51"/>
    <s v="2021-03-24"/>
    <d v="2021-12-31T00:00:00"/>
    <x v="1"/>
    <d v="1993-04-28T00:00:00"/>
    <n v="0.77260273972602744"/>
    <x v="26"/>
  </r>
  <r>
    <n v="31332.1"/>
    <s v="2021-11-01"/>
    <d v="2021-12-31T00:00:00"/>
    <x v="1"/>
    <d v="1993-05-28T00:00:00"/>
    <n v="0.16438356164383561"/>
    <x v="26"/>
  </r>
  <r>
    <n v="791379.1"/>
    <s v="2015-03-12"/>
    <d v="2021-12-31T00:00:00"/>
    <x v="0"/>
    <d v="1993-05-19T00:00:00"/>
    <n v="6.8056315995307006"/>
    <x v="26"/>
  </r>
  <r>
    <n v="647354.94999999995"/>
    <s v="2017-01-01"/>
    <d v="2021-12-31T00:00:00"/>
    <x v="1"/>
    <d v="1993-05-15T00:00:00"/>
    <n v="4.9972617743702079"/>
    <x v="26"/>
  </r>
  <r>
    <n v="848469.5"/>
    <s v="2013-12-20"/>
    <d v="2021-12-31T00:00:00"/>
    <x v="1"/>
    <d v="1989-01-04T00:00:00"/>
    <n v="8.0307271067843011"/>
    <x v="22"/>
  </r>
  <r>
    <n v="862137.35"/>
    <s v="2021-03-11"/>
    <d v="2021-12-31T00:00:00"/>
    <x v="0"/>
    <d v="1993-06-06T00:00:00"/>
    <n v="0.80821917808219179"/>
    <x v="26"/>
  </r>
  <r>
    <n v="878230.55"/>
    <s v="2016-01-25"/>
    <d v="2021-12-31T00:00:00"/>
    <x v="1"/>
    <d v="1993-06-05T00:00:00"/>
    <n v="5.9315693430656937"/>
    <x v="26"/>
  </r>
  <r>
    <n v="627780"/>
    <s v="2018-09-17"/>
    <d v="2021-12-31T00:00:00"/>
    <x v="1"/>
    <d v="1993-06-08T00:00:00"/>
    <n v="3.2881587953456535"/>
    <x v="26"/>
  </r>
  <r>
    <n v="764498.31"/>
    <s v="2019-11-06"/>
    <d v="2021-12-31T00:00:00"/>
    <x v="0"/>
    <d v="1993-06-10T00:00:00"/>
    <n v="2.1514598540145986"/>
    <x v="26"/>
  </r>
  <r>
    <n v="299982.2"/>
    <s v="2021-02-01"/>
    <d v="2021-12-31T00:00:00"/>
    <x v="0"/>
    <d v="1993-05-18T00:00:00"/>
    <n v="0.9123287671232877"/>
    <x v="26"/>
  </r>
  <r>
    <n v="750462"/>
    <s v="2016-03-16"/>
    <d v="2021-12-31T00:00:00"/>
    <x v="0"/>
    <d v="1993-05-01T00:00:00"/>
    <n v="5.7919708029197086"/>
    <x v="26"/>
  </r>
  <r>
    <n v="607678.15"/>
    <s v="2019-10-01"/>
    <d v="2021-12-31T00:00:00"/>
    <x v="1"/>
    <d v="1993-05-03T00:00:00"/>
    <n v="2.25"/>
    <x v="26"/>
  </r>
  <r>
    <n v="652279.80000000005"/>
    <s v="2021-04-06"/>
    <d v="2021-12-31T00:00:00"/>
    <x v="1"/>
    <d v="1992-08-24T00:00:00"/>
    <n v="0.73698630136986298"/>
    <x v="26"/>
  </r>
  <r>
    <n v="726313.65"/>
    <s v="2013-12-20"/>
    <d v="2021-12-31T00:00:00"/>
    <x v="1"/>
    <d v="1993-06-21T00:00:00"/>
    <n v="8.0307271067843011"/>
    <x v="26"/>
  </r>
  <r>
    <n v="761151.59"/>
    <s v="2018-10-17"/>
    <d v="2021-12-31T00:00:00"/>
    <x v="1"/>
    <d v="1993-06-22T00:00:00"/>
    <n v="3.2060232717316905"/>
    <x v="26"/>
  </r>
  <r>
    <n v="952707.5"/>
    <s v="2017-09-25"/>
    <d v="2021-12-31T00:00:00"/>
    <x v="1"/>
    <d v="1993-06-28T00:00:00"/>
    <n v="4.2661555312157722"/>
    <x v="26"/>
  </r>
  <r>
    <n v="725293.3"/>
    <s v="2019-05-02"/>
    <d v="2021-12-31T00:00:00"/>
    <x v="0"/>
    <d v="1993-07-01T00:00:00"/>
    <n v="2.6660583941605842"/>
    <x v="26"/>
  </r>
  <r>
    <n v="1626113.8"/>
    <s v="2018-11-25"/>
    <d v="2021-12-31T00:00:00"/>
    <x v="0"/>
    <d v="1993-07-01T00:00:00"/>
    <n v="3.0992470910335386"/>
    <x v="26"/>
  </r>
  <r>
    <n v="295431.65000000002"/>
    <s v="2016-07-04"/>
    <d v="2021-12-31T00:00:00"/>
    <x v="0"/>
    <d v="1993-05-27T00:00:00"/>
    <n v="5.4908759124087592"/>
    <x v="26"/>
  </r>
  <r>
    <n v="860570.95"/>
    <s v="2014-10-29"/>
    <d v="2021-12-31T00:00:00"/>
    <x v="0"/>
    <d v="1993-05-23T00:00:00"/>
    <n v="7.1731690622861057"/>
    <x v="26"/>
  </r>
  <r>
    <n v="732966"/>
    <s v="2016-07-28"/>
    <d v="2021-12-31T00:00:00"/>
    <x v="0"/>
    <d v="1993-06-29T00:00:00"/>
    <n v="5.4251824817518255"/>
    <x v="26"/>
  </r>
  <r>
    <n v="853560.35"/>
    <s v="2020-06-05"/>
    <d v="2021-12-31T00:00:00"/>
    <x v="0"/>
    <d v="1993-07-02T00:00:00"/>
    <n v="1.5704514363885089"/>
    <x v="27"/>
  </r>
  <r>
    <n v="1055493.7"/>
    <s v="2015-12-07"/>
    <d v="2021-12-31T00:00:00"/>
    <x v="0"/>
    <d v="1993-07-03T00:00:00"/>
    <n v="6.0664841611263203"/>
    <x v="27"/>
  </r>
  <r>
    <n v="880971.55"/>
    <s v="2019-03-06"/>
    <d v="2021-12-31T00:00:00"/>
    <x v="1"/>
    <d v="1993-01-16T00:00:00"/>
    <n v="2.8220802919708032"/>
    <x v="26"/>
  </r>
  <r>
    <n v="711234.45"/>
    <s v="2017-02-09"/>
    <d v="2021-12-31T00:00:00"/>
    <x v="0"/>
    <d v="1993-07-29T00:00:00"/>
    <n v="4.8904709748083244"/>
    <x v="27"/>
  </r>
  <r>
    <n v="230022.7"/>
    <s v="2019-07-19"/>
    <d v="2021-12-31T00:00:00"/>
    <x v="0"/>
    <d v="1993-06-20T00:00:00"/>
    <n v="2.4525547445255476"/>
    <x v="26"/>
  </r>
  <r>
    <n v="906072.75"/>
    <s v="2016-09-01"/>
    <d v="2021-12-31T00:00:00"/>
    <x v="1"/>
    <d v="1993-01-22T00:00:00"/>
    <n v="5.3293795620437958"/>
    <x v="26"/>
  </r>
  <r>
    <n v="422063.4"/>
    <s v="2020-08-15"/>
    <d v="2021-12-31T00:00:00"/>
    <x v="0"/>
    <d v="1993-05-31T00:00:00"/>
    <n v="1.3761969904240765"/>
    <x v="26"/>
  </r>
  <r>
    <n v="1444927.6"/>
    <s v="2019-03-10"/>
    <d v="2021-12-31T00:00:00"/>
    <x v="1"/>
    <d v="1993-07-22T00:00:00"/>
    <n v="2.8111313868613141"/>
    <x v="27"/>
  </r>
  <r>
    <n v="737580"/>
    <s v="2017-03-14"/>
    <d v="2021-12-31T00:00:00"/>
    <x v="1"/>
    <d v="1993-06-28T00:00:00"/>
    <n v="4.8001095290251916"/>
    <x v="26"/>
  </r>
  <r>
    <n v="717975"/>
    <s v="2020-10-03"/>
    <d v="2021-12-31T00:00:00"/>
    <x v="1"/>
    <d v="1993-07-19T00:00:00"/>
    <n v="1.2421340629274966"/>
    <x v="27"/>
  </r>
  <r>
    <n v="1719887.25"/>
    <s v="2017-08-29"/>
    <d v="2021-12-31T00:00:00"/>
    <x v="1"/>
    <d v="1993-07-24T00:00:00"/>
    <n v="4.3400876232201533"/>
    <x v="27"/>
  </r>
  <r>
    <n v="1121139.1499999999"/>
    <s v="2018-11-19"/>
    <d v="2021-12-31T00:00:00"/>
    <x v="0"/>
    <d v="1993-08-11T00:00:00"/>
    <n v="3.1156741957563314"/>
    <x v="27"/>
  </r>
  <r>
    <n v="1439225.99"/>
    <s v="2018-12-27"/>
    <d v="2021-12-31T00:00:00"/>
    <x v="0"/>
    <d v="1993-08-07T00:00:00"/>
    <n v="3.0116358658453115"/>
    <x v="27"/>
  </r>
  <r>
    <n v="429541.2"/>
    <s v="2020-12-17"/>
    <d v="2021-12-31T00:00:00"/>
    <x v="0"/>
    <d v="1993-08-06T00:00:00"/>
    <n v="1.0369357045143639"/>
    <x v="27"/>
  </r>
  <r>
    <n v="900749.3"/>
    <s v="2016-11-05"/>
    <d v="2021-12-31T00:00:00"/>
    <x v="0"/>
    <d v="1993-07-25T00:00:00"/>
    <n v="5.1514598540145986"/>
    <x v="27"/>
  </r>
  <r>
    <n v="630346.6"/>
    <s v="2019-05-21"/>
    <d v="2021-12-31T00:00:00"/>
    <x v="0"/>
    <d v="1993-08-30T00:00:00"/>
    <n v="2.6140510948905109"/>
    <x v="27"/>
  </r>
  <r>
    <n v="2146656.65"/>
    <s v="2019-02-16"/>
    <d v="2021-12-31T00:00:00"/>
    <x v="0"/>
    <d v="1993-08-17T00:00:00"/>
    <n v="2.8713503649635039"/>
    <x v="27"/>
  </r>
  <r>
    <n v="2241299.2000000002"/>
    <s v="2019-01-27"/>
    <d v="2021-12-31T00:00:00"/>
    <x v="1"/>
    <d v="1993-08-16T00:00:00"/>
    <n v="2.926094890510949"/>
    <x v="27"/>
  </r>
  <r>
    <n v="1440971.7"/>
    <s v="2017-11-30"/>
    <d v="2021-12-31T00:00:00"/>
    <x v="0"/>
    <d v="1993-08-13T00:00:00"/>
    <n v="4.0854326396495075"/>
    <x v="27"/>
  </r>
  <r>
    <n v="451403.5"/>
    <s v="2020-04-23"/>
    <d v="2021-12-31T00:00:00"/>
    <x v="0"/>
    <d v="1993-08-02T00:00:00"/>
    <n v="1.6880984952120384"/>
    <x v="27"/>
  </r>
  <r>
    <n v="818405.27"/>
    <s v="2019-01-17"/>
    <d v="2021-12-31T00:00:00"/>
    <x v="0"/>
    <d v="1993-08-08T00:00:00"/>
    <n v="2.9534671532846715"/>
    <x v="27"/>
  </r>
  <r>
    <n v="1085793.21"/>
    <s v="2016-07-01"/>
    <d v="2021-12-31T00:00:00"/>
    <x v="1"/>
    <d v="1993-08-18T00:00:00"/>
    <n v="5.4990875912408761"/>
    <x v="27"/>
  </r>
  <r>
    <n v="2176026.1"/>
    <s v="2017-12-08"/>
    <d v="2021-12-31T00:00:00"/>
    <x v="0"/>
    <d v="1993-08-19T00:00:00"/>
    <n v="4.0635268346111717"/>
    <x v="27"/>
  </r>
  <r>
    <n v="1432585.35"/>
    <s v="2016-12-05"/>
    <d v="2021-12-31T00:00:00"/>
    <x v="1"/>
    <d v="1993-08-11T00:00:00"/>
    <n v="5.0693430656934311"/>
    <x v="27"/>
  </r>
  <r>
    <n v="1002931.21"/>
    <s v="2015-04-24"/>
    <d v="2021-12-31T00:00:00"/>
    <x v="1"/>
    <d v="1993-07-27T00:00:00"/>
    <n v="6.68791552600704"/>
    <x v="27"/>
  </r>
  <r>
    <n v="1124293.31"/>
    <s v="2018-09-18"/>
    <d v="2021-12-31T00:00:00"/>
    <x v="0"/>
    <d v="1993-08-31T00:00:00"/>
    <n v="3.2854209445585214"/>
    <x v="27"/>
  </r>
  <r>
    <n v="1208636.1000000001"/>
    <s v="2021-05-26"/>
    <d v="2021-12-31T00:00:00"/>
    <x v="0"/>
    <d v="1993-08-28T00:00:00"/>
    <n v="0.6"/>
    <x v="27"/>
  </r>
  <r>
    <n v="1641107.45"/>
    <s v="2017-11-24"/>
    <d v="2021-12-31T00:00:00"/>
    <x v="0"/>
    <d v="1993-08-19T00:00:00"/>
    <n v="4.1018619934282583"/>
    <x v="27"/>
  </r>
  <r>
    <n v="702225"/>
    <s v="2020-11-24"/>
    <d v="2021-12-31T00:00:00"/>
    <x v="0"/>
    <d v="1993-09-04T00:00:00"/>
    <n v="1.0998632010943912"/>
    <x v="27"/>
  </r>
  <r>
    <n v="167718.25"/>
    <s v="2021-03-30"/>
    <d v="2021-12-31T00:00:00"/>
    <x v="0"/>
    <d v="1993-09-06T00:00:00"/>
    <n v="0.75616438356164384"/>
    <x v="27"/>
  </r>
  <r>
    <n v="185962.5"/>
    <s v="2021-10-06"/>
    <d v="2021-12-31T00:00:00"/>
    <x v="0"/>
    <d v="1993-09-03T00:00:00"/>
    <n v="0.23561643835616439"/>
    <x v="27"/>
  </r>
  <r>
    <n v="613910.4"/>
    <s v="2021-02-13"/>
    <d v="2021-12-31T00:00:00"/>
    <x v="0"/>
    <d v="1993-08-18T00:00:00"/>
    <n v="0.8794520547945206"/>
    <x v="27"/>
  </r>
  <r>
    <n v="1030475"/>
    <s v="2018-05-10"/>
    <d v="2021-12-31T00:00:00"/>
    <x v="1"/>
    <d v="1993-09-10T00:00:00"/>
    <n v="3.6440793976728267"/>
    <x v="27"/>
  </r>
  <r>
    <n v="862948.52"/>
    <s v="2018-09-02"/>
    <d v="2021-12-31T00:00:00"/>
    <x v="0"/>
    <d v="1993-09-13T00:00:00"/>
    <n v="3.3292265571526354"/>
    <x v="27"/>
  </r>
  <r>
    <n v="243228.53"/>
    <s v="2020-01-29"/>
    <d v="2021-12-31T00:00:00"/>
    <x v="0"/>
    <d v="1993-09-10T00:00:00"/>
    <n v="1.9206566347469221"/>
    <x v="27"/>
  </r>
  <r>
    <n v="459111.4"/>
    <s v="2018-06-04"/>
    <d v="2021-12-31T00:00:00"/>
    <x v="1"/>
    <d v="1993-09-17T00:00:00"/>
    <n v="3.5756331279945242"/>
    <x v="27"/>
  </r>
  <r>
    <n v="350536.55"/>
    <s v="2018-04-01"/>
    <d v="2021-12-31T00:00:00"/>
    <x v="0"/>
    <d v="1993-09-27T00:00:00"/>
    <n v="3.7508555783709787"/>
    <x v="27"/>
  </r>
  <r>
    <n v="256614.29"/>
    <s v="2020-12-18"/>
    <d v="2021-12-31T00:00:00"/>
    <x v="1"/>
    <d v="1993-09-28T00:00:00"/>
    <n v="1.0341997264021887"/>
    <x v="27"/>
  </r>
  <r>
    <n v="95923.5"/>
    <s v="2021-02-22"/>
    <d v="2021-12-31T00:00:00"/>
    <x v="0"/>
    <d v="1993-09-18T00:00:00"/>
    <n v="0.85479452054794525"/>
    <x v="27"/>
  </r>
  <r>
    <n v="1916810.4"/>
    <s v="2019-02-07"/>
    <d v="2021-12-31T00:00:00"/>
    <x v="1"/>
    <d v="1993-09-21T00:00:00"/>
    <n v="2.8959854014598543"/>
    <x v="27"/>
  </r>
  <r>
    <n v="984664.55"/>
    <s v="2017-07-07"/>
    <d v="2021-12-31T00:00:00"/>
    <x v="0"/>
    <d v="1993-09-21T00:00:00"/>
    <n v="4.4852135815991243"/>
    <x v="27"/>
  </r>
  <r>
    <n v="563724.85"/>
    <s v="2019-12-27"/>
    <d v="2021-12-31T00:00:00"/>
    <x v="0"/>
    <d v="1993-09-21T00:00:00"/>
    <n v="2.0118613138686134"/>
    <x v="27"/>
  </r>
  <r>
    <n v="859611.04"/>
    <s v="2018-09-27"/>
    <d v="2021-12-31T00:00:00"/>
    <x v="1"/>
    <d v="1981-12-14T00:00:00"/>
    <n v="3.2607802874743328"/>
    <x v="15"/>
  </r>
  <r>
    <n v="553379.85"/>
    <s v="2020-03-11"/>
    <d v="2021-12-31T00:00:00"/>
    <x v="0"/>
    <d v="1993-09-14T00:00:00"/>
    <n v="1.8057455540355678"/>
    <x v="27"/>
  </r>
  <r>
    <n v="1061078.1499999999"/>
    <s v="2018-09-10"/>
    <d v="2021-12-31T00:00:00"/>
    <x v="0"/>
    <d v="1993-09-28T00:00:00"/>
    <n v="3.3073237508555784"/>
    <x v="27"/>
  </r>
  <r>
    <n v="759657"/>
    <s v="2014-05-10"/>
    <d v="2021-12-31T00:00:00"/>
    <x v="0"/>
    <d v="1993-09-01T00:00:00"/>
    <n v="7.6440793976728267"/>
    <x v="27"/>
  </r>
  <r>
    <n v="1016789.1"/>
    <s v="2020-12-28"/>
    <d v="2021-12-31T00:00:00"/>
    <x v="0"/>
    <d v="1993-09-20T00:00:00"/>
    <n v="1.0068399452804377"/>
    <x v="27"/>
  </r>
  <r>
    <n v="738498.3"/>
    <s v="2017-03-29"/>
    <d v="2021-12-31T00:00:00"/>
    <x v="0"/>
    <d v="1993-10-10T00:00:00"/>
    <n v="4.7590361445783138"/>
    <x v="27"/>
  </r>
  <r>
    <n v="537170.57999999996"/>
    <s v="2020-09-11"/>
    <d v="2021-12-31T00:00:00"/>
    <x v="0"/>
    <d v="1993-10-02T00:00:00"/>
    <n v="1.3023255813953489"/>
    <x v="27"/>
  </r>
  <r>
    <n v="612877.5"/>
    <s v="2019-02-21"/>
    <d v="2021-12-31T00:00:00"/>
    <x v="0"/>
    <d v="1993-10-03T00:00:00"/>
    <n v="2.8576642335766427"/>
    <x v="27"/>
  </r>
  <r>
    <n v="1348971.68"/>
    <s v="2015-02-18"/>
    <d v="2021-12-31T00:00:00"/>
    <x v="1"/>
    <d v="1993-10-05T00:00:00"/>
    <n v="6.8658584278451311"/>
    <x v="27"/>
  </r>
  <r>
    <n v="885535.95"/>
    <s v="2016-02-23"/>
    <d v="2021-12-31T00:00:00"/>
    <x v="0"/>
    <d v="1993-09-29T00:00:00"/>
    <n v="5.8521897810218979"/>
    <x v="27"/>
  </r>
  <r>
    <n v="825259.6"/>
    <s v="2019-03-02"/>
    <d v="2021-12-31T00:00:00"/>
    <x v="1"/>
    <d v="1993-10-01T00:00:00"/>
    <n v="2.8330291970802923"/>
    <x v="27"/>
  </r>
  <r>
    <n v="414305.4"/>
    <s v="2020-12-31"/>
    <d v="2021-12-31T00:00:00"/>
    <x v="0"/>
    <d v="1993-09-20T00:00:00"/>
    <n v="1"/>
    <x v="27"/>
  </r>
  <r>
    <n v="1945749.75"/>
    <s v="2013-11-27"/>
    <d v="2021-12-31T00:00:00"/>
    <x v="0"/>
    <d v="1993-10-13T00:00:00"/>
    <n v="8.0937024642531181"/>
    <x v="27"/>
  </r>
  <r>
    <n v="489718.85"/>
    <s v="2018-10-02"/>
    <d v="2021-12-31T00:00:00"/>
    <x v="1"/>
    <d v="1993-10-01T00:00:00"/>
    <n v="3.247091033538672"/>
    <x v="27"/>
  </r>
  <r>
    <n v="85425"/>
    <s v="2020-12-16"/>
    <d v="2021-12-31T00:00:00"/>
    <x v="1"/>
    <d v="1993-10-04T00:00:00"/>
    <n v="1.0396716826265391"/>
    <x v="27"/>
  </r>
  <r>
    <n v="690730.42"/>
    <s v="2017-04-04"/>
    <d v="2021-12-31T00:00:00"/>
    <x v="0"/>
    <d v="1993-10-07T00:00:00"/>
    <n v="4.7426067907995622"/>
    <x v="27"/>
  </r>
  <r>
    <n v="905088.15"/>
    <s v="2009-11-30"/>
    <d v="2021-12-31T00:00:00"/>
    <x v="0"/>
    <d v="1989-10-20T00:00:00"/>
    <n v="12.085509688289806"/>
    <x v="23"/>
  </r>
  <r>
    <n v="1010607"/>
    <s v="2018-10-01"/>
    <d v="2021-12-31T00:00:00"/>
    <x v="0"/>
    <d v="1993-10-06T00:00:00"/>
    <n v="3.2498288843258041"/>
    <x v="27"/>
  </r>
  <r>
    <n v="3041763.3"/>
    <s v="2019-09-16"/>
    <d v="2021-12-31T00:00:00"/>
    <x v="0"/>
    <d v="1993-10-19T00:00:00"/>
    <n v="2.2910583941605842"/>
    <x v="27"/>
  </r>
  <r>
    <n v="464564"/>
    <s v="2015-08-24"/>
    <d v="2021-12-31T00:00:00"/>
    <x v="1"/>
    <d v="1993-10-28T00:00:00"/>
    <n v="6.3539303871724675"/>
    <x v="27"/>
  </r>
  <r>
    <n v="249485.18"/>
    <s v="2020-06-10"/>
    <d v="2021-12-31T00:00:00"/>
    <x v="1"/>
    <d v="1993-11-03T00:00:00"/>
    <n v="1.5567715458276334"/>
    <x v="27"/>
  </r>
  <r>
    <n v="755874.89"/>
    <s v="2018-07-02"/>
    <d v="2021-12-31T00:00:00"/>
    <x v="0"/>
    <d v="1993-08-12T00:00:00"/>
    <n v="3.4989733059548254"/>
    <x v="27"/>
  </r>
  <r>
    <n v="840854.4"/>
    <s v="2018-07-02"/>
    <d v="2021-12-31T00:00:00"/>
    <x v="0"/>
    <d v="1993-11-07T00:00:00"/>
    <n v="3.4989733059548254"/>
    <x v="27"/>
  </r>
  <r>
    <n v="888146.56"/>
    <s v="2016-10-19"/>
    <d v="2021-12-31T00:00:00"/>
    <x v="0"/>
    <d v="1993-10-26T00:00:00"/>
    <n v="5.1979927007299276"/>
    <x v="27"/>
  </r>
  <r>
    <n v="451200.8"/>
    <s v="2019-04-21"/>
    <d v="2021-12-31T00:00:00"/>
    <x v="1"/>
    <d v="1993-10-31T00:00:00"/>
    <n v="2.6961678832116789"/>
    <x v="27"/>
  </r>
  <r>
    <n v="796482.6"/>
    <s v="2021-04-18"/>
    <d v="2021-12-31T00:00:00"/>
    <x v="0"/>
    <d v="1993-11-03T00:00:00"/>
    <n v="0.70410958904109588"/>
    <x v="27"/>
  </r>
  <r>
    <n v="1755539.78"/>
    <s v="2020-02-10"/>
    <d v="2021-12-31T00:00:00"/>
    <x v="0"/>
    <d v="1993-11-07T00:00:00"/>
    <n v="1.8878248974008207"/>
    <x v="27"/>
  </r>
  <r>
    <n v="767388"/>
    <s v="2020-09-04"/>
    <d v="2021-12-31T00:00:00"/>
    <x v="1"/>
    <d v="1993-11-09T00:00:00"/>
    <n v="1.3214774281805746"/>
    <x v="27"/>
  </r>
  <r>
    <n v="780793.35"/>
    <s v="2018-05-22"/>
    <d v="2021-12-31T00:00:00"/>
    <x v="1"/>
    <d v="1993-11-13T00:00:00"/>
    <n v="3.6112251882272415"/>
    <x v="27"/>
  </r>
  <r>
    <n v="564181.19999999995"/>
    <s v="2016-05-15"/>
    <d v="2021-12-31T00:00:00"/>
    <x v="0"/>
    <d v="1993-11-17T00:00:00"/>
    <n v="5.6277372262773726"/>
    <x v="27"/>
  </r>
  <r>
    <n v="1980897.6"/>
    <s v="2017-09-08"/>
    <d v="2021-12-31T00:00:00"/>
    <x v="1"/>
    <d v="1993-11-22T00:00:00"/>
    <n v="4.3127053669222342"/>
    <x v="27"/>
  </r>
  <r>
    <n v="883101.6"/>
    <s v="2016-06-24"/>
    <d v="2021-12-31T00:00:00"/>
    <x v="1"/>
    <d v="1993-11-23T00:00:00"/>
    <n v="5.5182481751824817"/>
    <x v="27"/>
  </r>
  <r>
    <n v="2302596.5299999998"/>
    <s v="2017-09-20"/>
    <d v="2021-12-31T00:00:00"/>
    <x v="0"/>
    <d v="1993-11-24T00:00:00"/>
    <n v="4.2798466593647317"/>
    <x v="27"/>
  </r>
  <r>
    <n v="835.56"/>
    <s v="2021-06-24"/>
    <d v="2021-12-31T00:00:00"/>
    <x v="0"/>
    <d v="1993-11-06T00:00:00"/>
    <n v="0.52054794520547942"/>
    <x v="27"/>
  </r>
  <r>
    <n v="989517.05"/>
    <s v="2017-04-07"/>
    <d v="2021-12-31T00:00:00"/>
    <x v="1"/>
    <d v="1993-11-26T00:00:00"/>
    <n v="4.7343921139101868"/>
    <x v="27"/>
  </r>
  <r>
    <n v="600610.30000000005"/>
    <s v="2018-01-24"/>
    <d v="2021-12-31T00:00:00"/>
    <x v="0"/>
    <d v="1993-11-29T00:00:00"/>
    <n v="3.9342915811088295"/>
    <x v="27"/>
  </r>
  <r>
    <n v="456295.5"/>
    <s v="2017-11-15"/>
    <d v="2021-12-31T00:00:00"/>
    <x v="0"/>
    <d v="1993-11-18T00:00:00"/>
    <n v="4.1265060240963853"/>
    <x v="27"/>
  </r>
  <r>
    <n v="664964.69999999995"/>
    <s v="2018-06-26"/>
    <d v="2021-12-31T00:00:00"/>
    <x v="0"/>
    <d v="1993-11-30T00:00:00"/>
    <n v="3.5154004106776182"/>
    <x v="27"/>
  </r>
  <r>
    <n v="660525.28"/>
    <s v="2016-07-21"/>
    <d v="2021-12-31T00:00:00"/>
    <x v="1"/>
    <d v="1993-10-07T00:00:00"/>
    <n v="5.4443430656934311"/>
    <x v="27"/>
  </r>
  <r>
    <n v="385099.89"/>
    <s v="2014-12-08"/>
    <d v="2021-12-31T00:00:00"/>
    <x v="1"/>
    <d v="1993-10-19T00:00:00"/>
    <n v="7.0636550308008212"/>
    <x v="27"/>
  </r>
  <r>
    <n v="997604.4"/>
    <s v="2020-05-21"/>
    <d v="2021-12-31T00:00:00"/>
    <x v="0"/>
    <d v="1993-10-29T00:00:00"/>
    <n v="1.6114911080711354"/>
    <x v="27"/>
  </r>
  <r>
    <n v="944259.94"/>
    <s v="2016-12-15"/>
    <d v="2021-12-31T00:00:00"/>
    <x v="1"/>
    <d v="1993-11-06T00:00:00"/>
    <n v="5.0419708029197086"/>
    <x v="27"/>
  </r>
  <r>
    <n v="1044748.2"/>
    <s v="2020-09-22"/>
    <d v="2021-12-31T00:00:00"/>
    <x v="1"/>
    <d v="1993-12-14T00:00:00"/>
    <n v="1.2722298221614228"/>
    <x v="27"/>
  </r>
  <r>
    <n v="905500.7"/>
    <s v="2019-09-20"/>
    <d v="2021-12-31T00:00:00"/>
    <x v="0"/>
    <d v="1993-12-16T00:00:00"/>
    <n v="2.2801094890510951"/>
    <x v="27"/>
  </r>
  <r>
    <n v="200403.34"/>
    <s v="2020-08-09"/>
    <d v="2021-12-31T00:00:00"/>
    <x v="1"/>
    <d v="1993-11-12T00:00:00"/>
    <n v="1.3926128590971272"/>
    <x v="27"/>
  </r>
  <r>
    <n v="662515.69999999995"/>
    <s v="2017-11-05"/>
    <d v="2021-12-31T00:00:00"/>
    <x v="0"/>
    <d v="1993-11-23T00:00:00"/>
    <n v="4.1538882803943045"/>
    <x v="27"/>
  </r>
  <r>
    <n v="1597673.46"/>
    <s v="2016-07-05"/>
    <d v="2021-12-31T00:00:00"/>
    <x v="1"/>
    <d v="1993-12-27T00:00:00"/>
    <n v="5.4881386861313874"/>
    <x v="27"/>
  </r>
  <r>
    <n v="693628.5"/>
    <s v="2019-07-31"/>
    <d v="2021-12-31T00:00:00"/>
    <x v="1"/>
    <d v="1993-10-18T00:00:00"/>
    <n v="2.4197080291970803"/>
    <x v="27"/>
  </r>
  <r>
    <n v="1581607.07"/>
    <s v="2018-09-20"/>
    <d v="2021-12-31T00:00:00"/>
    <x v="0"/>
    <d v="1993-12-18T00:00:00"/>
    <n v="3.2799452429842573"/>
    <x v="27"/>
  </r>
  <r>
    <n v="721314"/>
    <s v="2019-02-05"/>
    <d v="2021-12-31T00:00:00"/>
    <x v="0"/>
    <d v="1993-12-21T00:00:00"/>
    <n v="2.9014598540145986"/>
    <x v="27"/>
  </r>
  <r>
    <n v="2835872.05"/>
    <s v="2020-11-03"/>
    <d v="2021-12-31T00:00:00"/>
    <x v="0"/>
    <d v="1993-12-21T00:00:00"/>
    <n v="1.1573187414500683"/>
    <x v="27"/>
  </r>
  <r>
    <n v="3543775.01"/>
    <s v="2020-12-18"/>
    <d v="2021-12-31T00:00:00"/>
    <x v="1"/>
    <d v="1993-12-27T00:00:00"/>
    <n v="1.0341997264021887"/>
    <x v="27"/>
  </r>
  <r>
    <n v="807813.73"/>
    <s v="2019-09-15"/>
    <d v="2021-12-31T00:00:00"/>
    <x v="0"/>
    <d v="1993-12-28T00:00:00"/>
    <n v="2.2937956204379564"/>
    <x v="27"/>
  </r>
  <r>
    <n v="65664.3"/>
    <s v="2021-07-12"/>
    <d v="2021-12-31T00:00:00"/>
    <x v="1"/>
    <d v="1993-12-16T00:00:00"/>
    <n v="0.47123287671232877"/>
    <x v="27"/>
  </r>
  <r>
    <n v="601777.85"/>
    <s v="2018-02-10"/>
    <d v="2021-12-31T00:00:00"/>
    <x v="1"/>
    <d v="1993-12-24T00:00:00"/>
    <n v="3.8877481177275839"/>
    <x v="27"/>
  </r>
  <r>
    <n v="696506.5"/>
    <s v="2012-03-08"/>
    <d v="2021-12-31T00:00:00"/>
    <x v="0"/>
    <d v="1986-02-15T00:00:00"/>
    <n v="9.8138516287982469"/>
    <x v="19"/>
  </r>
  <r>
    <n v="14505.35"/>
    <s v="2021-10-16"/>
    <d v="2021-12-31T00:00:00"/>
    <x v="1"/>
    <d v="1993-08-14T00:00:00"/>
    <n v="0.20821917808219179"/>
    <x v="27"/>
  </r>
  <r>
    <n v="249990.9"/>
    <s v="2021-04-18"/>
    <d v="2021-12-31T00:00:00"/>
    <x v="0"/>
    <d v="1993-12-31T00:00:00"/>
    <n v="0.70410958904109588"/>
    <x v="27"/>
  </r>
  <r>
    <n v="487723.1"/>
    <s v="2017-01-16"/>
    <d v="2021-12-31T00:00:00"/>
    <x v="1"/>
    <d v="1993-12-04T00:00:00"/>
    <n v="4.9561883899233301"/>
    <x v="27"/>
  </r>
  <r>
    <n v="2788076.35"/>
    <s v="2021-09-01"/>
    <d v="2021-12-31T00:00:00"/>
    <x v="0"/>
    <d v="1993-12-04T00:00:00"/>
    <n v="0.33150684931506852"/>
    <x v="27"/>
  </r>
  <r>
    <n v="1151082"/>
    <s v="2020-12-14"/>
    <d v="2021-12-31T00:00:00"/>
    <x v="0"/>
    <d v="1994-01-19T00:00:00"/>
    <n v="1.0451436388508892"/>
    <x v="27"/>
  </r>
  <r>
    <n v="97245.48"/>
    <s v="2021-07-21"/>
    <d v="2021-12-31T00:00:00"/>
    <x v="0"/>
    <d v="1994-01-06T00:00:00"/>
    <n v="0.44657534246575342"/>
    <x v="27"/>
  </r>
  <r>
    <n v="600610.30000000005"/>
    <s v="2018-09-01"/>
    <d v="2021-12-31T00:00:00"/>
    <x v="0"/>
    <d v="1993-12-25T00:00:00"/>
    <n v="3.3319644079397674"/>
    <x v="27"/>
  </r>
  <r>
    <n v="852409.25"/>
    <s v="2016-06-25"/>
    <d v="2021-12-31T00:00:00"/>
    <x v="1"/>
    <d v="1994-01-23T00:00:00"/>
    <n v="5.51551094890511"/>
    <x v="27"/>
  </r>
  <r>
    <n v="926059.41"/>
    <s v="2019-07-01"/>
    <d v="2021-12-31T00:00:00"/>
    <x v="1"/>
    <d v="1994-01-28T00:00:00"/>
    <n v="2.5018248175182483"/>
    <x v="27"/>
  </r>
  <r>
    <n v="418520"/>
    <s v="2018-06-14"/>
    <d v="2021-12-31T00:00:00"/>
    <x v="0"/>
    <d v="1994-01-14T00:00:00"/>
    <n v="3.5482546201232035"/>
    <x v="27"/>
  </r>
  <r>
    <n v="735928.15"/>
    <s v="2019-11-17"/>
    <d v="2021-12-31T00:00:00"/>
    <x v="0"/>
    <d v="1994-01-20T00:00:00"/>
    <n v="2.1213503649635039"/>
    <x v="27"/>
  </r>
  <r>
    <n v="740540.95"/>
    <s v="2015-07-26"/>
    <d v="2021-12-31T00:00:00"/>
    <x v="1"/>
    <d v="1994-01-17T00:00:00"/>
    <n v="6.4333202972233083"/>
    <x v="27"/>
  </r>
  <r>
    <n v="958024.6"/>
    <s v="2020-12-18"/>
    <d v="2021-12-31T00:00:00"/>
    <x v="0"/>
    <d v="1994-01-25T00:00:00"/>
    <n v="1.0341997264021887"/>
    <x v="27"/>
  </r>
  <r>
    <n v="443015.55"/>
    <s v="2020-10-27"/>
    <d v="2021-12-31T00:00:00"/>
    <x v="0"/>
    <d v="1994-01-19T00:00:00"/>
    <n v="1.1764705882352942"/>
    <x v="27"/>
  </r>
  <r>
    <n v="752768.75"/>
    <s v="2019-11-12"/>
    <d v="2021-12-31T00:00:00"/>
    <x v="1"/>
    <d v="1993-12-09T00:00:00"/>
    <n v="2.1350364963503652"/>
    <x v="27"/>
  </r>
  <r>
    <n v="657995.44999999995"/>
    <s v="2017-07-29"/>
    <d v="2021-12-31T00:00:00"/>
    <x v="1"/>
    <d v="1993-11-10T00:00:00"/>
    <n v="4.4249726177437019"/>
    <x v="27"/>
  </r>
  <r>
    <n v="1062544.45"/>
    <s v="2014-09-01"/>
    <d v="2021-12-31T00:00:00"/>
    <x v="0"/>
    <d v="1994-01-21T00:00:00"/>
    <n v="7.3319644079397674"/>
    <x v="27"/>
  </r>
  <r>
    <n v="882308.4"/>
    <s v="2016-07-09"/>
    <d v="2021-12-31T00:00:00"/>
    <x v="0"/>
    <d v="1994-01-03T00:00:00"/>
    <n v="5.4771897810218979"/>
    <x v="27"/>
  </r>
  <r>
    <n v="437769.55"/>
    <s v="2019-04-04"/>
    <d v="2021-12-31T00:00:00"/>
    <x v="1"/>
    <d v="1994-02-10T00:00:00"/>
    <n v="2.7427007299270074"/>
    <x v="27"/>
  </r>
  <r>
    <n v="30025.19"/>
    <s v="2019-04-12"/>
    <d v="2021-12-31T00:00:00"/>
    <x v="1"/>
    <d v="1993-12-17T00:00:00"/>
    <n v="2.7208029197080292"/>
    <x v="27"/>
  </r>
  <r>
    <n v="927365.25"/>
    <s v="2015-04-18"/>
    <d v="2021-12-31T00:00:00"/>
    <x v="1"/>
    <d v="1994-02-09T00:00:00"/>
    <n v="6.7043410246382482"/>
    <x v="27"/>
  </r>
  <r>
    <n v="1004876.45"/>
    <s v="2009-12-01"/>
    <d v="2021-12-31T00:00:00"/>
    <x v="0"/>
    <d v="1986-08-25T00:00:00"/>
    <n v="12.082771693344567"/>
    <x v="20"/>
  </r>
  <r>
    <n v="361735"/>
    <s v="2019-08-06"/>
    <d v="2021-12-31T00:00:00"/>
    <x v="0"/>
    <d v="1994-02-10T00:00:00"/>
    <n v="2.4032846715328469"/>
    <x v="27"/>
  </r>
  <r>
    <n v="466650"/>
    <s v="2020-03-21"/>
    <d v="2021-12-31T00:00:00"/>
    <x v="0"/>
    <d v="1994-02-18T00:00:00"/>
    <n v="1.7783857729138166"/>
    <x v="27"/>
  </r>
  <r>
    <n v="343784.25"/>
    <s v="2018-08-02"/>
    <d v="2021-12-31T00:00:00"/>
    <x v="1"/>
    <d v="1994-02-19T00:00:00"/>
    <n v="3.4140999315537304"/>
    <x v="27"/>
  </r>
  <r>
    <n v="456100.6"/>
    <s v="2019-11-15"/>
    <d v="2021-12-31T00:00:00"/>
    <x v="0"/>
    <d v="1994-01-30T00:00:00"/>
    <n v="2.1268248175182483"/>
    <x v="27"/>
  </r>
  <r>
    <n v="668475"/>
    <s v="2021-04-19"/>
    <d v="2021-12-31T00:00:00"/>
    <x v="1"/>
    <d v="1994-01-29T00:00:00"/>
    <n v="0.70136986301369864"/>
    <x v="27"/>
  </r>
  <r>
    <n v="986544.95"/>
    <s v="2018-06-25"/>
    <d v="2021-12-31T00:00:00"/>
    <x v="0"/>
    <d v="1994-02-13T00:00:00"/>
    <n v="3.5181382614647503"/>
    <x v="27"/>
  </r>
  <r>
    <n v="2726264.25"/>
    <s v="2021-06-12"/>
    <d v="2021-12-31T00:00:00"/>
    <x v="0"/>
    <d v="1994-02-17T00:00:00"/>
    <n v="0.55342465753424652"/>
    <x v="27"/>
  </r>
  <r>
    <n v="211031.7"/>
    <s v="2020-05-21"/>
    <d v="2021-12-31T00:00:00"/>
    <x v="0"/>
    <d v="1994-02-07T00:00:00"/>
    <n v="1.6114911080711354"/>
    <x v="27"/>
  </r>
  <r>
    <n v="504863.8"/>
    <s v="2021-01-07"/>
    <d v="2021-12-31T00:00:00"/>
    <x v="1"/>
    <d v="1994-02-18T00:00:00"/>
    <n v="0.98082191780821915"/>
    <x v="27"/>
  </r>
  <r>
    <n v="232008.92"/>
    <s v="2020-12-24"/>
    <d v="2021-12-31T00:00:00"/>
    <x v="0"/>
    <d v="1994-02-23T00:00:00"/>
    <n v="1.0177838577291383"/>
    <x v="27"/>
  </r>
  <r>
    <n v="633095.1"/>
    <s v="2021-07-29"/>
    <d v="2021-12-31T00:00:00"/>
    <x v="0"/>
    <d v="1994-02-28T00:00:00"/>
    <n v="0.42465753424657532"/>
    <x v="27"/>
  </r>
  <r>
    <n v="567974.28"/>
    <s v="2019-07-31"/>
    <d v="2021-12-31T00:00:00"/>
    <x v="0"/>
    <d v="1994-02-28T00:00:00"/>
    <n v="2.4197080291970803"/>
    <x v="27"/>
  </r>
  <r>
    <n v="800813.7"/>
    <s v="2018-01-26"/>
    <d v="2021-12-31T00:00:00"/>
    <x v="0"/>
    <d v="1994-03-02T00:00:00"/>
    <n v="3.9288158795345653"/>
    <x v="27"/>
  </r>
  <r>
    <n v="790039.85"/>
    <s v="2017-12-03"/>
    <d v="2021-12-31T00:00:00"/>
    <x v="1"/>
    <d v="1994-02-25T00:00:00"/>
    <n v="4.0772179627601313"/>
    <x v="27"/>
  </r>
  <r>
    <n v="441248.1"/>
    <s v="2020-11-02"/>
    <d v="2021-12-31T00:00:00"/>
    <x v="0"/>
    <d v="1994-02-26T00:00:00"/>
    <n v="1.1600547195622435"/>
    <x v="27"/>
  </r>
  <r>
    <n v="776493.03"/>
    <s v="2005-08-20"/>
    <d v="2021-12-31T00:00:00"/>
    <x v="1"/>
    <d v="1983-03-27T00:00:00"/>
    <n v="16.364793042357867"/>
    <x v="16"/>
  </r>
  <r>
    <n v="875664.15"/>
    <s v="2018-12-04"/>
    <d v="2021-12-31T00:00:00"/>
    <x v="0"/>
    <d v="1994-02-14T00:00:00"/>
    <n v="3.07460643394935"/>
    <x v="27"/>
  </r>
  <r>
    <n v="318327.45"/>
    <s v="2019-07-29"/>
    <d v="2021-12-31T00:00:00"/>
    <x v="0"/>
    <d v="1994-03-01T00:00:00"/>
    <n v="2.425182481751825"/>
    <x v="27"/>
  </r>
  <r>
    <n v="925018.23"/>
    <s v="2020-03-09"/>
    <d v="2021-12-31T00:00:00"/>
    <x v="0"/>
    <d v="1994-03-12T00:00:00"/>
    <n v="1.811217510259918"/>
    <x v="27"/>
  </r>
  <r>
    <n v="640801.43999999994"/>
    <s v="2021-05-05"/>
    <d v="2021-12-31T00:00:00"/>
    <x v="0"/>
    <d v="1994-03-09T00:00:00"/>
    <n v="0.65753424657534243"/>
    <x v="27"/>
  </r>
  <r>
    <n v="1035973.8"/>
    <s v="2021-01-27"/>
    <d v="2021-12-31T00:00:00"/>
    <x v="0"/>
    <d v="1994-02-24T00:00:00"/>
    <n v="0.92602739726027394"/>
    <x v="27"/>
  </r>
  <r>
    <n v="2385733.9"/>
    <s v="2020-03-21"/>
    <d v="2021-12-31T00:00:00"/>
    <x v="1"/>
    <d v="1994-03-11T00:00:00"/>
    <n v="1.7783857729138166"/>
    <x v="27"/>
  </r>
  <r>
    <n v="882518.69"/>
    <s v="2019-05-05"/>
    <d v="2021-12-31T00:00:00"/>
    <x v="0"/>
    <d v="1994-03-23T00:00:00"/>
    <n v="2.6578467153284673"/>
    <x v="27"/>
  </r>
  <r>
    <n v="294384.59999999998"/>
    <s v="2017-11-24"/>
    <d v="2021-12-31T00:00:00"/>
    <x v="0"/>
    <d v="1993-10-29T00:00:00"/>
    <n v="4.1018619934282583"/>
    <x v="27"/>
  </r>
  <r>
    <n v="717923.75"/>
    <s v="2018-06-05"/>
    <d v="2021-12-31T00:00:00"/>
    <x v="0"/>
    <d v="1994-03-27T00:00:00"/>
    <n v="3.5728952772073921"/>
    <x v="27"/>
  </r>
  <r>
    <n v="1376561.95"/>
    <s v="2018-11-28"/>
    <d v="2021-12-31T00:00:00"/>
    <x v="0"/>
    <d v="1994-03-28T00:00:00"/>
    <n v="3.0910335386721424"/>
    <x v="27"/>
  </r>
  <r>
    <n v="654406.5"/>
    <s v="2019-05-22"/>
    <d v="2021-12-31T00:00:00"/>
    <x v="0"/>
    <d v="1994-03-03T00:00:00"/>
    <n v="2.6113138686131387"/>
    <x v="27"/>
  </r>
  <r>
    <n v="3091163.76"/>
    <s v="2020-07-07"/>
    <d v="2021-12-31T00:00:00"/>
    <x v="0"/>
    <d v="1994-04-03T00:00:00"/>
    <n v="1.4829001367989056"/>
    <x v="27"/>
  </r>
  <r>
    <n v="107787.5"/>
    <s v="2021-08-11"/>
    <d v="2021-12-31T00:00:00"/>
    <x v="1"/>
    <d v="1994-03-28T00:00:00"/>
    <n v="0.38904109589041097"/>
    <x v="27"/>
  </r>
  <r>
    <n v="841310.6"/>
    <s v="2020-03-04"/>
    <d v="2021-12-31T00:00:00"/>
    <x v="1"/>
    <d v="1994-04-05T00:00:00"/>
    <n v="1.8248974008207934"/>
    <x v="27"/>
  </r>
  <r>
    <n v="565501.18999999994"/>
    <s v="2016-08-09"/>
    <d v="2021-12-31T00:00:00"/>
    <x v="0"/>
    <d v="1994-04-07T00:00:00"/>
    <n v="5.3923357664233578"/>
    <x v="27"/>
  </r>
  <r>
    <n v="532625.94999999995"/>
    <s v="2015-12-21"/>
    <d v="2021-12-31T00:00:00"/>
    <x v="0"/>
    <d v="1994-03-20T00:00:00"/>
    <n v="6.0281579976535005"/>
    <x v="27"/>
  </r>
  <r>
    <n v="609442.31000000006"/>
    <s v="2014-04-11"/>
    <d v="2021-12-31T00:00:00"/>
    <x v="1"/>
    <d v="1994-03-22T00:00:00"/>
    <n v="7.7234770704996576"/>
    <x v="27"/>
  </r>
  <r>
    <n v="904140.56"/>
    <s v="2019-06-24"/>
    <d v="2021-12-31T00:00:00"/>
    <x v="0"/>
    <d v="1994-04-19T00:00:00"/>
    <n v="2.5209854014598543"/>
    <x v="27"/>
  </r>
  <r>
    <n v="1109358.45"/>
    <s v="2021-01-19"/>
    <d v="2021-12-31T00:00:00"/>
    <x v="0"/>
    <d v="1994-04-16T00:00:00"/>
    <n v="0.94794520547945205"/>
    <x v="27"/>
  </r>
  <r>
    <n v="857130.5"/>
    <s v="2017-10-15"/>
    <d v="2021-12-31T00:00:00"/>
    <x v="1"/>
    <d v="1994-04-15T00:00:00"/>
    <n v="4.2113910186199348"/>
    <x v="27"/>
  </r>
  <r>
    <n v="802880.85"/>
    <s v="2019-03-17"/>
    <d v="2021-12-31T00:00:00"/>
    <x v="0"/>
    <d v="1994-04-13T00:00:00"/>
    <n v="2.7919708029197081"/>
    <x v="27"/>
  </r>
  <r>
    <n v="574388.6"/>
    <s v="2017-09-10"/>
    <d v="2021-12-31T00:00:00"/>
    <x v="1"/>
    <d v="1994-04-19T00:00:00"/>
    <n v="4.3072289156626509"/>
    <x v="27"/>
  </r>
  <r>
    <n v="833824.4"/>
    <s v="2018-08-28"/>
    <d v="2021-12-31T00:00:00"/>
    <x v="1"/>
    <d v="1994-03-29T00:00:00"/>
    <n v="3.3429158110882957"/>
    <x v="27"/>
  </r>
  <r>
    <n v="844081.95"/>
    <s v="2018-09-05"/>
    <d v="2021-12-31T00:00:00"/>
    <x v="0"/>
    <d v="1994-05-04T00:00:00"/>
    <n v="3.3210130047912387"/>
    <x v="27"/>
  </r>
  <r>
    <n v="537171.6"/>
    <s v="2020-11-17"/>
    <d v="2021-12-31T00:00:00"/>
    <x v="0"/>
    <d v="1994-05-05T00:00:00"/>
    <n v="1.119015047879617"/>
    <x v="27"/>
  </r>
  <r>
    <n v="820553.7"/>
    <s v="2017-10-14"/>
    <d v="2021-12-31T00:00:00"/>
    <x v="0"/>
    <d v="1994-05-09T00:00:00"/>
    <n v="4.214129244249726"/>
    <x v="27"/>
  </r>
  <r>
    <n v="695949.37"/>
    <s v="2017-03-26"/>
    <d v="2021-12-31T00:00:00"/>
    <x v="0"/>
    <d v="1994-05-10T00:00:00"/>
    <n v="4.7672508214676892"/>
    <x v="27"/>
  </r>
  <r>
    <n v="151.91999999999999"/>
    <s v="2020-04-20"/>
    <d v="2021-12-31T00:00:00"/>
    <x v="1"/>
    <d v="1993-09-16T00:00:00"/>
    <n v="1.6963064295485637"/>
    <x v="27"/>
  </r>
  <r>
    <n v="211877.05"/>
    <s v="2021-10-01"/>
    <d v="2021-12-31T00:00:00"/>
    <x v="0"/>
    <d v="1993-10-03T00:00:00"/>
    <n v="0.24931506849315069"/>
    <x v="27"/>
  </r>
  <r>
    <n v="1003079.3"/>
    <s v="2014-11-12"/>
    <d v="2021-12-31T00:00:00"/>
    <x v="1"/>
    <d v="1994-05-15T00:00:00"/>
    <n v="7.1348391512662559"/>
    <x v="27"/>
  </r>
  <r>
    <n v="690828"/>
    <s v="2018-08-25"/>
    <d v="2021-12-31T00:00:00"/>
    <x v="1"/>
    <d v="1994-05-24T00:00:00"/>
    <n v="3.3511293634496919"/>
    <x v="27"/>
  </r>
  <r>
    <n v="600610.30000000005"/>
    <s v="2018-01-01"/>
    <d v="2021-12-31T00:00:00"/>
    <x v="0"/>
    <d v="1994-05-16T00:00:00"/>
    <n v="3.9972621492128679"/>
    <x v="27"/>
  </r>
  <r>
    <n v="622126.94999999995"/>
    <s v="2019-05-21"/>
    <d v="2021-12-31T00:00:00"/>
    <x v="0"/>
    <d v="1994-05-19T00:00:00"/>
    <n v="2.6140510948905109"/>
    <x v="27"/>
  </r>
  <r>
    <n v="861581.4"/>
    <s v="2017-11-05"/>
    <d v="2021-12-31T00:00:00"/>
    <x v="0"/>
    <d v="1994-05-25T00:00:00"/>
    <n v="4.1538882803943045"/>
    <x v="27"/>
  </r>
  <r>
    <n v="1362292.87"/>
    <s v="2017-06-09"/>
    <d v="2021-12-31T00:00:00"/>
    <x v="0"/>
    <d v="1994-05-16T00:00:00"/>
    <n v="4.5618838992332966"/>
    <x v="27"/>
  </r>
  <r>
    <n v="588075.65"/>
    <s v="2019-04-22"/>
    <d v="2021-12-31T00:00:00"/>
    <x v="0"/>
    <d v="1994-05-28T00:00:00"/>
    <n v="2.6934306569343067"/>
    <x v="27"/>
  </r>
  <r>
    <n v="823305.9"/>
    <s v="2019-05-19"/>
    <d v="2021-12-31T00:00:00"/>
    <x v="0"/>
    <d v="1994-06-08T00:00:00"/>
    <n v="2.6195255474452557"/>
    <x v="27"/>
  </r>
  <r>
    <n v="805757.4"/>
    <s v="2021-04-30"/>
    <d v="2021-12-31T00:00:00"/>
    <x v="0"/>
    <d v="1994-06-08T00:00:00"/>
    <n v="0.67123287671232879"/>
    <x v="27"/>
  </r>
  <r>
    <n v="2147245.17"/>
    <s v="2013-01-09"/>
    <d v="2021-12-31T00:00:00"/>
    <x v="0"/>
    <d v="1990-04-02T00:00:00"/>
    <n v="8.9753574688165507"/>
    <x v="23"/>
  </r>
  <r>
    <n v="458070.2"/>
    <s v="2019-12-14"/>
    <d v="2021-12-31T00:00:00"/>
    <x v="0"/>
    <d v="1994-06-16T00:00:00"/>
    <n v="2.0474452554744524"/>
    <x v="27"/>
  </r>
  <r>
    <n v="1043132.65"/>
    <s v="2018-08-10"/>
    <d v="2021-12-31T00:00:00"/>
    <x v="0"/>
    <d v="1994-06-19T00:00:00"/>
    <n v="3.3921971252566734"/>
    <x v="27"/>
  </r>
  <r>
    <n v="495056.5"/>
    <s v="2018-04-17"/>
    <d v="2021-12-31T00:00:00"/>
    <x v="0"/>
    <d v="1994-06-20T00:00:00"/>
    <n v="3.7070499657768652"/>
    <x v="27"/>
  </r>
  <r>
    <n v="742779.95"/>
    <s v="2018-12-26"/>
    <d v="2021-12-31T00:00:00"/>
    <x v="0"/>
    <d v="1994-06-03T00:00:00"/>
    <n v="3.0143737166324436"/>
    <x v="27"/>
  </r>
  <r>
    <n v="594901.44999999995"/>
    <s v="2017-10-27"/>
    <d v="2021-12-31T00:00:00"/>
    <x v="0"/>
    <d v="1993-12-27T00:00:00"/>
    <n v="4.1785323110624315"/>
    <x v="27"/>
  </r>
  <r>
    <n v="1069430.97"/>
    <s v="2016-08-15"/>
    <d v="2021-12-31T00:00:00"/>
    <x v="0"/>
    <d v="1994-06-16T00:00:00"/>
    <n v="5.3759124087591248"/>
    <x v="27"/>
  </r>
  <r>
    <n v="1089469.6499999999"/>
    <s v="2020-02-14"/>
    <d v="2021-12-31T00:00:00"/>
    <x v="1"/>
    <d v="1994-07-05T00:00:00"/>
    <n v="1.8768809849521204"/>
    <x v="28"/>
  </r>
  <r>
    <n v="1780793.85"/>
    <s v="2019-12-10"/>
    <d v="2021-12-31T00:00:00"/>
    <x v="1"/>
    <d v="1994-07-05T00:00:00"/>
    <n v="2.0583941605839415"/>
    <x v="28"/>
  </r>
  <r>
    <n v="823627.55"/>
    <s v="2017-08-07"/>
    <d v="2021-12-31T00:00:00"/>
    <x v="1"/>
    <d v="1994-06-03T00:00:00"/>
    <n v="4.4003285870755748"/>
    <x v="27"/>
  </r>
  <r>
    <n v="690649.2"/>
    <s v="2021-01-16"/>
    <d v="2021-12-31T00:00:00"/>
    <x v="0"/>
    <d v="1994-06-27T00:00:00"/>
    <n v="0.95616438356164379"/>
    <x v="27"/>
  </r>
  <r>
    <n v="861581.4"/>
    <s v="2017-02-26"/>
    <d v="2021-12-31T00:00:00"/>
    <x v="0"/>
    <d v="1994-06-30T00:00:00"/>
    <n v="4.8439211391018624"/>
    <x v="27"/>
  </r>
  <r>
    <n v="229825"/>
    <s v="2021-03-11"/>
    <d v="2021-12-31T00:00:00"/>
    <x v="1"/>
    <d v="1994-06-03T00:00:00"/>
    <n v="0.80821917808219179"/>
    <x v="27"/>
  </r>
  <r>
    <n v="1312918.24"/>
    <s v="2020-02-09"/>
    <d v="2021-12-31T00:00:00"/>
    <x v="0"/>
    <d v="1994-06-15T00:00:00"/>
    <n v="1.8905608755129959"/>
    <x v="27"/>
  </r>
  <r>
    <n v="705690.8"/>
    <s v="2019-04-18"/>
    <d v="2021-12-31T00:00:00"/>
    <x v="1"/>
    <d v="1994-06-17T00:00:00"/>
    <n v="2.7043795620437958"/>
    <x v="27"/>
  </r>
  <r>
    <n v="762792.86"/>
    <s v="2014-01-07"/>
    <d v="2021-12-31T00:00:00"/>
    <x v="1"/>
    <d v="1994-05-24T00:00:00"/>
    <n v="7.9808350444900755"/>
    <x v="27"/>
  </r>
  <r>
    <n v="664383.05000000005"/>
    <s v="2015-02-01"/>
    <d v="2021-12-31T00:00:00"/>
    <x v="1"/>
    <d v="1994-06-29T00:00:00"/>
    <n v="6.9123973406335555"/>
    <x v="27"/>
  </r>
  <r>
    <n v="714638.95"/>
    <s v="2016-02-12"/>
    <d v="2021-12-31T00:00:00"/>
    <x v="0"/>
    <d v="1994-04-27T00:00:00"/>
    <n v="5.882299270072993"/>
    <x v="27"/>
  </r>
  <r>
    <n v="556115.25"/>
    <s v="2020-03-04"/>
    <d v="2021-12-31T00:00:00"/>
    <x v="1"/>
    <d v="1994-05-02T00:00:00"/>
    <n v="1.8248974008207934"/>
    <x v="27"/>
  </r>
  <r>
    <n v="299761.2"/>
    <s v="2020-07-29"/>
    <d v="2021-12-31T00:00:00"/>
    <x v="0"/>
    <d v="1994-06-25T00:00:00"/>
    <n v="1.4227086183310533"/>
    <x v="27"/>
  </r>
  <r>
    <n v="1033769.3"/>
    <s v="2018-09-27"/>
    <d v="2021-12-31T00:00:00"/>
    <x v="0"/>
    <d v="1994-07-12T00:00:00"/>
    <n v="3.2607802874743328"/>
    <x v="28"/>
  </r>
  <r>
    <n v="242037.5"/>
    <s v="2021-01-23"/>
    <d v="2021-12-31T00:00:00"/>
    <x v="0"/>
    <d v="1994-06-26T00:00:00"/>
    <n v="0.93698630136986305"/>
    <x v="27"/>
  </r>
  <r>
    <n v="1454272.85"/>
    <s v="2018-04-09"/>
    <d v="2021-12-31T00:00:00"/>
    <x v="1"/>
    <d v="1994-07-21T00:00:00"/>
    <n v="3.7289527720739222"/>
    <x v="28"/>
  </r>
  <r>
    <n v="145053.54999999999"/>
    <s v="2021-04-14"/>
    <d v="2021-12-31T00:00:00"/>
    <x v="1"/>
    <d v="1994-07-20T00:00:00"/>
    <n v="0.71506849315068488"/>
    <x v="28"/>
  </r>
  <r>
    <n v="441248.1"/>
    <s v="2020-04-04"/>
    <d v="2021-12-31T00:00:00"/>
    <x v="0"/>
    <d v="1994-07-08T00:00:00"/>
    <n v="1.7400820793433653"/>
    <x v="28"/>
  </r>
  <r>
    <n v="1151082"/>
    <s v="2020-02-08"/>
    <d v="2021-12-31T00:00:00"/>
    <x v="0"/>
    <d v="1994-07-11T00:00:00"/>
    <n v="1.8932968536251711"/>
    <x v="28"/>
  </r>
  <r>
    <n v="884780.25"/>
    <s v="2017-01-16"/>
    <d v="2021-12-31T00:00:00"/>
    <x v="0"/>
    <d v="1994-07-12T00:00:00"/>
    <n v="4.9561883899233301"/>
    <x v="28"/>
  </r>
  <r>
    <n v="791443.5"/>
    <s v="2013-01-14"/>
    <d v="2021-12-31T00:00:00"/>
    <x v="0"/>
    <d v="1994-07-11T00:00:00"/>
    <n v="8.9616671737146341"/>
    <x v="28"/>
  </r>
  <r>
    <n v="380946.55"/>
    <s v="2017-03-22"/>
    <d v="2021-12-31T00:00:00"/>
    <x v="1"/>
    <d v="1994-07-14T00:00:00"/>
    <n v="4.7782037239868567"/>
    <x v="28"/>
  </r>
  <r>
    <n v="468565.05"/>
    <s v="2017-03-29"/>
    <d v="2021-12-31T00:00:00"/>
    <x v="1"/>
    <d v="1994-07-26T00:00:00"/>
    <n v="4.7590361445783138"/>
    <x v="28"/>
  </r>
  <r>
    <n v="768865.76"/>
    <s v="2014-07-14"/>
    <d v="2021-12-31T00:00:00"/>
    <x v="1"/>
    <d v="1994-07-25T00:00:00"/>
    <n v="7.4661190965092405"/>
    <x v="28"/>
  </r>
  <r>
    <n v="189452.1"/>
    <s v="2017-09-26"/>
    <d v="2021-12-31T00:00:00"/>
    <x v="0"/>
    <d v="1994-06-08T00:00:00"/>
    <n v="4.2634173055859801"/>
    <x v="27"/>
  </r>
  <r>
    <n v="770427"/>
    <s v="2015-07-27"/>
    <d v="2021-12-31T00:00:00"/>
    <x v="1"/>
    <d v="1994-06-27T00:00:00"/>
    <n v="6.4305827141181071"/>
    <x v="27"/>
  </r>
  <r>
    <n v="913929.76"/>
    <s v="2018-07-06"/>
    <d v="2021-12-31T00:00:00"/>
    <x v="0"/>
    <d v="1994-07-06T00:00:00"/>
    <n v="3.4880219028062971"/>
    <x v="28"/>
  </r>
  <r>
    <n v="1287739.3"/>
    <s v="2008-01-21"/>
    <d v="2021-12-31T00:00:00"/>
    <x v="0"/>
    <d v="1987-01-26T00:00:00"/>
    <n v="13.942510754790771"/>
    <x v="20"/>
  </r>
  <r>
    <n v="1397440.75"/>
    <s v="2020-05-28"/>
    <d v="2021-12-31T00:00:00"/>
    <x v="1"/>
    <d v="1994-06-08T00:00:00"/>
    <n v="1.5923392612859097"/>
    <x v="27"/>
  </r>
  <r>
    <n v="553873.75"/>
    <s v="2017-10-08"/>
    <d v="2021-12-31T00:00:00"/>
    <x v="0"/>
    <d v="1994-07-09T00:00:00"/>
    <n v="4.2305585980284777"/>
    <x v="28"/>
  </r>
  <r>
    <n v="725386.78"/>
    <s v="2018-09-09"/>
    <d v="2021-12-31T00:00:00"/>
    <x v="0"/>
    <d v="1994-07-31T00:00:00"/>
    <n v="3.3100616016427105"/>
    <x v="28"/>
  </r>
  <r>
    <n v="701367"/>
    <s v="2015-07-21"/>
    <d v="2021-12-31T00:00:00"/>
    <x v="1"/>
    <d v="1994-08-06T00:00:00"/>
    <n v="6.4470082127493153"/>
    <x v="28"/>
  </r>
  <r>
    <n v="105198.2"/>
    <s v="2021-10-18"/>
    <d v="2021-12-31T00:00:00"/>
    <x v="1"/>
    <d v="1994-08-04T00:00:00"/>
    <n v="0.20273972602739726"/>
    <x v="28"/>
  </r>
  <r>
    <n v="691152.85"/>
    <s v="2019-08-31"/>
    <d v="2021-12-31T00:00:00"/>
    <x v="0"/>
    <d v="1994-08-09T00:00:00"/>
    <n v="2.3348540145985401"/>
    <x v="28"/>
  </r>
  <r>
    <n v="580005.30000000005"/>
    <s v="2018-12-22"/>
    <d v="2021-12-31T00:00:00"/>
    <x v="1"/>
    <d v="1994-07-29T00:00:00"/>
    <n v="3.0253251197809718"/>
    <x v="28"/>
  </r>
  <r>
    <n v="356612.34"/>
    <s v="2018-06-18"/>
    <d v="2021-12-31T00:00:00"/>
    <x v="0"/>
    <d v="1994-08-08T00:00:00"/>
    <n v="3.5373032169746748"/>
    <x v="28"/>
  </r>
  <r>
    <n v="964709.9"/>
    <s v="2020-11-02"/>
    <d v="2021-12-31T00:00:00"/>
    <x v="0"/>
    <d v="1994-08-16T00:00:00"/>
    <n v="1.1600547195622435"/>
    <x v="28"/>
  </r>
  <r>
    <n v="548352.35"/>
    <s v="2017-12-31"/>
    <d v="2021-12-31T00:00:00"/>
    <x v="0"/>
    <d v="1994-08-19T00:00:00"/>
    <n v="4.0005476451259581"/>
    <x v="28"/>
  </r>
  <r>
    <n v="2648937.69"/>
    <s v="2018-07-12"/>
    <d v="2021-12-31T00:00:00"/>
    <x v="0"/>
    <d v="1994-08-21T00:00:00"/>
    <n v="3.4715947980835042"/>
    <x v="28"/>
  </r>
  <r>
    <n v="817874.35"/>
    <s v="2018-01-15"/>
    <d v="2021-12-31T00:00:00"/>
    <x v="0"/>
    <d v="1994-08-20T00:00:00"/>
    <n v="3.9589322381930185"/>
    <x v="28"/>
  </r>
  <r>
    <n v="636296.44999999995"/>
    <s v="2017-03-03"/>
    <d v="2021-12-31T00:00:00"/>
    <x v="0"/>
    <d v="1994-08-02T00:00:00"/>
    <n v="4.8302300109529028"/>
    <x v="28"/>
  </r>
  <r>
    <n v="517622.85"/>
    <s v="2021-02-01"/>
    <d v="2021-12-31T00:00:00"/>
    <x v="0"/>
    <d v="1994-05-26T00:00:00"/>
    <n v="0.9123287671232877"/>
    <x v="27"/>
  </r>
  <r>
    <n v="1740412.35"/>
    <s v="2020-03-07"/>
    <d v="2021-12-31T00:00:00"/>
    <x v="1"/>
    <d v="1994-09-04T00:00:00"/>
    <n v="1.8166894664842681"/>
    <x v="28"/>
  </r>
  <r>
    <n v="843843.34"/>
    <s v="2015-12-26"/>
    <d v="2021-12-31T00:00:00"/>
    <x v="0"/>
    <d v="1994-08-31T00:00:00"/>
    <n v="6.0144700821274935"/>
    <x v="28"/>
  </r>
  <r>
    <n v="3302324.85"/>
    <s v="2021-09-05"/>
    <d v="2021-12-31T00:00:00"/>
    <x v="1"/>
    <d v="1994-09-04T00:00:00"/>
    <n v="0.32054794520547947"/>
    <x v="28"/>
  </r>
  <r>
    <n v="844218.25"/>
    <s v="2017-09-25"/>
    <d v="2021-12-31T00:00:00"/>
    <x v="0"/>
    <d v="1994-09-14T00:00:00"/>
    <n v="4.2661555312157722"/>
    <x v="28"/>
  </r>
  <r>
    <n v="874644.65"/>
    <s v="2021-06-23"/>
    <d v="2021-12-31T00:00:00"/>
    <x v="1"/>
    <d v="1994-09-12T00:00:00"/>
    <n v="0.52328767123287667"/>
    <x v="28"/>
  </r>
  <r>
    <n v="683302.85"/>
    <s v="2019-02-16"/>
    <d v="2021-12-31T00:00:00"/>
    <x v="0"/>
    <d v="1994-09-25T00:00:00"/>
    <n v="2.8713503649635039"/>
    <x v="28"/>
  </r>
  <r>
    <n v="600610.30000000005"/>
    <s v="2018-07-02"/>
    <d v="2021-12-31T00:00:00"/>
    <x v="0"/>
    <d v="1994-09-11T00:00:00"/>
    <n v="3.4989733059548254"/>
    <x v="28"/>
  </r>
  <r>
    <n v="921068.25"/>
    <s v="2019-10-01"/>
    <d v="2021-12-31T00:00:00"/>
    <x v="0"/>
    <d v="1994-09-23T00:00:00"/>
    <n v="2.25"/>
    <x v="28"/>
  </r>
  <r>
    <n v="254371.4"/>
    <s v="2020-01-03"/>
    <d v="2021-12-31T00:00:00"/>
    <x v="0"/>
    <d v="1994-09-25T00:00:00"/>
    <n v="1.9917920656634747"/>
    <x v="28"/>
  </r>
  <r>
    <n v="460339.3"/>
    <s v="2020-03-07"/>
    <d v="2021-12-31T00:00:00"/>
    <x v="1"/>
    <d v="1994-09-23T00:00:00"/>
    <n v="1.8166894664842681"/>
    <x v="28"/>
  </r>
  <r>
    <n v="1064171.55"/>
    <s v="2016-03-12"/>
    <d v="2021-12-31T00:00:00"/>
    <x v="0"/>
    <d v="1994-09-13T00:00:00"/>
    <n v="5.8029197080291972"/>
    <x v="28"/>
  </r>
  <r>
    <n v="431784.85"/>
    <s v="2017-10-31"/>
    <d v="2021-12-31T00:00:00"/>
    <x v="1"/>
    <d v="1994-10-08T00:00:00"/>
    <n v="4.167579408543264"/>
    <x v="28"/>
  </r>
  <r>
    <n v="185707.15"/>
    <s v="2020-10-03"/>
    <d v="2021-12-31T00:00:00"/>
    <x v="0"/>
    <d v="1994-08-21T00:00:00"/>
    <n v="1.2421340629274966"/>
    <x v="28"/>
  </r>
  <r>
    <n v="760773"/>
    <s v="2018-09-10"/>
    <d v="2021-12-31T00:00:00"/>
    <x v="0"/>
    <d v="1994-09-09T00:00:00"/>
    <n v="3.3073237508555784"/>
    <x v="28"/>
  </r>
  <r>
    <n v="861581.4"/>
    <s v="2017-05-27"/>
    <d v="2021-12-31T00:00:00"/>
    <x v="0"/>
    <d v="1994-10-14T00:00:00"/>
    <n v="4.597480832420592"/>
    <x v="28"/>
  </r>
  <r>
    <n v="476353.75"/>
    <s v="2017-10-02"/>
    <d v="2021-12-31T00:00:00"/>
    <x v="1"/>
    <d v="1994-09-06T00:00:00"/>
    <n v="4.2469879518072293"/>
    <x v="28"/>
  </r>
  <r>
    <n v="299523.20000000001"/>
    <s v="2020-12-14"/>
    <d v="2021-12-31T00:00:00"/>
    <x v="1"/>
    <d v="1994-09-07T00:00:00"/>
    <n v="1.0451436388508892"/>
    <x v="28"/>
  </r>
  <r>
    <n v="2647488.6"/>
    <s v="2021-05-11"/>
    <d v="2021-12-31T00:00:00"/>
    <x v="0"/>
    <d v="1994-10-01T00:00:00"/>
    <n v="0.64109589041095894"/>
    <x v="28"/>
  </r>
  <r>
    <n v="774879.5"/>
    <s v="2015-12-28"/>
    <d v="2021-12-31T00:00:00"/>
    <x v="0"/>
    <d v="1994-09-07T00:00:00"/>
    <n v="6.0089949159170901"/>
    <x v="28"/>
  </r>
  <r>
    <n v="747142.45"/>
    <s v="2015-12-27"/>
    <d v="2021-12-31T00:00:00"/>
    <x v="1"/>
    <d v="1994-10-22T00:00:00"/>
    <n v="6.0117324990222922"/>
    <x v="28"/>
  </r>
  <r>
    <n v="1450437.9"/>
    <s v="2018-12-25"/>
    <d v="2021-12-31T00:00:00"/>
    <x v="0"/>
    <d v="1994-10-25T00:00:00"/>
    <n v="3.0171115674195756"/>
    <x v="28"/>
  </r>
  <r>
    <n v="629739.80000000005"/>
    <s v="2019-12-08"/>
    <d v="2021-12-31T00:00:00"/>
    <x v="0"/>
    <d v="1994-10-17T00:00:00"/>
    <n v="2.0638686131386863"/>
    <x v="28"/>
  </r>
  <r>
    <n v="479617.5"/>
    <s v="2020-09-10"/>
    <d v="2021-12-31T00:00:00"/>
    <x v="0"/>
    <d v="1994-10-25T00:00:00"/>
    <n v="1.3050615595075239"/>
    <x v="28"/>
  </r>
  <r>
    <n v="400951.25"/>
    <s v="2019-02-27"/>
    <d v="2021-12-31T00:00:00"/>
    <x v="1"/>
    <d v="1994-10-30T00:00:00"/>
    <n v="2.8412408759124088"/>
    <x v="28"/>
  </r>
  <r>
    <n v="813437.51"/>
    <s v="2020-06-20"/>
    <d v="2021-12-31T00:00:00"/>
    <x v="0"/>
    <d v="1994-10-09T00:00:00"/>
    <n v="1.5294117647058822"/>
    <x v="28"/>
  </r>
  <r>
    <n v="3401694.65"/>
    <s v="2020-10-03"/>
    <d v="2021-12-31T00:00:00"/>
    <x v="0"/>
    <d v="1994-11-08T00:00:00"/>
    <n v="1.2421340629274966"/>
    <x v="28"/>
  </r>
  <r>
    <n v="747777.05"/>
    <s v="2019-10-03"/>
    <d v="2021-12-31T00:00:00"/>
    <x v="1"/>
    <d v="1994-11-14T00:00:00"/>
    <n v="2.2445255474452557"/>
    <x v="28"/>
  </r>
  <r>
    <n v="299587.5"/>
    <s v="2020-04-17"/>
    <d v="2021-12-31T00:00:00"/>
    <x v="0"/>
    <d v="1994-11-16T00:00:00"/>
    <n v="1.7045143638850888"/>
    <x v="28"/>
  </r>
  <r>
    <n v="612225"/>
    <s v="2020-06-19"/>
    <d v="2021-12-31T00:00:00"/>
    <x v="0"/>
    <d v="1994-11-11T00:00:00"/>
    <n v="1.5321477428180574"/>
    <x v="28"/>
  </r>
  <r>
    <n v="1736387.1"/>
    <s v="2020-01-15"/>
    <d v="2021-12-31T00:00:00"/>
    <x v="0"/>
    <d v="1994-11-23T00:00:00"/>
    <n v="1.9589603283173735"/>
    <x v="28"/>
  </r>
  <r>
    <n v="700712"/>
    <s v="2018-11-17"/>
    <d v="2021-12-31T00:00:00"/>
    <x v="1"/>
    <d v="1994-10-19T00:00:00"/>
    <n v="3.1211498973305956"/>
    <x v="28"/>
  </r>
  <r>
    <n v="781248.87"/>
    <s v="2017-11-27"/>
    <d v="2021-12-31T00:00:00"/>
    <x v="0"/>
    <d v="1994-11-30T00:00:00"/>
    <n v="4.0936473165388829"/>
    <x v="28"/>
  </r>
  <r>
    <n v="330279.8"/>
    <s v="2019-01-11"/>
    <d v="2021-12-31T00:00:00"/>
    <x v="1"/>
    <d v="1994-11-21T00:00:00"/>
    <n v="2.9698905109489053"/>
    <x v="28"/>
  </r>
  <r>
    <n v="1028091.7"/>
    <s v="2021-01-03"/>
    <d v="2021-12-31T00:00:00"/>
    <x v="0"/>
    <d v="1994-11-23T00:00:00"/>
    <n v="0.99178082191780825"/>
    <x v="28"/>
  </r>
  <r>
    <n v="403572.85"/>
    <s v="2018-06-23"/>
    <d v="2021-12-31T00:00:00"/>
    <x v="0"/>
    <d v="1994-01-20T00:00:00"/>
    <n v="3.5236139630390144"/>
    <x v="27"/>
  </r>
  <r>
    <n v="338258.85"/>
    <s v="2021-05-31"/>
    <d v="2021-12-31T00:00:00"/>
    <x v="1"/>
    <d v="1994-11-20T00:00:00"/>
    <n v="0.58630136986301373"/>
    <x v="28"/>
  </r>
  <r>
    <n v="123843.2"/>
    <s v="2019-09-01"/>
    <d v="2021-12-31T00:00:00"/>
    <x v="0"/>
    <d v="1994-11-03T00:00:00"/>
    <n v="2.332116788321168"/>
    <x v="28"/>
  </r>
  <r>
    <n v="505303.45"/>
    <s v="2018-12-17"/>
    <d v="2021-12-31T00:00:00"/>
    <x v="0"/>
    <d v="1994-11-04T00:00:00"/>
    <n v="3.0390143737166326"/>
    <x v="28"/>
  </r>
  <r>
    <n v="709833.9"/>
    <s v="2021-01-07"/>
    <d v="2021-12-31T00:00:00"/>
    <x v="0"/>
    <d v="1994-11-27T00:00:00"/>
    <n v="0.98082191780821915"/>
    <x v="28"/>
  </r>
  <r>
    <n v="782832.39"/>
    <s v="2021-01-25"/>
    <d v="2021-12-31T00:00:00"/>
    <x v="0"/>
    <d v="1994-11-13T00:00:00"/>
    <n v="0.93150684931506844"/>
    <x v="28"/>
  </r>
  <r>
    <n v="735664.92"/>
    <s v="2015-01-31"/>
    <d v="2021-12-31T00:00:00"/>
    <x v="0"/>
    <d v="1994-11-17T00:00:00"/>
    <n v="6.9151349237387567"/>
    <x v="28"/>
  </r>
  <r>
    <n v="700423.91"/>
    <s v="2017-03-29"/>
    <d v="2021-12-31T00:00:00"/>
    <x v="0"/>
    <d v="1994-12-02T00:00:00"/>
    <n v="4.7590361445783138"/>
    <x v="28"/>
  </r>
  <r>
    <n v="2580580.71"/>
    <s v="2020-09-23"/>
    <d v="2021-12-31T00:00:00"/>
    <x v="1"/>
    <d v="1994-12-03T00:00:00"/>
    <n v="1.2694938440492476"/>
    <x v="28"/>
  </r>
  <r>
    <n v="539323.30000000005"/>
    <s v="2020-04-02"/>
    <d v="2021-12-31T00:00:00"/>
    <x v="0"/>
    <d v="1994-11-25T00:00:00"/>
    <n v="1.7455540355677155"/>
    <x v="28"/>
  </r>
  <r>
    <n v="613910.4"/>
    <s v="2020-06-24"/>
    <d v="2021-12-31T00:00:00"/>
    <x v="0"/>
    <d v="1994-12-01T00:00:00"/>
    <n v="1.5184678522571819"/>
    <x v="28"/>
  </r>
  <r>
    <n v="912201.25"/>
    <s v="2019-12-16"/>
    <d v="2021-12-31T00:00:00"/>
    <x v="0"/>
    <d v="1994-12-11T00:00:00"/>
    <n v="2.0419708029197081"/>
    <x v="28"/>
  </r>
  <r>
    <n v="645382.5"/>
    <s v="2017-07-21"/>
    <d v="2021-12-31T00:00:00"/>
    <x v="1"/>
    <d v="1994-12-12T00:00:00"/>
    <n v="4.4468784227820377"/>
    <x v="28"/>
  </r>
  <r>
    <n v="1151082"/>
    <s v="2020-02-09"/>
    <d v="2021-12-31T00:00:00"/>
    <x v="0"/>
    <d v="1994-12-13T00:00:00"/>
    <n v="1.8905608755129959"/>
    <x v="28"/>
  </r>
  <r>
    <n v="722483.9"/>
    <s v="2020-01-01"/>
    <d v="2021-12-31T00:00:00"/>
    <x v="0"/>
    <d v="1994-12-24T00:00:00"/>
    <n v="1.9972640218878248"/>
    <x v="28"/>
  </r>
  <r>
    <n v="18651.8"/>
    <s v="2018-06-18"/>
    <d v="2021-12-31T00:00:00"/>
    <x v="1"/>
    <d v="1994-12-12T00:00:00"/>
    <n v="3.5373032169746748"/>
    <x v="28"/>
  </r>
  <r>
    <n v="760158"/>
    <s v="2015-07-06"/>
    <d v="2021-12-31T00:00:00"/>
    <x v="0"/>
    <d v="1994-12-13T00:00:00"/>
    <n v="6.4880719593273373"/>
    <x v="28"/>
  </r>
  <r>
    <n v="705541.79"/>
    <s v="2016-12-09"/>
    <d v="2021-12-31T00:00:00"/>
    <x v="1"/>
    <d v="1994-12-16T00:00:00"/>
    <n v="5.0583941605839415"/>
    <x v="28"/>
  </r>
  <r>
    <n v="476623.2"/>
    <s v="2020-02-10"/>
    <d v="2021-12-31T00:00:00"/>
    <x v="0"/>
    <d v="1994-11-10T00:00:00"/>
    <n v="1.8878248974008207"/>
    <x v="28"/>
  </r>
  <r>
    <n v="210980.31"/>
    <s v="2021-06-01"/>
    <d v="2021-12-31T00:00:00"/>
    <x v="0"/>
    <d v="1994-12-13T00:00:00"/>
    <n v="0.58356164383561648"/>
    <x v="28"/>
  </r>
  <r>
    <n v="114971.4"/>
    <s v="2020-08-03"/>
    <d v="2021-12-31T00:00:00"/>
    <x v="1"/>
    <d v="1994-12-15T00:00:00"/>
    <n v="1.4090287277701778"/>
    <x v="28"/>
  </r>
  <r>
    <n v="916072.11"/>
    <s v="2020-07-23"/>
    <d v="2021-12-31T00:00:00"/>
    <x v="1"/>
    <d v="1994-12-12T00:00:00"/>
    <n v="1.439124487004104"/>
    <x v="28"/>
  </r>
  <r>
    <n v="363614"/>
    <s v="2019-08-16"/>
    <d v="2021-12-31T00:00:00"/>
    <x v="1"/>
    <d v="1994-12-07T00:00:00"/>
    <n v="2.3759124087591244"/>
    <x v="28"/>
  </r>
  <r>
    <n v="76738.8"/>
    <s v="2021-05-11"/>
    <d v="2021-12-31T00:00:00"/>
    <x v="0"/>
    <d v="1994-12-20T00:00:00"/>
    <n v="0.64109589041095894"/>
    <x v="28"/>
  </r>
  <r>
    <n v="1039351.7"/>
    <s v="2014-01-10"/>
    <d v="2021-12-31T00:00:00"/>
    <x v="1"/>
    <d v="1994-09-29T00:00:00"/>
    <n v="7.9726214921286793"/>
    <x v="28"/>
  </r>
  <r>
    <n v="1060944"/>
    <s v="2016-02-08"/>
    <d v="2021-12-31T00:00:00"/>
    <x v="0"/>
    <d v="1995-01-02T00:00:00"/>
    <n v="5.8932481751824817"/>
    <x v="28"/>
  </r>
  <r>
    <n v="905477.15"/>
    <s v="2016-06-11"/>
    <d v="2021-12-31T00:00:00"/>
    <x v="0"/>
    <d v="1995-01-20T00:00:00"/>
    <n v="5.5538321167883211"/>
    <x v="28"/>
  </r>
  <r>
    <n v="768454.5"/>
    <s v="2021-03-18"/>
    <d v="2021-12-31T00:00:00"/>
    <x v="1"/>
    <d v="1995-01-20T00:00:00"/>
    <n v="0.78904109589041094"/>
    <x v="28"/>
  </r>
  <r>
    <n v="664129.37"/>
    <s v="2015-05-26"/>
    <d v="2021-12-31T00:00:00"/>
    <x v="0"/>
    <d v="1995-01-08T00:00:00"/>
    <n v="6.6003128666405946"/>
    <x v="28"/>
  </r>
  <r>
    <n v="632055.19999999995"/>
    <s v="2019-01-22"/>
    <d v="2021-12-31T00:00:00"/>
    <x v="1"/>
    <d v="1995-01-26T00:00:00"/>
    <n v="2.9397810218978102"/>
    <x v="28"/>
  </r>
  <r>
    <n v="638936.75"/>
    <s v="2019-10-10"/>
    <d v="2021-12-31T00:00:00"/>
    <x v="0"/>
    <d v="1994-12-18T00:00:00"/>
    <n v="2.2253649635036497"/>
    <x v="28"/>
  </r>
  <r>
    <n v="640687.5"/>
    <s v="2020-12-16"/>
    <d v="2021-12-31T00:00:00"/>
    <x v="1"/>
    <d v="1995-01-08T00:00:00"/>
    <n v="1.0396716826265391"/>
    <x v="28"/>
  </r>
  <r>
    <n v="449983.95"/>
    <s v="2020-06-01"/>
    <d v="2021-12-31T00:00:00"/>
    <x v="0"/>
    <d v="1995-01-20T00:00:00"/>
    <n v="1.5813953488372092"/>
    <x v="28"/>
  </r>
  <r>
    <n v="213562.5"/>
    <s v="2020-10-22"/>
    <d v="2021-12-31T00:00:00"/>
    <x v="0"/>
    <d v="1995-02-08T00:00:00"/>
    <n v="1.1901504787961696"/>
    <x v="28"/>
  </r>
  <r>
    <n v="764625"/>
    <s v="2016-04-07"/>
    <d v="2021-12-31T00:00:00"/>
    <x v="1"/>
    <d v="1994-06-10T00:00:00"/>
    <n v="5.7317518248175183"/>
    <x v="27"/>
  </r>
  <r>
    <n v="250400.14"/>
    <s v="2020-08-25"/>
    <d v="2021-12-31T00:00:00"/>
    <x v="0"/>
    <d v="1995-02-01T00:00:00"/>
    <n v="1.3488372093023255"/>
    <x v="28"/>
  </r>
  <r>
    <n v="1994642.7"/>
    <s v="2021-02-11"/>
    <d v="2021-12-31T00:00:00"/>
    <x v="0"/>
    <d v="1995-02-03T00:00:00"/>
    <n v="0.8849315068493151"/>
    <x v="28"/>
  </r>
  <r>
    <n v="561177.05000000005"/>
    <s v="2021-03-12"/>
    <d v="2021-12-31T00:00:00"/>
    <x v="0"/>
    <d v="1995-02-11T00:00:00"/>
    <n v="0.80547945205479454"/>
    <x v="28"/>
  </r>
  <r>
    <n v="752640.5"/>
    <s v="2015-12-03"/>
    <d v="2021-12-31T00:00:00"/>
    <x v="0"/>
    <d v="1994-08-19T00:00:00"/>
    <n v="6.0774344935471261"/>
    <x v="28"/>
  </r>
  <r>
    <n v="555099.25"/>
    <s v="2018-07-22"/>
    <d v="2021-12-31T00:00:00"/>
    <x v="0"/>
    <d v="1995-03-07T00:00:00"/>
    <n v="3.4442162902121836"/>
    <x v="28"/>
  </r>
  <r>
    <n v="2278473.59"/>
    <s v="2020-07-22"/>
    <d v="2021-12-31T00:00:00"/>
    <x v="1"/>
    <d v="1994-06-25T00:00:00"/>
    <n v="1.441860465116279"/>
    <x v="27"/>
  </r>
  <r>
    <n v="805757.4"/>
    <s v="2021-12-13"/>
    <d v="2021-12-31T00:00:00"/>
    <x v="1"/>
    <d v="1994-08-12T00:00:00"/>
    <n v="4.9315068493150684E-2"/>
    <x v="28"/>
  </r>
  <r>
    <n v="640436.25"/>
    <s v="2017-05-13"/>
    <d v="2021-12-31T00:00:00"/>
    <x v="1"/>
    <d v="1995-03-16T00:00:00"/>
    <n v="4.6358159912376777"/>
    <x v="28"/>
  </r>
  <r>
    <n v="376818.5"/>
    <s v="2019-03-31"/>
    <d v="2021-12-31T00:00:00"/>
    <x v="1"/>
    <d v="1995-03-09T00:00:00"/>
    <n v="2.7536496350364965"/>
    <x v="28"/>
  </r>
  <r>
    <n v="473560.75"/>
    <s v="2016-02-12"/>
    <d v="2021-12-31T00:00:00"/>
    <x v="1"/>
    <d v="1995-03-12T00:00:00"/>
    <n v="5.882299270072993"/>
    <x v="28"/>
  </r>
  <r>
    <n v="833593.7"/>
    <s v="2017-12-20"/>
    <d v="2021-12-31T00:00:00"/>
    <x v="1"/>
    <d v="1995-03-29T00:00:00"/>
    <n v="4.0306681270536693"/>
    <x v="28"/>
  </r>
  <r>
    <n v="598122.4"/>
    <s v="2020-04-04"/>
    <d v="2021-12-31T00:00:00"/>
    <x v="0"/>
    <d v="1995-04-05T00:00:00"/>
    <n v="1.7400820793433653"/>
    <x v="28"/>
  </r>
  <r>
    <n v="920865.6"/>
    <s v="2021-05-11"/>
    <d v="2021-12-31T00:00:00"/>
    <x v="0"/>
    <d v="1995-03-31T00:00:00"/>
    <n v="0.64109589041095894"/>
    <x v="28"/>
  </r>
  <r>
    <n v="980126.05"/>
    <s v="2019-08-24"/>
    <d v="2021-12-31T00:00:00"/>
    <x v="0"/>
    <d v="1995-04-15T00:00:00"/>
    <n v="2.3540145985401462"/>
    <x v="28"/>
  </r>
  <r>
    <n v="633092.34"/>
    <s v="2019-08-01"/>
    <d v="2021-12-31T00:00:00"/>
    <x v="1"/>
    <d v="1995-04-26T00:00:00"/>
    <n v="2.4169708029197081"/>
    <x v="28"/>
  </r>
  <r>
    <n v="1890581.44"/>
    <s v="2020-02-01"/>
    <d v="2021-12-31T00:00:00"/>
    <x v="1"/>
    <d v="1995-03-08T00:00:00"/>
    <n v="1.9124487004103967"/>
    <x v="28"/>
  </r>
  <r>
    <n v="737375.35"/>
    <s v="2019-05-09"/>
    <d v="2021-12-31T00:00:00"/>
    <x v="1"/>
    <d v="1995-04-30T00:00:00"/>
    <n v="2.6468978102189782"/>
    <x v="28"/>
  </r>
  <r>
    <n v="465926.6"/>
    <s v="2017-07-26"/>
    <d v="2021-12-31T00:00:00"/>
    <x v="1"/>
    <d v="1995-04-18T00:00:00"/>
    <n v="4.4331872946330781"/>
    <x v="28"/>
  </r>
  <r>
    <n v="151765.45000000001"/>
    <s v="2021-02-07"/>
    <d v="2021-12-31T00:00:00"/>
    <x v="0"/>
    <d v="1995-05-05T00:00:00"/>
    <n v="0.89589041095890409"/>
    <x v="28"/>
  </r>
  <r>
    <n v="1398756.52"/>
    <s v="2021-09-06"/>
    <d v="2021-12-31T00:00:00"/>
    <x v="1"/>
    <d v="1995-05-09T00:00:00"/>
    <n v="0.31780821917808222"/>
    <x v="28"/>
  </r>
  <r>
    <n v="31582.15"/>
    <s v="2021-07-10"/>
    <d v="2021-12-31T00:00:00"/>
    <x v="0"/>
    <d v="1995-05-09T00:00:00"/>
    <n v="0.47671232876712327"/>
    <x v="28"/>
  </r>
  <r>
    <n v="708954"/>
    <s v="2018-04-04"/>
    <d v="2021-12-31T00:00:00"/>
    <x v="0"/>
    <d v="1995-04-01T00:00:00"/>
    <n v="3.7426420260095825"/>
    <x v="28"/>
  </r>
  <r>
    <n v="778677.2"/>
    <s v="2014-08-27"/>
    <d v="2021-12-31T00:00:00"/>
    <x v="0"/>
    <d v="1995-03-30T00:00:00"/>
    <n v="7.3456536618754278"/>
    <x v="28"/>
  </r>
  <r>
    <n v="664383.05000000005"/>
    <s v="2015-10-24"/>
    <d v="2021-12-31T00:00:00"/>
    <x v="1"/>
    <d v="1995-05-11T00:00:00"/>
    <n v="6.1869378177551821"/>
    <x v="28"/>
  </r>
  <r>
    <n v="598441.1"/>
    <s v="2021-01-17"/>
    <d v="2021-12-31T00:00:00"/>
    <x v="1"/>
    <d v="1995-02-05T00:00:00"/>
    <n v="0.95342465753424654"/>
    <x v="28"/>
  </r>
  <r>
    <n v="931620.6"/>
    <s v="2020-08-25"/>
    <d v="2021-12-31T00:00:00"/>
    <x v="1"/>
    <d v="1995-05-06T00:00:00"/>
    <n v="1.3488372093023255"/>
    <x v="28"/>
  </r>
  <r>
    <n v="729018.6"/>
    <s v="2021-02-20"/>
    <d v="2021-12-31T00:00:00"/>
    <x v="0"/>
    <d v="1995-05-13T00:00:00"/>
    <n v="0.86027397260273974"/>
    <x v="28"/>
  </r>
  <r>
    <n v="1035318.5"/>
    <s v="2021-06-28"/>
    <d v="2021-12-31T00:00:00"/>
    <x v="1"/>
    <d v="1995-05-16T00:00:00"/>
    <n v="0.50958904109589043"/>
    <x v="28"/>
  </r>
  <r>
    <n v="461766.85"/>
    <s v="2021-01-04"/>
    <d v="2021-12-31T00:00:00"/>
    <x v="0"/>
    <d v="1995-05-04T00:00:00"/>
    <n v="0.989041095890411"/>
    <x v="28"/>
  </r>
  <r>
    <n v="968892.85"/>
    <s v="2021-06-15"/>
    <d v="2021-12-31T00:00:00"/>
    <x v="1"/>
    <d v="1995-05-08T00:00:00"/>
    <n v="0.54520547945205478"/>
    <x v="28"/>
  </r>
  <r>
    <n v="414305.45"/>
    <s v="2020-03-17"/>
    <d v="2021-12-31T00:00:00"/>
    <x v="0"/>
    <d v="1995-05-20T00:00:00"/>
    <n v="1.7893296853625171"/>
    <x v="28"/>
  </r>
  <r>
    <n v="402665.69"/>
    <s v="2020-01-20"/>
    <d v="2021-12-31T00:00:00"/>
    <x v="0"/>
    <d v="1995-06-04T00:00:00"/>
    <n v="1.9452804377564978"/>
    <x v="28"/>
  </r>
  <r>
    <n v="434985.4"/>
    <s v="2018-03-14"/>
    <d v="2021-12-31T00:00:00"/>
    <x v="1"/>
    <d v="1995-05-20T00:00:00"/>
    <n v="3.8001368925393568"/>
    <x v="28"/>
  </r>
  <r>
    <n v="1138081.25"/>
    <s v="2019-03-18"/>
    <d v="2021-12-31T00:00:00"/>
    <x v="0"/>
    <d v="1995-06-08T00:00:00"/>
    <n v="2.789233576642336"/>
    <x v="28"/>
  </r>
  <r>
    <n v="442791.65"/>
    <s v="2020-07-23"/>
    <d v="2021-12-31T00:00:00"/>
    <x v="0"/>
    <d v="1995-06-14T00:00:00"/>
    <n v="1.439124487004104"/>
    <x v="28"/>
  </r>
  <r>
    <n v="1063425"/>
    <s v="2021-04-26"/>
    <d v="2021-12-31T00:00:00"/>
    <x v="0"/>
    <d v="1995-06-20T00:00:00"/>
    <n v="0.68219178082191778"/>
    <x v="28"/>
  </r>
  <r>
    <n v="1138503.8500000001"/>
    <s v="2018-06-30"/>
    <d v="2021-12-31T00:00:00"/>
    <x v="0"/>
    <d v="1995-06-08T00:00:00"/>
    <n v="3.5044490075290895"/>
    <x v="28"/>
  </r>
  <r>
    <n v="926321.25"/>
    <s v="2017-03-26"/>
    <d v="2021-12-31T00:00:00"/>
    <x v="0"/>
    <d v="1992-12-19T00:00:00"/>
    <n v="4.7672508214676892"/>
    <x v="26"/>
  </r>
  <r>
    <n v="994008.1"/>
    <s v="2019-09-01"/>
    <d v="2021-12-31T00:00:00"/>
    <x v="0"/>
    <d v="1995-06-15T00:00:00"/>
    <n v="2.332116788321168"/>
    <x v="28"/>
  </r>
  <r>
    <n v="418925"/>
    <s v="2020-09-07"/>
    <d v="2021-12-31T00:00:00"/>
    <x v="0"/>
    <d v="1994-11-14T00:00:00"/>
    <n v="1.3132694938440492"/>
    <x v="28"/>
  </r>
  <r>
    <n v="364808.05"/>
    <s v="2019-02-23"/>
    <d v="2021-12-31T00:00:00"/>
    <x v="1"/>
    <d v="1995-06-11T00:00:00"/>
    <n v="2.8521897810218979"/>
    <x v="28"/>
  </r>
  <r>
    <n v="422063.4"/>
    <s v="2020-03-06"/>
    <d v="2021-12-31T00:00:00"/>
    <x v="0"/>
    <d v="1995-06-12T00:00:00"/>
    <n v="1.8194254445964433"/>
    <x v="28"/>
  </r>
  <r>
    <n v="1155124.8500000001"/>
    <s v="2018-08-01"/>
    <d v="2021-12-31T00:00:00"/>
    <x v="1"/>
    <d v="1995-06-27T00:00:00"/>
    <n v="3.4168377823408624"/>
    <x v="28"/>
  </r>
  <r>
    <n v="880963.42"/>
    <s v="2007-08-15"/>
    <d v="2021-12-31T00:00:00"/>
    <x v="1"/>
    <d v="1987-01-07T00:00:00"/>
    <n v="14.378536229238913"/>
    <x v="20"/>
  </r>
  <r>
    <n v="1056001.29"/>
    <s v="2019-02-20"/>
    <d v="2021-12-31T00:00:00"/>
    <x v="0"/>
    <d v="1995-06-20T00:00:00"/>
    <n v="2.8604014598540148"/>
    <x v="28"/>
  </r>
  <r>
    <n v="240244.1"/>
    <s v="2018-07-27"/>
    <d v="2021-12-31T00:00:00"/>
    <x v="1"/>
    <d v="1995-03-11T00:00:00"/>
    <n v="3.4305270362765228"/>
    <x v="28"/>
  </r>
  <r>
    <n v="1620954.9"/>
    <s v="2018-10-17"/>
    <d v="2021-12-31T00:00:00"/>
    <x v="1"/>
    <d v="1995-07-11T00:00:00"/>
    <n v="3.2060232717316905"/>
    <x v="29"/>
  </r>
  <r>
    <n v="188457.7"/>
    <s v="2016-06-14"/>
    <d v="2021-12-31T00:00:00"/>
    <x v="0"/>
    <d v="1995-05-06T00:00:00"/>
    <n v="5.5456204379562051"/>
    <x v="28"/>
  </r>
  <r>
    <n v="678502.5"/>
    <s v="2012-12-28"/>
    <d v="2021-12-31T00:00:00"/>
    <x v="1"/>
    <d v="1992-02-06T00:00:00"/>
    <n v="9.0062961949082947"/>
    <x v="25"/>
  </r>
  <r>
    <n v="1227820.8"/>
    <s v="2020-07-04"/>
    <d v="2021-12-31T00:00:00"/>
    <x v="0"/>
    <d v="1995-07-25T00:00:00"/>
    <n v="1.491108071135431"/>
    <x v="29"/>
  </r>
  <r>
    <n v="160132.54999999999"/>
    <s v="2019-10-09"/>
    <d v="2021-12-31T00:00:00"/>
    <x v="1"/>
    <d v="1995-06-19T00:00:00"/>
    <n v="2.2281021897810218"/>
    <x v="28"/>
  </r>
  <r>
    <n v="720957.57"/>
    <s v="2020-03-01"/>
    <d v="2021-12-31T00:00:00"/>
    <x v="1"/>
    <d v="1995-07-08T00:00:00"/>
    <n v="1.8331053351573188"/>
    <x v="29"/>
  </r>
  <r>
    <n v="142375"/>
    <s v="2020-04-09"/>
    <d v="2021-12-31T00:00:00"/>
    <x v="1"/>
    <d v="1995-07-15T00:00:00"/>
    <n v="1.7264021887824896"/>
    <x v="29"/>
  </r>
  <r>
    <n v="173285.25"/>
    <s v="2019-07-24"/>
    <d v="2021-12-31T00:00:00"/>
    <x v="0"/>
    <d v="1995-07-28T00:00:00"/>
    <n v="2.4388686131386863"/>
    <x v="29"/>
  </r>
  <r>
    <n v="1310022.92"/>
    <s v="2020-12-14"/>
    <d v="2021-12-31T00:00:00"/>
    <x v="1"/>
    <d v="1995-07-20T00:00:00"/>
    <n v="1.0451436388508892"/>
    <x v="29"/>
  </r>
  <r>
    <n v="19184.7"/>
    <s v="2020-10-26"/>
    <d v="2021-12-31T00:00:00"/>
    <x v="0"/>
    <d v="1994-12-29T00:00:00"/>
    <n v="1.1792065663474691"/>
    <x v="28"/>
  </r>
  <r>
    <n v="1578210.8"/>
    <s v="2017-04-28"/>
    <d v="2021-12-31T00:00:00"/>
    <x v="1"/>
    <d v="1995-08-03T00:00:00"/>
    <n v="4.6768893756845564"/>
    <x v="29"/>
  </r>
  <r>
    <n v="553044.25"/>
    <s v="2018-03-05"/>
    <d v="2021-12-31T00:00:00"/>
    <x v="0"/>
    <d v="1995-07-03T00:00:00"/>
    <n v="3.8247775496235454"/>
    <x v="29"/>
  </r>
  <r>
    <n v="95923.5"/>
    <s v="2021-11-30"/>
    <d v="2021-12-31T00:00:00"/>
    <x v="0"/>
    <d v="1995-07-31T00:00:00"/>
    <n v="8.4931506849315067E-2"/>
    <x v="29"/>
  </r>
  <r>
    <n v="192873.95"/>
    <s v="2019-08-11"/>
    <d v="2021-12-31T00:00:00"/>
    <x v="0"/>
    <d v="1995-08-27T00:00:00"/>
    <n v="2.3895985401459856"/>
    <x v="29"/>
  </r>
  <r>
    <n v="441248.1"/>
    <s v="2020-12-26"/>
    <d v="2021-12-31T00:00:00"/>
    <x v="0"/>
    <d v="1995-08-04T00:00:00"/>
    <n v="1.0123119015047879"/>
    <x v="29"/>
  </r>
  <r>
    <n v="491171.55"/>
    <s v="2020-11-27"/>
    <d v="2021-12-31T00:00:00"/>
    <x v="0"/>
    <d v="1995-08-08T00:00:00"/>
    <n v="1.0916552667578658"/>
    <x v="29"/>
  </r>
  <r>
    <n v="2215069.85"/>
    <s v="2020-01-11"/>
    <d v="2021-12-31T00:00:00"/>
    <x v="0"/>
    <d v="1995-08-12T00:00:00"/>
    <n v="1.9699042407660738"/>
    <x v="29"/>
  </r>
  <r>
    <n v="1119592.3600000001"/>
    <s v="2020-05-01"/>
    <d v="2021-12-31T00:00:00"/>
    <x v="0"/>
    <d v="1995-08-20T00:00:00"/>
    <n v="1.6662106703146375"/>
    <x v="29"/>
  </r>
  <r>
    <n v="840301.57"/>
    <s v="2020-03-19"/>
    <d v="2021-12-31T00:00:00"/>
    <x v="1"/>
    <d v="1995-08-30T00:00:00"/>
    <n v="1.783857729138167"/>
    <x v="29"/>
  </r>
  <r>
    <n v="671464.5"/>
    <s v="2020-03-16"/>
    <d v="2021-12-31T00:00:00"/>
    <x v="0"/>
    <d v="1995-07-30T00:00:00"/>
    <n v="1.7920656634746921"/>
    <x v="29"/>
  </r>
  <r>
    <n v="877637.15"/>
    <s v="2020-02-05"/>
    <d v="2021-12-31T00:00:00"/>
    <x v="1"/>
    <d v="1995-09-04T00:00:00"/>
    <n v="1.9015047879616962"/>
    <x v="29"/>
  </r>
  <r>
    <n v="410271.45"/>
    <s v="2021-10-25"/>
    <d v="2021-12-31T00:00:00"/>
    <x v="0"/>
    <d v="1995-07-25T00:00:00"/>
    <n v="0.18356164383561643"/>
    <x v="29"/>
  </r>
  <r>
    <n v="772955"/>
    <s v="2016-08-19"/>
    <d v="2021-12-31T00:00:00"/>
    <x v="1"/>
    <d v="1995-07-28T00:00:00"/>
    <n v="5.3649635036496353"/>
    <x v="29"/>
  </r>
  <r>
    <n v="368271.55"/>
    <s v="2021-08-08"/>
    <d v="2021-12-31T00:00:00"/>
    <x v="1"/>
    <d v="1994-12-15T00:00:00"/>
    <n v="0.39726027397260272"/>
    <x v="28"/>
  </r>
  <r>
    <n v="129306.1"/>
    <s v="2020-07-06"/>
    <d v="2021-12-31T00:00:00"/>
    <x v="1"/>
    <d v="1995-09-11T00:00:00"/>
    <n v="1.4856361149110806"/>
    <x v="29"/>
  </r>
  <r>
    <n v="997784.15"/>
    <s v="2020-12-28"/>
    <d v="2021-12-31T00:00:00"/>
    <x v="1"/>
    <d v="1995-07-29T00:00:00"/>
    <n v="1.0068399452804377"/>
    <x v="29"/>
  </r>
  <r>
    <n v="1113704.81"/>
    <s v="2020-06-21"/>
    <d v="2021-12-31T00:00:00"/>
    <x v="1"/>
    <d v="1995-09-27T00:00:00"/>
    <n v="1.5266757865937073"/>
    <x v="29"/>
  </r>
  <r>
    <n v="690552"/>
    <s v="2019-12-23"/>
    <d v="2021-12-31T00:00:00"/>
    <x v="0"/>
    <d v="1991-08-01T00:00:00"/>
    <n v="2.0228102189781021"/>
    <x v="25"/>
  </r>
  <r>
    <n v="500508.6"/>
    <s v="2018-06-24"/>
    <d v="2021-12-31T00:00:00"/>
    <x v="0"/>
    <d v="1995-09-23T00:00:00"/>
    <n v="3.5208761122518824"/>
    <x v="29"/>
  </r>
  <r>
    <n v="605144.4"/>
    <s v="2018-07-24"/>
    <d v="2021-12-31T00:00:00"/>
    <x v="0"/>
    <d v="1995-10-01T00:00:00"/>
    <n v="3.4387405886379194"/>
    <x v="29"/>
  </r>
  <r>
    <n v="199325"/>
    <s v="2021-01-14"/>
    <d v="2021-12-31T00:00:00"/>
    <x v="0"/>
    <d v="1995-09-21T00:00:00"/>
    <n v="0.9616438356164384"/>
    <x v="29"/>
  </r>
  <r>
    <n v="413716.85"/>
    <s v="2021-06-21"/>
    <d v="2021-12-31T00:00:00"/>
    <x v="0"/>
    <d v="1995-09-25T00:00:00"/>
    <n v="0.52876712328767128"/>
    <x v="29"/>
  </r>
  <r>
    <n v="575019.03"/>
    <s v="2017-03-23"/>
    <d v="2021-12-31T00:00:00"/>
    <x v="0"/>
    <d v="1995-08-26T00:00:00"/>
    <n v="4.7754654983570646"/>
    <x v="29"/>
  </r>
  <r>
    <n v="64502.55"/>
    <s v="2015-11-03"/>
    <d v="2021-12-31T00:00:00"/>
    <x v="1"/>
    <d v="1995-08-20T00:00:00"/>
    <n v="6.1595619867031681"/>
    <x v="29"/>
  </r>
  <r>
    <n v="145318.5"/>
    <s v="2021-02-02"/>
    <d v="2021-12-31T00:00:00"/>
    <x v="1"/>
    <d v="1995-09-15T00:00:00"/>
    <n v="0.90958904109589045"/>
    <x v="29"/>
  </r>
  <r>
    <n v="845460.75"/>
    <s v="2019-01-30"/>
    <d v="2021-12-31T00:00:00"/>
    <x v="0"/>
    <d v="1995-09-06T00:00:00"/>
    <n v="2.9178832116788325"/>
    <x v="29"/>
  </r>
  <r>
    <n v="575541"/>
    <s v="2020-12-25"/>
    <d v="2021-12-31T00:00:00"/>
    <x v="0"/>
    <d v="1995-08-29T00:00:00"/>
    <n v="1.0150478796169631"/>
    <x v="29"/>
  </r>
  <r>
    <n v="1845567.4"/>
    <s v="2021-09-10"/>
    <d v="2021-12-31T00:00:00"/>
    <x v="0"/>
    <d v="1995-10-10T00:00:00"/>
    <n v="0.30684931506849317"/>
    <x v="29"/>
  </r>
  <r>
    <n v="286422.95"/>
    <s v="2019-11-05"/>
    <d v="2021-12-31T00:00:00"/>
    <x v="0"/>
    <d v="1995-09-29T00:00:00"/>
    <n v="2.1541970802919708"/>
    <x v="29"/>
  </r>
  <r>
    <n v="1457738.35"/>
    <s v="2021-02-18"/>
    <d v="2021-12-31T00:00:00"/>
    <x v="0"/>
    <d v="1995-10-06T00:00:00"/>
    <n v="0.86575342465753424"/>
    <x v="29"/>
  </r>
  <r>
    <n v="817526.6"/>
    <s v="2017-12-10"/>
    <d v="2021-12-31T00:00:00"/>
    <x v="0"/>
    <d v="1995-10-06T00:00:00"/>
    <n v="4.0580503833515884"/>
    <x v="29"/>
  </r>
  <r>
    <n v="612877.5"/>
    <s v="2019-02-19"/>
    <d v="2021-12-31T00:00:00"/>
    <x v="0"/>
    <d v="1995-10-06T00:00:00"/>
    <n v="2.863138686131387"/>
    <x v="29"/>
  </r>
  <r>
    <n v="521996.33"/>
    <s v="2020-02-08"/>
    <d v="2021-12-31T00:00:00"/>
    <x v="1"/>
    <d v="1995-10-17T00:00:00"/>
    <n v="1.8932968536251711"/>
    <x v="29"/>
  </r>
  <r>
    <n v="2694254.1"/>
    <s v="2013-02-27"/>
    <d v="2021-12-31T00:00:00"/>
    <x v="0"/>
    <d v="1986-01-18T00:00:00"/>
    <n v="8.8411925768177664"/>
    <x v="19"/>
  </r>
  <r>
    <n v="211877"/>
    <s v="2020-08-11"/>
    <d v="2021-12-31T00:00:00"/>
    <x v="0"/>
    <d v="1993-08-06T00:00:00"/>
    <n v="1.387140902872777"/>
    <x v="27"/>
  </r>
  <r>
    <n v="1837046.03"/>
    <s v="2018-07-27"/>
    <d v="2021-12-31T00:00:00"/>
    <x v="0"/>
    <d v="1995-10-21T00:00:00"/>
    <n v="3.4305270362765228"/>
    <x v="29"/>
  </r>
  <r>
    <n v="1995040.5"/>
    <s v="2021-09-07"/>
    <d v="2021-12-31T00:00:00"/>
    <x v="0"/>
    <d v="1995-10-26T00:00:00"/>
    <n v="0.31506849315068491"/>
    <x v="29"/>
  </r>
  <r>
    <n v="729018.6"/>
    <s v="2020-08-21"/>
    <d v="2021-12-31T00:00:00"/>
    <x v="0"/>
    <d v="1995-10-10T00:00:00"/>
    <n v="1.3597811217510261"/>
    <x v="29"/>
  </r>
  <r>
    <n v="675302.42"/>
    <s v="2021-04-22"/>
    <d v="2021-12-31T00:00:00"/>
    <x v="1"/>
    <d v="1995-10-18T00:00:00"/>
    <n v="0.69315068493150689"/>
    <x v="29"/>
  </r>
  <r>
    <n v="288923.2"/>
    <s v="2021-05-10"/>
    <d v="2021-12-31T00:00:00"/>
    <x v="0"/>
    <d v="1995-10-20T00:00:00"/>
    <n v="0.64383561643835618"/>
    <x v="29"/>
  </r>
  <r>
    <n v="674385.7"/>
    <s v="2019-10-24"/>
    <d v="2021-12-31T00:00:00"/>
    <x v="0"/>
    <d v="1995-10-27T00:00:00"/>
    <n v="2.187043795620438"/>
    <x v="29"/>
  </r>
  <r>
    <n v="789512.5"/>
    <s v="2020-03-12"/>
    <d v="2021-12-31T00:00:00"/>
    <x v="1"/>
    <d v="1995-10-25T00:00:00"/>
    <n v="1.8030095759233926"/>
    <x v="29"/>
  </r>
  <r>
    <n v="2052903.45"/>
    <s v="2020-06-24"/>
    <d v="2021-12-31T00:00:00"/>
    <x v="0"/>
    <d v="1995-10-20T00:00:00"/>
    <n v="1.5184678522571819"/>
    <x v="29"/>
  </r>
  <r>
    <n v="153477.6"/>
    <s v="2020-09-10"/>
    <d v="2021-12-31T00:00:00"/>
    <x v="0"/>
    <d v="1995-11-03T00:00:00"/>
    <n v="1.3050615595075239"/>
    <x v="29"/>
  </r>
  <r>
    <n v="1208636.1000000001"/>
    <s v="2020-12-07"/>
    <d v="2021-12-31T00:00:00"/>
    <x v="0"/>
    <d v="1995-11-08T00:00:00"/>
    <n v="1.0642954856361149"/>
    <x v="29"/>
  </r>
  <r>
    <n v="889989.3"/>
    <s v="2020-07-21"/>
    <d v="2021-12-31T00:00:00"/>
    <x v="0"/>
    <d v="1995-09-07T00:00:00"/>
    <n v="1.4445964432284542"/>
    <x v="29"/>
  </r>
  <r>
    <n v="1044814.4"/>
    <s v="2015-11-14"/>
    <d v="2021-12-31T00:00:00"/>
    <x v="1"/>
    <d v="1995-09-21T00:00:00"/>
    <n v="6.129448572545952"/>
    <x v="29"/>
  </r>
  <r>
    <n v="998564.04"/>
    <s v="2014-01-13"/>
    <d v="2021-12-31T00:00:00"/>
    <x v="1"/>
    <d v="1995-09-28T00:00:00"/>
    <n v="7.9644079397672831"/>
    <x v="29"/>
  </r>
  <r>
    <n v="805757.4"/>
    <s v="2020-10-11"/>
    <d v="2021-12-31T00:00:00"/>
    <x v="0"/>
    <d v="1995-09-29T00:00:00"/>
    <n v="1.2202462380300958"/>
    <x v="29"/>
  </r>
  <r>
    <n v="698125.35"/>
    <s v="2019-06-09"/>
    <d v="2021-12-31T00:00:00"/>
    <x v="1"/>
    <d v="1995-10-27T00:00:00"/>
    <n v="2.562043795620438"/>
    <x v="29"/>
  </r>
  <r>
    <n v="1338030"/>
    <s v="2019-03-22"/>
    <d v="2021-12-31T00:00:00"/>
    <x v="1"/>
    <d v="1995-11-11T00:00:00"/>
    <n v="2.7782846715328469"/>
    <x v="29"/>
  </r>
  <r>
    <n v="1043948.79"/>
    <s v="2020-04-26"/>
    <d v="2021-12-31T00:00:00"/>
    <x v="0"/>
    <d v="1995-11-13T00:00:00"/>
    <n v="1.679890560875513"/>
    <x v="29"/>
  </r>
  <r>
    <n v="995712"/>
    <s v="2014-03-27"/>
    <d v="2021-12-31T00:00:00"/>
    <x v="1"/>
    <d v="1992-07-14T00:00:00"/>
    <n v="7.7645448323066395"/>
    <x v="26"/>
  </r>
  <r>
    <n v="639603"/>
    <s v="2018-12-20"/>
    <d v="2021-12-31T00:00:00"/>
    <x v="1"/>
    <d v="1991-11-23T00:00:00"/>
    <n v="3.030800821355236"/>
    <x v="25"/>
  </r>
  <r>
    <n v="1209202.8500000001"/>
    <s v="2019-08-15"/>
    <d v="2021-12-31T00:00:00"/>
    <x v="0"/>
    <d v="1995-11-23T00:00:00"/>
    <n v="2.3786496350364965"/>
    <x v="29"/>
  </r>
  <r>
    <n v="2294647.2799999998"/>
    <s v="2020-06-29"/>
    <d v="2021-12-31T00:00:00"/>
    <x v="1"/>
    <d v="1995-11-08T00:00:00"/>
    <n v="1.5047879616963065"/>
    <x v="29"/>
  </r>
  <r>
    <n v="1362113.7"/>
    <s v="2020-07-19"/>
    <d v="2021-12-31T00:00:00"/>
    <x v="0"/>
    <d v="1995-11-08T00:00:00"/>
    <n v="1.4500683994528043"/>
    <x v="29"/>
  </r>
  <r>
    <n v="664383.05000000005"/>
    <s v="2015-01-08"/>
    <d v="2021-12-31T00:00:00"/>
    <x v="1"/>
    <d v="1995-11-25T00:00:00"/>
    <n v="6.9780993351583893"/>
    <x v="29"/>
  </r>
  <r>
    <n v="156612.5"/>
    <s v="2020-11-23"/>
    <d v="2021-12-31T00:00:00"/>
    <x v="0"/>
    <d v="1995-12-07T00:00:00"/>
    <n v="1.1025991792065664"/>
    <x v="29"/>
  </r>
  <r>
    <n v="460339.3"/>
    <s v="2020-01-05"/>
    <d v="2021-12-31T00:00:00"/>
    <x v="0"/>
    <d v="1995-12-11T00:00:00"/>
    <n v="1.9863201094391245"/>
    <x v="29"/>
  </r>
  <r>
    <n v="835371.43"/>
    <s v="2020-02-05"/>
    <d v="2021-12-31T00:00:00"/>
    <x v="0"/>
    <d v="1995-12-19T00:00:00"/>
    <n v="1.9015047879616962"/>
    <x v="29"/>
  </r>
  <r>
    <n v="1208636.1000000001"/>
    <s v="2021-01-13"/>
    <d v="2021-12-31T00:00:00"/>
    <x v="0"/>
    <d v="1995-12-01T00:00:00"/>
    <n v="0.96438356164383565"/>
    <x v="29"/>
  </r>
  <r>
    <n v="469738.6"/>
    <s v="2019-12-07"/>
    <d v="2021-12-31T00:00:00"/>
    <x v="0"/>
    <d v="1995-12-05T00:00:00"/>
    <n v="2.0666058394160585"/>
    <x v="29"/>
  </r>
  <r>
    <n v="541474.65"/>
    <s v="2021-12-21"/>
    <d v="2021-12-31T00:00:00"/>
    <x v="0"/>
    <d v="1995-12-27T00:00:00"/>
    <n v="2.7397260273972601E-2"/>
    <x v="29"/>
  </r>
  <r>
    <n v="979298.12"/>
    <s v="2018-09-20"/>
    <d v="2021-12-31T00:00:00"/>
    <x v="1"/>
    <d v="1995-12-15T00:00:00"/>
    <n v="3.2799452429842573"/>
    <x v="29"/>
  </r>
  <r>
    <n v="729018.6"/>
    <s v="2020-07-09"/>
    <d v="2021-12-31T00:00:00"/>
    <x v="0"/>
    <d v="1996-01-09T00:00:00"/>
    <n v="1.4774281805745555"/>
    <x v="29"/>
  </r>
  <r>
    <n v="261001.85"/>
    <s v="2020-12-08"/>
    <d v="2021-12-31T00:00:00"/>
    <x v="1"/>
    <d v="1996-01-09T00:00:00"/>
    <n v="1.0615595075239399"/>
    <x v="29"/>
  </r>
  <r>
    <n v="1380392"/>
    <s v="2019-11-03"/>
    <d v="2021-12-31T00:00:00"/>
    <x v="0"/>
    <d v="1996-01-06T00:00:00"/>
    <n v="2.1596715328467155"/>
    <x v="29"/>
  </r>
  <r>
    <n v="2323043"/>
    <s v="2020-06-30"/>
    <d v="2021-12-31T00:00:00"/>
    <x v="0"/>
    <d v="1996-01-04T00:00:00"/>
    <n v="1.5020519835841313"/>
    <x v="29"/>
  </r>
  <r>
    <n v="3093913.88"/>
    <s v="2019-11-19"/>
    <d v="2021-12-31T00:00:00"/>
    <x v="0"/>
    <d v="1995-11-15T00:00:00"/>
    <n v="2.1158759124087592"/>
    <x v="29"/>
  </r>
  <r>
    <n v="95923.5"/>
    <s v="2020-11-26"/>
    <d v="2021-12-31T00:00:00"/>
    <x v="0"/>
    <d v="1996-01-20T00:00:00"/>
    <n v="1.094391244870041"/>
    <x v="29"/>
  </r>
  <r>
    <n v="830332.67"/>
    <s v="2018-01-10"/>
    <d v="2021-12-31T00:00:00"/>
    <x v="0"/>
    <d v="1996-01-18T00:00:00"/>
    <n v="3.9726214921286789"/>
    <x v="29"/>
  </r>
  <r>
    <n v="1734015.1"/>
    <s v="2021-04-13"/>
    <d v="2021-12-31T00:00:00"/>
    <x v="0"/>
    <d v="1996-01-24T00:00:00"/>
    <n v="0.71780821917808224"/>
    <x v="29"/>
  </r>
  <r>
    <n v="1705412.8"/>
    <s v="2021-11-05"/>
    <d v="2021-12-31T00:00:00"/>
    <x v="0"/>
    <d v="1996-01-17T00:00:00"/>
    <n v="0.15342465753424658"/>
    <x v="29"/>
  </r>
  <r>
    <n v="1170266.7"/>
    <s v="2020-06-22"/>
    <d v="2021-12-31T00:00:00"/>
    <x v="1"/>
    <d v="1995-12-31T00:00:00"/>
    <n v="1.5239398084815321"/>
    <x v="29"/>
  </r>
  <r>
    <n v="456818.45"/>
    <s v="2019-08-23"/>
    <d v="2021-12-31T00:00:00"/>
    <x v="1"/>
    <d v="1996-02-01T00:00:00"/>
    <n v="2.3567518248175183"/>
    <x v="29"/>
  </r>
  <r>
    <n v="805757.4"/>
    <s v="2021-08-30"/>
    <d v="2021-12-31T00:00:00"/>
    <x v="1"/>
    <d v="1996-01-29T00:00:00"/>
    <n v="0.33698630136986302"/>
    <x v="29"/>
  </r>
  <r>
    <n v="1026371.81"/>
    <s v="2017-05-22"/>
    <d v="2021-12-31T00:00:00"/>
    <x v="1"/>
    <d v="1996-02-06T00:00:00"/>
    <n v="4.6111719605695507"/>
    <x v="29"/>
  </r>
  <r>
    <n v="573762.55000000005"/>
    <s v="2021-04-20"/>
    <d v="2021-12-31T00:00:00"/>
    <x v="1"/>
    <d v="1996-02-08T00:00:00"/>
    <n v="0.69863013698630139"/>
    <x v="29"/>
  </r>
  <r>
    <n v="1170266.7"/>
    <s v="2020-08-29"/>
    <d v="2021-12-31T00:00:00"/>
    <x v="0"/>
    <d v="1996-02-28T00:00:00"/>
    <n v="1.3378932968536252"/>
    <x v="29"/>
  </r>
  <r>
    <n v="693628.5"/>
    <s v="2019-11-20"/>
    <d v="2021-12-31T00:00:00"/>
    <x v="1"/>
    <d v="1996-02-05T00:00:00"/>
    <n v="2.113138686131387"/>
    <x v="29"/>
  </r>
  <r>
    <n v="61378.6"/>
    <s v="2021-02-01"/>
    <d v="2021-12-31T00:00:00"/>
    <x v="1"/>
    <d v="1996-02-28T00:00:00"/>
    <n v="0.9123287671232877"/>
    <x v="29"/>
  </r>
  <r>
    <n v="730497"/>
    <s v="2017-12-03"/>
    <d v="2021-12-31T00:00:00"/>
    <x v="1"/>
    <d v="1996-02-25T00:00:00"/>
    <n v="4.0772179627601313"/>
    <x v="29"/>
  </r>
  <r>
    <n v="87852.7"/>
    <s v="2021-03-10"/>
    <d v="2021-12-31T00:00:00"/>
    <x v="0"/>
    <d v="1996-02-24T00:00:00"/>
    <n v="0.81095890410958904"/>
    <x v="29"/>
  </r>
  <r>
    <n v="1020382.1"/>
    <s v="2021-08-05"/>
    <d v="2021-12-31T00:00:00"/>
    <x v="1"/>
    <d v="1996-02-28T00:00:00"/>
    <n v="0.40547945205479452"/>
    <x v="29"/>
  </r>
  <r>
    <n v="517986.9"/>
    <s v="2021-01-21"/>
    <d v="2021-12-31T00:00:00"/>
    <x v="0"/>
    <d v="1996-02-29T00:00:00"/>
    <n v="0.94246575342465755"/>
    <x v="29"/>
  </r>
  <r>
    <n v="882383.58"/>
    <s v="2019-09-23"/>
    <d v="2021-12-31T00:00:00"/>
    <x v="0"/>
    <d v="1996-03-11T00:00:00"/>
    <n v="2.2718978102189782"/>
    <x v="29"/>
  </r>
  <r>
    <n v="154092.35999999999"/>
    <s v="2021-05-15"/>
    <d v="2021-12-31T00:00:00"/>
    <x v="0"/>
    <d v="1996-03-15T00:00:00"/>
    <n v="0.63013698630136983"/>
    <x v="29"/>
  </r>
  <r>
    <n v="706809.24"/>
    <s v="2020-02-12"/>
    <d v="2021-12-31T00:00:00"/>
    <x v="0"/>
    <d v="1996-03-13T00:00:00"/>
    <n v="1.8823529411764706"/>
    <x v="29"/>
  </r>
  <r>
    <n v="196835.1"/>
    <s v="2019-03-07"/>
    <d v="2021-12-31T00:00:00"/>
    <x v="1"/>
    <d v="1996-03-17T00:00:00"/>
    <n v="2.8193430656934306"/>
    <x v="29"/>
  </r>
  <r>
    <n v="924470.7"/>
    <s v="2018-12-03"/>
    <d v="2021-12-31T00:00:00"/>
    <x v="1"/>
    <d v="1996-03-20T00:00:00"/>
    <n v="3.077344284736482"/>
    <x v="29"/>
  </r>
  <r>
    <n v="463361.45"/>
    <s v="2018-12-20"/>
    <d v="2021-12-31T00:00:00"/>
    <x v="1"/>
    <d v="1996-03-28T00:00:00"/>
    <n v="3.030800821355236"/>
    <x v="29"/>
  </r>
  <r>
    <n v="1007322.7"/>
    <s v="2018-07-06"/>
    <d v="2021-12-31T00:00:00"/>
    <x v="1"/>
    <d v="1996-04-07T00:00:00"/>
    <n v="3.4880219028062971"/>
    <x v="29"/>
  </r>
  <r>
    <n v="363819.65"/>
    <s v="2020-12-18"/>
    <d v="2021-12-31T00:00:00"/>
    <x v="1"/>
    <d v="1996-03-27T00:00:00"/>
    <n v="1.0341997264021887"/>
    <x v="29"/>
  </r>
  <r>
    <n v="660559.5"/>
    <s v="2019-03-29"/>
    <d v="2021-12-31T00:00:00"/>
    <x v="1"/>
    <d v="1996-03-29T00:00:00"/>
    <n v="2.7591240875912408"/>
    <x v="29"/>
  </r>
  <r>
    <n v="1872428.7"/>
    <s v="2020-06-26"/>
    <d v="2021-12-31T00:00:00"/>
    <x v="1"/>
    <d v="1996-03-30T00:00:00"/>
    <n v="1.5129958960328318"/>
    <x v="29"/>
  </r>
  <r>
    <n v="1266190.2"/>
    <s v="2020-01-03"/>
    <d v="2021-12-31T00:00:00"/>
    <x v="0"/>
    <d v="1996-03-14T00:00:00"/>
    <n v="1.9917920656634747"/>
    <x v="29"/>
  </r>
  <r>
    <n v="693438.06"/>
    <s v="2015-05-17"/>
    <d v="2021-12-31T00:00:00"/>
    <x v="1"/>
    <d v="1996-04-03T00:00:00"/>
    <n v="6.6249511145874074"/>
    <x v="29"/>
  </r>
  <r>
    <n v="1068637.5"/>
    <s v="2020-08-18"/>
    <d v="2021-12-31T00:00:00"/>
    <x v="1"/>
    <d v="1996-04-06T00:00:00"/>
    <n v="1.3679890560875514"/>
    <x v="29"/>
  </r>
  <r>
    <n v="582424.1"/>
    <s v="2018-01-13"/>
    <d v="2021-12-31T00:00:00"/>
    <x v="1"/>
    <d v="1996-03-29T00:00:00"/>
    <n v="3.9644079397672827"/>
    <x v="29"/>
  </r>
  <r>
    <n v="557627.4"/>
    <s v="2020-10-13"/>
    <d v="2021-12-31T00:00:00"/>
    <x v="0"/>
    <d v="1996-03-25T00:00:00"/>
    <n v="1.2147742818057456"/>
    <x v="29"/>
  </r>
  <r>
    <n v="708977.4"/>
    <s v="2018-11-25"/>
    <d v="2021-12-31T00:00:00"/>
    <x v="1"/>
    <d v="1996-03-30T00:00:00"/>
    <n v="3.0992470910335386"/>
    <x v="29"/>
  </r>
  <r>
    <n v="823305.9"/>
    <s v="2019-08-14"/>
    <d v="2021-12-31T00:00:00"/>
    <x v="0"/>
    <d v="1996-04-25T00:00:00"/>
    <n v="2.3813868613138687"/>
    <x v="29"/>
  </r>
  <r>
    <n v="588075.65"/>
    <s v="2019-12-25"/>
    <d v="2021-12-31T00:00:00"/>
    <x v="0"/>
    <d v="1996-03-08T00:00:00"/>
    <n v="2.0173357664233578"/>
    <x v="29"/>
  </r>
  <r>
    <n v="1255707.98"/>
    <s v="2019-04-04"/>
    <d v="2021-12-31T00:00:00"/>
    <x v="1"/>
    <d v="1996-04-19T00:00:00"/>
    <n v="2.7427007299270074"/>
    <x v="29"/>
  </r>
  <r>
    <n v="1049944.3"/>
    <s v="2018-12-09"/>
    <d v="2021-12-31T00:00:00"/>
    <x v="0"/>
    <d v="1996-04-21T00:00:00"/>
    <n v="3.0609171800136892"/>
    <x v="29"/>
  </r>
  <r>
    <n v="786829.6"/>
    <s v="2017-12-06"/>
    <d v="2021-12-31T00:00:00"/>
    <x v="0"/>
    <d v="1996-04-30T00:00:00"/>
    <n v="4.0690032858707559"/>
    <x v="29"/>
  </r>
  <r>
    <n v="652279.80000000005"/>
    <s v="2021-08-10"/>
    <d v="2021-12-31T00:00:00"/>
    <x v="0"/>
    <d v="1996-04-16T00:00:00"/>
    <n v="0.39178082191780822"/>
    <x v="29"/>
  </r>
  <r>
    <n v="748203.3"/>
    <s v="2020-02-18"/>
    <d v="2021-12-31T00:00:00"/>
    <x v="0"/>
    <d v="1996-04-18T00:00:00"/>
    <n v="1.8659370725034199"/>
    <x v="29"/>
  </r>
  <r>
    <n v="756921.65"/>
    <s v="2018-10-30"/>
    <d v="2021-12-31T00:00:00"/>
    <x v="0"/>
    <d v="1996-04-20T00:00:00"/>
    <n v="3.1704312114989732"/>
    <x v="29"/>
  </r>
  <r>
    <n v="379.8"/>
    <s v="2020-08-24"/>
    <d v="2021-12-31T00:00:00"/>
    <x v="1"/>
    <d v="1996-04-12T00:00:00"/>
    <n v="1.3515731874145007"/>
    <x v="29"/>
  </r>
  <r>
    <n v="245514.3"/>
    <s v="2021-11-08"/>
    <d v="2021-12-31T00:00:00"/>
    <x v="1"/>
    <d v="1996-04-23T00:00:00"/>
    <n v="0.14520547945205478"/>
    <x v="29"/>
  </r>
  <r>
    <n v="814413"/>
    <s v="2017-04-11"/>
    <d v="2021-12-31T00:00:00"/>
    <x v="1"/>
    <d v="1996-04-27T00:00:00"/>
    <n v="4.7234392113910184"/>
    <x v="29"/>
  </r>
  <r>
    <n v="710532"/>
    <s v="2018-06-27"/>
    <d v="2021-12-31T00:00:00"/>
    <x v="0"/>
    <d v="1996-05-01T00:00:00"/>
    <n v="3.5126625598904861"/>
    <x v="29"/>
  </r>
  <r>
    <n v="936023.25"/>
    <s v="2020-06-22"/>
    <d v="2021-12-31T00:00:00"/>
    <x v="0"/>
    <d v="1993-07-20T00:00:00"/>
    <n v="1.5239398084815321"/>
    <x v="27"/>
  </r>
  <r>
    <n v="365611.5"/>
    <s v="2021-11-15"/>
    <d v="2021-12-31T00:00:00"/>
    <x v="0"/>
    <d v="1996-03-20T00:00:00"/>
    <n v="0.12602739726027398"/>
    <x v="29"/>
  </r>
  <r>
    <n v="400779.4"/>
    <s v="2021-01-02"/>
    <d v="2021-12-31T00:00:00"/>
    <x v="0"/>
    <d v="1996-04-02T00:00:00"/>
    <n v="0.9945205479452055"/>
    <x v="29"/>
  </r>
  <r>
    <n v="713104.2"/>
    <s v="2017-01-18"/>
    <d v="2021-12-31T00:00:00"/>
    <x v="1"/>
    <d v="1996-04-16T00:00:00"/>
    <n v="4.9507119386637459"/>
    <x v="29"/>
  </r>
  <r>
    <n v="1890581.4"/>
    <s v="2021-01-19"/>
    <d v="2021-12-31T00:00:00"/>
    <x v="1"/>
    <d v="1996-04-17T00:00:00"/>
    <n v="0.94794520547945205"/>
    <x v="29"/>
  </r>
  <r>
    <n v="709833.9"/>
    <s v="2020-07-26"/>
    <d v="2021-12-31T00:00:00"/>
    <x v="0"/>
    <d v="1996-05-20T00:00:00"/>
    <n v="1.4309165526675787"/>
    <x v="29"/>
  </r>
  <r>
    <n v="717468"/>
    <s v="2019-12-20"/>
    <d v="2021-12-31T00:00:00"/>
    <x v="0"/>
    <d v="1996-05-06T00:00:00"/>
    <n v="2.031021897810219"/>
    <x v="29"/>
  </r>
  <r>
    <n v="1423403.4"/>
    <s v="2019-08-26"/>
    <d v="2021-12-31T00:00:00"/>
    <x v="1"/>
    <d v="1996-06-01T00:00:00"/>
    <n v="2.3485401459854014"/>
    <x v="29"/>
  </r>
  <r>
    <n v="718237.5"/>
    <s v="2019-07-14"/>
    <d v="2021-12-31T00:00:00"/>
    <x v="0"/>
    <d v="1996-06-03T00:00:00"/>
    <n v="2.4662408759124088"/>
    <x v="29"/>
  </r>
  <r>
    <n v="644475"/>
    <s v="2020-08-28"/>
    <d v="2021-12-31T00:00:00"/>
    <x v="1"/>
    <d v="1996-05-29T00:00:00"/>
    <n v="1.3406292749658002"/>
    <x v="29"/>
  </r>
  <r>
    <n v="153753.79999999999"/>
    <s v="2021-08-29"/>
    <d v="2021-12-31T00:00:00"/>
    <x v="0"/>
    <d v="1996-04-27T00:00:00"/>
    <n v="0.33972602739726027"/>
    <x v="29"/>
  </r>
  <r>
    <n v="450150"/>
    <s v="2020-12-30"/>
    <d v="2021-12-31T00:00:00"/>
    <x v="1"/>
    <d v="1996-06-09T00:00:00"/>
    <n v="1.0013679890560876"/>
    <x v="29"/>
  </r>
  <r>
    <n v="669940.4"/>
    <s v="2016-08-05"/>
    <d v="2021-12-31T00:00:00"/>
    <x v="1"/>
    <d v="1996-05-21T00:00:00"/>
    <n v="5.4032846715328473"/>
    <x v="29"/>
  </r>
  <r>
    <n v="441248.1"/>
    <s v="2020-02-27"/>
    <d v="2021-12-31T00:00:00"/>
    <x v="0"/>
    <d v="1996-05-21T00:00:00"/>
    <n v="1.8413132694938441"/>
    <x v="29"/>
  </r>
  <r>
    <n v="1544.75"/>
    <s v="2018-12-31"/>
    <d v="2021-12-31T00:00:00"/>
    <x v="0"/>
    <d v="1996-06-14T00:00:00"/>
    <n v="3.0006844626967832"/>
    <x v="29"/>
  </r>
  <r>
    <n v="262661.75"/>
    <s v="2019-10-29"/>
    <d v="2021-12-31T00:00:00"/>
    <x v="1"/>
    <d v="1996-06-20T00:00:00"/>
    <n v="2.1733576642335768"/>
    <x v="29"/>
  </r>
  <r>
    <n v="747400.5"/>
    <s v="2016-03-14"/>
    <d v="2021-12-31T00:00:00"/>
    <x v="1"/>
    <d v="1996-06-10T00:00:00"/>
    <n v="5.7974452554744529"/>
    <x v="29"/>
  </r>
  <r>
    <n v="1227820.8"/>
    <s v="2021-09-10"/>
    <d v="2021-12-31T00:00:00"/>
    <x v="0"/>
    <d v="1996-06-15T00:00:00"/>
    <n v="0.30684931506849317"/>
    <x v="29"/>
  </r>
  <r>
    <n v="676644"/>
    <s v="2018-08-16"/>
    <d v="2021-12-31T00:00:00"/>
    <x v="0"/>
    <d v="1996-06-15T00:00:00"/>
    <n v="3.375770020533881"/>
    <x v="29"/>
  </r>
  <r>
    <n v="1468833.3"/>
    <s v="2020-07-14"/>
    <d v="2021-12-31T00:00:00"/>
    <x v="0"/>
    <d v="1996-06-24T00:00:00"/>
    <n v="1.4637482900136798"/>
    <x v="29"/>
  </r>
  <r>
    <n v="757803"/>
    <s v="2016-11-08"/>
    <d v="2021-12-31T00:00:00"/>
    <x v="1"/>
    <d v="1996-06-11T00:00:00"/>
    <n v="5.1432481751824817"/>
    <x v="29"/>
  </r>
  <r>
    <n v="523283.75"/>
    <s v="2016-07-22"/>
    <d v="2021-12-31T00:00:00"/>
    <x v="1"/>
    <d v="1996-07-07T00:00:00"/>
    <n v="5.4416058394160585"/>
    <x v="30"/>
  </r>
  <r>
    <n v="805758.1"/>
    <s v="2021-01-08"/>
    <d v="2021-12-31T00:00:00"/>
    <x v="0"/>
    <d v="1996-07-11T00:00:00"/>
    <n v="0.9780821917808219"/>
    <x v="30"/>
  </r>
  <r>
    <n v="4779376.1500000004"/>
    <s v="2019-05-02"/>
    <d v="2021-12-31T00:00:00"/>
    <x v="1"/>
    <d v="1996-07-15T00:00:00"/>
    <n v="2.6660583941605842"/>
    <x v="30"/>
  </r>
  <r>
    <n v="383694"/>
    <s v="2020-12-08"/>
    <d v="2021-12-31T00:00:00"/>
    <x v="0"/>
    <d v="1996-07-20T00:00:00"/>
    <n v="1.0615595075239399"/>
    <x v="30"/>
  </r>
  <r>
    <n v="124603.12"/>
    <s v="2020-07-07"/>
    <d v="2021-12-31T00:00:00"/>
    <x v="0"/>
    <d v="1996-08-02T00:00:00"/>
    <n v="1.4829001367989056"/>
    <x v="30"/>
  </r>
  <r>
    <n v="792066"/>
    <s v="2019-04-22"/>
    <d v="2021-12-31T00:00:00"/>
    <x v="0"/>
    <d v="1996-08-05T00:00:00"/>
    <n v="2.6934306569343067"/>
    <x v="30"/>
  </r>
  <r>
    <n v="1190195.8"/>
    <s v="2017-12-25"/>
    <d v="2021-12-31T00:00:00"/>
    <x v="0"/>
    <d v="1996-06-12T00:00:00"/>
    <n v="4.0169769989047097"/>
    <x v="29"/>
  </r>
  <r>
    <n v="2734695.47"/>
    <s v="2020-04-12"/>
    <d v="2021-12-31T00:00:00"/>
    <x v="0"/>
    <d v="1996-06-04T00:00:00"/>
    <n v="1.7181942544459645"/>
    <x v="29"/>
  </r>
  <r>
    <n v="1229031.24"/>
    <s v="2017-09-26"/>
    <d v="2021-12-31T00:00:00"/>
    <x v="0"/>
    <d v="1996-08-20T00:00:00"/>
    <n v="4.2634173055859801"/>
    <x v="30"/>
  </r>
  <r>
    <n v="690552"/>
    <s v="2019-02-17"/>
    <d v="2021-12-31T00:00:00"/>
    <x v="0"/>
    <d v="1996-07-09T00:00:00"/>
    <n v="2.8686131386861313"/>
    <x v="30"/>
  </r>
  <r>
    <n v="880946.95"/>
    <s v="2019-07-28"/>
    <d v="2021-12-31T00:00:00"/>
    <x v="0"/>
    <d v="1996-08-22T00:00:00"/>
    <n v="2.4279197080291972"/>
    <x v="30"/>
  </r>
  <r>
    <n v="824212.86"/>
    <s v="2021-01-05"/>
    <d v="2021-12-31T00:00:00"/>
    <x v="0"/>
    <d v="1996-07-20T00:00:00"/>
    <n v="0.98630136986301364"/>
    <x v="30"/>
  </r>
  <r>
    <n v="796948.5"/>
    <s v="2015-09-30"/>
    <d v="2021-12-31T00:00:00"/>
    <x v="0"/>
    <d v="1996-08-22T00:00:00"/>
    <n v="6.252639812280016"/>
    <x v="30"/>
  </r>
  <r>
    <n v="733636.5"/>
    <s v="2015-12-01"/>
    <d v="2021-12-31T00:00:00"/>
    <x v="1"/>
    <d v="1996-08-01T00:00:00"/>
    <n v="6.0829096597575285"/>
    <x v="30"/>
  </r>
  <r>
    <n v="893686.5"/>
    <s v="2018-03-29"/>
    <d v="2021-12-31T00:00:00"/>
    <x v="1"/>
    <d v="1996-06-15T00:00:00"/>
    <n v="3.7590691307323749"/>
    <x v="29"/>
  </r>
  <r>
    <n v="779266.98"/>
    <s v="2020-07-23"/>
    <d v="2021-12-31T00:00:00"/>
    <x v="1"/>
    <d v="1996-09-05T00:00:00"/>
    <n v="1.439124487004104"/>
    <x v="30"/>
  </r>
  <r>
    <n v="705975.15"/>
    <s v="2021-12-06"/>
    <d v="2021-12-31T00:00:00"/>
    <x v="0"/>
    <d v="1996-09-08T00:00:00"/>
    <n v="6.8493150684931503E-2"/>
    <x v="30"/>
  </r>
  <r>
    <n v="805757.4"/>
    <s v="2020-10-28"/>
    <d v="2021-12-31T00:00:00"/>
    <x v="0"/>
    <d v="1996-09-10T00:00:00"/>
    <n v="1.173734610123119"/>
    <x v="30"/>
  </r>
  <r>
    <n v="358251.51"/>
    <s v="2020-09-04"/>
    <d v="2021-12-31T00:00:00"/>
    <x v="1"/>
    <d v="1996-09-15T00:00:00"/>
    <n v="1.3214774281805746"/>
    <x v="30"/>
  </r>
  <r>
    <n v="697617.75"/>
    <s v="2017-04-30"/>
    <d v="2021-12-31T00:00:00"/>
    <x v="1"/>
    <d v="1996-09-11T00:00:00"/>
    <n v="4.6714129244249731"/>
    <x v="30"/>
  </r>
  <r>
    <n v="684005.41"/>
    <s v="2021-09-30"/>
    <d v="2021-12-31T00:00:00"/>
    <x v="0"/>
    <d v="1996-06-21T00:00:00"/>
    <n v="0.25205479452054796"/>
    <x v="29"/>
  </r>
  <r>
    <n v="1208636.1000000001"/>
    <s v="2020-07-09"/>
    <d v="2021-12-31T00:00:00"/>
    <x v="1"/>
    <d v="1996-08-21T00:00:00"/>
    <n v="1.4774281805745555"/>
    <x v="30"/>
  </r>
  <r>
    <n v="690569.35"/>
    <s v="2020-07-13"/>
    <d v="2021-12-31T00:00:00"/>
    <x v="0"/>
    <d v="1996-09-20T00:00:00"/>
    <n v="1.466484268125855"/>
    <x v="30"/>
  </r>
  <r>
    <n v="517986.9"/>
    <s v="2021-01-08"/>
    <d v="2021-12-31T00:00:00"/>
    <x v="0"/>
    <d v="1996-09-15T00:00:00"/>
    <n v="0.9780821917808219"/>
    <x v="30"/>
  </r>
  <r>
    <n v="842928.5"/>
    <s v="2018-05-11"/>
    <d v="2021-12-31T00:00:00"/>
    <x v="0"/>
    <d v="1996-06-26T00:00:00"/>
    <n v="3.6413415468856947"/>
    <x v="29"/>
  </r>
  <r>
    <n v="925742.25"/>
    <s v="2020-08-20"/>
    <d v="2021-12-31T00:00:00"/>
    <x v="0"/>
    <d v="1996-10-08T00:00:00"/>
    <n v="1.362517099863201"/>
    <x v="30"/>
  </r>
  <r>
    <n v="966712.5"/>
    <s v="2021-05-06"/>
    <d v="2021-12-31T00:00:00"/>
    <x v="0"/>
    <d v="1996-09-19T00:00:00"/>
    <n v="0.65479452054794518"/>
    <x v="30"/>
  </r>
  <r>
    <n v="787484.22"/>
    <s v="2020-09-01"/>
    <d v="2021-12-31T00:00:00"/>
    <x v="1"/>
    <d v="1996-10-17T00:00:00"/>
    <n v="1.3296853625170999"/>
    <x v="30"/>
  </r>
  <r>
    <n v="184129.85"/>
    <s v="2021-05-21"/>
    <d v="2021-12-31T00:00:00"/>
    <x v="1"/>
    <d v="1996-10-22T00:00:00"/>
    <n v="0.61369863013698633"/>
    <x v="30"/>
  </r>
  <r>
    <n v="806854.05"/>
    <s v="2019-11-26"/>
    <d v="2021-12-31T00:00:00"/>
    <x v="0"/>
    <d v="1996-10-30T00:00:00"/>
    <n v="2.0967153284671536"/>
    <x v="30"/>
  </r>
  <r>
    <n v="1063353.74"/>
    <s v="2015-10-24"/>
    <d v="2021-12-31T00:00:00"/>
    <x v="0"/>
    <d v="1996-08-31T00:00:00"/>
    <n v="6.1869378177551821"/>
    <x v="30"/>
  </r>
  <r>
    <n v="941293.25"/>
    <s v="2017-05-30"/>
    <d v="2021-12-31T00:00:00"/>
    <x v="0"/>
    <d v="1996-10-26T00:00:00"/>
    <n v="4.5892661555312158"/>
    <x v="30"/>
  </r>
  <r>
    <n v="885131.25"/>
    <s v="2019-01-27"/>
    <d v="2021-12-31T00:00:00"/>
    <x v="0"/>
    <d v="1996-10-06T00:00:00"/>
    <n v="2.926094890510949"/>
    <x v="30"/>
  </r>
  <r>
    <n v="797805"/>
    <s v="2015-10-19"/>
    <d v="2021-12-31T00:00:00"/>
    <x v="1"/>
    <d v="1996-10-25T00:00:00"/>
    <n v="6.2006257332811892"/>
    <x v="30"/>
  </r>
  <r>
    <n v="996802.21"/>
    <s v="2021-07-29"/>
    <d v="2021-12-31T00:00:00"/>
    <x v="0"/>
    <d v="1996-10-28T00:00:00"/>
    <n v="0.42465753424657532"/>
    <x v="30"/>
  </r>
  <r>
    <n v="29436.3"/>
    <s v="2020-12-10"/>
    <d v="2021-12-31T00:00:00"/>
    <x v="0"/>
    <d v="1996-11-05T00:00:00"/>
    <n v="1.0560875512995895"/>
    <x v="30"/>
  </r>
  <r>
    <n v="498802.2"/>
    <s v="2020-06-20"/>
    <d v="2021-12-31T00:00:00"/>
    <x v="1"/>
    <d v="1996-09-30T00:00:00"/>
    <n v="1.5294117647058822"/>
    <x v="30"/>
  </r>
  <r>
    <n v="1212197.1499999999"/>
    <s v="2020-03-22"/>
    <d v="2021-12-31T00:00:00"/>
    <x v="0"/>
    <d v="1996-11-08T00:00:00"/>
    <n v="1.7756497948016416"/>
    <x v="30"/>
  </r>
  <r>
    <n v="831379.8"/>
    <s v="2019-09-14"/>
    <d v="2021-12-31T00:00:00"/>
    <x v="0"/>
    <d v="1996-08-29T00:00:00"/>
    <n v="2.2965328467153285"/>
    <x v="30"/>
  </r>
  <r>
    <n v="528083.97"/>
    <s v="2019-07-15"/>
    <d v="2021-12-31T00:00:00"/>
    <x v="1"/>
    <d v="1996-11-25T00:00:00"/>
    <n v="2.4635036496350367"/>
    <x v="30"/>
  </r>
  <r>
    <n v="126721.89"/>
    <s v="2021-07-17"/>
    <d v="2021-12-31T00:00:00"/>
    <x v="0"/>
    <d v="1996-10-27T00:00:00"/>
    <n v="0.45753424657534247"/>
    <x v="30"/>
  </r>
  <r>
    <n v="709833.9"/>
    <s v="2021-05-16"/>
    <d v="2021-12-31T00:00:00"/>
    <x v="0"/>
    <d v="1996-10-02T00:00:00"/>
    <n v="0.62739726027397258"/>
    <x v="30"/>
  </r>
  <r>
    <n v="884780.25"/>
    <s v="2017-08-11"/>
    <d v="2021-12-31T00:00:00"/>
    <x v="1"/>
    <d v="1996-11-08T00:00:00"/>
    <n v="4.3893756845564074"/>
    <x v="30"/>
  </r>
  <r>
    <n v="1142684.2"/>
    <s v="2021-04-14"/>
    <d v="2021-12-31T00:00:00"/>
    <x v="0"/>
    <d v="1996-11-08T00:00:00"/>
    <n v="0.71506849315068488"/>
    <x v="30"/>
  </r>
  <r>
    <n v="404492.45"/>
    <s v="2020-09-29"/>
    <d v="2021-12-31T00:00:00"/>
    <x v="0"/>
    <d v="1996-12-03T00:00:00"/>
    <n v="1.2530779753761969"/>
    <x v="30"/>
  </r>
  <r>
    <n v="92067.9"/>
    <s v="2021-06-28"/>
    <d v="2021-12-31T00:00:00"/>
    <x v="1"/>
    <d v="1996-12-13T00:00:00"/>
    <n v="0.50958904109589043"/>
    <x v="30"/>
  </r>
  <r>
    <n v="364509.3"/>
    <s v="2021-03-27"/>
    <d v="2021-12-31T00:00:00"/>
    <x v="0"/>
    <d v="1996-12-04T00:00:00"/>
    <n v="0.76438356164383559"/>
    <x v="30"/>
  </r>
  <r>
    <n v="612340.15"/>
    <s v="2016-08-18"/>
    <d v="2021-12-31T00:00:00"/>
    <x v="0"/>
    <d v="1996-12-18T00:00:00"/>
    <n v="5.3677007299270079"/>
    <x v="30"/>
  </r>
  <r>
    <n v="1180719.6499999999"/>
    <s v="2021-10-12"/>
    <d v="2021-12-31T00:00:00"/>
    <x v="1"/>
    <d v="1996-12-20T00:00:00"/>
    <n v="0.21917808219178081"/>
    <x v="30"/>
  </r>
  <r>
    <n v="747506.9"/>
    <s v="2020-11-10"/>
    <d v="2021-12-31T00:00:00"/>
    <x v="0"/>
    <d v="1997-01-03T00:00:00"/>
    <n v="1.1381668946648427"/>
    <x v="30"/>
  </r>
  <r>
    <n v="644831.9"/>
    <s v="2019-12-17"/>
    <d v="2021-12-31T00:00:00"/>
    <x v="0"/>
    <d v="1997-01-03T00:00:00"/>
    <n v="2.039233576642336"/>
    <x v="30"/>
  </r>
  <r>
    <n v="788543.35"/>
    <s v="2018-05-10"/>
    <d v="2021-12-31T00:00:00"/>
    <x v="0"/>
    <d v="1997-01-06T00:00:00"/>
    <n v="3.6440793976728267"/>
    <x v="30"/>
  </r>
  <r>
    <n v="460432.8"/>
    <s v="2020-08-06"/>
    <d v="2021-12-31T00:00:00"/>
    <x v="0"/>
    <d v="1996-12-10T00:00:00"/>
    <n v="1.4008207934336525"/>
    <x v="30"/>
  </r>
  <r>
    <n v="582475.35"/>
    <s v="2016-11-26"/>
    <d v="2021-12-31T00:00:00"/>
    <x v="0"/>
    <d v="1997-01-12T00:00:00"/>
    <n v="5.093978102189781"/>
    <x v="30"/>
  </r>
  <r>
    <n v="527457.4"/>
    <s v="2021-04-26"/>
    <d v="2021-12-31T00:00:00"/>
    <x v="0"/>
    <d v="1996-11-09T00:00:00"/>
    <n v="0.68219178082191778"/>
    <x v="30"/>
  </r>
  <r>
    <n v="786572.7"/>
    <s v="2021-05-01"/>
    <d v="2021-12-31T00:00:00"/>
    <x v="0"/>
    <d v="1997-01-15T00:00:00"/>
    <n v="0.66849315068493154"/>
    <x v="30"/>
  </r>
  <r>
    <n v="790905.75"/>
    <s v="2018-10-11"/>
    <d v="2021-12-31T00:00:00"/>
    <x v="1"/>
    <d v="1997-01-14T00:00:00"/>
    <n v="3.2224503764544834"/>
    <x v="30"/>
  </r>
  <r>
    <n v="2294238.0099999998"/>
    <s v="2018-01-13"/>
    <d v="2021-12-31T00:00:00"/>
    <x v="0"/>
    <d v="1997-01-17T00:00:00"/>
    <n v="3.9644079397672827"/>
    <x v="30"/>
  </r>
  <r>
    <n v="767388"/>
    <s v="2020-08-25"/>
    <d v="2021-12-31T00:00:00"/>
    <x v="0"/>
    <d v="1997-01-25T00:00:00"/>
    <n v="1.3488372093023255"/>
    <x v="30"/>
  </r>
  <r>
    <n v="1529689.44"/>
    <s v="2012-03-09"/>
    <d v="2021-12-31T00:00:00"/>
    <x v="0"/>
    <d v="1983-01-01T00:00:00"/>
    <n v="9.8111141527511627"/>
    <x v="16"/>
  </r>
  <r>
    <n v="322237.5"/>
    <s v="2020-02-03"/>
    <d v="2021-12-31T00:00:00"/>
    <x v="0"/>
    <d v="1997-01-30T00:00:00"/>
    <n v="1.9069767441860466"/>
    <x v="30"/>
  </r>
  <r>
    <n v="422063.4"/>
    <s v="2021-11-11"/>
    <d v="2021-12-31T00:00:00"/>
    <x v="0"/>
    <d v="1997-01-10T00:00:00"/>
    <n v="0.13698630136986301"/>
    <x v="30"/>
  </r>
  <r>
    <n v="456859.25"/>
    <s v="2018-11-22"/>
    <d v="2021-12-31T00:00:00"/>
    <x v="1"/>
    <d v="1997-02-04T00:00:00"/>
    <n v="3.1074606433949348"/>
    <x v="30"/>
  </r>
  <r>
    <n v="412087.05"/>
    <s v="2020-09-11"/>
    <d v="2021-12-31T00:00:00"/>
    <x v="1"/>
    <d v="1997-02-05T00:00:00"/>
    <n v="1.3023255813953489"/>
    <x v="30"/>
  </r>
  <r>
    <n v="543510.5"/>
    <s v="2019-12-12"/>
    <d v="2021-12-31T00:00:00"/>
    <x v="0"/>
    <d v="1997-01-31T00:00:00"/>
    <n v="2.0529197080291972"/>
    <x v="30"/>
  </r>
  <r>
    <n v="36802.15"/>
    <s v="2019-09-18"/>
    <d v="2021-12-31T00:00:00"/>
    <x v="1"/>
    <d v="1997-02-12T00:00:00"/>
    <n v="2.2855839416058394"/>
    <x v="30"/>
  </r>
  <r>
    <n v="706486.27"/>
    <s v="2018-07-05"/>
    <d v="2021-12-31T00:00:00"/>
    <x v="0"/>
    <d v="1997-02-02T00:00:00"/>
    <n v="3.4907597535934292"/>
    <x v="30"/>
  </r>
  <r>
    <n v="537171.6"/>
    <s v="2021-07-23"/>
    <d v="2021-12-31T00:00:00"/>
    <x v="0"/>
    <d v="1997-02-09T00:00:00"/>
    <n v="0.44109589041095892"/>
    <x v="30"/>
  </r>
  <r>
    <n v="978419.7"/>
    <s v="2020-07-18"/>
    <d v="2021-12-31T00:00:00"/>
    <x v="0"/>
    <d v="1997-02-13T00:00:00"/>
    <n v="1.4528043775649795"/>
    <x v="30"/>
  </r>
  <r>
    <n v="230216.4"/>
    <s v="2021-01-20"/>
    <d v="2021-12-31T00:00:00"/>
    <x v="0"/>
    <d v="1997-02-27T00:00:00"/>
    <n v="0.9452054794520548"/>
    <x v="30"/>
  </r>
  <r>
    <n v="189568.65"/>
    <s v="2021-10-21"/>
    <d v="2021-12-31T00:00:00"/>
    <x v="1"/>
    <d v="1997-03-03T00:00:00"/>
    <n v="0.19452054794520549"/>
    <x v="30"/>
  </r>
  <r>
    <n v="1006870.15"/>
    <s v="2019-06-19"/>
    <d v="2021-12-31T00:00:00"/>
    <x v="0"/>
    <d v="1997-02-26T00:00:00"/>
    <n v="2.5346715328467155"/>
    <x v="30"/>
  </r>
  <r>
    <n v="492097.6"/>
    <s v="2019-08-30"/>
    <d v="2021-12-31T00:00:00"/>
    <x v="0"/>
    <d v="1997-03-17T00:00:00"/>
    <n v="2.3375912408759127"/>
    <x v="30"/>
  </r>
  <r>
    <n v="652279.80000000005"/>
    <s v="2020-01-27"/>
    <d v="2021-12-31T00:00:00"/>
    <x v="0"/>
    <d v="1997-03-21T00:00:00"/>
    <n v="1.9261285909712722"/>
    <x v="30"/>
  </r>
  <r>
    <n v="373946.55"/>
    <s v="2019-11-13"/>
    <d v="2021-12-31T00:00:00"/>
    <x v="0"/>
    <d v="1997-03-06T00:00:00"/>
    <n v="2.132299270072993"/>
    <x v="30"/>
  </r>
  <r>
    <n v="245514.3"/>
    <s v="2020-03-28"/>
    <d v="2021-12-31T00:00:00"/>
    <x v="1"/>
    <d v="1997-03-28T00:00:00"/>
    <n v="1.759233926128591"/>
    <x v="30"/>
  </r>
  <r>
    <n v="620712.5"/>
    <s v="2020-01-09"/>
    <d v="2021-12-31T00:00:00"/>
    <x v="0"/>
    <d v="1996-05-01T00:00:00"/>
    <n v="1.975376196990424"/>
    <x v="29"/>
  </r>
  <r>
    <n v="30159.8"/>
    <s v="2020-05-18"/>
    <d v="2021-12-31T00:00:00"/>
    <x v="1"/>
    <d v="1997-03-24T00:00:00"/>
    <n v="1.6196990424076607"/>
    <x v="30"/>
  </r>
  <r>
    <n v="223406.27"/>
    <s v="2020-12-24"/>
    <d v="2021-12-31T00:00:00"/>
    <x v="0"/>
    <d v="1997-03-28T00:00:00"/>
    <n v="1.0177838577291383"/>
    <x v="30"/>
  </r>
  <r>
    <n v="162048.20000000001"/>
    <s v="2020-12-18"/>
    <d v="2021-12-31T00:00:00"/>
    <x v="0"/>
    <d v="1997-04-19T00:00:00"/>
    <n v="1.0341997264021887"/>
    <x v="30"/>
  </r>
  <r>
    <n v="510182.15"/>
    <s v="2020-08-22"/>
    <d v="2021-12-31T00:00:00"/>
    <x v="0"/>
    <d v="1997-04-06T00:00:00"/>
    <n v="1.3570451436388509"/>
    <x v="30"/>
  </r>
  <r>
    <n v="1591673.5"/>
    <s v="2020-02-26"/>
    <d v="2021-12-31T00:00:00"/>
    <x v="1"/>
    <d v="1997-04-22T00:00:00"/>
    <n v="1.8440492476060191"/>
    <x v="30"/>
  </r>
  <r>
    <n v="392050.45"/>
    <s v="2019-09-15"/>
    <d v="2021-12-31T00:00:00"/>
    <x v="1"/>
    <d v="1997-03-24T00:00:00"/>
    <n v="2.2937956204379564"/>
    <x v="30"/>
  </r>
  <r>
    <n v="615463.65"/>
    <s v="2020-10-27"/>
    <d v="2021-12-31T00:00:00"/>
    <x v="0"/>
    <d v="1997-05-04T00:00:00"/>
    <n v="1.1764705882352942"/>
    <x v="30"/>
  </r>
  <r>
    <n v="199325"/>
    <s v="2021-10-20"/>
    <d v="2021-12-31T00:00:00"/>
    <x v="0"/>
    <d v="1997-05-02T00:00:00"/>
    <n v="0.19726027397260273"/>
    <x v="30"/>
  </r>
  <r>
    <n v="422063.4"/>
    <s v="2020-01-16"/>
    <d v="2021-12-31T00:00:00"/>
    <x v="0"/>
    <d v="1997-05-02T00:00:00"/>
    <n v="1.9562243502051984"/>
    <x v="30"/>
  </r>
  <r>
    <n v="480288.85"/>
    <s v="2017-07-15"/>
    <d v="2021-12-31T00:00:00"/>
    <x v="0"/>
    <d v="1997-04-26T00:00:00"/>
    <n v="4.4633077765607885"/>
    <x v="30"/>
  </r>
  <r>
    <n v="287770.5"/>
    <s v="2020-12-17"/>
    <d v="2021-12-31T00:00:00"/>
    <x v="1"/>
    <d v="1997-04-10T00:00:00"/>
    <n v="1.0369357045143639"/>
    <x v="30"/>
  </r>
  <r>
    <n v="32771.550000000003"/>
    <s v="2020-01-31"/>
    <d v="2021-12-31T00:00:00"/>
    <x v="0"/>
    <d v="1997-02-11T00:00:00"/>
    <n v="1.9151846785225719"/>
    <x v="30"/>
  </r>
  <r>
    <n v="644011.81000000006"/>
    <s v="2020-07-30"/>
    <d v="2021-12-31T00:00:00"/>
    <x v="1"/>
    <d v="1997-04-15T00:00:00"/>
    <n v="1.4199726402188781"/>
    <x v="30"/>
  </r>
  <r>
    <n v="805757.4"/>
    <s v="2020-04-07"/>
    <d v="2021-12-31T00:00:00"/>
    <x v="0"/>
    <d v="1997-05-19T00:00:00"/>
    <n v="1.73187414500684"/>
    <x v="30"/>
  </r>
  <r>
    <n v="62910.45"/>
    <s v="2019-05-31"/>
    <d v="2021-12-31T00:00:00"/>
    <x v="1"/>
    <d v="1997-05-09T00:00:00"/>
    <n v="2.5866788321167884"/>
    <x v="30"/>
  </r>
  <r>
    <n v="213201"/>
    <s v="2018-03-30"/>
    <d v="2021-12-31T00:00:00"/>
    <x v="1"/>
    <d v="1997-05-27T00:00:00"/>
    <n v="3.7563312799452429"/>
    <x v="30"/>
  </r>
  <r>
    <n v="682661.5"/>
    <s v="2017-01-30"/>
    <d v="2021-12-31T00:00:00"/>
    <x v="1"/>
    <d v="1997-05-27T00:00:00"/>
    <n v="4.9178532311062435"/>
    <x v="30"/>
  </r>
  <r>
    <n v="940166.25"/>
    <s v="2017-08-28"/>
    <d v="2021-12-31T00:00:00"/>
    <x v="0"/>
    <d v="1997-05-26T00:00:00"/>
    <n v="4.3428258488499454"/>
    <x v="30"/>
  </r>
  <r>
    <n v="645348.54"/>
    <s v="2020-07-28"/>
    <d v="2021-12-31T00:00:00"/>
    <x v="0"/>
    <d v="1997-05-28T00:00:00"/>
    <n v="1.4254445964432285"/>
    <x v="30"/>
  </r>
  <r>
    <n v="172662.3"/>
    <s v="2021-07-05"/>
    <d v="2021-12-31T00:00:00"/>
    <x v="0"/>
    <d v="1997-04-30T00:00:00"/>
    <n v="0.49041095890410957"/>
    <x v="30"/>
  </r>
  <r>
    <n v="948530.35"/>
    <s v="2020-12-21"/>
    <d v="2021-12-31T00:00:00"/>
    <x v="0"/>
    <d v="1997-05-12T00:00:00"/>
    <n v="1.0259917920656634"/>
    <x v="30"/>
  </r>
  <r>
    <n v="916057.59999999998"/>
    <s v="2020-08-31"/>
    <d v="2021-12-31T00:00:00"/>
    <x v="1"/>
    <d v="1997-05-18T00:00:00"/>
    <n v="1.3324213406292749"/>
    <x v="30"/>
  </r>
  <r>
    <n v="268585.8"/>
    <s v="2021-01-16"/>
    <d v="2021-12-31T00:00:00"/>
    <x v="0"/>
    <d v="1997-06-01T00:00:00"/>
    <n v="0.95616438356164379"/>
    <x v="30"/>
  </r>
  <r>
    <n v="441362"/>
    <s v="2021-03-05"/>
    <d v="2021-12-31T00:00:00"/>
    <x v="1"/>
    <d v="1997-06-06T00:00:00"/>
    <n v="0.8246575342465754"/>
    <x v="30"/>
  </r>
  <r>
    <n v="191908.45"/>
    <s v="2020-12-09"/>
    <d v="2021-12-31T00:00:00"/>
    <x v="1"/>
    <d v="1997-06-01T00:00:00"/>
    <n v="1.0588235294117647"/>
    <x v="30"/>
  </r>
  <r>
    <n v="874644.65"/>
    <s v="2021-01-09"/>
    <d v="2021-12-31T00:00:00"/>
    <x v="0"/>
    <d v="1997-06-12T00:00:00"/>
    <n v="0.97534246575342465"/>
    <x v="30"/>
  </r>
  <r>
    <n v="284750"/>
    <s v="2020-12-18"/>
    <d v="2021-12-31T00:00:00"/>
    <x v="0"/>
    <d v="1997-06-08T00:00:00"/>
    <n v="1.0341997264021887"/>
    <x v="30"/>
  </r>
  <r>
    <n v="534372.5"/>
    <s v="2020-09-10"/>
    <d v="2021-12-31T00:00:00"/>
    <x v="1"/>
    <d v="1997-04-16T00:00:00"/>
    <n v="1.3050615595075239"/>
    <x v="30"/>
  </r>
  <r>
    <n v="920865.6"/>
    <s v="2021-05-10"/>
    <d v="2021-12-31T00:00:00"/>
    <x v="0"/>
    <d v="1997-06-23T00:00:00"/>
    <n v="0.64383561643835618"/>
    <x v="30"/>
  </r>
  <r>
    <n v="612202.85"/>
    <s v="2018-02-08"/>
    <d v="2021-12-31T00:00:00"/>
    <x v="0"/>
    <d v="1997-06-28T00:00:00"/>
    <n v="3.893223819301848"/>
    <x v="30"/>
  </r>
  <r>
    <n v="845412.45"/>
    <s v="2017-02-05"/>
    <d v="2021-12-31T00:00:00"/>
    <x v="0"/>
    <d v="1997-06-30T00:00:00"/>
    <n v="4.9014238773274919"/>
    <x v="30"/>
  </r>
  <r>
    <n v="575541"/>
    <s v="2020-02-29"/>
    <d v="2021-12-31T00:00:00"/>
    <x v="0"/>
    <d v="1997-06-19T00:00:00"/>
    <n v="1.8358413132694937"/>
    <x v="30"/>
  </r>
  <r>
    <n v="820553.7"/>
    <s v="2017-11-26"/>
    <d v="2021-12-31T00:00:00"/>
    <x v="1"/>
    <d v="1997-07-01T00:00:00"/>
    <n v="4.096385542168675"/>
    <x v="30"/>
  </r>
  <r>
    <n v="315107.09999999998"/>
    <s v="2020-02-08"/>
    <d v="2021-12-31T00:00:00"/>
    <x v="1"/>
    <d v="1997-07-02T00:00:00"/>
    <n v="1.8932968536251711"/>
    <x v="31"/>
  </r>
  <r>
    <n v="1148293.81"/>
    <s v="2021-08-09"/>
    <d v="2021-12-31T00:00:00"/>
    <x v="0"/>
    <d v="1997-06-30T00:00:00"/>
    <n v="0.39452054794520547"/>
    <x v="30"/>
  </r>
  <r>
    <n v="44822"/>
    <s v="2019-09-21"/>
    <d v="2021-12-31T00:00:00"/>
    <x v="0"/>
    <d v="1997-07-06T00:00:00"/>
    <n v="2.277372262773723"/>
    <x v="31"/>
  </r>
  <r>
    <n v="645980.75"/>
    <s v="2019-08-27"/>
    <d v="2021-12-31T00:00:00"/>
    <x v="0"/>
    <d v="1997-07-16T00:00:00"/>
    <n v="2.3458029197080292"/>
    <x v="31"/>
  </r>
  <r>
    <n v="180874.05"/>
    <s v="2018-03-19"/>
    <d v="2021-12-31T00:00:00"/>
    <x v="1"/>
    <d v="1997-07-20T00:00:00"/>
    <n v="3.786447638603696"/>
    <x v="31"/>
  </r>
  <r>
    <n v="121257.15"/>
    <s v="2020-11-08"/>
    <d v="2021-12-31T00:00:00"/>
    <x v="0"/>
    <d v="1997-07-28T00:00:00"/>
    <n v="1.1436388508891928"/>
    <x v="31"/>
  </r>
  <r>
    <n v="652279.80000000005"/>
    <s v="2021-11-04"/>
    <d v="2021-12-31T00:00:00"/>
    <x v="0"/>
    <d v="1997-07-29T00:00:00"/>
    <n v="0.15616438356164383"/>
    <x v="31"/>
  </r>
  <r>
    <n v="377262.25"/>
    <s v="2019-06-06"/>
    <d v="2021-12-31T00:00:00"/>
    <x v="1"/>
    <d v="1997-07-12T00:00:00"/>
    <n v="2.570255474452555"/>
    <x v="31"/>
  </r>
  <r>
    <n v="1055158.5"/>
    <s v="2020-05-08"/>
    <d v="2021-12-31T00:00:00"/>
    <x v="0"/>
    <d v="1997-07-15T00:00:00"/>
    <n v="1.6470588235294117"/>
    <x v="31"/>
  </r>
  <r>
    <n v="1750810.71"/>
    <s v="2019-12-12"/>
    <d v="2021-12-31T00:00:00"/>
    <x v="1"/>
    <d v="1997-06-30T00:00:00"/>
    <n v="2.0529197080291972"/>
    <x v="30"/>
  </r>
  <r>
    <n v="820834.05"/>
    <s v="2018-11-13"/>
    <d v="2021-12-31T00:00:00"/>
    <x v="0"/>
    <d v="1997-08-11T00:00:00"/>
    <n v="3.1321013004791238"/>
    <x v="31"/>
  </r>
  <r>
    <n v="498802.2"/>
    <s v="2020-12-19"/>
    <d v="2021-12-31T00:00:00"/>
    <x v="0"/>
    <d v="1997-08-03T00:00:00"/>
    <n v="1.0314637482900137"/>
    <x v="31"/>
  </r>
  <r>
    <n v="739746.4"/>
    <s v="2020-09-09"/>
    <d v="2021-12-31T00:00:00"/>
    <x v="0"/>
    <d v="1997-08-12T00:00:00"/>
    <n v="1.3077975376196991"/>
    <x v="31"/>
  </r>
  <r>
    <n v="103124.5"/>
    <s v="2021-08-21"/>
    <d v="2021-12-31T00:00:00"/>
    <x v="0"/>
    <d v="1997-07-27T00:00:00"/>
    <n v="0.36164383561643837"/>
    <x v="31"/>
  </r>
  <r>
    <n v="44879.3"/>
    <s v="2021-10-08"/>
    <d v="2021-12-31T00:00:00"/>
    <x v="1"/>
    <d v="1997-07-28T00:00:00"/>
    <n v="0.23013698630136986"/>
    <x v="31"/>
  </r>
  <r>
    <n v="145012.5"/>
    <s v="2021-06-08"/>
    <d v="2021-12-31T00:00:00"/>
    <x v="0"/>
    <d v="1997-07-29T00:00:00"/>
    <n v="0.56438356164383563"/>
    <x v="31"/>
  </r>
  <r>
    <n v="313216.84999999998"/>
    <s v="2020-08-20"/>
    <d v="2021-12-31T00:00:00"/>
    <x v="0"/>
    <d v="1997-08-11T00:00:00"/>
    <n v="1.362517099863201"/>
    <x v="31"/>
  </r>
  <r>
    <n v="951367.85"/>
    <s v="2020-03-16"/>
    <d v="2021-12-31T00:00:00"/>
    <x v="1"/>
    <d v="1997-08-13T00:00:00"/>
    <n v="1.7920656634746921"/>
    <x v="31"/>
  </r>
  <r>
    <n v="413266.7"/>
    <s v="2019-07-04"/>
    <d v="2021-12-31T00:00:00"/>
    <x v="0"/>
    <d v="1997-08-30T00:00:00"/>
    <n v="2.4936131386861313"/>
    <x v="31"/>
  </r>
  <r>
    <n v="673354.85"/>
    <s v="2017-12-10"/>
    <d v="2021-12-31T00:00:00"/>
    <x v="0"/>
    <d v="1997-08-31T00:00:00"/>
    <n v="4.0580503833515884"/>
    <x v="31"/>
  </r>
  <r>
    <n v="487501.6"/>
    <s v="2020-04-12"/>
    <d v="2021-12-31T00:00:00"/>
    <x v="0"/>
    <d v="1997-09-01T00:00:00"/>
    <n v="1.7181942544459645"/>
    <x v="31"/>
  </r>
  <r>
    <n v="786572.7"/>
    <s v="2020-10-21"/>
    <d v="2021-12-31T00:00:00"/>
    <x v="0"/>
    <d v="1997-09-13T00:00:00"/>
    <n v="1.1928864569083448"/>
    <x v="31"/>
  </r>
  <r>
    <n v="1151082"/>
    <s v="2020-06-20"/>
    <d v="2021-12-31T00:00:00"/>
    <x v="0"/>
    <d v="1997-09-06T00:00:00"/>
    <n v="1.5294117647058822"/>
    <x v="31"/>
  </r>
  <r>
    <n v="383694"/>
    <s v="2021-04-28"/>
    <d v="2021-12-31T00:00:00"/>
    <x v="0"/>
    <d v="1997-09-17T00:00:00"/>
    <n v="0.67671232876712328"/>
    <x v="31"/>
  </r>
  <r>
    <n v="29439.3"/>
    <s v="2021-08-01"/>
    <d v="2021-12-31T00:00:00"/>
    <x v="1"/>
    <d v="1997-09-21T00:00:00"/>
    <n v="0.41643835616438357"/>
    <x v="31"/>
  </r>
  <r>
    <n v="502655.23"/>
    <s v="2020-03-04"/>
    <d v="2021-12-31T00:00:00"/>
    <x v="1"/>
    <d v="1997-09-24T00:00:00"/>
    <n v="1.8248974008207934"/>
    <x v="31"/>
  </r>
  <r>
    <n v="78187.149999999994"/>
    <s v="2021-10-12"/>
    <d v="2021-12-31T00:00:00"/>
    <x v="0"/>
    <d v="1997-09-25T00:00:00"/>
    <n v="0.21917808219178081"/>
    <x v="31"/>
  </r>
  <r>
    <n v="1381298.4"/>
    <s v="2020-09-17"/>
    <d v="2021-12-31T00:00:00"/>
    <x v="0"/>
    <d v="1997-10-06T00:00:00"/>
    <n v="1.2859097127222983"/>
    <x v="31"/>
  </r>
  <r>
    <n v="869130.62"/>
    <s v="2019-11-28"/>
    <d v="2021-12-31T00:00:00"/>
    <x v="1"/>
    <d v="1997-10-20T00:00:00"/>
    <n v="2.0912408759124088"/>
    <x v="31"/>
  </r>
  <r>
    <n v="380946.55"/>
    <s v="2017-02-15"/>
    <d v="2021-12-31T00:00:00"/>
    <x v="1"/>
    <d v="1997-11-02T00:00:00"/>
    <n v="4.8740416210295727"/>
    <x v="31"/>
  </r>
  <r>
    <n v="575541"/>
    <s v="2020-01-10"/>
    <d v="2021-12-31T00:00:00"/>
    <x v="0"/>
    <d v="1997-07-12T00:00:00"/>
    <n v="1.972640218878249"/>
    <x v="31"/>
  </r>
  <r>
    <n v="788553"/>
    <s v="2018-12-30"/>
    <d v="2021-12-31T00:00:00"/>
    <x v="1"/>
    <d v="1997-10-10T00:00:00"/>
    <n v="3.0034223134839153"/>
    <x v="31"/>
  </r>
  <r>
    <n v="481869.71"/>
    <s v="2020-12-31"/>
    <d v="2021-12-31T00:00:00"/>
    <x v="1"/>
    <d v="1997-11-15T00:00:00"/>
    <n v="1"/>
    <x v="31"/>
  </r>
  <r>
    <n v="769103.55"/>
    <s v="2020-10-11"/>
    <d v="2021-12-31T00:00:00"/>
    <x v="0"/>
    <d v="1997-11-13T00:00:00"/>
    <n v="1.2202462380300958"/>
    <x v="31"/>
  </r>
  <r>
    <n v="287770.5"/>
    <s v="2020-06-02"/>
    <d v="2021-12-31T00:00:00"/>
    <x v="1"/>
    <d v="1997-11-13T00:00:00"/>
    <n v="1.5786593707250343"/>
    <x v="31"/>
  </r>
  <r>
    <n v="645348.54"/>
    <s v="2020-07-28"/>
    <d v="2021-12-31T00:00:00"/>
    <x v="1"/>
    <d v="1997-10-27T00:00:00"/>
    <n v="1.4254445964432285"/>
    <x v="31"/>
  </r>
  <r>
    <n v="674715.15"/>
    <s v="2018-10-16"/>
    <d v="2021-12-31T00:00:00"/>
    <x v="0"/>
    <d v="1997-11-07T00:00:00"/>
    <n v="3.2087611225188226"/>
    <x v="31"/>
  </r>
  <r>
    <n v="227800"/>
    <s v="2020-02-27"/>
    <d v="2021-12-31T00:00:00"/>
    <x v="1"/>
    <d v="1997-11-29T00:00:00"/>
    <n v="1.8413132694938441"/>
    <x v="31"/>
  </r>
  <r>
    <n v="330299.3"/>
    <s v="2019-12-11"/>
    <d v="2021-12-31T00:00:00"/>
    <x v="1"/>
    <d v="1998-01-04T00:00:00"/>
    <n v="2.0556569343065694"/>
    <x v="31"/>
  </r>
  <r>
    <n v="2613880.59"/>
    <s v="2019-12-27"/>
    <d v="2021-12-31T00:00:00"/>
    <x v="1"/>
    <d v="1998-01-04T00:00:00"/>
    <n v="2.0118613138686134"/>
    <x v="31"/>
  </r>
  <r>
    <n v="678318.65"/>
    <s v="2017-11-20"/>
    <d v="2021-12-31T00:00:00"/>
    <x v="1"/>
    <d v="1997-12-12T00:00:00"/>
    <n v="4.1128148959474258"/>
    <x v="31"/>
  </r>
  <r>
    <n v="575618.03"/>
    <s v="2018-08-29"/>
    <d v="2021-12-31T00:00:00"/>
    <x v="0"/>
    <d v="1997-12-17T00:00:00"/>
    <n v="3.3401779603011637"/>
    <x v="31"/>
  </r>
  <r>
    <n v="537062.5"/>
    <s v="2020-07-04"/>
    <d v="2021-12-31T00:00:00"/>
    <x v="1"/>
    <d v="1997-12-04T00:00:00"/>
    <n v="1.491108071135431"/>
    <x v="31"/>
  </r>
  <r>
    <n v="989432.01"/>
    <s v="2021-03-25"/>
    <d v="2021-12-31T00:00:00"/>
    <x v="0"/>
    <d v="1997-12-28T00:00:00"/>
    <n v="0.76986301369863008"/>
    <x v="31"/>
  </r>
  <r>
    <n v="408585.05"/>
    <s v="2019-06-22"/>
    <d v="2021-12-31T00:00:00"/>
    <x v="1"/>
    <d v="1997-12-21T00:00:00"/>
    <n v="2.5264598540145986"/>
    <x v="31"/>
  </r>
  <r>
    <n v="528533.4"/>
    <s v="2019-10-24"/>
    <d v="2021-12-31T00:00:00"/>
    <x v="0"/>
    <d v="1998-01-28T00:00:00"/>
    <n v="2.187043795620438"/>
    <x v="31"/>
  </r>
  <r>
    <n v="2147658.5299999998"/>
    <s v="2021-09-01"/>
    <d v="2021-12-31T00:00:00"/>
    <x v="0"/>
    <d v="1998-01-20T00:00:00"/>
    <n v="0.33150684931506852"/>
    <x v="31"/>
  </r>
  <r>
    <n v="558584.85"/>
    <s v="2020-09-08"/>
    <d v="2021-12-31T00:00:00"/>
    <x v="0"/>
    <d v="1997-12-27T00:00:00"/>
    <n v="1.310533515731874"/>
    <x v="31"/>
  </r>
  <r>
    <n v="402878.7"/>
    <s v="2021-04-27"/>
    <d v="2021-12-31T00:00:00"/>
    <x v="1"/>
    <d v="1997-12-28T00:00:00"/>
    <n v="0.67945205479452053"/>
    <x v="31"/>
  </r>
  <r>
    <n v="966712.5"/>
    <s v="2020-03-19"/>
    <d v="2021-12-31T00:00:00"/>
    <x v="0"/>
    <d v="1998-01-11T00:00:00"/>
    <n v="1.783857729138167"/>
    <x v="31"/>
  </r>
  <r>
    <n v="966712.6"/>
    <s v="2021-06-10"/>
    <d v="2021-12-31T00:00:00"/>
    <x v="1"/>
    <d v="1997-12-14T00:00:00"/>
    <n v="0.55890410958904113"/>
    <x v="31"/>
  </r>
  <r>
    <n v="140902.04999999999"/>
    <s v="2017-07-17"/>
    <d v="2021-12-31T00:00:00"/>
    <x v="1"/>
    <d v="1997-12-15T00:00:00"/>
    <n v="4.4578313253012052"/>
    <x v="31"/>
  </r>
  <r>
    <n v="566576.4"/>
    <s v="2019-05-04"/>
    <d v="2021-12-31T00:00:00"/>
    <x v="0"/>
    <d v="1998-01-28T00:00:00"/>
    <n v="2.6605839416058394"/>
    <x v="31"/>
  </r>
  <r>
    <n v="641078.65"/>
    <s v="2020-04-10"/>
    <d v="2021-12-31T00:00:00"/>
    <x v="1"/>
    <d v="1998-02-09T00:00:00"/>
    <n v="1.7236662106703147"/>
    <x v="31"/>
  </r>
  <r>
    <n v="350917.71"/>
    <s v="2021-10-11"/>
    <d v="2021-12-31T00:00:00"/>
    <x v="1"/>
    <d v="1998-02-17T00:00:00"/>
    <n v="0.22191780821917809"/>
    <x v="31"/>
  </r>
  <r>
    <n v="283995.7"/>
    <s v="2018-06-30"/>
    <d v="2021-12-31T00:00:00"/>
    <x v="0"/>
    <d v="1998-02-19T00:00:00"/>
    <n v="3.5044490075290895"/>
    <x v="31"/>
  </r>
  <r>
    <n v="792720"/>
    <s v="2020-10-07"/>
    <d v="2021-12-31T00:00:00"/>
    <x v="0"/>
    <d v="1998-02-20T00:00:00"/>
    <n v="1.2311901504787961"/>
    <x v="31"/>
  </r>
  <r>
    <n v="756974.35"/>
    <s v="2019-02-21"/>
    <d v="2021-12-31T00:00:00"/>
    <x v="0"/>
    <d v="1998-02-26T00:00:00"/>
    <n v="2.8576642335766427"/>
    <x v="31"/>
  </r>
  <r>
    <n v="15487.5"/>
    <s v="2020-05-13"/>
    <d v="2021-12-31T00:00:00"/>
    <x v="0"/>
    <d v="1998-02-07T00:00:00"/>
    <n v="1.6333789329685362"/>
    <x v="31"/>
  </r>
  <r>
    <n v="478308.55"/>
    <s v="2018-12-25"/>
    <d v="2021-12-31T00:00:00"/>
    <x v="1"/>
    <d v="1998-02-13T00:00:00"/>
    <n v="3.0171115674195756"/>
    <x v="31"/>
  </r>
  <r>
    <n v="331537.95"/>
    <s v="2021-04-26"/>
    <d v="2021-12-31T00:00:00"/>
    <x v="0"/>
    <d v="1998-03-04T00:00:00"/>
    <n v="0.68219178082191778"/>
    <x v="31"/>
  </r>
  <r>
    <n v="1298378.55"/>
    <s v="2020-07-11"/>
    <d v="2021-12-31T00:00:00"/>
    <x v="1"/>
    <d v="1998-03-09T00:00:00"/>
    <n v="1.4719562243502051"/>
    <x v="31"/>
  </r>
  <r>
    <n v="378100.73"/>
    <s v="2021-04-05"/>
    <d v="2021-12-31T00:00:00"/>
    <x v="0"/>
    <d v="1998-03-10T00:00:00"/>
    <n v="0.73972602739726023"/>
    <x v="31"/>
  </r>
  <r>
    <n v="897281.5"/>
    <s v="2020-09-01"/>
    <d v="2021-12-31T00:00:00"/>
    <x v="1"/>
    <d v="1997-10-26T00:00:00"/>
    <n v="1.3296853625170999"/>
    <x v="31"/>
  </r>
  <r>
    <n v="544804.96"/>
    <s v="2020-05-07"/>
    <d v="2021-12-31T00:00:00"/>
    <x v="0"/>
    <d v="1998-01-29T00:00:00"/>
    <n v="1.6497948016415869"/>
    <x v="31"/>
  </r>
  <r>
    <n v="213670.5"/>
    <s v="2019-05-24"/>
    <d v="2021-12-31T00:00:00"/>
    <x v="1"/>
    <d v="1998-03-22T00:00:00"/>
    <n v="2.6058394160583944"/>
    <x v="31"/>
  </r>
  <r>
    <n v="597975"/>
    <s v="2020-09-16"/>
    <d v="2021-12-31T00:00:00"/>
    <x v="0"/>
    <d v="1998-03-23T00:00:00"/>
    <n v="1.2886456908344732"/>
    <x v="31"/>
  </r>
  <r>
    <n v="99662.5"/>
    <s v="2021-09-29"/>
    <d v="2021-12-31T00:00:00"/>
    <x v="0"/>
    <d v="1992-11-01T00:00:00"/>
    <n v="0.25479452054794521"/>
    <x v="26"/>
  </r>
  <r>
    <n v="639865.05000000005"/>
    <s v="2021-02-22"/>
    <d v="2021-12-31T00:00:00"/>
    <x v="1"/>
    <d v="1998-04-20T00:00:00"/>
    <n v="0.85479452054794525"/>
    <x v="31"/>
  </r>
  <r>
    <n v="613910.4"/>
    <s v="2020-12-26"/>
    <d v="2021-12-31T00:00:00"/>
    <x v="0"/>
    <d v="1998-04-03T00:00:00"/>
    <n v="1.0123119015047879"/>
    <x v="31"/>
  </r>
  <r>
    <n v="303004.55"/>
    <s v="2020-07-26"/>
    <d v="2021-12-31T00:00:00"/>
    <x v="1"/>
    <d v="1998-04-23T00:00:00"/>
    <n v="1.4309165526675787"/>
    <x v="31"/>
  </r>
  <r>
    <n v="467262.5"/>
    <s v="2021-09-21"/>
    <d v="2021-12-31T00:00:00"/>
    <x v="1"/>
    <d v="1998-04-26T00:00:00"/>
    <n v="0.27671232876712326"/>
    <x v="31"/>
  </r>
  <r>
    <n v="517986.9"/>
    <s v="2020-11-04"/>
    <d v="2021-12-31T00:00:00"/>
    <x v="0"/>
    <d v="1998-04-06T00:00:00"/>
    <n v="1.1545827633378933"/>
    <x v="31"/>
  </r>
  <r>
    <n v="134292.9"/>
    <s v="2021-04-06"/>
    <d v="2021-12-31T00:00:00"/>
    <x v="0"/>
    <d v="1998-05-02T00:00:00"/>
    <n v="0.73698630136986298"/>
    <x v="31"/>
  </r>
  <r>
    <n v="594725.69999999995"/>
    <s v="2021-05-13"/>
    <d v="2021-12-31T00:00:00"/>
    <x v="1"/>
    <d v="1998-05-02T00:00:00"/>
    <n v="0.63561643835616444"/>
    <x v="31"/>
  </r>
  <r>
    <n v="286270.95"/>
    <s v="2020-11-10"/>
    <d v="2021-12-31T00:00:00"/>
    <x v="0"/>
    <d v="1998-04-03T00:00:00"/>
    <n v="1.1381668946648427"/>
    <x v="31"/>
  </r>
  <r>
    <n v="885131.25"/>
    <s v="2019-12-28"/>
    <d v="2021-12-31T00:00:00"/>
    <x v="0"/>
    <d v="1998-04-21T00:00:00"/>
    <n v="2.0091240875912408"/>
    <x v="31"/>
  </r>
  <r>
    <n v="245452.55"/>
    <s v="2019-02-15"/>
    <d v="2021-12-31T00:00:00"/>
    <x v="0"/>
    <d v="1998-05-05T00:00:00"/>
    <n v="2.8740875912408761"/>
    <x v="31"/>
  </r>
  <r>
    <n v="1350328.6"/>
    <s v="2021-09-17"/>
    <d v="2021-12-31T00:00:00"/>
    <x v="0"/>
    <d v="1998-02-23T00:00:00"/>
    <n v="0.28767123287671231"/>
    <x v="31"/>
  </r>
  <r>
    <n v="1035621.8"/>
    <s v="2019-12-16"/>
    <d v="2021-12-31T00:00:00"/>
    <x v="0"/>
    <d v="1998-06-08T00:00:00"/>
    <n v="2.0419708029197081"/>
    <x v="31"/>
  </r>
  <r>
    <n v="250935.1"/>
    <s v="2021-01-20"/>
    <d v="2021-12-31T00:00:00"/>
    <x v="1"/>
    <d v="1998-05-22T00:00:00"/>
    <n v="0.9452054794520548"/>
    <x v="31"/>
  </r>
  <r>
    <n v="403470.9"/>
    <s v="2021-11-04"/>
    <d v="2021-12-31T00:00:00"/>
    <x v="1"/>
    <d v="1998-03-13T00:00:00"/>
    <n v="0.15616438356164383"/>
    <x v="31"/>
  </r>
  <r>
    <n v="628387.5"/>
    <s v="2021-11-19"/>
    <d v="2021-12-31T00:00:00"/>
    <x v="0"/>
    <d v="1996-01-25T00:00:00"/>
    <n v="0.11506849315068493"/>
    <x v="29"/>
  </r>
  <r>
    <n v="687534.5"/>
    <s v="2017-06-21"/>
    <d v="2021-12-31T00:00:00"/>
    <x v="0"/>
    <d v="1998-06-05T00:00:00"/>
    <n v="4.5290251916757942"/>
    <x v="31"/>
  </r>
  <r>
    <n v="71187.5"/>
    <s v="2021-06-05"/>
    <d v="2021-12-31T00:00:00"/>
    <x v="0"/>
    <d v="1998-06-04T00:00:00"/>
    <n v="0.57260273972602738"/>
    <x v="31"/>
  </r>
  <r>
    <n v="80641.2"/>
    <s v="2020-07-31"/>
    <d v="2021-12-31T00:00:00"/>
    <x v="0"/>
    <d v="1998-06-21T00:00:00"/>
    <n v="1.4172366621067032"/>
    <x v="31"/>
  </r>
  <r>
    <n v="1161892.25"/>
    <s v="2016-03-25"/>
    <d v="2021-12-31T00:00:00"/>
    <x v="1"/>
    <d v="1992-03-10T00:00:00"/>
    <n v="5.7673357664233578"/>
    <x v="25"/>
  </r>
  <r>
    <n v="523421.9"/>
    <s v="2021-04-26"/>
    <d v="2021-12-31T00:00:00"/>
    <x v="0"/>
    <d v="1998-06-18T00:00:00"/>
    <n v="0.68219178082191778"/>
    <x v="31"/>
  </r>
  <r>
    <n v="4083110.1"/>
    <s v="1999-09-01"/>
    <d v="2021-12-31T00:00:00"/>
    <x v="0"/>
    <d v="1977-11-26T00:00:00"/>
    <n v="22.331984287584813"/>
    <x v="9"/>
  </r>
  <r>
    <n v="1170266.7"/>
    <s v="2021-05-05"/>
    <d v="2021-12-31T00:00:00"/>
    <x v="0"/>
    <d v="1998-07-11T00:00:00"/>
    <n v="0.65753424657534243"/>
    <x v="32"/>
  </r>
  <r>
    <n v="105037.5"/>
    <s v="2020-12-07"/>
    <d v="2021-12-31T00:00:00"/>
    <x v="1"/>
    <d v="1998-07-19T00:00:00"/>
    <n v="1.0642954856361149"/>
    <x v="32"/>
  </r>
  <r>
    <n v="626367.25"/>
    <s v="2020-01-13"/>
    <d v="2021-12-31T00:00:00"/>
    <x v="0"/>
    <d v="1998-06-22T00:00:00"/>
    <n v="1.9644322845417237"/>
    <x v="31"/>
  </r>
  <r>
    <n v="398650"/>
    <s v="2020-01-22"/>
    <d v="2021-12-31T00:00:00"/>
    <x v="0"/>
    <d v="1998-07-23T00:00:00"/>
    <n v="1.9398084815321477"/>
    <x v="32"/>
  </r>
  <r>
    <n v="767388"/>
    <s v="2020-08-25"/>
    <d v="2021-12-31T00:00:00"/>
    <x v="0"/>
    <d v="1998-07-30T00:00:00"/>
    <n v="1.3488372093023255"/>
    <x v="32"/>
  </r>
  <r>
    <n v="861726.4"/>
    <s v="2019-11-28"/>
    <d v="2021-12-31T00:00:00"/>
    <x v="1"/>
    <d v="1998-08-09T00:00:00"/>
    <n v="2.0912408759124088"/>
    <x v="32"/>
  </r>
  <r>
    <n v="786572.7"/>
    <s v="2020-11-25"/>
    <d v="2021-12-31T00:00:00"/>
    <x v="0"/>
    <d v="1998-07-20T00:00:00"/>
    <n v="1.0971272229822162"/>
    <x v="32"/>
  </r>
  <r>
    <n v="805757.4"/>
    <s v="2020-02-27"/>
    <d v="2021-12-31T00:00:00"/>
    <x v="1"/>
    <d v="1995-02-14T00:00:00"/>
    <n v="1.8413132694938441"/>
    <x v="28"/>
  </r>
  <r>
    <n v="671464.5"/>
    <s v="2020-12-03"/>
    <d v="2021-12-31T00:00:00"/>
    <x v="1"/>
    <d v="1998-08-09T00:00:00"/>
    <n v="1.0752393980848154"/>
    <x v="32"/>
  </r>
  <r>
    <n v="863311.5"/>
    <s v="2020-12-18"/>
    <d v="2021-12-31T00:00:00"/>
    <x v="0"/>
    <d v="1998-08-29T00:00:00"/>
    <n v="1.0341997264021887"/>
    <x v="32"/>
  </r>
  <r>
    <n v="293169.05"/>
    <s v="2021-04-01"/>
    <d v="2021-12-31T00:00:00"/>
    <x v="1"/>
    <d v="1998-09-12T00:00:00"/>
    <n v="0.75068493150684934"/>
    <x v="32"/>
  </r>
  <r>
    <n v="189792.9"/>
    <s v="2021-01-30"/>
    <d v="2021-12-31T00:00:00"/>
    <x v="1"/>
    <d v="1998-09-14T00:00:00"/>
    <n v="0.9178082191780822"/>
    <x v="32"/>
  </r>
  <r>
    <n v="1365673.2"/>
    <s v="2021-09-15"/>
    <d v="2021-12-31T00:00:00"/>
    <x v="0"/>
    <d v="1998-09-19T00:00:00"/>
    <n v="0.29315068493150687"/>
    <x v="32"/>
  </r>
  <r>
    <n v="1095650"/>
    <s v="2021-06-07"/>
    <d v="2021-12-31T00:00:00"/>
    <x v="0"/>
    <d v="1998-10-04T00:00:00"/>
    <n v="0.56712328767123288"/>
    <x v="32"/>
  </r>
  <r>
    <n v="230455.4"/>
    <s v="2021-05-28"/>
    <d v="2021-12-31T00:00:00"/>
    <x v="0"/>
    <d v="1998-10-08T00:00:00"/>
    <n v="0.59452054794520548"/>
    <x v="32"/>
  </r>
  <r>
    <n v="1438852.5"/>
    <s v="2021-09-17"/>
    <d v="2021-12-31T00:00:00"/>
    <x v="0"/>
    <d v="1998-10-12T00:00:00"/>
    <n v="0.28767123287671231"/>
    <x v="32"/>
  </r>
  <r>
    <n v="272698.25"/>
    <s v="2020-12-09"/>
    <d v="2021-12-31T00:00:00"/>
    <x v="0"/>
    <d v="1998-09-22T00:00:00"/>
    <n v="1.0588235294117647"/>
    <x v="32"/>
  </r>
  <r>
    <n v="160344.65"/>
    <s v="2020-09-15"/>
    <d v="2021-12-31T00:00:00"/>
    <x v="1"/>
    <d v="1998-10-18T00:00:00"/>
    <n v="1.2913816689466484"/>
    <x v="32"/>
  </r>
  <r>
    <n v="890131.6"/>
    <s v="2019-12-15"/>
    <d v="2021-12-31T00:00:00"/>
    <x v="1"/>
    <d v="1998-09-01T00:00:00"/>
    <n v="2.0447080291970803"/>
    <x v="32"/>
  </r>
  <r>
    <n v="492913.47"/>
    <s v="2017-07-18"/>
    <d v="2021-12-31T00:00:00"/>
    <x v="1"/>
    <d v="1998-09-28T00:00:00"/>
    <n v="4.4550930996714131"/>
    <x v="32"/>
  </r>
  <r>
    <n v="517986.9"/>
    <s v="2020-11-18"/>
    <d v="2021-12-31T00:00:00"/>
    <x v="0"/>
    <d v="1998-10-22T00:00:00"/>
    <n v="1.1162790697674418"/>
    <x v="32"/>
  </r>
  <r>
    <n v="674998.4"/>
    <s v="2020-12-13"/>
    <d v="2021-12-31T00:00:00"/>
    <x v="1"/>
    <d v="1998-10-23T00:00:00"/>
    <n v="1.0478796169630642"/>
    <x v="32"/>
  </r>
  <r>
    <n v="15441.65"/>
    <s v="2021-10-31"/>
    <d v="2021-12-31T00:00:00"/>
    <x v="0"/>
    <d v="1998-10-24T00:00:00"/>
    <n v="0.16712328767123288"/>
    <x v="32"/>
  </r>
  <r>
    <n v="1384707.65"/>
    <s v="2019-12-01"/>
    <d v="2021-12-31T00:00:00"/>
    <x v="1"/>
    <d v="1998-10-31T00:00:00"/>
    <n v="2.0830291970802919"/>
    <x v="32"/>
  </r>
  <r>
    <n v="805757.4"/>
    <s v="2020-08-25"/>
    <d v="2021-12-31T00:00:00"/>
    <x v="1"/>
    <d v="1998-10-31T00:00:00"/>
    <n v="1.3488372093023255"/>
    <x v="32"/>
  </r>
  <r>
    <n v="122229.1"/>
    <s v="2020-05-29"/>
    <d v="2021-12-31T00:00:00"/>
    <x v="0"/>
    <d v="1998-10-26T00:00:00"/>
    <n v="1.5896032831737346"/>
    <x v="32"/>
  </r>
  <r>
    <n v="1050287.1000000001"/>
    <s v="2019-05-24"/>
    <d v="2021-12-31T00:00:00"/>
    <x v="0"/>
    <d v="1998-10-13T00:00:00"/>
    <n v="2.6058394160583944"/>
    <x v="32"/>
  </r>
  <r>
    <n v="678154.99"/>
    <s v="2019-10-09"/>
    <d v="2021-12-31T00:00:00"/>
    <x v="0"/>
    <d v="1998-10-15T00:00:00"/>
    <n v="2.2281021897810218"/>
    <x v="32"/>
  </r>
  <r>
    <n v="1399456.33"/>
    <s v="2020-07-30"/>
    <d v="2021-12-31T00:00:00"/>
    <x v="1"/>
    <d v="1998-11-14T00:00:00"/>
    <n v="1.4199726402188781"/>
    <x v="32"/>
  </r>
  <r>
    <n v="134292.9"/>
    <s v="2021-10-13"/>
    <d v="2021-12-31T00:00:00"/>
    <x v="0"/>
    <d v="1998-11-15T00:00:00"/>
    <n v="0.21643835616438356"/>
    <x v="32"/>
  </r>
  <r>
    <n v="1225930.7"/>
    <s v="2000-03-14"/>
    <d v="2021-12-31T00:00:00"/>
    <x v="0"/>
    <d v="1980-10-03T00:00:00"/>
    <n v="21.797411647585864"/>
    <x v="14"/>
  </r>
  <r>
    <n v="352926.8"/>
    <s v="2020-02-05"/>
    <d v="2021-12-31T00:00:00"/>
    <x v="0"/>
    <d v="1998-11-22T00:00:00"/>
    <n v="1.9015047879616962"/>
    <x v="32"/>
  </r>
  <r>
    <n v="57784.65"/>
    <s v="2021-09-16"/>
    <d v="2021-12-31T00:00:00"/>
    <x v="0"/>
    <d v="1998-12-04T00:00:00"/>
    <n v="0.29041095890410956"/>
    <x v="32"/>
  </r>
  <r>
    <n v="126693.1"/>
    <s v="2021-11-26"/>
    <d v="2021-12-31T00:00:00"/>
    <x v="0"/>
    <d v="1998-12-09T00:00:00"/>
    <n v="9.5890410958904104E-2"/>
    <x v="32"/>
  </r>
  <r>
    <n v="676708.5"/>
    <s v="2019-12-09"/>
    <d v="2021-12-31T00:00:00"/>
    <x v="1"/>
    <d v="1998-10-19T00:00:00"/>
    <n v="2.0611313868613141"/>
    <x v="32"/>
  </r>
  <r>
    <n v="85425"/>
    <s v="2021-01-21"/>
    <d v="2021-12-31T00:00:00"/>
    <x v="1"/>
    <d v="1998-12-04T00:00:00"/>
    <n v="0.94246575342465755"/>
    <x v="32"/>
  </r>
  <r>
    <n v="170850"/>
    <s v="2021-01-12"/>
    <d v="2021-12-31T00:00:00"/>
    <x v="1"/>
    <d v="1998-12-13T00:00:00"/>
    <n v="0.9671232876712329"/>
    <x v="32"/>
  </r>
  <r>
    <n v="629131"/>
    <s v="2020-05-11"/>
    <d v="2021-12-31T00:00:00"/>
    <x v="1"/>
    <d v="1998-12-21T00:00:00"/>
    <n v="1.6388508891928864"/>
    <x v="32"/>
  </r>
  <r>
    <n v="516648.2"/>
    <s v="2020-03-23"/>
    <d v="2021-12-31T00:00:00"/>
    <x v="0"/>
    <d v="1999-01-12T00:00:00"/>
    <n v="1.7729138166894665"/>
    <x v="32"/>
  </r>
  <r>
    <n v="1112712.6000000001"/>
    <s v="2021-02-26"/>
    <d v="2021-12-31T00:00:00"/>
    <x v="0"/>
    <d v="1998-12-26T00:00:00"/>
    <n v="0.84383561643835614"/>
    <x v="32"/>
  </r>
  <r>
    <n v="233477.15"/>
    <s v="2019-03-25"/>
    <d v="2021-12-31T00:00:00"/>
    <x v="0"/>
    <d v="1998-12-25T00:00:00"/>
    <n v="2.7700729927007299"/>
    <x v="32"/>
  </r>
  <r>
    <n v="268585.8"/>
    <s v="2021-07-02"/>
    <d v="2021-12-31T00:00:00"/>
    <x v="0"/>
    <d v="1998-12-15T00:00:00"/>
    <n v="0.49863013698630138"/>
    <x v="32"/>
  </r>
  <r>
    <n v="719264"/>
    <s v="2020-04-16"/>
    <d v="2021-12-31T00:00:00"/>
    <x v="1"/>
    <d v="1999-01-25T00:00:00"/>
    <n v="1.707250341997264"/>
    <x v="32"/>
  </r>
  <r>
    <n v="741076.35"/>
    <s v="2019-09-30"/>
    <d v="2021-12-31T00:00:00"/>
    <x v="0"/>
    <d v="1999-01-29T00:00:00"/>
    <n v="2.2527372262773722"/>
    <x v="32"/>
  </r>
  <r>
    <n v="227800"/>
    <s v="2020-06-20"/>
    <d v="2021-12-31T00:00:00"/>
    <x v="1"/>
    <d v="1999-01-01T00:00:00"/>
    <n v="1.5294117647058822"/>
    <x v="32"/>
  </r>
  <r>
    <n v="605674.15"/>
    <s v="2021-06-10"/>
    <d v="2021-12-31T00:00:00"/>
    <x v="0"/>
    <d v="1999-02-01T00:00:00"/>
    <n v="0.55890410958904113"/>
    <x v="32"/>
  </r>
  <r>
    <n v="30689.3"/>
    <s v="2020-09-27"/>
    <d v="2021-12-31T00:00:00"/>
    <x v="0"/>
    <d v="1999-02-26T00:00:00"/>
    <n v="1.2585499316005473"/>
    <x v="32"/>
  </r>
  <r>
    <n v="702884.65"/>
    <s v="2018-11-04"/>
    <d v="2021-12-31T00:00:00"/>
    <x v="1"/>
    <d v="1998-09-15T00:00:00"/>
    <n v="3.1567419575633129"/>
    <x v="32"/>
  </r>
  <r>
    <n v="868487.5"/>
    <s v="2020-06-28"/>
    <d v="2021-12-31T00:00:00"/>
    <x v="1"/>
    <d v="1999-03-19T00:00:00"/>
    <n v="1.5075239398084814"/>
    <x v="32"/>
  </r>
  <r>
    <n v="866186"/>
    <s v="2019-12-28"/>
    <d v="2021-12-31T00:00:00"/>
    <x v="0"/>
    <d v="1999-03-29T00:00:00"/>
    <n v="2.0091240875912408"/>
    <x v="32"/>
  </r>
  <r>
    <n v="597975"/>
    <s v="2020-05-03"/>
    <d v="2021-12-31T00:00:00"/>
    <x v="1"/>
    <d v="1999-02-09T00:00:00"/>
    <n v="1.6607387140902872"/>
    <x v="32"/>
  </r>
  <r>
    <n v="199480.35"/>
    <s v="2021-09-16"/>
    <d v="2021-12-31T00:00:00"/>
    <x v="0"/>
    <d v="1999-03-22T00:00:00"/>
    <n v="0.29041095890410956"/>
    <x v="32"/>
  </r>
  <r>
    <n v="1400483.1"/>
    <s v="2021-04-15"/>
    <d v="2021-12-31T00:00:00"/>
    <x v="0"/>
    <d v="1999-04-08T00:00:00"/>
    <n v="0.71232876712328763"/>
    <x v="32"/>
  </r>
  <r>
    <n v="702326.85"/>
    <s v="2021-02-03"/>
    <d v="2021-12-31T00:00:00"/>
    <x v="1"/>
    <d v="1999-04-21T00:00:00"/>
    <n v="0.9068493150684932"/>
    <x v="32"/>
  </r>
  <r>
    <n v="82487.05"/>
    <s v="2021-10-30"/>
    <d v="2021-12-31T00:00:00"/>
    <x v="1"/>
    <d v="1999-05-04T00:00:00"/>
    <n v="0.16986301369863013"/>
    <x v="32"/>
  </r>
  <r>
    <n v="843955.35"/>
    <s v="2021-01-08"/>
    <d v="2021-12-31T00:00:00"/>
    <x v="1"/>
    <d v="1999-04-15T00:00:00"/>
    <n v="0.9780821917808219"/>
    <x v="32"/>
  </r>
  <r>
    <n v="399561.52"/>
    <s v="2021-05-25"/>
    <d v="2021-12-31T00:00:00"/>
    <x v="1"/>
    <d v="1999-05-19T00:00:00"/>
    <n v="0.60273972602739723"/>
    <x v="32"/>
  </r>
  <r>
    <n v="644521.44999999995"/>
    <s v="2020-12-28"/>
    <d v="2021-12-31T00:00:00"/>
    <x v="1"/>
    <d v="1999-05-16T00:00:00"/>
    <n v="1.0068399452804377"/>
    <x v="32"/>
  </r>
  <r>
    <n v="866604.45"/>
    <s v="2021-01-19"/>
    <d v="2021-12-31T00:00:00"/>
    <x v="0"/>
    <d v="1999-06-04T00:00:00"/>
    <n v="0.94794520547945205"/>
    <x v="32"/>
  </r>
  <r>
    <n v="71908.75"/>
    <s v="2021-01-09"/>
    <d v="2021-12-31T00:00:00"/>
    <x v="0"/>
    <d v="1999-05-20T00:00:00"/>
    <n v="0.97534246575342465"/>
    <x v="32"/>
  </r>
  <r>
    <n v="490710.1"/>
    <s v="2021-05-12"/>
    <d v="2021-12-31T00:00:00"/>
    <x v="1"/>
    <d v="1999-06-17T00:00:00"/>
    <n v="0.63835616438356169"/>
    <x v="32"/>
  </r>
  <r>
    <n v="276203.59999999998"/>
    <s v="2021-04-06"/>
    <d v="2021-12-31T00:00:00"/>
    <x v="0"/>
    <d v="1999-06-17T00:00:00"/>
    <n v="0.73698630136986298"/>
    <x v="32"/>
  </r>
  <r>
    <n v="245514.3"/>
    <s v="2020-06-30"/>
    <d v="2021-12-31T00:00:00"/>
    <x v="1"/>
    <d v="1999-06-10T00:00:00"/>
    <n v="1.5020519835841313"/>
    <x v="32"/>
  </r>
  <r>
    <n v="1295647.6100000001"/>
    <s v="2020-12-28"/>
    <d v="2021-12-31T00:00:00"/>
    <x v="1"/>
    <d v="1999-07-01T00:00:00"/>
    <n v="1.0068399452804377"/>
    <x v="32"/>
  </r>
  <r>
    <n v="664039.05000000005"/>
    <s v="2019-06-04"/>
    <d v="2021-12-31T00:00:00"/>
    <x v="0"/>
    <d v="1999-07-05T00:00:00"/>
    <n v="2.5757299270072993"/>
    <x v="33"/>
  </r>
  <r>
    <n v="30795.200000000001"/>
    <s v="2021-04-23"/>
    <d v="2021-12-31T00:00:00"/>
    <x v="0"/>
    <d v="1999-06-30T00:00:00"/>
    <n v="0.69041095890410964"/>
    <x v="32"/>
  </r>
  <r>
    <n v="475868.35"/>
    <s v="2021-04-27"/>
    <d v="2021-12-31T00:00:00"/>
    <x v="1"/>
    <d v="1999-07-03T00:00:00"/>
    <n v="0.67945205479452053"/>
    <x v="33"/>
  </r>
  <r>
    <n v="113900"/>
    <s v="2020-05-14"/>
    <d v="2021-12-31T00:00:00"/>
    <x v="1"/>
    <d v="1999-07-02T00:00:00"/>
    <n v="1.6306429548563612"/>
    <x v="33"/>
  </r>
  <r>
    <n v="484074.5"/>
    <s v="2021-02-16"/>
    <d v="2021-12-31T00:00:00"/>
    <x v="1"/>
    <d v="1999-08-08T00:00:00"/>
    <n v="0.87123287671232874"/>
    <x v="33"/>
  </r>
  <r>
    <n v="654406.5"/>
    <s v="2019-12-01"/>
    <d v="2021-12-31T00:00:00"/>
    <x v="0"/>
    <d v="1999-07-13T00:00:00"/>
    <n v="2.0830291970802919"/>
    <x v="33"/>
  </r>
  <r>
    <n v="1008259.23"/>
    <s v="2020-07-03"/>
    <d v="2021-12-31T00:00:00"/>
    <x v="1"/>
    <d v="1999-07-19T00:00:00"/>
    <n v="1.4938440492476059"/>
    <x v="33"/>
  </r>
  <r>
    <n v="460339.3"/>
    <s v="2020-01-03"/>
    <d v="2021-12-31T00:00:00"/>
    <x v="0"/>
    <d v="1999-08-14T00:00:00"/>
    <n v="1.9917920656634747"/>
    <x v="33"/>
  </r>
  <r>
    <n v="1106258.6000000001"/>
    <s v="2019-03-03"/>
    <d v="2021-12-31T00:00:00"/>
    <x v="0"/>
    <d v="1999-07-30T00:00:00"/>
    <n v="2.8302919708029197"/>
    <x v="33"/>
  </r>
  <r>
    <n v="726112.5"/>
    <s v="2020-10-28"/>
    <d v="2021-12-31T00:00:00"/>
    <x v="1"/>
    <d v="1999-08-24T00:00:00"/>
    <n v="1.173734610123119"/>
    <x v="33"/>
  </r>
  <r>
    <n v="654925"/>
    <s v="2020-09-24"/>
    <d v="2021-12-31T00:00:00"/>
    <x v="0"/>
    <d v="1999-08-26T00:00:00"/>
    <n v="1.2667578659370724"/>
    <x v="33"/>
  </r>
  <r>
    <n v="736542.9"/>
    <s v="2020-12-21"/>
    <d v="2021-12-31T00:00:00"/>
    <x v="1"/>
    <d v="1999-08-04T00:00:00"/>
    <n v="1.0259917920656634"/>
    <x v="33"/>
  </r>
  <r>
    <n v="256570.95"/>
    <s v="2021-04-21"/>
    <d v="2021-12-31T00:00:00"/>
    <x v="0"/>
    <d v="1999-08-29T00:00:00"/>
    <n v="0.69589041095890414"/>
    <x v="33"/>
  </r>
  <r>
    <n v="175832.15"/>
    <s v="2020-01-22"/>
    <d v="2021-12-31T00:00:00"/>
    <x v="0"/>
    <d v="1999-08-07T00:00:00"/>
    <n v="1.9398084815321477"/>
    <x v="33"/>
  </r>
  <r>
    <n v="768793.75"/>
    <s v="2020-02-03"/>
    <d v="2021-12-31T00:00:00"/>
    <x v="0"/>
    <d v="1999-09-20T00:00:00"/>
    <n v="1.9069767441860466"/>
    <x v="33"/>
  </r>
  <r>
    <n v="189498.2"/>
    <s v="2021-04-26"/>
    <d v="2021-12-31T00:00:00"/>
    <x v="1"/>
    <d v="1999-09-26T00:00:00"/>
    <n v="0.68219178082191778"/>
    <x v="33"/>
  </r>
  <r>
    <n v="489231.9"/>
    <s v="2021-01-22"/>
    <d v="2021-12-31T00:00:00"/>
    <x v="1"/>
    <d v="1999-09-22T00:00:00"/>
    <n v="0.9397260273972603"/>
    <x v="33"/>
  </r>
  <r>
    <n v="181003.2"/>
    <s v="2021-03-27"/>
    <d v="2021-12-31T00:00:00"/>
    <x v="0"/>
    <d v="1999-09-22T00:00:00"/>
    <n v="0.76438356164383559"/>
    <x v="33"/>
  </r>
  <r>
    <n v="711875"/>
    <s v="2021-09-29"/>
    <d v="2021-12-31T00:00:00"/>
    <x v="0"/>
    <d v="1999-09-26T00:00:00"/>
    <n v="0.25479452054794521"/>
    <x v="33"/>
  </r>
  <r>
    <n v="199112.9"/>
    <s v="2021-06-13"/>
    <d v="2021-12-31T00:00:00"/>
    <x v="1"/>
    <d v="1999-10-01T00:00:00"/>
    <n v="0.55068493150684927"/>
    <x v="33"/>
  </r>
  <r>
    <n v="706114.1"/>
    <s v="2021-01-01"/>
    <d v="2021-12-31T00:00:00"/>
    <x v="1"/>
    <d v="1999-10-11T00:00:00"/>
    <n v="0.99726027397260275"/>
    <x v="33"/>
  </r>
  <r>
    <n v="644475"/>
    <s v="2020-07-23"/>
    <d v="2021-12-31T00:00:00"/>
    <x v="1"/>
    <d v="1999-10-12T00:00:00"/>
    <n v="1.439124487004104"/>
    <x v="33"/>
  </r>
  <r>
    <n v="597648.25"/>
    <s v="2021-03-24"/>
    <d v="2021-12-31T00:00:00"/>
    <x v="1"/>
    <d v="1999-10-25T00:00:00"/>
    <n v="0.77260273972602744"/>
    <x v="33"/>
  </r>
  <r>
    <n v="268585.8"/>
    <s v="2021-05-04"/>
    <d v="2021-12-31T00:00:00"/>
    <x v="0"/>
    <d v="1999-11-11T00:00:00"/>
    <n v="0.66027397260273968"/>
    <x v="33"/>
  </r>
  <r>
    <n v="936243.95"/>
    <s v="2020-09-17"/>
    <d v="2021-12-31T00:00:00"/>
    <x v="1"/>
    <d v="1999-11-17T00:00:00"/>
    <n v="1.2859097127222983"/>
    <x v="33"/>
  </r>
  <r>
    <n v="247800"/>
    <s v="2020-06-28"/>
    <d v="2021-12-31T00:00:00"/>
    <x v="1"/>
    <d v="1999-11-27T00:00:00"/>
    <n v="1.5075239398084814"/>
    <x v="33"/>
  </r>
  <r>
    <n v="443732.14"/>
    <s v="2020-09-01"/>
    <d v="2021-12-31T00:00:00"/>
    <x v="1"/>
    <d v="1999-11-04T00:00:00"/>
    <n v="1.3296853625170999"/>
    <x v="33"/>
  </r>
  <r>
    <n v="815103.6"/>
    <s v="2021-11-25"/>
    <d v="2021-12-31T00:00:00"/>
    <x v="0"/>
    <d v="1999-11-26T00:00:00"/>
    <n v="9.8630136986301367E-2"/>
    <x v="33"/>
  </r>
  <r>
    <n v="160344.70000000001"/>
    <s v="2021-04-06"/>
    <d v="2021-12-31T00:00:00"/>
    <x v="1"/>
    <d v="1999-12-07T00:00:00"/>
    <n v="0.73698630136986298"/>
    <x v="33"/>
  </r>
  <r>
    <n v="963792.3"/>
    <s v="2020-01-25"/>
    <d v="2021-12-31T00:00:00"/>
    <x v="0"/>
    <d v="1999-12-13T00:00:00"/>
    <n v="1.9316005471956224"/>
    <x v="33"/>
  </r>
  <r>
    <n v="272394.7"/>
    <s v="2020-07-10"/>
    <d v="2021-12-31T00:00:00"/>
    <x v="0"/>
    <d v="1999-12-18T00:00:00"/>
    <n v="1.4746922024623803"/>
    <x v="33"/>
  </r>
  <r>
    <n v="974806.25"/>
    <s v="2021-11-23"/>
    <d v="2021-12-31T00:00:00"/>
    <x v="1"/>
    <d v="1999-12-29T00:00:00"/>
    <n v="0.10410958904109589"/>
    <x v="33"/>
  </r>
  <r>
    <n v="88637.95"/>
    <s v="2021-06-03"/>
    <d v="2021-12-31T00:00:00"/>
    <x v="0"/>
    <d v="2000-02-26T00:00:00"/>
    <n v="0.57808219178082187"/>
    <x v="33"/>
  </r>
  <r>
    <n v="260858.9"/>
    <s v="2021-10-20"/>
    <d v="2021-12-31T00:00:00"/>
    <x v="1"/>
    <d v="2000-01-19T00:00:00"/>
    <n v="0.19726027397260273"/>
    <x v="33"/>
  </r>
  <r>
    <n v="276203.59999999998"/>
    <s v="2021-07-27"/>
    <d v="2021-12-31T00:00:00"/>
    <x v="1"/>
    <d v="2000-03-01T00:00:00"/>
    <n v="0.43013698630136987"/>
    <x v="33"/>
  </r>
  <r>
    <n v="412887.5"/>
    <s v="2020-02-12"/>
    <d v="2021-12-31T00:00:00"/>
    <x v="1"/>
    <d v="2000-01-18T00:00:00"/>
    <n v="1.8823529411764706"/>
    <x v="33"/>
  </r>
  <r>
    <n v="166660.70000000001"/>
    <s v="2021-09-07"/>
    <d v="2021-12-31T00:00:00"/>
    <x v="0"/>
    <d v="2000-02-18T00:00:00"/>
    <n v="0.31506849315068491"/>
    <x v="33"/>
  </r>
  <r>
    <n v="41249.85"/>
    <s v="2021-07-28"/>
    <d v="2021-12-31T00:00:00"/>
    <x v="0"/>
    <d v="2000-02-14T00:00:00"/>
    <n v="0.42739726027397262"/>
    <x v="33"/>
  </r>
  <r>
    <n v="578599.78"/>
    <s v="2021-07-05"/>
    <d v="2021-12-31T00:00:00"/>
    <x v="1"/>
    <d v="2000-03-12T00:00:00"/>
    <n v="0.49041095890410957"/>
    <x v="33"/>
  </r>
  <r>
    <n v="298987.5"/>
    <s v="2021-05-02"/>
    <d v="2021-12-31T00:00:00"/>
    <x v="0"/>
    <d v="2000-03-15T00:00:00"/>
    <n v="0.66575342465753429"/>
    <x v="33"/>
  </r>
  <r>
    <n v="393810.7"/>
    <s v="2021-07-29"/>
    <d v="2021-12-31T00:00:00"/>
    <x v="0"/>
    <d v="2000-04-08T00:00:00"/>
    <n v="0.42465753424657532"/>
    <x v="33"/>
  </r>
  <r>
    <n v="173699.64"/>
    <s v="2021-11-25"/>
    <d v="2021-12-31T00:00:00"/>
    <x v="0"/>
    <d v="2000-04-18T00:00:00"/>
    <n v="9.8630136986301367E-2"/>
    <x v="33"/>
  </r>
  <r>
    <n v="552687.5"/>
    <s v="2021-11-01"/>
    <d v="2021-12-31T00:00:00"/>
    <x v="1"/>
    <d v="2000-04-19T00:00:00"/>
    <n v="0.16438356164383561"/>
    <x v="33"/>
  </r>
  <r>
    <n v="212713.15"/>
    <s v="2019-08-01"/>
    <d v="2021-12-31T00:00:00"/>
    <x v="0"/>
    <d v="1993-12-23T00:00:00"/>
    <n v="2.4169708029197081"/>
    <x v="27"/>
  </r>
  <r>
    <n v="567751.80000000005"/>
    <s v="2020-11-14"/>
    <d v="2021-12-31T00:00:00"/>
    <x v="0"/>
    <d v="2000-05-11T00:00:00"/>
    <n v="1.1272229822161424"/>
    <x v="33"/>
  </r>
  <r>
    <n v="879691.29"/>
    <s v="2006-07-04"/>
    <d v="2021-12-31T00:00:00"/>
    <x v="0"/>
    <d v="1974-06-18T00:00:00"/>
    <n v="15.493497604380561"/>
    <x v="2"/>
  </r>
  <r>
    <n v="908323.05"/>
    <s v="2019-06-12"/>
    <d v="2021-12-31T00:00:00"/>
    <x v="1"/>
    <d v="2000-05-30T00:00:00"/>
    <n v="2.5538321167883211"/>
    <x v="33"/>
  </r>
  <r>
    <n v="1053497.5"/>
    <s v="2020-03-15"/>
    <d v="2021-12-31T00:00:00"/>
    <x v="0"/>
    <d v="2000-06-03T00:00:00"/>
    <n v="1.7948016415868673"/>
    <x v="33"/>
  </r>
  <r>
    <n v="56625.7"/>
    <s v="2021-11-04"/>
    <d v="2021-12-31T00:00:00"/>
    <x v="1"/>
    <d v="2000-05-19T00:00:00"/>
    <n v="0.15616438356164383"/>
    <x v="33"/>
  </r>
  <r>
    <n v="29545.599999999999"/>
    <s v="2021-05-08"/>
    <d v="2021-12-31T00:00:00"/>
    <x v="0"/>
    <d v="2000-06-23T00:00:00"/>
    <n v="0.64931506849315068"/>
    <x v="33"/>
  </r>
  <r>
    <n v="896962.5"/>
    <s v="2020-10-12"/>
    <d v="2021-12-31T00:00:00"/>
    <x v="1"/>
    <d v="2000-06-24T00:00:00"/>
    <n v="1.2175102599179206"/>
    <x v="33"/>
  </r>
  <r>
    <n v="227800"/>
    <s v="2021-04-26"/>
    <d v="2021-12-31T00:00:00"/>
    <x v="0"/>
    <d v="2000-06-16T00:00:00"/>
    <n v="0.68219178082191778"/>
    <x v="33"/>
  </r>
  <r>
    <n v="1048725.8500000001"/>
    <s v="2020-12-17"/>
    <d v="2021-12-31T00:00:00"/>
    <x v="0"/>
    <d v="2000-07-25T00:00:00"/>
    <n v="1.0369357045143639"/>
    <x v="34"/>
  </r>
  <r>
    <n v="854250"/>
    <s v="2021-09-08"/>
    <d v="2021-12-31T00:00:00"/>
    <x v="1"/>
    <d v="2000-07-24T00:00:00"/>
    <n v="0.31232876712328766"/>
    <x v="34"/>
  </r>
  <r>
    <n v="199028.55"/>
    <s v="2021-10-18"/>
    <d v="2021-12-31T00:00:00"/>
    <x v="0"/>
    <d v="2000-07-02T00:00:00"/>
    <n v="0.20273972602739726"/>
    <x v="34"/>
  </r>
  <r>
    <n v="512550"/>
    <s v="2020-07-30"/>
    <d v="2021-12-31T00:00:00"/>
    <x v="1"/>
    <d v="2000-07-03T00:00:00"/>
    <n v="1.4199726402188781"/>
    <x v="34"/>
  </r>
  <r>
    <n v="122757.2"/>
    <s v="2021-11-20"/>
    <d v="2021-12-31T00:00:00"/>
    <x v="0"/>
    <d v="2000-08-30T00:00:00"/>
    <n v="0.11232876712328767"/>
    <x v="34"/>
  </r>
  <r>
    <n v="1513967.01"/>
    <s v="2020-10-12"/>
    <d v="2021-12-31T00:00:00"/>
    <x v="1"/>
    <d v="2000-09-14T00:00:00"/>
    <n v="1.2175102599179206"/>
    <x v="34"/>
  </r>
  <r>
    <n v="385317.6"/>
    <s v="2020-12-28"/>
    <d v="2021-12-31T00:00:00"/>
    <x v="0"/>
    <d v="2000-09-15T00:00:00"/>
    <n v="1.0068399452804377"/>
    <x v="34"/>
  </r>
  <r>
    <n v="512550"/>
    <s v="2020-07-31"/>
    <d v="2021-12-31T00:00:00"/>
    <x v="1"/>
    <d v="2000-10-07T00:00:00"/>
    <n v="1.4172366621067032"/>
    <x v="34"/>
  </r>
  <r>
    <n v="184135.7"/>
    <s v="2020-03-25"/>
    <d v="2021-12-31T00:00:00"/>
    <x v="1"/>
    <d v="2000-02-03T00:00:00"/>
    <n v="1.7674418604651163"/>
    <x v="33"/>
  </r>
  <r>
    <n v="651666"/>
    <s v="2020-09-30"/>
    <d v="2021-12-31T00:00:00"/>
    <x v="1"/>
    <d v="2000-10-21T00:00:00"/>
    <n v="1.250341997264022"/>
    <x v="34"/>
  </r>
  <r>
    <n v="307612.5"/>
    <s v="2020-07-14"/>
    <d v="2021-12-31T00:00:00"/>
    <x v="1"/>
    <d v="2000-10-01T00:00:00"/>
    <n v="1.4637482900136798"/>
    <x v="34"/>
  </r>
  <r>
    <n v="828610.7"/>
    <s v="2020-04-08"/>
    <d v="2021-12-31T00:00:00"/>
    <x v="1"/>
    <d v="2000-11-23T00:00:00"/>
    <n v="1.7291381668946648"/>
    <x v="34"/>
  </r>
  <r>
    <n v="510731.25"/>
    <s v="2019-12-16"/>
    <d v="2021-12-31T00:00:00"/>
    <x v="0"/>
    <d v="2000-11-26T00:00:00"/>
    <n v="2.0419708029197081"/>
    <x v="34"/>
  </r>
  <r>
    <n v="441362.5"/>
    <s v="2020-01-01"/>
    <d v="2021-12-31T00:00:00"/>
    <x v="1"/>
    <d v="2000-11-15T00:00:00"/>
    <n v="1.9972640218878248"/>
    <x v="34"/>
  </r>
  <r>
    <n v="2422231.2000000002"/>
    <s v="2012-03-01"/>
    <d v="2021-12-31T00:00:00"/>
    <x v="0"/>
    <d v="1989-10-31T00:00:00"/>
    <n v="9.8330139611278398"/>
    <x v="23"/>
  </r>
  <r>
    <n v="223637.66"/>
    <s v="2021-04-04"/>
    <d v="2021-12-31T00:00:00"/>
    <x v="0"/>
    <d v="2000-11-14T00:00:00"/>
    <n v="0.74246575342465748"/>
    <x v="34"/>
  </r>
  <r>
    <n v="15344.65"/>
    <s v="2021-08-20"/>
    <d v="2021-12-31T00:00:00"/>
    <x v="0"/>
    <d v="2001-01-23T00:00:00"/>
    <n v="0.36438356164383562"/>
    <x v="34"/>
  </r>
  <r>
    <n v="765485.14"/>
    <s v="2021-01-05"/>
    <d v="2021-12-31T00:00:00"/>
    <x v="1"/>
    <d v="2001-02-13T00:00:00"/>
    <n v="0.98630136986301364"/>
    <x v="34"/>
  </r>
  <r>
    <n v="644500"/>
    <s v="2021-09-30"/>
    <d v="2021-12-31T00:00:00"/>
    <x v="0"/>
    <d v="2001-02-17T00:00:00"/>
    <n v="0.25205479452054796"/>
    <x v="34"/>
  </r>
  <r>
    <n v="699930.81"/>
    <s v="2021-08-12"/>
    <d v="2021-12-31T00:00:00"/>
    <x v="0"/>
    <d v="2001-03-31T00:00:00"/>
    <n v="0.38630136986301372"/>
    <x v="34"/>
  </r>
  <r>
    <n v="751888.15"/>
    <s v="2021-04-15"/>
    <d v="2021-12-31T00:00:00"/>
    <x v="0"/>
    <d v="2001-03-20T00:00:00"/>
    <n v="0.71232876712328763"/>
    <x v="34"/>
  </r>
  <r>
    <n v="723717.65"/>
    <s v="2021-01-19"/>
    <d v="2021-12-31T00:00:00"/>
    <x v="1"/>
    <d v="2001-05-10T00:00:00"/>
    <n v="0.94794520547945205"/>
    <x v="34"/>
  </r>
  <r>
    <n v="410573.24"/>
    <s v="2021-01-07"/>
    <d v="2021-12-31T00:00:00"/>
    <x v="0"/>
    <d v="2001-05-29T00:00:00"/>
    <n v="0.98082191780821915"/>
    <x v="34"/>
  </r>
  <r>
    <n v="289080.90000000002"/>
    <s v="2021-07-11"/>
    <d v="2021-12-31T00:00:00"/>
    <x v="1"/>
    <d v="2001-05-31T00:00:00"/>
    <n v="0.47397260273972602"/>
    <x v="34"/>
  </r>
  <r>
    <n v="441362.5"/>
    <s v="2020-12-12"/>
    <d v="2021-12-31T00:00:00"/>
    <x v="1"/>
    <d v="2001-05-27T00:00:00"/>
    <n v="1.0506155950752394"/>
    <x v="34"/>
  </r>
  <r>
    <n v="529400.25"/>
    <s v="2020-12-10"/>
    <d v="2021-12-31T00:00:00"/>
    <x v="0"/>
    <d v="2001-07-09T00:00:00"/>
    <n v="1.0560875512995895"/>
    <x v="35"/>
  </r>
  <r>
    <n v="936023.25"/>
    <s v="2020-06-21"/>
    <d v="2021-12-31T00:00:00"/>
    <x v="1"/>
    <d v="2001-07-19T00:00:00"/>
    <n v="1.5266757865937073"/>
    <x v="35"/>
  </r>
  <r>
    <n v="521713.9"/>
    <s v="2020-04-13"/>
    <d v="2021-12-31T00:00:00"/>
    <x v="1"/>
    <d v="2001-09-30T00:00:00"/>
    <n v="1.7154582763337893"/>
    <x v="35"/>
  </r>
  <r>
    <n v="16148.2"/>
    <s v="2020-10-27"/>
    <d v="2021-12-31T00:00:00"/>
    <x v="0"/>
    <d v="2001-06-13T00:00:00"/>
    <n v="1.1764705882352942"/>
    <x v="34"/>
  </r>
  <r>
    <n v="576676.25"/>
    <s v="2021-07-19"/>
    <d v="2021-12-31T00:00:00"/>
    <x v="1"/>
    <d v="2001-09-23T00:00:00"/>
    <n v="0.45205479452054792"/>
    <x v="35"/>
  </r>
  <r>
    <n v="702225"/>
    <s v="2021-01-01"/>
    <d v="2021-12-31T00:00:00"/>
    <x v="0"/>
    <d v="2001-11-07T00:00:00"/>
    <n v="0.99726027397260275"/>
    <x v="35"/>
  </r>
  <r>
    <n v="242256.83"/>
    <s v="2021-11-20"/>
    <d v="2021-12-31T00:00:00"/>
    <x v="1"/>
    <d v="2001-09-16T00:00:00"/>
    <n v="0.11232876712328767"/>
    <x v="35"/>
  </r>
  <r>
    <n v="583096.44999999995"/>
    <s v="2021-05-16"/>
    <d v="2021-12-31T00:00:00"/>
    <x v="1"/>
    <d v="2001-12-27T00:00:00"/>
    <n v="0.62739726027397258"/>
    <x v="35"/>
  </r>
  <r>
    <n v="199480.35"/>
    <s v="2021-05-16"/>
    <d v="2021-12-31T00:00:00"/>
    <x v="1"/>
    <d v="2001-12-19T00:00:00"/>
    <n v="0.62739726027397258"/>
    <x v="35"/>
  </r>
  <r>
    <n v="36199.9"/>
    <s v="2021-04-16"/>
    <d v="2021-12-31T00:00:00"/>
    <x v="1"/>
    <d v="2002-01-04T00:00:00"/>
    <n v="0.70958904109589038"/>
    <x v="35"/>
  </r>
  <r>
    <n v="257853.55"/>
    <s v="2021-01-05"/>
    <d v="2021-12-31T00:00:00"/>
    <x v="0"/>
    <d v="2002-02-06T00:00:00"/>
    <n v="0.98630136986301364"/>
    <x v="35"/>
  </r>
  <r>
    <n v="920678.61"/>
    <s v="2021-01-07"/>
    <d v="2021-12-31T00:00:00"/>
    <x v="1"/>
    <d v="2002-02-04T00:00:00"/>
    <n v="0.98082191780821915"/>
    <x v="35"/>
  </r>
  <r>
    <n v="107404.25"/>
    <s v="2021-11-22"/>
    <d v="2021-12-31T00:00:00"/>
    <x v="1"/>
    <d v="2002-04-02T00:00:00"/>
    <n v="0.10684931506849316"/>
    <x v="35"/>
  </r>
  <r>
    <n v="631974.14"/>
    <s v="2015-08-27"/>
    <d v="2021-12-31T00:00:00"/>
    <x v="0"/>
    <d v="1983-05-20T00:00:00"/>
    <n v="6.3457176378568638"/>
    <x v="16"/>
  </r>
  <r>
    <n v="793621.99"/>
    <s v="2014-01-16"/>
    <d v="2021-12-31T00:00:00"/>
    <x v="0"/>
    <d v="1989-07-17T00:00:00"/>
    <n v="7.956194387405886"/>
    <x v="23"/>
  </r>
  <r>
    <n v="214825"/>
    <s v="2021-04-26"/>
    <d v="2021-12-31T00:00:00"/>
    <x v="1"/>
    <d v="2001-05-18T00:00:00"/>
    <n v="0.68219178082191778"/>
    <x v="34"/>
  </r>
  <r>
    <n v="481033.92"/>
    <s v="2020-12-29"/>
    <d v="2021-12-31T00:00:00"/>
    <x v="1"/>
    <d v="2002-09-18T00:00:00"/>
    <n v="1.0041039671682626"/>
    <x v="36"/>
  </r>
  <r>
    <n v="391644.65"/>
    <s v="2021-03-22"/>
    <d v="2021-12-31T00:00:00"/>
    <x v="1"/>
    <d v="2002-09-24T00:00:00"/>
    <n v="0.77808219178082194"/>
    <x v="36"/>
  </r>
  <r>
    <n v="46413.75"/>
    <s v="2021-08-31"/>
    <d v="2021-12-31T00:00:00"/>
    <x v="1"/>
    <d v="2002-10-15T00:00:00"/>
    <n v="0.33424657534246577"/>
    <x v="36"/>
  </r>
  <r>
    <n v="284750"/>
    <s v="2021-06-21"/>
    <d v="2021-12-31T00:00:00"/>
    <x v="1"/>
    <d v="2002-12-16T00:00:00"/>
    <n v="0.52876712328767128"/>
    <x v="36"/>
  </r>
  <r>
    <n v="471632.15"/>
    <s v="2016-12-26"/>
    <d v="2021-12-31T00:00:00"/>
    <x v="1"/>
    <d v="1996-10-05T00:00:00"/>
    <n v="5.0118613138686134"/>
    <x v="30"/>
  </r>
  <r>
    <n v="1530069.7"/>
    <s v="2021-09-02"/>
    <d v="2021-12-31T00:00:00"/>
    <x v="0"/>
    <d v="2002-09-23T00:00:00"/>
    <n v="0.32876712328767121"/>
    <x v="36"/>
  </r>
  <r>
    <n v="751796"/>
    <s v="2011-04-17"/>
    <d v="2021-12-31T00:00:00"/>
    <x v="1"/>
    <d v="1988-05-22T00:00:00"/>
    <n v="10.707068193130912"/>
    <x v="21"/>
  </r>
  <r>
    <n v="641675.5"/>
    <s v="2020-04-06"/>
    <d v="2021-12-31T00:00:00"/>
    <x v="0"/>
    <d v="1991-05-03T00:00:00"/>
    <n v="1.734610123119015"/>
    <x v="24"/>
  </r>
  <r>
    <n v="102146.2"/>
    <s v="2019-10-09"/>
    <d v="2021-12-31T00:00:00"/>
    <x v="1"/>
    <d v="1990-05-13T00:00:00"/>
    <n v="2.2281021897810218"/>
    <x v="23"/>
  </r>
  <r>
    <n v="283665.59999999998"/>
    <s v="2019-08-20"/>
    <d v="2021-12-31T00:00:00"/>
    <x v="1"/>
    <d v="1997-03-02T00:00:00"/>
    <n v="2.3649635036496353"/>
    <x v="30"/>
  </r>
  <r>
    <n v="4173148.3"/>
    <s v="2000-09-05"/>
    <d v="2021-12-31T00:00:00"/>
    <x v="1"/>
    <d v="1976-07-10T00:00:00"/>
    <n v="21.318317570930812"/>
    <x v="6"/>
  </r>
  <r>
    <n v="3025516.65"/>
    <s v="1987-01-19"/>
    <d v="2021-12-31T00:00:00"/>
    <x v="0"/>
    <d v="1957-02-27T00:00:00"/>
    <n v="34.947981852315394"/>
    <x v="37"/>
  </r>
  <r>
    <n v="2239227"/>
    <s v="2000-01-05"/>
    <d v="2021-12-31T00:00:00"/>
    <x v="0"/>
    <d v="1957-03-23T00:00:00"/>
    <n v="21.986311597809856"/>
    <x v="37"/>
  </r>
  <r>
    <n v="5580586.2999999998"/>
    <s v="1981-01-07"/>
    <d v="2021-12-31T00:00:00"/>
    <x v="1"/>
    <d v="1957-05-27T00:00:00"/>
    <n v="40.980834724540898"/>
    <x v="37"/>
  </r>
  <r>
    <n v="1075476"/>
    <s v="1994-11-14"/>
    <d v="2021-12-31T00:00:00"/>
    <x v="0"/>
    <d v="1957-05-23T00:00:00"/>
    <n v="27.129363449691994"/>
    <x v="37"/>
  </r>
  <r>
    <n v="2026225.5"/>
    <s v="2008-07-21"/>
    <d v="2021-12-31T00:00:00"/>
    <x v="0"/>
    <d v="1957-05-27T00:00:00"/>
    <n v="13.444270629644114"/>
    <x v="37"/>
  </r>
  <r>
    <n v="1311111.25"/>
    <s v="1996-12-23"/>
    <d v="2021-12-31T00:00:00"/>
    <x v="0"/>
    <d v="1957-11-14T00:00:00"/>
    <n v="25.019901021375169"/>
    <x v="38"/>
  </r>
  <r>
    <n v="1109832"/>
    <s v="1998-09-16"/>
    <d v="2021-12-31T00:00:00"/>
    <x v="0"/>
    <d v="1957-11-09T00:00:00"/>
    <n v="23.290896646132786"/>
    <x v="38"/>
  </r>
  <r>
    <n v="5649165.1500000004"/>
    <s v="1991-04-16"/>
    <d v="2021-12-31T00:00:00"/>
    <x v="0"/>
    <d v="1957-11-10T00:00:00"/>
    <n v="30.709794224145543"/>
    <x v="38"/>
  </r>
  <r>
    <n v="1338302.3999999999"/>
    <s v="1994-02-17"/>
    <d v="2021-12-31T00:00:00"/>
    <x v="0"/>
    <d v="1957-09-30T00:00:00"/>
    <n v="27.868583162217661"/>
    <x v="38"/>
  </r>
  <r>
    <n v="4834995.9000000004"/>
    <s v="1992-01-07"/>
    <d v="2021-12-31T00:00:00"/>
    <x v="1"/>
    <d v="1958-08-01T00:00:00"/>
    <n v="29.980835918963315"/>
    <x v="39"/>
  </r>
  <r>
    <n v="3097668.6"/>
    <s v="1993-08-03"/>
    <d v="2021-12-31T00:00:00"/>
    <x v="0"/>
    <d v="1959-02-08T00:00:00"/>
    <n v="28.41134818731118"/>
    <x v="39"/>
  </r>
  <r>
    <n v="958877.6"/>
    <s v="1995-10-11"/>
    <d v="2021-12-31T00:00:00"/>
    <x v="0"/>
    <d v="1959-04-22T00:00:00"/>
    <n v="26.222470087203408"/>
    <x v="39"/>
  </r>
  <r>
    <n v="1904365.85"/>
    <s v="1995-01-01"/>
    <d v="2021-12-31T00:00:00"/>
    <x v="0"/>
    <d v="1959-05-01T00:00:00"/>
    <n v="26.997262218616914"/>
    <x v="39"/>
  </r>
  <r>
    <n v="803805"/>
    <s v="2008-10-24"/>
    <d v="2021-12-31T00:00:00"/>
    <x v="0"/>
    <d v="1959-05-01T00:00:00"/>
    <n v="13.18420023464998"/>
    <x v="39"/>
  </r>
  <r>
    <n v="3046092.9"/>
    <s v="1989-04-30"/>
    <d v="2021-12-31T00:00:00"/>
    <x v="0"/>
    <d v="1959-06-27T00:00:00"/>
    <n v="32.671451091014681"/>
    <x v="39"/>
  </r>
  <r>
    <n v="1200786"/>
    <s v="1992-05-11"/>
    <d v="2021-12-31T00:00:00"/>
    <x v="0"/>
    <d v="1959-07-14T00:00:00"/>
    <n v="29.638620186165358"/>
    <x v="40"/>
  </r>
  <r>
    <n v="3890914.6"/>
    <s v="1988-07-01"/>
    <d v="2021-12-31T00:00:00"/>
    <x v="1"/>
    <d v="1959-03-08T00:00:00"/>
    <n v="33.498993477735731"/>
    <x v="39"/>
  </r>
  <r>
    <n v="1085445"/>
    <s v="1992-08-15"/>
    <d v="2021-12-31T00:00:00"/>
    <x v="0"/>
    <d v="1959-07-28T00:00:00"/>
    <n v="29.375798503376529"/>
    <x v="40"/>
  </r>
  <r>
    <n v="2154810.4500000002"/>
    <s v="2009-06-18"/>
    <d v="2021-12-31T00:00:00"/>
    <x v="0"/>
    <d v="1959-07-18T00:00:00"/>
    <n v="12.537278854254422"/>
    <x v="40"/>
  </r>
  <r>
    <n v="1189576.5"/>
    <s v="1991-05-19"/>
    <d v="2021-12-31T00:00:00"/>
    <x v="0"/>
    <d v="1959-07-28T00:00:00"/>
    <n v="30.619447142983308"/>
    <x v="40"/>
  </r>
  <r>
    <n v="4619568.45"/>
    <s v="1994-01-07"/>
    <d v="2021-12-31T00:00:00"/>
    <x v="1"/>
    <d v="1959-09-05T00:00:00"/>
    <n v="27.980835044490075"/>
    <x v="40"/>
  </r>
  <r>
    <n v="1113586.5"/>
    <s v="1995-01-22"/>
    <d v="2021-12-31T00:00:00"/>
    <x v="0"/>
    <d v="1959-10-06T00:00:00"/>
    <n v="26.939768809572097"/>
    <x v="40"/>
  </r>
  <r>
    <n v="699975"/>
    <s v="2020-06-01"/>
    <d v="2021-12-31T00:00:00"/>
    <x v="0"/>
    <d v="1959-08-31T00:00:00"/>
    <n v="1.5813953488372092"/>
    <x v="40"/>
  </r>
  <r>
    <n v="1080027.75"/>
    <s v="1996-06-26"/>
    <d v="2021-12-31T00:00:00"/>
    <x v="0"/>
    <d v="1959-10-24T00:00:00"/>
    <n v="25.512688217331789"/>
    <x v="40"/>
  </r>
  <r>
    <n v="3358093.65"/>
    <s v="1980-02-18"/>
    <d v="2021-12-31T00:00:00"/>
    <x v="0"/>
    <d v="1959-10-15T00:00:00"/>
    <n v="41.865849683853725"/>
    <x v="40"/>
  </r>
  <r>
    <n v="2823752.25"/>
    <s v="1989-10-10"/>
    <d v="2021-12-31T00:00:00"/>
    <x v="0"/>
    <d v="1960-02-06T00:00:00"/>
    <n v="32.225172156309632"/>
    <x v="40"/>
  </r>
  <r>
    <n v="2726427.3"/>
    <s v="2001-04-26"/>
    <d v="2021-12-31T00:00:00"/>
    <x v="0"/>
    <d v="1960-02-26T00:00:00"/>
    <n v="20.682398956975227"/>
    <x v="40"/>
  </r>
  <r>
    <n v="2900827.95"/>
    <s v="2008-04-19"/>
    <d v="2021-12-31T00:00:00"/>
    <x v="0"/>
    <d v="1960-02-23T00:00:00"/>
    <n v="13.698865858427846"/>
    <x v="40"/>
  </r>
  <r>
    <n v="2806737.75"/>
    <s v="1984-02-01"/>
    <d v="2021-12-31T00:00:00"/>
    <x v="1"/>
    <d v="1960-01-18T00:00:00"/>
    <n v="37.912391930835739"/>
    <x v="40"/>
  </r>
  <r>
    <n v="761628.05"/>
    <s v="1991-01-04"/>
    <d v="2021-12-31T00:00:00"/>
    <x v="0"/>
    <d v="1960-01-12T00:00:00"/>
    <n v="30.989048838647001"/>
    <x v="40"/>
  </r>
  <r>
    <n v="1010133.6"/>
    <s v="1993-02-07"/>
    <d v="2021-12-31T00:00:00"/>
    <x v="0"/>
    <d v="1960-03-13T00:00:00"/>
    <n v="28.895959214501509"/>
    <x v="40"/>
  </r>
  <r>
    <n v="1125381"/>
    <s v="1996-04-09"/>
    <d v="2021-12-31T00:00:00"/>
    <x v="0"/>
    <d v="1960-04-08T00:00:00"/>
    <n v="25.726229335579657"/>
    <x v="40"/>
  </r>
  <r>
    <n v="2583613.5"/>
    <s v="1987-02-06"/>
    <d v="2021-12-31T00:00:00"/>
    <x v="1"/>
    <d v="1960-02-20T00:00:00"/>
    <n v="34.898701501877348"/>
    <x v="40"/>
  </r>
  <r>
    <n v="1249563"/>
    <s v="1984-05-01"/>
    <d v="2021-12-31T00:00:00"/>
    <x v="1"/>
    <d v="1960-03-03T00:00:00"/>
    <n v="37.665994236311242"/>
    <x v="40"/>
  </r>
  <r>
    <n v="1262139.75"/>
    <s v="1994-03-14"/>
    <d v="2021-12-31T00:00:00"/>
    <x v="0"/>
    <d v="1960-04-14T00:00:00"/>
    <n v="27.800136892539356"/>
    <x v="40"/>
  </r>
  <r>
    <n v="1252875"/>
    <s v="1993-03-01"/>
    <d v="2021-12-31T00:00:00"/>
    <x v="1"/>
    <d v="1960-03-16T00:00:00"/>
    <n v="28.8357250755287"/>
    <x v="40"/>
  </r>
  <r>
    <n v="1379756.4"/>
    <s v="1992-01-02"/>
    <d v="2021-12-31T00:00:00"/>
    <x v="0"/>
    <d v="1960-04-27T00:00:00"/>
    <n v="29.994524548275233"/>
    <x v="40"/>
  </r>
  <r>
    <n v="3419190.15"/>
    <s v="1986-06-01"/>
    <d v="2021-12-31T00:00:00"/>
    <x v="1"/>
    <d v="1960-04-28T00:00:00"/>
    <n v="35.583846680355919"/>
    <x v="40"/>
  </r>
  <r>
    <n v="1978493.25"/>
    <s v="1977-12-15"/>
    <d v="2021-12-31T00:00:00"/>
    <x v="1"/>
    <d v="1960-05-25T00:00:00"/>
    <n v="44.044475541494279"/>
    <x v="40"/>
  </r>
  <r>
    <n v="418520"/>
    <s v="2018-03-03"/>
    <d v="2021-12-31T00:00:00"/>
    <x v="0"/>
    <d v="1960-04-04T00:00:00"/>
    <n v="3.8302532511978096"/>
    <x v="40"/>
  </r>
  <r>
    <n v="2515272.9"/>
    <s v="1999-02-08"/>
    <d v="2021-12-31T00:00:00"/>
    <x v="0"/>
    <d v="1960-05-10T00:00:00"/>
    <n v="22.893226996786098"/>
    <x v="40"/>
  </r>
  <r>
    <n v="1250620.5"/>
    <s v="1989-02-19"/>
    <d v="2021-12-31T00:00:00"/>
    <x v="1"/>
    <d v="1960-05-19T00:00:00"/>
    <n v="32.86310462125612"/>
    <x v="40"/>
  </r>
  <r>
    <n v="4466398.6500000004"/>
    <s v="1991-09-12"/>
    <d v="2021-12-31T00:00:00"/>
    <x v="0"/>
    <d v="1960-08-22T00:00:00"/>
    <n v="30.301863463746358"/>
    <x v="7"/>
  </r>
  <r>
    <n v="1067842.5"/>
    <s v="1993-05-22"/>
    <d v="2021-12-31T00:00:00"/>
    <x v="0"/>
    <d v="1960-09-11T00:00:00"/>
    <n v="28.611216012084594"/>
    <x v="7"/>
  </r>
  <r>
    <n v="418852.35"/>
    <s v="1995-03-20"/>
    <d v="2021-12-31T00:00:00"/>
    <x v="0"/>
    <d v="1960-08-14T00:00:00"/>
    <n v="26.78371527073616"/>
    <x v="7"/>
  </r>
  <r>
    <n v="1573101"/>
    <s v="1982-04-29"/>
    <d v="2021-12-31T00:00:00"/>
    <x v="1"/>
    <d v="1960-06-06T00:00:00"/>
    <n v="39.674195756331279"/>
    <x v="40"/>
  </r>
  <r>
    <n v="3464395.5"/>
    <s v="1987-01-21"/>
    <d v="2021-12-31T00:00:00"/>
    <x v="0"/>
    <d v="1960-09-17T00:00:00"/>
    <n v="34.942506257822274"/>
    <x v="7"/>
  </r>
  <r>
    <n v="1456440"/>
    <s v="1982-08-17"/>
    <d v="2021-12-31T00:00:00"/>
    <x v="1"/>
    <d v="1960-10-16T00:00:00"/>
    <n v="39.37303216974675"/>
    <x v="7"/>
  </r>
  <r>
    <n v="1408621.32"/>
    <s v="1996-02-03"/>
    <d v="2021-12-31T00:00:00"/>
    <x v="0"/>
    <d v="1960-10-10T00:00:00"/>
    <n v="25.906917974097084"/>
    <x v="7"/>
  </r>
  <r>
    <n v="1535070.75"/>
    <s v="1978-04-16"/>
    <d v="2021-12-31T00:00:00"/>
    <x v="1"/>
    <d v="1960-10-15T00:00:00"/>
    <n v="43.709787816563995"/>
    <x v="7"/>
  </r>
  <r>
    <n v="1194342"/>
    <s v="1990-12-28"/>
    <d v="2021-12-31T00:00:00"/>
    <x v="0"/>
    <d v="1960-12-01T00:00:00"/>
    <n v="31.008898015058179"/>
    <x v="7"/>
  </r>
  <r>
    <n v="865450.5"/>
    <s v="2009-06-29"/>
    <d v="2021-12-31T00:00:00"/>
    <x v="1"/>
    <d v="1960-10-08T00:00:00"/>
    <n v="12.507160909856783"/>
    <x v="7"/>
  </r>
  <r>
    <n v="1544870"/>
    <s v="1996-01-28"/>
    <d v="2021-12-31T00:00:00"/>
    <x v="0"/>
    <d v="1960-12-13T00:00:00"/>
    <n v="25.923344213962302"/>
    <x v="7"/>
  </r>
  <r>
    <n v="1417092.75"/>
    <s v="1992-05-08"/>
    <d v="2021-12-31T00:00:00"/>
    <x v="0"/>
    <d v="1960-10-31T00:00:00"/>
    <n v="29.64683336375251"/>
    <x v="7"/>
  </r>
  <r>
    <n v="1207497.75"/>
    <s v="1989-10-27"/>
    <d v="2021-12-31T00:00:00"/>
    <x v="0"/>
    <d v="1960-12-12T00:00:00"/>
    <n v="32.178627727536714"/>
    <x v="7"/>
  </r>
  <r>
    <n v="2726468.91"/>
    <s v="1985-04-05"/>
    <d v="2021-12-31T00:00:00"/>
    <x v="0"/>
    <d v="1961-01-30T00:00:00"/>
    <n v="36.739899363622911"/>
    <x v="7"/>
  </r>
  <r>
    <n v="3820383.75"/>
    <s v="1980-07-16"/>
    <d v="2021-12-31T00:00:00"/>
    <x v="1"/>
    <d v="1961-01-11T00:00:00"/>
    <n v="41.457923212306888"/>
    <x v="7"/>
  </r>
  <r>
    <n v="1120650"/>
    <s v="1990-06-10"/>
    <d v="2021-12-31T00:00:00"/>
    <x v="0"/>
    <d v="1961-03-12T00:00:00"/>
    <n v="31.559206023271731"/>
    <x v="7"/>
  </r>
  <r>
    <n v="2445762.4500000002"/>
    <s v="2001-09-03"/>
    <d v="2021-12-31T00:00:00"/>
    <x v="0"/>
    <d v="1961-03-01T00:00:00"/>
    <n v="20.326466753585397"/>
    <x v="7"/>
  </r>
  <r>
    <n v="5136468.3"/>
    <s v="1984-06-04"/>
    <d v="2021-12-31T00:00:00"/>
    <x v="0"/>
    <d v="1961-01-14T00:00:00"/>
    <n v="37.572910662824206"/>
    <x v="7"/>
  </r>
  <r>
    <n v="2834125.35"/>
    <s v="1989-05-14"/>
    <d v="2021-12-31T00:00:00"/>
    <x v="0"/>
    <d v="1961-06-20T00:00:00"/>
    <n v="32.633120384966396"/>
    <x v="7"/>
  </r>
  <r>
    <n v="2236402.1"/>
    <s v="1985-01-22"/>
    <d v="2021-12-31T00:00:00"/>
    <x v="1"/>
    <d v="1961-05-30T00:00:00"/>
    <n v="36.93976616841794"/>
    <x v="7"/>
  </r>
  <r>
    <n v="3468603.45"/>
    <s v="1981-08-01"/>
    <d v="2021-12-31T00:00:00"/>
    <x v="1"/>
    <d v="1960-10-17T00:00:00"/>
    <n v="40.416828046744577"/>
    <x v="7"/>
  </r>
  <r>
    <n v="3182061.8"/>
    <s v="2004-01-28"/>
    <d v="2021-12-31T00:00:00"/>
    <x v="0"/>
    <d v="1961-04-11T00:00:00"/>
    <n v="17.923346007604565"/>
    <x v="7"/>
  </r>
  <r>
    <n v="3271864"/>
    <s v="1990-11-12"/>
    <d v="2021-12-31T00:00:00"/>
    <x v="0"/>
    <d v="1961-03-28T00:00:00"/>
    <n v="31.134839151266256"/>
    <x v="7"/>
  </r>
  <r>
    <n v="1316757.75"/>
    <s v="1983-09-06"/>
    <d v="2021-12-31T00:00:00"/>
    <x v="1"/>
    <d v="1961-04-07T00:00:00"/>
    <n v="38.318287118287117"/>
    <x v="7"/>
  </r>
  <r>
    <n v="1992217.5"/>
    <s v="1979-03-15"/>
    <d v="2021-12-31T00:00:00"/>
    <x v="1"/>
    <d v="1960-12-26T00:00:00"/>
    <n v="42.797402266649691"/>
    <x v="7"/>
  </r>
  <r>
    <n v="1242602.25"/>
    <s v="1995-08-16"/>
    <d v="2021-12-31T00:00:00"/>
    <x v="1"/>
    <d v="1960-09-26T00:00:00"/>
    <n v="26.375785844656257"/>
    <x v="7"/>
  </r>
  <r>
    <n v="3322571.25"/>
    <s v="1979-05-21"/>
    <d v="2021-12-31T00:00:00"/>
    <x v="1"/>
    <d v="1961-04-22T00:00:00"/>
    <n v="42.613969183751436"/>
    <x v="7"/>
  </r>
  <r>
    <n v="2814033.7"/>
    <s v="1992-10-17"/>
    <d v="2021-12-31T00:00:00"/>
    <x v="0"/>
    <d v="1961-03-15T00:00:00"/>
    <n v="29.203321774046358"/>
    <x v="7"/>
  </r>
  <r>
    <n v="1441937.4"/>
    <s v="1989-07-16"/>
    <d v="2021-12-31T00:00:00"/>
    <x v="0"/>
    <d v="1961-04-18T00:00:00"/>
    <n v="32.460632207749107"/>
    <x v="7"/>
  </r>
  <r>
    <n v="1234667.3999999999"/>
    <s v="1999-10-28"/>
    <d v="2021-12-31T00:00:00"/>
    <x v="0"/>
    <d v="1961-06-13T00:00:00"/>
    <n v="22.175931436733723"/>
    <x v="7"/>
  </r>
  <r>
    <n v="3301274.85"/>
    <s v="1989-11-27"/>
    <d v="2021-12-31T00:00:00"/>
    <x v="0"/>
    <d v="1961-02-20T00:00:00"/>
    <n v="32.093752592715504"/>
    <x v="7"/>
  </r>
  <r>
    <n v="1049937"/>
    <s v="2001-12-03"/>
    <d v="2021-12-31T00:00:00"/>
    <x v="0"/>
    <d v="1961-06-25T00:00:00"/>
    <n v="20.077314211212517"/>
    <x v="7"/>
  </r>
  <r>
    <n v="1596217.15"/>
    <s v="1985-09-24"/>
    <d v="2021-12-31T00:00:00"/>
    <x v="1"/>
    <d v="1961-06-23T00:00:00"/>
    <n v="36.2689803167086"/>
    <x v="7"/>
  </r>
  <r>
    <n v="2836916.7"/>
    <s v="1992-01-02"/>
    <d v="2021-12-31T00:00:00"/>
    <x v="0"/>
    <d v="1961-07-29T00:00:00"/>
    <n v="29.994524548275233"/>
    <x v="41"/>
  </r>
  <r>
    <n v="2916207"/>
    <s v="2000-04-12"/>
    <d v="2021-12-31T00:00:00"/>
    <x v="0"/>
    <d v="1961-07-29T00:00:00"/>
    <n v="21.718018914883029"/>
    <x v="41"/>
  </r>
  <r>
    <n v="1612911.75"/>
    <s v="1986-03-11"/>
    <d v="2021-12-31T00:00:00"/>
    <x v="1"/>
    <d v="1961-07-05T00:00:00"/>
    <n v="35.808350444900753"/>
    <x v="41"/>
  </r>
  <r>
    <n v="5454498.9000000004"/>
    <s v="1988-12-24"/>
    <d v="2021-12-31T00:00:00"/>
    <x v="0"/>
    <d v="1961-08-24T00:00:00"/>
    <n v="33.017151139383202"/>
    <x v="41"/>
  </r>
  <r>
    <n v="1354702.5"/>
    <s v="1987-10-10"/>
    <d v="2021-12-31T00:00:00"/>
    <x v="1"/>
    <d v="1961-05-30T00:00:00"/>
    <n v="34.225203379224027"/>
    <x v="7"/>
  </r>
  <r>
    <n v="1737698.25"/>
    <s v="1986-06-20"/>
    <d v="2021-12-31T00:00:00"/>
    <x v="1"/>
    <d v="1961-09-07T00:00:00"/>
    <n v="35.531827515400408"/>
    <x v="41"/>
  </r>
  <r>
    <n v="956225.35"/>
    <s v="1992-09-03"/>
    <d v="2021-12-31T00:00:00"/>
    <x v="0"/>
    <d v="1961-08-29T00:00:00"/>
    <n v="29.323781711991241"/>
    <x v="41"/>
  </r>
  <r>
    <n v="1598698.8"/>
    <s v="1987-08-15"/>
    <d v="2021-12-31T00:00:00"/>
    <x v="1"/>
    <d v="1961-03-01T00:00:00"/>
    <n v="34.378520025031285"/>
    <x v="7"/>
  </r>
  <r>
    <n v="2370426.75"/>
    <s v="1994-06-21"/>
    <d v="2021-12-31T00:00:00"/>
    <x v="0"/>
    <d v="1961-02-19T00:00:00"/>
    <n v="27.529089664613277"/>
    <x v="7"/>
  </r>
  <r>
    <n v="1842525"/>
    <s v="1980-08-20"/>
    <d v="2021-12-31T00:00:00"/>
    <x v="1"/>
    <d v="1961-09-22T00:00:00"/>
    <n v="41.362101557916695"/>
    <x v="41"/>
  </r>
  <r>
    <n v="2072067.45"/>
    <s v="1986-09-01"/>
    <d v="2021-12-31T00:00:00"/>
    <x v="1"/>
    <d v="1961-09-02T00:00:00"/>
    <n v="35.331964407939765"/>
    <x v="41"/>
  </r>
  <r>
    <n v="1391739.13"/>
    <s v="1991-12-17"/>
    <d v="2021-12-31T00:00:00"/>
    <x v="0"/>
    <d v="1961-09-14T00:00:00"/>
    <n v="30.039035591274398"/>
    <x v="41"/>
  </r>
  <r>
    <n v="1001538"/>
    <s v="1976-06-24"/>
    <d v="2021-12-31T00:00:00"/>
    <x v="1"/>
    <d v="1961-10-24T00:00:00"/>
    <n v="45.518152600880846"/>
    <x v="41"/>
  </r>
  <r>
    <n v="1591241.25"/>
    <s v="1989-02-16"/>
    <d v="2021-12-31T00:00:00"/>
    <x v="0"/>
    <d v="1961-08-27T00:00:00"/>
    <n v="32.871318343980754"/>
    <x v="41"/>
  </r>
  <r>
    <n v="1334505"/>
    <s v="1980-03-12"/>
    <d v="2021-12-31T00:00:00"/>
    <x v="1"/>
    <d v="1962-01-01T00:00:00"/>
    <n v="41.802881168111597"/>
    <x v="41"/>
  </r>
  <r>
    <n v="1343517.3"/>
    <s v="1990-09-08"/>
    <d v="2021-12-31T00:00:00"/>
    <x v="0"/>
    <d v="1961-12-22T00:00:00"/>
    <n v="31.312799452429843"/>
    <x v="41"/>
  </r>
  <r>
    <n v="2547688.5"/>
    <s v="1979-11-23"/>
    <d v="2021-12-31T00:00:00"/>
    <x v="1"/>
    <d v="1961-12-16T00:00:00"/>
    <n v="42.104737043168214"/>
    <x v="41"/>
  </r>
  <r>
    <n v="1807097"/>
    <s v="1988-11-27"/>
    <d v="2021-12-31T00:00:00"/>
    <x v="0"/>
    <d v="1961-09-18T00:00:00"/>
    <n v="33.091070134471373"/>
    <x v="41"/>
  </r>
  <r>
    <n v="1243867.5"/>
    <s v="1983-07-13"/>
    <d v="2021-12-31T00:00:00"/>
    <x v="1"/>
    <d v="1961-12-06T00:00:00"/>
    <n v="38.468866268866265"/>
    <x v="41"/>
  </r>
  <r>
    <n v="1679624.25"/>
    <s v="1983-07-01"/>
    <d v="2021-12-31T00:00:00"/>
    <x v="0"/>
    <d v="1961-12-26T00:00:00"/>
    <n v="38.501719901719902"/>
    <x v="41"/>
  </r>
  <r>
    <n v="1456440"/>
    <s v="1982-07-25"/>
    <d v="2021-12-31T00:00:00"/>
    <x v="1"/>
    <d v="1962-01-12T00:00:00"/>
    <n v="39.436002737850785"/>
    <x v="41"/>
  </r>
  <r>
    <n v="1067842.5"/>
    <s v="1993-03-15"/>
    <d v="2021-12-31T00:00:00"/>
    <x v="1"/>
    <d v="1962-01-16T00:00:00"/>
    <n v="28.797394259818731"/>
    <x v="41"/>
  </r>
  <r>
    <n v="1292848.5"/>
    <s v="1991-03-18"/>
    <d v="2021-12-31T00:00:00"/>
    <x v="0"/>
    <d v="1962-02-18T00:00:00"/>
    <n v="30.789190143954784"/>
    <x v="41"/>
  </r>
  <r>
    <n v="1255776"/>
    <s v="1984-03-26"/>
    <d v="2021-12-31T00:00:00"/>
    <x v="1"/>
    <d v="1962-02-24T00:00:00"/>
    <n v="37.764553314121038"/>
    <x v="41"/>
  </r>
  <r>
    <n v="3067833.3"/>
    <s v="1991-10-20"/>
    <d v="2021-12-31T00:00:00"/>
    <x v="0"/>
    <d v="1961-10-19T00:00:00"/>
    <n v="30.197827430892872"/>
    <x v="41"/>
  </r>
  <r>
    <n v="1520475"/>
    <s v="1980-06-20"/>
    <d v="2021-12-31T00:00:00"/>
    <x v="0"/>
    <d v="1961-12-10T00:00:00"/>
    <n v="41.529105012711035"/>
    <x v="41"/>
  </r>
  <r>
    <n v="1265566.5"/>
    <s v="1987-06-08"/>
    <d v="2021-12-31T00:00:00"/>
    <x v="0"/>
    <d v="1962-03-16T00:00:00"/>
    <n v="34.564690237797244"/>
    <x v="41"/>
  </r>
  <r>
    <n v="4868586.75"/>
    <s v="1983-10-24"/>
    <d v="2021-12-31T00:00:00"/>
    <x v="1"/>
    <d v="1962-02-12T00:00:00"/>
    <n v="38.186872586872582"/>
    <x v="41"/>
  </r>
  <r>
    <n v="1075274.5"/>
    <s v="1986-03-04"/>
    <d v="2021-12-31T00:00:00"/>
    <x v="0"/>
    <d v="1962-01-31T00:00:00"/>
    <n v="35.827515400410675"/>
    <x v="41"/>
  </r>
  <r>
    <n v="2448244.5"/>
    <s v="1980-10-04"/>
    <d v="2021-12-31T00:00:00"/>
    <x v="0"/>
    <d v="1962-02-12T00:00:00"/>
    <n v="41.238902287986441"/>
    <x v="41"/>
  </r>
  <r>
    <n v="3173591.25"/>
    <s v="1983-08-16"/>
    <d v="2021-12-31T00:00:00"/>
    <x v="1"/>
    <d v="1960-12-02T00:00:00"/>
    <n v="38.375780975780977"/>
    <x v="7"/>
  </r>
  <r>
    <n v="1151581.5"/>
    <s v="1993-09-24"/>
    <d v="2021-12-31T00:00:00"/>
    <x v="0"/>
    <d v="1962-04-01T00:00:00"/>
    <n v="28.26897658610272"/>
    <x v="41"/>
  </r>
  <r>
    <n v="1504118.4"/>
    <s v="1986-04-21"/>
    <d v="2021-12-31T00:00:00"/>
    <x v="1"/>
    <d v="1962-04-03T00:00:00"/>
    <n v="35.696098562628336"/>
    <x v="41"/>
  </r>
  <r>
    <n v="4214632.5"/>
    <s v="1983-06-16"/>
    <d v="2021-12-31T00:00:00"/>
    <x v="1"/>
    <d v="1962-04-16T00:00:00"/>
    <n v="38.54278694278694"/>
    <x v="41"/>
  </r>
  <r>
    <n v="1267503"/>
    <s v="1983-11-24"/>
    <d v="2021-12-31T00:00:00"/>
    <x v="1"/>
    <d v="1962-05-11T00:00:00"/>
    <n v="38.102000702000701"/>
    <x v="41"/>
  </r>
  <r>
    <n v="2702029.29"/>
    <s v="2005-01-31"/>
    <d v="2021-12-31T00:00:00"/>
    <x v="0"/>
    <d v="1962-03-28T00:00:00"/>
    <n v="16.915123208246094"/>
    <x v="41"/>
  </r>
  <r>
    <n v="2552286.75"/>
    <s v="2002-04-07"/>
    <d v="2021-12-31T00:00:00"/>
    <x v="0"/>
    <d v="1962-04-16T00:00:00"/>
    <n v="19.734428473648187"/>
    <x v="41"/>
  </r>
  <r>
    <n v="3199066.8"/>
    <s v="1989-01-02"/>
    <d v="2021-12-31T00:00:00"/>
    <x v="0"/>
    <d v="1962-04-24T00:00:00"/>
    <n v="32.994524184850242"/>
    <x v="41"/>
  </r>
  <r>
    <n v="2651681.4500000002"/>
    <s v="1980-11-18"/>
    <d v="2021-12-31T00:00:00"/>
    <x v="0"/>
    <d v="1962-02-21T00:00:00"/>
    <n v="41.115703018056188"/>
    <x v="41"/>
  </r>
  <r>
    <n v="1018599"/>
    <s v="2000-11-21"/>
    <d v="2021-12-31T00:00:00"/>
    <x v="1"/>
    <d v="1962-03-23T00:00:00"/>
    <n v="21.107516177202591"/>
    <x v="41"/>
  </r>
  <r>
    <n v="5784771.75"/>
    <s v="1986-05-26"/>
    <d v="2021-12-31T00:00:00"/>
    <x v="0"/>
    <d v="1962-02-13T00:00:00"/>
    <n v="35.600273785078713"/>
    <x v="41"/>
  </r>
  <r>
    <n v="3504099.75"/>
    <s v="1986-09-22"/>
    <d v="2021-12-31T00:00:00"/>
    <x v="0"/>
    <d v="1962-03-21T00:00:00"/>
    <n v="35.274469541409992"/>
    <x v="41"/>
  </r>
  <r>
    <n v="2823140.3"/>
    <s v="1994-09-27"/>
    <d v="2021-12-31T00:00:00"/>
    <x v="0"/>
    <d v="1962-03-22T00:00:00"/>
    <n v="27.260780287474333"/>
    <x v="41"/>
  </r>
  <r>
    <n v="1504118.4"/>
    <s v="1986-04-02"/>
    <d v="2021-12-31T00:00:00"/>
    <x v="1"/>
    <d v="1962-07-20T00:00:00"/>
    <n v="35.748117727583846"/>
    <x v="42"/>
  </r>
  <r>
    <n v="225781.8"/>
    <s v="1989-01-02"/>
    <d v="2021-12-31T00:00:00"/>
    <x v="0"/>
    <d v="1960-12-07T00:00:00"/>
    <n v="32.994524184850242"/>
    <x v="7"/>
  </r>
  <r>
    <n v="1397670"/>
    <s v="1986-05-05"/>
    <d v="2021-12-31T00:00:00"/>
    <x v="1"/>
    <d v="1962-07-02T00:00:00"/>
    <n v="35.657768651608485"/>
    <x v="42"/>
  </r>
  <r>
    <n v="1504118.4"/>
    <s v="1986-04-28"/>
    <d v="2021-12-31T00:00:00"/>
    <x v="0"/>
    <d v="1962-05-31T00:00:00"/>
    <n v="35.676933607118414"/>
    <x v="41"/>
  </r>
  <r>
    <n v="1037688"/>
    <s v="2000-08-11"/>
    <d v="2021-12-31T00:00:00"/>
    <x v="1"/>
    <d v="1962-08-21T00:00:00"/>
    <n v="21.386759581881535"/>
    <x v="42"/>
  </r>
  <r>
    <n v="6299297.4000000004"/>
    <s v="1984-01-14"/>
    <d v="2021-12-31T00:00:00"/>
    <x v="1"/>
    <d v="1955-05-07T00:00:00"/>
    <n v="37.961671469740637"/>
    <x v="43"/>
  </r>
  <r>
    <n v="3368892"/>
    <s v="1981-05-18"/>
    <d v="2021-12-31T00:00:00"/>
    <x v="0"/>
    <d v="1962-09-27T00:00:00"/>
    <n v="40.622170283806341"/>
    <x v="42"/>
  </r>
  <r>
    <n v="1545572.4"/>
    <s v="1984-12-01"/>
    <d v="2021-12-31T00:00:00"/>
    <x v="1"/>
    <d v="1962-08-14T00:00:00"/>
    <n v="37.08011527377522"/>
    <x v="42"/>
  </r>
  <r>
    <n v="1635149.25"/>
    <s v="1985-06-03"/>
    <d v="2021-12-31T00:00:00"/>
    <x v="1"/>
    <d v="1962-09-02T00:00:00"/>
    <n v="36.578363178925564"/>
    <x v="42"/>
  </r>
  <r>
    <n v="1373273.7"/>
    <s v="1989-01-02"/>
    <d v="2021-12-31T00:00:00"/>
    <x v="0"/>
    <d v="1962-04-08T00:00:00"/>
    <n v="32.994524184850242"/>
    <x v="41"/>
  </r>
  <r>
    <n v="1355850.9"/>
    <s v="1993-12-20"/>
    <d v="2021-12-31T00:00:00"/>
    <x v="0"/>
    <d v="1962-01-07T00:00:00"/>
    <n v="28.030777945619334"/>
    <x v="41"/>
  </r>
  <r>
    <n v="3229173"/>
    <s v="1992-03-05"/>
    <d v="2021-12-31T00:00:00"/>
    <x v="0"/>
    <d v="1962-10-14T00:00:00"/>
    <n v="29.822047818945066"/>
    <x v="42"/>
  </r>
  <r>
    <n v="3484601.25"/>
    <s v="1986-04-21"/>
    <d v="2021-12-31T00:00:00"/>
    <x v="0"/>
    <d v="1962-09-29T00:00:00"/>
    <n v="35.696098562628336"/>
    <x v="42"/>
  </r>
  <r>
    <n v="2899862.25"/>
    <s v="1981-01-20"/>
    <d v="2021-12-31T00:00:00"/>
    <x v="1"/>
    <d v="1963-01-15T00:00:00"/>
    <n v="40.945242070116862"/>
    <x v="42"/>
  </r>
  <r>
    <n v="970094.3"/>
    <s v="2000-11-16"/>
    <d v="2021-12-31T00:00:00"/>
    <x v="1"/>
    <d v="1963-02-09T00:00:00"/>
    <n v="21.121204579392735"/>
    <x v="42"/>
  </r>
  <r>
    <n v="1359029.4"/>
    <s v="1993-10-14"/>
    <d v="2021-12-31T00:00:00"/>
    <x v="0"/>
    <d v="1962-11-12T00:00:00"/>
    <n v="28.214218277945619"/>
    <x v="42"/>
  </r>
  <r>
    <n v="2885611.65"/>
    <s v="1991-08-01"/>
    <d v="2021-12-31T00:00:00"/>
    <x v="0"/>
    <d v="1962-07-08T00:00:00"/>
    <n v="30.416850657952839"/>
    <x v="42"/>
  </r>
  <r>
    <n v="1200710.25"/>
    <s v="2002-08-24"/>
    <d v="2021-12-31T00:00:00"/>
    <x v="0"/>
    <d v="1962-12-24T00:00:00"/>
    <n v="19.353867214236825"/>
    <x v="42"/>
  </r>
  <r>
    <n v="3169559.4"/>
    <s v="1985-04-04"/>
    <d v="2021-12-31T00:00:00"/>
    <x v="1"/>
    <d v="1962-11-24T00:00:00"/>
    <n v="36.742637265058463"/>
    <x v="42"/>
  </r>
  <r>
    <n v="5272280.6500000004"/>
    <s v="1989-02-07"/>
    <d v="2021-12-31T00:00:00"/>
    <x v="1"/>
    <d v="1963-01-04T00:00:00"/>
    <n v="32.895959512154647"/>
    <x v="42"/>
  </r>
  <r>
    <n v="1476664.05"/>
    <s v="1983-12-12"/>
    <d v="2021-12-31T00:00:00"/>
    <x v="1"/>
    <d v="1963-03-02T00:00:00"/>
    <n v="38.052720252720249"/>
    <x v="42"/>
  </r>
  <r>
    <n v="3592531.2"/>
    <s v="1986-05-19"/>
    <d v="2021-12-31T00:00:00"/>
    <x v="1"/>
    <d v="1963-02-05T00:00:00"/>
    <n v="35.619438740588635"/>
    <x v="42"/>
  </r>
  <r>
    <n v="2729746.2"/>
    <s v="1988-08-25"/>
    <d v="2021-12-31T00:00:00"/>
    <x v="0"/>
    <d v="1963-03-31T00:00:00"/>
    <n v="33.348417747000568"/>
    <x v="42"/>
  </r>
  <r>
    <n v="872988"/>
    <s v="1988-01-14"/>
    <d v="2021-12-31T00:00:00"/>
    <x v="1"/>
    <d v="1963-05-02T00:00:00"/>
    <n v="33.961671632176504"/>
    <x v="42"/>
  </r>
  <r>
    <n v="4953936.75"/>
    <s v="1992-01-07"/>
    <d v="2021-12-31T00:00:00"/>
    <x v="0"/>
    <d v="1963-02-03T00:00:00"/>
    <n v="29.980835918963315"/>
    <x v="42"/>
  </r>
  <r>
    <n v="3096124.49"/>
    <s v="1988-11-23"/>
    <d v="2021-12-31T00:00:00"/>
    <x v="0"/>
    <d v="1963-04-15T00:00:00"/>
    <n v="33.102021096706657"/>
    <x v="42"/>
  </r>
  <r>
    <n v="1546199.25"/>
    <s v="1989-08-20"/>
    <d v="2021-12-31T00:00:00"/>
    <x v="0"/>
    <d v="1963-05-12T00:00:00"/>
    <n v="32.364805442628388"/>
    <x v="42"/>
  </r>
  <r>
    <n v="1286634"/>
    <s v="1989-05-12"/>
    <d v="2021-12-31T00:00:00"/>
    <x v="0"/>
    <d v="1963-04-04T00:00:00"/>
    <n v="32.638596200116154"/>
    <x v="42"/>
  </r>
  <r>
    <n v="879012.7"/>
    <s v="1996-02-17"/>
    <d v="2021-12-31T00:00:00"/>
    <x v="0"/>
    <d v="1963-05-11T00:00:00"/>
    <n v="25.868590081078235"/>
    <x v="42"/>
  </r>
  <r>
    <n v="85165.05"/>
    <s v="1992-04-24"/>
    <d v="2021-12-31T00:00:00"/>
    <x v="0"/>
    <d v="1963-05-24T00:00:00"/>
    <n v="29.685161525825883"/>
    <x v="42"/>
  </r>
  <r>
    <n v="1246716.75"/>
    <s v="1988-09-17"/>
    <d v="2021-12-31T00:00:00"/>
    <x v="1"/>
    <d v="1963-05-28T00:00:00"/>
    <n v="33.285449714147681"/>
    <x v="42"/>
  </r>
  <r>
    <n v="2407552.64"/>
    <s v="1984-01-16"/>
    <d v="2021-12-31T00:00:00"/>
    <x v="0"/>
    <d v="1963-06-11T00:00:00"/>
    <n v="37.956195965417869"/>
    <x v="42"/>
  </r>
  <r>
    <n v="1050240"/>
    <s v="1994-02-24"/>
    <d v="2021-12-31T00:00:00"/>
    <x v="0"/>
    <d v="1963-04-28T00:00:00"/>
    <n v="27.849418206707735"/>
    <x v="42"/>
  </r>
  <r>
    <n v="507369.25"/>
    <s v="1989-02-27"/>
    <d v="2021-12-31T00:00:00"/>
    <x v="1"/>
    <d v="1963-02-22T00:00:00"/>
    <n v="32.841201360657095"/>
    <x v="42"/>
  </r>
  <r>
    <n v="1341595.5"/>
    <s v="1983-04-15"/>
    <d v="2021-12-31T00:00:00"/>
    <x v="1"/>
    <d v="1963-04-07T00:00:00"/>
    <n v="38.712530712530707"/>
    <x v="42"/>
  </r>
  <r>
    <n v="1761309.04"/>
    <s v="1985-06-29"/>
    <d v="2021-12-31T00:00:00"/>
    <x v="0"/>
    <d v="1963-05-07T00:00:00"/>
    <n v="36.507177741601303"/>
    <x v="42"/>
  </r>
  <r>
    <n v="4987027.05"/>
    <s v="1994-01-17"/>
    <d v="2021-12-31T00:00:00"/>
    <x v="0"/>
    <d v="1963-08-21T00:00:00"/>
    <n v="27.953456536618756"/>
    <x v="44"/>
  </r>
  <r>
    <n v="2662447.5499999998"/>
    <s v="1992-01-25"/>
    <d v="2021-12-31T00:00:00"/>
    <x v="0"/>
    <d v="1963-08-01T00:00:00"/>
    <n v="29.931556853440409"/>
    <x v="44"/>
  </r>
  <r>
    <n v="2212764.75"/>
    <s v="2000-09-07"/>
    <d v="2021-12-31T00:00:00"/>
    <x v="0"/>
    <d v="1963-07-05T00:00:00"/>
    <n v="21.312842210054754"/>
    <x v="44"/>
  </r>
  <r>
    <n v="960777.53"/>
    <s v="1999-12-27"/>
    <d v="2021-12-31T00:00:00"/>
    <x v="0"/>
    <d v="1963-07-27T00:00:00"/>
    <n v="22.011665277943102"/>
    <x v="44"/>
  </r>
  <r>
    <n v="3009682.8"/>
    <s v="1992-12-06"/>
    <d v="2021-12-31T00:00:00"/>
    <x v="0"/>
    <d v="1963-06-08T00:00:00"/>
    <n v="29.066435480927179"/>
    <x v="42"/>
  </r>
  <r>
    <n v="1080365.8500000001"/>
    <s v="1996-01-05"/>
    <d v="2021-12-31T00:00:00"/>
    <x v="0"/>
    <d v="1963-09-01T00:00:00"/>
    <n v="25.986311466778982"/>
    <x v="44"/>
  </r>
  <r>
    <n v="1106043"/>
    <s v="1992-07-01"/>
    <d v="2021-12-31T00:00:00"/>
    <x v="1"/>
    <d v="1963-07-14T00:00:00"/>
    <n v="29.498996167183794"/>
    <x v="44"/>
  </r>
  <r>
    <n v="258752.55"/>
    <s v="1993-10-23"/>
    <d v="2021-12-31T00:00:00"/>
    <x v="0"/>
    <d v="1963-09-24T00:00:00"/>
    <n v="28.189577039274926"/>
    <x v="44"/>
  </r>
  <r>
    <n v="2881805"/>
    <s v="1985-03-14"/>
    <d v="2021-12-31T00:00:00"/>
    <x v="1"/>
    <d v="1963-08-17T00:00:00"/>
    <n v="36.800133195204971"/>
    <x v="44"/>
  </r>
  <r>
    <n v="1094589"/>
    <s v="1996-08-14"/>
    <d v="2021-12-31T00:00:00"/>
    <x v="1"/>
    <d v="1963-09-20T00:00:00"/>
    <n v="25.37854059176582"/>
    <x v="44"/>
  </r>
  <r>
    <n v="1116447.75"/>
    <s v="1994-05-01"/>
    <d v="2021-12-31T00:00:00"/>
    <x v="0"/>
    <d v="1963-09-23T00:00:00"/>
    <n v="27.668720054757017"/>
    <x v="44"/>
  </r>
  <r>
    <n v="2967923.4"/>
    <s v="1993-11-17"/>
    <d v="2021-12-31T00:00:00"/>
    <x v="0"/>
    <d v="1963-11-20T00:00:00"/>
    <n v="28.121129154078549"/>
    <x v="44"/>
  </r>
  <r>
    <n v="3436578.45"/>
    <s v="1991-01-16"/>
    <d v="2021-12-31T00:00:00"/>
    <x v="0"/>
    <d v="1963-11-20T00:00:00"/>
    <n v="30.956195354588008"/>
    <x v="44"/>
  </r>
  <r>
    <n v="3383407.95"/>
    <s v="1989-12-27"/>
    <d v="2021-12-31T00:00:00"/>
    <x v="0"/>
    <d v="1963-05-06T00:00:00"/>
    <n v="32.011615365469176"/>
    <x v="42"/>
  </r>
  <r>
    <n v="3107702.4"/>
    <s v="1990-04-02"/>
    <d v="2021-12-31T00:00:00"/>
    <x v="0"/>
    <d v="1963-08-01T00:00:00"/>
    <n v="31.748117727583846"/>
    <x v="44"/>
  </r>
  <r>
    <n v="2651812.85"/>
    <s v="1990-07-12"/>
    <d v="2021-12-31T00:00:00"/>
    <x v="0"/>
    <d v="1963-08-31T00:00:00"/>
    <n v="31.471594798083505"/>
    <x v="44"/>
  </r>
  <r>
    <n v="954245.35"/>
    <s v="1991-05-19"/>
    <d v="2021-12-31T00:00:00"/>
    <x v="0"/>
    <d v="1963-09-08T00:00:00"/>
    <n v="30.619447142983308"/>
    <x v="44"/>
  </r>
  <r>
    <n v="303985.15000000002"/>
    <s v="2015-01-03"/>
    <d v="2021-12-31T00:00:00"/>
    <x v="0"/>
    <d v="1963-10-22T00:00:00"/>
    <n v="6.9917872506843963"/>
    <x v="44"/>
  </r>
  <r>
    <n v="874215"/>
    <s v="2004-08-14"/>
    <d v="2021-12-31T00:00:00"/>
    <x v="0"/>
    <d v="1963-09-29T00:00:00"/>
    <n v="17.37855513307985"/>
    <x v="44"/>
  </r>
  <r>
    <n v="1455721.5"/>
    <s v="1987-03-01"/>
    <d v="2021-12-31T00:00:00"/>
    <x v="1"/>
    <d v="1963-08-30T00:00:00"/>
    <n v="34.835732165206508"/>
    <x v="44"/>
  </r>
  <r>
    <n v="821407.5"/>
    <s v="2007-09-09"/>
    <d v="2021-12-31T00:00:00"/>
    <x v="0"/>
    <d v="1964-01-20T00:00:00"/>
    <n v="14.310093082679321"/>
    <x v="44"/>
  </r>
  <r>
    <n v="1329677.2"/>
    <s v="1986-07-24"/>
    <d v="2021-12-31T00:00:00"/>
    <x v="1"/>
    <d v="1964-01-13T00:00:00"/>
    <n v="35.43874058863792"/>
    <x v="44"/>
  </r>
  <r>
    <n v="1379756.4"/>
    <s v="1992-01-02"/>
    <d v="2021-12-31T00:00:00"/>
    <x v="0"/>
    <d v="1963-10-13T00:00:00"/>
    <n v="29.994524548275233"/>
    <x v="44"/>
  </r>
  <r>
    <n v="1081432.05"/>
    <s v="1989-03-04"/>
    <d v="2021-12-31T00:00:00"/>
    <x v="0"/>
    <d v="1964-01-03T00:00:00"/>
    <n v="32.827511822782711"/>
    <x v="44"/>
  </r>
  <r>
    <n v="3161427.15"/>
    <s v="1988-04-01"/>
    <d v="2021-12-31T00:00:00"/>
    <x v="0"/>
    <d v="1963-12-09T00:00:00"/>
    <n v="33.748127868588455"/>
    <x v="44"/>
  </r>
  <r>
    <n v="3556499.9"/>
    <s v="1992-03-03"/>
    <d v="2021-12-31T00:00:00"/>
    <x v="0"/>
    <d v="1963-03-15T00:00:00"/>
    <n v="29.827523270669833"/>
    <x v="42"/>
  </r>
  <r>
    <n v="823056"/>
    <s v="2008-06-14"/>
    <d v="2021-12-31T00:00:00"/>
    <x v="0"/>
    <d v="1964-01-01T00:00:00"/>
    <n v="13.545561204536567"/>
    <x v="44"/>
  </r>
  <r>
    <n v="3437010.75"/>
    <s v="1991-01-01"/>
    <d v="2021-12-31T00:00:00"/>
    <x v="0"/>
    <d v="1963-10-22T00:00:00"/>
    <n v="30.997262209661752"/>
    <x v="44"/>
  </r>
  <r>
    <n v="1317575.3999999999"/>
    <s v="1995-01-01"/>
    <d v="2021-12-31T00:00:00"/>
    <x v="0"/>
    <d v="1964-02-08T00:00:00"/>
    <n v="26.997262218616914"/>
    <x v="44"/>
  </r>
  <r>
    <n v="741569.9"/>
    <s v="2014-06-24"/>
    <d v="2021-12-31T00:00:00"/>
    <x v="0"/>
    <d v="1964-03-13T00:00:00"/>
    <n v="7.5208761122518819"/>
    <x v="44"/>
  </r>
  <r>
    <n v="1334355"/>
    <s v="1988-08-10"/>
    <d v="2021-12-31T00:00:00"/>
    <x v="1"/>
    <d v="1964-01-29T00:00:00"/>
    <n v="33.389483855382885"/>
    <x v="44"/>
  </r>
  <r>
    <n v="4876521.3"/>
    <s v="1991-01-08"/>
    <d v="2021-12-31T00:00:00"/>
    <x v="1"/>
    <d v="1964-02-14T00:00:00"/>
    <n v="30.978097677294002"/>
    <x v="44"/>
  </r>
  <r>
    <n v="1170579"/>
    <s v="1992-11-15"/>
    <d v="2021-12-31T00:00:00"/>
    <x v="0"/>
    <d v="1964-02-18T00:00:00"/>
    <n v="29.123927724037234"/>
    <x v="44"/>
  </r>
  <r>
    <n v="1083462.3500000001"/>
    <s v="1985-07-26"/>
    <d v="2021-12-31T00:00:00"/>
    <x v="1"/>
    <d v="1964-02-17T00:00:00"/>
    <n v="36.433254402841499"/>
    <x v="44"/>
  </r>
  <r>
    <n v="836943"/>
    <s v="2007-02-01"/>
    <d v="2021-12-31T00:00:00"/>
    <x v="1"/>
    <d v="1964-01-27T00:00:00"/>
    <n v="14.912392772403724"/>
    <x v="44"/>
  </r>
  <r>
    <n v="1137274.5"/>
    <s v="1999-11-21"/>
    <d v="2021-12-31T00:00:00"/>
    <x v="0"/>
    <d v="1964-02-20T00:00:00"/>
    <n v="22.110224973217473"/>
    <x v="44"/>
  </r>
  <r>
    <n v="1359029.4"/>
    <s v="1993-11-02"/>
    <d v="2021-12-31T00:00:00"/>
    <x v="0"/>
    <d v="1964-02-02T00:00:00"/>
    <n v="28.162197885196374"/>
    <x v="44"/>
  </r>
  <r>
    <n v="2808823.5"/>
    <s v="1995-07-06"/>
    <d v="2021-12-31T00:00:00"/>
    <x v="1"/>
    <d v="1964-03-04T00:00:00"/>
    <n v="26.488034881362807"/>
    <x v="44"/>
  </r>
  <r>
    <n v="3018875.3"/>
    <s v="1989-01-02"/>
    <d v="2021-12-31T00:00:00"/>
    <x v="0"/>
    <d v="1964-02-22T00:00:00"/>
    <n v="32.994524184850242"/>
    <x v="44"/>
  </r>
  <r>
    <n v="4418297.55"/>
    <s v="1995-01-07"/>
    <d v="2021-12-31T00:00:00"/>
    <x v="1"/>
    <d v="1964-03-20T00:00:00"/>
    <n v="26.980835530318394"/>
    <x v="44"/>
  </r>
  <r>
    <n v="3039672.03"/>
    <s v="1993-02-11"/>
    <d v="2021-12-31T00:00:00"/>
    <x v="0"/>
    <d v="1964-04-13T00:00:00"/>
    <n v="28.885007552870089"/>
    <x v="44"/>
  </r>
  <r>
    <n v="1796939.46"/>
    <s v="2009-09-11"/>
    <d v="2021-12-31T00:00:00"/>
    <x v="0"/>
    <d v="1964-04-15T00:00:00"/>
    <n v="12.304549283909015"/>
    <x v="44"/>
  </r>
  <r>
    <n v="3355739.25"/>
    <s v="1989-01-02"/>
    <d v="2021-12-31T00:00:00"/>
    <x v="0"/>
    <d v="1963-07-16T00:00:00"/>
    <n v="32.994524184850242"/>
    <x v="44"/>
  </r>
  <r>
    <n v="1435916.25"/>
    <s v="1994-12-24"/>
    <d v="2021-12-31T00:00:00"/>
    <x v="0"/>
    <d v="1964-05-05T00:00:00"/>
    <n v="27.019849418206707"/>
    <x v="44"/>
  </r>
  <r>
    <n v="2912607.6"/>
    <s v="1993-05-12"/>
    <d v="2021-12-31T00:00:00"/>
    <x v="0"/>
    <d v="1964-05-09T00:00:00"/>
    <n v="28.638595166163142"/>
    <x v="44"/>
  </r>
  <r>
    <n v="2675754.15"/>
    <s v="1997-07-01"/>
    <d v="2021-12-31T00:00:00"/>
    <x v="1"/>
    <d v="1964-04-09T00:00:00"/>
    <n v="24.501697513963421"/>
    <x v="44"/>
  </r>
  <r>
    <n v="1265566.5"/>
    <s v="1987-01-16"/>
    <d v="2021-12-31T00:00:00"/>
    <x v="1"/>
    <d v="1964-06-10T00:00:00"/>
    <n v="34.956195244055067"/>
    <x v="44"/>
  </r>
  <r>
    <n v="1314753"/>
    <s v="1992-02-13"/>
    <d v="2021-12-31T00:00:00"/>
    <x v="1"/>
    <d v="1962-10-10T00:00:00"/>
    <n v="29.879540062055121"/>
    <x v="42"/>
  </r>
  <r>
    <n v="1617925.15"/>
    <s v="1984-11-06"/>
    <d v="2021-12-31T00:00:00"/>
    <x v="0"/>
    <d v="1964-05-16T00:00:00"/>
    <n v="37.1485590778098"/>
    <x v="44"/>
  </r>
  <r>
    <n v="1436092.5"/>
    <s v="1983-01-11"/>
    <d v="2021-12-31T00:00:00"/>
    <x v="1"/>
    <d v="1964-06-29T00:00:00"/>
    <n v="38.969884169884168"/>
    <x v="44"/>
  </r>
  <r>
    <n v="1353131.6"/>
    <s v="1995-11-01"/>
    <d v="2021-12-31T00:00:00"/>
    <x v="0"/>
    <d v="1964-06-22T00:00:00"/>
    <n v="26.164976678158592"/>
    <x v="44"/>
  </r>
  <r>
    <n v="1263420"/>
    <s v="1997-05-13"/>
    <d v="2021-12-31T00:00:00"/>
    <x v="0"/>
    <d v="1964-06-28T00:00:00"/>
    <n v="24.635855875588653"/>
    <x v="44"/>
  </r>
  <r>
    <n v="729440.6"/>
    <s v="2001-07-05"/>
    <d v="2021-12-31T00:00:00"/>
    <x v="0"/>
    <d v="1962-05-19T00:00:00"/>
    <n v="20.490743155149936"/>
    <x v="41"/>
  </r>
  <r>
    <n v="1459301.05"/>
    <s v="1986-11-09"/>
    <d v="2021-12-31T00:00:00"/>
    <x v="0"/>
    <d v="1964-06-25T00:00:00"/>
    <n v="35.143052703627653"/>
    <x v="44"/>
  </r>
  <r>
    <n v="3128351.55"/>
    <s v="1987-11-15"/>
    <d v="2021-12-31T00:00:00"/>
    <x v="1"/>
    <d v="1964-06-16T00:00:00"/>
    <n v="34.126642678347935"/>
    <x v="44"/>
  </r>
  <r>
    <n v="1260569.8500000001"/>
    <s v="1985-03-16"/>
    <d v="2021-12-31T00:00:00"/>
    <x v="0"/>
    <d v="1964-06-20T00:00:00"/>
    <n v="36.794657392333875"/>
    <x v="44"/>
  </r>
  <r>
    <n v="1521666.9"/>
    <s v="1985-12-18"/>
    <d v="2021-12-31T00:00:00"/>
    <x v="0"/>
    <d v="1963-12-08T00:00:00"/>
    <n v="36.036258694686992"/>
    <x v="44"/>
  </r>
  <r>
    <n v="326188"/>
    <s v="1996-07-01"/>
    <d v="2021-12-31T00:00:00"/>
    <x v="0"/>
    <d v="1964-05-01T00:00:00"/>
    <n v="25.498999684110771"/>
    <x v="44"/>
  </r>
  <r>
    <n v="2768233.42"/>
    <s v="1992-10-19"/>
    <d v="2021-12-31T00:00:00"/>
    <x v="0"/>
    <d v="1964-08-21T00:00:00"/>
    <n v="29.197846322321592"/>
    <x v="45"/>
  </r>
  <r>
    <n v="2997189.15"/>
    <s v="1990-03-13"/>
    <d v="2021-12-31T00:00:00"/>
    <x v="0"/>
    <d v="1964-07-23T00:00:00"/>
    <n v="31.802874743326488"/>
    <x v="45"/>
  </r>
  <r>
    <n v="847621.5"/>
    <s v="2009-01-30"/>
    <d v="2021-12-31T00:00:00"/>
    <x v="1"/>
    <d v="1964-08-15T00:00:00"/>
    <n v="12.917860151642797"/>
    <x v="45"/>
  </r>
  <r>
    <n v="3186902.55"/>
    <s v="1993-04-04"/>
    <d v="2021-12-31T00:00:00"/>
    <x v="0"/>
    <d v="1964-08-31T00:00:00"/>
    <n v="28.742635951661633"/>
    <x v="45"/>
  </r>
  <r>
    <n v="1272186"/>
    <s v="1992-03-21"/>
    <d v="2021-12-31T00:00:00"/>
    <x v="0"/>
    <d v="1964-07-25T00:00:00"/>
    <n v="29.778244205146926"/>
    <x v="45"/>
  </r>
  <r>
    <n v="3301052.55"/>
    <s v="1987-04-24"/>
    <d v="2021-12-31T00:00:00"/>
    <x v="0"/>
    <d v="1964-08-18T00:00:00"/>
    <n v="34.687891113892363"/>
    <x v="45"/>
  </r>
  <r>
    <n v="1169727"/>
    <s v="1995-01-01"/>
    <d v="2021-12-31T00:00:00"/>
    <x v="0"/>
    <d v="1964-09-16T00:00:00"/>
    <n v="26.997262218616914"/>
    <x v="45"/>
  </r>
  <r>
    <n v="4892991.1500000004"/>
    <s v="1996-02-18"/>
    <d v="2021-12-31T00:00:00"/>
    <x v="1"/>
    <d v="1964-09-23T00:00:00"/>
    <n v="25.865852374434031"/>
    <x v="45"/>
  </r>
  <r>
    <n v="813722.85"/>
    <s v="1999-03-11"/>
    <d v="2021-12-31T00:00:00"/>
    <x v="0"/>
    <d v="1964-09-21T00:00:00"/>
    <n v="22.80835614807761"/>
    <x v="45"/>
  </r>
  <r>
    <n v="1276121.3999999999"/>
    <s v="1997-03-04"/>
    <d v="2021-12-31T00:00:00"/>
    <x v="1"/>
    <d v="1963-03-29T00:00:00"/>
    <n v="24.827510677910414"/>
    <x v="42"/>
  </r>
  <r>
    <n v="801063"/>
    <s v="2009-06-18"/>
    <d v="2021-12-31T00:00:00"/>
    <x v="1"/>
    <d v="1964-09-26T00:00:00"/>
    <n v="12.537278854254422"/>
    <x v="45"/>
  </r>
  <r>
    <n v="1517516.45"/>
    <s v="1985-08-26"/>
    <d v="2021-12-31T00:00:00"/>
    <x v="0"/>
    <d v="1964-09-21T00:00:00"/>
    <n v="36.348379458339501"/>
    <x v="45"/>
  </r>
  <r>
    <n v="1288376.55"/>
    <s v="1990-06-09"/>
    <d v="2021-12-31T00:00:00"/>
    <x v="0"/>
    <d v="1964-10-28T00:00:00"/>
    <n v="31.561943874058862"/>
    <x v="45"/>
  </r>
  <r>
    <n v="1374507.75"/>
    <s v="1994-03-04"/>
    <d v="2021-12-31T00:00:00"/>
    <x v="0"/>
    <d v="1964-07-17T00:00:00"/>
    <n v="27.827515400410679"/>
    <x v="45"/>
  </r>
  <r>
    <n v="1455752.7"/>
    <s v="1992-05-18"/>
    <d v="2021-12-31T00:00:00"/>
    <x v="1"/>
    <d v="1964-10-03T00:00:00"/>
    <n v="29.619456105128673"/>
    <x v="45"/>
  </r>
  <r>
    <n v="1412774.25"/>
    <s v="1995-01-16"/>
    <d v="2021-12-31T00:00:00"/>
    <x v="0"/>
    <d v="1964-09-08T00:00:00"/>
    <n v="26.956195497870617"/>
    <x v="45"/>
  </r>
  <r>
    <n v="863876.2"/>
    <s v="1996-12-16"/>
    <d v="2021-12-31T00:00:00"/>
    <x v="1"/>
    <d v="1964-12-06T00:00:00"/>
    <n v="25.039064967884595"/>
    <x v="45"/>
  </r>
  <r>
    <n v="1468738.5"/>
    <s v="1989-01-25"/>
    <d v="2021-12-31T00:00:00"/>
    <x v="1"/>
    <d v="1964-09-16T00:00:00"/>
    <n v="32.931552310628057"/>
    <x v="45"/>
  </r>
  <r>
    <n v="1825305.75"/>
    <s v="1984-09-24"/>
    <d v="2021-12-31T00:00:00"/>
    <x v="1"/>
    <d v="1964-11-11T00:00:00"/>
    <n v="37.266282420749285"/>
    <x v="45"/>
  </r>
  <r>
    <n v="3335920.15"/>
    <s v="1990-04-25"/>
    <d v="2021-12-31T00:00:00"/>
    <x v="0"/>
    <d v="1964-11-22T00:00:00"/>
    <n v="31.685147159479808"/>
    <x v="45"/>
  </r>
  <r>
    <n v="1279424.75"/>
    <s v="1997-04-04"/>
    <d v="2021-12-31T00:00:00"/>
    <x v="0"/>
    <d v="1964-09-09T00:00:00"/>
    <n v="24.74263497973935"/>
    <x v="45"/>
  </r>
  <r>
    <n v="3129915.75"/>
    <s v="1983-04-21"/>
    <d v="2021-12-31T00:00:00"/>
    <x v="1"/>
    <d v="1964-11-25T00:00:00"/>
    <n v="38.696103896103892"/>
    <x v="45"/>
  </r>
  <r>
    <n v="2860982.25"/>
    <s v="1996-08-05"/>
    <d v="2021-12-31T00:00:00"/>
    <x v="0"/>
    <d v="1964-12-14T00:00:00"/>
    <n v="25.403179951563651"/>
    <x v="45"/>
  </r>
  <r>
    <n v="2615276.25"/>
    <s v="1985-03-04"/>
    <d v="2021-12-31T00:00:00"/>
    <x v="1"/>
    <d v="1964-08-22T00:00:00"/>
    <n v="36.82751220956046"/>
    <x v="45"/>
  </r>
  <r>
    <n v="3026602.2"/>
    <s v="1998-04-20"/>
    <d v="2021-12-31T00:00:00"/>
    <x v="0"/>
    <d v="1964-10-04T00:00:00"/>
    <n v="23.698836413415467"/>
    <x v="45"/>
  </r>
  <r>
    <n v="1617776.25"/>
    <s v="1986-05-21"/>
    <d v="2021-12-31T00:00:00"/>
    <x v="0"/>
    <d v="1964-11-08T00:00:00"/>
    <n v="35.613963039014372"/>
    <x v="45"/>
  </r>
  <r>
    <n v="1402650.75"/>
    <s v="1985-07-16"/>
    <d v="2021-12-31T00:00:00"/>
    <x v="1"/>
    <d v="1965-01-13T00:00:00"/>
    <n v="36.460633417196981"/>
    <x v="45"/>
  </r>
  <r>
    <n v="1973937.3"/>
    <s v="1998-03-19"/>
    <d v="2021-12-31T00:00:00"/>
    <x v="0"/>
    <d v="1965-01-11T00:00:00"/>
    <n v="23.786447638603697"/>
    <x v="45"/>
  </r>
  <r>
    <n v="2781217.05"/>
    <s v="1998-03-16"/>
    <d v="2021-12-31T00:00:00"/>
    <x v="0"/>
    <d v="1965-01-12T00:00:00"/>
    <n v="23.794661190965094"/>
    <x v="45"/>
  </r>
  <r>
    <n v="2717643.6"/>
    <s v="1994-01-03"/>
    <d v="2021-12-31T00:00:00"/>
    <x v="0"/>
    <d v="1964-10-06T00:00:00"/>
    <n v="27.991786447638603"/>
    <x v="45"/>
  </r>
  <r>
    <n v="3217758.85"/>
    <s v="1993-07-01"/>
    <d v="2021-12-31T00:00:00"/>
    <x v="0"/>
    <d v="1964-07-31T00:00:00"/>
    <n v="28.501699395770395"/>
    <x v="45"/>
  </r>
  <r>
    <n v="1401783.95"/>
    <s v="1983-02-27"/>
    <d v="2021-12-31T00:00:00"/>
    <x v="1"/>
    <d v="1965-01-02T00:00:00"/>
    <n v="38.841207441207438"/>
    <x v="45"/>
  </r>
  <r>
    <n v="1622919"/>
    <s v="1984-11-20"/>
    <d v="2021-12-31T00:00:00"/>
    <x v="0"/>
    <d v="1965-01-02T00:00:00"/>
    <n v="37.110230547550437"/>
    <x v="45"/>
  </r>
  <r>
    <n v="1409035"/>
    <s v="1992-05-01"/>
    <d v="2021-12-31T00:00:00"/>
    <x v="0"/>
    <d v="1965-01-30T00:00:00"/>
    <n v="29.665997444789195"/>
    <x v="45"/>
  </r>
  <r>
    <n v="1169727"/>
    <s v="1995-08-04"/>
    <d v="2021-12-31T00:00:00"/>
    <x v="0"/>
    <d v="1965-01-21T00:00:00"/>
    <n v="26.408639221253296"/>
    <x v="45"/>
  </r>
  <r>
    <n v="3332043.49"/>
    <s v="1988-04-18"/>
    <d v="2021-12-31T00:00:00"/>
    <x v="0"/>
    <d v="1965-02-02T00:00:00"/>
    <n v="33.701586279088495"/>
    <x v="45"/>
  </r>
  <r>
    <n v="1639633.2"/>
    <s v="1983-08-10"/>
    <d v="2021-12-31T00:00:00"/>
    <x v="1"/>
    <d v="1962-12-29T00:00:00"/>
    <n v="38.392207792207792"/>
    <x v="42"/>
  </r>
  <r>
    <n v="2400401.7200000002"/>
    <s v="1989-05-09"/>
    <d v="2021-12-31T00:00:00"/>
    <x v="1"/>
    <d v="1965-01-25T00:00:00"/>
    <n v="32.646809922840788"/>
    <x v="45"/>
  </r>
  <r>
    <n v="5250939.4800000004"/>
    <s v="1992-03-01"/>
    <d v="2021-12-31T00:00:00"/>
    <x v="1"/>
    <d v="1965-01-20T00:00:00"/>
    <n v="29.832998722394599"/>
    <x v="45"/>
  </r>
  <r>
    <n v="3359365.66"/>
    <s v="1986-01-20"/>
    <d v="2021-12-31T00:00:00"/>
    <x v="0"/>
    <d v="1965-03-18T00:00:00"/>
    <n v="35.945242984257355"/>
    <x v="45"/>
  </r>
  <r>
    <n v="1015035"/>
    <s v="1996-10-13"/>
    <d v="2021-12-31T00:00:00"/>
    <x v="0"/>
    <d v="1965-04-03T00:00:00"/>
    <n v="25.214278193113614"/>
    <x v="45"/>
  </r>
  <r>
    <n v="1246569"/>
    <s v="1988-04-01"/>
    <d v="2021-12-31T00:00:00"/>
    <x v="1"/>
    <d v="1965-04-08T00:00:00"/>
    <n v="33.748127868588455"/>
    <x v="45"/>
  </r>
  <r>
    <n v="3188745.15"/>
    <s v="1986-11-29"/>
    <d v="2021-12-31T00:00:00"/>
    <x v="0"/>
    <d v="1965-03-05T00:00:00"/>
    <n v="35.088295687885008"/>
    <x v="45"/>
  </r>
  <r>
    <n v="3149892.45"/>
    <s v="1990-01-02"/>
    <d v="2021-12-31T00:00:00"/>
    <x v="0"/>
    <d v="1964-12-15T00:00:00"/>
    <n v="31.994524298425734"/>
    <x v="45"/>
  </r>
  <r>
    <n v="853400.35"/>
    <s v="2004-11-24"/>
    <d v="2021-12-31T00:00:00"/>
    <x v="0"/>
    <d v="1965-05-01T00:00:00"/>
    <n v="17.099315589353612"/>
    <x v="45"/>
  </r>
  <r>
    <n v="979830"/>
    <s v="1998-05-21"/>
    <d v="2021-12-31T00:00:00"/>
    <x v="0"/>
    <d v="1965-02-27T00:00:00"/>
    <n v="23.613963039014372"/>
    <x v="45"/>
  </r>
  <r>
    <n v="1192836"/>
    <s v="1998-10-01"/>
    <d v="2021-12-31T00:00:00"/>
    <x v="1"/>
    <d v="1963-04-07T00:00:00"/>
    <n v="23.249828884325805"/>
    <x v="42"/>
  </r>
  <r>
    <n v="1640081.25"/>
    <s v="1985-03-17"/>
    <d v="2021-12-31T00:00:00"/>
    <x v="0"/>
    <d v="1965-04-14T00:00:00"/>
    <n v="36.79191949089833"/>
    <x v="45"/>
  </r>
  <r>
    <n v="1032637.5"/>
    <s v="1995-07-04"/>
    <d v="2021-12-31T00:00:00"/>
    <x v="0"/>
    <d v="1965-04-05T00:00:00"/>
    <n v="26.493510444128983"/>
    <x v="45"/>
  </r>
  <r>
    <n v="1550861.25"/>
    <s v="1989-08-18"/>
    <d v="2021-12-31T00:00:00"/>
    <x v="0"/>
    <d v="1965-02-14T00:00:00"/>
    <n v="32.370281257778146"/>
    <x v="45"/>
  </r>
  <r>
    <n v="247961.1"/>
    <s v="2008-12-24"/>
    <d v="2021-12-31T00:00:00"/>
    <x v="0"/>
    <d v="1965-06-06T00:00:00"/>
    <n v="13.017207665232695"/>
    <x v="45"/>
  </r>
  <r>
    <n v="2936399"/>
    <s v="1986-02-11"/>
    <d v="2021-12-31T00:00:00"/>
    <x v="1"/>
    <d v="1965-05-23T00:00:00"/>
    <n v="35.885010266940455"/>
    <x v="45"/>
  </r>
  <r>
    <n v="1148211"/>
    <s v="1998-08-12"/>
    <d v="2021-12-31T00:00:00"/>
    <x v="0"/>
    <d v="1965-05-13T00:00:00"/>
    <n v="23.38672142368241"/>
    <x v="45"/>
  </r>
  <r>
    <n v="712402.5"/>
    <s v="2006-11-02"/>
    <d v="2021-12-31T00:00:00"/>
    <x v="0"/>
    <d v="1965-05-09T00:00:00"/>
    <n v="15.162217659137577"/>
    <x v="45"/>
  </r>
  <r>
    <n v="1083592.45"/>
    <s v="1997-04-23"/>
    <d v="2021-12-31T00:00:00"/>
    <x v="1"/>
    <d v="1965-04-21T00:00:00"/>
    <n v="24.690614390537728"/>
    <x v="45"/>
  </r>
  <r>
    <n v="1041416.35"/>
    <s v="1989-12-20"/>
    <d v="2021-12-31T00:00:00"/>
    <x v="1"/>
    <d v="1965-05-12T00:00:00"/>
    <n v="32.030780718493318"/>
    <x v="45"/>
  </r>
  <r>
    <n v="17369.349999999999"/>
    <s v="1987-12-12"/>
    <d v="2021-12-31T00:00:00"/>
    <x v="0"/>
    <d v="1965-04-06T00:00:00"/>
    <n v="34.052722152690862"/>
    <x v="45"/>
  </r>
  <r>
    <n v="1480410"/>
    <s v="1982-09-13"/>
    <d v="2021-12-31T00:00:00"/>
    <x v="1"/>
    <d v="1965-07-12T00:00:00"/>
    <n v="39.299110198494184"/>
    <x v="46"/>
  </r>
  <r>
    <n v="4021561.4"/>
    <s v="1999-07-21"/>
    <d v="2021-12-31T00:00:00"/>
    <x v="1"/>
    <d v="1965-06-02T00:00:00"/>
    <n v="22.446970598738247"/>
    <x v="45"/>
  </r>
  <r>
    <n v="593785.80000000005"/>
    <s v="2019-09-25"/>
    <d v="2021-12-31T00:00:00"/>
    <x v="0"/>
    <d v="1965-07-14T00:00:00"/>
    <n v="2.2664233576642339"/>
    <x v="46"/>
  </r>
  <r>
    <n v="6323303.9800000004"/>
    <s v="1992-07-10"/>
    <d v="2021-12-31T00:00:00"/>
    <x v="0"/>
    <d v="1965-08-26T00:00:00"/>
    <n v="29.474356634422342"/>
    <x v="46"/>
  </r>
  <r>
    <n v="4130581.75"/>
    <s v="1996-06-25"/>
    <d v="2021-12-31T00:00:00"/>
    <x v="0"/>
    <d v="1965-09-04T00:00:00"/>
    <n v="25.515425923975993"/>
    <x v="46"/>
  </r>
  <r>
    <n v="3032857.05"/>
    <s v="1992-01-02"/>
    <d v="2021-12-31T00:00:00"/>
    <x v="0"/>
    <d v="1965-08-12T00:00:00"/>
    <n v="29.994524548275233"/>
    <x v="46"/>
  </r>
  <r>
    <n v="825632.1"/>
    <s v="1987-01-26"/>
    <d v="2021-12-31T00:00:00"/>
    <x v="1"/>
    <d v="1965-09-18T00:00:00"/>
    <n v="34.928817271589487"/>
    <x v="46"/>
  </r>
  <r>
    <n v="2040611.25"/>
    <s v="1997-02-18"/>
    <d v="2021-12-31T00:00:00"/>
    <x v="1"/>
    <d v="1965-08-15T00:00:00"/>
    <n v="24.865841638374768"/>
    <x v="46"/>
  </r>
  <r>
    <n v="1499797.5"/>
    <s v="1990-03-01"/>
    <d v="2021-12-31T00:00:00"/>
    <x v="1"/>
    <d v="1965-10-05T00:00:00"/>
    <n v="31.835728952772072"/>
    <x v="46"/>
  </r>
  <r>
    <n v="2732431.3"/>
    <s v="1989-01-27"/>
    <d v="2021-12-31T00:00:00"/>
    <x v="0"/>
    <d v="1965-09-04T00:00:00"/>
    <n v="32.926076495478306"/>
    <x v="46"/>
  </r>
  <r>
    <n v="1147528.55"/>
    <s v="1992-09-22"/>
    <d v="2021-12-31T00:00:00"/>
    <x v="1"/>
    <d v="1965-09-09T00:00:00"/>
    <n v="29.27176492060595"/>
    <x v="46"/>
  </r>
  <r>
    <n v="2918944.5"/>
    <s v="1991-04-01"/>
    <d v="2021-12-31T00:00:00"/>
    <x v="0"/>
    <d v="1965-11-04T00:00:00"/>
    <n v="30.750861079219288"/>
    <x v="46"/>
  </r>
  <r>
    <n v="890217"/>
    <s v="2009-06-24"/>
    <d v="2021-12-31T00:00:00"/>
    <x v="0"/>
    <d v="1965-11-11T00:00:00"/>
    <n v="12.520850884582982"/>
    <x v="46"/>
  </r>
  <r>
    <n v="1192092"/>
    <s v="1995-07-15"/>
    <d v="2021-12-31T00:00:00"/>
    <x v="0"/>
    <d v="1965-11-14T00:00:00"/>
    <n v="26.46339484891503"/>
    <x v="46"/>
  </r>
  <r>
    <n v="1394523.95"/>
    <s v="1992-10-13"/>
    <d v="2021-12-31T00:00:00"/>
    <x v="0"/>
    <d v="1965-09-07T00:00:00"/>
    <n v="29.214272677495895"/>
    <x v="46"/>
  </r>
  <r>
    <n v="1370246.55"/>
    <s v="1989-12-27"/>
    <d v="2021-12-31T00:00:00"/>
    <x v="0"/>
    <d v="1965-11-15T00:00:00"/>
    <n v="32.011615365469176"/>
    <x v="46"/>
  </r>
  <r>
    <n v="1213940.3999999999"/>
    <s v="2000-11-10"/>
    <d v="2021-12-31T00:00:00"/>
    <x v="0"/>
    <d v="1965-09-26T00:00:00"/>
    <n v="21.137630662020907"/>
    <x v="46"/>
  </r>
  <r>
    <n v="2409238.5"/>
    <s v="1993-08-04"/>
    <d v="2021-12-31T00:00:00"/>
    <x v="0"/>
    <d v="1965-11-26T00:00:00"/>
    <n v="28.408610271903324"/>
    <x v="46"/>
  </r>
  <r>
    <n v="813656.6"/>
    <s v="2001-03-04"/>
    <d v="2021-12-31T00:00:00"/>
    <x v="0"/>
    <d v="1965-11-23T00:00:00"/>
    <n v="20.827509778357236"/>
    <x v="46"/>
  </r>
  <r>
    <n v="1317575.3999999999"/>
    <s v="1995-05-25"/>
    <d v="2021-12-31T00:00:00"/>
    <x v="0"/>
    <d v="1965-08-16T00:00:00"/>
    <n v="26.603021699452444"/>
    <x v="46"/>
  </r>
  <r>
    <n v="2997189.15"/>
    <s v="1990-04-14"/>
    <d v="2021-12-31T00:00:00"/>
    <x v="0"/>
    <d v="1965-11-02T00:00:00"/>
    <n v="31.715263518138261"/>
    <x v="46"/>
  </r>
  <r>
    <n v="2677342.5"/>
    <s v="1987-03-27"/>
    <d v="2021-12-31T00:00:00"/>
    <x v="1"/>
    <d v="1965-10-30T00:00:00"/>
    <n v="34.764549436795996"/>
    <x v="46"/>
  </r>
  <r>
    <n v="2439877.5499999998"/>
    <s v="1993-08-03"/>
    <d v="2021-12-31T00:00:00"/>
    <x v="0"/>
    <d v="1965-12-29T00:00:00"/>
    <n v="28.41134818731118"/>
    <x v="46"/>
  </r>
  <r>
    <n v="2380045.08"/>
    <s v="2001-09-15"/>
    <d v="2021-12-31T00:00:00"/>
    <x v="0"/>
    <d v="1965-12-04T00:00:00"/>
    <n v="20.293611473272492"/>
    <x v="46"/>
  </r>
  <r>
    <n v="2861777.4"/>
    <s v="1992-06-18"/>
    <d v="2021-12-31T00:00:00"/>
    <x v="1"/>
    <d v="1965-10-25T00:00:00"/>
    <n v="29.534586603394782"/>
    <x v="46"/>
  </r>
  <r>
    <n v="1155855"/>
    <s v="1988-06-02"/>
    <d v="2021-12-31T00:00:00"/>
    <x v="0"/>
    <d v="1959-09-16T00:00:00"/>
    <n v="33.578387953941544"/>
    <x v="40"/>
  </r>
  <r>
    <n v="988533"/>
    <s v="1991-09-07"/>
    <d v="2021-12-31T00:00:00"/>
    <x v="0"/>
    <d v="1965-06-21T00:00:00"/>
    <n v="30.315552415437605"/>
    <x v="45"/>
  </r>
  <r>
    <n v="3134905.75"/>
    <s v="1991-10-01"/>
    <d v="2021-12-31T00:00:00"/>
    <x v="0"/>
    <d v="1965-09-07T00:00:00"/>
    <n v="30.249845447319615"/>
    <x v="46"/>
  </r>
  <r>
    <n v="1169727"/>
    <s v="1995-08-04"/>
    <d v="2021-12-31T00:00:00"/>
    <x v="0"/>
    <d v="1965-12-05T00:00:00"/>
    <n v="26.408639221253296"/>
    <x v="46"/>
  </r>
  <r>
    <n v="2812002.15"/>
    <s v="1986-11-25"/>
    <d v="2021-12-31T00:00:00"/>
    <x v="0"/>
    <d v="1965-07-31T00:00:00"/>
    <n v="35.09924709103354"/>
    <x v="46"/>
  </r>
  <r>
    <n v="1523289.75"/>
    <s v="1984-07-02"/>
    <d v="2021-12-31T00:00:00"/>
    <x v="0"/>
    <d v="1966-02-20T00:00:00"/>
    <n v="37.49625360230548"/>
    <x v="46"/>
  </r>
  <r>
    <n v="2527412.25"/>
    <s v="1995-11-03"/>
    <d v="2021-12-31T00:00:00"/>
    <x v="0"/>
    <d v="1966-03-03T00:00:00"/>
    <n v="26.159501115392416"/>
    <x v="46"/>
  </r>
  <r>
    <n v="2004263.95"/>
    <s v="1985-07-08"/>
    <d v="2021-12-31T00:00:00"/>
    <x v="0"/>
    <d v="1966-01-28T00:00:00"/>
    <n v="36.482536628681366"/>
    <x v="46"/>
  </r>
  <r>
    <n v="923463.7"/>
    <s v="2001-02-05"/>
    <d v="2021-12-31T00:00:00"/>
    <x v="1"/>
    <d v="1966-03-11T00:00:00"/>
    <n v="20.901434159061278"/>
    <x v="46"/>
  </r>
  <r>
    <n v="659222.12"/>
    <s v="2006-11-05"/>
    <d v="2021-12-31T00:00:00"/>
    <x v="1"/>
    <d v="1966-03-19T00:00:00"/>
    <n v="15.154004106776181"/>
    <x v="46"/>
  </r>
  <r>
    <n v="1037276.65"/>
    <s v="1988-09-01"/>
    <d v="2021-12-31T00:00:00"/>
    <x v="0"/>
    <d v="1966-03-13T00:00:00"/>
    <n v="33.32925356308882"/>
    <x v="46"/>
  </r>
  <r>
    <n v="1317741"/>
    <s v="1986-11-26"/>
    <d v="2021-12-31T00:00:00"/>
    <x v="0"/>
    <d v="1966-03-01T00:00:00"/>
    <n v="35.096509240246405"/>
    <x v="46"/>
  </r>
  <r>
    <n v="1189536"/>
    <s v="1996-03-28"/>
    <d v="2021-12-31T00:00:00"/>
    <x v="1"/>
    <d v="1963-09-15T00:00:00"/>
    <n v="25.759081815310097"/>
    <x v="44"/>
  </r>
  <r>
    <n v="462282"/>
    <s v="2015-01-08"/>
    <d v="2021-12-31T00:00:00"/>
    <x v="1"/>
    <d v="1966-03-09T00:00:00"/>
    <n v="6.9780993351583893"/>
    <x v="46"/>
  </r>
  <r>
    <n v="1011179.45"/>
    <s v="1990-05-19"/>
    <d v="2021-12-31T00:00:00"/>
    <x v="1"/>
    <d v="1966-02-18T00:00:00"/>
    <n v="31.619438740588638"/>
    <x v="46"/>
  </r>
  <r>
    <n v="2825725.55"/>
    <s v="1986-04-28"/>
    <d v="2021-12-31T00:00:00"/>
    <x v="1"/>
    <d v="1966-02-26T00:00:00"/>
    <n v="35.676933607118414"/>
    <x v="46"/>
  </r>
  <r>
    <n v="2857200.15"/>
    <s v="1998-03-27"/>
    <d v="2021-12-31T00:00:00"/>
    <x v="0"/>
    <d v="1966-04-18T00:00:00"/>
    <n v="23.76454483230664"/>
    <x v="46"/>
  </r>
  <r>
    <n v="1208662.5"/>
    <s v="1985-02-05"/>
    <d v="2021-12-31T00:00:00"/>
    <x v="0"/>
    <d v="1966-05-07T00:00:00"/>
    <n v="36.901435548320265"/>
    <x v="46"/>
  </r>
  <r>
    <n v="429217.95"/>
    <s v="1988-09-28"/>
    <d v="2021-12-31T00:00:00"/>
    <x v="0"/>
    <d v="1966-04-30T00:00:00"/>
    <n v="33.255334568000649"/>
    <x v="46"/>
  </r>
  <r>
    <n v="1348940.7"/>
    <s v="1995-12-28"/>
    <d v="2021-12-31T00:00:00"/>
    <x v="0"/>
    <d v="1966-05-06T00:00:00"/>
    <n v="26.008923139322654"/>
    <x v="46"/>
  </r>
  <r>
    <n v="1056594"/>
    <s v="1998-10-04"/>
    <d v="2021-12-31T00:00:00"/>
    <x v="0"/>
    <d v="1966-05-11T00:00:00"/>
    <n v="23.241615331964407"/>
    <x v="46"/>
  </r>
  <r>
    <n v="346362.9"/>
    <s v="1994-11-14"/>
    <d v="2021-12-31T00:00:00"/>
    <x v="1"/>
    <d v="1966-05-03T00:00:00"/>
    <n v="27.129363449691994"/>
    <x v="46"/>
  </r>
  <r>
    <n v="1230861"/>
    <s v="1994-03-11"/>
    <d v="2021-12-31T00:00:00"/>
    <x v="0"/>
    <d v="1966-05-10T00:00:00"/>
    <n v="27.808350444900753"/>
    <x v="46"/>
  </r>
  <r>
    <n v="820878"/>
    <s v="2010-03-15"/>
    <d v="2021-12-31T00:00:00"/>
    <x v="0"/>
    <d v="1966-04-09T00:00:00"/>
    <n v="11.797399041752225"/>
    <x v="46"/>
  </r>
  <r>
    <n v="1565109"/>
    <s v="1982-01-03"/>
    <d v="2021-12-31T00:00:00"/>
    <x v="1"/>
    <d v="1966-06-20T00:00:00"/>
    <n v="39.991786447638603"/>
    <x v="46"/>
  </r>
  <r>
    <n v="2746009.5"/>
    <s v="1984-10-27"/>
    <d v="2021-12-31T00:00:00"/>
    <x v="0"/>
    <d v="1966-06-07T00:00:00"/>
    <n v="37.175936599423636"/>
    <x v="46"/>
  </r>
  <r>
    <n v="109179.5"/>
    <s v="1993-01-29"/>
    <d v="2021-12-31T00:00:00"/>
    <x v="0"/>
    <d v="1965-09-30T00:00:00"/>
    <n v="28.920600453172206"/>
    <x v="46"/>
  </r>
  <r>
    <n v="1020029.8"/>
    <s v="1995-07-27"/>
    <d v="2021-12-31T00:00:00"/>
    <x v="0"/>
    <d v="1966-04-26T00:00:00"/>
    <n v="26.430541472317991"/>
    <x v="46"/>
  </r>
  <r>
    <n v="1191060"/>
    <s v="1986-08-22"/>
    <d v="2021-12-31T00:00:00"/>
    <x v="0"/>
    <d v="1962-08-12T00:00:00"/>
    <n v="35.359342915811091"/>
    <x v="42"/>
  </r>
  <r>
    <n v="192142.85"/>
    <s v="2015-07-14"/>
    <d v="2021-12-31T00:00:00"/>
    <x v="1"/>
    <d v="1966-08-12T00:00:00"/>
    <n v="6.4661712944857257"/>
    <x v="47"/>
  </r>
  <r>
    <n v="3164508.9"/>
    <s v="1989-09-04"/>
    <d v="2021-12-31T00:00:00"/>
    <x v="0"/>
    <d v="1966-04-05T00:00:00"/>
    <n v="32.323736829005227"/>
    <x v="46"/>
  </r>
  <r>
    <n v="1213683"/>
    <s v="1986-09-29"/>
    <d v="2021-12-31T00:00:00"/>
    <x v="1"/>
    <d v="1966-08-14T00:00:00"/>
    <n v="35.25530458590007"/>
    <x v="47"/>
  </r>
  <r>
    <n v="1208526"/>
    <s v="1988-07-15"/>
    <d v="2021-12-31T00:00:00"/>
    <x v="0"/>
    <d v="1966-08-28T00:00:00"/>
    <n v="33.460665109912235"/>
    <x v="47"/>
  </r>
  <r>
    <n v="1213940.3999999999"/>
    <s v="2000-01-21"/>
    <d v="2021-12-31T00:00:00"/>
    <x v="0"/>
    <d v="1965-10-15T00:00:00"/>
    <n v="21.942508710801395"/>
    <x v="46"/>
  </r>
  <r>
    <n v="1322790.75"/>
    <s v="1989-07-17"/>
    <d v="2021-12-31T00:00:00"/>
    <x v="0"/>
    <d v="1966-09-19T00:00:00"/>
    <n v="32.457894300174232"/>
    <x v="47"/>
  </r>
  <r>
    <n v="1109832"/>
    <s v="1998-08-03"/>
    <d v="2021-12-31T00:00:00"/>
    <x v="1"/>
    <d v="1966-09-28T00:00:00"/>
    <n v="23.411362080766597"/>
    <x v="47"/>
  </r>
  <r>
    <n v="2946506.55"/>
    <s v="1992-04-23"/>
    <d v="2021-12-31T00:00:00"/>
    <x v="0"/>
    <d v="1966-10-01T00:00:00"/>
    <n v="29.687899251688265"/>
    <x v="47"/>
  </r>
  <r>
    <n v="3085404.9"/>
    <s v="1987-03-01"/>
    <d v="2021-12-31T00:00:00"/>
    <x v="1"/>
    <d v="1965-10-06T00:00:00"/>
    <n v="34.835732165206508"/>
    <x v="46"/>
  </r>
  <r>
    <n v="3492541.48"/>
    <s v="1989-12-26"/>
    <d v="2021-12-31T00:00:00"/>
    <x v="0"/>
    <d v="1966-10-10T00:00:00"/>
    <n v="32.014353273044058"/>
    <x v="47"/>
  </r>
  <r>
    <n v="2879539.25"/>
    <s v="1990-08-06"/>
    <d v="2021-12-31T00:00:00"/>
    <x v="0"/>
    <d v="1966-10-16T00:00:00"/>
    <n v="31.4031485284052"/>
    <x v="47"/>
  </r>
  <r>
    <n v="2575257"/>
    <s v="1987-01-19"/>
    <d v="2021-12-31T00:00:00"/>
    <x v="0"/>
    <d v="1966-10-11T00:00:00"/>
    <n v="34.947981852315394"/>
    <x v="47"/>
  </r>
  <r>
    <n v="1122247"/>
    <s v="1990-04-18"/>
    <d v="2021-12-31T00:00:00"/>
    <x v="0"/>
    <d v="1966-09-30T00:00:00"/>
    <n v="31.704312114989733"/>
    <x v="47"/>
  </r>
  <r>
    <n v="1270278.1499999999"/>
    <s v="1989-03-31"/>
    <d v="2021-12-31T00:00:00"/>
    <x v="1"/>
    <d v="1966-04-25T00:00:00"/>
    <n v="32.753588318261016"/>
    <x v="46"/>
  </r>
  <r>
    <n v="2837045.95"/>
    <s v="1986-06-15"/>
    <d v="2021-12-31T00:00:00"/>
    <x v="1"/>
    <d v="1966-11-22T00:00:00"/>
    <n v="35.545516769336068"/>
    <x v="47"/>
  </r>
  <r>
    <n v="674655.17"/>
    <s v="2013-12-17"/>
    <d v="2021-12-31T00:00:00"/>
    <x v="1"/>
    <d v="1966-11-22T00:00:00"/>
    <n v="8.0389412838454515"/>
    <x v="47"/>
  </r>
  <r>
    <n v="1400483.4"/>
    <s v="1991-09-18"/>
    <d v="2021-12-31T00:00:00"/>
    <x v="0"/>
    <d v="1966-06-25T00:00:00"/>
    <n v="30.285436721716859"/>
    <x v="46"/>
  </r>
  <r>
    <n v="2707156.1"/>
    <s v="1991-01-01"/>
    <d v="2021-12-31T00:00:00"/>
    <x v="0"/>
    <d v="1966-10-02T00:00:00"/>
    <n v="30.997262209661752"/>
    <x v="47"/>
  </r>
  <r>
    <n v="3207828.45"/>
    <s v="1990-04-07"/>
    <d v="2021-12-31T00:00:00"/>
    <x v="0"/>
    <d v="1966-11-28T00:00:00"/>
    <n v="31.734428473648187"/>
    <x v="47"/>
  </r>
  <r>
    <n v="1129797"/>
    <s v="1997-07-21"/>
    <d v="2021-12-31T00:00:00"/>
    <x v="0"/>
    <d v="1966-11-13T00:00:00"/>
    <n v="24.446938999014346"/>
    <x v="47"/>
  </r>
  <r>
    <n v="3427510.8"/>
    <s v="1987-03-09"/>
    <d v="2021-12-31T00:00:00"/>
    <x v="0"/>
    <d v="1966-11-23T00:00:00"/>
    <n v="34.813829787234042"/>
    <x v="47"/>
  </r>
  <r>
    <n v="862380.58"/>
    <s v="2009-12-21"/>
    <d v="2021-12-31T00:00:00"/>
    <x v="1"/>
    <d v="1966-05-31T00:00:00"/>
    <n v="12.028011794439765"/>
    <x v="46"/>
  </r>
  <r>
    <n v="989745"/>
    <s v="2003-10-14"/>
    <d v="2021-12-31T00:00:00"/>
    <x v="1"/>
    <d v="1966-09-18T00:00:00"/>
    <n v="18.214265129683"/>
    <x v="47"/>
  </r>
  <r>
    <n v="836506.29"/>
    <s v="2010-09-27"/>
    <d v="2021-12-31T00:00:00"/>
    <x v="1"/>
    <d v="1966-11-18T00:00:00"/>
    <n v="11.260780287474333"/>
    <x v="47"/>
  </r>
  <r>
    <n v="1124029.5"/>
    <s v="1995-09-26"/>
    <d v="2021-12-31T00:00:00"/>
    <x v="0"/>
    <d v="1966-11-12T00:00:00"/>
    <n v="26.263536807949709"/>
    <x v="47"/>
  </r>
  <r>
    <n v="3583050.15"/>
    <s v="1992-08-10"/>
    <d v="2021-12-31T00:00:00"/>
    <x v="0"/>
    <d v="1966-10-03T00:00:00"/>
    <n v="29.389487132688448"/>
    <x v="47"/>
  </r>
  <r>
    <n v="1468152"/>
    <s v="1989-02-02"/>
    <d v="2021-12-31T00:00:00"/>
    <x v="1"/>
    <d v="1967-01-16T00:00:00"/>
    <n v="32.909649050029039"/>
    <x v="47"/>
  </r>
  <r>
    <n v="1320816.75"/>
    <s v="1984-03-16"/>
    <d v="2021-12-31T00:00:00"/>
    <x v="1"/>
    <d v="1967-01-20T00:00:00"/>
    <n v="37.791930835734874"/>
    <x v="47"/>
  </r>
  <r>
    <n v="1371012.95"/>
    <s v="1997-01-16"/>
    <d v="2021-12-31T00:00:00"/>
    <x v="0"/>
    <d v="1967-03-26T00:00:00"/>
    <n v="24.956193188040739"/>
    <x v="47"/>
  </r>
  <r>
    <n v="931402.5"/>
    <s v="1996-06-19"/>
    <d v="2021-12-31T00:00:00"/>
    <x v="1"/>
    <d v="1966-11-04T00:00:00"/>
    <n v="25.531852163841211"/>
    <x v="47"/>
  </r>
  <r>
    <n v="1223064.75"/>
    <s v="1996-09-17"/>
    <d v="2021-12-31T00:00:00"/>
    <x v="0"/>
    <d v="1967-01-14T00:00:00"/>
    <n v="25.285458565862903"/>
    <x v="47"/>
  </r>
  <r>
    <n v="1059530.2"/>
    <s v="1999-10-12"/>
    <d v="2021-12-31T00:00:00"/>
    <x v="0"/>
    <d v="1966-12-30T00:00:00"/>
    <n v="22.219735745744554"/>
    <x v="47"/>
  </r>
  <r>
    <n v="917718"/>
    <s v="2007-09-24"/>
    <d v="2021-12-31T00:00:00"/>
    <x v="0"/>
    <d v="1967-01-25T00:00:00"/>
    <n v="14.269027194743567"/>
    <x v="47"/>
  </r>
  <r>
    <n v="2883903.9"/>
    <s v="1993-04-28"/>
    <d v="2021-12-31T00:00:00"/>
    <x v="0"/>
    <d v="1967-03-01T00:00:00"/>
    <n v="28.676925981873111"/>
    <x v="47"/>
  </r>
  <r>
    <n v="1400483.35"/>
    <s v="1991-01-02"/>
    <d v="2021-12-31T00:00:00"/>
    <x v="0"/>
    <d v="1967-04-17T00:00:00"/>
    <n v="30.994524419323501"/>
    <x v="47"/>
  </r>
  <r>
    <n v="3234701.1"/>
    <s v="1991-01-28"/>
    <d v="2021-12-31T00:00:00"/>
    <x v="0"/>
    <d v="1967-04-18T00:00:00"/>
    <n v="30.923341870529011"/>
    <x v="47"/>
  </r>
  <r>
    <n v="1034283"/>
    <s v="1996-10-31"/>
    <d v="2021-12-31T00:00:00"/>
    <x v="1"/>
    <d v="1967-03-10T00:00:00"/>
    <n v="25.164999473517952"/>
    <x v="47"/>
  </r>
  <r>
    <n v="2291098.65"/>
    <s v="1988-08-24"/>
    <d v="2021-12-31T00:00:00"/>
    <x v="1"/>
    <d v="1967-06-04T00:00:00"/>
    <n v="33.351155487559389"/>
    <x v="47"/>
  </r>
  <r>
    <n v="1127548.5"/>
    <s v="1999-08-17"/>
    <d v="2021-12-31T00:00:00"/>
    <x v="0"/>
    <d v="1967-05-29T00:00:00"/>
    <n v="22.373050827282466"/>
    <x v="47"/>
  </r>
  <r>
    <n v="2065605.3"/>
    <s v="2001-01-06"/>
    <d v="2021-12-31T00:00:00"/>
    <x v="0"/>
    <d v="1966-12-08T00:00:00"/>
    <n v="20.983572359843546"/>
    <x v="47"/>
  </r>
  <r>
    <n v="3322101.45"/>
    <s v="1992-05-08"/>
    <d v="2021-12-31T00:00:00"/>
    <x v="0"/>
    <d v="1967-05-22T00:00:00"/>
    <n v="29.64683336375251"/>
    <x v="47"/>
  </r>
  <r>
    <n v="188988.05"/>
    <s v="1996-09-26"/>
    <d v="2021-12-31T00:00:00"/>
    <x v="0"/>
    <d v="1967-06-14T00:00:00"/>
    <n v="25.260819206065072"/>
    <x v="47"/>
  </r>
  <r>
    <n v="5859799.5"/>
    <s v="1991-05-26"/>
    <d v="2021-12-31T00:00:00"/>
    <x v="1"/>
    <d v="1967-07-04T00:00:00"/>
    <n v="30.600282610615562"/>
    <x v="3"/>
  </r>
  <r>
    <n v="1612911.75"/>
    <s v="1986-06-08"/>
    <d v="2021-12-31T00:00:00"/>
    <x v="1"/>
    <d v="1967-07-17T00:00:00"/>
    <n v="35.564681724845997"/>
    <x v="3"/>
  </r>
  <r>
    <n v="2987597.4"/>
    <s v="1989-01-02"/>
    <d v="2021-12-31T00:00:00"/>
    <x v="0"/>
    <d v="1967-08-10T00:00:00"/>
    <n v="32.994524184850242"/>
    <x v="3"/>
  </r>
  <r>
    <n v="1070889.8500000001"/>
    <s v="1990-04-22"/>
    <d v="2021-12-31T00:00:00"/>
    <x v="1"/>
    <d v="1967-08-15T00:00:00"/>
    <n v="31.693360711841205"/>
    <x v="3"/>
  </r>
  <r>
    <n v="699975"/>
    <s v="2020-07-17"/>
    <d v="2021-12-31T00:00:00"/>
    <x v="0"/>
    <d v="1967-08-21T00:00:00"/>
    <n v="1.4555403556771547"/>
    <x v="3"/>
  </r>
  <r>
    <n v="1726829.56"/>
    <s v="1992-01-02"/>
    <d v="2021-12-31T00:00:00"/>
    <x v="0"/>
    <d v="1967-08-14T00:00:00"/>
    <n v="29.994524548275233"/>
    <x v="3"/>
  </r>
  <r>
    <n v="1483391.4"/>
    <s v="1987-06-26"/>
    <d v="2021-12-31T00:00:00"/>
    <x v="0"/>
    <d v="1967-08-14T00:00:00"/>
    <n v="34.515409887359198"/>
    <x v="3"/>
  </r>
  <r>
    <n v="2519152.0499999998"/>
    <s v="1990-06-22"/>
    <d v="2021-12-31T00:00:00"/>
    <x v="0"/>
    <d v="1967-08-02T00:00:00"/>
    <n v="31.526351813826146"/>
    <x v="3"/>
  </r>
  <r>
    <n v="58878.6"/>
    <s v="2021-11-23"/>
    <d v="2021-12-31T00:00:00"/>
    <x v="0"/>
    <d v="1967-09-04T00:00:00"/>
    <n v="0.10410958904109589"/>
    <x v="3"/>
  </r>
  <r>
    <n v="836367"/>
    <s v="2010-05-10"/>
    <d v="2021-12-31T00:00:00"/>
    <x v="1"/>
    <d v="1967-09-16T00:00:00"/>
    <n v="11.644079397672828"/>
    <x v="3"/>
  </r>
  <r>
    <n v="982911"/>
    <s v="2006-01-26"/>
    <d v="2021-12-31T00:00:00"/>
    <x v="0"/>
    <d v="1967-10-08T00:00:00"/>
    <n v="15.928815879534566"/>
    <x v="3"/>
  </r>
  <r>
    <n v="1317575.3999999999"/>
    <s v="1995-01-01"/>
    <d v="2021-12-31T00:00:00"/>
    <x v="1"/>
    <d v="1967-06-21T00:00:00"/>
    <n v="26.997262218616914"/>
    <x v="47"/>
  </r>
  <r>
    <n v="3408623.1"/>
    <s v="1990-12-03"/>
    <d v="2021-12-31T00:00:00"/>
    <x v="0"/>
    <d v="1967-09-21T00:00:00"/>
    <n v="31.077344284736483"/>
    <x v="3"/>
  </r>
  <r>
    <n v="821407.5"/>
    <s v="2007-06-11"/>
    <d v="2021-12-31T00:00:00"/>
    <x v="0"/>
    <d v="1967-10-08T00:00:00"/>
    <n v="14.55648841029385"/>
    <x v="3"/>
  </r>
  <r>
    <n v="1066680.6000000001"/>
    <s v="1986-06-11"/>
    <d v="2021-12-31T00:00:00"/>
    <x v="0"/>
    <d v="1967-10-03T00:00:00"/>
    <n v="35.5564681724846"/>
    <x v="3"/>
  </r>
  <r>
    <n v="791233.4"/>
    <s v="2007-01-04"/>
    <d v="2021-12-31T00:00:00"/>
    <x v="0"/>
    <d v="1967-09-26T00:00:00"/>
    <n v="14.989049096550467"/>
    <x v="3"/>
  </r>
  <r>
    <n v="1016670.15"/>
    <s v="1995-06-27"/>
    <d v="2021-12-31T00:00:00"/>
    <x v="0"/>
    <d v="1967-05-02T00:00:00"/>
    <n v="26.512674913810589"/>
    <x v="47"/>
  </r>
  <r>
    <n v="1997733.1"/>
    <s v="1991-01-04"/>
    <d v="2021-12-31T00:00:00"/>
    <x v="1"/>
    <d v="1967-12-05T00:00:00"/>
    <n v="30.989048838647001"/>
    <x v="3"/>
  </r>
  <r>
    <n v="1024262.9"/>
    <s v="1994-05-22"/>
    <d v="2021-12-31T00:00:00"/>
    <x v="0"/>
    <d v="1967-11-26T00:00:00"/>
    <n v="27.611225188227241"/>
    <x v="3"/>
  </r>
  <r>
    <n v="875584.7"/>
    <s v="2010-07-15"/>
    <d v="2021-12-31T00:00:00"/>
    <x v="0"/>
    <d v="1967-11-27T00:00:00"/>
    <n v="11.463381245722108"/>
    <x v="3"/>
  </r>
  <r>
    <n v="2617782.64"/>
    <s v="1991-01-02"/>
    <d v="2021-12-31T00:00:00"/>
    <x v="0"/>
    <d v="1968-01-03T00:00:00"/>
    <n v="30.994524419323501"/>
    <x v="3"/>
  </r>
  <r>
    <n v="2816798.25"/>
    <s v="1990-10-01"/>
    <d v="2021-12-31T00:00:00"/>
    <x v="1"/>
    <d v="1968-01-12T00:00:00"/>
    <n v="31.249828884325805"/>
    <x v="3"/>
  </r>
  <r>
    <n v="2602222.9500000002"/>
    <s v="1998-12-02"/>
    <d v="2021-12-31T00:00:00"/>
    <x v="0"/>
    <d v="1968-01-12T00:00:00"/>
    <n v="23.080082135523615"/>
    <x v="3"/>
  </r>
  <r>
    <n v="3164527.2"/>
    <s v="1989-06-03"/>
    <d v="2021-12-31T00:00:00"/>
    <x v="1"/>
    <d v="1967-12-27T00:00:00"/>
    <n v="32.578362233468845"/>
    <x v="3"/>
  </r>
  <r>
    <n v="1977298.95"/>
    <s v="1995-01-01"/>
    <d v="2021-12-31T00:00:00"/>
    <x v="0"/>
    <d v="1967-12-23T00:00:00"/>
    <n v="26.997262218616914"/>
    <x v="3"/>
  </r>
  <r>
    <n v="3313744.8"/>
    <s v="1986-04-21"/>
    <d v="2021-12-31T00:00:00"/>
    <x v="0"/>
    <d v="1968-03-13T00:00:00"/>
    <n v="35.696098562628336"/>
    <x v="3"/>
  </r>
  <r>
    <n v="1359118.35"/>
    <s v="1997-07-23"/>
    <d v="2021-12-31T00:00:00"/>
    <x v="0"/>
    <d v="1967-11-11T00:00:00"/>
    <n v="24.441463147519439"/>
    <x v="3"/>
  </r>
  <r>
    <n v="802060.5"/>
    <s v="2011-01-15"/>
    <d v="2021-12-31T00:00:00"/>
    <x v="0"/>
    <d v="1967-11-05T00:00:00"/>
    <n v="10.958934793429568"/>
    <x v="3"/>
  </r>
  <r>
    <n v="1129797"/>
    <s v="1997-09-01"/>
    <d v="2021-12-31T00:00:00"/>
    <x v="0"/>
    <d v="1967-05-25T00:00:00"/>
    <n v="24.331946117621289"/>
    <x v="47"/>
  </r>
  <r>
    <n v="888511"/>
    <s v="2008-03-18"/>
    <d v="2021-12-31T00:00:00"/>
    <x v="1"/>
    <d v="1964-07-18T00:00:00"/>
    <n v="13.78646851779429"/>
    <x v="45"/>
  </r>
  <r>
    <n v="2929818.4"/>
    <s v="1990-01-11"/>
    <d v="2021-12-31T00:00:00"/>
    <x v="1"/>
    <d v="1967-11-09T00:00:00"/>
    <n v="31.969883641341546"/>
    <x v="3"/>
  </r>
  <r>
    <n v="2091734.75"/>
    <s v="2006-12-28"/>
    <d v="2021-12-31T00:00:00"/>
    <x v="0"/>
    <d v="1968-03-18T00:00:00"/>
    <n v="15.008898015058179"/>
    <x v="3"/>
  </r>
  <r>
    <n v="1125377.25"/>
    <s v="2001-04-25"/>
    <d v="2021-12-31T00:00:00"/>
    <x v="0"/>
    <d v="1968-03-21T00:00:00"/>
    <n v="20.685136897001303"/>
    <x v="3"/>
  </r>
  <r>
    <n v="1501568.95"/>
    <s v="1989-01-23"/>
    <d v="2021-12-31T00:00:00"/>
    <x v="1"/>
    <d v="1968-04-10T00:00:00"/>
    <n v="32.937028125777815"/>
    <x v="3"/>
  </r>
  <r>
    <n v="76738.8"/>
    <s v="2021-06-26"/>
    <d v="2021-12-31T00:00:00"/>
    <x v="0"/>
    <d v="1967-12-16T00:00:00"/>
    <n v="0.51506849315068493"/>
    <x v="3"/>
  </r>
  <r>
    <n v="3158744.25"/>
    <s v="1987-02-24"/>
    <d v="2021-12-31T00:00:00"/>
    <x v="0"/>
    <d v="1968-04-11T00:00:00"/>
    <n v="34.849421151439302"/>
    <x v="3"/>
  </r>
  <r>
    <n v="3523894"/>
    <s v="1994-05-14"/>
    <d v="2021-12-31T00:00:00"/>
    <x v="1"/>
    <d v="1968-03-14T00:00:00"/>
    <n v="27.633127994524298"/>
    <x v="3"/>
  </r>
  <r>
    <n v="1412774.25"/>
    <s v="1995-09-05"/>
    <d v="2021-12-31T00:00:00"/>
    <x v="0"/>
    <d v="1968-04-20T00:00:00"/>
    <n v="26.321030216994526"/>
    <x v="3"/>
  </r>
  <r>
    <n v="1652020.5"/>
    <s v="2006-08-08"/>
    <d v="2021-12-31T00:00:00"/>
    <x v="0"/>
    <d v="1968-04-16T00:00:00"/>
    <n v="15.397672826830938"/>
    <x v="3"/>
  </r>
  <r>
    <n v="580292.35"/>
    <s v="2009-11-20"/>
    <d v="2021-12-31T00:00:00"/>
    <x v="0"/>
    <d v="1968-05-11T00:00:00"/>
    <n v="12.112889637742207"/>
    <x v="3"/>
  </r>
  <r>
    <n v="1654296"/>
    <s v="1980-09-01"/>
    <d v="2021-12-31T00:00:00"/>
    <x v="1"/>
    <d v="1961-06-15T00:00:00"/>
    <n v="41.32924841926863"/>
    <x v="7"/>
  </r>
  <r>
    <n v="1364525.17"/>
    <s v="2005-04-20"/>
    <d v="2021-12-31T00:00:00"/>
    <x v="0"/>
    <d v="1968-04-13T00:00:00"/>
    <n v="16.69882428732485"/>
    <x v="3"/>
  </r>
  <r>
    <n v="1406886"/>
    <s v="1992-08-02"/>
    <d v="2021-12-31T00:00:00"/>
    <x v="1"/>
    <d v="1968-04-12T00:00:00"/>
    <n v="29.411388939587518"/>
    <x v="3"/>
  </r>
  <r>
    <n v="837571.4"/>
    <s v="2008-05-05"/>
    <d v="2021-12-31T00:00:00"/>
    <x v="1"/>
    <d v="1968-05-30T00:00:00"/>
    <n v="13.655064528744623"/>
    <x v="3"/>
  </r>
  <r>
    <n v="1612911.75"/>
    <s v="1986-05-08"/>
    <d v="2021-12-31T00:00:00"/>
    <x v="1"/>
    <d v="1968-03-11T00:00:00"/>
    <n v="35.649555099247088"/>
    <x v="3"/>
  </r>
  <r>
    <n v="4256663.55"/>
    <s v="2000-11-10"/>
    <d v="2021-12-31T00:00:00"/>
    <x v="0"/>
    <d v="1968-06-08T00:00:00"/>
    <n v="21.137630662020907"/>
    <x v="3"/>
  </r>
  <r>
    <n v="4178386.5"/>
    <s v="1990-06-11"/>
    <d v="2021-12-31T00:00:00"/>
    <x v="0"/>
    <d v="1968-06-10T00:00:00"/>
    <n v="31.5564681724846"/>
    <x v="3"/>
  </r>
  <r>
    <n v="1438758.9"/>
    <s v="1989-12-27"/>
    <d v="2021-12-31T00:00:00"/>
    <x v="0"/>
    <d v="1968-05-28T00:00:00"/>
    <n v="32.011615365469176"/>
    <x v="3"/>
  </r>
  <r>
    <n v="1067842.5"/>
    <s v="1993-02-28"/>
    <d v="2021-12-31T00:00:00"/>
    <x v="1"/>
    <d v="1968-05-17T00:00:00"/>
    <n v="28.838462990936556"/>
    <x v="3"/>
  </r>
  <r>
    <n v="997432.5"/>
    <s v="1997-04-19"/>
    <d v="2021-12-31T00:00:00"/>
    <x v="1"/>
    <d v="1968-03-26T00:00:00"/>
    <n v="24.701566093527543"/>
    <x v="3"/>
  </r>
  <r>
    <n v="990867.5"/>
    <s v="1996-11-05"/>
    <d v="2021-12-31T00:00:00"/>
    <x v="0"/>
    <d v="1968-06-22T00:00:00"/>
    <n v="25.151310940296934"/>
    <x v="3"/>
  </r>
  <r>
    <n v="1359029.4"/>
    <s v="1993-10-08"/>
    <d v="2021-12-31T00:00:00"/>
    <x v="0"/>
    <d v="1968-06-29T00:00:00"/>
    <n v="28.230645770392748"/>
    <x v="3"/>
  </r>
  <r>
    <n v="1531971.75"/>
    <s v="1988-01-05"/>
    <d v="2021-12-31T00:00:00"/>
    <x v="1"/>
    <d v="1968-07-15T00:00:00"/>
    <n v="33.986311297205894"/>
    <x v="12"/>
  </r>
  <r>
    <n v="4555764.75"/>
    <s v="1992-01-06"/>
    <d v="2021-12-31T00:00:00"/>
    <x v="0"/>
    <d v="1968-07-29T00:00:00"/>
    <n v="29.9835736448257"/>
    <x v="12"/>
  </r>
  <r>
    <n v="944625"/>
    <s v="2000-05-20"/>
    <d v="2021-12-31T00:00:00"/>
    <x v="0"/>
    <d v="1968-03-07T00:00:00"/>
    <n v="21.613987058237932"/>
    <x v="3"/>
  </r>
  <r>
    <n v="1103047.3999999999"/>
    <s v="1991-01-27"/>
    <d v="2021-12-31T00:00:00"/>
    <x v="0"/>
    <d v="1968-08-14T00:00:00"/>
    <n v="30.926079660867263"/>
    <x v="12"/>
  </r>
  <r>
    <n v="1098298"/>
    <s v="1988-11-02"/>
    <d v="2021-12-31T00:00:00"/>
    <x v="1"/>
    <d v="1968-08-17T00:00:00"/>
    <n v="33.159513648441902"/>
    <x v="12"/>
  </r>
  <r>
    <n v="319197.5"/>
    <s v="1991-06-24"/>
    <d v="2021-12-31T00:00:00"/>
    <x v="0"/>
    <d v="1968-06-15T00:00:00"/>
    <n v="30.520886690806325"/>
    <x v="3"/>
  </r>
  <r>
    <n v="1088103"/>
    <s v="1993-08-23"/>
    <d v="2021-12-31T00:00:00"/>
    <x v="1"/>
    <d v="1968-06-07T00:00:00"/>
    <n v="28.356589879154079"/>
    <x v="3"/>
  </r>
  <r>
    <n v="1495164"/>
    <s v="1990-10-23"/>
    <d v="2021-12-31T00:00:00"/>
    <x v="0"/>
    <d v="1968-08-29T00:00:00"/>
    <n v="31.189596167008897"/>
    <x v="12"/>
  </r>
  <r>
    <n v="787616.07"/>
    <s v="2021-06-26"/>
    <d v="2021-12-31T00:00:00"/>
    <x v="1"/>
    <d v="1968-09-04T00:00:00"/>
    <n v="0.51506849315068493"/>
    <x v="12"/>
  </r>
  <r>
    <n v="1269826.5"/>
    <s v="1989-07-29"/>
    <d v="2021-12-31T00:00:00"/>
    <x v="0"/>
    <d v="1967-09-14T00:00:00"/>
    <n v="32.425039409275698"/>
    <x v="3"/>
  </r>
  <r>
    <n v="894817.35"/>
    <s v="2005-04-07"/>
    <d v="2021-12-31T00:00:00"/>
    <x v="0"/>
    <d v="1963-03-08T00:00:00"/>
    <n v="16.734417780641003"/>
    <x v="42"/>
  </r>
  <r>
    <n v="484205.4"/>
    <s v="2015-12-18"/>
    <d v="2021-12-31T00:00:00"/>
    <x v="0"/>
    <d v="1968-09-27T00:00:00"/>
    <n v="6.0363707469691041"/>
    <x v="12"/>
  </r>
  <r>
    <n v="3060711.6"/>
    <s v="1990-07-10"/>
    <d v="2021-12-31T00:00:00"/>
    <x v="0"/>
    <d v="1968-08-09T00:00:00"/>
    <n v="31.477070499657767"/>
    <x v="12"/>
  </r>
  <r>
    <n v="1479486.75"/>
    <s v="1992-08-10"/>
    <d v="2021-12-31T00:00:00"/>
    <x v="0"/>
    <d v="1968-09-17T00:00:00"/>
    <n v="29.389487132688448"/>
    <x v="12"/>
  </r>
  <r>
    <n v="1208413.6000000001"/>
    <s v="1989-06-15"/>
    <d v="2021-12-31T00:00:00"/>
    <x v="0"/>
    <d v="1968-09-26T00:00:00"/>
    <n v="32.545507342570311"/>
    <x v="12"/>
  </r>
  <r>
    <n v="2454102.0499999998"/>
    <s v="1995-01-09"/>
    <d v="2021-12-31T00:00:00"/>
    <x v="0"/>
    <d v="1968-11-14T00:00:00"/>
    <n v="26.975359967552222"/>
    <x v="12"/>
  </r>
  <r>
    <n v="2554151.75"/>
    <s v="2001-07-28"/>
    <d v="2021-12-31T00:00:00"/>
    <x v="0"/>
    <d v="1968-11-09T00:00:00"/>
    <n v="20.427770534550195"/>
    <x v="12"/>
  </r>
  <r>
    <n v="1035888"/>
    <s v="2001-08-03"/>
    <d v="2021-12-31T00:00:00"/>
    <x v="0"/>
    <d v="1968-10-27T00:00:00"/>
    <n v="20.411342894393741"/>
    <x v="12"/>
  </r>
  <r>
    <n v="1082705.25"/>
    <s v="2007-01-25"/>
    <d v="2021-12-31T00:00:00"/>
    <x v="0"/>
    <d v="1968-11-19T00:00:00"/>
    <n v="14.931556853440409"/>
    <x v="12"/>
  </r>
  <r>
    <n v="1025272.3"/>
    <s v="1993-07-07"/>
    <d v="2021-12-31T00:00:00"/>
    <x v="0"/>
    <d v="1968-12-12T00:00:00"/>
    <n v="28.485271903323262"/>
    <x v="12"/>
  </r>
  <r>
    <n v="1379669.55"/>
    <s v="1999-10-23"/>
    <d v="2021-12-31T00:00:00"/>
    <x v="0"/>
    <d v="1968-12-16T00:00:00"/>
    <n v="22.189620283299607"/>
    <x v="12"/>
  </r>
  <r>
    <n v="725959.3"/>
    <s v="1997-08-01"/>
    <d v="2021-12-31T00:00:00"/>
    <x v="1"/>
    <d v="1968-11-13T00:00:00"/>
    <n v="24.416821815792353"/>
    <x v="12"/>
  </r>
  <r>
    <n v="1260896.25"/>
    <s v="2002-02-23"/>
    <d v="2021-12-31T00:00:00"/>
    <x v="0"/>
    <d v="1968-10-30T00:00:00"/>
    <n v="19.852156057494867"/>
    <x v="12"/>
  </r>
  <r>
    <n v="2791232.7"/>
    <s v="1989-08-29"/>
    <d v="2021-12-31T00:00:00"/>
    <x v="0"/>
    <d v="1968-12-16T00:00:00"/>
    <n v="32.340164274454494"/>
    <x v="12"/>
  </r>
  <r>
    <n v="927022.5"/>
    <s v="2001-04-01"/>
    <d v="2021-12-31T00:00:00"/>
    <x v="0"/>
    <d v="1968-12-18T00:00:00"/>
    <n v="20.750847457627117"/>
    <x v="12"/>
  </r>
  <r>
    <n v="3010014.75"/>
    <s v="1999-12-27"/>
    <d v="2021-12-31T00:00:00"/>
    <x v="0"/>
    <d v="1969-01-25T00:00:00"/>
    <n v="22.011665277943102"/>
    <x v="12"/>
  </r>
  <r>
    <n v="1302705"/>
    <s v="1987-02-19"/>
    <d v="2021-12-31T00:00:00"/>
    <x v="1"/>
    <d v="1967-10-15T00:00:00"/>
    <n v="34.863110137672088"/>
    <x v="3"/>
  </r>
  <r>
    <n v="3498967.45"/>
    <s v="1989-01-09"/>
    <d v="2021-12-31T00:00:00"/>
    <x v="0"/>
    <d v="1969-01-13T00:00:00"/>
    <n v="32.9753588318261"/>
    <x v="12"/>
  </r>
  <r>
    <n v="1353943.65"/>
    <s v="1988-05-01"/>
    <d v="2021-12-31T00:00:00"/>
    <x v="0"/>
    <d v="1969-01-17T00:00:00"/>
    <n v="33.66599565182382"/>
    <x v="12"/>
  </r>
  <r>
    <n v="2810955.85"/>
    <s v="1994-01-01"/>
    <d v="2021-12-31T00:00:00"/>
    <x v="0"/>
    <d v="1969-02-24T00:00:00"/>
    <n v="27.997262149212869"/>
    <x v="12"/>
  </r>
  <r>
    <n v="1591403.1"/>
    <s v="1991-01-01"/>
    <d v="2021-12-31T00:00:00"/>
    <x v="0"/>
    <d v="1969-02-23T00:00:00"/>
    <n v="30.997262209661752"/>
    <x v="12"/>
  </r>
  <r>
    <n v="3419321.4"/>
    <s v="1991-06-02"/>
    <d v="2021-12-31T00:00:00"/>
    <x v="0"/>
    <d v="1969-03-25T00:00:00"/>
    <n v="30.581118078247815"/>
    <x v="12"/>
  </r>
  <r>
    <n v="1088525.48"/>
    <s v="2005-10-19"/>
    <d v="2021-12-31T00:00:00"/>
    <x v="0"/>
    <d v="1969-03-18T00:00:00"/>
    <n v="16.200515380898693"/>
    <x v="12"/>
  </r>
  <r>
    <n v="878383.6"/>
    <s v="1995-06-10"/>
    <d v="2021-12-31T00:00:00"/>
    <x v="0"/>
    <d v="1969-03-03T00:00:00"/>
    <n v="26.559217197323061"/>
    <x v="12"/>
  </r>
  <r>
    <n v="2639648.25"/>
    <s v="1990-11-21"/>
    <d v="2021-12-31T00:00:00"/>
    <x v="1"/>
    <d v="1969-03-26T00:00:00"/>
    <n v="31.110198494182068"/>
    <x v="12"/>
  </r>
  <r>
    <n v="1276121.3999999999"/>
    <s v="1997-11-12"/>
    <d v="2021-12-31T00:00:00"/>
    <x v="1"/>
    <d v="1969-03-20T00:00:00"/>
    <n v="24.134815463804621"/>
    <x v="12"/>
  </r>
  <r>
    <n v="2501811.75"/>
    <s v="1989-11-20"/>
    <d v="2021-12-31T00:00:00"/>
    <x v="0"/>
    <d v="1969-03-30T00:00:00"/>
    <n v="32.112917945739646"/>
    <x v="12"/>
  </r>
  <r>
    <n v="3168426.3"/>
    <s v="1989-03-18"/>
    <d v="2021-12-31T00:00:00"/>
    <x v="0"/>
    <d v="1969-04-19T00:00:00"/>
    <n v="32.789181116734426"/>
    <x v="12"/>
  </r>
  <r>
    <n v="6189241.5"/>
    <s v="1999-02-08"/>
    <d v="2021-12-31T00:00:00"/>
    <x v="0"/>
    <d v="1969-05-02T00:00:00"/>
    <n v="22.893226996786098"/>
    <x v="12"/>
  </r>
  <r>
    <n v="1643316.63"/>
    <s v="2010-10-13"/>
    <d v="2021-12-31T00:00:00"/>
    <x v="1"/>
    <d v="1969-03-02T00:00:00"/>
    <n v="11.21697467488022"/>
    <x v="12"/>
  </r>
  <r>
    <n v="1055554.5"/>
    <s v="1995-12-10"/>
    <d v="2021-12-31T00:00:00"/>
    <x v="1"/>
    <d v="1969-04-24T00:00:00"/>
    <n v="26.058203204218213"/>
    <x v="12"/>
  </r>
  <r>
    <n v="3005002.05"/>
    <s v="1992-01-02"/>
    <d v="2021-12-31T00:00:00"/>
    <x v="0"/>
    <d v="1969-04-22T00:00:00"/>
    <n v="29.994524548275233"/>
    <x v="12"/>
  </r>
  <r>
    <n v="2965818.15"/>
    <s v="1989-01-02"/>
    <d v="2021-12-31T00:00:00"/>
    <x v="0"/>
    <d v="1968-11-02T00:00:00"/>
    <n v="32.994524184850242"/>
    <x v="12"/>
  </r>
  <r>
    <n v="972496.15"/>
    <s v="1995-08-04"/>
    <d v="2021-12-31T00:00:00"/>
    <x v="1"/>
    <d v="1969-06-03T00:00:00"/>
    <n v="26.408639221253296"/>
    <x v="12"/>
  </r>
  <r>
    <n v="569537.55000000005"/>
    <s v="2013-09-30"/>
    <d v="2021-12-31T00:00:00"/>
    <x v="0"/>
    <d v="1969-06-08T00:00:00"/>
    <n v="8.2525098874353517"/>
    <x v="12"/>
  </r>
  <r>
    <n v="3069226.05"/>
    <s v="1991-01-01"/>
    <d v="2021-12-31T00:00:00"/>
    <x v="0"/>
    <d v="1969-04-26T00:00:00"/>
    <n v="30.997262209661752"/>
    <x v="12"/>
  </r>
  <r>
    <n v="1118427.3999999999"/>
    <s v="1989-01-25"/>
    <d v="2021-12-31T00:00:00"/>
    <x v="0"/>
    <d v="1969-04-12T00:00:00"/>
    <n v="32.931552310628057"/>
    <x v="12"/>
  </r>
  <r>
    <n v="1237338"/>
    <s v="1987-09-02"/>
    <d v="2021-12-31T00:00:00"/>
    <x v="1"/>
    <d v="1969-05-15T00:00:00"/>
    <n v="34.329239674593239"/>
    <x v="12"/>
  </r>
  <r>
    <n v="917718"/>
    <s v="2007-02-23"/>
    <d v="2021-12-31T00:00:00"/>
    <x v="0"/>
    <d v="1969-06-13T00:00:00"/>
    <n v="14.852162803431284"/>
    <x v="12"/>
  </r>
  <r>
    <n v="1485970.95"/>
    <s v="1988-07-10"/>
    <d v="2021-12-31T00:00:00"/>
    <x v="1"/>
    <d v="1969-06-17T00:00:00"/>
    <n v="33.47435381270634"/>
    <x v="12"/>
  </r>
  <r>
    <n v="1058073.0900000001"/>
    <s v="2006-04-13"/>
    <d v="2021-12-31T00:00:00"/>
    <x v="1"/>
    <d v="1969-08-23T00:00:00"/>
    <n v="15.718001368925394"/>
    <x v="8"/>
  </r>
  <r>
    <n v="1850413.08"/>
    <s v="2006-05-21"/>
    <d v="2021-12-31T00:00:00"/>
    <x v="0"/>
    <d v="1969-03-09T00:00:00"/>
    <n v="15.613963039014374"/>
    <x v="12"/>
  </r>
  <r>
    <n v="1148520"/>
    <s v="1994-07-10"/>
    <d v="2021-12-31T00:00:00"/>
    <x v="1"/>
    <d v="1969-09-05T00:00:00"/>
    <n v="27.477070499657767"/>
    <x v="8"/>
  </r>
  <r>
    <n v="1487676.95"/>
    <s v="1990-10-11"/>
    <d v="2021-12-31T00:00:00"/>
    <x v="1"/>
    <d v="1969-10-17T00:00:00"/>
    <n v="31.222450376454482"/>
    <x v="8"/>
  </r>
  <r>
    <n v="2502147"/>
    <s v="1996-05-15"/>
    <d v="2021-12-31T00:00:00"/>
    <x v="0"/>
    <d v="1969-10-09T00:00:00"/>
    <n v="25.627671896388332"/>
    <x v="8"/>
  </r>
  <r>
    <n v="1296848.3999999999"/>
    <s v="1996-01-06"/>
    <d v="2021-12-31T00:00:00"/>
    <x v="0"/>
    <d v="1969-09-20T00:00:00"/>
    <n v="25.983573760134778"/>
    <x v="8"/>
  </r>
  <r>
    <n v="752634"/>
    <s v="2014-02-09"/>
    <d v="2021-12-31T00:00:00"/>
    <x v="1"/>
    <d v="1969-10-19T00:00:00"/>
    <n v="7.8904859685147155"/>
    <x v="8"/>
  </r>
  <r>
    <n v="1719330"/>
    <s v="1989-01-10"/>
    <d v="2021-12-31T00:00:00"/>
    <x v="1"/>
    <d v="1969-10-23T00:00:00"/>
    <n v="32.972620924251224"/>
    <x v="8"/>
  </r>
  <r>
    <n v="2495410.5"/>
    <s v="1995-01-04"/>
    <d v="2021-12-31T00:00:00"/>
    <x v="1"/>
    <d v="1969-10-03T00:00:00"/>
    <n v="26.989048874467656"/>
    <x v="8"/>
  </r>
  <r>
    <n v="1480133.34"/>
    <s v="1989-08-10"/>
    <d v="2021-12-31T00:00:00"/>
    <x v="0"/>
    <d v="1969-11-16T00:00:00"/>
    <n v="32.392184518377164"/>
    <x v="8"/>
  </r>
  <r>
    <n v="1191141.75"/>
    <s v="1991-09-02"/>
    <d v="2021-12-31T00:00:00"/>
    <x v="1"/>
    <d v="1966-09-30T00:00:00"/>
    <n v="30.329241367128855"/>
    <x v="47"/>
  </r>
  <r>
    <n v="3771971.75"/>
    <s v="2002-09-01"/>
    <d v="2021-12-31T00:00:00"/>
    <x v="0"/>
    <d v="1970-02-15T00:00:00"/>
    <n v="19.331964407939768"/>
    <x v="8"/>
  </r>
  <r>
    <n v="3337693.2"/>
    <s v="1991-01-01"/>
    <d v="2021-12-31T00:00:00"/>
    <x v="0"/>
    <d v="1970-01-13T00:00:00"/>
    <n v="30.997262209661752"/>
    <x v="8"/>
  </r>
  <r>
    <n v="1110394.3500000001"/>
    <s v="2009-08-10"/>
    <d v="2021-12-31T00:00:00"/>
    <x v="0"/>
    <d v="1970-02-24T00:00:00"/>
    <n v="12.392165122156698"/>
    <x v="8"/>
  </r>
  <r>
    <n v="2820717.15"/>
    <s v="1999-12-01"/>
    <d v="2021-12-31T00:00:00"/>
    <x v="0"/>
    <d v="1969-10-10T00:00:00"/>
    <n v="22.082847280085705"/>
    <x v="8"/>
  </r>
  <r>
    <n v="3061618.86"/>
    <s v="1996-01-02"/>
    <d v="2021-12-31T00:00:00"/>
    <x v="1"/>
    <d v="1970-01-22T00:00:00"/>
    <n v="25.994524586711591"/>
    <x v="8"/>
  </r>
  <r>
    <n v="1189692"/>
    <s v="1994-01-08"/>
    <d v="2021-12-31T00:00:00"/>
    <x v="1"/>
    <d v="1970-03-09T00:00:00"/>
    <n v="27.978097193702943"/>
    <x v="8"/>
  </r>
  <r>
    <n v="905977.9"/>
    <s v="2011-10-16"/>
    <d v="2021-12-31T00:00:00"/>
    <x v="0"/>
    <d v="1969-08-26T00:00:00"/>
    <n v="10.208810353409657"/>
    <x v="8"/>
  </r>
  <r>
    <n v="1002623.15"/>
    <s v="1995-08-04"/>
    <d v="2021-12-31T00:00:00"/>
    <x v="1"/>
    <d v="1969-09-09T00:00:00"/>
    <n v="26.408639221253296"/>
    <x v="8"/>
  </r>
  <r>
    <n v="2627134.9500000002"/>
    <s v="1999-03-16"/>
    <d v="2021-12-31T00:00:00"/>
    <x v="0"/>
    <d v="1963-10-13T00:00:00"/>
    <n v="22.794667301511726"/>
    <x v="44"/>
  </r>
  <r>
    <n v="1409994"/>
    <s v="1994-11-07"/>
    <d v="2021-12-31T00:00:00"/>
    <x v="1"/>
    <d v="1969-11-13T00:00:00"/>
    <n v="27.148528405201915"/>
    <x v="8"/>
  </r>
  <r>
    <n v="2483424.5"/>
    <s v="1994-10-09"/>
    <d v="2021-12-31T00:00:00"/>
    <x v="0"/>
    <d v="1969-12-26T00:00:00"/>
    <n v="27.227926078028748"/>
    <x v="8"/>
  </r>
  <r>
    <n v="2956336.1"/>
    <s v="1989-01-02"/>
    <d v="2021-12-31T00:00:00"/>
    <x v="0"/>
    <d v="1969-12-07T00:00:00"/>
    <n v="32.994524184850242"/>
    <x v="8"/>
  </r>
  <r>
    <n v="1156671"/>
    <s v="1995-06-19"/>
    <d v="2021-12-31T00:00:00"/>
    <x v="0"/>
    <d v="1970-01-04T00:00:00"/>
    <n v="26.53457716487528"/>
    <x v="8"/>
  </r>
  <r>
    <n v="1400483.4"/>
    <s v="1991-06-17"/>
    <d v="2021-12-31T00:00:00"/>
    <x v="0"/>
    <d v="1969-12-08T00:00:00"/>
    <n v="30.540051223174071"/>
    <x v="8"/>
  </r>
  <r>
    <n v="2808549.55"/>
    <s v="1994-05-23"/>
    <d v="2021-12-31T00:00:00"/>
    <x v="0"/>
    <d v="1970-03-21T00:00:00"/>
    <n v="27.60848733744011"/>
    <x v="8"/>
  </r>
  <r>
    <n v="3026970.6"/>
    <s v="1992-02-26"/>
    <d v="2021-12-31T00:00:00"/>
    <x v="0"/>
    <d v="1970-01-28T00:00:00"/>
    <n v="29.843949625844132"/>
    <x v="8"/>
  </r>
  <r>
    <n v="2840455.5"/>
    <s v="1993-02-13"/>
    <d v="2021-12-31T00:00:00"/>
    <x v="0"/>
    <d v="1970-04-13T00:00:00"/>
    <n v="28.879531722054381"/>
    <x v="8"/>
  </r>
  <r>
    <n v="1315871.8500000001"/>
    <s v="1992-07-20"/>
    <d v="2021-12-31T00:00:00"/>
    <x v="0"/>
    <d v="1970-04-18T00:00:00"/>
    <n v="29.446979375798506"/>
    <x v="8"/>
  </r>
  <r>
    <n v="2172850.7999999998"/>
    <s v="1993-01-25"/>
    <d v="2021-12-31T00:00:00"/>
    <x v="1"/>
    <d v="1970-06-04T00:00:00"/>
    <n v="28.931552114803626"/>
    <x v="8"/>
  </r>
  <r>
    <n v="799548"/>
    <s v="2013-11-20"/>
    <d v="2021-12-31T00:00:00"/>
    <x v="0"/>
    <d v="1970-04-25T00:00:00"/>
    <n v="8.1128688773958011"/>
    <x v="8"/>
  </r>
  <r>
    <n v="5106885.3"/>
    <s v="1994-11-04"/>
    <d v="2021-12-31T00:00:00"/>
    <x v="1"/>
    <d v="1968-10-01T00:00:00"/>
    <n v="27.156741957563312"/>
    <x v="12"/>
  </r>
  <r>
    <n v="2020939.65"/>
    <s v="2010-04-13"/>
    <d v="2021-12-31T00:00:00"/>
    <x v="0"/>
    <d v="1970-07-01T00:00:00"/>
    <n v="11.718001368925394"/>
    <x v="8"/>
  </r>
  <r>
    <n v="2652845.25"/>
    <s v="1993-12-14"/>
    <d v="2021-12-31T00:00:00"/>
    <x v="0"/>
    <d v="1970-07-20T00:00:00"/>
    <n v="28.047205438066467"/>
    <x v="10"/>
  </r>
  <r>
    <n v="944625"/>
    <s v="2000-08-01"/>
    <d v="2021-12-31T00:00:00"/>
    <x v="0"/>
    <d v="1970-04-24T00:00:00"/>
    <n v="21.414136386261823"/>
    <x v="8"/>
  </r>
  <r>
    <n v="976521"/>
    <s v="1997-07-31"/>
    <d v="2021-12-31T00:00:00"/>
    <x v="0"/>
    <d v="1970-07-24T00:00:00"/>
    <n v="24.41955974153981"/>
    <x v="10"/>
  </r>
  <r>
    <n v="1234874.25"/>
    <s v="2003-02-04"/>
    <d v="2021-12-31T00:00:00"/>
    <x v="0"/>
    <d v="1970-07-28T00:00:00"/>
    <n v="18.904178674351588"/>
    <x v="10"/>
  </r>
  <r>
    <n v="512324.47"/>
    <s v="2015-04-25"/>
    <d v="2021-12-31T00:00:00"/>
    <x v="0"/>
    <d v="1970-08-08T00:00:00"/>
    <n v="6.6851779429018379"/>
    <x v="10"/>
  </r>
  <r>
    <n v="1468738.5"/>
    <s v="1989-03-15"/>
    <d v="2021-12-31T00:00:00"/>
    <x v="1"/>
    <d v="1970-08-01T00:00:00"/>
    <n v="32.797394839459052"/>
    <x v="10"/>
  </r>
  <r>
    <n v="1037846.25"/>
    <s v="2012-09-15"/>
    <d v="2021-12-31T00:00:00"/>
    <x v="0"/>
    <d v="1970-03-18T00:00:00"/>
    <n v="9.2909937038050909"/>
    <x v="8"/>
  </r>
  <r>
    <n v="4662296.4000000004"/>
    <s v="1996-12-09"/>
    <d v="2021-12-31T00:00:00"/>
    <x v="0"/>
    <d v="1970-07-31T00:00:00"/>
    <n v="25.058228914394018"/>
    <x v="10"/>
  </r>
  <r>
    <n v="1107397.95"/>
    <s v="1998-04-14"/>
    <d v="2021-12-31T00:00:00"/>
    <x v="0"/>
    <d v="1970-09-07T00:00:00"/>
    <n v="23.715263518138261"/>
    <x v="10"/>
  </r>
  <r>
    <n v="4699498.3"/>
    <s v="1995-01-07"/>
    <d v="2021-12-31T00:00:00"/>
    <x v="0"/>
    <d v="1970-09-16T00:00:00"/>
    <n v="26.980835530318394"/>
    <x v="10"/>
  </r>
  <r>
    <n v="2944992.55"/>
    <s v="1995-02-15"/>
    <d v="2021-12-31T00:00:00"/>
    <x v="0"/>
    <d v="1970-10-31T00:00:00"/>
    <n v="26.874062056378019"/>
    <x v="10"/>
  </r>
  <r>
    <n v="1085445"/>
    <s v="1992-07-01"/>
    <d v="2021-12-31T00:00:00"/>
    <x v="0"/>
    <d v="1970-10-31T00:00:00"/>
    <n v="29.498996167183794"/>
    <x v="10"/>
  </r>
  <r>
    <n v="1200345.25"/>
    <s v="1992-06-10"/>
    <d v="2021-12-31T00:00:00"/>
    <x v="1"/>
    <d v="1970-09-22T00:00:00"/>
    <n v="29.556488410293852"/>
    <x v="10"/>
  </r>
  <r>
    <n v="3032621.35"/>
    <s v="2000-01-14"/>
    <d v="2021-12-31T00:00:00"/>
    <x v="0"/>
    <d v="1970-09-17T00:00:00"/>
    <n v="21.961672473867598"/>
    <x v="10"/>
  </r>
  <r>
    <n v="4694413.95"/>
    <s v="1996-02-24"/>
    <d v="2021-12-31T00:00:00"/>
    <x v="1"/>
    <d v="1970-10-07T00:00:00"/>
    <n v="25.849426134568812"/>
    <x v="10"/>
  </r>
  <r>
    <n v="2653111.5"/>
    <s v="2002-07-05"/>
    <d v="2021-12-31T00:00:00"/>
    <x v="0"/>
    <d v="1969-11-22T00:00:00"/>
    <n v="19.49075975359343"/>
    <x v="8"/>
  </r>
  <r>
    <n v="1464289.25"/>
    <s v="1993-09-13"/>
    <d v="2021-12-31T00:00:00"/>
    <x v="0"/>
    <d v="1970-11-11T00:00:00"/>
    <n v="28.299093655589125"/>
    <x v="10"/>
  </r>
  <r>
    <n v="2849618.85"/>
    <s v="1995-01-02"/>
    <d v="2021-12-31T00:00:00"/>
    <x v="0"/>
    <d v="1970-11-26T00:00:00"/>
    <n v="26.994524437233828"/>
    <x v="10"/>
  </r>
  <r>
    <n v="2248612.0499999998"/>
    <s v="1990-01-02"/>
    <d v="2021-12-31T00:00:00"/>
    <x v="0"/>
    <d v="1970-10-07T00:00:00"/>
    <n v="31.994524298425734"/>
    <x v="10"/>
  </r>
  <r>
    <n v="1250524.5"/>
    <s v="1989-12-27"/>
    <d v="2021-12-31T00:00:00"/>
    <x v="1"/>
    <d v="1970-11-17T00:00:00"/>
    <n v="32.011615365469176"/>
    <x v="10"/>
  </r>
  <r>
    <n v="402733.55"/>
    <s v="1993-11-11"/>
    <d v="2021-12-31T00:00:00"/>
    <x v="0"/>
    <d v="1970-12-02T00:00:00"/>
    <n v="28.137556646525681"/>
    <x v="10"/>
  </r>
  <r>
    <n v="2979361.65"/>
    <s v="1994-03-02"/>
    <d v="2021-12-31T00:00:00"/>
    <x v="0"/>
    <d v="1970-12-15T00:00:00"/>
    <n v="27.832991101984941"/>
    <x v="10"/>
  </r>
  <r>
    <n v="1806026.05"/>
    <s v="2007-11-01"/>
    <d v="2021-12-31T00:00:00"/>
    <x v="0"/>
    <d v="1970-12-30T00:00:00"/>
    <n v="14.164993611972989"/>
    <x v="10"/>
  </r>
  <r>
    <n v="888012"/>
    <s v="2004-12-14"/>
    <d v="2021-12-31T00:00:00"/>
    <x v="1"/>
    <d v="1970-09-16T00:00:00"/>
    <n v="17.044562737642586"/>
    <x v="10"/>
  </r>
  <r>
    <n v="1065169"/>
    <s v="2012-09-28"/>
    <d v="2021-12-31T00:00:00"/>
    <x v="0"/>
    <d v="1970-11-25T00:00:00"/>
    <n v="9.2554065151929912"/>
    <x v="10"/>
  </r>
  <r>
    <n v="1185681"/>
    <s v="1992-06-08"/>
    <d v="2021-12-31T00:00:00"/>
    <x v="0"/>
    <d v="1970-06-15T00:00:00"/>
    <n v="29.561963862018619"/>
    <x v="8"/>
  </r>
  <r>
    <n v="1087901.74"/>
    <s v="2009-05-04"/>
    <d v="2021-12-31T00:00:00"/>
    <x v="1"/>
    <d v="1970-12-27T00:00:00"/>
    <n v="12.660488626790228"/>
    <x v="10"/>
  </r>
  <r>
    <n v="1185186"/>
    <s v="1995-10-09"/>
    <d v="2021-12-31T00:00:00"/>
    <x v="1"/>
    <d v="1971-02-15T00:00:00"/>
    <n v="26.22794564996958"/>
    <x v="10"/>
  </r>
  <r>
    <n v="2517602.4"/>
    <s v="1998-05-10"/>
    <d v="2021-12-31T00:00:00"/>
    <x v="0"/>
    <d v="1971-01-09T00:00:00"/>
    <n v="23.644079397672826"/>
    <x v="10"/>
  </r>
  <r>
    <n v="1400483.4"/>
    <s v="1991-03-18"/>
    <d v="2021-12-31T00:00:00"/>
    <x v="0"/>
    <d v="1971-02-22T00:00:00"/>
    <n v="30.789190143954784"/>
    <x v="10"/>
  </r>
  <r>
    <n v="2856740.55"/>
    <s v="1996-01-02"/>
    <d v="2021-12-31T00:00:00"/>
    <x v="0"/>
    <d v="1971-01-22T00:00:00"/>
    <n v="25.994524586711591"/>
    <x v="10"/>
  </r>
  <r>
    <n v="1323329.8500000001"/>
    <s v="1993-07-09"/>
    <d v="2021-12-31T00:00:00"/>
    <x v="0"/>
    <d v="1971-02-24T00:00:00"/>
    <n v="28.479796072507554"/>
    <x v="10"/>
  </r>
  <r>
    <n v="807950.6"/>
    <s v="2004-02-23"/>
    <d v="2021-12-31T00:00:00"/>
    <x v="0"/>
    <d v="1971-04-22T00:00:00"/>
    <n v="17.852167300380227"/>
    <x v="10"/>
  </r>
  <r>
    <n v="896049.36"/>
    <s v="2005-09-01"/>
    <d v="2021-12-31T00:00:00"/>
    <x v="1"/>
    <d v="1971-04-18T00:00:00"/>
    <n v="16.331937510066034"/>
    <x v="10"/>
  </r>
  <r>
    <n v="1253589.7"/>
    <s v="1991-10-03"/>
    <d v="2021-12-31T00:00:00"/>
    <x v="1"/>
    <d v="1969-08-06T00:00:00"/>
    <n v="30.244369866643115"/>
    <x v="8"/>
  </r>
  <r>
    <n v="2304469.5"/>
    <s v="2011-09-16"/>
    <d v="2021-12-31T00:00:00"/>
    <x v="1"/>
    <d v="1970-12-10T00:00:00"/>
    <n v="10.290940766550523"/>
    <x v="10"/>
  </r>
  <r>
    <n v="2905486.35"/>
    <s v="1994-01-03"/>
    <d v="2021-12-31T00:00:00"/>
    <x v="0"/>
    <d v="1964-08-24T00:00:00"/>
    <n v="27.991786447638603"/>
    <x v="45"/>
  </r>
  <r>
    <n v="2689299.3"/>
    <s v="2002-01-28"/>
    <d v="2021-12-31T00:00:00"/>
    <x v="0"/>
    <d v="1971-04-03T00:00:00"/>
    <n v="19.923340177960302"/>
    <x v="10"/>
  </r>
  <r>
    <n v="2870514.66"/>
    <s v="1995-01-02"/>
    <d v="2021-12-31T00:00:00"/>
    <x v="0"/>
    <d v="1971-05-14T00:00:00"/>
    <n v="26.994524437233828"/>
    <x v="10"/>
  </r>
  <r>
    <n v="2765897.7"/>
    <s v="1997-01-20"/>
    <d v="2021-12-31T00:00:00"/>
    <x v="0"/>
    <d v="1971-04-21T00:00:00"/>
    <n v="24.945241485050925"/>
    <x v="10"/>
  </r>
  <r>
    <n v="676875"/>
    <s v="2005-12-23"/>
    <d v="2021-12-31T00:00:00"/>
    <x v="0"/>
    <d v="1971-07-26T00:00:00"/>
    <n v="16.022547914317926"/>
    <x v="4"/>
  </r>
  <r>
    <n v="923658"/>
    <s v="2006-07-03"/>
    <d v="2021-12-31T00:00:00"/>
    <x v="1"/>
    <d v="1971-01-04T00:00:00"/>
    <n v="15.496235455167694"/>
    <x v="10"/>
  </r>
  <r>
    <n v="1083525.8"/>
    <s v="1997-07-21"/>
    <d v="2021-12-31T00:00:00"/>
    <x v="0"/>
    <d v="1969-10-05T00:00:00"/>
    <n v="24.446938999014346"/>
    <x v="8"/>
  </r>
  <r>
    <n v="2526279.75"/>
    <s v="1995-12-01"/>
    <d v="2021-12-31T00:00:00"/>
    <x v="0"/>
    <d v="1971-05-22T00:00:00"/>
    <n v="26.082843236665994"/>
    <x v="10"/>
  </r>
  <r>
    <n v="694777.1"/>
    <s v="2013-12-22"/>
    <d v="2021-12-31T00:00:00"/>
    <x v="0"/>
    <d v="1970-11-15T00:00:00"/>
    <n v="8.0252509887435348"/>
    <x v="10"/>
  </r>
  <r>
    <n v="2849369.7"/>
    <s v="1994-04-04"/>
    <d v="2021-12-31T00:00:00"/>
    <x v="0"/>
    <d v="1971-07-02T00:00:00"/>
    <n v="27.742642026009584"/>
    <x v="4"/>
  </r>
  <r>
    <n v="2201492.75"/>
    <s v="2004-12-20"/>
    <d v="2021-12-31T00:00:00"/>
    <x v="0"/>
    <d v="1971-07-07T00:00:00"/>
    <n v="17.028136882129278"/>
    <x v="4"/>
  </r>
  <r>
    <n v="1010007"/>
    <s v="2003-02-10"/>
    <d v="2021-12-31T00:00:00"/>
    <x v="1"/>
    <d v="1971-07-25T00:00:00"/>
    <n v="18.887752161383286"/>
    <x v="4"/>
  </r>
  <r>
    <n v="2236267.25"/>
    <s v="1993-08-25"/>
    <d v="2021-12-31T00:00:00"/>
    <x v="0"/>
    <d v="1971-08-15T00:00:00"/>
    <n v="28.351114048338367"/>
    <x v="4"/>
  </r>
  <r>
    <n v="1032637.5"/>
    <s v="1995-09-30"/>
    <d v="2021-12-31T00:00:00"/>
    <x v="0"/>
    <d v="1971-02-14T00:00:00"/>
    <n v="26.252585682417362"/>
    <x v="10"/>
  </r>
  <r>
    <n v="1323824.25"/>
    <s v="1999-11-04"/>
    <d v="2021-12-31T00:00:00"/>
    <x v="0"/>
    <d v="1971-08-30T00:00:00"/>
    <n v="22.156767051541483"/>
    <x v="4"/>
  </r>
  <r>
    <n v="1021167.38"/>
    <s v="2013-03-06"/>
    <d v="2021-12-31T00:00:00"/>
    <x v="0"/>
    <d v="1971-09-03T00:00:00"/>
    <n v="8.8220261636750834"/>
    <x v="4"/>
  </r>
  <r>
    <n v="1329441"/>
    <s v="1995-08-04"/>
    <d v="2021-12-31T00:00:00"/>
    <x v="0"/>
    <d v="1971-05-08T00:00:00"/>
    <n v="26.408639221253296"/>
    <x v="10"/>
  </r>
  <r>
    <n v="1349042.95"/>
    <s v="1999-11-07"/>
    <d v="2021-12-31T00:00:00"/>
    <x v="0"/>
    <d v="1971-05-20T00:00:00"/>
    <n v="22.148553743601951"/>
    <x v="10"/>
  </r>
  <r>
    <n v="2884042.5"/>
    <s v="1992-02-22"/>
    <d v="2021-12-31T00:00:00"/>
    <x v="0"/>
    <d v="1971-08-26T00:00:00"/>
    <n v="29.854900529293669"/>
    <x v="4"/>
  </r>
  <r>
    <n v="3017221.8"/>
    <s v="1994-02-28"/>
    <d v="2021-12-31T00:00:00"/>
    <x v="0"/>
    <d v="1971-09-14T00:00:00"/>
    <n v="27.838466803559207"/>
    <x v="4"/>
  </r>
  <r>
    <n v="2536269.3199999998"/>
    <s v="1995-01-02"/>
    <d v="2021-12-31T00:00:00"/>
    <x v="1"/>
    <d v="1971-06-12T00:00:00"/>
    <n v="26.994524437233828"/>
    <x v="10"/>
  </r>
  <r>
    <n v="888147.25"/>
    <s v="1992-11-19"/>
    <d v="2021-12-31T00:00:00"/>
    <x v="1"/>
    <d v="1971-09-30T00:00:00"/>
    <n v="29.112976820587701"/>
    <x v="4"/>
  </r>
  <r>
    <n v="1049937"/>
    <s v="2001-07-16"/>
    <d v="2021-12-31T00:00:00"/>
    <x v="1"/>
    <d v="1971-07-22T00:00:00"/>
    <n v="20.460625814863103"/>
    <x v="4"/>
  </r>
  <r>
    <n v="2199354.9"/>
    <s v="1999-03-25"/>
    <d v="2021-12-31T00:00:00"/>
    <x v="1"/>
    <d v="1971-09-25T00:00:00"/>
    <n v="22.770027377693133"/>
    <x v="4"/>
  </r>
  <r>
    <n v="732906"/>
    <s v="2013-09-02"/>
    <d v="2021-12-31T00:00:00"/>
    <x v="0"/>
    <d v="1971-02-26T00:00:00"/>
    <n v="8.3291755400060836"/>
    <x v="10"/>
  </r>
  <r>
    <n v="1030799.5"/>
    <s v="1989-10-23"/>
    <d v="2021-12-31T00:00:00"/>
    <x v="0"/>
    <d v="1971-05-12T00:00:00"/>
    <n v="32.189579357836223"/>
    <x v="10"/>
  </r>
  <r>
    <n v="2587105.5"/>
    <s v="2002-11-05"/>
    <d v="2021-12-31T00:00:00"/>
    <x v="0"/>
    <d v="1971-09-14T00:00:00"/>
    <n v="19.154004106776181"/>
    <x v="4"/>
  </r>
  <r>
    <n v="1027397.4"/>
    <s v="2009-06-23"/>
    <d v="2021-12-31T00:00:00"/>
    <x v="1"/>
    <d v="1971-11-01T00:00:00"/>
    <n v="12.523588879528223"/>
    <x v="4"/>
  </r>
  <r>
    <n v="3866607.55"/>
    <s v="2001-07-17"/>
    <d v="2021-12-31T00:00:00"/>
    <x v="0"/>
    <d v="1971-10-26T00:00:00"/>
    <n v="20.457887874837027"/>
    <x v="4"/>
  </r>
  <r>
    <n v="1860515.4"/>
    <s v="2016-11-17"/>
    <d v="2021-12-31T00:00:00"/>
    <x v="0"/>
    <d v="1971-10-30T00:00:00"/>
    <n v="5.1186131386861318"/>
    <x v="4"/>
  </r>
  <r>
    <n v="2332817.5"/>
    <s v="1994-04-25"/>
    <d v="2021-12-31T00:00:00"/>
    <x v="1"/>
    <d v="1971-11-16T00:00:00"/>
    <n v="27.685147159479808"/>
    <x v="4"/>
  </r>
  <r>
    <n v="1618457.93"/>
    <s v="2005-04-08"/>
    <d v="2021-12-31T00:00:00"/>
    <x v="0"/>
    <d v="1971-11-03T00:00:00"/>
    <n v="16.731679819616684"/>
    <x v="4"/>
  </r>
  <r>
    <n v="1254833.7"/>
    <s v="1995-01-01"/>
    <d v="2021-12-31T00:00:00"/>
    <x v="1"/>
    <d v="1971-10-08T00:00:00"/>
    <n v="26.997262218616914"/>
    <x v="4"/>
  </r>
  <r>
    <n v="3191373"/>
    <s v="1991-01-02"/>
    <d v="2021-12-31T00:00:00"/>
    <x v="0"/>
    <d v="1971-12-09T00:00:00"/>
    <n v="30.994524419323501"/>
    <x v="4"/>
  </r>
  <r>
    <n v="3863063.1"/>
    <s v="2001-09-03"/>
    <d v="2021-12-31T00:00:00"/>
    <x v="0"/>
    <d v="1971-10-06T00:00:00"/>
    <n v="20.326466753585397"/>
    <x v="4"/>
  </r>
  <r>
    <n v="2582519.9"/>
    <s v="1999-01-29"/>
    <d v="2021-12-31T00:00:00"/>
    <x v="0"/>
    <d v="1971-11-29T00:00:00"/>
    <n v="22.920604689917869"/>
    <x v="4"/>
  </r>
  <r>
    <n v="1140608.75"/>
    <s v="1994-01-07"/>
    <d v="2021-12-31T00:00:00"/>
    <x v="0"/>
    <d v="1971-12-06T00:00:00"/>
    <n v="27.980835044490075"/>
    <x v="4"/>
  </r>
  <r>
    <n v="1123686.75"/>
    <s v="2008-07-13"/>
    <d v="2021-12-31T00:00:00"/>
    <x v="0"/>
    <d v="1971-01-04T00:00:00"/>
    <n v="13.466171294485726"/>
    <x v="10"/>
  </r>
  <r>
    <n v="2835103.3"/>
    <s v="1997-06-10"/>
    <d v="2021-12-31T00:00:00"/>
    <x v="0"/>
    <d v="1972-01-08T00:00:00"/>
    <n v="24.55919395465995"/>
    <x v="4"/>
  </r>
  <r>
    <n v="2215145.5"/>
    <s v="2008-03-06"/>
    <d v="2021-12-31T00:00:00"/>
    <x v="0"/>
    <d v="1972-02-18T00:00:00"/>
    <n v="13.819319515056707"/>
    <x v="4"/>
  </r>
  <r>
    <n v="1524839.55"/>
    <s v="1993-09-02"/>
    <d v="2021-12-31T00:00:00"/>
    <x v="1"/>
    <d v="1971-12-11T00:00:00"/>
    <n v="28.32921072507553"/>
    <x v="4"/>
  </r>
  <r>
    <n v="1338302.3999999999"/>
    <s v="1994-04-26"/>
    <d v="2021-12-31T00:00:00"/>
    <x v="0"/>
    <d v="1972-02-28T00:00:00"/>
    <n v="27.682409308692677"/>
    <x v="4"/>
  </r>
  <r>
    <n v="3254762.1"/>
    <s v="1991-01-02"/>
    <d v="2021-12-31T00:00:00"/>
    <x v="0"/>
    <d v="1966-08-24T00:00:00"/>
    <n v="30.994524419323501"/>
    <x v="47"/>
  </r>
  <r>
    <n v="854883"/>
    <s v="2006-03-19"/>
    <d v="2021-12-31T00:00:00"/>
    <x v="1"/>
    <d v="1965-03-19T00:00:00"/>
    <n v="15.786447638603697"/>
    <x v="45"/>
  </r>
  <r>
    <n v="814554.23"/>
    <s v="1996-02-10"/>
    <d v="2021-12-31T00:00:00"/>
    <x v="0"/>
    <d v="1972-04-05T00:00:00"/>
    <n v="25.887754027587658"/>
    <x v="4"/>
  </r>
  <r>
    <n v="4498797.3"/>
    <s v="1998-08-29"/>
    <d v="2021-12-31T00:00:00"/>
    <x v="0"/>
    <d v="1972-04-29T00:00:00"/>
    <n v="23.340177960301162"/>
    <x v="4"/>
  </r>
  <r>
    <n v="561256.4"/>
    <s v="2011-03-30"/>
    <d v="2021-12-31T00:00:00"/>
    <x v="0"/>
    <d v="1972-05-14T00:00:00"/>
    <n v="10.756346441015431"/>
    <x v="4"/>
  </r>
  <r>
    <n v="982911"/>
    <s v="2006-05-19"/>
    <d v="2021-12-31T00:00:00"/>
    <x v="0"/>
    <d v="1972-05-18T00:00:00"/>
    <n v="15.619438740588638"/>
    <x v="4"/>
  </r>
  <r>
    <n v="250657.15"/>
    <s v="2020-04-02"/>
    <d v="2021-12-31T00:00:00"/>
    <x v="1"/>
    <d v="1972-06-08T00:00:00"/>
    <n v="1.7455540355677155"/>
    <x v="4"/>
  </r>
  <r>
    <n v="1249965.3"/>
    <s v="1997-09-07"/>
    <d v="2021-12-31T00:00:00"/>
    <x v="0"/>
    <d v="1972-04-06T00:00:00"/>
    <n v="24.315518563136568"/>
    <x v="4"/>
  </r>
  <r>
    <n v="1154031"/>
    <s v="2002-02-15"/>
    <d v="2021-12-31T00:00:00"/>
    <x v="1"/>
    <d v="1972-04-29T00:00:00"/>
    <n v="19.874058863791923"/>
    <x v="4"/>
  </r>
  <r>
    <n v="534793.30000000005"/>
    <s v="1996-12-27"/>
    <d v="2021-12-31T00:00:00"/>
    <x v="0"/>
    <d v="1972-05-17T00:00:00"/>
    <n v="25.008950194798356"/>
    <x v="4"/>
  </r>
  <r>
    <n v="2550437.25"/>
    <s v="2007-11-19"/>
    <d v="2021-12-31T00:00:00"/>
    <x v="0"/>
    <d v="1972-02-09T00:00:00"/>
    <n v="14.115714546450082"/>
    <x v="4"/>
  </r>
  <r>
    <n v="2931047.35"/>
    <s v="1996-06-04"/>
    <d v="2021-12-31T00:00:00"/>
    <x v="0"/>
    <d v="1972-06-07T00:00:00"/>
    <n v="25.572917763504265"/>
    <x v="4"/>
  </r>
  <r>
    <n v="2983703.7"/>
    <s v="1990-01-08"/>
    <d v="2021-12-31T00:00:00"/>
    <x v="0"/>
    <d v="1963-03-25T00:00:00"/>
    <n v="31.978097193702943"/>
    <x v="42"/>
  </r>
  <r>
    <n v="1541316"/>
    <s v="1992-07-31"/>
    <d v="2021-12-31T00:00:00"/>
    <x v="1"/>
    <d v="1972-05-18T00:00:00"/>
    <n v="29.416864391312284"/>
    <x v="4"/>
  </r>
  <r>
    <n v="3040492.05"/>
    <s v="2007-12-25"/>
    <d v="2021-12-31T00:00:00"/>
    <x v="1"/>
    <d v="1972-06-21T00:00:00"/>
    <n v="14.017156415404271"/>
    <x v="4"/>
  </r>
  <r>
    <n v="877146"/>
    <s v="2005-01-02"/>
    <d v="2021-12-31T00:00:00"/>
    <x v="1"/>
    <d v="1972-07-07T00:00:00"/>
    <n v="16.994524077951361"/>
    <x v="5"/>
  </r>
  <r>
    <n v="2718228.3"/>
    <s v="2000-03-11"/>
    <d v="2021-12-31T00:00:00"/>
    <x v="0"/>
    <d v="1972-06-22T00:00:00"/>
    <n v="21.80562468889995"/>
    <x v="4"/>
  </r>
  <r>
    <n v="3145422.75"/>
    <s v="1993-09-08"/>
    <d v="2021-12-31T00:00:00"/>
    <x v="1"/>
    <d v="1972-04-04T00:00:00"/>
    <n v="28.312783232628398"/>
    <x v="4"/>
  </r>
  <r>
    <n v="1188537"/>
    <s v="2017-12-18"/>
    <d v="2021-12-31T00:00:00"/>
    <x v="0"/>
    <d v="1972-04-25T00:00:00"/>
    <n v="4.0361445783132535"/>
    <x v="4"/>
  </r>
  <r>
    <n v="750936"/>
    <s v="2012-05-26"/>
    <d v="2021-12-31T00:00:00"/>
    <x v="0"/>
    <d v="1972-06-15T00:00:00"/>
    <n v="9.597591021078566"/>
    <x v="4"/>
  </r>
  <r>
    <n v="1018330.5"/>
    <s v="2001-04-02"/>
    <d v="2021-12-31T00:00:00"/>
    <x v="1"/>
    <d v="1972-08-17T00:00:00"/>
    <n v="20.748109517601044"/>
    <x v="5"/>
  </r>
  <r>
    <n v="2813249.78"/>
    <s v="1994-11-30"/>
    <d v="2021-12-31T00:00:00"/>
    <x v="0"/>
    <d v="1970-07-26T00:00:00"/>
    <n v="27.085557837097877"/>
    <x v="10"/>
  </r>
  <r>
    <n v="2287553.7200000002"/>
    <s v="1995-01-01"/>
    <d v="2021-12-31T00:00:00"/>
    <x v="0"/>
    <d v="1972-05-02T00:00:00"/>
    <n v="26.997262218616914"/>
    <x v="4"/>
  </r>
  <r>
    <n v="2824234.8"/>
    <s v="1999-09-10"/>
    <d v="2021-12-31T00:00:00"/>
    <x v="0"/>
    <d v="1972-08-22T00:00:00"/>
    <n v="22.307344363766219"/>
    <x v="5"/>
  </r>
  <r>
    <n v="841460"/>
    <s v="2011-03-16"/>
    <d v="2021-12-31T00:00:00"/>
    <x v="1"/>
    <d v="1972-09-13T00:00:00"/>
    <n v="10.794673967147835"/>
    <x v="5"/>
  </r>
  <r>
    <n v="1016244.85"/>
    <s v="1993-06-14"/>
    <d v="2021-12-31T00:00:00"/>
    <x v="0"/>
    <d v="1972-07-22T00:00:00"/>
    <n v="28.548243957703928"/>
    <x v="5"/>
  </r>
  <r>
    <n v="435015"/>
    <s v="1996-07-15"/>
    <d v="2021-12-31T00:00:00"/>
    <x v="0"/>
    <d v="1972-09-21T00:00:00"/>
    <n v="25.460671791091922"/>
    <x v="5"/>
  </r>
  <r>
    <n v="8847.01"/>
    <s v="2008-08-14"/>
    <d v="2021-12-31T00:00:00"/>
    <x v="0"/>
    <d v="1972-08-10T00:00:00"/>
    <n v="13.378568635119281"/>
    <x v="5"/>
  </r>
  <r>
    <n v="2317052.27"/>
    <s v="2000-09-11"/>
    <d v="2021-12-31T00:00:00"/>
    <x v="0"/>
    <d v="1972-09-23T00:00:00"/>
    <n v="21.30189148830264"/>
    <x v="5"/>
  </r>
  <r>
    <n v="3856574.85"/>
    <s v="2002-08-21"/>
    <d v="2021-12-31T00:00:00"/>
    <x v="0"/>
    <d v="1972-08-29T00:00:00"/>
    <n v="19.362080766598222"/>
    <x v="5"/>
  </r>
  <r>
    <n v="1254833.7"/>
    <s v="1995-01-01"/>
    <d v="2021-12-31T00:00:00"/>
    <x v="1"/>
    <d v="1972-05-14T00:00:00"/>
    <n v="26.997262218616914"/>
    <x v="4"/>
  </r>
  <r>
    <n v="903035.4"/>
    <s v="2015-09-08"/>
    <d v="2021-12-31T00:00:00"/>
    <x v="0"/>
    <d v="1972-09-09T00:00:00"/>
    <n v="6.3128666405944465"/>
    <x v="5"/>
  </r>
  <r>
    <n v="3049772.1"/>
    <s v="1995-08-28"/>
    <d v="2021-12-31T00:00:00"/>
    <x v="0"/>
    <d v="1972-11-04T00:00:00"/>
    <n v="26.342932468059217"/>
    <x v="5"/>
  </r>
  <r>
    <n v="2811857.1"/>
    <s v="1996-01-02"/>
    <d v="2021-12-31T00:00:00"/>
    <x v="0"/>
    <d v="1972-08-14T00:00:00"/>
    <n v="25.994524586711591"/>
    <x v="5"/>
  </r>
  <r>
    <n v="1045720.4"/>
    <s v="1994-05-09"/>
    <d v="2021-12-31T00:00:00"/>
    <x v="0"/>
    <d v="1972-11-28T00:00:00"/>
    <n v="27.646817248459961"/>
    <x v="5"/>
  </r>
  <r>
    <n v="1001584.35"/>
    <s v="2014-07-27"/>
    <d v="2021-12-31T00:00:00"/>
    <x v="0"/>
    <d v="1972-12-18T00:00:00"/>
    <n v="7.4305270362765228"/>
    <x v="5"/>
  </r>
  <r>
    <n v="653761.94999999995"/>
    <s v="2017-12-03"/>
    <d v="2021-12-31T00:00:00"/>
    <x v="0"/>
    <d v="1972-11-20T00:00:00"/>
    <n v="4.0772179627601313"/>
    <x v="5"/>
  </r>
  <r>
    <n v="687050.5"/>
    <s v="2021-05-24"/>
    <d v="2021-12-31T00:00:00"/>
    <x v="0"/>
    <d v="1972-12-23T00:00:00"/>
    <n v="0.60547945205479448"/>
    <x v="5"/>
  </r>
  <r>
    <n v="2719463.55"/>
    <s v="2001-07-02"/>
    <d v="2021-12-31T00:00:00"/>
    <x v="0"/>
    <d v="1973-01-14T00:00:00"/>
    <n v="20.498956975228161"/>
    <x v="5"/>
  </r>
  <r>
    <n v="943060.5"/>
    <s v="2005-01-17"/>
    <d v="2021-12-31T00:00:00"/>
    <x v="1"/>
    <d v="1973-02-10T00:00:00"/>
    <n v="16.953454662586566"/>
    <x v="5"/>
  </r>
  <r>
    <n v="769436.55"/>
    <s v="2010-02-27"/>
    <d v="2021-12-31T00:00:00"/>
    <x v="0"/>
    <d v="1973-02-22T00:00:00"/>
    <n v="11.841204654346338"/>
    <x v="5"/>
  </r>
  <r>
    <n v="2585129"/>
    <s v="1990-09-03"/>
    <d v="2021-12-31T00:00:00"/>
    <x v="1"/>
    <d v="1973-02-21T00:00:00"/>
    <n v="31.326488706365502"/>
    <x v="5"/>
  </r>
  <r>
    <n v="1351066.2"/>
    <s v="1995-03-21"/>
    <d v="2021-12-31T00:00:00"/>
    <x v="1"/>
    <d v="1973-03-12T00:00:00"/>
    <n v="26.780977489353074"/>
    <x v="5"/>
  </r>
  <r>
    <n v="1193213.3999999999"/>
    <s v="2001-10-28"/>
    <d v="2021-12-31T00:00:00"/>
    <x v="0"/>
    <d v="1972-06-16T00:00:00"/>
    <n v="20.175880052151239"/>
    <x v="4"/>
  </r>
  <r>
    <n v="790629"/>
    <s v="2012-04-20"/>
    <d v="2021-12-31T00:00:00"/>
    <x v="1"/>
    <d v="1972-10-11T00:00:00"/>
    <n v="9.6961401587736109"/>
    <x v="5"/>
  </r>
  <r>
    <n v="1084482.1000000001"/>
    <s v="1997-11-22"/>
    <d v="2021-12-31T00:00:00"/>
    <x v="0"/>
    <d v="1973-03-20T00:00:00"/>
    <n v="24.107436206330085"/>
    <x v="5"/>
  </r>
  <r>
    <n v="1033994.86"/>
    <s v="2005-06-11"/>
    <d v="2021-12-31T00:00:00"/>
    <x v="0"/>
    <d v="1973-02-19T00:00:00"/>
    <n v="16.556450314060235"/>
    <x v="5"/>
  </r>
  <r>
    <n v="2500440"/>
    <s v="2005-06-21"/>
    <d v="2021-12-31T00:00:00"/>
    <x v="0"/>
    <d v="1973-04-09T00:00:00"/>
    <n v="16.529070703817037"/>
    <x v="5"/>
  </r>
  <r>
    <n v="3870588.75"/>
    <s v="1994-09-07"/>
    <d v="2021-12-31T00:00:00"/>
    <x v="1"/>
    <d v="1972-07-06T00:00:00"/>
    <n v="27.315537303216974"/>
    <x v="5"/>
  </r>
  <r>
    <n v="1118997.75"/>
    <s v="2006-03-06"/>
    <d v="2021-12-31T00:00:00"/>
    <x v="0"/>
    <d v="1971-07-09T00:00:00"/>
    <n v="15.822039698836413"/>
    <x v="4"/>
  </r>
  <r>
    <n v="2148951.75"/>
    <s v="1992-07-20"/>
    <d v="2021-12-31T00:00:00"/>
    <x v="1"/>
    <d v="1973-06-01T00:00:00"/>
    <n v="29.446979375798506"/>
    <x v="5"/>
  </r>
  <r>
    <n v="695490"/>
    <s v="2014-12-22"/>
    <d v="2021-12-31T00:00:00"/>
    <x v="1"/>
    <d v="1973-03-28T00:00:00"/>
    <n v="7.0253251197809723"/>
    <x v="5"/>
  </r>
  <r>
    <n v="444377.2"/>
    <s v="2021-03-01"/>
    <d v="2021-12-31T00:00:00"/>
    <x v="0"/>
    <d v="1973-01-04T00:00:00"/>
    <n v="0.83561643835616439"/>
    <x v="5"/>
  </r>
  <r>
    <n v="686098.2"/>
    <s v="2012-07-09"/>
    <d v="2021-12-31T00:00:00"/>
    <x v="0"/>
    <d v="1973-05-23T00:00:00"/>
    <n v="9.477142075006844"/>
    <x v="5"/>
  </r>
  <r>
    <n v="613618.31999999995"/>
    <s v="2015-03-06"/>
    <d v="2021-12-31T00:00:00"/>
    <x v="1"/>
    <d v="1973-06-07T00:00:00"/>
    <n v="6.8220570981619089"/>
    <x v="5"/>
  </r>
  <r>
    <n v="977358"/>
    <s v="2001-11-30"/>
    <d v="2021-12-31T00:00:00"/>
    <x v="1"/>
    <d v="1971-04-27T00:00:00"/>
    <n v="20.085528031290742"/>
    <x v="10"/>
  </r>
  <r>
    <n v="2102771.2999999998"/>
    <s v="1995-01-01"/>
    <d v="2021-12-31T00:00:00"/>
    <x v="0"/>
    <d v="1973-05-31T00:00:00"/>
    <n v="26.997262218616914"/>
    <x v="5"/>
  </r>
  <r>
    <n v="499306.55"/>
    <s v="2019-06-04"/>
    <d v="2021-12-31T00:00:00"/>
    <x v="0"/>
    <d v="1973-04-18T00:00:00"/>
    <n v="2.5757299270072993"/>
    <x v="5"/>
  </r>
  <r>
    <n v="999601.5"/>
    <s v="2001-03-10"/>
    <d v="2021-12-31T00:00:00"/>
    <x v="0"/>
    <d v="1973-07-15T00:00:00"/>
    <n v="20.811082138200781"/>
    <x v="2"/>
  </r>
  <r>
    <n v="1327811.25"/>
    <s v="1999-04-28"/>
    <d v="2021-12-31T00:00:00"/>
    <x v="1"/>
    <d v="1973-07-28T00:00:00"/>
    <n v="22.676943221045114"/>
    <x v="2"/>
  </r>
  <r>
    <n v="877449.85"/>
    <s v="2005-03-13"/>
    <d v="2021-12-31T00:00:00"/>
    <x v="1"/>
    <d v="1970-04-02T00:00:00"/>
    <n v="16.802866806248993"/>
    <x v="8"/>
  </r>
  <r>
    <n v="1234958.8500000001"/>
    <s v="2019-04-23"/>
    <d v="2021-12-31T00:00:00"/>
    <x v="0"/>
    <d v="1973-08-21T00:00:00"/>
    <n v="2.6906934306569346"/>
    <x v="2"/>
  </r>
  <r>
    <n v="1417031.25"/>
    <s v="1995-01-24"/>
    <d v="2021-12-31T00:00:00"/>
    <x v="1"/>
    <d v="1973-08-01T00:00:00"/>
    <n v="26.934293246805922"/>
    <x v="2"/>
  </r>
  <r>
    <n v="1047319.5"/>
    <s v="1999-07-24"/>
    <d v="2021-12-31T00:00:00"/>
    <x v="1"/>
    <d v="1973-09-09T00:00:00"/>
    <n v="22.438757290798716"/>
    <x v="2"/>
  </r>
  <r>
    <n v="2509021.0499999998"/>
    <s v="2002-01-23"/>
    <d v="2021-12-31T00:00:00"/>
    <x v="0"/>
    <d v="1973-09-18T00:00:00"/>
    <n v="19.937029431895962"/>
    <x v="2"/>
  </r>
  <r>
    <n v="2678517.7999999998"/>
    <s v="2004-07-19"/>
    <d v="2021-12-31T00:00:00"/>
    <x v="0"/>
    <d v="1973-08-27T00:00:00"/>
    <n v="17.449733840304184"/>
    <x v="2"/>
  </r>
  <r>
    <n v="1390536.75"/>
    <s v="1996-09-06"/>
    <d v="2021-12-31T00:00:00"/>
    <x v="1"/>
    <d v="1973-03-04T00:00:00"/>
    <n v="25.315573338949143"/>
    <x v="5"/>
  </r>
  <r>
    <n v="2293495.2000000002"/>
    <s v="1997-02-01"/>
    <d v="2021-12-31T00:00:00"/>
    <x v="1"/>
    <d v="1973-11-03T00:00:00"/>
    <n v="24.912386376081479"/>
    <x v="2"/>
  </r>
  <r>
    <n v="985943.4"/>
    <s v="2011-04-25"/>
    <d v="2021-12-31T00:00:00"/>
    <x v="0"/>
    <d v="1973-10-27T00:00:00"/>
    <n v="10.685166749626681"/>
    <x v="2"/>
  </r>
  <r>
    <n v="569204.19999999995"/>
    <s v="1996-09-11"/>
    <d v="2021-12-31T00:00:00"/>
    <x v="0"/>
    <d v="1973-11-19T00:00:00"/>
    <n v="25.301884805728125"/>
    <x v="2"/>
  </r>
  <r>
    <n v="952600.5"/>
    <s v="2003-03-05"/>
    <d v="2021-12-31T00:00:00"/>
    <x v="0"/>
    <d v="1973-12-15T00:00:00"/>
    <n v="18.82478386167147"/>
    <x v="2"/>
  </r>
  <r>
    <n v="2845441.05"/>
    <s v="1997-02-11"/>
    <d v="2021-12-31T00:00:00"/>
    <x v="0"/>
    <d v="1973-10-25T00:00:00"/>
    <n v="24.885007118606943"/>
    <x v="2"/>
  </r>
  <r>
    <n v="2234568.4500000002"/>
    <s v="1995-02-01"/>
    <d v="2021-12-31T00:00:00"/>
    <x v="0"/>
    <d v="1973-11-11T00:00:00"/>
    <n v="26.91239099574123"/>
    <x v="2"/>
  </r>
  <r>
    <n v="1268045.25"/>
    <s v="1999-05-05"/>
    <d v="2021-12-31T00:00:00"/>
    <x v="1"/>
    <d v="1973-12-03T00:00:00"/>
    <n v="22.657778835852877"/>
    <x v="2"/>
  </r>
  <r>
    <n v="1149343.05"/>
    <s v="2000-04-10"/>
    <d v="2021-12-31T00:00:00"/>
    <x v="0"/>
    <d v="1973-11-29T00:00:00"/>
    <n v="21.723494275759084"/>
    <x v="2"/>
  </r>
  <r>
    <n v="1428115.5"/>
    <s v="1995-01-01"/>
    <d v="2021-12-31T00:00:00"/>
    <x v="0"/>
    <d v="1973-08-06T00:00:00"/>
    <n v="26.997262218616914"/>
    <x v="2"/>
  </r>
  <r>
    <n v="1141876.3500000001"/>
    <s v="1995-04-01"/>
    <d v="2021-12-31T00:00:00"/>
    <x v="0"/>
    <d v="1973-12-11T00:00:00"/>
    <n v="26.750861894139121"/>
    <x v="2"/>
  </r>
  <r>
    <n v="1372039.83"/>
    <s v="1994-12-13"/>
    <d v="2021-12-31T00:00:00"/>
    <x v="1"/>
    <d v="1973-12-07T00:00:00"/>
    <n v="27.049965776865161"/>
    <x v="2"/>
  </r>
  <r>
    <n v="1186870.5"/>
    <s v="2011-08-07"/>
    <d v="2021-12-31T00:00:00"/>
    <x v="0"/>
    <d v="1973-12-21T00:00:00"/>
    <n v="10.400447984071677"/>
    <x v="2"/>
  </r>
  <r>
    <n v="1207969.25"/>
    <s v="1994-12-20"/>
    <d v="2021-12-31T00:00:00"/>
    <x v="0"/>
    <d v="1974-01-12T00:00:00"/>
    <n v="27.030800821355236"/>
    <x v="2"/>
  </r>
  <r>
    <n v="2784861.15"/>
    <s v="1994-11-03"/>
    <d v="2021-12-31T00:00:00"/>
    <x v="0"/>
    <d v="1973-04-15T00:00:00"/>
    <n v="27.159479808350444"/>
    <x v="5"/>
  </r>
  <r>
    <n v="1124202.2"/>
    <s v="1997-11-28"/>
    <d v="2021-12-31T00:00:00"/>
    <x v="1"/>
    <d v="1973-12-15T00:00:00"/>
    <n v="24.09100865184536"/>
    <x v="2"/>
  </r>
  <r>
    <n v="985943.4"/>
    <s v="2011-01-24"/>
    <d v="2021-12-31T00:00:00"/>
    <x v="0"/>
    <d v="1974-01-10T00:00:00"/>
    <n v="10.934295669487307"/>
    <x v="2"/>
  </r>
  <r>
    <n v="2423630.6"/>
    <s v="2000-06-16"/>
    <d v="2021-12-31T00:00:00"/>
    <x v="0"/>
    <d v="1973-11-20T00:00:00"/>
    <n v="21.540069686411151"/>
    <x v="2"/>
  </r>
  <r>
    <n v="2608851.5499999998"/>
    <s v="1998-07-02"/>
    <d v="2021-12-31T00:00:00"/>
    <x v="0"/>
    <d v="1974-01-24T00:00:00"/>
    <n v="23.498973305954827"/>
    <x v="2"/>
  </r>
  <r>
    <n v="1119331.96"/>
    <s v="2010-08-23"/>
    <d v="2021-12-31T00:00:00"/>
    <x v="0"/>
    <d v="1974-01-25T00:00:00"/>
    <n v="11.356605065023956"/>
    <x v="2"/>
  </r>
  <r>
    <n v="1327811.25"/>
    <s v="1999-01-22"/>
    <d v="2021-12-31T00:00:00"/>
    <x v="1"/>
    <d v="1974-02-10T00:00:00"/>
    <n v="22.939769075110107"/>
    <x v="2"/>
  </r>
  <r>
    <n v="2600518.2000000002"/>
    <s v="1999-10-03"/>
    <d v="2021-12-31T00:00:00"/>
    <x v="0"/>
    <d v="1974-02-14T00:00:00"/>
    <n v="22.244375669563148"/>
    <x v="2"/>
  </r>
  <r>
    <n v="883705.75"/>
    <s v="2006-04-04"/>
    <d v="2021-12-31T00:00:00"/>
    <x v="0"/>
    <d v="1974-02-18T00:00:00"/>
    <n v="15.742642026009582"/>
    <x v="2"/>
  </r>
  <r>
    <n v="2186469.48"/>
    <s v="1995-01-02"/>
    <d v="2021-12-31T00:00:00"/>
    <x v="0"/>
    <d v="1974-03-30T00:00:00"/>
    <n v="26.994524437233828"/>
    <x v="2"/>
  </r>
  <r>
    <n v="488933"/>
    <s v="2007-01-30"/>
    <d v="2021-12-31T00:00:00"/>
    <x v="0"/>
    <d v="1974-05-02T00:00:00"/>
    <n v="14.91786822412849"/>
    <x v="2"/>
  </r>
  <r>
    <n v="783123"/>
    <s v="2010-03-03"/>
    <d v="2021-12-31T00:00:00"/>
    <x v="1"/>
    <d v="1974-04-28T00:00:00"/>
    <n v="11.83025325119781"/>
    <x v="2"/>
  </r>
  <r>
    <n v="443015.55"/>
    <s v="2020-09-08"/>
    <d v="2021-12-31T00:00:00"/>
    <x v="0"/>
    <d v="1974-04-19T00:00:00"/>
    <n v="1.310533515731874"/>
    <x v="2"/>
  </r>
  <r>
    <n v="3120202.65"/>
    <s v="1990-11-24"/>
    <d v="2021-12-31T00:00:00"/>
    <x v="1"/>
    <d v="1972-06-30T00:00:00"/>
    <n v="31.101984941820671"/>
    <x v="4"/>
  </r>
  <r>
    <n v="861486.48"/>
    <s v="2009-02-02"/>
    <d v="2021-12-31T00:00:00"/>
    <x v="0"/>
    <d v="1974-06-04T00:00:00"/>
    <n v="12.909646166807077"/>
    <x v="2"/>
  </r>
  <r>
    <n v="1200840.6499999999"/>
    <s v="1987-05-26"/>
    <d v="2021-12-31T00:00:00"/>
    <x v="0"/>
    <d v="1964-12-16T00:00:00"/>
    <n v="34.600281602002504"/>
    <x v="45"/>
  </r>
  <r>
    <n v="910182"/>
    <s v="2008-03-10"/>
    <d v="2021-12-31T00:00:00"/>
    <x v="0"/>
    <d v="1974-03-23T00:00:00"/>
    <n v="13.808369182635902"/>
    <x v="2"/>
  </r>
  <r>
    <n v="1828994.35"/>
    <s v="2003-03-28"/>
    <d v="2021-12-31T00:00:00"/>
    <x v="0"/>
    <d v="1974-04-05T00:00:00"/>
    <n v="18.761815561959654"/>
    <x v="2"/>
  </r>
  <r>
    <n v="1168873.5"/>
    <s v="1997-06-14"/>
    <d v="2021-12-31T00:00:00"/>
    <x v="1"/>
    <d v="1974-04-11T00:00:00"/>
    <n v="24.548242251670136"/>
    <x v="2"/>
  </r>
  <r>
    <n v="2551181.25"/>
    <s v="1995-10-16"/>
    <d v="2021-12-31T00:00:00"/>
    <x v="0"/>
    <d v="1974-05-29T00:00:00"/>
    <n v="26.208781180287975"/>
    <x v="2"/>
  </r>
  <r>
    <n v="1087545"/>
    <s v="1998-11-11"/>
    <d v="2021-12-31T00:00:00"/>
    <x v="1"/>
    <d v="1974-05-29T00:00:00"/>
    <n v="23.137577002053387"/>
    <x v="2"/>
  </r>
  <r>
    <n v="675483"/>
    <s v="2016-06-11"/>
    <d v="2021-12-31T00:00:00"/>
    <x v="1"/>
    <d v="1970-04-09T00:00:00"/>
    <n v="5.5538321167883211"/>
    <x v="8"/>
  </r>
  <r>
    <n v="1592869.45"/>
    <s v="1994-01-03"/>
    <d v="2021-12-31T00:00:00"/>
    <x v="0"/>
    <d v="1972-08-15T00:00:00"/>
    <n v="27.991786447638603"/>
    <x v="5"/>
  </r>
  <r>
    <n v="1005526.5"/>
    <s v="1998-12-12"/>
    <d v="2021-12-31T00:00:00"/>
    <x v="1"/>
    <d v="1974-05-30T00:00:00"/>
    <n v="23.052703627652292"/>
    <x v="2"/>
  </r>
  <r>
    <n v="335333.99"/>
    <s v="2018-12-24"/>
    <d v="2021-12-31T00:00:00"/>
    <x v="1"/>
    <d v="1972-03-27T00:00:00"/>
    <n v="3.0198494182067077"/>
    <x v="4"/>
  </r>
  <r>
    <n v="1722692.8"/>
    <s v="1993-11-30"/>
    <d v="2021-12-31T00:00:00"/>
    <x v="0"/>
    <d v="1973-07-23T00:00:00"/>
    <n v="28.085536253776436"/>
    <x v="2"/>
  </r>
  <r>
    <n v="3376503.75"/>
    <s v="1996-08-04"/>
    <d v="2021-12-31T00:00:00"/>
    <x v="0"/>
    <d v="1973-06-24T00:00:00"/>
    <n v="25.405917658207855"/>
    <x v="5"/>
  </r>
  <r>
    <n v="1082321.5"/>
    <s v="2001-08-17"/>
    <d v="2021-12-31T00:00:00"/>
    <x v="0"/>
    <d v="1974-06-14T00:00:00"/>
    <n v="20.373011734028683"/>
    <x v="2"/>
  </r>
  <r>
    <n v="3003286.5"/>
    <s v="1997-03-08"/>
    <d v="2021-12-31T00:00:00"/>
    <x v="0"/>
    <d v="1974-07-27T00:00:00"/>
    <n v="24.8165589749206"/>
    <x v="1"/>
  </r>
  <r>
    <n v="997432.5"/>
    <s v="1997-06-28"/>
    <d v="2021-12-31T00:00:00"/>
    <x v="1"/>
    <d v="1974-07-27T00:00:00"/>
    <n v="24.509911291205782"/>
    <x v="1"/>
  </r>
  <r>
    <n v="597816.4"/>
    <s v="2007-09-14"/>
    <d v="2021-12-31T00:00:00"/>
    <x v="1"/>
    <d v="1971-03-02T00:00:00"/>
    <n v="14.296404453367403"/>
    <x v="10"/>
  </r>
  <r>
    <n v="2525150.25"/>
    <s v="2004-09-10"/>
    <d v="2021-12-31T00:00:00"/>
    <x v="1"/>
    <d v="1974-07-28T00:00:00"/>
    <n v="17.304638783269962"/>
    <x v="1"/>
  </r>
  <r>
    <n v="890028.05"/>
    <s v="2006-11-05"/>
    <d v="2021-12-31T00:00:00"/>
    <x v="0"/>
    <d v="1974-08-28T00:00:00"/>
    <n v="15.154004106776181"/>
    <x v="1"/>
  </r>
  <r>
    <n v="1327811.25"/>
    <s v="1999-10-29"/>
    <d v="2021-12-31T00:00:00"/>
    <x v="0"/>
    <d v="1974-07-27T00:00:00"/>
    <n v="22.173193667420545"/>
    <x v="1"/>
  </r>
  <r>
    <n v="2681317.15"/>
    <s v="1998-09-10"/>
    <d v="2021-12-31T00:00:00"/>
    <x v="0"/>
    <d v="1974-01-02T00:00:00"/>
    <n v="23.307323750855577"/>
    <x v="2"/>
  </r>
  <r>
    <n v="2393071"/>
    <s v="1995-02-07"/>
    <d v="2021-12-31T00:00:00"/>
    <x v="0"/>
    <d v="1974-03-23T00:00:00"/>
    <n v="26.895964307442711"/>
    <x v="2"/>
  </r>
  <r>
    <n v="1425438.7"/>
    <s v="2001-12-18"/>
    <d v="2021-12-31T00:00:00"/>
    <x v="0"/>
    <d v="1974-09-29T00:00:00"/>
    <n v="20.036245110821383"/>
    <x v="1"/>
  </r>
  <r>
    <n v="995297.35"/>
    <s v="1997-08-14"/>
    <d v="2021-12-31T00:00:00"/>
    <x v="1"/>
    <d v="1974-09-14T00:00:00"/>
    <n v="24.381228781075457"/>
    <x v="1"/>
  </r>
  <r>
    <n v="1458574.33"/>
    <s v="1997-06-27"/>
    <d v="2021-12-31T00:00:00"/>
    <x v="0"/>
    <d v="1972-05-24T00:00:00"/>
    <n v="24.512649216953236"/>
    <x v="4"/>
  </r>
  <r>
    <n v="2793594.3"/>
    <s v="1999-09-16"/>
    <d v="2021-12-31T00:00:00"/>
    <x v="0"/>
    <d v="1974-10-26T00:00:00"/>
    <n v="22.290917747887157"/>
    <x v="1"/>
  </r>
  <r>
    <n v="2374805.7999999998"/>
    <s v="1997-09-02"/>
    <d v="2021-12-31T00:00:00"/>
    <x v="0"/>
    <d v="1974-11-20T00:00:00"/>
    <n v="24.329208191873835"/>
    <x v="1"/>
  </r>
  <r>
    <n v="3084509.62"/>
    <s v="2007-07-01"/>
    <d v="2021-12-31T00:00:00"/>
    <x v="0"/>
    <d v="1974-11-21T00:00:00"/>
    <n v="14.501733893046177"/>
    <x v="1"/>
  </r>
  <r>
    <n v="919561.5"/>
    <s v="2010-10-17"/>
    <d v="2021-12-31T00:00:00"/>
    <x v="0"/>
    <d v="1974-06-26T00:00:00"/>
    <n v="11.206023271731691"/>
    <x v="2"/>
  </r>
  <r>
    <n v="1581884.25"/>
    <s v="1994-02-10"/>
    <d v="2021-12-31T00:00:00"/>
    <x v="1"/>
    <d v="1974-08-07T00:00:00"/>
    <n v="27.887748117727583"/>
    <x v="1"/>
  </r>
  <r>
    <n v="2588072.1"/>
    <s v="2002-02-20"/>
    <d v="2021-12-31T00:00:00"/>
    <x v="0"/>
    <d v="1974-08-13T00:00:00"/>
    <n v="19.860369609856264"/>
    <x v="1"/>
  </r>
  <r>
    <n v="2639026.2000000002"/>
    <s v="2000-12-22"/>
    <d v="2021-12-31T00:00:00"/>
    <x v="0"/>
    <d v="1974-08-15T00:00:00"/>
    <n v="21.022648083623693"/>
    <x v="1"/>
  </r>
  <r>
    <n v="4520103"/>
    <s v="1999-02-01"/>
    <d v="2021-12-31T00:00:00"/>
    <x v="0"/>
    <d v="1974-08-01T00:00:00"/>
    <n v="22.912391381978338"/>
    <x v="1"/>
  </r>
  <r>
    <n v="1215353.7"/>
    <s v="1997-01-06"/>
    <d v="2021-12-31T00:00:00"/>
    <x v="0"/>
    <d v="1974-08-27T00:00:00"/>
    <n v="24.983572445515279"/>
    <x v="1"/>
  </r>
  <r>
    <n v="3869560.2"/>
    <s v="1999-10-09"/>
    <d v="2021-12-31T00:00:00"/>
    <x v="0"/>
    <d v="1974-09-17T00:00:00"/>
    <n v="22.227949053684085"/>
    <x v="1"/>
  </r>
  <r>
    <n v="970609.5"/>
    <s v="2003-07-09"/>
    <d v="2021-12-31T00:00:00"/>
    <x v="1"/>
    <d v="1974-10-12T00:00:00"/>
    <n v="18.479827089337178"/>
    <x v="1"/>
  </r>
  <r>
    <n v="945841.9"/>
    <s v="2000-04-04"/>
    <d v="2021-12-31T00:00:00"/>
    <x v="1"/>
    <d v="1974-10-15T00:00:00"/>
    <n v="21.739920358387259"/>
    <x v="1"/>
  </r>
  <r>
    <n v="1460943.75"/>
    <s v="1994-07-01"/>
    <d v="2021-12-31T00:00:00"/>
    <x v="1"/>
    <d v="1974-09-24T00:00:00"/>
    <n v="27.501711156741958"/>
    <x v="1"/>
  </r>
  <r>
    <n v="1833387.75"/>
    <s v="2007-09-03"/>
    <d v="2021-12-31T00:00:00"/>
    <x v="1"/>
    <d v="1974-09-03T00:00:00"/>
    <n v="14.326519437853623"/>
    <x v="1"/>
  </r>
  <r>
    <n v="2945454.3"/>
    <s v="2002-02-06"/>
    <d v="2021-12-31T00:00:00"/>
    <x v="0"/>
    <d v="1974-09-19T00:00:00"/>
    <n v="19.898699520876111"/>
    <x v="1"/>
  </r>
  <r>
    <n v="1151759.3500000001"/>
    <s v="2003-08-25"/>
    <d v="2021-12-31T00:00:00"/>
    <x v="1"/>
    <d v="1974-11-06T00:00:00"/>
    <n v="18.351152737752162"/>
    <x v="1"/>
  </r>
  <r>
    <n v="1645068.75"/>
    <s v="2006-08-29"/>
    <d v="2021-12-31T00:00:00"/>
    <x v="0"/>
    <d v="1974-12-29T00:00:00"/>
    <n v="15.340177960301164"/>
    <x v="1"/>
  </r>
  <r>
    <n v="2832573.45"/>
    <s v="1996-10-21"/>
    <d v="2021-12-31T00:00:00"/>
    <x v="0"/>
    <d v="1974-11-20T00:00:00"/>
    <n v="25.192376539959987"/>
    <x v="1"/>
  </r>
  <r>
    <n v="546559.25"/>
    <s v="2011-07-27"/>
    <d v="2021-12-31T00:00:00"/>
    <x v="1"/>
    <d v="1974-11-24T00:00:00"/>
    <n v="10.430562468889995"/>
    <x v="1"/>
  </r>
  <r>
    <n v="1491796.7"/>
    <s v="2015-08-09"/>
    <d v="2021-12-31T00:00:00"/>
    <x v="0"/>
    <d v="1974-11-30T00:00:00"/>
    <n v="6.3949941337504894"/>
    <x v="1"/>
  </r>
  <r>
    <n v="3213685.5"/>
    <s v="1993-03-22"/>
    <d v="2021-12-31T00:00:00"/>
    <x v="1"/>
    <d v="1974-10-21T00:00:00"/>
    <n v="28.778228851963746"/>
    <x v="1"/>
  </r>
  <r>
    <n v="1412774.25"/>
    <s v="1995-04-23"/>
    <d v="2021-12-31T00:00:00"/>
    <x v="0"/>
    <d v="1973-09-06T00:00:00"/>
    <n v="26.690630703711218"/>
    <x v="2"/>
  </r>
  <r>
    <n v="2893927.65"/>
    <s v="1995-12-28"/>
    <d v="2021-12-31T00:00:00"/>
    <x v="1"/>
    <d v="1974-11-05T00:00:00"/>
    <n v="26.008923139322654"/>
    <x v="1"/>
  </r>
  <r>
    <n v="2920964.55"/>
    <s v="1995-01-01"/>
    <d v="2021-12-31T00:00:00"/>
    <x v="0"/>
    <d v="1970-05-15T00:00:00"/>
    <n v="26.997262218616914"/>
    <x v="8"/>
  </r>
  <r>
    <n v="1124585.3400000001"/>
    <s v="2010-11-05"/>
    <d v="2021-12-31T00:00:00"/>
    <x v="0"/>
    <d v="1974-09-02T00:00:00"/>
    <n v="11.154004106776181"/>
    <x v="1"/>
  </r>
  <r>
    <n v="1289348.3999999999"/>
    <s v="1996-01-02"/>
    <d v="2021-12-31T00:00:00"/>
    <x v="1"/>
    <d v="1975-01-22T00:00:00"/>
    <n v="25.994524586711591"/>
    <x v="1"/>
  </r>
  <r>
    <n v="2670793.4"/>
    <s v="1996-04-12"/>
    <d v="2021-12-31T00:00:00"/>
    <x v="0"/>
    <d v="1975-01-31T00:00:00"/>
    <n v="25.718016215647047"/>
    <x v="1"/>
  </r>
  <r>
    <n v="1081249.45"/>
    <s v="2005-10-15"/>
    <d v="2021-12-31T00:00:00"/>
    <x v="1"/>
    <d v="1975-02-10T00:00:00"/>
    <n v="16.211467224995975"/>
    <x v="1"/>
  </r>
  <r>
    <n v="1169727"/>
    <s v="1995-08-04"/>
    <d v="2021-12-31T00:00:00"/>
    <x v="1"/>
    <d v="1975-02-04T00:00:00"/>
    <n v="26.408639221253296"/>
    <x v="1"/>
  </r>
  <r>
    <n v="3675917.85"/>
    <s v="2005-04-19"/>
    <d v="2021-12-31T00:00:00"/>
    <x v="0"/>
    <d v="1975-04-07T00:00:00"/>
    <n v="16.70156224834917"/>
    <x v="1"/>
  </r>
  <r>
    <n v="2609367"/>
    <s v="1998-09-21"/>
    <d v="2021-12-31T00:00:00"/>
    <x v="1"/>
    <d v="1975-03-21T00:00:00"/>
    <n v="23.277207392197127"/>
    <x v="1"/>
  </r>
  <r>
    <n v="3308130.75"/>
    <s v="2010-10-26"/>
    <d v="2021-12-31T00:00:00"/>
    <x v="1"/>
    <d v="1975-03-30T00:00:00"/>
    <n v="11.181382614647502"/>
    <x v="1"/>
  </r>
  <r>
    <n v="1584722.47"/>
    <s v="2008-08-18"/>
    <d v="2021-12-31T00:00:00"/>
    <x v="0"/>
    <d v="1975-04-16T00:00:00"/>
    <n v="13.367618302698475"/>
    <x v="1"/>
  </r>
  <r>
    <n v="2442368"/>
    <s v="1999-10-10"/>
    <d v="2021-12-31T00:00:00"/>
    <x v="0"/>
    <d v="1975-04-08T00:00:00"/>
    <n v="22.225211284370911"/>
    <x v="1"/>
  </r>
  <r>
    <n v="2581864.75"/>
    <s v="1998-01-17"/>
    <d v="2021-12-31T00:00:00"/>
    <x v="0"/>
    <d v="1974-12-06T00:00:00"/>
    <n v="23.953456536618756"/>
    <x v="1"/>
  </r>
  <r>
    <n v="1346061.75"/>
    <s v="1998-02-02"/>
    <d v="2021-12-31T00:00:00"/>
    <x v="0"/>
    <d v="1975-04-07T00:00:00"/>
    <n v="23.909650924024639"/>
    <x v="1"/>
  </r>
  <r>
    <n v="3139112.5"/>
    <s v="2003-06-01"/>
    <d v="2021-12-31T00:00:00"/>
    <x v="1"/>
    <d v="1975-04-28T00:00:00"/>
    <n v="18.583861671469741"/>
    <x v="1"/>
  </r>
  <r>
    <n v="1080707"/>
    <s v="1996-01-02"/>
    <d v="2021-12-31T00:00:00"/>
    <x v="0"/>
    <d v="1975-04-28T00:00:00"/>
    <n v="25.994524586711591"/>
    <x v="1"/>
  </r>
  <r>
    <n v="2744313.9"/>
    <s v="1995-01-30"/>
    <d v="2021-12-31T00:00:00"/>
    <x v="1"/>
    <d v="1975-01-07T00:00:00"/>
    <n v="26.917866558507402"/>
    <x v="1"/>
  </r>
  <r>
    <n v="2625834.2999999998"/>
    <s v="2003-05-05"/>
    <d v="2021-12-31T00:00:00"/>
    <x v="0"/>
    <d v="1975-01-12T00:00:00"/>
    <n v="18.657780979827091"/>
    <x v="1"/>
  </r>
  <r>
    <n v="1824993"/>
    <s v="1996-05-29"/>
    <d v="2021-12-31T00:00:00"/>
    <x v="0"/>
    <d v="1975-03-05T00:00:00"/>
    <n v="25.589344003369487"/>
    <x v="1"/>
  </r>
  <r>
    <n v="2404735.0499999998"/>
    <s v="2008-08-18"/>
    <d v="2021-12-31T00:00:00"/>
    <x v="1"/>
    <d v="1974-02-22T00:00:00"/>
    <n v="13.367618302698475"/>
    <x v="2"/>
  </r>
  <r>
    <n v="1979691.1"/>
    <s v="1992-12-19"/>
    <d v="2021-12-31T00:00:00"/>
    <x v="1"/>
    <d v="1974-12-17T00:00:00"/>
    <n v="29.030845044716191"/>
    <x v="1"/>
  </r>
  <r>
    <n v="1019297.75"/>
    <s v="2007-07-16"/>
    <d v="2021-12-31T00:00:00"/>
    <x v="0"/>
    <d v="1974-09-28T00:00:00"/>
    <n v="14.460668005110422"/>
    <x v="1"/>
  </r>
  <r>
    <n v="1028385"/>
    <s v="1994-05-11"/>
    <d v="2021-12-31T00:00:00"/>
    <x v="1"/>
    <d v="1975-04-09T00:00:00"/>
    <n v="27.641341546885695"/>
    <x v="1"/>
  </r>
  <r>
    <n v="952101.4"/>
    <s v="2004-08-25"/>
    <d v="2021-12-31T00:00:00"/>
    <x v="1"/>
    <d v="1975-04-12T00:00:00"/>
    <n v="17.348441064638784"/>
    <x v="1"/>
  </r>
  <r>
    <n v="958693.5"/>
    <s v="2003-12-22"/>
    <d v="2021-12-31T00:00:00"/>
    <x v="1"/>
    <d v="1973-08-23T00:00:00"/>
    <n v="18.025360230547552"/>
    <x v="2"/>
  </r>
  <r>
    <n v="2497991.25"/>
    <s v="2002-02-13"/>
    <d v="2021-12-31T00:00:00"/>
    <x v="0"/>
    <d v="1975-04-16T00:00:00"/>
    <n v="19.879534565366189"/>
    <x v="1"/>
  </r>
  <r>
    <n v="2542958.27"/>
    <s v="1993-11-03"/>
    <d v="2021-12-31T00:00:00"/>
    <x v="1"/>
    <d v="1975-04-05T00:00:00"/>
    <n v="28.159459969788522"/>
    <x v="1"/>
  </r>
  <r>
    <n v="2382432.4"/>
    <s v="2000-10-17"/>
    <d v="2021-12-31T00:00:00"/>
    <x v="0"/>
    <d v="1975-01-06T00:00:00"/>
    <n v="21.203334992533598"/>
    <x v="1"/>
  </r>
  <r>
    <n v="821407.5"/>
    <s v="2007-11-21"/>
    <d v="2021-12-31T00:00:00"/>
    <x v="0"/>
    <d v="1975-05-04T00:00:00"/>
    <n v="14.110239094725316"/>
    <x v="1"/>
  </r>
  <r>
    <n v="1388134.5"/>
    <s v="2003-07-17"/>
    <d v="2021-12-31T00:00:00"/>
    <x v="1"/>
    <d v="1975-05-02T00:00:00"/>
    <n v="18.457925072046109"/>
    <x v="1"/>
  </r>
  <r>
    <n v="2922890.12"/>
    <s v="1997-06-23"/>
    <d v="2021-12-31T00:00:00"/>
    <x v="0"/>
    <d v="1975-06-06T00:00:00"/>
    <n v="24.52360091994305"/>
    <x v="1"/>
  </r>
  <r>
    <n v="2693247"/>
    <s v="1995-01-01"/>
    <d v="2021-12-31T00:00:00"/>
    <x v="0"/>
    <d v="1975-06-14T00:00:00"/>
    <n v="26.997262218616914"/>
    <x v="1"/>
  </r>
  <r>
    <n v="246166.1"/>
    <s v="2017-10-02"/>
    <d v="2021-12-31T00:00:00"/>
    <x v="0"/>
    <d v="1974-05-25T00:00:00"/>
    <n v="4.2469879518072293"/>
    <x v="2"/>
  </r>
  <r>
    <n v="854883"/>
    <s v="2006-06-19"/>
    <d v="2021-12-31T00:00:00"/>
    <x v="1"/>
    <d v="1975-07-04T00:00:00"/>
    <n v="15.534565366187543"/>
    <x v="0"/>
  </r>
  <r>
    <n v="3779652.75"/>
    <s v="1999-03-10"/>
    <d v="2021-12-31T00:00:00"/>
    <x v="0"/>
    <d v="1975-03-15T00:00:00"/>
    <n v="22.811093917390789"/>
    <x v="1"/>
  </r>
  <r>
    <n v="881857.5"/>
    <s v="1995-08-04"/>
    <d v="2021-12-31T00:00:00"/>
    <x v="0"/>
    <d v="1975-07-02T00:00:00"/>
    <n v="26.408639221253296"/>
    <x v="0"/>
  </r>
  <r>
    <n v="2554112.4"/>
    <s v="2000-03-10"/>
    <d v="2021-12-31T00:00:00"/>
    <x v="0"/>
    <d v="1975-07-20T00:00:00"/>
    <n v="21.808362369337981"/>
    <x v="0"/>
  </r>
  <r>
    <n v="1441321.35"/>
    <s v="1997-09-16"/>
    <d v="2021-12-31T00:00:00"/>
    <x v="0"/>
    <d v="1975-08-01T00:00:00"/>
    <n v="24.290877231409482"/>
    <x v="0"/>
  </r>
  <r>
    <n v="324568.84999999998"/>
    <s v="2019-07-22"/>
    <d v="2021-12-31T00:00:00"/>
    <x v="0"/>
    <d v="1975-06-25T00:00:00"/>
    <n v="2.4443430656934306"/>
    <x v="1"/>
  </r>
  <r>
    <n v="852419.8"/>
    <s v="2007-09-29"/>
    <d v="2021-12-31T00:00:00"/>
    <x v="0"/>
    <d v="1975-09-30T00:00:00"/>
    <n v="14.255338565431648"/>
    <x v="0"/>
  </r>
  <r>
    <n v="4053110.55"/>
    <s v="2002-03-15"/>
    <d v="2021-12-31T00:00:00"/>
    <x v="0"/>
    <d v="1975-09-18T00:00:00"/>
    <n v="19.797399041752225"/>
    <x v="0"/>
  </r>
  <r>
    <n v="3641162.9"/>
    <s v="2005-01-08"/>
    <d v="2021-12-31T00:00:00"/>
    <x v="0"/>
    <d v="1975-10-02T00:00:00"/>
    <n v="16.978096311805444"/>
    <x v="0"/>
  </r>
  <r>
    <n v="1290606.3899999999"/>
    <s v="2015-02-08"/>
    <d v="2021-12-31T00:00:00"/>
    <x v="0"/>
    <d v="1975-09-26T00:00:00"/>
    <n v="6.8932342588971451"/>
    <x v="0"/>
  </r>
  <r>
    <n v="1221240.58"/>
    <s v="2018-12-27"/>
    <d v="2021-12-31T00:00:00"/>
    <x v="0"/>
    <d v="1975-10-17T00:00:00"/>
    <n v="3.0116358658453115"/>
    <x v="0"/>
  </r>
  <r>
    <n v="2529665.25"/>
    <s v="2001-01-08"/>
    <d v="2021-12-31T00:00:00"/>
    <x v="1"/>
    <d v="1975-07-12T00:00:00"/>
    <n v="20.978096479791393"/>
    <x v="0"/>
  </r>
  <r>
    <n v="2068764.05"/>
    <s v="1999-08-14"/>
    <d v="2021-12-31T00:00:00"/>
    <x v="1"/>
    <d v="1975-09-05T00:00:00"/>
    <n v="22.381264135221997"/>
    <x v="0"/>
  </r>
  <r>
    <n v="3820953.2"/>
    <s v="1998-10-20"/>
    <d v="2021-12-31T00:00:00"/>
    <x v="0"/>
    <d v="1975-08-23T00:00:00"/>
    <n v="23.197809719370294"/>
    <x v="0"/>
  </r>
  <r>
    <n v="902661.95"/>
    <s v="2013-03-23"/>
    <d v="2021-12-31T00:00:00"/>
    <x v="0"/>
    <d v="1975-04-25T00:00:00"/>
    <n v="8.7754791603285671"/>
    <x v="1"/>
  </r>
  <r>
    <n v="2685920.9"/>
    <s v="2000-09-06"/>
    <d v="2021-12-31T00:00:00"/>
    <x v="0"/>
    <d v="1975-10-09T00:00:00"/>
    <n v="21.315579890492785"/>
    <x v="0"/>
  </r>
  <r>
    <n v="1190999.45"/>
    <s v="1993-01-01"/>
    <d v="2021-12-31T00:00:00"/>
    <x v="1"/>
    <d v="1973-12-24T00:00:00"/>
    <n v="28.997262084592144"/>
    <x v="2"/>
  </r>
  <r>
    <n v="1031436.95"/>
    <s v="1998-01-22"/>
    <d v="2021-12-31T00:00:00"/>
    <x v="0"/>
    <d v="1975-10-26T00:00:00"/>
    <n v="23.939767282683093"/>
    <x v="0"/>
  </r>
  <r>
    <n v="750997.5"/>
    <s v="2011-08-14"/>
    <d v="2021-12-31T00:00:00"/>
    <x v="0"/>
    <d v="1975-11-04T00:00:00"/>
    <n v="10.381284221005476"/>
    <x v="0"/>
  </r>
  <r>
    <n v="693423"/>
    <s v="2015-05-06"/>
    <d v="2021-12-31T00:00:00"/>
    <x v="1"/>
    <d v="1975-11-13T00:00:00"/>
    <n v="6.6550645287446226"/>
    <x v="0"/>
  </r>
  <r>
    <n v="1326691.7"/>
    <s v="1996-01-08"/>
    <d v="2021-12-31T00:00:00"/>
    <x v="0"/>
    <d v="1975-11-05T00:00:00"/>
    <n v="25.978098346846373"/>
    <x v="0"/>
  </r>
  <r>
    <n v="1354182"/>
    <s v="1997-05-06"/>
    <d v="2021-12-31T00:00:00"/>
    <x v="0"/>
    <d v="1975-11-30T00:00:00"/>
    <n v="24.655021355820828"/>
    <x v="0"/>
  </r>
  <r>
    <n v="3679831"/>
    <s v="2000-09-04"/>
    <d v="2021-12-31T00:00:00"/>
    <x v="0"/>
    <d v="1975-04-23T00:00:00"/>
    <n v="21.32105525136884"/>
    <x v="1"/>
  </r>
  <r>
    <n v="1647424.61"/>
    <s v="2004-12-01"/>
    <d v="2021-12-31T00:00:00"/>
    <x v="0"/>
    <d v="1975-09-16T00:00:00"/>
    <n v="17.080152091254753"/>
    <x v="0"/>
  </r>
  <r>
    <n v="1243487.25"/>
    <s v="2000-12-07"/>
    <d v="2021-12-31T00:00:00"/>
    <x v="0"/>
    <d v="1975-11-15T00:00:00"/>
    <n v="21.063713290194126"/>
    <x v="0"/>
  </r>
  <r>
    <n v="975712.5"/>
    <s v="2020-12-11"/>
    <d v="2021-12-31T00:00:00"/>
    <x v="0"/>
    <d v="1975-12-25T00:00:00"/>
    <n v="1.0533515731874146"/>
    <x v="0"/>
  </r>
  <r>
    <n v="1016343"/>
    <s v="1997-03-25"/>
    <d v="2021-12-31T00:00:00"/>
    <x v="1"/>
    <d v="1976-01-28T00:00:00"/>
    <n v="24.770014237213886"/>
    <x v="0"/>
  </r>
  <r>
    <n v="2581119.15"/>
    <s v="1999-11-24"/>
    <d v="2021-12-31T00:00:00"/>
    <x v="0"/>
    <d v="1975-07-02T00:00:00"/>
    <n v="22.102011665277946"/>
    <x v="0"/>
  </r>
  <r>
    <n v="878328"/>
    <s v="2009-02-26"/>
    <d v="2021-12-31T00:00:00"/>
    <x v="0"/>
    <d v="1975-11-04T00:00:00"/>
    <n v="12.843934288121314"/>
    <x v="0"/>
  </r>
  <r>
    <n v="890763"/>
    <s v="2004-01-13"/>
    <d v="2021-12-31T00:00:00"/>
    <x v="1"/>
    <d v="1975-11-13T00:00:00"/>
    <n v="17.964410646387833"/>
    <x v="0"/>
  </r>
  <r>
    <n v="2718768.45"/>
    <s v="1998-01-05"/>
    <d v="2021-12-31T00:00:00"/>
    <x v="1"/>
    <d v="1975-11-12T00:00:00"/>
    <n v="23.986310746064341"/>
    <x v="0"/>
  </r>
  <r>
    <n v="368790"/>
    <s v="2017-03-21"/>
    <d v="2021-12-31T00:00:00"/>
    <x v="0"/>
    <d v="1975-12-12T00:00:00"/>
    <n v="4.7809419496166488"/>
    <x v="0"/>
  </r>
  <r>
    <n v="2035378.25"/>
    <s v="1999-11-22"/>
    <d v="2021-12-31T00:00:00"/>
    <x v="1"/>
    <d v="1975-12-14T00:00:00"/>
    <n v="22.107487203904299"/>
    <x v="0"/>
  </r>
  <r>
    <n v="909591.62"/>
    <s v="2017-12-31"/>
    <d v="2021-12-31T00:00:00"/>
    <x v="1"/>
    <d v="1975-12-09T00:00:00"/>
    <n v="4.0005476451259581"/>
    <x v="0"/>
  </r>
  <r>
    <n v="3395763.3"/>
    <s v="2005-06-10"/>
    <d v="2021-12-31T00:00:00"/>
    <x v="0"/>
    <d v="1975-12-30T00:00:00"/>
    <n v="16.559188275084555"/>
    <x v="0"/>
  </r>
  <r>
    <n v="771573.1"/>
    <s v="2014-08-23"/>
    <d v="2021-12-31T00:00:00"/>
    <x v="0"/>
    <d v="1976-01-26T00:00:00"/>
    <n v="7.3566050650239561"/>
    <x v="0"/>
  </r>
  <r>
    <n v="2175345.75"/>
    <s v="2001-10-25"/>
    <d v="2021-12-31T00:00:00"/>
    <x v="0"/>
    <d v="1976-03-11T00:00:00"/>
    <n v="20.184093872229464"/>
    <x v="0"/>
  </r>
  <r>
    <n v="981844.05"/>
    <s v="2004-12-20"/>
    <d v="2021-12-31T00:00:00"/>
    <x v="0"/>
    <d v="1976-03-03T00:00:00"/>
    <n v="17.028136882129278"/>
    <x v="0"/>
  </r>
  <r>
    <n v="2517743.4"/>
    <s v="2001-07-03"/>
    <d v="2021-12-31T00:00:00"/>
    <x v="0"/>
    <d v="1976-03-08T00:00:00"/>
    <n v="20.496219035202085"/>
    <x v="0"/>
  </r>
  <r>
    <n v="1023315.05"/>
    <s v="2004-05-10"/>
    <d v="2021-12-31T00:00:00"/>
    <x v="0"/>
    <d v="1976-03-09T00:00:00"/>
    <n v="17.641368821292776"/>
    <x v="0"/>
  </r>
  <r>
    <n v="1346061.75"/>
    <s v="1998-02-02"/>
    <d v="2021-12-31T00:00:00"/>
    <x v="0"/>
    <d v="1976-03-19T00:00:00"/>
    <n v="23.909650924024639"/>
    <x v="0"/>
  </r>
  <r>
    <n v="1029972"/>
    <s v="2002-07-26"/>
    <d v="2021-12-31T00:00:00"/>
    <x v="1"/>
    <d v="1975-09-28T00:00:00"/>
    <n v="19.433264887063654"/>
    <x v="0"/>
  </r>
  <r>
    <n v="1792468"/>
    <s v="2006-12-11"/>
    <d v="2021-12-31T00:00:00"/>
    <x v="0"/>
    <d v="1976-04-05T00:00:00"/>
    <n v="15.055441478439425"/>
    <x v="0"/>
  </r>
  <r>
    <n v="1066710"/>
    <s v="2002-08-25"/>
    <d v="2021-12-31T00:00:00"/>
    <x v="0"/>
    <d v="1976-04-01T00:00:00"/>
    <n v="19.351129363449694"/>
    <x v="0"/>
  </r>
  <r>
    <n v="253500.9"/>
    <s v="2008-07-25"/>
    <d v="2021-12-31T00:00:00"/>
    <x v="1"/>
    <d v="1975-11-22T00:00:00"/>
    <n v="13.433320297223309"/>
    <x v="0"/>
  </r>
  <r>
    <n v="2244443"/>
    <s v="1995-09-01"/>
    <d v="2021-12-31T00:00:00"/>
    <x v="1"/>
    <d v="1976-02-06T00:00:00"/>
    <n v="26.331981342526873"/>
    <x v="0"/>
  </r>
  <r>
    <n v="982911"/>
    <s v="2006-06-06"/>
    <d v="2021-12-31T00:00:00"/>
    <x v="1"/>
    <d v="1976-02-13T00:00:00"/>
    <n v="15.570157426420261"/>
    <x v="0"/>
  </r>
  <r>
    <n v="1311562.8400000001"/>
    <s v="1997-11-22"/>
    <d v="2021-12-31T00:00:00"/>
    <x v="0"/>
    <d v="1976-02-11T00:00:00"/>
    <n v="24.107436206330085"/>
    <x v="0"/>
  </r>
  <r>
    <n v="739553.4"/>
    <s v="2005-06-02"/>
    <d v="2021-12-31T00:00:00"/>
    <x v="0"/>
    <d v="1976-04-01T00:00:00"/>
    <n v="16.581091963279111"/>
    <x v="0"/>
  </r>
  <r>
    <n v="901952.8"/>
    <s v="2006-12-11"/>
    <d v="2021-12-31T00:00:00"/>
    <x v="0"/>
    <d v="1976-04-03T00:00:00"/>
    <n v="15.055441478439425"/>
    <x v="0"/>
  </r>
  <r>
    <n v="556356.30000000005"/>
    <s v="2021-07-01"/>
    <d v="2021-12-31T00:00:00"/>
    <x v="0"/>
    <d v="1975-12-23T00:00:00"/>
    <n v="0.50136986301369868"/>
    <x v="0"/>
  </r>
  <r>
    <n v="1206691.5"/>
    <s v="1997-09-13"/>
    <d v="2021-12-31T00:00:00"/>
    <x v="0"/>
    <d v="1975-12-19T00:00:00"/>
    <n v="24.299091008651846"/>
    <x v="0"/>
  </r>
  <r>
    <n v="2374116.1"/>
    <s v="2001-02-19"/>
    <d v="2021-12-31T00:00:00"/>
    <x v="0"/>
    <d v="1974-09-09T00:00:00"/>
    <n v="20.86310299869622"/>
    <x v="1"/>
  </r>
  <r>
    <n v="1332795.03"/>
    <s v="2009-01-06"/>
    <d v="2021-12-31T00:00:00"/>
    <x v="0"/>
    <d v="1976-03-28T00:00:00"/>
    <n v="12.98357203032856"/>
    <x v="0"/>
  </r>
  <r>
    <n v="1387610.41"/>
    <s v="2020-12-28"/>
    <d v="2021-12-31T00:00:00"/>
    <x v="1"/>
    <d v="1976-05-14T00:00:00"/>
    <n v="1.0068399452804377"/>
    <x v="0"/>
  </r>
  <r>
    <n v="1029548.85"/>
    <s v="1997-02-01"/>
    <d v="2021-12-31T00:00:00"/>
    <x v="0"/>
    <d v="1976-01-01T00:00:00"/>
    <n v="24.912386376081479"/>
    <x v="0"/>
  </r>
  <r>
    <n v="788651.04"/>
    <s v="2013-09-10"/>
    <d v="2021-12-31T00:00:00"/>
    <x v="0"/>
    <d v="1976-05-27T00:00:00"/>
    <n v="8.3072710678430184"/>
    <x v="0"/>
  </r>
  <r>
    <n v="2413726.17"/>
    <s v="2004-03-07"/>
    <d v="2021-12-31T00:00:00"/>
    <x v="1"/>
    <d v="1976-06-06T00:00:00"/>
    <n v="17.81657794676806"/>
    <x v="0"/>
  </r>
  <r>
    <n v="2225299.5"/>
    <s v="2000-11-28"/>
    <d v="2021-12-31T00:00:00"/>
    <x v="0"/>
    <d v="1969-09-17T00:00:00"/>
    <n v="21.088352414136388"/>
    <x v="8"/>
  </r>
  <r>
    <n v="905487.6"/>
    <s v="2006-11-13"/>
    <d v="2021-12-31T00:00:00"/>
    <x v="1"/>
    <d v="1976-02-20T00:00:00"/>
    <n v="15.132101300479125"/>
    <x v="0"/>
  </r>
  <r>
    <n v="3007415.1"/>
    <s v="1999-10-26"/>
    <d v="2021-12-31T00:00:00"/>
    <x v="0"/>
    <d v="1976-05-07T00:00:00"/>
    <n v="22.181406975360076"/>
    <x v="0"/>
  </r>
  <r>
    <n v="870252"/>
    <s v="2010-07-12"/>
    <d v="2021-12-31T00:00:00"/>
    <x v="0"/>
    <d v="1976-04-29T00:00:00"/>
    <n v="11.471594798083505"/>
    <x v="0"/>
  </r>
  <r>
    <n v="2606244.75"/>
    <s v="2001-11-06"/>
    <d v="2021-12-31T00:00:00"/>
    <x v="1"/>
    <d v="1976-05-09T00:00:00"/>
    <n v="20.15123859191656"/>
    <x v="0"/>
  </r>
  <r>
    <n v="847621.5"/>
    <s v="2009-10-14"/>
    <d v="2021-12-31T00:00:00"/>
    <x v="0"/>
    <d v="1976-05-11T00:00:00"/>
    <n v="12.21419545071609"/>
    <x v="0"/>
  </r>
  <r>
    <n v="1048124.4"/>
    <s v="2008-09-22"/>
    <d v="2021-12-31T00:00:00"/>
    <x v="1"/>
    <d v="1967-06-09T00:00:00"/>
    <n v="13.271802894016426"/>
    <x v="47"/>
  </r>
  <r>
    <n v="1171386"/>
    <s v="1989-06-30"/>
    <d v="2021-12-31T00:00:00"/>
    <x v="1"/>
    <d v="1966-10-31T00:00:00"/>
    <n v="32.50443872894715"/>
    <x v="47"/>
  </r>
  <r>
    <n v="1314012.6499999999"/>
    <s v="1998-02-02"/>
    <d v="2021-12-31T00:00:00"/>
    <x v="0"/>
    <d v="1975-12-10T00:00:00"/>
    <n v="23.909650924024639"/>
    <x v="0"/>
  </r>
  <r>
    <n v="1021787.35"/>
    <s v="2002-02-11"/>
    <d v="2021-12-31T00:00:00"/>
    <x v="0"/>
    <d v="1976-07-09T00:00:00"/>
    <n v="19.885010266940451"/>
    <x v="6"/>
  </r>
  <r>
    <n v="2232362.4"/>
    <s v="2009-11-21"/>
    <d v="2021-12-31T00:00:00"/>
    <x v="1"/>
    <d v="1976-07-08T00:00:00"/>
    <n v="12.110151642796968"/>
    <x v="6"/>
  </r>
  <r>
    <n v="4040524.72"/>
    <s v="2000-02-01"/>
    <d v="2021-12-31T00:00:00"/>
    <x v="0"/>
    <d v="1976-07-07T00:00:00"/>
    <n v="21.912394225983078"/>
    <x v="6"/>
  </r>
  <r>
    <n v="1281963.6000000001"/>
    <s v="1998-02-02"/>
    <d v="2021-12-31T00:00:00"/>
    <x v="0"/>
    <d v="1976-07-04T00:00:00"/>
    <n v="23.909650924024639"/>
    <x v="6"/>
  </r>
  <r>
    <n v="2427309.75"/>
    <s v="2007-12-08"/>
    <d v="2021-12-31T00:00:00"/>
    <x v="0"/>
    <d v="1976-07-18T00:00:00"/>
    <n v="14.063697755064794"/>
    <x v="6"/>
  </r>
  <r>
    <n v="1167105"/>
    <s v="2001-09-08"/>
    <d v="2021-12-31T00:00:00"/>
    <x v="0"/>
    <d v="1976-08-09T00:00:00"/>
    <n v="20.312777053455019"/>
    <x v="6"/>
  </r>
  <r>
    <n v="3698662.25"/>
    <s v="2002-03-26"/>
    <d v="2021-12-31T00:00:00"/>
    <x v="0"/>
    <d v="1976-08-04T00:00:00"/>
    <n v="19.767282683093772"/>
    <x v="6"/>
  </r>
  <r>
    <n v="2638369.0499999998"/>
    <s v="2003-06-02"/>
    <d v="2021-12-31T00:00:00"/>
    <x v="1"/>
    <d v="1976-08-03T00:00:00"/>
    <n v="18.581123919308357"/>
    <x v="6"/>
  </r>
  <r>
    <n v="1060151.25"/>
    <s v="2011-06-13"/>
    <d v="2021-12-31T00:00:00"/>
    <x v="0"/>
    <d v="1976-01-03T00:00:00"/>
    <n v="10.551020408163266"/>
    <x v="0"/>
  </r>
  <r>
    <n v="877865.6"/>
    <s v="2014-11-10"/>
    <d v="2021-12-31T00:00:00"/>
    <x v="1"/>
    <d v="1976-08-25T00:00:00"/>
    <n v="7.14031485284052"/>
    <x v="6"/>
  </r>
  <r>
    <n v="733855.3"/>
    <s v="2009-05-22"/>
    <d v="2021-12-31T00:00:00"/>
    <x v="1"/>
    <d v="1976-08-05T00:00:00"/>
    <n v="12.611204717775905"/>
    <x v="6"/>
  </r>
  <r>
    <n v="921628.92"/>
    <s v="2005-10-22"/>
    <d v="2021-12-31T00:00:00"/>
    <x v="1"/>
    <d v="1976-08-17T00:00:00"/>
    <n v="16.192301497825735"/>
    <x v="6"/>
  </r>
  <r>
    <n v="749035.5"/>
    <s v="2015-07-14"/>
    <d v="2021-12-31T00:00:00"/>
    <x v="1"/>
    <d v="1976-04-09T00:00:00"/>
    <n v="6.4661712944857257"/>
    <x v="0"/>
  </r>
  <r>
    <n v="5454577.5"/>
    <s v="2002-05-24"/>
    <d v="2021-12-31T00:00:00"/>
    <x v="1"/>
    <d v="1976-09-04T00:00:00"/>
    <n v="19.605749486652979"/>
    <x v="6"/>
  </r>
  <r>
    <n v="2854291.25"/>
    <s v="1996-01-02"/>
    <d v="2021-12-31T00:00:00"/>
    <x v="0"/>
    <d v="1976-08-12T00:00:00"/>
    <n v="25.994524586711591"/>
    <x v="6"/>
  </r>
  <r>
    <n v="803805"/>
    <s v="2008-01-08"/>
    <d v="2021-12-31T00:00:00"/>
    <x v="0"/>
    <d v="1976-09-22T00:00:00"/>
    <n v="13.978099335158388"/>
    <x v="6"/>
  </r>
  <r>
    <n v="1100702.1499999999"/>
    <s v="1999-10-04"/>
    <d v="2021-12-31T00:00:00"/>
    <x v="1"/>
    <d v="1976-10-13T00:00:00"/>
    <n v="22.24163790024997"/>
    <x v="6"/>
  </r>
  <r>
    <n v="874722"/>
    <s v="2008-07-07"/>
    <d v="2021-12-31T00:00:00"/>
    <x v="1"/>
    <d v="1976-11-10T00:00:00"/>
    <n v="13.482596793116935"/>
    <x v="6"/>
  </r>
  <r>
    <n v="800813.7"/>
    <s v="2018-04-03"/>
    <d v="2021-12-31T00:00:00"/>
    <x v="0"/>
    <d v="1976-11-04T00:00:00"/>
    <n v="3.7453798767967146"/>
    <x v="6"/>
  </r>
  <r>
    <n v="738424.6"/>
    <s v="2017-04-06"/>
    <d v="2021-12-31T00:00:00"/>
    <x v="0"/>
    <d v="1976-11-08T00:00:00"/>
    <n v="4.737130339539978"/>
    <x v="6"/>
  </r>
  <r>
    <n v="990042"/>
    <s v="2004-05-27"/>
    <d v="2021-12-31T00:00:00"/>
    <x v="1"/>
    <d v="1976-10-01T00:00:00"/>
    <n v="17.594828897338402"/>
    <x v="6"/>
  </r>
  <r>
    <n v="965476.05"/>
    <s v="2007-09-24"/>
    <d v="2021-12-31T00:00:00"/>
    <x v="0"/>
    <d v="1976-11-19T00:00:00"/>
    <n v="14.269027194743567"/>
    <x v="6"/>
  </r>
  <r>
    <n v="1171676.25"/>
    <s v="2006-06-25"/>
    <d v="2021-12-31T00:00:00"/>
    <x v="0"/>
    <d v="1976-10-07T00:00:00"/>
    <n v="15.518138261464751"/>
    <x v="6"/>
  </r>
  <r>
    <n v="732519.25"/>
    <s v="2011-09-12"/>
    <d v="2021-12-31T00:00:00"/>
    <x v="1"/>
    <d v="1976-11-03T00:00:00"/>
    <n v="10.301891488302639"/>
    <x v="6"/>
  </r>
  <r>
    <n v="2978756.3"/>
    <s v="2006-07-21"/>
    <d v="2021-12-31T00:00:00"/>
    <x v="0"/>
    <d v="1976-11-24T00:00:00"/>
    <n v="15.446954140999315"/>
    <x v="6"/>
  </r>
  <r>
    <n v="2926867.8"/>
    <s v="1998-12-28"/>
    <d v="2021-12-31T00:00:00"/>
    <x v="0"/>
    <d v="1976-11-30T00:00:00"/>
    <n v="23.008898015058179"/>
    <x v="6"/>
  </r>
  <r>
    <n v="1205472.5"/>
    <s v="2003-03-04"/>
    <d v="2021-12-31T00:00:00"/>
    <x v="0"/>
    <d v="1976-10-24T00:00:00"/>
    <n v="18.827521613832854"/>
    <x v="6"/>
  </r>
  <r>
    <n v="295259.59999999998"/>
    <s v="2007-06-20"/>
    <d v="2021-12-31T00:00:00"/>
    <x v="0"/>
    <d v="1976-10-21T00:00:00"/>
    <n v="14.531848877532397"/>
    <x v="6"/>
  </r>
  <r>
    <n v="51186.95"/>
    <s v="2017-07-27"/>
    <d v="2021-12-31T00:00:00"/>
    <x v="0"/>
    <d v="1976-12-07T00:00:00"/>
    <n v="4.4304490690032861"/>
    <x v="6"/>
  </r>
  <r>
    <n v="778834.5"/>
    <s v="2013-01-05"/>
    <d v="2021-12-31T00:00:00"/>
    <x v="0"/>
    <d v="1976-12-26T00:00:00"/>
    <n v="8.9863097048980833"/>
    <x v="6"/>
  </r>
  <r>
    <n v="2738400.45"/>
    <s v="2017-10-04"/>
    <d v="2021-12-31T00:00:00"/>
    <x v="0"/>
    <d v="1976-12-22T00:00:00"/>
    <n v="4.2415115005476451"/>
    <x v="6"/>
  </r>
  <r>
    <n v="1532589.5"/>
    <s v="2003-08-01"/>
    <d v="2021-12-31T00:00:00"/>
    <x v="0"/>
    <d v="1976-12-02T00:00:00"/>
    <n v="18.416858789625362"/>
    <x v="6"/>
  </r>
  <r>
    <n v="946733.15"/>
    <s v="2009-10-13"/>
    <d v="2021-12-31T00:00:00"/>
    <x v="0"/>
    <d v="1975-12-26T00:00:00"/>
    <n v="12.216933445661331"/>
    <x v="0"/>
  </r>
  <r>
    <n v="935966.55"/>
    <s v="2011-12-15"/>
    <d v="2021-12-31T00:00:00"/>
    <x v="0"/>
    <d v="1977-01-10T00:00:00"/>
    <n v="10.044549527127925"/>
    <x v="6"/>
  </r>
  <r>
    <n v="913206"/>
    <s v="2003-02-01"/>
    <d v="2021-12-31T00:00:00"/>
    <x v="0"/>
    <d v="1972-03-09T00:00:00"/>
    <n v="18.912391930835735"/>
    <x v="4"/>
  </r>
  <r>
    <n v="2980035.9"/>
    <s v="2007-09-24"/>
    <d v="2021-12-31T00:00:00"/>
    <x v="0"/>
    <d v="1976-12-29T00:00:00"/>
    <n v="14.269027194743567"/>
    <x v="6"/>
  </r>
  <r>
    <n v="972514.08"/>
    <s v="2010-04-20"/>
    <d v="2021-12-31T00:00:00"/>
    <x v="0"/>
    <d v="1977-02-06T00:00:00"/>
    <n v="11.698836413415469"/>
    <x v="6"/>
  </r>
  <r>
    <n v="1127548.5"/>
    <s v="1999-03-04"/>
    <d v="2021-12-31T00:00:00"/>
    <x v="1"/>
    <d v="1976-12-28T00:00:00"/>
    <n v="22.827520533269851"/>
    <x v="6"/>
  </r>
  <r>
    <n v="790219.55"/>
    <s v="2007-03-11"/>
    <d v="2021-12-31T00:00:00"/>
    <x v="1"/>
    <d v="1976-12-14T00:00:00"/>
    <n v="14.808359189633146"/>
    <x v="6"/>
  </r>
  <r>
    <n v="1055157"/>
    <s v="2004-12-20"/>
    <d v="2021-12-31T00:00:00"/>
    <x v="0"/>
    <d v="1977-02-21T00:00:00"/>
    <n v="17.028136882129278"/>
    <x v="6"/>
  </r>
  <r>
    <n v="529129.04"/>
    <s v="2012-09-07"/>
    <d v="2021-12-31T00:00:00"/>
    <x v="0"/>
    <d v="1972-06-28T00:00:00"/>
    <n v="9.312893512181768"/>
    <x v="4"/>
  </r>
  <r>
    <n v="1089867"/>
    <s v="1999-08-10"/>
    <d v="2021-12-31T00:00:00"/>
    <x v="1"/>
    <d v="1977-03-13T00:00:00"/>
    <n v="22.392215212474706"/>
    <x v="6"/>
  </r>
  <r>
    <n v="1129797"/>
    <s v="1997-04-28"/>
    <d v="2021-12-31T00:00:00"/>
    <x v="1"/>
    <d v="1977-03-11T00:00:00"/>
    <n v="24.676924761800461"/>
    <x v="6"/>
  </r>
  <r>
    <n v="1612845.75"/>
    <s v="2002-01-11"/>
    <d v="2021-12-31T00:00:00"/>
    <x v="0"/>
    <d v="1977-01-19T00:00:00"/>
    <n v="19.969883641341546"/>
    <x v="6"/>
  </r>
  <r>
    <n v="2407001.25"/>
    <s v="1996-01-02"/>
    <d v="2021-12-31T00:00:00"/>
    <x v="0"/>
    <d v="1977-03-22T00:00:00"/>
    <n v="25.994524586711591"/>
    <x v="6"/>
  </r>
  <r>
    <n v="967015.5"/>
    <s v="2005-12-19"/>
    <d v="2021-12-31T00:00:00"/>
    <x v="0"/>
    <d v="1977-03-22T00:00:00"/>
    <n v="16.033499758415203"/>
    <x v="6"/>
  </r>
  <r>
    <n v="977228.44"/>
    <s v="2019-02-21"/>
    <d v="2021-12-31T00:00:00"/>
    <x v="0"/>
    <d v="1977-03-08T00:00:00"/>
    <n v="2.8576642335766427"/>
    <x v="6"/>
  </r>
  <r>
    <n v="1316601.57"/>
    <s v="1996-01-20"/>
    <d v="2021-12-31T00:00:00"/>
    <x v="1"/>
    <d v="1977-04-04T00:00:00"/>
    <n v="25.945245867115933"/>
    <x v="6"/>
  </r>
  <r>
    <n v="3775118.95"/>
    <s v="1993-04-02"/>
    <d v="2021-12-31T00:00:00"/>
    <x v="0"/>
    <d v="1968-09-25T00:00:00"/>
    <n v="28.748111782477341"/>
    <x v="12"/>
  </r>
  <r>
    <n v="732211.4"/>
    <s v="2008-02-06"/>
    <d v="2021-12-31T00:00:00"/>
    <x v="0"/>
    <d v="1976-12-15T00:00:00"/>
    <n v="13.898709425107548"/>
    <x v="6"/>
  </r>
  <r>
    <n v="1317575.3999999999"/>
    <s v="1995-01-01"/>
    <d v="2021-12-31T00:00:00"/>
    <x v="0"/>
    <d v="1973-07-02T00:00:00"/>
    <n v="26.997262218616914"/>
    <x v="2"/>
  </r>
  <r>
    <n v="115108.2"/>
    <s v="2021-06-29"/>
    <d v="2021-12-31T00:00:00"/>
    <x v="0"/>
    <d v="1977-04-09T00:00:00"/>
    <n v="0.50684931506849318"/>
    <x v="6"/>
  </r>
  <r>
    <n v="2992830.6"/>
    <s v="1996-06-14"/>
    <d v="2021-12-31T00:00:00"/>
    <x v="1"/>
    <d v="1977-04-21T00:00:00"/>
    <n v="25.545540697062229"/>
    <x v="6"/>
  </r>
  <r>
    <n v="1016575.81"/>
    <s v="2011-12-20"/>
    <d v="2021-12-31T00:00:00"/>
    <x v="1"/>
    <d v="1977-05-02T00:00:00"/>
    <n v="10.030861124937781"/>
    <x v="6"/>
  </r>
  <r>
    <n v="5623256.4500000002"/>
    <s v="2006-12-10"/>
    <d v="2021-12-31T00:00:00"/>
    <x v="0"/>
    <d v="1977-05-13T00:00:00"/>
    <n v="15.058179329226558"/>
    <x v="6"/>
  </r>
  <r>
    <n v="1880364.2"/>
    <s v="2004-10-28"/>
    <d v="2021-12-31T00:00:00"/>
    <x v="0"/>
    <d v="1977-05-16T00:00:00"/>
    <n v="17.173231939163497"/>
    <x v="6"/>
  </r>
  <r>
    <n v="1493470.27"/>
    <s v="1997-08-21"/>
    <d v="2021-12-31T00:00:00"/>
    <x v="0"/>
    <d v="1977-05-16T00:00:00"/>
    <n v="24.362063300843282"/>
    <x v="6"/>
  </r>
  <r>
    <n v="776626.5"/>
    <s v="2010-06-12"/>
    <d v="2021-12-31T00:00:00"/>
    <x v="1"/>
    <d v="1977-05-26T00:00:00"/>
    <n v="11.553730321697467"/>
    <x v="6"/>
  </r>
  <r>
    <n v="1096407.1499999999"/>
    <s v="1997-11-27"/>
    <d v="2021-12-31T00:00:00"/>
    <x v="1"/>
    <d v="1977-04-30T00:00:00"/>
    <n v="24.093746577592814"/>
    <x v="6"/>
  </r>
  <r>
    <n v="890763"/>
    <s v="2004-07-08"/>
    <d v="2021-12-31T00:00:00"/>
    <x v="0"/>
    <d v="1977-05-28T00:00:00"/>
    <n v="17.479847908745249"/>
    <x v="6"/>
  </r>
  <r>
    <n v="2413181"/>
    <s v="1998-04-01"/>
    <d v="2021-12-31T00:00:00"/>
    <x v="0"/>
    <d v="1977-06-10T00:00:00"/>
    <n v="23.750855578370977"/>
    <x v="6"/>
  </r>
  <r>
    <n v="3435331.65"/>
    <s v="2004-03-07"/>
    <d v="2021-12-31T00:00:00"/>
    <x v="1"/>
    <d v="1977-06-29T00:00:00"/>
    <n v="17.81657794676806"/>
    <x v="6"/>
  </r>
  <r>
    <n v="986980.5"/>
    <s v="2004-12-22"/>
    <d v="2021-12-31T00:00:00"/>
    <x v="1"/>
    <d v="1977-07-02T00:00:00"/>
    <n v="17.022661596958176"/>
    <x v="9"/>
  </r>
  <r>
    <n v="817189.5"/>
    <s v="2011-11-30"/>
    <d v="2021-12-31T00:00:00"/>
    <x v="0"/>
    <d v="1977-07-12T00:00:00"/>
    <n v="10.085614733698359"/>
    <x v="9"/>
  </r>
  <r>
    <n v="963620.06"/>
    <s v="2009-04-03"/>
    <d v="2021-12-31T00:00:00"/>
    <x v="0"/>
    <d v="1977-06-29T00:00:00"/>
    <n v="12.745366470092671"/>
    <x v="6"/>
  </r>
  <r>
    <n v="1244234"/>
    <s v="2000-09-06"/>
    <d v="2021-12-31T00:00:00"/>
    <x v="0"/>
    <d v="1977-06-13T00:00:00"/>
    <n v="21.315579890492785"/>
    <x v="6"/>
  </r>
  <r>
    <n v="901230"/>
    <s v="2010-02-13"/>
    <d v="2021-12-31T00:00:00"/>
    <x v="0"/>
    <d v="1977-06-15T00:00:00"/>
    <n v="11.879534565366187"/>
    <x v="6"/>
  </r>
  <r>
    <n v="3918500.85"/>
    <s v="2003-07-04"/>
    <d v="2021-12-31T00:00:00"/>
    <x v="1"/>
    <d v="1977-07-21T00:00:00"/>
    <n v="18.493515850144092"/>
    <x v="9"/>
  </r>
  <r>
    <n v="2790808.8"/>
    <s v="1999-09-14"/>
    <d v="2021-12-31T00:00:00"/>
    <x v="0"/>
    <d v="1977-07-08T00:00:00"/>
    <n v="22.29639328651351"/>
    <x v="9"/>
  </r>
  <r>
    <n v="2772613.65"/>
    <s v="1999-11-11"/>
    <d v="2021-12-31T00:00:00"/>
    <x v="0"/>
    <d v="1977-07-22T00:00:00"/>
    <n v="22.137602666349245"/>
    <x v="9"/>
  </r>
  <r>
    <n v="3389454.45"/>
    <s v="2004-01-27"/>
    <d v="2021-12-31T00:00:00"/>
    <x v="0"/>
    <d v="1977-07-01T00:00:00"/>
    <n v="17.926083650190115"/>
    <x v="6"/>
  </r>
  <r>
    <n v="2799076.35"/>
    <s v="1999-11-19"/>
    <d v="2021-12-31T00:00:00"/>
    <x v="0"/>
    <d v="1977-07-30T00:00:00"/>
    <n v="22.11570051184383"/>
    <x v="9"/>
  </r>
  <r>
    <n v="1107626.3600000001"/>
    <s v="2000-02-13"/>
    <d v="2021-12-31T00:00:00"/>
    <x v="0"/>
    <d v="1977-08-11T00:00:00"/>
    <n v="21.879542060726731"/>
    <x v="9"/>
  </r>
  <r>
    <n v="2148899.85"/>
    <s v="2004-01-20"/>
    <d v="2021-12-31T00:00:00"/>
    <x v="0"/>
    <d v="1977-06-25T00:00:00"/>
    <n v="17.945247148288974"/>
    <x v="6"/>
  </r>
  <r>
    <n v="1765862.03"/>
    <s v="1996-01-08"/>
    <d v="2021-12-31T00:00:00"/>
    <x v="0"/>
    <d v="1973-08-07T00:00:00"/>
    <n v="25.978098346846373"/>
    <x v="2"/>
  </r>
  <r>
    <n v="767086.55"/>
    <s v="2005-11-23"/>
    <d v="2021-12-31T00:00:00"/>
    <x v="0"/>
    <d v="1977-06-30T00:00:00"/>
    <n v="16.104686745047513"/>
    <x v="6"/>
  </r>
  <r>
    <n v="759738.49"/>
    <s v="2019-04-15"/>
    <d v="2021-12-31T00:00:00"/>
    <x v="0"/>
    <d v="1977-06-15T00:00:00"/>
    <n v="2.7125912408759127"/>
    <x v="6"/>
  </r>
  <r>
    <n v="1086223.5"/>
    <s v="2001-07-07"/>
    <d v="2021-12-31T00:00:00"/>
    <x v="1"/>
    <d v="1977-09-01T00:00:00"/>
    <n v="20.485267275097783"/>
    <x v="9"/>
  </r>
  <r>
    <n v="452765.3"/>
    <s v="2020-10-03"/>
    <d v="2021-12-31T00:00:00"/>
    <x v="0"/>
    <d v="1977-09-13T00:00:00"/>
    <n v="1.2421340629274966"/>
    <x v="9"/>
  </r>
  <r>
    <n v="954011.85"/>
    <s v="2009-08-03"/>
    <d v="2021-12-31T00:00:00"/>
    <x v="0"/>
    <d v="1977-09-15T00:00:00"/>
    <n v="12.411331086773378"/>
    <x v="9"/>
  </r>
  <r>
    <n v="1069902"/>
    <s v="2000-02-10"/>
    <d v="2021-12-31T00:00:00"/>
    <x v="0"/>
    <d v="1977-09-20T00:00:00"/>
    <n v="21.887755102040817"/>
    <x v="9"/>
  </r>
  <r>
    <n v="1967550.66"/>
    <s v="2004-01-20"/>
    <d v="2021-12-31T00:00:00"/>
    <x v="0"/>
    <d v="1977-09-19T00:00:00"/>
    <n v="17.945247148288974"/>
    <x v="9"/>
  </r>
  <r>
    <n v="3544986.4"/>
    <s v="2004-02-23"/>
    <d v="2021-12-31T00:00:00"/>
    <x v="0"/>
    <d v="1977-10-08T00:00:00"/>
    <n v="17.852167300380227"/>
    <x v="9"/>
  </r>
  <r>
    <n v="1155609.25"/>
    <s v="1994-05-10"/>
    <d v="2021-12-31T00:00:00"/>
    <x v="1"/>
    <d v="1968-03-06T00:00:00"/>
    <n v="27.644079397672826"/>
    <x v="3"/>
  </r>
  <r>
    <n v="1394192.3"/>
    <s v="1997-08-25"/>
    <d v="2021-12-31T00:00:00"/>
    <x v="1"/>
    <d v="1977-10-07T00:00:00"/>
    <n v="24.351111597853464"/>
    <x v="9"/>
  </r>
  <r>
    <n v="1727348.25"/>
    <s v="2003-07-25"/>
    <d v="2021-12-31T00:00:00"/>
    <x v="0"/>
    <d v="1977-10-17T00:00:00"/>
    <n v="18.436023054755044"/>
    <x v="9"/>
  </r>
  <r>
    <n v="1646179.57"/>
    <s v="2008-07-08"/>
    <d v="2021-12-31T00:00:00"/>
    <x v="0"/>
    <d v="1977-11-11T00:00:00"/>
    <n v="13.479859210011734"/>
    <x v="9"/>
  </r>
  <r>
    <n v="58021.45"/>
    <s v="2021-12-04"/>
    <d v="2021-12-31T00:00:00"/>
    <x v="0"/>
    <d v="1977-11-12T00:00:00"/>
    <n v="7.3972602739726029E-2"/>
    <x v="9"/>
  </r>
  <r>
    <n v="893899.5"/>
    <s v="2007-05-02"/>
    <d v="2021-12-31T00:00:00"/>
    <x v="1"/>
    <d v="1977-11-18T00:00:00"/>
    <n v="14.665997444789197"/>
    <x v="9"/>
  </r>
  <r>
    <n v="2267581.64"/>
    <s v="2019-12-16"/>
    <d v="2021-12-31T00:00:00"/>
    <x v="1"/>
    <d v="1977-11-17T00:00:00"/>
    <n v="2.0419708029197081"/>
    <x v="9"/>
  </r>
  <r>
    <n v="882308.4"/>
    <s v="2016-02-02"/>
    <d v="2021-12-31T00:00:00"/>
    <x v="0"/>
    <d v="1977-11-23T00:00:00"/>
    <n v="5.9096715328467155"/>
    <x v="9"/>
  </r>
  <r>
    <n v="1024218.9"/>
    <s v="2009-12-10"/>
    <d v="2021-12-31T00:00:00"/>
    <x v="0"/>
    <d v="1977-07-12T00:00:00"/>
    <n v="12.058129738837405"/>
    <x v="9"/>
  </r>
  <r>
    <n v="2859104.25"/>
    <s v="2000-02-01"/>
    <d v="2021-12-31T00:00:00"/>
    <x v="0"/>
    <d v="1977-11-22T00:00:00"/>
    <n v="21.912394225983078"/>
    <x v="9"/>
  </r>
  <r>
    <n v="156612.5"/>
    <s v="2021-02-04"/>
    <d v="2021-12-31T00:00:00"/>
    <x v="0"/>
    <d v="1977-10-05T00:00:00"/>
    <n v="0.90410958904109584"/>
    <x v="9"/>
  </r>
  <r>
    <n v="2352351.75"/>
    <s v="2001-04-17"/>
    <d v="2021-12-31T00:00:00"/>
    <x v="0"/>
    <d v="1977-12-15T00:00:00"/>
    <n v="20.70704041720991"/>
    <x v="9"/>
  </r>
  <r>
    <n v="1094589"/>
    <s v="1996-03-09"/>
    <d v="2021-12-31T00:00:00"/>
    <x v="1"/>
    <d v="1977-12-13T00:00:00"/>
    <n v="25.811098241549963"/>
    <x v="9"/>
  </r>
  <r>
    <n v="1279349.25"/>
    <s v="2001-09-17"/>
    <d v="2021-12-31T00:00:00"/>
    <x v="0"/>
    <d v="1977-12-20T00:00:00"/>
    <n v="20.288135593220339"/>
    <x v="9"/>
  </r>
  <r>
    <n v="1144818.3999999999"/>
    <s v="2015-02-15"/>
    <d v="2021-12-31T00:00:00"/>
    <x v="1"/>
    <d v="1977-12-21T00:00:00"/>
    <n v="6.8740711771607357"/>
    <x v="9"/>
  </r>
  <r>
    <n v="3876698.85"/>
    <s v="2002-08-09"/>
    <d v="2021-12-31T00:00:00"/>
    <x v="0"/>
    <d v="1977-12-27T00:00:00"/>
    <n v="19.394934976043807"/>
    <x v="9"/>
  </r>
  <r>
    <n v="4566663.45"/>
    <s v="2001-09-29"/>
    <d v="2021-12-31T00:00:00"/>
    <x v="0"/>
    <d v="1977-12-27T00:00:00"/>
    <n v="20.255280312907431"/>
    <x v="9"/>
  </r>
  <r>
    <n v="2918941.13"/>
    <s v="2009-09-12"/>
    <d v="2021-12-31T00:00:00"/>
    <x v="1"/>
    <d v="1978-01-05T00:00:00"/>
    <n v="12.301811288963775"/>
    <x v="9"/>
  </r>
  <r>
    <n v="2695156.5"/>
    <s v="2002-09-13"/>
    <d v="2021-12-31T00:00:00"/>
    <x v="0"/>
    <d v="1978-01-09T00:00:00"/>
    <n v="19.299110198494184"/>
    <x v="9"/>
  </r>
  <r>
    <n v="977391.65"/>
    <s v="2005-07-07"/>
    <d v="2021-12-31T00:00:00"/>
    <x v="0"/>
    <d v="1978-01-10T00:00:00"/>
    <n v="16.485263327427926"/>
    <x v="9"/>
  </r>
  <r>
    <n v="1103323.5"/>
    <s v="1997-01-30"/>
    <d v="2021-12-31T00:00:00"/>
    <x v="0"/>
    <d v="1978-01-11T00:00:00"/>
    <n v="24.917862227576389"/>
    <x v="9"/>
  </r>
  <r>
    <n v="981122.95"/>
    <s v="1998-02-25"/>
    <d v="2021-12-31T00:00:00"/>
    <x v="0"/>
    <d v="1978-02-06T00:00:00"/>
    <n v="23.846680355920601"/>
    <x v="9"/>
  </r>
  <r>
    <n v="1259821.5"/>
    <s v="2001-08-01"/>
    <d v="2021-12-31T00:00:00"/>
    <x v="1"/>
    <d v="1978-01-31T00:00:00"/>
    <n v="20.416818774445893"/>
    <x v="9"/>
  </r>
  <r>
    <n v="1952608.11"/>
    <s v="2001-12-26"/>
    <d v="2021-12-31T00:00:00"/>
    <x v="0"/>
    <d v="1978-02-17T00:00:00"/>
    <n v="20.014341590612776"/>
    <x v="9"/>
  </r>
  <r>
    <n v="3355030.3"/>
    <s v="1998-01-02"/>
    <d v="2021-12-31T00:00:00"/>
    <x v="0"/>
    <d v="1978-03-05T00:00:00"/>
    <n v="23.994524298425734"/>
    <x v="9"/>
  </r>
  <r>
    <n v="3844372.35"/>
    <s v="2001-09-02"/>
    <d v="2021-12-31T00:00:00"/>
    <x v="0"/>
    <d v="1978-03-12T00:00:00"/>
    <n v="20.329204693611473"/>
    <x v="9"/>
  </r>
  <r>
    <n v="812974.4"/>
    <s v="2009-08-02"/>
    <d v="2021-12-31T00:00:00"/>
    <x v="0"/>
    <d v="1977-12-28T00:00:00"/>
    <n v="12.414069081718619"/>
    <x v="9"/>
  </r>
  <r>
    <n v="732938.43"/>
    <s v="2012-03-29"/>
    <d v="2021-12-31T00:00:00"/>
    <x v="0"/>
    <d v="1978-03-28T00:00:00"/>
    <n v="9.7563646318094719"/>
    <x v="9"/>
  </r>
  <r>
    <n v="1191236.45"/>
    <s v="2008-01-02"/>
    <d v="2021-12-31T00:00:00"/>
    <x v="1"/>
    <d v="1978-03-19T00:00:00"/>
    <n v="13.994524833789598"/>
    <x v="9"/>
  </r>
  <r>
    <n v="715455.8"/>
    <s v="2013-07-25"/>
    <d v="2021-12-31T00:00:00"/>
    <x v="0"/>
    <d v="1978-03-24T00:00:00"/>
    <n v="8.4359598418010346"/>
    <x v="9"/>
  </r>
  <r>
    <n v="1098327"/>
    <s v="2000-01-01"/>
    <d v="2021-12-31T00:00:00"/>
    <x v="0"/>
    <d v="1978-03-12T00:00:00"/>
    <n v="21.997262319561973"/>
    <x v="9"/>
  </r>
  <r>
    <n v="2504415.15"/>
    <s v="1998-06-15"/>
    <d v="2021-12-31T00:00:00"/>
    <x v="0"/>
    <d v="1978-04-06T00:00:00"/>
    <n v="23.545516769336071"/>
    <x v="9"/>
  </r>
  <r>
    <n v="1213940.3999999999"/>
    <s v="2000-04-13"/>
    <d v="2021-12-31T00:00:00"/>
    <x v="1"/>
    <d v="1978-04-06T00:00:00"/>
    <n v="21.715281234444998"/>
    <x v="9"/>
  </r>
  <r>
    <n v="565201.4"/>
    <s v="2014-06-20"/>
    <d v="2021-12-31T00:00:00"/>
    <x v="0"/>
    <d v="1978-03-18T00:00:00"/>
    <n v="7.5318275154004111"/>
    <x v="9"/>
  </r>
  <r>
    <n v="3570981"/>
    <s v="2002-09-03"/>
    <d v="2021-12-31T00:00:00"/>
    <x v="0"/>
    <d v="1978-04-22T00:00:00"/>
    <n v="19.326488706365502"/>
    <x v="9"/>
  </r>
  <r>
    <n v="972510.95"/>
    <s v="1999-02-28"/>
    <d v="2021-12-31T00:00:00"/>
    <x v="1"/>
    <d v="1978-04-20T00:00:00"/>
    <n v="22.838471610522557"/>
    <x v="9"/>
  </r>
  <r>
    <n v="1211876.25"/>
    <s v="2005-11-29"/>
    <d v="2021-12-31T00:00:00"/>
    <x v="0"/>
    <d v="1978-04-29T00:00:00"/>
    <n v="16.088258978901592"/>
    <x v="9"/>
  </r>
  <r>
    <n v="3098597.05"/>
    <s v="2007-07-30"/>
    <d v="2021-12-31T00:00:00"/>
    <x v="1"/>
    <d v="1978-05-05T00:00:00"/>
    <n v="14.422339843037051"/>
    <x v="9"/>
  </r>
  <r>
    <n v="1225460.25"/>
    <s v="2001-05-20"/>
    <d v="2021-12-31T00:00:00"/>
    <x v="0"/>
    <d v="1978-04-29T00:00:00"/>
    <n v="20.616688396349414"/>
    <x v="9"/>
  </r>
  <r>
    <n v="647073"/>
    <s v="2003-01-22"/>
    <d v="2021-12-31T00:00:00"/>
    <x v="1"/>
    <d v="1978-05-18T00:00:00"/>
    <n v="18.939769452449568"/>
    <x v="9"/>
  </r>
  <r>
    <n v="877695.37"/>
    <s v="2008-07-07"/>
    <d v="2021-12-31T00:00:00"/>
    <x v="0"/>
    <d v="1978-05-25T00:00:00"/>
    <n v="13.482596793116935"/>
    <x v="9"/>
  </r>
  <r>
    <n v="2298262.65"/>
    <s v="2010-02-15"/>
    <d v="2021-12-31T00:00:00"/>
    <x v="0"/>
    <d v="1978-05-27T00:00:00"/>
    <n v="11.874058863791923"/>
    <x v="9"/>
  </r>
  <r>
    <n v="839907.05"/>
    <s v="2009-03-01"/>
    <d v="2021-12-31T00:00:00"/>
    <x v="1"/>
    <d v="1978-06-08T00:00:00"/>
    <n v="12.835720303285594"/>
    <x v="9"/>
  </r>
  <r>
    <n v="3853010.7"/>
    <s v="2002-09-10"/>
    <d v="2021-12-31T00:00:00"/>
    <x v="1"/>
    <d v="1978-06-30T00:00:00"/>
    <n v="19.307323750855577"/>
    <x v="9"/>
  </r>
  <r>
    <n v="4045676.85"/>
    <s v="2006-09-17"/>
    <d v="2021-12-31T00:00:00"/>
    <x v="0"/>
    <d v="1978-06-30T00:00:00"/>
    <n v="15.288158795345653"/>
    <x v="9"/>
  </r>
  <r>
    <n v="765183"/>
    <s v="2011-05-02"/>
    <d v="2021-12-31T00:00:00"/>
    <x v="0"/>
    <d v="1978-07-07T00:00:00"/>
    <n v="10.666002986560478"/>
    <x v="11"/>
  </r>
  <r>
    <n v="2536738.5"/>
    <s v="2006-06-12"/>
    <d v="2021-12-31T00:00:00"/>
    <x v="0"/>
    <d v="1978-02-05T00:00:00"/>
    <n v="15.553730321697467"/>
    <x v="9"/>
  </r>
  <r>
    <n v="947752.5"/>
    <s v="2007-08-26"/>
    <d v="2021-12-31T00:00:00"/>
    <x v="1"/>
    <d v="1978-07-19T00:00:00"/>
    <n v="14.348421244752693"/>
    <x v="11"/>
  </r>
  <r>
    <n v="967914"/>
    <s v="2005-08-08"/>
    <d v="2021-12-31T00:00:00"/>
    <x v="1"/>
    <d v="1978-07-20T00:00:00"/>
    <n v="16.3976485746497"/>
    <x v="11"/>
  </r>
  <r>
    <n v="2552286.75"/>
    <s v="2002-04-30"/>
    <d v="2021-12-31T00:00:00"/>
    <x v="0"/>
    <d v="1978-07-27T00:00:00"/>
    <n v="19.671457905544148"/>
    <x v="11"/>
  </r>
  <r>
    <n v="828624"/>
    <s v="2010-03-04"/>
    <d v="2021-12-31T00:00:00"/>
    <x v="0"/>
    <d v="1978-08-04T00:00:00"/>
    <n v="11.827515400410677"/>
    <x v="11"/>
  </r>
  <r>
    <n v="3570648.9"/>
    <s v="2005-10-11"/>
    <d v="2021-12-31T00:00:00"/>
    <x v="0"/>
    <d v="1978-08-06T00:00:00"/>
    <n v="16.222419069093252"/>
    <x v="11"/>
  </r>
  <r>
    <n v="3525414.3"/>
    <s v="2005-05-03"/>
    <d v="2021-12-31T00:00:00"/>
    <x v="1"/>
    <d v="1978-08-16T00:00:00"/>
    <n v="16.663230794008697"/>
    <x v="11"/>
  </r>
  <r>
    <n v="812955.3"/>
    <s v="2013-03-01"/>
    <d v="2021-12-31T00:00:00"/>
    <x v="0"/>
    <d v="1978-02-18T00:00:00"/>
    <n v="8.8357164587770001"/>
    <x v="9"/>
  </r>
  <r>
    <n v="831082.2"/>
    <s v="2005-12-08"/>
    <d v="2021-12-31T00:00:00"/>
    <x v="1"/>
    <d v="1978-08-27T00:00:00"/>
    <n v="16.063617329682717"/>
    <x v="11"/>
  </r>
  <r>
    <n v="1074050.3600000001"/>
    <s v="2010-04-04"/>
    <d v="2021-12-31T00:00:00"/>
    <x v="0"/>
    <d v="1978-09-02T00:00:00"/>
    <n v="11.742642026009582"/>
    <x v="11"/>
  </r>
  <r>
    <n v="3656273.7"/>
    <s v="2004-06-06"/>
    <d v="2021-12-31T00:00:00"/>
    <x v="1"/>
    <d v="1978-09-06T00:00:00"/>
    <n v="17.567452471482891"/>
    <x v="11"/>
  </r>
  <r>
    <n v="1193213.3999999999"/>
    <s v="2001-01-30"/>
    <d v="2021-12-31T00:00:00"/>
    <x v="1"/>
    <d v="1978-09-15T00:00:00"/>
    <n v="20.917861799217732"/>
    <x v="11"/>
  </r>
  <r>
    <n v="676610.5"/>
    <s v="2018-01-10"/>
    <d v="2021-12-31T00:00:00"/>
    <x v="0"/>
    <d v="1978-10-06T00:00:00"/>
    <n v="3.9726214921286789"/>
    <x v="11"/>
  </r>
  <r>
    <n v="2619047.25"/>
    <s v="2001-07-02"/>
    <d v="2021-12-31T00:00:00"/>
    <x v="0"/>
    <d v="1978-10-05T00:00:00"/>
    <n v="20.498956975228161"/>
    <x v="11"/>
  </r>
  <r>
    <n v="4815959.82"/>
    <s v="2004-03-06"/>
    <d v="2021-12-31T00:00:00"/>
    <x v="0"/>
    <d v="1978-10-05T00:00:00"/>
    <n v="17.819315589353611"/>
    <x v="11"/>
  </r>
  <r>
    <n v="1238633.27"/>
    <s v="2010-07-02"/>
    <d v="2021-12-31T00:00:00"/>
    <x v="0"/>
    <d v="1978-10-06T00:00:00"/>
    <n v="11.498973305954825"/>
    <x v="11"/>
  </r>
  <r>
    <n v="540565.12"/>
    <s v="2017-07-11"/>
    <d v="2021-12-31T00:00:00"/>
    <x v="0"/>
    <d v="1978-10-15T00:00:00"/>
    <n v="4.4742606790799559"/>
    <x v="11"/>
  </r>
  <r>
    <n v="1164845.1499999999"/>
    <s v="2007-01-21"/>
    <d v="2021-12-31T00:00:00"/>
    <x v="0"/>
    <d v="1978-10-10T00:00:00"/>
    <n v="14.942507756889944"/>
    <x v="11"/>
  </r>
  <r>
    <n v="940900.5"/>
    <s v="2005-04-14"/>
    <d v="2021-12-31T00:00:00"/>
    <x v="1"/>
    <d v="1978-10-17T00:00:00"/>
    <n v="16.715252053470767"/>
    <x v="11"/>
  </r>
  <r>
    <n v="2902638.6"/>
    <s v="2004-03-18"/>
    <d v="2021-12-31T00:00:00"/>
    <x v="0"/>
    <d v="1978-10-06T00:00:00"/>
    <n v="17.786463878326998"/>
    <x v="11"/>
  </r>
  <r>
    <n v="1117438.5"/>
    <s v="2006-04-27"/>
    <d v="2021-12-31T00:00:00"/>
    <x v="1"/>
    <d v="1978-10-18T00:00:00"/>
    <n v="15.679671457905544"/>
    <x v="11"/>
  </r>
  <r>
    <n v="1117080.05"/>
    <s v="1999-10-10"/>
    <d v="2021-12-31T00:00:00"/>
    <x v="0"/>
    <d v="1978-10-23T00:00:00"/>
    <n v="22.225211284370911"/>
    <x v="11"/>
  </r>
  <r>
    <n v="1087395"/>
    <s v="2001-11-02"/>
    <d v="2021-12-31T00:00:00"/>
    <x v="0"/>
    <d v="1978-10-25T00:00:00"/>
    <n v="20.162190352020861"/>
    <x v="11"/>
  </r>
  <r>
    <n v="2330787.7999999998"/>
    <s v="2006-03-15"/>
    <d v="2021-12-31T00:00:00"/>
    <x v="0"/>
    <d v="1978-10-29T00:00:00"/>
    <n v="15.797399041752225"/>
    <x v="11"/>
  </r>
  <r>
    <n v="1083410.08"/>
    <s v="2020-06-02"/>
    <d v="2021-12-31T00:00:00"/>
    <x v="0"/>
    <d v="1978-10-29T00:00:00"/>
    <n v="1.5786593707250343"/>
    <x v="11"/>
  </r>
  <r>
    <n v="1131032.3999999999"/>
    <s v="2004-01-13"/>
    <d v="2021-12-31T00:00:00"/>
    <x v="1"/>
    <d v="1978-11-20T00:00:00"/>
    <n v="17.964410646387833"/>
    <x v="11"/>
  </r>
  <r>
    <n v="799548"/>
    <s v="2013-06-04"/>
    <d v="2021-12-31T00:00:00"/>
    <x v="0"/>
    <d v="1978-12-03T00:00:00"/>
    <n v="8.5756008518405835"/>
    <x v="11"/>
  </r>
  <r>
    <n v="757697.15"/>
    <s v="2016-03-27"/>
    <d v="2021-12-31T00:00:00"/>
    <x v="0"/>
    <d v="1978-12-06T00:00:00"/>
    <n v="5.7618613138686134"/>
    <x v="11"/>
  </r>
  <r>
    <n v="1143948.75"/>
    <s v="2008-01-02"/>
    <d v="2021-12-31T00:00:00"/>
    <x v="1"/>
    <d v="1978-12-09T00:00:00"/>
    <n v="13.994524833789598"/>
    <x v="11"/>
  </r>
  <r>
    <n v="2725005.75"/>
    <s v="2001-07-16"/>
    <d v="2021-12-31T00:00:00"/>
    <x v="0"/>
    <d v="1978-12-13T00:00:00"/>
    <n v="20.460625814863103"/>
    <x v="11"/>
  </r>
  <r>
    <n v="772518.8"/>
    <s v="2001-08-07"/>
    <d v="2021-12-31T00:00:00"/>
    <x v="1"/>
    <d v="1978-12-22T00:00:00"/>
    <n v="20.400391134289439"/>
    <x v="11"/>
  </r>
  <r>
    <n v="3909801.6"/>
    <s v="2002-07-01"/>
    <d v="2021-12-31T00:00:00"/>
    <x v="1"/>
    <d v="1978-11-19T00:00:00"/>
    <n v="19.501711156741958"/>
    <x v="11"/>
  </r>
  <r>
    <n v="1060821.05"/>
    <s v="2002-07-30"/>
    <d v="2021-12-31T00:00:00"/>
    <x v="0"/>
    <d v="1978-12-31T00:00:00"/>
    <n v="19.422313483915126"/>
    <x v="11"/>
  </r>
  <r>
    <n v="3625113.6000000001"/>
    <s v="2003-09-03"/>
    <d v="2021-12-31T00:00:00"/>
    <x v="0"/>
    <d v="1978-12-26T00:00:00"/>
    <n v="18.326512968299713"/>
    <x v="11"/>
  </r>
  <r>
    <n v="1268045.25"/>
    <s v="1999-09-05"/>
    <d v="2021-12-31T00:00:00"/>
    <x v="0"/>
    <d v="1978-12-24T00:00:00"/>
    <n v="22.321033210332104"/>
    <x v="11"/>
  </r>
  <r>
    <n v="1070038.6000000001"/>
    <s v="2007-11-29"/>
    <d v="2021-12-31T00:00:00"/>
    <x v="0"/>
    <d v="1979-01-11T00:00:00"/>
    <n v="14.088337287826246"/>
    <x v="11"/>
  </r>
  <r>
    <n v="3258475.9"/>
    <s v="2008-05-20"/>
    <d v="2021-12-31T00:00:00"/>
    <x v="1"/>
    <d v="1979-01-17T00:00:00"/>
    <n v="13.614000782166602"/>
    <x v="11"/>
  </r>
  <r>
    <n v="927365.25"/>
    <s v="2015-07-29"/>
    <d v="2021-12-31T00:00:00"/>
    <x v="0"/>
    <d v="1979-01-18T00:00:00"/>
    <n v="6.4251075479077047"/>
    <x v="11"/>
  </r>
  <r>
    <n v="1251708.75"/>
    <s v="2000-04-20"/>
    <d v="2021-12-31T00:00:00"/>
    <x v="0"/>
    <d v="1979-01-21T00:00:00"/>
    <n v="21.696117471378798"/>
    <x v="11"/>
  </r>
  <r>
    <n v="868572.17"/>
    <s v="2011-05-04"/>
    <d v="2021-12-31T00:00:00"/>
    <x v="0"/>
    <d v="1979-01-14T00:00:00"/>
    <n v="10.66052762568442"/>
    <x v="11"/>
  </r>
  <r>
    <n v="2447611.25"/>
    <s v="2001-03-20"/>
    <d v="2021-12-31T00:00:00"/>
    <x v="0"/>
    <d v="1979-01-30T00:00:00"/>
    <n v="20.783702737940025"/>
    <x v="11"/>
  </r>
  <r>
    <n v="897927.75"/>
    <s v="2006-11-14"/>
    <d v="2021-12-31T00:00:00"/>
    <x v="0"/>
    <d v="1979-01-31T00:00:00"/>
    <n v="15.129363449691992"/>
    <x v="11"/>
  </r>
  <r>
    <n v="2821264"/>
    <s v="2001-08-27"/>
    <d v="2021-12-31T00:00:00"/>
    <x v="1"/>
    <d v="1978-12-30T00:00:00"/>
    <n v="20.345632333767927"/>
    <x v="11"/>
  </r>
  <r>
    <n v="2520042.65"/>
    <s v="1999-06-07"/>
    <d v="2021-12-31T00:00:00"/>
    <x v="1"/>
    <d v="1979-02-20T00:00:00"/>
    <n v="22.567432448518034"/>
    <x v="11"/>
  </r>
  <r>
    <n v="1337350.3799999999"/>
    <s v="2008-06-15"/>
    <d v="2021-12-31T00:00:00"/>
    <x v="0"/>
    <d v="1979-02-17T00:00:00"/>
    <n v="13.542823621431365"/>
    <x v="11"/>
  </r>
  <r>
    <n v="1127853.8999999999"/>
    <s v="2004-12-20"/>
    <d v="2021-12-31T00:00:00"/>
    <x v="0"/>
    <d v="1979-02-20T00:00:00"/>
    <n v="17.028136882129278"/>
    <x v="11"/>
  </r>
  <r>
    <n v="803805"/>
    <s v="2008-01-02"/>
    <d v="2021-12-31T00:00:00"/>
    <x v="0"/>
    <d v="1976-07-20T00:00:00"/>
    <n v="13.994524833789598"/>
    <x v="6"/>
  </r>
  <r>
    <n v="2348022.75"/>
    <s v="2004-06-09"/>
    <d v="2021-12-31T00:00:00"/>
    <x v="0"/>
    <d v="1979-02-24T00:00:00"/>
    <n v="17.559239543726235"/>
    <x v="11"/>
  </r>
  <r>
    <n v="1013087.7"/>
    <s v="2009-04-27"/>
    <d v="2021-12-31T00:00:00"/>
    <x v="1"/>
    <d v="1979-02-25T00:00:00"/>
    <n v="12.679654591406909"/>
    <x v="11"/>
  </r>
  <r>
    <n v="2607661.65"/>
    <s v="2004-04-26"/>
    <d v="2021-12-31T00:00:00"/>
    <x v="0"/>
    <d v="1979-03-12T00:00:00"/>
    <n v="17.679695817490494"/>
    <x v="11"/>
  </r>
  <r>
    <n v="3282246.45"/>
    <s v="2009-11-06"/>
    <d v="2021-12-31T00:00:00"/>
    <x v="1"/>
    <d v="1979-03-20T00:00:00"/>
    <n v="12.151221566975568"/>
    <x v="11"/>
  </r>
  <r>
    <n v="2262737.75"/>
    <s v="2001-03-04"/>
    <d v="2021-12-31T00:00:00"/>
    <x v="0"/>
    <d v="1979-03-02T00:00:00"/>
    <n v="20.827509778357236"/>
    <x v="11"/>
  </r>
  <r>
    <n v="839010"/>
    <s v="2006-05-01"/>
    <d v="2021-12-31T00:00:00"/>
    <x v="0"/>
    <d v="1979-03-19T00:00:00"/>
    <n v="15.668720054757015"/>
    <x v="11"/>
  </r>
  <r>
    <n v="630016.25"/>
    <s v="2017-04-11"/>
    <d v="2021-12-31T00:00:00"/>
    <x v="1"/>
    <d v="1979-03-18T00:00:00"/>
    <n v="4.7234392113910184"/>
    <x v="11"/>
  </r>
  <r>
    <n v="3680061.9"/>
    <s v="2004-05-16"/>
    <d v="2021-12-31T00:00:00"/>
    <x v="1"/>
    <d v="1979-05-29T00:00:00"/>
    <n v="17.624942965779468"/>
    <x v="11"/>
  </r>
  <r>
    <n v="726657"/>
    <s v="2016-12-15"/>
    <d v="2021-12-31T00:00:00"/>
    <x v="1"/>
    <d v="1979-05-31T00:00:00"/>
    <n v="5.0419708029197086"/>
    <x v="11"/>
  </r>
  <r>
    <n v="980604"/>
    <s v="2002-06-02"/>
    <d v="2021-12-31T00:00:00"/>
    <x v="0"/>
    <d v="1979-06-10T00:00:00"/>
    <n v="19.581108829568787"/>
    <x v="11"/>
  </r>
  <r>
    <n v="2149082.0099999998"/>
    <s v="2009-05-26"/>
    <d v="2021-12-31T00:00:00"/>
    <x v="0"/>
    <d v="1979-06-12T00:00:00"/>
    <n v="12.600252737994946"/>
    <x v="11"/>
  </r>
  <r>
    <n v="1010530.65"/>
    <s v="2004-04-09"/>
    <d v="2021-12-31T00:00:00"/>
    <x v="0"/>
    <d v="1979-07-07T00:00:00"/>
    <n v="17.726235741444867"/>
    <x v="13"/>
  </r>
  <r>
    <n v="2983151.25"/>
    <s v="2000-02-07"/>
    <d v="2021-12-31T00:00:00"/>
    <x v="1"/>
    <d v="1979-07-01T00:00:00"/>
    <n v="21.895968143354903"/>
    <x v="11"/>
  </r>
  <r>
    <n v="2667797.4500000002"/>
    <s v="2003-03-25"/>
    <d v="2021-12-31T00:00:00"/>
    <x v="0"/>
    <d v="1979-07-09T00:00:00"/>
    <n v="18.770028818443805"/>
    <x v="13"/>
  </r>
  <r>
    <n v="2206863.9500000002"/>
    <s v="2006-06-30"/>
    <d v="2021-12-31T00:00:00"/>
    <x v="0"/>
    <d v="1979-07-11T00:00:00"/>
    <n v="15.504449007529089"/>
    <x v="13"/>
  </r>
  <r>
    <n v="374938.95"/>
    <s v="2013-11-15"/>
    <d v="2021-12-31T00:00:00"/>
    <x v="0"/>
    <d v="1979-03-16T00:00:00"/>
    <n v="8.1265591724977178"/>
    <x v="11"/>
  </r>
  <r>
    <n v="3897748.05"/>
    <s v="2020-09-21"/>
    <d v="2021-12-31T00:00:00"/>
    <x v="1"/>
    <d v="1979-02-24T00:00:00"/>
    <n v="1.2749658002735977"/>
    <x v="11"/>
  </r>
  <r>
    <n v="1054389.01"/>
    <s v="2013-04-04"/>
    <d v="2021-12-31T00:00:00"/>
    <x v="0"/>
    <d v="1979-04-19T00:00:00"/>
    <n v="8.7426224520839675"/>
    <x v="11"/>
  </r>
  <r>
    <n v="1047319.5"/>
    <s v="1999-02-04"/>
    <d v="2021-12-31T00:00:00"/>
    <x v="1"/>
    <d v="1979-04-21T00:00:00"/>
    <n v="22.904178074038807"/>
    <x v="11"/>
  </r>
  <r>
    <n v="1449205.77"/>
    <s v="2003-03-20"/>
    <d v="2021-12-31T00:00:00"/>
    <x v="0"/>
    <d v="1979-03-27T00:00:00"/>
    <n v="18.783717579250723"/>
    <x v="11"/>
  </r>
  <r>
    <n v="854291.45"/>
    <s v="2007-01-08"/>
    <d v="2021-12-31T00:00:00"/>
    <x v="0"/>
    <d v="1979-05-07T00:00:00"/>
    <n v="14.978098193100932"/>
    <x v="11"/>
  </r>
  <r>
    <n v="282056.7"/>
    <s v="2015-05-17"/>
    <d v="2021-12-31T00:00:00"/>
    <x v="0"/>
    <d v="1979-05-08T00:00:00"/>
    <n v="6.6249511145874074"/>
    <x v="11"/>
  </r>
  <r>
    <n v="2476179.6"/>
    <s v="2005-02-09"/>
    <d v="2021-12-31T00:00:00"/>
    <x v="0"/>
    <d v="1979-05-11T00:00:00"/>
    <n v="16.890481559027219"/>
    <x v="11"/>
  </r>
  <r>
    <n v="916718.2"/>
    <s v="2018-02-26"/>
    <d v="2021-12-31T00:00:00"/>
    <x v="0"/>
    <d v="1979-05-17T00:00:00"/>
    <n v="3.8439425051334704"/>
    <x v="11"/>
  </r>
  <r>
    <n v="1234667.3999999999"/>
    <s v="1999-06-14"/>
    <d v="2021-12-31T00:00:00"/>
    <x v="0"/>
    <d v="1979-05-19T00:00:00"/>
    <n v="22.548268063325796"/>
    <x v="11"/>
  </r>
  <r>
    <n v="2544267"/>
    <s v="1999-07-18"/>
    <d v="2021-12-31T00:00:00"/>
    <x v="0"/>
    <d v="1979-05-25T00:00:00"/>
    <n v="22.455183906677778"/>
    <x v="11"/>
  </r>
  <r>
    <n v="1415199.95"/>
    <s v="2001-10-11"/>
    <d v="2021-12-31T00:00:00"/>
    <x v="0"/>
    <d v="1979-05-25T00:00:00"/>
    <n v="20.222425032594526"/>
    <x v="11"/>
  </r>
  <r>
    <n v="1279349.25"/>
    <s v="2001-12-02"/>
    <d v="2021-12-31T00:00:00"/>
    <x v="1"/>
    <d v="1979-06-01T00:00:00"/>
    <n v="20.080052151238593"/>
    <x v="11"/>
  </r>
  <r>
    <n v="2925400.75"/>
    <s v="2009-01-27"/>
    <d v="2021-12-31T00:00:00"/>
    <x v="0"/>
    <d v="1979-05-31T00:00:00"/>
    <n v="12.926074136478517"/>
    <x v="11"/>
  </r>
  <r>
    <n v="788914.15"/>
    <s v="2007-11-06"/>
    <d v="2021-12-31T00:00:00"/>
    <x v="0"/>
    <d v="1979-06-03T00:00:00"/>
    <n v="14.15130498266107"/>
    <x v="11"/>
  </r>
  <r>
    <n v="423399.1"/>
    <s v="2001-07-17"/>
    <d v="2021-12-31T00:00:00"/>
    <x v="1"/>
    <d v="1979-06-25T00:00:00"/>
    <n v="20.457887874837027"/>
    <x v="11"/>
  </r>
  <r>
    <n v="560569.59999999998"/>
    <s v="2018-12-27"/>
    <d v="2021-12-31T00:00:00"/>
    <x v="0"/>
    <d v="1979-07-19T00:00:00"/>
    <n v="3.0116358658453115"/>
    <x v="13"/>
  </r>
  <r>
    <n v="620970.42000000004"/>
    <s v="2012-08-01"/>
    <d v="2021-12-31T00:00:00"/>
    <x v="1"/>
    <d v="1979-07-23T00:00:00"/>
    <n v="9.4141801259238971"/>
    <x v="13"/>
  </r>
  <r>
    <n v="1060151.25"/>
    <s v="2011-08-31"/>
    <d v="2021-12-31T00:00:00"/>
    <x v="0"/>
    <d v="1979-07-26T00:00:00"/>
    <n v="10.334743653558984"/>
    <x v="13"/>
  </r>
  <r>
    <n v="2551169.4"/>
    <s v="2001-07-02"/>
    <d v="2021-12-31T00:00:00"/>
    <x v="0"/>
    <d v="1979-07-29T00:00:00"/>
    <n v="20.498956975228161"/>
    <x v="13"/>
  </r>
  <r>
    <n v="999526.1"/>
    <s v="2008-05-22"/>
    <d v="2021-12-31T00:00:00"/>
    <x v="0"/>
    <d v="1979-07-06T00:00:00"/>
    <n v="13.608525615956198"/>
    <x v="13"/>
  </r>
  <r>
    <n v="1438471.5"/>
    <s v="2001-08-18"/>
    <d v="2021-12-31T00:00:00"/>
    <x v="0"/>
    <d v="1979-08-09T00:00:00"/>
    <n v="20.370273794002607"/>
    <x v="13"/>
  </r>
  <r>
    <n v="923762.4"/>
    <s v="2014-04-17"/>
    <d v="2021-12-31T00:00:00"/>
    <x v="0"/>
    <d v="1979-08-15T00:00:00"/>
    <n v="7.7070499657768652"/>
    <x v="13"/>
  </r>
  <r>
    <n v="918662.2"/>
    <s v="2011-02-11"/>
    <d v="2021-12-31T00:00:00"/>
    <x v="0"/>
    <d v="1979-08-16T00:00:00"/>
    <n v="10.885017421602788"/>
    <x v="13"/>
  </r>
  <r>
    <n v="832238.25"/>
    <s v="1999-06-08"/>
    <d v="2021-12-31T00:00:00"/>
    <x v="0"/>
    <d v="1979-08-24T00:00:00"/>
    <n v="22.564694679204859"/>
    <x v="13"/>
  </r>
  <r>
    <n v="726381"/>
    <s v="2007-12-17"/>
    <d v="2021-12-31T00:00:00"/>
    <x v="1"/>
    <d v="1979-08-26T00:00:00"/>
    <n v="14.039058222303341"/>
    <x v="13"/>
  </r>
  <r>
    <n v="3450765.4"/>
    <s v="2010-04-17"/>
    <d v="2021-12-31T00:00:00"/>
    <x v="0"/>
    <d v="1979-08-28T00:00:00"/>
    <n v="11.707049965776864"/>
    <x v="13"/>
  </r>
  <r>
    <n v="1255394.3999999999"/>
    <s v="1998-01-23"/>
    <d v="2021-12-31T00:00:00"/>
    <x v="1"/>
    <d v="1979-09-06T00:00:00"/>
    <n v="23.937029431895962"/>
    <x v="13"/>
  </r>
  <r>
    <n v="890259"/>
    <s v="2010-10-26"/>
    <d v="2021-12-31T00:00:00"/>
    <x v="0"/>
    <d v="1978-01-29T00:00:00"/>
    <n v="11.181382614647502"/>
    <x v="9"/>
  </r>
  <r>
    <n v="2557977.39"/>
    <s v="2002-02-14"/>
    <d v="2021-12-31T00:00:00"/>
    <x v="0"/>
    <d v="1979-09-06T00:00:00"/>
    <n v="19.876796714579054"/>
    <x v="13"/>
  </r>
  <r>
    <n v="710532"/>
    <s v="2018-08-27"/>
    <d v="2021-12-31T00:00:00"/>
    <x v="0"/>
    <d v="1979-09-07T00:00:00"/>
    <n v="3.3456536618754278"/>
    <x v="13"/>
  </r>
  <r>
    <n v="134260.6"/>
    <s v="2019-10-01"/>
    <d v="2021-12-31T00:00:00"/>
    <x v="0"/>
    <d v="1979-09-06T00:00:00"/>
    <n v="2.25"/>
    <x v="13"/>
  </r>
  <r>
    <n v="2484536.1"/>
    <s v="2005-10-01"/>
    <d v="2021-12-31T00:00:00"/>
    <x v="0"/>
    <d v="1979-09-10T00:00:00"/>
    <n v="16.249798679336447"/>
    <x v="13"/>
  </r>
  <r>
    <n v="529231.80000000005"/>
    <s v="2003-07-14"/>
    <d v="2021-12-31T00:00:00"/>
    <x v="0"/>
    <d v="1979-09-19T00:00:00"/>
    <n v="18.46613832853026"/>
    <x v="13"/>
  </r>
  <r>
    <n v="1020162.9"/>
    <s v="1999-01-31"/>
    <d v="2021-12-31T00:00:00"/>
    <x v="0"/>
    <d v="1979-09-17T00:00:00"/>
    <n v="22.915129151291513"/>
    <x v="13"/>
  </r>
  <r>
    <n v="2839584.6"/>
    <s v="2000-01-03"/>
    <d v="2021-12-31T00:00:00"/>
    <x v="0"/>
    <d v="1979-09-22T00:00:00"/>
    <n v="21.991786958685914"/>
    <x v="13"/>
  </r>
  <r>
    <n v="948490.5"/>
    <s v="2004-12-16"/>
    <d v="2021-12-31T00:00:00"/>
    <x v="1"/>
    <d v="1979-10-18T00:00:00"/>
    <n v="17.039087452471485"/>
    <x v="13"/>
  </r>
  <r>
    <n v="2477993.73"/>
    <s v="2002-07-02"/>
    <d v="2021-12-31T00:00:00"/>
    <x v="1"/>
    <d v="1979-10-19T00:00:00"/>
    <n v="19.498973305954827"/>
    <x v="13"/>
  </r>
  <r>
    <n v="783123"/>
    <s v="2010-01-28"/>
    <d v="2021-12-31T00:00:00"/>
    <x v="1"/>
    <d v="1979-10-26T00:00:00"/>
    <n v="11.9233401779603"/>
    <x v="13"/>
  </r>
  <r>
    <n v="1279349.25"/>
    <s v="2001-01-04"/>
    <d v="2021-12-31T00:00:00"/>
    <x v="1"/>
    <d v="1979-11-04T00:00:00"/>
    <n v="20.989048239895698"/>
    <x v="13"/>
  </r>
  <r>
    <n v="895041.4"/>
    <s v="2004-07-27"/>
    <d v="2021-12-31T00:00:00"/>
    <x v="0"/>
    <d v="1979-09-23T00:00:00"/>
    <n v="17.427832699619771"/>
    <x v="13"/>
  </r>
  <r>
    <n v="375587.5"/>
    <s v="2021-03-27"/>
    <d v="2021-12-31T00:00:00"/>
    <x v="1"/>
    <d v="1979-11-06T00:00:00"/>
    <n v="0.76438356164383559"/>
    <x v="13"/>
  </r>
  <r>
    <n v="2720415.7"/>
    <s v="2011-06-11"/>
    <d v="2021-12-31T00:00:00"/>
    <x v="1"/>
    <d v="1979-11-07T00:00:00"/>
    <n v="10.556495769039323"/>
    <x v="13"/>
  </r>
  <r>
    <n v="2233599.19"/>
    <s v="2003-04-14"/>
    <d v="2021-12-31T00:00:00"/>
    <x v="1"/>
    <d v="1979-11-10T00:00:00"/>
    <n v="18.71527377521614"/>
    <x v="13"/>
  </r>
  <r>
    <n v="2975054.2"/>
    <s v="2009-07-20"/>
    <d v="2021-12-31T00:00:00"/>
    <x v="0"/>
    <d v="1979-11-23T00:00:00"/>
    <n v="12.44966301600674"/>
    <x v="13"/>
  </r>
  <r>
    <n v="1262563.5"/>
    <s v="1999-07-16"/>
    <d v="2021-12-31T00:00:00"/>
    <x v="0"/>
    <d v="1979-11-24T00:00:00"/>
    <n v="22.460659445304131"/>
    <x v="13"/>
  </r>
  <r>
    <n v="1027202.17"/>
    <s v="2009-07-18"/>
    <d v="2021-12-31T00:00:00"/>
    <x v="0"/>
    <d v="1979-11-25T00:00:00"/>
    <n v="12.45513900589722"/>
    <x v="13"/>
  </r>
  <r>
    <n v="1783762.33"/>
    <s v="2005-10-10"/>
    <d v="2021-12-31T00:00:00"/>
    <x v="0"/>
    <d v="1979-11-25T00:00:00"/>
    <n v="16.225157030117572"/>
    <x v="13"/>
  </r>
  <r>
    <n v="2364558.4500000002"/>
    <s v="2003-10-16"/>
    <d v="2021-12-31T00:00:00"/>
    <x v="0"/>
    <d v="1979-11-17T00:00:00"/>
    <n v="18.208789625360232"/>
    <x v="13"/>
  </r>
  <r>
    <n v="49998.23"/>
    <s v="2021-06-10"/>
    <d v="2021-12-31T00:00:00"/>
    <x v="0"/>
    <d v="1979-11-30T00:00:00"/>
    <n v="0.55890410958904113"/>
    <x v="13"/>
  </r>
  <r>
    <n v="1951769.25"/>
    <s v="2002-09-19"/>
    <d v="2021-12-31T00:00:00"/>
    <x v="1"/>
    <d v="1979-11-30T00:00:00"/>
    <n v="19.282683093771389"/>
    <x v="13"/>
  </r>
  <r>
    <n v="1442067"/>
    <s v="2000-10-06"/>
    <d v="2021-12-31T00:00:00"/>
    <x v="1"/>
    <d v="1979-12-06T00:00:00"/>
    <n v="21.233449477351918"/>
    <x v="13"/>
  </r>
  <r>
    <n v="733389.75"/>
    <s v="2003-12-24"/>
    <d v="2021-12-31T00:00:00"/>
    <x v="1"/>
    <d v="1979-12-05T00:00:00"/>
    <n v="18.019884726224785"/>
    <x v="13"/>
  </r>
  <r>
    <n v="3628010.25"/>
    <s v="2001-12-03"/>
    <d v="2021-12-31T00:00:00"/>
    <x v="0"/>
    <d v="1979-12-13T00:00:00"/>
    <n v="20.077314211212517"/>
    <x v="13"/>
  </r>
  <r>
    <n v="1323824.25"/>
    <s v="1999-09-07"/>
    <d v="2021-12-31T00:00:00"/>
    <x v="0"/>
    <d v="1980-01-03T00:00:00"/>
    <n v="22.315557671705751"/>
    <x v="13"/>
  </r>
  <r>
    <n v="2599372.0499999998"/>
    <s v="2003-01-02"/>
    <d v="2021-12-31T00:00:00"/>
    <x v="0"/>
    <d v="1980-01-16T00:00:00"/>
    <n v="18.994524495677233"/>
    <x v="13"/>
  </r>
  <r>
    <n v="2954967.45"/>
    <s v="2009-03-04"/>
    <d v="2021-12-31T00:00:00"/>
    <x v="1"/>
    <d v="1980-01-17T00:00:00"/>
    <n v="12.827506318449874"/>
    <x v="13"/>
  </r>
  <r>
    <n v="2426324.4"/>
    <s v="2001-12-26"/>
    <d v="2021-12-31T00:00:00"/>
    <x v="0"/>
    <d v="1980-01-24T00:00:00"/>
    <n v="20.014341590612776"/>
    <x v="13"/>
  </r>
  <r>
    <n v="451304.55"/>
    <s v="2017-08-26"/>
    <d v="2021-12-31T00:00:00"/>
    <x v="0"/>
    <d v="1980-01-29T00:00:00"/>
    <n v="4.3483023001095296"/>
    <x v="13"/>
  </r>
  <r>
    <n v="2904109"/>
    <s v="2009-07-02"/>
    <d v="2021-12-31T00:00:00"/>
    <x v="0"/>
    <d v="1980-02-08T00:00:00"/>
    <n v="12.498946925021063"/>
    <x v="13"/>
  </r>
  <r>
    <n v="989745"/>
    <s v="2003-07-27"/>
    <d v="2021-12-31T00:00:00"/>
    <x v="1"/>
    <d v="1980-01-30T00:00:00"/>
    <n v="18.430547550432276"/>
    <x v="13"/>
  </r>
  <r>
    <n v="983970"/>
    <s v="2006-09-11"/>
    <d v="2021-12-31T00:00:00"/>
    <x v="1"/>
    <d v="1980-02-07T00:00:00"/>
    <n v="15.304585900068446"/>
    <x v="13"/>
  </r>
  <r>
    <n v="2109624.0499999998"/>
    <s v="2002-12-07"/>
    <d v="2021-12-31T00:00:00"/>
    <x v="1"/>
    <d v="1980-02-18T00:00:00"/>
    <n v="19.066392881587955"/>
    <x v="13"/>
  </r>
  <r>
    <n v="427042"/>
    <s v="2019-07-28"/>
    <d v="2021-12-31T00:00:00"/>
    <x v="0"/>
    <d v="1980-02-20T00:00:00"/>
    <n v="2.4279197080291972"/>
    <x v="13"/>
  </r>
  <r>
    <n v="29153.55"/>
    <s v="2021-08-30"/>
    <d v="2021-12-31T00:00:00"/>
    <x v="0"/>
    <d v="1980-03-03T00:00:00"/>
    <n v="0.33698630136986302"/>
    <x v="13"/>
  </r>
  <r>
    <n v="1610313"/>
    <s v="2004-01-20"/>
    <d v="2021-12-31T00:00:00"/>
    <x v="1"/>
    <d v="1980-03-04T00:00:00"/>
    <n v="17.945247148288974"/>
    <x v="13"/>
  </r>
  <r>
    <n v="2772986.55"/>
    <s v="2008-03-12"/>
    <d v="2021-12-31T00:00:00"/>
    <x v="0"/>
    <d v="1980-03-01T00:00:00"/>
    <n v="13.802894016425499"/>
    <x v="13"/>
  </r>
  <r>
    <n v="1013731.57"/>
    <s v="1998-07-04"/>
    <d v="2021-12-31T00:00:00"/>
    <x v="0"/>
    <d v="1980-03-16T00:00:00"/>
    <n v="23.493497604380561"/>
    <x v="13"/>
  </r>
  <r>
    <n v="980792.25"/>
    <s v="2011-04-05"/>
    <d v="2021-12-31T00:00:00"/>
    <x v="1"/>
    <d v="1980-03-18T00:00:00"/>
    <n v="10.739920358387257"/>
    <x v="13"/>
  </r>
  <r>
    <n v="869846.55"/>
    <s v="2008-03-08"/>
    <d v="2021-12-31T00:00:00"/>
    <x v="1"/>
    <d v="1980-03-16T00:00:00"/>
    <n v="13.813844348846304"/>
    <x v="13"/>
  </r>
  <r>
    <n v="959383.65"/>
    <s v="2019-08-30"/>
    <d v="2021-12-31T00:00:00"/>
    <x v="0"/>
    <d v="1980-03-22T00:00:00"/>
    <n v="2.3375912408759127"/>
    <x v="13"/>
  </r>
  <r>
    <n v="2168138.4"/>
    <s v="2010-09-20"/>
    <d v="2021-12-31T00:00:00"/>
    <x v="0"/>
    <d v="1980-04-13T00:00:00"/>
    <n v="11.279945242984258"/>
    <x v="13"/>
  </r>
  <r>
    <n v="1063262.25"/>
    <s v="2007-05-23"/>
    <d v="2021-12-31T00:00:00"/>
    <x v="0"/>
    <d v="1980-04-12T00:00:00"/>
    <n v="14.608505201679138"/>
    <x v="13"/>
  </r>
  <r>
    <n v="468643.9"/>
    <s v="2019-03-27"/>
    <d v="2021-12-31T00:00:00"/>
    <x v="0"/>
    <d v="1980-04-19T00:00:00"/>
    <n v="2.7645985401459856"/>
    <x v="13"/>
  </r>
  <r>
    <n v="998973"/>
    <s v="2002-05-12"/>
    <d v="2021-12-31T00:00:00"/>
    <x v="1"/>
    <d v="1980-04-18T00:00:00"/>
    <n v="19.638603696098563"/>
    <x v="13"/>
  </r>
  <r>
    <n v="431143"/>
    <s v="2019-02-28"/>
    <d v="2021-12-31T00:00:00"/>
    <x v="1"/>
    <d v="1980-04-18T00:00:00"/>
    <n v="2.8385036496350367"/>
    <x v="13"/>
  </r>
  <r>
    <n v="929548.80000000005"/>
    <s v="2017-03-27"/>
    <d v="2021-12-31T00:00:00"/>
    <x v="0"/>
    <d v="1980-04-27T00:00:00"/>
    <n v="4.7645125958378971"/>
    <x v="13"/>
  </r>
  <r>
    <n v="787077.05"/>
    <s v="2009-01-01"/>
    <d v="2021-12-31T00:00:00"/>
    <x v="1"/>
    <d v="1980-05-03T00:00:00"/>
    <n v="12.997262005054759"/>
    <x v="13"/>
  </r>
  <r>
    <n v="267817"/>
    <s v="2010-02-10"/>
    <d v="2021-12-31T00:00:00"/>
    <x v="0"/>
    <d v="1980-05-02T00:00:00"/>
    <n v="11.887748117727584"/>
    <x v="13"/>
  </r>
  <r>
    <n v="2561632.5"/>
    <s v="2008-10-19"/>
    <d v="2021-12-31T00:00:00"/>
    <x v="1"/>
    <d v="1980-05-03T00:00:00"/>
    <n v="13.197888150175988"/>
    <x v="13"/>
  </r>
  <r>
    <n v="1054177.2"/>
    <s v="2000-06-09"/>
    <d v="2021-12-31T00:00:00"/>
    <x v="1"/>
    <d v="1980-05-04T00:00:00"/>
    <n v="21.559233449477354"/>
    <x v="13"/>
  </r>
  <r>
    <n v="1279349.25"/>
    <s v="2001-08-05"/>
    <d v="2021-12-31T00:00:00"/>
    <x v="1"/>
    <d v="1980-05-08T00:00:00"/>
    <n v="20.405867014341592"/>
    <x v="13"/>
  </r>
  <r>
    <n v="3310505"/>
    <s v="2004-10-24"/>
    <d v="2021-12-31T00:00:00"/>
    <x v="0"/>
    <d v="1980-06-21T00:00:00"/>
    <n v="17.184182509505703"/>
    <x v="13"/>
  </r>
  <r>
    <n v="754960"/>
    <s v="2003-12-09"/>
    <d v="2021-12-31T00:00:00"/>
    <x v="1"/>
    <d v="1980-06-20T00:00:00"/>
    <n v="18.060951008645535"/>
    <x v="13"/>
  </r>
  <r>
    <n v="814775.25"/>
    <s v="2010-08-24"/>
    <d v="2021-12-31T00:00:00"/>
    <x v="1"/>
    <d v="1980-06-25T00:00:00"/>
    <n v="11.353867214236825"/>
    <x v="13"/>
  </r>
  <r>
    <n v="2082137.3"/>
    <s v="2010-03-24"/>
    <d v="2021-12-31T00:00:00"/>
    <x v="0"/>
    <d v="1980-06-22T00:00:00"/>
    <n v="11.772758384668036"/>
    <x v="13"/>
  </r>
  <r>
    <n v="314407.09999999998"/>
    <s v="2020-09-16"/>
    <d v="2021-12-31T00:00:00"/>
    <x v="0"/>
    <d v="1980-06-07T00:00:00"/>
    <n v="1.2886456908344732"/>
    <x v="13"/>
  </r>
  <r>
    <n v="1241118"/>
    <s v="2005-12-30"/>
    <d v="2021-12-31T00:00:00"/>
    <x v="1"/>
    <d v="1980-07-01T00:00:00"/>
    <n v="16.00338218714769"/>
    <x v="14"/>
  </r>
  <r>
    <n v="777830.45"/>
    <s v="2011-02-08"/>
    <d v="2021-12-31T00:00:00"/>
    <x v="0"/>
    <d v="1980-07-09T00:00:00"/>
    <n v="10.893230462916875"/>
    <x v="14"/>
  </r>
  <r>
    <n v="1906934.9"/>
    <s v="2005-05-09"/>
    <d v="2021-12-31T00:00:00"/>
    <x v="1"/>
    <d v="1980-07-16T00:00:00"/>
    <n v="16.646803027862781"/>
    <x v="14"/>
  </r>
  <r>
    <n v="2713571.92"/>
    <s v="2000-11-14"/>
    <d v="2021-12-31T00:00:00"/>
    <x v="1"/>
    <d v="1980-07-21T00:00:00"/>
    <n v="21.12667994026879"/>
    <x v="14"/>
  </r>
  <r>
    <n v="3469731.75"/>
    <s v="2006-03-09"/>
    <d v="2021-12-31T00:00:00"/>
    <x v="1"/>
    <d v="1980-07-26T00:00:00"/>
    <n v="15.813826146475018"/>
    <x v="14"/>
  </r>
  <r>
    <n v="2363083.27"/>
    <s v="2012-12-21"/>
    <d v="2021-12-31T00:00:00"/>
    <x v="0"/>
    <d v="1980-07-28T00:00:00"/>
    <n v="9.0254585272378858"/>
    <x v="14"/>
  </r>
  <r>
    <n v="2098903.5499999998"/>
    <s v="2003-10-11"/>
    <d v="2021-12-31T00:00:00"/>
    <x v="0"/>
    <d v="1980-07-28T00:00:00"/>
    <n v="18.222478386167147"/>
    <x v="14"/>
  </r>
  <r>
    <n v="823305.9"/>
    <s v="2019-12-21"/>
    <d v="2021-12-31T00:00:00"/>
    <x v="0"/>
    <d v="1980-07-30T00:00:00"/>
    <n v="2.0282846715328469"/>
    <x v="14"/>
  </r>
  <r>
    <n v="863487.75"/>
    <s v="2018-10-12"/>
    <d v="2021-12-31T00:00:00"/>
    <x v="0"/>
    <d v="1980-08-02T00:00:00"/>
    <n v="3.2197125256673513"/>
    <x v="14"/>
  </r>
  <r>
    <n v="962468.55"/>
    <s v="2011-11-07"/>
    <d v="2021-12-31T00:00:00"/>
    <x v="0"/>
    <d v="1980-08-07T00:00:00"/>
    <n v="10.148581383773022"/>
    <x v="14"/>
  </r>
  <r>
    <n v="931144"/>
    <s v="2011-11-19"/>
    <d v="2021-12-31T00:00:00"/>
    <x v="0"/>
    <d v="1980-08-04T00:00:00"/>
    <n v="10.115729218516675"/>
    <x v="14"/>
  </r>
  <r>
    <n v="1131032.3999999999"/>
    <s v="2004-01-20"/>
    <d v="2021-12-31T00:00:00"/>
    <x v="0"/>
    <d v="1980-08-15T00:00:00"/>
    <n v="17.945247148288974"/>
    <x v="14"/>
  </r>
  <r>
    <n v="3132525.75"/>
    <s v="2004-03-18"/>
    <d v="2021-12-31T00:00:00"/>
    <x v="0"/>
    <d v="1980-08-19T00:00:00"/>
    <n v="17.786463878326998"/>
    <x v="14"/>
  </r>
  <r>
    <n v="1124429.22"/>
    <s v="1999-08-10"/>
    <d v="2021-12-31T00:00:00"/>
    <x v="0"/>
    <d v="1980-08-21T00:00:00"/>
    <n v="22.392215212474706"/>
    <x v="14"/>
  </r>
  <r>
    <n v="1118640.3400000001"/>
    <s v="2007-04-12"/>
    <d v="2021-12-31T00:00:00"/>
    <x v="0"/>
    <d v="1980-08-16T00:00:00"/>
    <n v="14.720751962036868"/>
    <x v="14"/>
  </r>
  <r>
    <n v="1987027.5"/>
    <s v="2000-10-04"/>
    <d v="2021-12-31T00:00:00"/>
    <x v="0"/>
    <d v="1980-08-18T00:00:00"/>
    <n v="21.238924838227977"/>
    <x v="14"/>
  </r>
  <r>
    <n v="1168161.75"/>
    <s v="2006-08-08"/>
    <d v="2021-12-31T00:00:00"/>
    <x v="1"/>
    <d v="1980-08-26T00:00:00"/>
    <n v="15.397672826830938"/>
    <x v="14"/>
  </r>
  <r>
    <n v="1047227.25"/>
    <s v="2005-11-13"/>
    <d v="2021-12-31T00:00:00"/>
    <x v="0"/>
    <d v="1980-08-31T00:00:00"/>
    <n v="16.132066355290707"/>
    <x v="14"/>
  </r>
  <r>
    <n v="893899.5"/>
    <s v="2007-01-06"/>
    <d v="2021-12-31T00:00:00"/>
    <x v="1"/>
    <d v="1980-09-01T00:00:00"/>
    <n v="14.983573644825698"/>
    <x v="14"/>
  </r>
  <r>
    <n v="918472.2"/>
    <s v="2011-09-23"/>
    <d v="2021-12-31T00:00:00"/>
    <x v="0"/>
    <d v="1980-09-06T00:00:00"/>
    <n v="10.271777003484321"/>
    <x v="14"/>
  </r>
  <r>
    <n v="3098911.3"/>
    <s v="2007-06-07"/>
    <d v="2021-12-31T00:00:00"/>
    <x v="1"/>
    <d v="1980-09-08T00:00:00"/>
    <n v="14.567439313743385"/>
    <x v="14"/>
  </r>
  <r>
    <n v="980122.56"/>
    <s v="1999-07-20"/>
    <d v="2021-12-31T00:00:00"/>
    <x v="1"/>
    <d v="1980-09-15T00:00:00"/>
    <n v="22.449708368051425"/>
    <x v="14"/>
  </r>
  <r>
    <n v="2783352"/>
    <s v="2010-06-23"/>
    <d v="2021-12-31T00:00:00"/>
    <x v="1"/>
    <d v="1980-05-03T00:00:00"/>
    <n v="11.523613963039015"/>
    <x v="13"/>
  </r>
  <r>
    <n v="819003"/>
    <s v="2008-01-28"/>
    <d v="2021-12-31T00:00:00"/>
    <x v="1"/>
    <d v="1980-09-13T00:00:00"/>
    <n v="13.92334767305436"/>
    <x v="14"/>
  </r>
  <r>
    <n v="1146476.8500000001"/>
    <s v="1999-10-02"/>
    <d v="2021-12-31T00:00:00"/>
    <x v="1"/>
    <d v="1980-09-18T00:00:00"/>
    <n v="22.247113438876326"/>
    <x v="14"/>
  </r>
  <r>
    <n v="1109855.3500000001"/>
    <s v="2007-12-16"/>
    <d v="2021-12-31T00:00:00"/>
    <x v="0"/>
    <d v="1980-09-24T00:00:00"/>
    <n v="14.041795948165724"/>
    <x v="14"/>
  </r>
  <r>
    <n v="3473130.15"/>
    <s v="2006-11-22"/>
    <d v="2021-12-31T00:00:00"/>
    <x v="1"/>
    <d v="1980-09-24T00:00:00"/>
    <n v="15.107460643394935"/>
    <x v="14"/>
  </r>
  <r>
    <n v="1131032.3999999999"/>
    <s v="2004-03-19"/>
    <d v="2021-12-31T00:00:00"/>
    <x v="1"/>
    <d v="1980-09-26T00:00:00"/>
    <n v="17.783726235741444"/>
    <x v="14"/>
  </r>
  <r>
    <n v="1167600.1599999999"/>
    <s v="2006-08-02"/>
    <d v="2021-12-31T00:00:00"/>
    <x v="1"/>
    <d v="1980-10-01T00:00:00"/>
    <n v="15.41409993155373"/>
    <x v="14"/>
  </r>
  <r>
    <n v="1074600.6499999999"/>
    <s v="2002-12-06"/>
    <d v="2021-12-31T00:00:00"/>
    <x v="0"/>
    <d v="1980-10-08T00:00:00"/>
    <n v="19.069130732375086"/>
    <x v="14"/>
  </r>
  <r>
    <n v="1131032.3999999999"/>
    <s v="2004-01-13"/>
    <d v="2021-12-31T00:00:00"/>
    <x v="0"/>
    <d v="1980-10-15T00:00:00"/>
    <n v="17.964410646387833"/>
    <x v="14"/>
  </r>
  <r>
    <n v="3355032.9"/>
    <s v="2007-06-17"/>
    <d v="2021-12-31T00:00:00"/>
    <x v="1"/>
    <d v="1980-10-14T00:00:00"/>
    <n v="14.540062055119549"/>
    <x v="14"/>
  </r>
  <r>
    <n v="945015.4"/>
    <s v="2005-10-29"/>
    <d v="2021-12-31T00:00:00"/>
    <x v="1"/>
    <d v="1980-10-19T00:00:00"/>
    <n v="16.173135770655499"/>
    <x v="14"/>
  </r>
  <r>
    <n v="2366852.5"/>
    <s v="2005-08-06"/>
    <d v="2021-12-31T00:00:00"/>
    <x v="0"/>
    <d v="1980-10-28T00:00:00"/>
    <n v="16.403124496698339"/>
    <x v="14"/>
  </r>
  <r>
    <n v="821060.1"/>
    <s v="2007-03-21"/>
    <d v="2021-12-31T00:00:00"/>
    <x v="0"/>
    <d v="1980-10-30T00:00:00"/>
    <n v="14.780981931009309"/>
    <x v="14"/>
  </r>
  <r>
    <n v="2774470.3"/>
    <s v="2010-06-12"/>
    <d v="2021-12-31T00:00:00"/>
    <x v="1"/>
    <d v="1980-11-04T00:00:00"/>
    <n v="11.553730321697467"/>
    <x v="14"/>
  </r>
  <r>
    <n v="3497761.95"/>
    <s v="2007-05-18"/>
    <d v="2021-12-31T00:00:00"/>
    <x v="0"/>
    <d v="1980-11-02T00:00:00"/>
    <n v="14.622193830991057"/>
    <x v="14"/>
  </r>
  <r>
    <n v="1145924.25"/>
    <s v="2007-09-24"/>
    <d v="2021-12-31T00:00:00"/>
    <x v="0"/>
    <d v="1980-11-03T00:00:00"/>
    <n v="14.269027194743567"/>
    <x v="14"/>
  </r>
  <r>
    <n v="904255.5"/>
    <s v="2007-07-18"/>
    <d v="2021-12-31T00:00:00"/>
    <x v="1"/>
    <d v="1980-11-06T00:00:00"/>
    <n v="14.455192553385656"/>
    <x v="14"/>
  </r>
  <r>
    <n v="2748711.3"/>
    <s v="2001-07-15"/>
    <d v="2021-12-31T00:00:00"/>
    <x v="0"/>
    <d v="1980-11-05T00:00:00"/>
    <n v="20.46336375488918"/>
    <x v="14"/>
  </r>
  <r>
    <n v="947050.5"/>
    <s v="2006-12-26"/>
    <d v="2021-12-31T00:00:00"/>
    <x v="0"/>
    <d v="1980-11-08T00:00:00"/>
    <n v="15.014373716632443"/>
    <x v="14"/>
  </r>
  <r>
    <n v="925018.5"/>
    <s v="2007-12-10"/>
    <d v="2021-12-31T00:00:00"/>
    <x v="1"/>
    <d v="1980-11-11T00:00:00"/>
    <n v="14.058222303340026"/>
    <x v="14"/>
  </r>
  <r>
    <n v="801258.93"/>
    <s v="2014-07-01"/>
    <d v="2021-12-31T00:00:00"/>
    <x v="0"/>
    <d v="1980-11-12T00:00:00"/>
    <n v="7.5017111567419574"/>
    <x v="14"/>
  </r>
  <r>
    <n v="480278.4"/>
    <s v="2019-07-17"/>
    <d v="2021-12-31T00:00:00"/>
    <x v="1"/>
    <d v="1980-11-13T00:00:00"/>
    <n v="2.4580291970802919"/>
    <x v="14"/>
  </r>
  <r>
    <n v="2526634.0499999998"/>
    <s v="2005-09-03"/>
    <d v="2021-12-31T00:00:00"/>
    <x v="0"/>
    <d v="1980-11-17T00:00:00"/>
    <n v="16.326461588017395"/>
    <x v="14"/>
  </r>
  <r>
    <n v="2158065.7999999998"/>
    <s v="2001-02-02"/>
    <d v="2021-12-31T00:00:00"/>
    <x v="0"/>
    <d v="1980-11-20T00:00:00"/>
    <n v="20.909647979139503"/>
    <x v="14"/>
  </r>
  <r>
    <n v="982911"/>
    <s v="2006-01-06"/>
    <d v="2021-12-31T00:00:00"/>
    <x v="0"/>
    <d v="1980-11-28T00:00:00"/>
    <n v="15.983572895277208"/>
    <x v="14"/>
  </r>
  <r>
    <n v="742232.55"/>
    <s v="2007-03-29"/>
    <d v="2021-12-31T00:00:00"/>
    <x v="0"/>
    <d v="1980-12-01T00:00:00"/>
    <n v="14.759080124110239"/>
    <x v="14"/>
  </r>
  <r>
    <n v="2163217.9500000002"/>
    <s v="2014-01-28"/>
    <d v="2021-12-31T00:00:00"/>
    <x v="1"/>
    <d v="1980-12-02T00:00:00"/>
    <n v="7.9233401779603012"/>
    <x v="14"/>
  </r>
  <r>
    <n v="1598202"/>
    <s v="2019-06-12"/>
    <d v="2021-12-31T00:00:00"/>
    <x v="0"/>
    <d v="1980-12-09T00:00:00"/>
    <n v="2.5538321167883211"/>
    <x v="14"/>
  </r>
  <r>
    <n v="826645.5"/>
    <s v="2011-01-14"/>
    <d v="2021-12-31T00:00:00"/>
    <x v="1"/>
    <d v="1980-10-10T00:00:00"/>
    <n v="10.961672473867596"/>
    <x v="14"/>
  </r>
  <r>
    <n v="951633"/>
    <s v="2009-08-09"/>
    <d v="2021-12-31T00:00:00"/>
    <x v="0"/>
    <d v="1980-12-10T00:00:00"/>
    <n v="12.394903117101938"/>
    <x v="14"/>
  </r>
  <r>
    <n v="2565788.5499999998"/>
    <s v="2004-01-20"/>
    <d v="2021-12-31T00:00:00"/>
    <x v="0"/>
    <d v="1980-12-10T00:00:00"/>
    <n v="17.945247148288974"/>
    <x v="14"/>
  </r>
  <r>
    <n v="355937.5"/>
    <s v="2020-12-10"/>
    <d v="2021-12-31T00:00:00"/>
    <x v="1"/>
    <d v="1980-11-22T00:00:00"/>
    <n v="1.0560875512995895"/>
    <x v="14"/>
  </r>
  <r>
    <n v="2910105.9"/>
    <s v="2012-01-31"/>
    <d v="2021-12-31T00:00:00"/>
    <x v="0"/>
    <d v="1980-12-11T00:00:00"/>
    <n v="9.9151382425403778"/>
    <x v="14"/>
  </r>
  <r>
    <n v="651263.85"/>
    <s v="2016-12-20"/>
    <d v="2021-12-31T00:00:00"/>
    <x v="0"/>
    <d v="1980-12-13T00:00:00"/>
    <n v="5.0282846715328473"/>
    <x v="14"/>
  </r>
  <r>
    <n v="861195.7"/>
    <s v="2007-06-25"/>
    <d v="2021-12-31T00:00:00"/>
    <x v="1"/>
    <d v="1980-12-18T00:00:00"/>
    <n v="14.518160248220479"/>
    <x v="14"/>
  </r>
  <r>
    <n v="979182.85"/>
    <s v="2000-08-04"/>
    <d v="2021-12-31T00:00:00"/>
    <x v="1"/>
    <d v="1980-12-26T00:00:00"/>
    <n v="21.405923344947738"/>
    <x v="14"/>
  </r>
  <r>
    <n v="1383789.87"/>
    <s v="2005-12-19"/>
    <d v="2021-12-31T00:00:00"/>
    <x v="1"/>
    <d v="1981-01-03T00:00:00"/>
    <n v="16.033499758415203"/>
    <x v="14"/>
  </r>
  <r>
    <n v="1062511.02"/>
    <s v="2008-02-08"/>
    <d v="2021-12-31T00:00:00"/>
    <x v="0"/>
    <d v="1981-01-01T00:00:00"/>
    <n v="13.893234258897145"/>
    <x v="14"/>
  </r>
  <r>
    <n v="450543.55"/>
    <s v="2017-04-24"/>
    <d v="2021-12-31T00:00:00"/>
    <x v="1"/>
    <d v="1981-01-10T00:00:00"/>
    <n v="4.6878422782037239"/>
    <x v="14"/>
  </r>
  <r>
    <n v="1121139.1499999999"/>
    <s v="2018-06-09"/>
    <d v="2021-12-31T00:00:00"/>
    <x v="0"/>
    <d v="1981-01-22T00:00:00"/>
    <n v="3.5619438740588638"/>
    <x v="14"/>
  </r>
  <r>
    <n v="1058895.6000000001"/>
    <s v="2016-04-11"/>
    <d v="2021-12-31T00:00:00"/>
    <x v="0"/>
    <d v="1981-01-21T00:00:00"/>
    <n v="5.7208029197080297"/>
    <x v="14"/>
  </r>
  <r>
    <n v="710598.45"/>
    <s v="2003-10-13"/>
    <d v="2021-12-31T00:00:00"/>
    <x v="1"/>
    <d v="1981-01-26T00:00:00"/>
    <n v="18.217002881844383"/>
    <x v="14"/>
  </r>
  <r>
    <n v="1047752.28"/>
    <s v="2013-07-08"/>
    <d v="2021-12-31T00:00:00"/>
    <x v="0"/>
    <d v="1981-02-01T00:00:00"/>
    <n v="8.4825068451475509"/>
    <x v="14"/>
  </r>
  <r>
    <n v="897006"/>
    <s v="2007-06-17"/>
    <d v="2021-12-31T00:00:00"/>
    <x v="0"/>
    <d v="1981-01-30T00:00:00"/>
    <n v="14.540062055119549"/>
    <x v="14"/>
  </r>
  <r>
    <n v="712977.87"/>
    <s v="2003-05-29"/>
    <d v="2021-12-31T00:00:00"/>
    <x v="1"/>
    <d v="1981-02-03T00:00:00"/>
    <n v="18.592074927953892"/>
    <x v="14"/>
  </r>
  <r>
    <n v="864451.75"/>
    <s v="2016-06-08"/>
    <d v="2021-12-31T00:00:00"/>
    <x v="0"/>
    <d v="1981-02-06T00:00:00"/>
    <n v="5.562043795620438"/>
    <x v="14"/>
  </r>
  <r>
    <n v="1002125.2"/>
    <s v="2010-01-21"/>
    <d v="2021-12-31T00:00:00"/>
    <x v="1"/>
    <d v="1981-02-06T00:00:00"/>
    <n v="11.942505133470226"/>
    <x v="14"/>
  </r>
  <r>
    <n v="569500"/>
    <s v="2020-05-11"/>
    <d v="2021-12-31T00:00:00"/>
    <x v="0"/>
    <d v="1981-02-08T00:00:00"/>
    <n v="1.6388508891928864"/>
    <x v="14"/>
  </r>
  <r>
    <n v="1075542.8500000001"/>
    <s v="2003-03-20"/>
    <d v="2021-12-31T00:00:00"/>
    <x v="1"/>
    <d v="1981-01-04T00:00:00"/>
    <n v="18.783717579250723"/>
    <x v="14"/>
  </r>
  <r>
    <n v="2285499.75"/>
    <s v="2001-06-12"/>
    <d v="2021-12-31T00:00:00"/>
    <x v="0"/>
    <d v="1981-01-22T00:00:00"/>
    <n v="20.553715775749673"/>
    <x v="14"/>
  </r>
  <r>
    <n v="2145912.75"/>
    <s v="2000-03-02"/>
    <d v="2021-12-31T00:00:00"/>
    <x v="0"/>
    <d v="1981-02-09T00:00:00"/>
    <n v="21.830263812842212"/>
    <x v="14"/>
  </r>
  <r>
    <n v="854883"/>
    <s v="2006-06-17"/>
    <d v="2021-12-31T00:00:00"/>
    <x v="1"/>
    <d v="1981-02-10T00:00:00"/>
    <n v="15.540041067761807"/>
    <x v="14"/>
  </r>
  <r>
    <n v="1988250.75"/>
    <s v="2006-03-01"/>
    <d v="2021-12-31T00:00:00"/>
    <x v="1"/>
    <d v="1981-02-17T00:00:00"/>
    <n v="15.835728952772074"/>
    <x v="14"/>
  </r>
  <r>
    <n v="2160056.09"/>
    <s v="2006-08-14"/>
    <d v="2021-12-31T00:00:00"/>
    <x v="1"/>
    <d v="1981-02-20T00:00:00"/>
    <n v="15.381245722108146"/>
    <x v="14"/>
  </r>
  <r>
    <n v="1070445.5"/>
    <s v="2004-12-15"/>
    <d v="2021-12-31T00:00:00"/>
    <x v="0"/>
    <d v="1981-02-13T00:00:00"/>
    <n v="17.041825095057035"/>
    <x v="14"/>
  </r>
  <r>
    <n v="1358207.05"/>
    <s v="2017-08-30"/>
    <d v="2021-12-31T00:00:00"/>
    <x v="0"/>
    <d v="1981-02-22T00:00:00"/>
    <n v="4.3373493975903612"/>
    <x v="14"/>
  </r>
  <r>
    <n v="1225460.25"/>
    <s v="2001-06-08"/>
    <d v="2021-12-31T00:00:00"/>
    <x v="0"/>
    <d v="1981-02-23T00:00:00"/>
    <n v="20.564667535853978"/>
    <x v="14"/>
  </r>
  <r>
    <n v="1705355.4"/>
    <s v="2006-01-12"/>
    <d v="2021-12-31T00:00:00"/>
    <x v="0"/>
    <d v="1981-03-03T00:00:00"/>
    <n v="15.967145790554415"/>
    <x v="14"/>
  </r>
  <r>
    <n v="757234.2"/>
    <s v="2007-01-16"/>
    <d v="2021-12-31T00:00:00"/>
    <x v="1"/>
    <d v="1981-03-05T00:00:00"/>
    <n v="14.956196386201862"/>
    <x v="14"/>
  </r>
  <r>
    <n v="2664798.5"/>
    <s v="2002-03-17"/>
    <d v="2021-12-31T00:00:00"/>
    <x v="0"/>
    <d v="1981-03-03T00:00:00"/>
    <n v="19.791923340177959"/>
    <x v="14"/>
  </r>
  <r>
    <n v="921324"/>
    <s v="2008-10-02"/>
    <d v="2021-12-31T00:00:00"/>
    <x v="0"/>
    <d v="1981-03-09T00:00:00"/>
    <n v="13.244427062964412"/>
    <x v="14"/>
  </r>
  <r>
    <n v="1880888.5"/>
    <s v="2010-11-02"/>
    <d v="2021-12-31T00:00:00"/>
    <x v="0"/>
    <d v="1981-03-05T00:00:00"/>
    <n v="11.162217659137577"/>
    <x v="14"/>
  </r>
  <r>
    <n v="2587842.75"/>
    <s v="2006-02-25"/>
    <d v="2021-12-31T00:00:00"/>
    <x v="0"/>
    <d v="1981-03-16T00:00:00"/>
    <n v="15.846680355920602"/>
    <x v="14"/>
  </r>
  <r>
    <n v="801063"/>
    <s v="2009-08-27"/>
    <d v="2021-12-31T00:00:00"/>
    <x v="1"/>
    <d v="1981-03-19T00:00:00"/>
    <n v="12.345619208087616"/>
    <x v="14"/>
  </r>
  <r>
    <n v="1956839.4"/>
    <s v="2021-02-07"/>
    <d v="2021-12-31T00:00:00"/>
    <x v="0"/>
    <d v="1981-03-23T00:00:00"/>
    <n v="0.89589041095890409"/>
    <x v="14"/>
  </r>
  <r>
    <n v="986980.5"/>
    <s v="2004-12-23"/>
    <d v="2021-12-31T00:00:00"/>
    <x v="0"/>
    <d v="1981-03-29T00:00:00"/>
    <n v="17.019923954372622"/>
    <x v="14"/>
  </r>
  <r>
    <n v="1813676.8"/>
    <s v="2005-05-18"/>
    <d v="2021-12-31T00:00:00"/>
    <x v="0"/>
    <d v="1980-11-20T00:00:00"/>
    <n v="16.622161378643902"/>
    <x v="14"/>
  </r>
  <r>
    <n v="318116.19"/>
    <s v="2019-10-29"/>
    <d v="2021-12-31T00:00:00"/>
    <x v="0"/>
    <d v="1981-03-30T00:00:00"/>
    <n v="2.1733576642335768"/>
    <x v="14"/>
  </r>
  <r>
    <n v="185078.5"/>
    <s v="2021-04-23"/>
    <d v="2021-12-31T00:00:00"/>
    <x v="0"/>
    <d v="1981-04-03T00:00:00"/>
    <n v="0.69041095890410964"/>
    <x v="14"/>
  </r>
  <r>
    <n v="629389.94999999995"/>
    <s v="2017-03-14"/>
    <d v="2021-12-31T00:00:00"/>
    <x v="1"/>
    <d v="1981-04-03T00:00:00"/>
    <n v="4.8001095290251916"/>
    <x v="14"/>
  </r>
  <r>
    <n v="1097705.25"/>
    <s v="2007-10-02"/>
    <d v="2021-12-31T00:00:00"/>
    <x v="0"/>
    <d v="1981-01-28T00:00:00"/>
    <n v="14.247125387844498"/>
    <x v="14"/>
  </r>
  <r>
    <n v="843444.3"/>
    <s v="2007-09-18"/>
    <d v="2021-12-31T00:00:00"/>
    <x v="0"/>
    <d v="1981-04-24T00:00:00"/>
    <n v="14.285453549917868"/>
    <x v="14"/>
  </r>
  <r>
    <n v="532972.65"/>
    <s v="2017-08-19"/>
    <d v="2021-12-31T00:00:00"/>
    <x v="0"/>
    <d v="1981-04-23T00:00:00"/>
    <n v="4.3674698795180724"/>
    <x v="14"/>
  </r>
  <r>
    <n v="676644"/>
    <s v="2018-01-26"/>
    <d v="2021-12-31T00:00:00"/>
    <x v="1"/>
    <d v="1981-04-22T00:00:00"/>
    <n v="3.9288158795345653"/>
    <x v="14"/>
  </r>
  <r>
    <n v="910182"/>
    <s v="2008-04-28"/>
    <d v="2021-12-31T00:00:00"/>
    <x v="1"/>
    <d v="1981-04-24T00:00:00"/>
    <n v="13.674227610481033"/>
    <x v="14"/>
  </r>
  <r>
    <n v="2641154.5499999998"/>
    <s v="2003-03-27"/>
    <d v="2021-12-31T00:00:00"/>
    <x v="0"/>
    <d v="1981-04-27T00:00:00"/>
    <n v="18.764553314121038"/>
    <x v="14"/>
  </r>
  <r>
    <n v="1083869.55"/>
    <s v="2005-09-14"/>
    <d v="2021-12-31T00:00:00"/>
    <x v="0"/>
    <d v="1981-05-07T00:00:00"/>
    <n v="16.296344016749877"/>
    <x v="14"/>
  </r>
  <r>
    <n v="734239.3"/>
    <s v="2005-07-27"/>
    <d v="2021-12-31T00:00:00"/>
    <x v="0"/>
    <d v="1981-05-05T00:00:00"/>
    <n v="16.430504106941537"/>
    <x v="14"/>
  </r>
  <r>
    <n v="1029972"/>
    <s v="2002-07-22"/>
    <d v="2021-12-31T00:00:00"/>
    <x v="0"/>
    <d v="1981-05-11T00:00:00"/>
    <n v="19.444216290212182"/>
    <x v="14"/>
  </r>
  <r>
    <n v="2951313.75"/>
    <s v="2001-02-05"/>
    <d v="2021-12-31T00:00:00"/>
    <x v="0"/>
    <d v="1981-04-24T00:00:00"/>
    <n v="20.901434159061278"/>
    <x v="14"/>
  </r>
  <r>
    <n v="1272633.8899999999"/>
    <s v="1999-09-02"/>
    <d v="2021-12-31T00:00:00"/>
    <x v="0"/>
    <d v="1981-05-20T00:00:00"/>
    <n v="22.329246518271635"/>
    <x v="14"/>
  </r>
  <r>
    <n v="1131032.3999999999"/>
    <s v="2004-01-13"/>
    <d v="2021-12-31T00:00:00"/>
    <x v="0"/>
    <d v="1981-05-19T00:00:00"/>
    <n v="17.964410646387833"/>
    <x v="14"/>
  </r>
  <r>
    <n v="1883142.28"/>
    <s v="2006-10-05"/>
    <d v="2021-12-31T00:00:00"/>
    <x v="0"/>
    <d v="1981-04-18T00:00:00"/>
    <n v="15.238877481177276"/>
    <x v="14"/>
  </r>
  <r>
    <n v="920583.9"/>
    <s v="2014-12-08"/>
    <d v="2021-12-31T00:00:00"/>
    <x v="0"/>
    <d v="1981-05-29T00:00:00"/>
    <n v="7.0636550308008212"/>
    <x v="14"/>
  </r>
  <r>
    <n v="962468.55"/>
    <s v="2011-06-15"/>
    <d v="2021-12-31T00:00:00"/>
    <x v="0"/>
    <d v="1981-05-31T00:00:00"/>
    <n v="10.545545047287208"/>
    <x v="14"/>
  </r>
  <r>
    <n v="3743054.7"/>
    <s v="2009-12-02"/>
    <d v="2021-12-31T00:00:00"/>
    <x v="1"/>
    <d v="1981-06-01T00:00:00"/>
    <n v="12.080033698399326"/>
    <x v="14"/>
  </r>
  <r>
    <n v="966000.75"/>
    <s v="2003-12-22"/>
    <d v="2021-12-31T00:00:00"/>
    <x v="1"/>
    <d v="1981-06-04T00:00:00"/>
    <n v="18.025360230547552"/>
    <x v="14"/>
  </r>
  <r>
    <n v="477305.35"/>
    <s v="2020-12-21"/>
    <d v="2021-12-31T00:00:00"/>
    <x v="0"/>
    <d v="1981-05-23T00:00:00"/>
    <n v="1.0259917920656634"/>
    <x v="14"/>
  </r>
  <r>
    <n v="2719056.45"/>
    <s v="1999-11-01"/>
    <d v="2021-12-31T00:00:00"/>
    <x v="0"/>
    <d v="1974-04-29T00:00:00"/>
    <n v="22.164980359481014"/>
    <x v="2"/>
  </r>
  <r>
    <n v="2331720.15"/>
    <s v="2006-03-10"/>
    <d v="2021-12-31T00:00:00"/>
    <x v="0"/>
    <d v="1979-11-08T00:00:00"/>
    <n v="15.811088295687885"/>
    <x v="13"/>
  </r>
  <r>
    <n v="460987.5"/>
    <s v="2017-03-13"/>
    <d v="2021-12-31T00:00:00"/>
    <x v="0"/>
    <d v="1981-06-13T00:00:00"/>
    <n v="4.8028477546549837"/>
    <x v="14"/>
  </r>
  <r>
    <n v="1778405.25"/>
    <s v="2016-03-27"/>
    <d v="2021-12-31T00:00:00"/>
    <x v="0"/>
    <d v="1981-06-21T00:00:00"/>
    <n v="5.7618613138686134"/>
    <x v="14"/>
  </r>
  <r>
    <n v="2424825"/>
    <s v="2007-01-23"/>
    <d v="2021-12-31T00:00:00"/>
    <x v="1"/>
    <d v="1981-06-24T00:00:00"/>
    <n v="14.937032305165177"/>
    <x v="14"/>
  </r>
  <r>
    <n v="624414"/>
    <s v="2019-06-26"/>
    <d v="2021-12-31T00:00:00"/>
    <x v="1"/>
    <d v="1981-04-28T00:00:00"/>
    <n v="2.5155109489051095"/>
    <x v="14"/>
  </r>
  <r>
    <n v="1017570"/>
    <s v="2008-01-06"/>
    <d v="2021-12-31T00:00:00"/>
    <x v="0"/>
    <d v="1981-07-01T00:00:00"/>
    <n v="13.983574501368793"/>
    <x v="14"/>
  </r>
  <r>
    <n v="344116.8"/>
    <s v="2007-02-04"/>
    <d v="2021-12-31T00:00:00"/>
    <x v="0"/>
    <d v="1981-07-04T00:00:00"/>
    <n v="14.904179594816574"/>
    <x v="15"/>
  </r>
  <r>
    <n v="2084431.35"/>
    <s v="2002-12-28"/>
    <d v="2021-12-31T00:00:00"/>
    <x v="0"/>
    <d v="1981-07-08T00:00:00"/>
    <n v="19.008898015058179"/>
    <x v="15"/>
  </r>
  <r>
    <n v="1862310.75"/>
    <s v="2014-06-22"/>
    <d v="2021-12-31T00:00:00"/>
    <x v="0"/>
    <d v="1981-07-11T00:00:00"/>
    <n v="7.526351813826146"/>
    <x v="15"/>
  </r>
  <r>
    <n v="790392"/>
    <s v="2014-05-01"/>
    <d v="2021-12-31T00:00:00"/>
    <x v="0"/>
    <d v="1981-07-13T00:00:00"/>
    <n v="7.6687200547570153"/>
    <x v="15"/>
  </r>
  <r>
    <n v="1257111.75"/>
    <s v="2002-03-22"/>
    <d v="2021-12-31T00:00:00"/>
    <x v="0"/>
    <d v="1981-07-19T00:00:00"/>
    <n v="19.7782340862423"/>
    <x v="15"/>
  </r>
  <r>
    <n v="2221535.16"/>
    <s v="2008-05-26"/>
    <d v="2021-12-31T00:00:00"/>
    <x v="0"/>
    <d v="1981-07-19T00:00:00"/>
    <n v="13.597575283535393"/>
    <x v="15"/>
  </r>
  <r>
    <n v="3110805.55"/>
    <s v="2008-10-15"/>
    <d v="2021-12-31T00:00:00"/>
    <x v="0"/>
    <d v="1978-11-09T00:00:00"/>
    <n v="13.208838482596793"/>
    <x v="11"/>
  </r>
  <r>
    <n v="253759.35"/>
    <s v="2019-11-20"/>
    <d v="2021-12-31T00:00:00"/>
    <x v="0"/>
    <d v="1980-06-21T00:00:00"/>
    <n v="2.113138686131387"/>
    <x v="13"/>
  </r>
  <r>
    <n v="1741864.9"/>
    <s v="2006-12-21"/>
    <d v="2021-12-31T00:00:00"/>
    <x v="0"/>
    <d v="1981-07-21T00:00:00"/>
    <n v="15.028062970568104"/>
    <x v="15"/>
  </r>
  <r>
    <n v="944489.4"/>
    <s v="2013-08-09"/>
    <d v="2021-12-31T00:00:00"/>
    <x v="0"/>
    <d v="1981-06-28T00:00:00"/>
    <n v="8.3948889564952847"/>
    <x v="14"/>
  </r>
  <r>
    <n v="1118640.3500000001"/>
    <s v="2007-10-01"/>
    <d v="2021-12-31T00:00:00"/>
    <x v="0"/>
    <d v="1981-07-27T00:00:00"/>
    <n v="14.249863113706882"/>
    <x v="15"/>
  </r>
  <r>
    <n v="958344.05"/>
    <s v="2005-03-02"/>
    <d v="2021-12-31T00:00:00"/>
    <x v="1"/>
    <d v="1981-08-04T00:00:00"/>
    <n v="16.832984377516507"/>
    <x v="15"/>
  </r>
  <r>
    <n v="1391560.66"/>
    <s v="2010-06-29"/>
    <d v="2021-12-31T00:00:00"/>
    <x v="1"/>
    <d v="1981-05-02T00:00:00"/>
    <n v="11.507186858316222"/>
    <x v="14"/>
  </r>
  <r>
    <n v="1690412.54"/>
    <s v="2011-01-28"/>
    <d v="2021-12-31T00:00:00"/>
    <x v="0"/>
    <d v="1981-08-05T00:00:00"/>
    <n v="10.923344947735192"/>
    <x v="15"/>
  </r>
  <r>
    <n v="875354.78"/>
    <s v="2010-09-05"/>
    <d v="2021-12-31T00:00:00"/>
    <x v="0"/>
    <d v="1981-08-07T00:00:00"/>
    <n v="11.321013004791238"/>
    <x v="15"/>
  </r>
  <r>
    <n v="811791.16"/>
    <s v="2015-10-01"/>
    <d v="2021-12-31T00:00:00"/>
    <x v="0"/>
    <d v="1981-08-13T00:00:00"/>
    <n v="6.2499022291748147"/>
    <x v="15"/>
  </r>
  <r>
    <n v="307486.3"/>
    <s v="2019-06-19"/>
    <d v="2021-12-31T00:00:00"/>
    <x v="0"/>
    <d v="1981-08-11T00:00:00"/>
    <n v="2.5346715328467155"/>
    <x v="15"/>
  </r>
  <r>
    <n v="3582600.9"/>
    <s v="2004-02-02"/>
    <d v="2021-12-31T00:00:00"/>
    <x v="1"/>
    <d v="1981-08-09T00:00:00"/>
    <n v="17.909657794676807"/>
    <x v="15"/>
  </r>
  <r>
    <n v="995928"/>
    <s v="2000-08-20"/>
    <d v="2021-12-31T00:00:00"/>
    <x v="1"/>
    <d v="1981-08-12T00:00:00"/>
    <n v="21.362120457939273"/>
    <x v="15"/>
  </r>
  <r>
    <n v="828624"/>
    <s v="2010-11-20"/>
    <d v="2021-12-31T00:00:00"/>
    <x v="1"/>
    <d v="1981-08-11T00:00:00"/>
    <n v="11.112936344969199"/>
    <x v="15"/>
  </r>
  <r>
    <n v="2391844"/>
    <s v="2000-04-06"/>
    <d v="2021-12-31T00:00:00"/>
    <x v="0"/>
    <d v="1981-08-19T00:00:00"/>
    <n v="21.734444997511201"/>
    <x v="15"/>
  </r>
  <r>
    <n v="2271082.9"/>
    <s v="2010-12-25"/>
    <d v="2021-12-31T00:00:00"/>
    <x v="0"/>
    <d v="1981-08-21T00:00:00"/>
    <n v="11.017111567419576"/>
    <x v="15"/>
  </r>
  <r>
    <n v="1461532.87"/>
    <s v="2008-11-17"/>
    <d v="2021-12-31T00:00:00"/>
    <x v="0"/>
    <d v="1981-08-17T00:00:00"/>
    <n v="13.118498240125147"/>
    <x v="15"/>
  </r>
  <r>
    <n v="624801.44999999995"/>
    <s v="2008-02-01"/>
    <d v="2021-12-31T00:00:00"/>
    <x v="1"/>
    <d v="1981-08-24T00:00:00"/>
    <n v="13.912397340633555"/>
    <x v="15"/>
  </r>
  <r>
    <n v="900261"/>
    <s v="2010-03-17"/>
    <d v="2021-12-31T00:00:00"/>
    <x v="0"/>
    <d v="1981-09-02T00:00:00"/>
    <n v="11.791923340177961"/>
    <x v="15"/>
  </r>
  <r>
    <n v="1409036.2"/>
    <s v="2004-02-23"/>
    <d v="2021-12-31T00:00:00"/>
    <x v="0"/>
    <d v="1981-09-07T00:00:00"/>
    <n v="17.852167300380227"/>
    <x v="15"/>
  </r>
  <r>
    <n v="99662.5"/>
    <s v="2021-09-21"/>
    <d v="2021-12-31T00:00:00"/>
    <x v="0"/>
    <d v="1981-09-20T00:00:00"/>
    <n v="0.27671232876712326"/>
    <x v="15"/>
  </r>
  <r>
    <n v="233228.55"/>
    <s v="2020-05-14"/>
    <d v="2021-12-31T00:00:00"/>
    <x v="0"/>
    <d v="1981-09-11T00:00:00"/>
    <n v="1.6306429548563612"/>
    <x v="15"/>
  </r>
  <r>
    <n v="2313017.7000000002"/>
    <s v="2006-01-26"/>
    <d v="2021-12-31T00:00:00"/>
    <x v="0"/>
    <d v="1981-09-12T00:00:00"/>
    <n v="15.928815879534566"/>
    <x v="15"/>
  </r>
  <r>
    <n v="3187370.1"/>
    <s v="2009-02-13"/>
    <d v="2021-12-31T00:00:00"/>
    <x v="0"/>
    <d v="1981-09-20T00:00:00"/>
    <n v="12.879528222409435"/>
    <x v="15"/>
  </r>
  <r>
    <n v="1007882.55"/>
    <s v="2005-01-28"/>
    <d v="2021-12-31T00:00:00"/>
    <x v="0"/>
    <d v="1981-09-14T00:00:00"/>
    <n v="16.923337091319052"/>
    <x v="15"/>
  </r>
  <r>
    <n v="541025"/>
    <s v="2020-12-18"/>
    <d v="2021-12-31T00:00:00"/>
    <x v="1"/>
    <d v="1981-09-20T00:00:00"/>
    <n v="1.0341997264021887"/>
    <x v="15"/>
  </r>
  <r>
    <n v="2325207.38"/>
    <s v="2002-12-01"/>
    <d v="2021-12-31T00:00:00"/>
    <x v="1"/>
    <d v="1981-09-19T00:00:00"/>
    <n v="19.082819986310746"/>
    <x v="15"/>
  </r>
  <r>
    <n v="636221.1"/>
    <s v="2007-02-13"/>
    <d v="2021-12-31T00:00:00"/>
    <x v="0"/>
    <d v="1981-09-22T00:00:00"/>
    <n v="14.879540062055121"/>
    <x v="15"/>
  </r>
  <r>
    <n v="1535208.87"/>
    <s v="2006-05-01"/>
    <d v="2021-12-31T00:00:00"/>
    <x v="0"/>
    <d v="1981-09-24T00:00:00"/>
    <n v="15.668720054757015"/>
    <x v="15"/>
  </r>
  <r>
    <n v="1213940.3999999999"/>
    <s v="2000-03-02"/>
    <d v="2021-12-31T00:00:00"/>
    <x v="1"/>
    <d v="1981-09-27T00:00:00"/>
    <n v="21.830263812842212"/>
    <x v="15"/>
  </r>
  <r>
    <n v="2546884.9500000002"/>
    <s v="2003-07-14"/>
    <d v="2021-12-31T00:00:00"/>
    <x v="0"/>
    <d v="1981-09-29T00:00:00"/>
    <n v="18.46613832853026"/>
    <x v="15"/>
  </r>
  <r>
    <n v="945359.25"/>
    <s v="2004-08-26"/>
    <d v="2021-12-31T00:00:00"/>
    <x v="0"/>
    <d v="1981-10-04T00:00:00"/>
    <n v="17.345703422053234"/>
    <x v="15"/>
  </r>
  <r>
    <n v="2810838.75"/>
    <s v="2010-12-12"/>
    <d v="2021-12-31T00:00:00"/>
    <x v="0"/>
    <d v="1981-09-30T00:00:00"/>
    <n v="11.052703627652292"/>
    <x v="15"/>
  </r>
  <r>
    <n v="904404.45"/>
    <s v="2007-06-19"/>
    <d v="2021-12-31T00:00:00"/>
    <x v="0"/>
    <d v="1981-09-04T00:00:00"/>
    <n v="14.53458660339478"/>
    <x v="15"/>
  </r>
  <r>
    <n v="746692.1"/>
    <s v="2020-09-04"/>
    <d v="2021-12-31T00:00:00"/>
    <x v="0"/>
    <d v="1981-10-06T00:00:00"/>
    <n v="1.3214774281805746"/>
    <x v="15"/>
  </r>
  <r>
    <n v="855565.65"/>
    <s v="2006-12-31"/>
    <d v="2021-12-31T00:00:00"/>
    <x v="0"/>
    <d v="1981-10-03T00:00:00"/>
    <n v="15.000684462696784"/>
    <x v="15"/>
  </r>
  <r>
    <n v="1260946.5"/>
    <s v="2001-04-20"/>
    <d v="2021-12-31T00:00:00"/>
    <x v="1"/>
    <d v="1981-10-12T00:00:00"/>
    <n v="20.698826597131681"/>
    <x v="15"/>
  </r>
  <r>
    <n v="2523020.25"/>
    <s v="2004-09-01"/>
    <d v="2021-12-31T00:00:00"/>
    <x v="0"/>
    <d v="1981-10-14T00:00:00"/>
    <n v="17.329277566539925"/>
    <x v="15"/>
  </r>
  <r>
    <n v="1232573.8899999999"/>
    <s v="2004-10-23"/>
    <d v="2021-12-31T00:00:00"/>
    <x v="1"/>
    <d v="1981-10-19T00:00:00"/>
    <n v="17.186920152091254"/>
    <x v="15"/>
  </r>
  <r>
    <n v="2334301.5"/>
    <s v="2004-03-05"/>
    <d v="2021-12-31T00:00:00"/>
    <x v="0"/>
    <d v="1981-09-17T00:00:00"/>
    <n v="17.822053231939165"/>
    <x v="15"/>
  </r>
  <r>
    <n v="1087605.58"/>
    <s v="2003-11-27"/>
    <d v="2021-12-31T00:00:00"/>
    <x v="1"/>
    <d v="1981-10-20T00:00:00"/>
    <n v="18.093804034582135"/>
    <x v="15"/>
  </r>
  <r>
    <n v="3428489.15"/>
    <s v="2005-10-14"/>
    <d v="2021-12-31T00:00:00"/>
    <x v="0"/>
    <d v="1981-10-26T00:00:00"/>
    <n v="16.214205186020294"/>
    <x v="15"/>
  </r>
  <r>
    <n v="2339320.15"/>
    <s v="2003-06-18"/>
    <d v="2021-12-31T00:00:00"/>
    <x v="0"/>
    <d v="1981-10-30T00:00:00"/>
    <n v="18.537319884726227"/>
    <x v="15"/>
  </r>
  <r>
    <n v="730723.5"/>
    <s v="2015-12-18"/>
    <d v="2021-12-31T00:00:00"/>
    <x v="0"/>
    <d v="1981-09-18T00:00:00"/>
    <n v="6.0363707469691041"/>
    <x v="15"/>
  </r>
  <r>
    <n v="443292.8"/>
    <s v="2008-03-22"/>
    <d v="2021-12-31T00:00:00"/>
    <x v="1"/>
    <d v="1981-10-29T00:00:00"/>
    <n v="13.775518185373485"/>
    <x v="15"/>
  </r>
  <r>
    <n v="2241299.1"/>
    <s v="2019-12-19"/>
    <d v="2021-12-31T00:00:00"/>
    <x v="1"/>
    <d v="1981-10-29T00:00:00"/>
    <n v="2.0337591240875912"/>
    <x v="15"/>
  </r>
  <r>
    <n v="698431.85"/>
    <s v="2014-06-07"/>
    <d v="2021-12-31T00:00:00"/>
    <x v="0"/>
    <d v="1981-11-07T00:00:00"/>
    <n v="7.5674195756331279"/>
    <x v="15"/>
  </r>
  <r>
    <n v="1699945.97"/>
    <s v="2009-01-31"/>
    <d v="2021-12-31T00:00:00"/>
    <x v="0"/>
    <d v="1981-11-12T00:00:00"/>
    <n v="12.915122156697556"/>
    <x v="15"/>
  </r>
  <r>
    <n v="573961.94999999995"/>
    <s v="2017-11-13"/>
    <d v="2021-12-31T00:00:00"/>
    <x v="0"/>
    <d v="1981-10-22T00:00:00"/>
    <n v="4.1319824753559695"/>
    <x v="15"/>
  </r>
  <r>
    <n v="2167666.0499999998"/>
    <s v="2004-10-01"/>
    <d v="2021-12-31T00:00:00"/>
    <x v="0"/>
    <d v="1981-10-15T00:00:00"/>
    <n v="17.247148288973385"/>
    <x v="15"/>
  </r>
  <r>
    <n v="978491.96"/>
    <s v="2013-02-11"/>
    <d v="2021-12-31T00:00:00"/>
    <x v="1"/>
    <d v="1981-10-09T00:00:00"/>
    <n v="8.8850015211439004"/>
    <x v="15"/>
  </r>
  <r>
    <n v="166660.65"/>
    <s v="2020-09-15"/>
    <d v="2021-12-31T00:00:00"/>
    <x v="0"/>
    <d v="1981-11-11T00:00:00"/>
    <n v="1.2913816689466484"/>
    <x v="15"/>
  </r>
  <r>
    <n v="550359.30000000005"/>
    <s v="2020-09-24"/>
    <d v="2021-12-31T00:00:00"/>
    <x v="0"/>
    <d v="1981-11-12T00:00:00"/>
    <n v="1.2667578659370724"/>
    <x v="15"/>
  </r>
  <r>
    <n v="739261.95"/>
    <s v="2003-11-03"/>
    <d v="2021-12-31T00:00:00"/>
    <x v="0"/>
    <d v="1981-11-16T00:00:00"/>
    <n v="18.159510086455331"/>
    <x v="15"/>
  </r>
  <r>
    <n v="1641474.25"/>
    <s v="2015-01-02"/>
    <d v="2021-12-31T00:00:00"/>
    <x v="0"/>
    <d v="1981-11-14T00:00:00"/>
    <n v="6.9945248337895976"/>
    <x v="15"/>
  </r>
  <r>
    <n v="840293.7"/>
    <s v="2016-11-11"/>
    <d v="2021-12-31T00:00:00"/>
    <x v="0"/>
    <d v="1981-11-27T00:00:00"/>
    <n v="5.1350364963503656"/>
    <x v="15"/>
  </r>
  <r>
    <n v="965603.6"/>
    <s v="2010-01-09"/>
    <d v="2021-12-31T00:00:00"/>
    <x v="0"/>
    <d v="1981-11-22T00:00:00"/>
    <n v="11.975359342915811"/>
    <x v="15"/>
  </r>
  <r>
    <n v="2681382.87"/>
    <s v="2004-10-05"/>
    <d v="2021-12-31T00:00:00"/>
    <x v="0"/>
    <d v="1981-12-01T00:00:00"/>
    <n v="17.236197718631178"/>
    <x v="15"/>
  </r>
  <r>
    <n v="1003573.5"/>
    <s v="2005-11-23"/>
    <d v="2021-12-31T00:00:00"/>
    <x v="0"/>
    <d v="1981-12-13T00:00:00"/>
    <n v="16.104686745047513"/>
    <x v="15"/>
  </r>
  <r>
    <n v="947050.5"/>
    <s v="2006-12-18"/>
    <d v="2021-12-31T00:00:00"/>
    <x v="1"/>
    <d v="1981-12-21T00:00:00"/>
    <n v="15.0362765229295"/>
    <x v="15"/>
  </r>
  <r>
    <n v="161130.4"/>
    <s v="2020-03-23"/>
    <d v="2021-12-31T00:00:00"/>
    <x v="0"/>
    <d v="1982-01-01T00:00:00"/>
    <n v="1.7729138166894665"/>
    <x v="15"/>
  </r>
  <r>
    <n v="3279358.05"/>
    <s v="2007-05-29"/>
    <d v="2021-12-31T00:00:00"/>
    <x v="1"/>
    <d v="1981-12-28T00:00:00"/>
    <n v="14.592078846504837"/>
    <x v="15"/>
  </r>
  <r>
    <n v="1103297.5"/>
    <s v="2007-04-02"/>
    <d v="2021-12-31T00:00:00"/>
    <x v="0"/>
    <d v="1982-01-05T00:00:00"/>
    <n v="14.748129220660704"/>
    <x v="15"/>
  </r>
  <r>
    <n v="1004923.35"/>
    <s v="2007-02-24"/>
    <d v="2021-12-31T00:00:00"/>
    <x v="1"/>
    <d v="1981-12-18T00:00:00"/>
    <n v="14.849425077568901"/>
    <x v="15"/>
  </r>
  <r>
    <n v="2464737.36"/>
    <s v="2002-11-12"/>
    <d v="2021-12-31T00:00:00"/>
    <x v="0"/>
    <d v="1982-01-13T00:00:00"/>
    <n v="19.134839151266256"/>
    <x v="15"/>
  </r>
  <r>
    <n v="794113.8"/>
    <s v="2016-04-05"/>
    <d v="2021-12-31T00:00:00"/>
    <x v="0"/>
    <d v="1982-01-01T00:00:00"/>
    <n v="5.7372262773722627"/>
    <x v="15"/>
  </r>
  <r>
    <n v="3393556.2"/>
    <s v="2008-03-11"/>
    <d v="2021-12-31T00:00:00"/>
    <x v="0"/>
    <d v="1982-01-13T00:00:00"/>
    <n v="13.805631599530701"/>
    <x v="15"/>
  </r>
  <r>
    <n v="648558.6"/>
    <s v="2006-10-01"/>
    <d v="2021-12-31T00:00:00"/>
    <x v="0"/>
    <d v="1982-01-09T00:00:00"/>
    <n v="15.249828884325805"/>
    <x v="15"/>
  </r>
  <r>
    <n v="2651868.35"/>
    <s v="2001-11-24"/>
    <d v="2021-12-31T00:00:00"/>
    <x v="0"/>
    <d v="1982-01-20T00:00:00"/>
    <n v="20.101955671447197"/>
    <x v="15"/>
  </r>
  <r>
    <n v="1110305.3999999999"/>
    <s v="2005-11-11"/>
    <d v="2021-12-31T00:00:00"/>
    <x v="0"/>
    <d v="1982-01-25T00:00:00"/>
    <n v="16.137542277339346"/>
    <x v="15"/>
  </r>
  <r>
    <n v="273305.34999999998"/>
    <s v="2021-01-02"/>
    <d v="2021-12-31T00:00:00"/>
    <x v="0"/>
    <d v="1982-01-18T00:00:00"/>
    <n v="0.9945205479452055"/>
    <x v="15"/>
  </r>
  <r>
    <n v="1212636.75"/>
    <s v="2004-09-29"/>
    <d v="2021-12-31T00:00:00"/>
    <x v="1"/>
    <d v="1982-02-02T00:00:00"/>
    <n v="17.252623574144486"/>
    <x v="15"/>
  </r>
  <r>
    <n v="472143.8"/>
    <s v="2019-05-04"/>
    <d v="2021-12-31T00:00:00"/>
    <x v="0"/>
    <d v="1982-01-04T00:00:00"/>
    <n v="2.6605839416058394"/>
    <x v="15"/>
  </r>
  <r>
    <n v="2429632.46"/>
    <s v="2004-12-11"/>
    <d v="2021-12-31T00:00:00"/>
    <x v="0"/>
    <d v="1982-02-03T00:00:00"/>
    <n v="17.052775665399238"/>
    <x v="15"/>
  </r>
  <r>
    <n v="1480928.41"/>
    <s v="2010-07-23"/>
    <d v="2021-12-31T00:00:00"/>
    <x v="0"/>
    <d v="1982-02-04T00:00:00"/>
    <n v="11.441478439425051"/>
    <x v="15"/>
  </r>
  <r>
    <n v="2177715.5"/>
    <s v="2005-12-02"/>
    <d v="2021-12-31T00:00:00"/>
    <x v="0"/>
    <d v="1982-02-13T00:00:00"/>
    <n v="16.080045095828634"/>
    <x v="15"/>
  </r>
  <r>
    <n v="727251.14"/>
    <s v="2008-08-02"/>
    <d v="2021-12-31T00:00:00"/>
    <x v="1"/>
    <d v="1981-11-29T00:00:00"/>
    <n v="13.411419632381698"/>
    <x v="15"/>
  </r>
  <r>
    <n v="1118997.75"/>
    <s v="2006-01-02"/>
    <d v="2021-12-31T00:00:00"/>
    <x v="0"/>
    <d v="1982-02-20T00:00:00"/>
    <n v="15.994524298425736"/>
    <x v="15"/>
  </r>
  <r>
    <n v="2004231.41"/>
    <s v="2007-09-03"/>
    <d v="2021-12-31T00:00:00"/>
    <x v="0"/>
    <d v="1982-02-22T00:00:00"/>
    <n v="14.326519437853623"/>
    <x v="15"/>
  </r>
  <r>
    <n v="3187876.54"/>
    <s v="2007-01-02"/>
    <d v="2021-12-31T00:00:00"/>
    <x v="0"/>
    <d v="1982-02-20T00:00:00"/>
    <n v="14.994524548275233"/>
    <x v="15"/>
  </r>
  <r>
    <n v="3030735.85"/>
    <s v="2009-01-02"/>
    <d v="2021-12-31T00:00:00"/>
    <x v="0"/>
    <d v="1982-02-21T00:00:00"/>
    <n v="12.994524010109521"/>
    <x v="15"/>
  </r>
  <r>
    <n v="1080766.75"/>
    <s v="2005-12-08"/>
    <d v="2021-12-31T00:00:00"/>
    <x v="0"/>
    <d v="1982-02-20T00:00:00"/>
    <n v="16.063617329682717"/>
    <x v="15"/>
  </r>
  <r>
    <n v="1077543.05"/>
    <s v="2003-05-12"/>
    <d v="2021-12-31T00:00:00"/>
    <x v="1"/>
    <d v="1982-02-25T00:00:00"/>
    <n v="18.638616714697406"/>
    <x v="15"/>
  </r>
  <r>
    <n v="1591953.75"/>
    <s v="2020-08-04"/>
    <d v="2021-12-31T00:00:00"/>
    <x v="0"/>
    <d v="1982-02-28T00:00:00"/>
    <n v="1.4062927496580027"/>
    <x v="15"/>
  </r>
  <r>
    <n v="460327.6"/>
    <s v="2019-07-18"/>
    <d v="2021-12-31T00:00:00"/>
    <x v="1"/>
    <d v="1982-02-27T00:00:00"/>
    <n v="2.4552919708029197"/>
    <x v="15"/>
  </r>
  <r>
    <n v="1141561.51"/>
    <s v="2005-02-01"/>
    <d v="2021-12-31T00:00:00"/>
    <x v="1"/>
    <d v="1982-01-08T00:00:00"/>
    <n v="16.912385247221774"/>
    <x v="15"/>
  </r>
  <r>
    <n v="1899389.9"/>
    <s v="2007-02-10"/>
    <d v="2021-12-31T00:00:00"/>
    <x v="0"/>
    <d v="1982-03-04T00:00:00"/>
    <n v="14.88775323964227"/>
    <x v="15"/>
  </r>
  <r>
    <n v="1133735.97"/>
    <s v="2009-11-08"/>
    <d v="2021-12-31T00:00:00"/>
    <x v="0"/>
    <d v="1982-02-20T00:00:00"/>
    <n v="12.145745577085089"/>
    <x v="15"/>
  </r>
  <r>
    <n v="709876.1"/>
    <s v="2014-11-10"/>
    <d v="2021-12-31T00:00:00"/>
    <x v="0"/>
    <d v="1982-01-31T00:00:00"/>
    <n v="7.14031485284052"/>
    <x v="15"/>
  </r>
  <r>
    <n v="513114.65"/>
    <s v="2016-12-27"/>
    <d v="2021-12-31T00:00:00"/>
    <x v="0"/>
    <d v="1982-03-14T00:00:00"/>
    <n v="5.0091240875912408"/>
    <x v="15"/>
  </r>
  <r>
    <n v="823056"/>
    <s v="2008-01-02"/>
    <d v="2021-12-31T00:00:00"/>
    <x v="0"/>
    <d v="1982-03-23T00:00:00"/>
    <n v="13.994524833789598"/>
    <x v="15"/>
  </r>
  <r>
    <n v="848394"/>
    <s v="2011-07-14"/>
    <d v="2021-12-31T00:00:00"/>
    <x v="0"/>
    <d v="1982-03-13T00:00:00"/>
    <n v="10.46615231458437"/>
    <x v="15"/>
  </r>
  <r>
    <n v="516343.7"/>
    <s v="2007-09-12"/>
    <d v="2021-12-31T00:00:00"/>
    <x v="1"/>
    <d v="1982-03-31T00:00:00"/>
    <n v="14.301879905092171"/>
    <x v="15"/>
  </r>
  <r>
    <n v="990764.25"/>
    <s v="2010-01-29"/>
    <d v="2021-12-31T00:00:00"/>
    <x v="0"/>
    <d v="1981-11-29T00:00:00"/>
    <n v="11.920602327173169"/>
    <x v="15"/>
  </r>
  <r>
    <n v="821091"/>
    <s v="2012-08-08"/>
    <d v="2021-12-31T00:00:00"/>
    <x v="1"/>
    <d v="1982-03-31T00:00:00"/>
    <n v="9.395017793594306"/>
    <x v="15"/>
  </r>
  <r>
    <n v="3746087.55"/>
    <s v="2004-06-05"/>
    <d v="2021-12-31T00:00:00"/>
    <x v="0"/>
    <d v="1982-04-13T00:00:00"/>
    <n v="17.570190114068442"/>
    <x v="15"/>
  </r>
  <r>
    <n v="2432256.25"/>
    <s v="2009-03-19"/>
    <d v="2021-12-31T00:00:00"/>
    <x v="1"/>
    <d v="1982-04-19T00:00:00"/>
    <n v="12.786436394271272"/>
    <x v="15"/>
  </r>
  <r>
    <n v="2222693.56"/>
    <s v="2007-12-03"/>
    <d v="2021-12-31T00:00:00"/>
    <x v="0"/>
    <d v="1982-04-18T00:00:00"/>
    <n v="14.077386384376712"/>
    <x v="15"/>
  </r>
  <r>
    <n v="1172486.3999999999"/>
    <s v="2002-07-09"/>
    <d v="2021-12-31T00:00:00"/>
    <x v="1"/>
    <d v="1982-04-21T00:00:00"/>
    <n v="19.479808350444902"/>
    <x v="15"/>
  </r>
  <r>
    <n v="2487479.5499999998"/>
    <s v="2006-05-17"/>
    <d v="2021-12-31T00:00:00"/>
    <x v="0"/>
    <d v="1982-03-22T00:00:00"/>
    <n v="15.624914442162902"/>
    <x v="15"/>
  </r>
  <r>
    <n v="2376445.65"/>
    <s v="2005-09-12"/>
    <d v="2021-12-31T00:00:00"/>
    <x v="0"/>
    <d v="1982-04-06T00:00:00"/>
    <n v="16.301819938798516"/>
    <x v="15"/>
  </r>
  <r>
    <n v="1252648.8500000001"/>
    <s v="2001-08-12"/>
    <d v="2021-12-31T00:00:00"/>
    <x v="1"/>
    <d v="1982-03-02T00:00:00"/>
    <n v="20.386701434159061"/>
    <x v="15"/>
  </r>
  <r>
    <n v="1145924.25"/>
    <s v="2007-11-01"/>
    <d v="2021-12-31T00:00:00"/>
    <x v="0"/>
    <d v="1982-03-07T00:00:00"/>
    <n v="14.164993611972989"/>
    <x v="15"/>
  </r>
  <r>
    <n v="993256.28"/>
    <s v="2008-09-01"/>
    <d v="2021-12-31T00:00:00"/>
    <x v="0"/>
    <d v="1982-05-07T00:00:00"/>
    <n v="13.329292139225656"/>
    <x v="15"/>
  </r>
  <r>
    <n v="695253.4"/>
    <s v="2014-10-29"/>
    <d v="2021-12-31T00:00:00"/>
    <x v="1"/>
    <d v="1982-04-26T00:00:00"/>
    <n v="7.1731690622861057"/>
    <x v="15"/>
  </r>
  <r>
    <n v="1216286.25"/>
    <s v="2004-04-01"/>
    <d v="2021-12-31T00:00:00"/>
    <x v="1"/>
    <d v="1982-04-30T00:00:00"/>
    <n v="17.748136882129277"/>
    <x v="15"/>
  </r>
  <r>
    <n v="2127530.5"/>
    <s v="2006-01-16"/>
    <d v="2021-12-31T00:00:00"/>
    <x v="0"/>
    <d v="1982-05-08T00:00:00"/>
    <n v="15.956194387405887"/>
    <x v="15"/>
  </r>
  <r>
    <n v="758317.15"/>
    <s v="2009-07-29"/>
    <d v="2021-12-31T00:00:00"/>
    <x v="0"/>
    <d v="1982-01-09T00:00:00"/>
    <n v="12.42502106149958"/>
    <x v="15"/>
  </r>
  <r>
    <n v="2246751.2400000002"/>
    <s v="2008-05-29"/>
    <d v="2021-12-31T00:00:00"/>
    <x v="0"/>
    <d v="1982-04-17T00:00:00"/>
    <n v="13.58936253421979"/>
    <x v="15"/>
  </r>
  <r>
    <n v="962248.5"/>
    <s v="2007-04-08"/>
    <d v="2021-12-31T00:00:00"/>
    <x v="0"/>
    <d v="1982-02-19T00:00:00"/>
    <n v="14.731702865486403"/>
    <x v="15"/>
  </r>
  <r>
    <n v="962248.5"/>
    <s v="2007-03-16"/>
    <d v="2021-12-31T00:00:00"/>
    <x v="0"/>
    <d v="1982-06-08T00:00:00"/>
    <n v="14.794670560321228"/>
    <x v="15"/>
  </r>
  <r>
    <n v="1198812.75"/>
    <s v="2007-05-03"/>
    <d v="2021-12-31T00:00:00"/>
    <x v="1"/>
    <d v="1982-05-15T00:00:00"/>
    <n v="14.663259718926811"/>
    <x v="15"/>
  </r>
  <r>
    <n v="501442.39"/>
    <s v="2013-11-18"/>
    <d v="2021-12-31T00:00:00"/>
    <x v="0"/>
    <d v="1982-06-02T00:00:00"/>
    <n v="8.1183449954365674"/>
    <x v="15"/>
  </r>
  <r>
    <n v="1975622.08"/>
    <s v="2009-08-18"/>
    <d v="2021-12-31T00:00:00"/>
    <x v="1"/>
    <d v="1982-06-05T00:00:00"/>
    <n v="12.370261162594776"/>
    <x v="15"/>
  </r>
  <r>
    <n v="860769.55"/>
    <s v="2011-12-10"/>
    <d v="2021-12-31T00:00:00"/>
    <x v="0"/>
    <d v="1982-06-05T00:00:00"/>
    <n v="10.05823792931807"/>
    <x v="15"/>
  </r>
  <r>
    <n v="847225.5"/>
    <s v="2011-12-12"/>
    <d v="2021-12-31T00:00:00"/>
    <x v="0"/>
    <d v="1982-05-26T00:00:00"/>
    <n v="10.052762568442011"/>
    <x v="15"/>
  </r>
  <r>
    <n v="2624021.25"/>
    <s v="2016-03-07"/>
    <d v="2021-12-31T00:00:00"/>
    <x v="1"/>
    <d v="1982-06-07T00:00:00"/>
    <n v="5.8166058394160585"/>
    <x v="15"/>
  </r>
  <r>
    <n v="942609"/>
    <s v="2004-09-26"/>
    <d v="2021-12-31T00:00:00"/>
    <x v="1"/>
    <d v="1982-05-25T00:00:00"/>
    <n v="17.260836501901142"/>
    <x v="15"/>
  </r>
  <r>
    <n v="1022386.5"/>
    <s v="2003-07-28"/>
    <d v="2021-12-31T00:00:00"/>
    <x v="0"/>
    <d v="1982-06-15T00:00:00"/>
    <n v="18.427809798270893"/>
    <x v="15"/>
  </r>
  <r>
    <n v="1110809.3"/>
    <s v="2002-09-27"/>
    <d v="2021-12-31T00:00:00"/>
    <x v="1"/>
    <d v="1982-06-20T00:00:00"/>
    <n v="19.260780287474333"/>
    <x v="15"/>
  </r>
  <r>
    <n v="3373912.05"/>
    <s v="2007-06-07"/>
    <d v="2021-12-31T00:00:00"/>
    <x v="1"/>
    <d v="1982-06-16T00:00:00"/>
    <n v="14.567439313743385"/>
    <x v="15"/>
  </r>
  <r>
    <n v="895160.25"/>
    <s v="2015-12-29"/>
    <d v="2021-12-31T00:00:00"/>
    <x v="0"/>
    <d v="1982-06-19T00:00:00"/>
    <n v="6.0062573328118889"/>
    <x v="15"/>
  </r>
  <r>
    <n v="1086399.8999999999"/>
    <s v="2006-12-31"/>
    <d v="2021-12-31T00:00:00"/>
    <x v="1"/>
    <d v="1982-06-23T00:00:00"/>
    <n v="15.000684462696784"/>
    <x v="15"/>
  </r>
  <r>
    <n v="1101153"/>
    <s v="2002-07-22"/>
    <d v="2021-12-31T00:00:00"/>
    <x v="0"/>
    <d v="1982-05-30T00:00:00"/>
    <n v="19.444216290212182"/>
    <x v="15"/>
  </r>
  <r>
    <n v="847225.5"/>
    <s v="2011-12-12"/>
    <d v="2021-12-31T00:00:00"/>
    <x v="0"/>
    <d v="1982-06-30T00:00:00"/>
    <n v="10.052762568442011"/>
    <x v="15"/>
  </r>
  <r>
    <n v="818224.9"/>
    <s v="2008-06-05"/>
    <d v="2021-12-31T00:00:00"/>
    <x v="1"/>
    <d v="1982-06-16T00:00:00"/>
    <n v="13.570199452483379"/>
    <x v="15"/>
  </r>
  <r>
    <n v="2195341.64"/>
    <s v="2016-11-18"/>
    <d v="2021-12-31T00:00:00"/>
    <x v="0"/>
    <d v="1982-07-07T00:00:00"/>
    <n v="5.1158759124087592"/>
    <x v="16"/>
  </r>
  <r>
    <n v="1683841.73"/>
    <s v="2015-03-07"/>
    <d v="2021-12-31T00:00:00"/>
    <x v="0"/>
    <d v="1982-07-02T00:00:00"/>
    <n v="6.8193195150567076"/>
    <x v="16"/>
  </r>
  <r>
    <n v="1909141.92"/>
    <s v="2008-03-15"/>
    <d v="2021-12-31T00:00:00"/>
    <x v="0"/>
    <d v="1982-07-13T00:00:00"/>
    <n v="13.794681267109894"/>
    <x v="16"/>
  </r>
  <r>
    <n v="2700050.7"/>
    <s v="2014-10-19"/>
    <d v="2021-12-31T00:00:00"/>
    <x v="1"/>
    <d v="1982-07-14T00:00:00"/>
    <n v="7.2005475701574264"/>
    <x v="16"/>
  </r>
  <r>
    <n v="1170266.7"/>
    <s v="2020-01-09"/>
    <d v="2021-12-31T00:00:00"/>
    <x v="0"/>
    <d v="1982-06-27T00:00:00"/>
    <n v="1.975376196990424"/>
    <x v="15"/>
  </r>
  <r>
    <n v="327462.5"/>
    <s v="2020-08-21"/>
    <d v="2021-12-31T00:00:00"/>
    <x v="1"/>
    <d v="1982-07-14T00:00:00"/>
    <n v="1.3597811217510261"/>
    <x v="16"/>
  </r>
  <r>
    <n v="777120"/>
    <s v="2016-10-25"/>
    <d v="2021-12-31T00:00:00"/>
    <x v="1"/>
    <d v="1982-07-20T00:00:00"/>
    <n v="5.1815693430656937"/>
    <x v="16"/>
  </r>
  <r>
    <n v="750300"/>
    <s v="2010-03-01"/>
    <d v="2021-12-31T00:00:00"/>
    <x v="0"/>
    <d v="1982-07-08T00:00:00"/>
    <n v="11.835728952772074"/>
    <x v="16"/>
  </r>
  <r>
    <n v="1016578.25"/>
    <s v="2012-07-24"/>
    <d v="2021-12-31T00:00:00"/>
    <x v="0"/>
    <d v="1982-07-21T00:00:00"/>
    <n v="9.4360799343005741"/>
    <x v="16"/>
  </r>
  <r>
    <n v="533314.25"/>
    <s v="2021-02-11"/>
    <d v="2021-12-31T00:00:00"/>
    <x v="0"/>
    <d v="1982-07-19T00:00:00"/>
    <n v="0.8849315068493151"/>
    <x v="16"/>
  </r>
  <r>
    <n v="1722823.95"/>
    <s v="2012-06-17"/>
    <d v="2021-12-31T00:00:00"/>
    <x v="0"/>
    <d v="1982-08-04T00:00:00"/>
    <n v="9.537366548042705"/>
    <x v="16"/>
  </r>
  <r>
    <n v="2742124.55"/>
    <s v="2009-12-23"/>
    <d v="2021-12-31T00:00:00"/>
    <x v="0"/>
    <d v="1982-07-30T00:00:00"/>
    <n v="12.022535804549284"/>
    <x v="16"/>
  </r>
  <r>
    <n v="1638503.4"/>
    <s v="2006-03-09"/>
    <d v="2021-12-31T00:00:00"/>
    <x v="1"/>
    <d v="1982-08-08T00:00:00"/>
    <n v="15.813826146475018"/>
    <x v="16"/>
  </r>
  <r>
    <n v="510773.73"/>
    <s v="2016-09-23"/>
    <d v="2021-12-31T00:00:00"/>
    <x v="0"/>
    <d v="1982-08-11T00:00:00"/>
    <n v="5.2691605839416065"/>
    <x v="16"/>
  </r>
  <r>
    <n v="936023.2"/>
    <s v="2021-06-10"/>
    <d v="2021-12-31T00:00:00"/>
    <x v="0"/>
    <d v="1982-08-13T00:00:00"/>
    <n v="0.55890410958904113"/>
    <x v="16"/>
  </r>
  <r>
    <n v="789165.7"/>
    <s v="2010-06-14"/>
    <d v="2021-12-31T00:00:00"/>
    <x v="0"/>
    <d v="1982-08-06T00:00:00"/>
    <n v="11.548254620123203"/>
    <x v="16"/>
  </r>
  <r>
    <n v="1027689.75"/>
    <s v="2006-03-31"/>
    <d v="2021-12-31T00:00:00"/>
    <x v="0"/>
    <d v="1982-08-09T00:00:00"/>
    <n v="15.75359342915811"/>
    <x v="16"/>
  </r>
  <r>
    <n v="2807921.3"/>
    <s v="2009-04-23"/>
    <d v="2021-12-31T00:00:00"/>
    <x v="0"/>
    <d v="1982-08-09T00:00:00"/>
    <n v="12.690606571187869"/>
    <x v="16"/>
  </r>
  <r>
    <n v="2225779.2999999998"/>
    <s v="2005-01-16"/>
    <d v="2021-12-31T00:00:00"/>
    <x v="0"/>
    <d v="1982-08-12T00:00:00"/>
    <n v="16.956192623610885"/>
    <x v="16"/>
  </r>
  <r>
    <n v="472244.7"/>
    <s v="2013-05-23"/>
    <d v="2021-12-31T00:00:00"/>
    <x v="0"/>
    <d v="1982-08-15T00:00:00"/>
    <n v="8.6084575600851831"/>
    <x v="16"/>
  </r>
  <r>
    <n v="1818451.78"/>
    <s v="2006-05-01"/>
    <d v="2021-12-31T00:00:00"/>
    <x v="1"/>
    <d v="1982-08-15T00:00:00"/>
    <n v="15.668720054757015"/>
    <x v="16"/>
  </r>
  <r>
    <n v="849531.65"/>
    <s v="2010-07-26"/>
    <d v="2021-12-31T00:00:00"/>
    <x v="1"/>
    <d v="1982-08-23T00:00:00"/>
    <n v="11.433264887063656"/>
    <x v="16"/>
  </r>
  <r>
    <n v="3315118.95"/>
    <s v="2008-06-23"/>
    <d v="2021-12-31T00:00:00"/>
    <x v="0"/>
    <d v="1982-08-17T00:00:00"/>
    <n v="13.520922956589754"/>
    <x v="16"/>
  </r>
  <r>
    <n v="2805417.75"/>
    <s v="2003-12-16"/>
    <d v="2021-12-31T00:00:00"/>
    <x v="1"/>
    <d v="1982-08-29T00:00:00"/>
    <n v="18.04178674351585"/>
    <x v="16"/>
  </r>
  <r>
    <n v="695641.5"/>
    <s v="2017-01-23"/>
    <d v="2021-12-31T00:00:00"/>
    <x v="1"/>
    <d v="1982-08-28T00:00:00"/>
    <n v="4.9370208105147864"/>
    <x v="16"/>
  </r>
  <r>
    <n v="3225093.6"/>
    <s v="2009-08-29"/>
    <d v="2021-12-31T00:00:00"/>
    <x v="0"/>
    <d v="1982-09-05T00:00:00"/>
    <n v="12.340143218197136"/>
    <x v="16"/>
  </r>
  <r>
    <n v="1471764.87"/>
    <s v="2015-12-09"/>
    <d v="2021-12-31T00:00:00"/>
    <x v="0"/>
    <d v="1982-09-03T00:00:00"/>
    <n v="6.0610089949159169"/>
    <x v="16"/>
  </r>
  <r>
    <n v="171232.9"/>
    <s v="2009-03-14"/>
    <d v="2021-12-31T00:00:00"/>
    <x v="0"/>
    <d v="1982-09-05T00:00:00"/>
    <n v="12.800126368997473"/>
    <x v="16"/>
  </r>
  <r>
    <n v="903035.4"/>
    <s v="2015-07-28"/>
    <d v="2021-12-31T00:00:00"/>
    <x v="0"/>
    <d v="1982-09-06T00:00:00"/>
    <n v="6.4278451310129059"/>
    <x v="16"/>
  </r>
  <r>
    <n v="15666.05"/>
    <s v="2021-10-29"/>
    <d v="2021-12-31T00:00:00"/>
    <x v="1"/>
    <d v="1982-08-22T00:00:00"/>
    <n v="0.17260273972602741"/>
    <x v="16"/>
  </r>
  <r>
    <n v="742816.3"/>
    <s v="2008-06-14"/>
    <d v="2021-12-31T00:00:00"/>
    <x v="0"/>
    <d v="1982-09-19T00:00:00"/>
    <n v="13.545561204536567"/>
    <x v="16"/>
  </r>
  <r>
    <n v="1461281.25"/>
    <s v="2012-03-02"/>
    <d v="2021-12-31T00:00:00"/>
    <x v="0"/>
    <d v="1982-09-11T00:00:00"/>
    <n v="9.8302764850807556"/>
    <x v="16"/>
  </r>
  <r>
    <n v="930147"/>
    <s v="2007-06-30"/>
    <d v="2021-12-31T00:00:00"/>
    <x v="1"/>
    <d v="1982-08-14T00:00:00"/>
    <n v="14.504471618908561"/>
    <x v="16"/>
  </r>
  <r>
    <n v="3578399.1"/>
    <s v="2006-02-02"/>
    <d v="2021-12-31T00:00:00"/>
    <x v="0"/>
    <d v="1982-09-23T00:00:00"/>
    <n v="15.909650924024641"/>
    <x v="16"/>
  </r>
  <r>
    <n v="306245.46999999997"/>
    <s v="2019-07-09"/>
    <d v="2021-12-31T00:00:00"/>
    <x v="0"/>
    <d v="1982-08-21T00:00:00"/>
    <n v="2.4799270072992701"/>
    <x v="16"/>
  </r>
  <r>
    <n v="2246396.2999999998"/>
    <s v="2008-08-04"/>
    <d v="2021-12-31T00:00:00"/>
    <x v="1"/>
    <d v="1982-09-15T00:00:00"/>
    <n v="13.405944466171295"/>
    <x v="16"/>
  </r>
  <r>
    <n v="452361.95"/>
    <s v="2019-08-14"/>
    <d v="2021-12-31T00:00:00"/>
    <x v="0"/>
    <d v="1982-09-15T00:00:00"/>
    <n v="2.3813868613138687"/>
    <x v="16"/>
  </r>
  <r>
    <n v="487555.85"/>
    <s v="2019-07-06"/>
    <d v="2021-12-31T00:00:00"/>
    <x v="0"/>
    <d v="1982-09-17T00:00:00"/>
    <n v="2.488138686131387"/>
    <x v="16"/>
  </r>
  <r>
    <n v="3297736.5"/>
    <s v="2009-04-03"/>
    <d v="2021-12-31T00:00:00"/>
    <x v="0"/>
    <d v="1982-09-26T00:00:00"/>
    <n v="12.745366470092671"/>
    <x v="16"/>
  </r>
  <r>
    <n v="1043402.55"/>
    <s v="2007-11-01"/>
    <d v="2021-12-31T00:00:00"/>
    <x v="1"/>
    <d v="1982-09-22T00:00:00"/>
    <n v="14.164993611972989"/>
    <x v="16"/>
  </r>
  <r>
    <n v="836216.95"/>
    <s v="2005-07-20"/>
    <d v="2021-12-31T00:00:00"/>
    <x v="1"/>
    <d v="1981-12-23T00:00:00"/>
    <n v="16.449669834111774"/>
    <x v="15"/>
  </r>
  <r>
    <n v="671788.32"/>
    <s v="2007-03-30"/>
    <d v="2021-12-31T00:00:00"/>
    <x v="1"/>
    <d v="1982-08-23T00:00:00"/>
    <n v="14.756342398247856"/>
    <x v="16"/>
  </r>
  <r>
    <n v="61768.91"/>
    <s v="2021-07-18"/>
    <d v="2021-12-31T00:00:00"/>
    <x v="0"/>
    <d v="1982-09-07T00:00:00"/>
    <n v="0.45479452054794522"/>
    <x v="16"/>
  </r>
  <r>
    <n v="1195296.8500000001"/>
    <s v="2008-10-08"/>
    <d v="2021-12-31T00:00:00"/>
    <x v="1"/>
    <d v="1982-10-02T00:00:00"/>
    <n v="13.228001564333203"/>
    <x v="16"/>
  </r>
  <r>
    <n v="4823279.25"/>
    <s v="2004-07-10"/>
    <d v="2021-12-31T00:00:00"/>
    <x v="0"/>
    <d v="1982-10-04T00:00:00"/>
    <n v="17.474372623574144"/>
    <x v="16"/>
  </r>
  <r>
    <n v="1388134.5"/>
    <s v="2003-09-03"/>
    <d v="2021-12-31T00:00:00"/>
    <x v="1"/>
    <d v="1982-10-10T00:00:00"/>
    <n v="18.326512968299713"/>
    <x v="16"/>
  </r>
  <r>
    <n v="860033.7"/>
    <s v="2015-09-20"/>
    <d v="2021-12-31T00:00:00"/>
    <x v="0"/>
    <d v="1982-10-14T00:00:00"/>
    <n v="6.28001564333203"/>
    <x v="16"/>
  </r>
  <r>
    <n v="841086"/>
    <s v="2007-11-08"/>
    <d v="2021-12-31T00:00:00"/>
    <x v="0"/>
    <d v="1982-10-16T00:00:00"/>
    <n v="14.145829530936302"/>
    <x v="16"/>
  </r>
  <r>
    <n v="2850351.65"/>
    <s v="2006-06-12"/>
    <d v="2021-12-31T00:00:00"/>
    <x v="0"/>
    <d v="1982-10-18T00:00:00"/>
    <n v="15.553730321697467"/>
    <x v="16"/>
  </r>
  <r>
    <n v="1195953.33"/>
    <s v="2009-06-29"/>
    <d v="2021-12-31T00:00:00"/>
    <x v="1"/>
    <d v="1982-10-28T00:00:00"/>
    <n v="12.507160909856783"/>
    <x v="16"/>
  </r>
  <r>
    <n v="891817.5"/>
    <s v="2003-10-18"/>
    <d v="2021-12-31T00:00:00"/>
    <x v="1"/>
    <d v="1982-10-25T00:00:00"/>
    <n v="18.203314121037465"/>
    <x v="16"/>
  </r>
  <r>
    <n v="1441699.05"/>
    <s v="2001-03-19"/>
    <d v="2021-12-31T00:00:00"/>
    <x v="1"/>
    <d v="1982-10-28T00:00:00"/>
    <n v="20.786440677966102"/>
    <x v="16"/>
  </r>
  <r>
    <n v="804490.95"/>
    <s v="2003-06-16"/>
    <d v="2021-12-31T00:00:00"/>
    <x v="0"/>
    <d v="1982-10-30T00:00:00"/>
    <n v="18.542795389048994"/>
    <x v="16"/>
  </r>
  <r>
    <n v="2556021.27"/>
    <s v="2010-09-30"/>
    <d v="2021-12-31T00:00:00"/>
    <x v="0"/>
    <d v="1982-11-01T00:00:00"/>
    <n v="11.252566735112936"/>
    <x v="16"/>
  </r>
  <r>
    <n v="895176"/>
    <s v="2004-11-30"/>
    <d v="2021-12-31T00:00:00"/>
    <x v="0"/>
    <d v="1982-11-04T00:00:00"/>
    <n v="17.082889733840304"/>
    <x v="16"/>
  </r>
  <r>
    <n v="2057396.25"/>
    <s v="2006-12-21"/>
    <d v="2021-12-31T00:00:00"/>
    <x v="0"/>
    <d v="1982-11-07T00:00:00"/>
    <n v="15.028062970568104"/>
    <x v="16"/>
  </r>
  <r>
    <n v="857682.45"/>
    <s v="2006-10-26"/>
    <d v="2021-12-31T00:00:00"/>
    <x v="1"/>
    <d v="1982-11-07T00:00:00"/>
    <n v="15.181382614647502"/>
    <x v="16"/>
  </r>
  <r>
    <n v="1027397.4"/>
    <s v="2009-04-08"/>
    <d v="2021-12-31T00:00:00"/>
    <x v="0"/>
    <d v="1982-10-29T00:00:00"/>
    <n v="12.73167649536647"/>
    <x v="16"/>
  </r>
  <r>
    <n v="2298578.7000000002"/>
    <s v="2007-05-21"/>
    <d v="2021-12-31T00:00:00"/>
    <x v="0"/>
    <d v="1982-11-11T00:00:00"/>
    <n v="14.613980653403907"/>
    <x v="16"/>
  </r>
  <r>
    <n v="1800153.55"/>
    <s v="2015-06-19"/>
    <d v="2021-12-31T00:00:00"/>
    <x v="0"/>
    <d v="1982-10-30T00:00:00"/>
    <n v="6.5346108721157607"/>
    <x v="16"/>
  </r>
  <r>
    <n v="441154.2"/>
    <s v="2016-01-24"/>
    <d v="2021-12-31T00:00:00"/>
    <x v="0"/>
    <d v="1982-11-18T00:00:00"/>
    <n v="5.9343065693430663"/>
    <x v="16"/>
  </r>
  <r>
    <n v="320689.25"/>
    <s v="2020-11-18"/>
    <d v="2021-12-31T00:00:00"/>
    <x v="0"/>
    <d v="1982-10-22T00:00:00"/>
    <n v="1.1162790697674418"/>
    <x v="16"/>
  </r>
  <r>
    <n v="1952467.47"/>
    <s v="2006-04-06"/>
    <d v="2021-12-31T00:00:00"/>
    <x v="1"/>
    <d v="1982-09-03T00:00:00"/>
    <n v="15.737166324435318"/>
    <x v="16"/>
  </r>
  <r>
    <n v="907809.98"/>
    <s v="2005-05-23"/>
    <d v="2021-12-31T00:00:00"/>
    <x v="0"/>
    <d v="1982-11-30T00:00:00"/>
    <n v="16.608471573522305"/>
    <x v="16"/>
  </r>
  <r>
    <n v="1012499.25"/>
    <s v="2013-10-02"/>
    <d v="2021-12-31T00:00:00"/>
    <x v="0"/>
    <d v="1982-12-01T00:00:00"/>
    <n v="8.2470337693945854"/>
    <x v="16"/>
  </r>
  <r>
    <n v="352266.59"/>
    <s v="2019-01-10"/>
    <d v="2021-12-31T00:00:00"/>
    <x v="0"/>
    <d v="1982-12-04T00:00:00"/>
    <n v="2.9726277372262775"/>
    <x v="16"/>
  </r>
  <r>
    <n v="549567.65"/>
    <s v="2006-03-30"/>
    <d v="2021-12-31T00:00:00"/>
    <x v="1"/>
    <d v="1982-12-07T00:00:00"/>
    <n v="15.756331279945243"/>
    <x v="16"/>
  </r>
  <r>
    <n v="903035.4"/>
    <s v="2015-08-07"/>
    <d v="2021-12-31T00:00:00"/>
    <x v="0"/>
    <d v="1982-10-20T00:00:00"/>
    <n v="6.4004692999608919"/>
    <x v="16"/>
  </r>
  <r>
    <n v="1242519.32"/>
    <s v="2016-05-12"/>
    <d v="2021-12-31T00:00:00"/>
    <x v="0"/>
    <d v="1982-12-14T00:00:00"/>
    <n v="5.6359489051094895"/>
    <x v="16"/>
  </r>
  <r>
    <n v="452544"/>
    <s v="2016-10-08"/>
    <d v="2021-12-31T00:00:00"/>
    <x v="0"/>
    <d v="1982-12-13T00:00:00"/>
    <n v="5.2281021897810218"/>
    <x v="16"/>
  </r>
  <r>
    <n v="2404002.75"/>
    <s v="2004-07-25"/>
    <d v="2021-12-31T00:00:00"/>
    <x v="1"/>
    <d v="1982-12-17T00:00:00"/>
    <n v="17.433307984790876"/>
    <x v="16"/>
  </r>
  <r>
    <n v="1403514.42"/>
    <s v="2009-05-07"/>
    <d v="2021-12-31T00:00:00"/>
    <x v="0"/>
    <d v="1983-01-07T00:00:00"/>
    <n v="12.652274641954508"/>
    <x v="16"/>
  </r>
  <r>
    <n v="1097623.5"/>
    <s v="2007-07-19"/>
    <d v="2021-12-31T00:00:00"/>
    <x v="0"/>
    <d v="1982-11-08T00:00:00"/>
    <n v="14.452454827523271"/>
    <x v="16"/>
  </r>
  <r>
    <n v="1932681.55"/>
    <s v="2008-07-13"/>
    <d v="2021-12-31T00:00:00"/>
    <x v="0"/>
    <d v="1982-12-06T00:00:00"/>
    <n v="13.466171294485726"/>
    <x v="16"/>
  </r>
  <r>
    <n v="814174.3"/>
    <s v="2006-06-30"/>
    <d v="2021-12-31T00:00:00"/>
    <x v="1"/>
    <d v="1982-12-12T00:00:00"/>
    <n v="15.504449007529089"/>
    <x v="16"/>
  </r>
  <r>
    <n v="2629693.65"/>
    <s v="2012-06-04"/>
    <d v="2021-12-31T00:00:00"/>
    <x v="0"/>
    <d v="1982-12-08T00:00:00"/>
    <n v="9.5729537366548048"/>
    <x v="16"/>
  </r>
  <r>
    <n v="1787333.55"/>
    <s v="2020-07-07"/>
    <d v="2021-12-31T00:00:00"/>
    <x v="1"/>
    <d v="1983-01-17T00:00:00"/>
    <n v="1.4829001367989056"/>
    <x v="16"/>
  </r>
  <r>
    <n v="326139.90000000002"/>
    <s v="2021-10-15"/>
    <d v="2021-12-31T00:00:00"/>
    <x v="0"/>
    <d v="1983-01-19T00:00:00"/>
    <n v="0.21095890410958903"/>
    <x v="16"/>
  </r>
  <r>
    <n v="1138101.75"/>
    <s v="2007-08-14"/>
    <d v="2021-12-31T00:00:00"/>
    <x v="1"/>
    <d v="1982-10-20T00:00:00"/>
    <n v="14.381273955101296"/>
    <x v="16"/>
  </r>
  <r>
    <n v="448836.43"/>
    <s v="2014-06-12"/>
    <d v="2021-12-31T00:00:00"/>
    <x v="0"/>
    <d v="1983-01-06T00:00:00"/>
    <n v="7.5537303216974676"/>
    <x v="16"/>
  </r>
  <r>
    <n v="2386852.35"/>
    <s v="2008-07-14"/>
    <d v="2021-12-31T00:00:00"/>
    <x v="0"/>
    <d v="1982-11-26T00:00:00"/>
    <n v="13.463433711380524"/>
    <x v="16"/>
  </r>
  <r>
    <n v="1209225.75"/>
    <s v="2004-12-27"/>
    <d v="2021-12-31T00:00:00"/>
    <x v="0"/>
    <d v="1983-01-21T00:00:00"/>
    <n v="17.008973384030419"/>
    <x v="16"/>
  </r>
  <r>
    <n v="2002548.75"/>
    <s v="2008-10-13"/>
    <d v="2021-12-31T00:00:00"/>
    <x v="0"/>
    <d v="1983-01-23T00:00:00"/>
    <n v="13.214313648807197"/>
    <x v="16"/>
  </r>
  <r>
    <n v="1126722.18"/>
    <s v="2016-11-16"/>
    <d v="2021-12-31T00:00:00"/>
    <x v="0"/>
    <d v="1983-01-08T00:00:00"/>
    <n v="5.1213503649635035"/>
    <x v="16"/>
  </r>
  <r>
    <n v="1187199.6599999999"/>
    <s v="2003-06-26"/>
    <d v="2021-12-31T00:00:00"/>
    <x v="1"/>
    <d v="1983-02-25T00:00:00"/>
    <n v="18.515417867435161"/>
    <x v="16"/>
  </r>
  <r>
    <n v="1058433"/>
    <s v="2004-01-09"/>
    <d v="2021-12-31T00:00:00"/>
    <x v="0"/>
    <d v="1983-02-24T00:00:00"/>
    <n v="17.97536121673004"/>
    <x v="16"/>
  </r>
  <r>
    <n v="1961185.13"/>
    <s v="2011-07-01"/>
    <d v="2021-12-31T00:00:00"/>
    <x v="0"/>
    <d v="1983-02-26T00:00:00"/>
    <n v="10.501742160278747"/>
    <x v="16"/>
  </r>
  <r>
    <n v="921915"/>
    <s v="2009-03-26"/>
    <d v="2021-12-31T00:00:00"/>
    <x v="0"/>
    <d v="1983-02-27T00:00:00"/>
    <n v="12.767270429654591"/>
    <x v="16"/>
  </r>
  <r>
    <n v="2489820.15"/>
    <s v="2005-03-01"/>
    <d v="2021-12-31T00:00:00"/>
    <x v="0"/>
    <d v="1983-02-25T00:00:00"/>
    <n v="16.835722338540826"/>
    <x v="16"/>
  </r>
  <r>
    <n v="886001.77"/>
    <s v="2020-04-04"/>
    <d v="2021-12-31T00:00:00"/>
    <x v="0"/>
    <d v="1983-03-01T00:00:00"/>
    <n v="1.7400820793433653"/>
    <x v="16"/>
  </r>
  <r>
    <n v="939675"/>
    <s v="2020-09-11"/>
    <d v="2021-12-31T00:00:00"/>
    <x v="1"/>
    <d v="1983-01-31T00:00:00"/>
    <n v="1.3023255813953489"/>
    <x v="16"/>
  </r>
  <r>
    <n v="1016954.2"/>
    <s v="2010-05-10"/>
    <d v="2021-12-31T00:00:00"/>
    <x v="0"/>
    <d v="1983-03-11T00:00:00"/>
    <n v="11.644079397672828"/>
    <x v="16"/>
  </r>
  <r>
    <n v="761871"/>
    <s v="2015-03-07"/>
    <d v="2021-12-31T00:00:00"/>
    <x v="0"/>
    <d v="1983-02-09T00:00:00"/>
    <n v="6.8193195150567076"/>
    <x v="16"/>
  </r>
  <r>
    <n v="2537887.7000000002"/>
    <s v="2013-05-29"/>
    <d v="2021-12-31T00:00:00"/>
    <x v="0"/>
    <d v="1983-03-15T00:00:00"/>
    <n v="8.5920292059628842"/>
    <x v="16"/>
  </r>
  <r>
    <n v="887861.4"/>
    <s v="2005-10-02"/>
    <d v="2021-12-31T00:00:00"/>
    <x v="1"/>
    <d v="1983-03-21T00:00:00"/>
    <n v="16.247060718312127"/>
    <x v="16"/>
  </r>
  <r>
    <n v="660919.65"/>
    <s v="2008-12-12"/>
    <d v="2021-12-31T00:00:00"/>
    <x v="1"/>
    <d v="1983-04-08T00:00:00"/>
    <n v="13.050058662495111"/>
    <x v="16"/>
  </r>
  <r>
    <n v="1902840.14"/>
    <s v="2005-12-19"/>
    <d v="2021-12-31T00:00:00"/>
    <x v="0"/>
    <d v="1983-03-30T00:00:00"/>
    <n v="16.033499758415203"/>
    <x v="16"/>
  </r>
  <r>
    <n v="1004562.05"/>
    <s v="2005-11-03"/>
    <d v="2021-12-31T00:00:00"/>
    <x v="0"/>
    <d v="1983-04-02T00:00:00"/>
    <n v="16.159445965533902"/>
    <x v="16"/>
  </r>
  <r>
    <n v="874215"/>
    <s v="2004-11-08"/>
    <d v="2021-12-31T00:00:00"/>
    <x v="0"/>
    <d v="1983-03-06T00:00:00"/>
    <n v="17.143117870722435"/>
    <x v="16"/>
  </r>
  <r>
    <n v="5400556.4000000004"/>
    <s v="2014-02-20"/>
    <d v="2021-12-31T00:00:00"/>
    <x v="0"/>
    <d v="1983-04-11T00:00:00"/>
    <n v="7.8603696098562628"/>
    <x v="16"/>
  </r>
  <r>
    <n v="1098663.75"/>
    <s v="2010-10-26"/>
    <d v="2021-12-31T00:00:00"/>
    <x v="0"/>
    <d v="1983-03-19T00:00:00"/>
    <n v="11.181382614647502"/>
    <x v="16"/>
  </r>
  <r>
    <n v="3495704.25"/>
    <s v="2005-11-02"/>
    <d v="2021-12-31T00:00:00"/>
    <x v="0"/>
    <d v="1983-04-06T00:00:00"/>
    <n v="16.162183926558221"/>
    <x v="16"/>
  </r>
  <r>
    <n v="944489.4"/>
    <s v="2013-11-14"/>
    <d v="2021-12-31T00:00:00"/>
    <x v="0"/>
    <d v="1983-03-05T00:00:00"/>
    <n v="8.1292972315181018"/>
    <x v="16"/>
  </r>
  <r>
    <n v="1721044.57"/>
    <s v="2006-10-18"/>
    <d v="2021-12-31T00:00:00"/>
    <x v="0"/>
    <d v="1983-03-15T00:00:00"/>
    <n v="15.203285420944558"/>
    <x v="16"/>
  </r>
  <r>
    <n v="942609"/>
    <s v="2004-01-17"/>
    <d v="2021-12-31T00:00:00"/>
    <x v="0"/>
    <d v="1983-04-18T00:00:00"/>
    <n v="17.953460076045626"/>
    <x v="16"/>
  </r>
  <r>
    <n v="1212636.75"/>
    <s v="2004-07-12"/>
    <d v="2021-12-31T00:00:00"/>
    <x v="0"/>
    <d v="1983-04-20T00:00:00"/>
    <n v="17.468897338403043"/>
    <x v="16"/>
  </r>
  <r>
    <n v="327462.5"/>
    <s v="2020-08-21"/>
    <d v="2021-12-31T00:00:00"/>
    <x v="1"/>
    <d v="1983-04-21T00:00:00"/>
    <n v="1.3597811217510261"/>
    <x v="16"/>
  </r>
  <r>
    <n v="3281759.24"/>
    <s v="2004-05-24"/>
    <d v="2021-12-31T00:00:00"/>
    <x v="0"/>
    <d v="1983-04-28T00:00:00"/>
    <n v="17.603041825095058"/>
    <x v="16"/>
  </r>
  <r>
    <n v="861581.4"/>
    <s v="2017-01-14"/>
    <d v="2021-12-31T00:00:00"/>
    <x v="0"/>
    <d v="1983-04-28T00:00:00"/>
    <n v="4.9616648411829134"/>
    <x v="16"/>
  </r>
  <r>
    <n v="2109722.9"/>
    <s v="2010-05-31"/>
    <d v="2021-12-31T00:00:00"/>
    <x v="0"/>
    <d v="1983-05-08T00:00:00"/>
    <n v="11.586584531143053"/>
    <x v="16"/>
  </r>
  <r>
    <n v="659845.55000000005"/>
    <s v="2013-07-08"/>
    <d v="2021-12-31T00:00:00"/>
    <x v="1"/>
    <d v="1983-05-06T00:00:00"/>
    <n v="8.4825068451475509"/>
    <x v="16"/>
  </r>
  <r>
    <n v="709965.95"/>
    <s v="2008-01-14"/>
    <d v="2021-12-31T00:00:00"/>
    <x v="0"/>
    <d v="1983-05-06T00:00:00"/>
    <n v="13.961673836527181"/>
    <x v="16"/>
  </r>
  <r>
    <n v="206249.1"/>
    <s v="2020-09-15"/>
    <d v="2021-12-31T00:00:00"/>
    <x v="1"/>
    <d v="1983-05-13T00:00:00"/>
    <n v="1.2913816689466484"/>
    <x v="16"/>
  </r>
  <r>
    <n v="789697.05"/>
    <s v="2005-05-16"/>
    <d v="2021-12-31T00:00:00"/>
    <x v="1"/>
    <d v="1983-05-15T00:00:00"/>
    <n v="16.627637300692541"/>
    <x v="16"/>
  </r>
  <r>
    <n v="1006111.5"/>
    <s v="2020-05-11"/>
    <d v="2021-12-31T00:00:00"/>
    <x v="0"/>
    <d v="1983-05-23T00:00:00"/>
    <n v="1.6388508891928864"/>
    <x v="16"/>
  </r>
  <r>
    <n v="973897.25"/>
    <s v="2008-01-02"/>
    <d v="2021-12-31T00:00:00"/>
    <x v="0"/>
    <d v="1983-05-19T00:00:00"/>
    <n v="13.994524833789598"/>
    <x v="16"/>
  </r>
  <r>
    <n v="1169307.8999999999"/>
    <s v="2002-12-28"/>
    <d v="2021-12-31T00:00:00"/>
    <x v="1"/>
    <d v="1983-05-14T00:00:00"/>
    <n v="19.008898015058179"/>
    <x v="16"/>
  </r>
  <r>
    <n v="398650"/>
    <s v="2021-04-06"/>
    <d v="2021-12-31T00:00:00"/>
    <x v="1"/>
    <d v="1983-04-12T00:00:00"/>
    <n v="0.73698630136986298"/>
    <x v="16"/>
  </r>
  <r>
    <n v="1162056.3999999999"/>
    <s v="2005-11-16"/>
    <d v="2021-12-31T00:00:00"/>
    <x v="1"/>
    <d v="1983-05-26T00:00:00"/>
    <n v="16.123852472217749"/>
    <x v="16"/>
  </r>
  <r>
    <n v="2033038.69"/>
    <s v="2004-12-13"/>
    <d v="2021-12-31T00:00:00"/>
    <x v="1"/>
    <d v="1983-05-23T00:00:00"/>
    <n v="17.047300380228137"/>
    <x v="16"/>
  </r>
  <r>
    <n v="1089578.3999999999"/>
    <s v="2006-05-19"/>
    <d v="2021-12-31T00:00:00"/>
    <x v="0"/>
    <d v="1983-05-20T00:00:00"/>
    <n v="15.619438740588638"/>
    <x v="16"/>
  </r>
  <r>
    <n v="2144628.9500000002"/>
    <s v="2005-12-30"/>
    <d v="2021-12-31T00:00:00"/>
    <x v="0"/>
    <d v="1983-06-02T00:00:00"/>
    <n v="16.00338218714769"/>
    <x v="16"/>
  </r>
  <r>
    <n v="1123532.3999999999"/>
    <s v="2004-11-17"/>
    <d v="2021-12-31T00:00:00"/>
    <x v="0"/>
    <d v="1983-06-02T00:00:00"/>
    <n v="17.118479087452471"/>
    <x v="16"/>
  </r>
  <r>
    <n v="2177765.4300000002"/>
    <s v="2008-02-25"/>
    <d v="2021-12-31T00:00:00"/>
    <x v="0"/>
    <d v="1983-06-07T00:00:00"/>
    <n v="13.846695346108721"/>
    <x v="16"/>
  </r>
  <r>
    <n v="1048124.4"/>
    <s v="2008-03-01"/>
    <d v="2021-12-31T00:00:00"/>
    <x v="0"/>
    <d v="1983-06-07T00:00:00"/>
    <n v="13.833007430582715"/>
    <x v="16"/>
  </r>
  <r>
    <n v="2738125.83"/>
    <s v="2012-01-09"/>
    <d v="2021-12-31T00:00:00"/>
    <x v="0"/>
    <d v="1983-06-10T00:00:00"/>
    <n v="9.9753627155762388"/>
    <x v="16"/>
  </r>
  <r>
    <n v="837964.75"/>
    <s v="2017-12-28"/>
    <d v="2021-12-31T00:00:00"/>
    <x v="0"/>
    <d v="1983-06-13T00:00:00"/>
    <n v="4.0087623220153343"/>
    <x v="16"/>
  </r>
  <r>
    <n v="3527507.7"/>
    <s v="2008-06-27"/>
    <d v="2021-12-31T00:00:00"/>
    <x v="0"/>
    <d v="1983-06-14T00:00:00"/>
    <n v="13.509972624168949"/>
    <x v="16"/>
  </r>
  <r>
    <n v="3535164.6"/>
    <s v="2008-03-26"/>
    <d v="2021-12-31T00:00:00"/>
    <x v="1"/>
    <d v="1983-06-02T00:00:00"/>
    <n v="13.764567852952679"/>
    <x v="16"/>
  </r>
  <r>
    <n v="65450.1"/>
    <s v="2011-06-02"/>
    <d v="2021-12-31T00:00:00"/>
    <x v="0"/>
    <d v="1983-06-14T00:00:00"/>
    <n v="10.581134892981584"/>
    <x v="16"/>
  </r>
  <r>
    <n v="156612.5"/>
    <s v="2020-11-08"/>
    <d v="2021-12-31T00:00:00"/>
    <x v="0"/>
    <d v="1983-06-13T00:00:00"/>
    <n v="1.1436388508891928"/>
    <x v="16"/>
  </r>
  <r>
    <n v="1152199.8"/>
    <s v="2009-07-10"/>
    <d v="2021-12-31T00:00:00"/>
    <x v="1"/>
    <d v="1983-06-14T00:00:00"/>
    <n v="12.477042965459141"/>
    <x v="16"/>
  </r>
  <r>
    <n v="964623.09"/>
    <s v="2003-07-22"/>
    <d v="2021-12-31T00:00:00"/>
    <x v="1"/>
    <d v="1983-06-15T00:00:00"/>
    <n v="18.444236311239194"/>
    <x v="16"/>
  </r>
  <r>
    <n v="726385.6"/>
    <s v="2006-10-28"/>
    <d v="2021-12-31T00:00:00"/>
    <x v="1"/>
    <d v="1983-06-23T00:00:00"/>
    <n v="15.175906913073238"/>
    <x v="16"/>
  </r>
  <r>
    <n v="2104567.5"/>
    <s v="2008-07-25"/>
    <d v="2021-12-31T00:00:00"/>
    <x v="0"/>
    <d v="1983-06-26T00:00:00"/>
    <n v="13.433320297223309"/>
    <x v="16"/>
  </r>
  <r>
    <n v="2345054.31"/>
    <s v="2003-10-27"/>
    <d v="2021-12-31T00:00:00"/>
    <x v="0"/>
    <d v="1983-07-03T00:00:00"/>
    <n v="18.178674351585016"/>
    <x v="17"/>
  </r>
  <r>
    <n v="920923.5"/>
    <s v="2009-06-09"/>
    <d v="2021-12-31T00:00:00"/>
    <x v="0"/>
    <d v="1983-06-01T00:00:00"/>
    <n v="12.561920808761585"/>
    <x v="16"/>
  </r>
  <r>
    <n v="2823122.5"/>
    <s v="2007-10-25"/>
    <d v="2021-12-31T00:00:00"/>
    <x v="0"/>
    <d v="1983-06-27T00:00:00"/>
    <n v="14.184157693009674"/>
    <x v="16"/>
  </r>
  <r>
    <n v="2316018.75"/>
    <s v="2006-04-03"/>
    <d v="2021-12-31T00:00:00"/>
    <x v="0"/>
    <d v="1983-07-08T00:00:00"/>
    <n v="15.745379876796715"/>
    <x v="17"/>
  </r>
  <r>
    <n v="944489.4"/>
    <s v="2013-07-14"/>
    <d v="2021-12-31T00:00:00"/>
    <x v="0"/>
    <d v="1983-07-09T00:00:00"/>
    <n v="8.4660784910252502"/>
    <x v="17"/>
  </r>
  <r>
    <n v="92067.89"/>
    <s v="2021-03-18"/>
    <d v="2021-12-31T00:00:00"/>
    <x v="1"/>
    <d v="1983-07-17T00:00:00"/>
    <n v="0.78904109589041094"/>
    <x v="17"/>
  </r>
  <r>
    <n v="879630"/>
    <s v="2005-03-10"/>
    <d v="2021-12-31T00:00:00"/>
    <x v="0"/>
    <d v="1983-07-12T00:00:00"/>
    <n v="16.811080689321951"/>
    <x v="17"/>
  </r>
  <r>
    <n v="949826.5"/>
    <s v="2008-02-07"/>
    <d v="2021-12-31T00:00:00"/>
    <x v="0"/>
    <d v="1983-07-13T00:00:00"/>
    <n v="13.895971842002346"/>
    <x v="17"/>
  </r>
  <r>
    <n v="2475624.17"/>
    <s v="2006-04-20"/>
    <d v="2021-12-31T00:00:00"/>
    <x v="0"/>
    <d v="1983-06-02T00:00:00"/>
    <n v="15.698836413415469"/>
    <x v="16"/>
  </r>
  <r>
    <n v="1131032.3999999999"/>
    <s v="2004-08-09"/>
    <d v="2021-12-31T00:00:00"/>
    <x v="0"/>
    <d v="1983-07-15T00:00:00"/>
    <n v="17.392243346007604"/>
    <x v="17"/>
  </r>
  <r>
    <n v="1159476"/>
    <s v="2004-03-03"/>
    <d v="2021-12-31T00:00:00"/>
    <x v="1"/>
    <d v="1983-07-06T00:00:00"/>
    <n v="17.827528517110267"/>
    <x v="17"/>
  </r>
  <r>
    <n v="1905397.7"/>
    <s v="2009-10-08"/>
    <d v="2021-12-31T00:00:00"/>
    <x v="0"/>
    <d v="1983-01-18T00:00:00"/>
    <n v="12.230623420387532"/>
    <x v="16"/>
  </r>
  <r>
    <n v="764393.77"/>
    <s v="2016-10-24"/>
    <d v="2021-12-31T00:00:00"/>
    <x v="1"/>
    <d v="1983-07-22T00:00:00"/>
    <n v="5.1843065693430663"/>
    <x v="17"/>
  </r>
  <r>
    <n v="691979.6"/>
    <s v="2008-10-09"/>
    <d v="2021-12-31T00:00:00"/>
    <x v="0"/>
    <d v="1983-07-19T00:00:00"/>
    <n v="13.225263981228002"/>
    <x v="17"/>
  </r>
  <r>
    <n v="1468632.9"/>
    <s v="2008-01-01"/>
    <d v="2021-12-31T00:00:00"/>
    <x v="0"/>
    <d v="1983-06-25T00:00:00"/>
    <n v="13.997262416894799"/>
    <x v="16"/>
  </r>
  <r>
    <n v="2386794.4500000002"/>
    <s v="2004-08-05"/>
    <d v="2021-12-31T00:00:00"/>
    <x v="0"/>
    <d v="1983-08-05T00:00:00"/>
    <n v="17.40319391634981"/>
    <x v="17"/>
  </r>
  <r>
    <n v="1136449.5"/>
    <s v="2013-02-01"/>
    <d v="2021-12-31T00:00:00"/>
    <x v="0"/>
    <d v="1983-08-01T00:00:00"/>
    <n v="8.9123821113477337"/>
    <x v="17"/>
  </r>
  <r>
    <n v="1062270"/>
    <s v="2006-01-23"/>
    <d v="2021-12-31T00:00:00"/>
    <x v="1"/>
    <d v="1983-08-16T00:00:00"/>
    <n v="15.937029431895962"/>
    <x v="17"/>
  </r>
  <r>
    <n v="1154484"/>
    <s v="2006-09-25"/>
    <d v="2021-12-31T00:00:00"/>
    <x v="1"/>
    <d v="1983-08-17T00:00:00"/>
    <n v="15.266255989048597"/>
    <x v="17"/>
  </r>
  <r>
    <n v="710094.94"/>
    <s v="2009-10-14"/>
    <d v="2021-12-31T00:00:00"/>
    <x v="1"/>
    <d v="1983-08-19T00:00:00"/>
    <n v="12.21419545071609"/>
    <x v="17"/>
  </r>
  <r>
    <n v="1847412.2"/>
    <s v="2006-03-05"/>
    <d v="2021-12-31T00:00:00"/>
    <x v="0"/>
    <d v="1983-08-22T00:00:00"/>
    <n v="15.824777549623546"/>
    <x v="17"/>
  </r>
  <r>
    <n v="2523398.25"/>
    <s v="2003-03-15"/>
    <d v="2021-12-31T00:00:00"/>
    <x v="1"/>
    <d v="1983-08-29T00:00:00"/>
    <n v="18.797406340057638"/>
    <x v="17"/>
  </r>
  <r>
    <n v="2369510.25"/>
    <s v="2005-12-18"/>
    <d v="2021-12-31T00:00:00"/>
    <x v="1"/>
    <d v="1983-08-23T00:00:00"/>
    <n v="16.036237719439523"/>
    <x v="17"/>
  </r>
  <r>
    <n v="1103979.75"/>
    <s v="2005-06-19"/>
    <d v="2021-12-31T00:00:00"/>
    <x v="1"/>
    <d v="1983-08-27T00:00:00"/>
    <n v="16.53454662586568"/>
    <x v="17"/>
  </r>
  <r>
    <n v="982743.75"/>
    <s v="2018-01-27"/>
    <d v="2021-12-31T00:00:00"/>
    <x v="0"/>
    <d v="1983-08-20T00:00:00"/>
    <n v="3.9260780287474333"/>
    <x v="17"/>
  </r>
  <r>
    <n v="711363"/>
    <s v="2014-07-08"/>
    <d v="2021-12-31T00:00:00"/>
    <x v="1"/>
    <d v="1983-09-03T00:00:00"/>
    <n v="7.482546201232033"/>
    <x v="17"/>
  </r>
  <r>
    <n v="970609.5"/>
    <s v="2003-09-20"/>
    <d v="2021-12-31T00:00:00"/>
    <x v="1"/>
    <d v="1983-07-18T00:00:00"/>
    <n v="18.279971181556196"/>
    <x v="17"/>
  </r>
  <r>
    <n v="768600"/>
    <s v="2010-08-10"/>
    <d v="2021-12-31T00:00:00"/>
    <x v="0"/>
    <d v="1983-09-13T00:00:00"/>
    <n v="11.392197125256674"/>
    <x v="17"/>
  </r>
  <r>
    <n v="3258448.1"/>
    <s v="2007-09-29"/>
    <d v="2021-12-31T00:00:00"/>
    <x v="1"/>
    <d v="1983-09-18T00:00:00"/>
    <n v="14.255338565431648"/>
    <x v="17"/>
  </r>
  <r>
    <n v="486202"/>
    <s v="2013-07-10"/>
    <d v="2021-12-31T00:00:00"/>
    <x v="1"/>
    <d v="1983-09-08T00:00:00"/>
    <n v="8.4770307271067846"/>
    <x v="17"/>
  </r>
  <r>
    <n v="906072.75"/>
    <s v="2016-04-18"/>
    <d v="2021-12-31T00:00:00"/>
    <x v="0"/>
    <d v="1983-07-08T00:00:00"/>
    <n v="5.7016423357664241"/>
    <x v="17"/>
  </r>
  <r>
    <n v="473560.75"/>
    <s v="2016-02-17"/>
    <d v="2021-12-31T00:00:00"/>
    <x v="0"/>
    <d v="1983-09-11T00:00:00"/>
    <n v="5.8686131386861318"/>
    <x v="17"/>
  </r>
  <r>
    <n v="863346"/>
    <s v="2006-11-11"/>
    <d v="2021-12-31T00:00:00"/>
    <x v="1"/>
    <d v="1983-09-12T00:00:00"/>
    <n v="15.137577002053389"/>
    <x v="17"/>
  </r>
  <r>
    <n v="4109888.1"/>
    <s v="2007-10-25"/>
    <d v="2021-12-31T00:00:00"/>
    <x v="1"/>
    <d v="1983-09-25T00:00:00"/>
    <n v="14.184157693009674"/>
    <x v="17"/>
  </r>
  <r>
    <n v="923985.8"/>
    <s v="2004-08-02"/>
    <d v="2021-12-31T00:00:00"/>
    <x v="0"/>
    <d v="1983-09-13T00:00:00"/>
    <n v="17.411406844106462"/>
    <x v="17"/>
  </r>
  <r>
    <n v="3201916.8"/>
    <s v="2010-03-05"/>
    <d v="2021-12-31T00:00:00"/>
    <x v="1"/>
    <d v="1983-10-03T00:00:00"/>
    <n v="11.824777549623546"/>
    <x v="17"/>
  </r>
  <r>
    <n v="1269887.18"/>
    <s v="2010-06-05"/>
    <d v="2021-12-31T00:00:00"/>
    <x v="1"/>
    <d v="1983-10-02T00:00:00"/>
    <n v="11.572895277207392"/>
    <x v="17"/>
  </r>
  <r>
    <n v="923762.4"/>
    <s v="2014-08-01"/>
    <d v="2021-12-31T00:00:00"/>
    <x v="0"/>
    <d v="1983-10-03T00:00:00"/>
    <n v="7.4168377823408624"/>
    <x v="17"/>
  </r>
  <r>
    <n v="901680.9"/>
    <s v="2020-05-19"/>
    <d v="2021-12-31T00:00:00"/>
    <x v="0"/>
    <d v="1983-08-20T00:00:00"/>
    <n v="1.6169630642954855"/>
    <x v="17"/>
  </r>
  <r>
    <n v="2376445.65"/>
    <s v="2005-06-20"/>
    <d v="2021-12-31T00:00:00"/>
    <x v="0"/>
    <d v="1983-09-14T00:00:00"/>
    <n v="16.53180866484136"/>
    <x v="17"/>
  </r>
  <r>
    <n v="1140290.25"/>
    <s v="2005-10-24"/>
    <d v="2021-12-31T00:00:00"/>
    <x v="0"/>
    <d v="1983-10-06T00:00:00"/>
    <n v="16.186825575777096"/>
    <x v="17"/>
  </r>
  <r>
    <n v="2309796.02"/>
    <s v="2006-08-07"/>
    <d v="2021-12-31T00:00:00"/>
    <x v="0"/>
    <d v="1983-10-04T00:00:00"/>
    <n v="15.400410677618069"/>
    <x v="17"/>
  </r>
  <r>
    <n v="690022.3"/>
    <s v="2009-03-01"/>
    <d v="2021-12-31T00:00:00"/>
    <x v="0"/>
    <d v="1983-09-17T00:00:00"/>
    <n v="12.835720303285594"/>
    <x v="17"/>
  </r>
  <r>
    <n v="3148534.63"/>
    <s v="2010-02-22"/>
    <d v="2021-12-31T00:00:00"/>
    <x v="1"/>
    <d v="1983-10-05T00:00:00"/>
    <n v="11.854893908282"/>
    <x v="17"/>
  </r>
  <r>
    <n v="2611815.75"/>
    <s v="2001-11-20"/>
    <d v="2021-12-31T00:00:00"/>
    <x v="0"/>
    <d v="1983-10-07T00:00:00"/>
    <n v="20.112907431551498"/>
    <x v="17"/>
  </r>
  <r>
    <n v="870252"/>
    <s v="2010-01-21"/>
    <d v="2021-12-31T00:00:00"/>
    <x v="0"/>
    <d v="1983-10-14T00:00:00"/>
    <n v="11.942505133470226"/>
    <x v="17"/>
  </r>
  <r>
    <n v="912464.9"/>
    <s v="2010-11-07"/>
    <d v="2021-12-31T00:00:00"/>
    <x v="1"/>
    <d v="1983-10-01T00:00:00"/>
    <n v="11.148528405201917"/>
    <x v="17"/>
  </r>
  <r>
    <n v="3482036.1"/>
    <s v="2007-11-09"/>
    <d v="2021-12-31T00:00:00"/>
    <x v="0"/>
    <d v="1983-10-14T00:00:00"/>
    <n v="14.143091805073919"/>
    <x v="17"/>
  </r>
  <r>
    <n v="834681.6"/>
    <s v="2008-07-11"/>
    <d v="2021-12-31T00:00:00"/>
    <x v="1"/>
    <d v="1983-10-15T00:00:00"/>
    <n v="13.471646460696128"/>
    <x v="17"/>
  </r>
  <r>
    <n v="1928973.75"/>
    <s v="2003-10-14"/>
    <d v="2021-12-31T00:00:00"/>
    <x v="1"/>
    <d v="1983-10-14T00:00:00"/>
    <n v="18.214265129683"/>
    <x v="17"/>
  </r>
  <r>
    <n v="1546318.11"/>
    <s v="2010-06-02"/>
    <d v="2021-12-31T00:00:00"/>
    <x v="0"/>
    <d v="1983-10-20T00:00:00"/>
    <n v="11.581108829568789"/>
    <x v="17"/>
  </r>
  <r>
    <n v="688975.75"/>
    <s v="2008-02-04"/>
    <d v="2021-12-31T00:00:00"/>
    <x v="0"/>
    <d v="1983-10-23T00:00:00"/>
    <n v="13.904184591317952"/>
    <x v="17"/>
  </r>
  <r>
    <n v="18101.849999999999"/>
    <s v="2021-05-26"/>
    <d v="2021-12-31T00:00:00"/>
    <x v="0"/>
    <d v="1983-09-30T00:00:00"/>
    <n v="0.6"/>
    <x v="17"/>
  </r>
  <r>
    <n v="2100286.5"/>
    <s v="2005-06-13"/>
    <d v="2021-12-31T00:00:00"/>
    <x v="0"/>
    <d v="1983-10-26T00:00:00"/>
    <n v="16.550974392011597"/>
    <x v="17"/>
  </r>
  <r>
    <n v="1089348.75"/>
    <s v="2011-11-19"/>
    <d v="2021-12-31T00:00:00"/>
    <x v="0"/>
    <d v="1983-10-26T00:00:00"/>
    <n v="10.115729218516675"/>
    <x v="17"/>
  </r>
  <r>
    <n v="1158717.18"/>
    <s v="2004-01-20"/>
    <d v="2021-12-31T00:00:00"/>
    <x v="1"/>
    <d v="1983-10-31T00:00:00"/>
    <n v="17.945247148288974"/>
    <x v="17"/>
  </r>
  <r>
    <n v="1107590.46"/>
    <s v="2003-07-28"/>
    <d v="2021-12-31T00:00:00"/>
    <x v="0"/>
    <d v="1983-11-01T00:00:00"/>
    <n v="18.427809798270893"/>
    <x v="17"/>
  </r>
  <r>
    <n v="1113626.55"/>
    <s v="2002-12-31"/>
    <d v="2021-12-31T00:00:00"/>
    <x v="1"/>
    <d v="1983-11-05T00:00:00"/>
    <n v="19.000684462696782"/>
    <x v="17"/>
  </r>
  <r>
    <n v="2685359.07"/>
    <s v="2004-08-22"/>
    <d v="2021-12-31T00:00:00"/>
    <x v="0"/>
    <d v="1983-09-30T00:00:00"/>
    <n v="17.356653992395437"/>
    <x v="17"/>
  </r>
  <r>
    <n v="3466453.94"/>
    <s v="2014-10-14"/>
    <d v="2021-12-31T00:00:00"/>
    <x v="1"/>
    <d v="1983-09-23T00:00:00"/>
    <n v="7.2142368240930868"/>
    <x v="17"/>
  </r>
  <r>
    <n v="949539.75"/>
    <s v="2010-04-27"/>
    <d v="2021-12-31T00:00:00"/>
    <x v="1"/>
    <d v="1983-11-06T00:00:00"/>
    <n v="11.679671457905544"/>
    <x v="17"/>
  </r>
  <r>
    <n v="1039895.6"/>
    <s v="2005-12-15"/>
    <d v="2021-12-31T00:00:00"/>
    <x v="1"/>
    <d v="1983-11-15T00:00:00"/>
    <n v="16.044451602512481"/>
    <x v="17"/>
  </r>
  <r>
    <n v="1048124.4"/>
    <s v="2008-04-30"/>
    <d v="2021-12-31T00:00:00"/>
    <x v="0"/>
    <d v="1983-07-16T00:00:00"/>
    <n v="13.668752444270631"/>
    <x v="17"/>
  </r>
  <r>
    <n v="2465621.25"/>
    <s v="2005-05-06"/>
    <d v="2021-12-31T00:00:00"/>
    <x v="1"/>
    <d v="1983-09-17T00:00:00"/>
    <n v="16.655016910935739"/>
    <x v="17"/>
  </r>
  <r>
    <n v="2404451.35"/>
    <s v="2014-08-22"/>
    <d v="2021-12-31T00:00:00"/>
    <x v="0"/>
    <d v="1983-11-29T00:00:00"/>
    <n v="7.3593429158110881"/>
    <x v="17"/>
  </r>
  <r>
    <n v="2263401.75"/>
    <s v="2012-02-10"/>
    <d v="2021-12-31T00:00:00"/>
    <x v="0"/>
    <d v="1983-11-30T00:00:00"/>
    <n v="9.8877634820695324"/>
    <x v="17"/>
  </r>
  <r>
    <n v="902609.1"/>
    <s v="2017-09-14"/>
    <d v="2021-12-31T00:00:00"/>
    <x v="0"/>
    <d v="1983-12-14T00:00:00"/>
    <n v="4.2962760131434834"/>
    <x v="17"/>
  </r>
  <r>
    <n v="353732.6"/>
    <s v="2019-12-20"/>
    <d v="2021-12-31T00:00:00"/>
    <x v="0"/>
    <d v="1983-12-15T00:00:00"/>
    <n v="2.031021897810219"/>
    <x v="17"/>
  </r>
  <r>
    <n v="446967.34"/>
    <s v="2019-11-11"/>
    <d v="2021-12-31T00:00:00"/>
    <x v="0"/>
    <d v="1983-12-15T00:00:00"/>
    <n v="2.1377737226277373"/>
    <x v="17"/>
  </r>
  <r>
    <n v="751243.75"/>
    <s v="2012-05-09"/>
    <d v="2021-12-31T00:00:00"/>
    <x v="1"/>
    <d v="1983-12-14T00:00:00"/>
    <n v="9.6441281138790025"/>
    <x v="17"/>
  </r>
  <r>
    <n v="245514.3"/>
    <s v="2020-06-30"/>
    <d v="2021-12-31T00:00:00"/>
    <x v="1"/>
    <d v="1983-12-22T00:00:00"/>
    <n v="1.5020519835841313"/>
    <x v="17"/>
  </r>
  <r>
    <n v="1168161.75"/>
    <s v="2006-08-22"/>
    <d v="2021-12-31T00:00:00"/>
    <x v="1"/>
    <d v="1983-12-30T00:00:00"/>
    <n v="15.359342915811089"/>
    <x v="17"/>
  </r>
  <r>
    <n v="989787"/>
    <s v="2002-10-27"/>
    <d v="2021-12-31T00:00:00"/>
    <x v="1"/>
    <d v="1983-12-19T00:00:00"/>
    <n v="19.178644763860369"/>
    <x v="17"/>
  </r>
  <r>
    <n v="737285.44"/>
    <s v="2014-11-10"/>
    <d v="2021-12-31T00:00:00"/>
    <x v="1"/>
    <d v="1983-12-25T00:00:00"/>
    <n v="7.14031485284052"/>
    <x v="17"/>
  </r>
  <r>
    <n v="733395"/>
    <s v="2012-06-29"/>
    <d v="2021-12-31T00:00:00"/>
    <x v="0"/>
    <d v="1983-12-29T00:00:00"/>
    <n v="9.5045168354776894"/>
    <x v="17"/>
  </r>
  <r>
    <n v="792198.83"/>
    <s v="2018-04-16"/>
    <d v="2021-12-31T00:00:00"/>
    <x v="0"/>
    <d v="1983-12-31T00:00:00"/>
    <n v="3.7097878165639973"/>
    <x v="17"/>
  </r>
  <r>
    <n v="3005016"/>
    <s v="2008-04-20"/>
    <d v="2021-12-31T00:00:00"/>
    <x v="0"/>
    <d v="1984-01-01T00:00:00"/>
    <n v="13.696128275322645"/>
    <x v="17"/>
  </r>
  <r>
    <n v="408453.56"/>
    <s v="2021-03-06"/>
    <d v="2021-12-31T00:00:00"/>
    <x v="0"/>
    <d v="1984-01-03T00:00:00"/>
    <n v="0.82191780821917804"/>
    <x v="17"/>
  </r>
  <r>
    <n v="1216918.7"/>
    <s v="2002-10-26"/>
    <d v="2021-12-31T00:00:00"/>
    <x v="1"/>
    <d v="1983-12-24T00:00:00"/>
    <n v="19.1813826146475"/>
    <x v="17"/>
  </r>
  <r>
    <n v="2266124.25"/>
    <s v="2002-12-27"/>
    <d v="2021-12-31T00:00:00"/>
    <x v="0"/>
    <d v="1984-01-16T00:00:00"/>
    <n v="19.01163586584531"/>
    <x v="17"/>
  </r>
  <r>
    <n v="560484.27"/>
    <s v="2019-09-02"/>
    <d v="2021-12-31T00:00:00"/>
    <x v="0"/>
    <d v="1984-01-17T00:00:00"/>
    <n v="2.3293795620437958"/>
    <x v="17"/>
  </r>
  <r>
    <n v="2531599.34"/>
    <s v="2006-06-28"/>
    <d v="2021-12-31T00:00:00"/>
    <x v="0"/>
    <d v="1983-12-27T00:00:00"/>
    <n v="15.509924709103354"/>
    <x v="17"/>
  </r>
  <r>
    <n v="857639.2"/>
    <s v="2005-09-11"/>
    <d v="2021-12-31T00:00:00"/>
    <x v="0"/>
    <d v="1983-12-24T00:00:00"/>
    <n v="16.304557899822836"/>
    <x v="17"/>
  </r>
  <r>
    <n v="1972273.5"/>
    <s v="2008-04-16"/>
    <d v="2021-12-31T00:00:00"/>
    <x v="1"/>
    <d v="1984-01-11T00:00:00"/>
    <n v="13.707078607743449"/>
    <x v="17"/>
  </r>
  <r>
    <n v="389100.85"/>
    <s v="2018-12-31"/>
    <d v="2021-12-31T00:00:00"/>
    <x v="0"/>
    <d v="1984-01-11T00:00:00"/>
    <n v="3.0006844626967832"/>
    <x v="17"/>
  </r>
  <r>
    <n v="2548918.0499999998"/>
    <s v="2005-01-10"/>
    <d v="2021-12-31T00:00:00"/>
    <x v="0"/>
    <d v="1984-01-23T00:00:00"/>
    <n v="16.972620389756806"/>
    <x v="17"/>
  </r>
  <r>
    <n v="154092.4"/>
    <s v="2020-07-14"/>
    <d v="2021-12-31T00:00:00"/>
    <x v="0"/>
    <d v="1984-01-24T00:00:00"/>
    <n v="1.4637482900136798"/>
    <x v="17"/>
  </r>
  <r>
    <n v="1563991.17"/>
    <s v="2005-05-13"/>
    <d v="2021-12-31T00:00:00"/>
    <x v="0"/>
    <d v="1984-01-26T00:00:00"/>
    <n v="16.635851183765499"/>
    <x v="17"/>
  </r>
  <r>
    <n v="645382.5"/>
    <s v="2017-04-21"/>
    <d v="2021-12-31T00:00:00"/>
    <x v="1"/>
    <d v="1984-01-30T00:00:00"/>
    <n v="4.6960569550931002"/>
    <x v="17"/>
  </r>
  <r>
    <n v="1206024.47"/>
    <s v="2012-05-20"/>
    <d v="2021-12-31T00:00:00"/>
    <x v="0"/>
    <d v="1984-01-28T00:00:00"/>
    <n v="9.6140158773610729"/>
    <x v="17"/>
  </r>
  <r>
    <n v="1023315.05"/>
    <s v="2004-11-08"/>
    <d v="2021-12-31T00:00:00"/>
    <x v="0"/>
    <d v="1984-01-28T00:00:00"/>
    <n v="17.143117870722435"/>
    <x v="17"/>
  </r>
  <r>
    <n v="2840439.6"/>
    <s v="2018-09-30"/>
    <d v="2021-12-31T00:00:00"/>
    <x v="0"/>
    <d v="1984-02-03T00:00:00"/>
    <n v="3.2525667351129361"/>
    <x v="17"/>
  </r>
  <r>
    <n v="2121362.61"/>
    <s v="2006-01-18"/>
    <d v="2021-12-31T00:00:00"/>
    <x v="0"/>
    <d v="1984-02-06T00:00:00"/>
    <n v="15.950718685831623"/>
    <x v="17"/>
  </r>
  <r>
    <n v="2038389.75"/>
    <s v="2006-07-15"/>
    <d v="2021-12-31T00:00:00"/>
    <x v="0"/>
    <d v="1984-02-07T00:00:00"/>
    <n v="15.463381245722108"/>
    <x v="17"/>
  </r>
  <r>
    <n v="1004322.7"/>
    <s v="2005-09-05"/>
    <d v="2021-12-31T00:00:00"/>
    <x v="1"/>
    <d v="1984-02-10T00:00:00"/>
    <n v="16.320985665968756"/>
    <x v="17"/>
  </r>
  <r>
    <n v="1587633.35"/>
    <s v="2005-01-09"/>
    <d v="2021-12-31T00:00:00"/>
    <x v="0"/>
    <d v="1984-02-14T00:00:00"/>
    <n v="16.975358350781125"/>
    <x v="17"/>
  </r>
  <r>
    <n v="748873.65"/>
    <s v="2016-03-26"/>
    <d v="2021-12-31T00:00:00"/>
    <x v="1"/>
    <d v="1983-12-09T00:00:00"/>
    <n v="5.764598540145986"/>
    <x v="17"/>
  </r>
  <r>
    <n v="2347589.37"/>
    <s v="2019-07-17"/>
    <d v="2021-12-31T00:00:00"/>
    <x v="0"/>
    <d v="1984-02-13T00:00:00"/>
    <n v="2.4580291970802919"/>
    <x v="17"/>
  </r>
  <r>
    <n v="828425.25"/>
    <s v="2008-08-22"/>
    <d v="2021-12-31T00:00:00"/>
    <x v="1"/>
    <d v="1984-02-15T00:00:00"/>
    <n v="13.35666797027767"/>
    <x v="17"/>
  </r>
  <r>
    <n v="1211955"/>
    <s v="2010-07-07"/>
    <d v="2021-12-31T00:00:00"/>
    <x v="1"/>
    <d v="1984-02-22T00:00:00"/>
    <n v="11.485284052019164"/>
    <x v="17"/>
  </r>
  <r>
    <n v="1284469.79"/>
    <s v="2006-07-03"/>
    <d v="2021-12-31T00:00:00"/>
    <x v="0"/>
    <d v="1984-02-26T00:00:00"/>
    <n v="15.496235455167694"/>
    <x v="17"/>
  </r>
  <r>
    <n v="921324"/>
    <s v="2008-01-16"/>
    <d v="2021-12-31T00:00:00"/>
    <x v="0"/>
    <d v="1984-02-22T00:00:00"/>
    <n v="13.956198670316779"/>
    <x v="17"/>
  </r>
  <r>
    <n v="696113.78"/>
    <s v="2011-10-27"/>
    <d v="2021-12-31T00:00:00"/>
    <x v="0"/>
    <d v="1984-01-25T00:00:00"/>
    <n v="10.178695868591339"/>
    <x v="17"/>
  </r>
  <r>
    <n v="718386"/>
    <s v="2014-06-23"/>
    <d v="2021-12-31T00:00:00"/>
    <x v="1"/>
    <d v="1984-01-21T00:00:00"/>
    <n v="7.523613963039014"/>
    <x v="17"/>
  </r>
  <r>
    <n v="1988232.11"/>
    <s v="2009-08-08"/>
    <d v="2021-12-31T00:00:00"/>
    <x v="0"/>
    <d v="1984-02-08T00:00:00"/>
    <n v="12.397641112047179"/>
    <x v="17"/>
  </r>
  <r>
    <n v="1089578.3999999999"/>
    <s v="2006-01-02"/>
    <d v="2021-12-31T00:00:00"/>
    <x v="0"/>
    <d v="1984-02-28T00:00:00"/>
    <n v="15.994524298425736"/>
    <x v="17"/>
  </r>
  <r>
    <n v="2516469.61"/>
    <s v="2009-06-02"/>
    <d v="2021-12-31T00:00:00"/>
    <x v="0"/>
    <d v="1984-03-11T00:00:00"/>
    <n v="12.581086773378265"/>
    <x v="17"/>
  </r>
  <r>
    <n v="1021679.19"/>
    <s v="2008-07-28"/>
    <d v="2021-12-31T00:00:00"/>
    <x v="0"/>
    <d v="1984-03-10T00:00:00"/>
    <n v="13.425107547907704"/>
    <x v="17"/>
  </r>
  <r>
    <n v="923882.85"/>
    <s v="2005-01-08"/>
    <d v="2021-12-31T00:00:00"/>
    <x v="0"/>
    <d v="1984-03-13T00:00:00"/>
    <n v="16.978096311805444"/>
    <x v="17"/>
  </r>
  <r>
    <n v="1234874.25"/>
    <s v="2003-03-11"/>
    <d v="2021-12-31T00:00:00"/>
    <x v="0"/>
    <d v="1984-03-14T00:00:00"/>
    <n v="18.808357348703172"/>
    <x v="17"/>
  </r>
  <r>
    <n v="937252.65"/>
    <s v="2007-12-04"/>
    <d v="2021-12-31T00:00:00"/>
    <x v="0"/>
    <d v="1984-03-09T00:00:00"/>
    <n v="14.074648658514327"/>
    <x v="17"/>
  </r>
  <r>
    <n v="982124.55"/>
    <s v="2007-06-06"/>
    <d v="2021-12-31T00:00:00"/>
    <x v="1"/>
    <d v="1984-02-08T00:00:00"/>
    <n v="14.570177039605769"/>
    <x v="17"/>
  </r>
  <r>
    <n v="386542.08000000002"/>
    <s v="2019-06-06"/>
    <d v="2021-12-31T00:00:00"/>
    <x v="1"/>
    <d v="1984-03-13T00:00:00"/>
    <n v="2.570255474452555"/>
    <x v="17"/>
  </r>
  <r>
    <n v="893516.5"/>
    <s v="2007-05-28"/>
    <d v="2021-12-31T00:00:00"/>
    <x v="1"/>
    <d v="1984-02-01T00:00:00"/>
    <n v="14.59481657236722"/>
    <x v="17"/>
  </r>
  <r>
    <n v="662515.69999999995"/>
    <s v="2017-06-11"/>
    <d v="2021-12-31T00:00:00"/>
    <x v="1"/>
    <d v="1983-09-17T00:00:00"/>
    <n v="4.5564074479737133"/>
    <x v="17"/>
  </r>
  <r>
    <n v="612832.85"/>
    <s v="2018-08-12"/>
    <d v="2021-12-31T00:00:00"/>
    <x v="0"/>
    <d v="1984-03-15T00:00:00"/>
    <n v="3.3867214236824092"/>
    <x v="17"/>
  </r>
  <r>
    <n v="771631.5"/>
    <s v="2013-05-13"/>
    <d v="2021-12-31T00:00:00"/>
    <x v="1"/>
    <d v="1984-04-06T00:00:00"/>
    <n v="8.6358381502890165"/>
    <x v="17"/>
  </r>
  <r>
    <n v="2605872.15"/>
    <s v="2005-08-01"/>
    <d v="2021-12-31T00:00:00"/>
    <x v="0"/>
    <d v="1984-03-26T00:00:00"/>
    <n v="16.416814301819937"/>
    <x v="17"/>
  </r>
  <r>
    <n v="1027397.4"/>
    <s v="2009-01-16"/>
    <d v="2021-12-31T00:00:00"/>
    <x v="0"/>
    <d v="1982-09-09T00:00:00"/>
    <n v="12.956192080876159"/>
    <x v="16"/>
  </r>
  <r>
    <n v="2716172.4"/>
    <s v="2008-08-12"/>
    <d v="2021-12-31T00:00:00"/>
    <x v="0"/>
    <d v="1984-04-12T00:00:00"/>
    <n v="13.384043801329684"/>
    <x v="17"/>
  </r>
  <r>
    <n v="2123418.5499999998"/>
    <s v="2006-01-01"/>
    <d v="2021-12-31T00:00:00"/>
    <x v="0"/>
    <d v="1984-04-13T00:00:00"/>
    <n v="15.997262149212867"/>
    <x v="17"/>
  </r>
  <r>
    <n v="1768899.2"/>
    <s v="2006-08-02"/>
    <d v="2021-12-31T00:00:00"/>
    <x v="0"/>
    <d v="1984-04-10T00:00:00"/>
    <n v="15.41409993155373"/>
    <x v="17"/>
  </r>
  <r>
    <n v="588075.65"/>
    <s v="2019-04-15"/>
    <d v="2021-12-31T00:00:00"/>
    <x v="0"/>
    <d v="1984-03-31T00:00:00"/>
    <n v="2.7125912408759127"/>
    <x v="17"/>
  </r>
  <r>
    <n v="1569496.82"/>
    <s v="2016-01-06"/>
    <d v="2021-12-31T00:00:00"/>
    <x v="0"/>
    <d v="1984-04-24T00:00:00"/>
    <n v="5.983576642335767"/>
    <x v="17"/>
  </r>
  <r>
    <n v="433267.25"/>
    <s v="2019-08-05"/>
    <d v="2021-12-31T00:00:00"/>
    <x v="0"/>
    <d v="1984-04-24T00:00:00"/>
    <n v="2.406021897810219"/>
    <x v="17"/>
  </r>
  <r>
    <n v="922901.25"/>
    <s v="2017-12-14"/>
    <d v="2021-12-31T00:00:00"/>
    <x v="0"/>
    <d v="1984-04-25T00:00:00"/>
    <n v="4.0470974808324209"/>
    <x v="17"/>
  </r>
  <r>
    <n v="1994377.5"/>
    <s v="2009-04-01"/>
    <d v="2021-12-31T00:00:00"/>
    <x v="0"/>
    <d v="1984-04-26T00:00:00"/>
    <n v="12.750842459983151"/>
    <x v="17"/>
  </r>
  <r>
    <n v="928074"/>
    <s v="2007-02-19"/>
    <d v="2021-12-31T00:00:00"/>
    <x v="1"/>
    <d v="1984-04-26T00:00:00"/>
    <n v="14.863113706880819"/>
    <x v="17"/>
  </r>
  <r>
    <n v="1593594.63"/>
    <s v="2014-01-20"/>
    <d v="2021-12-31T00:00:00"/>
    <x v="0"/>
    <d v="1983-01-01T00:00:00"/>
    <n v="7.9452429842573578"/>
    <x v="16"/>
  </r>
  <r>
    <n v="2294400.4500000002"/>
    <s v="2007-04-25"/>
    <d v="2021-12-31T00:00:00"/>
    <x v="0"/>
    <d v="1984-05-04T00:00:00"/>
    <n v="14.685161525825881"/>
    <x v="17"/>
  </r>
  <r>
    <n v="1378940.02"/>
    <s v="2016-06-04"/>
    <d v="2021-12-31T00:00:00"/>
    <x v="0"/>
    <d v="1984-05-03T00:00:00"/>
    <n v="5.5729927007299276"/>
    <x v="17"/>
  </r>
  <r>
    <n v="2084327.7"/>
    <s v="2017-01-29"/>
    <d v="2021-12-31T00:00:00"/>
    <x v="0"/>
    <d v="1984-04-29T00:00:00"/>
    <n v="4.9205914567360356"/>
    <x v="17"/>
  </r>
  <r>
    <n v="1247141.3700000001"/>
    <s v="2009-01-24"/>
    <d v="2021-12-31T00:00:00"/>
    <x v="0"/>
    <d v="1984-05-05T00:00:00"/>
    <n v="12.934288121314237"/>
    <x v="17"/>
  </r>
  <r>
    <n v="2416558.2000000002"/>
    <s v="2006-06-20"/>
    <d v="2021-12-31T00:00:00"/>
    <x v="0"/>
    <d v="1984-05-06T00:00:00"/>
    <n v="15.53182751540041"/>
    <x v="17"/>
  </r>
  <r>
    <n v="855766.5"/>
    <s v="2012-12-26"/>
    <d v="2021-12-31T00:00:00"/>
    <x v="0"/>
    <d v="1984-05-09T00:00:00"/>
    <n v="9.0117711470024631"/>
    <x v="17"/>
  </r>
  <r>
    <n v="927975.33"/>
    <s v="2005-11-21"/>
    <d v="2021-12-31T00:00:00"/>
    <x v="1"/>
    <d v="1984-05-16T00:00:00"/>
    <n v="16.110162667096152"/>
    <x v="17"/>
  </r>
  <r>
    <n v="868487.5"/>
    <s v="2021-05-08"/>
    <d v="2021-12-31T00:00:00"/>
    <x v="0"/>
    <d v="1984-05-17T00:00:00"/>
    <n v="0.64931506849315068"/>
    <x v="17"/>
  </r>
  <r>
    <n v="1000927.1"/>
    <s v="2004-01-21"/>
    <d v="2021-12-31T00:00:00"/>
    <x v="1"/>
    <d v="1984-05-30T00:00:00"/>
    <n v="17.942509505703423"/>
    <x v="17"/>
  </r>
  <r>
    <n v="2176554.69"/>
    <s v="2020-09-18"/>
    <d v="2021-12-31T00:00:00"/>
    <x v="0"/>
    <d v="1984-06-02T00:00:00"/>
    <n v="1.2831737346101231"/>
    <x v="17"/>
  </r>
  <r>
    <n v="490484.64"/>
    <s v="2020-09-01"/>
    <d v="2021-12-31T00:00:00"/>
    <x v="0"/>
    <d v="1984-06-10T00:00:00"/>
    <n v="1.3296853625170999"/>
    <x v="17"/>
  </r>
  <r>
    <n v="842923.05"/>
    <s v="2009-01-02"/>
    <d v="2021-12-31T00:00:00"/>
    <x v="0"/>
    <d v="1984-06-11T00:00:00"/>
    <n v="12.994524010109521"/>
    <x v="17"/>
  </r>
  <r>
    <n v="1190399.25"/>
    <s v="2005-11-30"/>
    <d v="2021-12-31T00:00:00"/>
    <x v="0"/>
    <d v="1984-06-13T00:00:00"/>
    <n v="16.085521017877273"/>
    <x v="17"/>
  </r>
  <r>
    <n v="1168161.75"/>
    <s v="2006-11-05"/>
    <d v="2021-12-31T00:00:00"/>
    <x v="0"/>
    <d v="1984-06-16T00:00:00"/>
    <n v="15.154004106776181"/>
    <x v="17"/>
  </r>
  <r>
    <n v="747685.45"/>
    <s v="2005-04-04"/>
    <d v="2021-12-31T00:00:00"/>
    <x v="1"/>
    <d v="1984-06-25T00:00:00"/>
    <n v="16.742631663713961"/>
    <x v="17"/>
  </r>
  <r>
    <n v="275152.45"/>
    <s v="2015-11-16"/>
    <d v="2021-12-31T00:00:00"/>
    <x v="0"/>
    <d v="1984-06-18T00:00:00"/>
    <n v="6.1239734063355495"/>
    <x v="17"/>
  </r>
  <r>
    <n v="13169.29"/>
    <s v="2005-10-03"/>
    <d v="2021-12-31T00:00:00"/>
    <x v="1"/>
    <d v="1984-06-22T00:00:00"/>
    <n v="16.244322757287808"/>
    <x v="17"/>
  </r>
  <r>
    <n v="1611011"/>
    <s v="2017-11-08"/>
    <d v="2021-12-31T00:00:00"/>
    <x v="1"/>
    <d v="1984-06-22T00:00:00"/>
    <n v="4.1456736035049291"/>
    <x v="17"/>
  </r>
  <r>
    <n v="880895.1"/>
    <s v="2018-11-19"/>
    <d v="2021-12-31T00:00:00"/>
    <x v="0"/>
    <d v="1984-06-29T00:00:00"/>
    <n v="3.1156741957563314"/>
    <x v="17"/>
  </r>
  <r>
    <n v="913077"/>
    <s v="2006-07-24"/>
    <d v="2021-12-31T00:00:00"/>
    <x v="1"/>
    <d v="1984-06-29T00:00:00"/>
    <n v="15.43874058863792"/>
    <x v="17"/>
  </r>
  <r>
    <n v="605405.4"/>
    <s v="2007-07-03"/>
    <d v="2021-12-31T00:00:00"/>
    <x v="0"/>
    <d v="1984-07-01T00:00:00"/>
    <n v="14.496258441321409"/>
    <x v="18"/>
  </r>
  <r>
    <n v="934390.5"/>
    <s v="2006-05-29"/>
    <d v="2021-12-31T00:00:00"/>
    <x v="1"/>
    <d v="1984-07-10T00:00:00"/>
    <n v="15.592060232717317"/>
    <x v="18"/>
  </r>
  <r>
    <n v="1129408.6499999999"/>
    <s v="2004-09-06"/>
    <d v="2021-12-31T00:00:00"/>
    <x v="0"/>
    <d v="1984-07-10T00:00:00"/>
    <n v="17.315589353612168"/>
    <x v="18"/>
  </r>
  <r>
    <n v="925244.11"/>
    <s v="2004-06-20"/>
    <d v="2021-12-31T00:00:00"/>
    <x v="1"/>
    <d v="1984-07-10T00:00:00"/>
    <n v="17.52912547528517"/>
    <x v="18"/>
  </r>
  <r>
    <n v="2264065.4"/>
    <s v="2008-03-23"/>
    <d v="2021-12-31T00:00:00"/>
    <x v="0"/>
    <d v="1984-07-15T00:00:00"/>
    <n v="13.772780602268284"/>
    <x v="18"/>
  </r>
  <r>
    <n v="290346.40000000002"/>
    <s v="2021-01-20"/>
    <d v="2021-12-31T00:00:00"/>
    <x v="0"/>
    <d v="1984-07-07T00:00:00"/>
    <n v="0.9452054794520548"/>
    <x v="18"/>
  </r>
  <r>
    <n v="1625683.04"/>
    <s v="2007-04-07"/>
    <d v="2021-12-31T00:00:00"/>
    <x v="1"/>
    <d v="1984-07-15T00:00:00"/>
    <n v="14.734440591348786"/>
    <x v="18"/>
  </r>
  <r>
    <n v="1004342.2"/>
    <s v="2018-03-06"/>
    <d v="2021-12-31T00:00:00"/>
    <x v="0"/>
    <d v="1984-06-14T00:00:00"/>
    <n v="3.8220396988364134"/>
    <x v="17"/>
  </r>
  <r>
    <n v="659275.38"/>
    <s v="2018-02-15"/>
    <d v="2021-12-31T00:00:00"/>
    <x v="0"/>
    <d v="1984-07-25T00:00:00"/>
    <n v="3.8740588637919235"/>
    <x v="18"/>
  </r>
  <r>
    <n v="1661657.14"/>
    <s v="2009-07-19"/>
    <d v="2021-12-31T00:00:00"/>
    <x v="0"/>
    <d v="1984-07-31T00:00:00"/>
    <n v="12.452401010951981"/>
    <x v="18"/>
  </r>
  <r>
    <n v="290140.40000000002"/>
    <s v="2018-05-12"/>
    <d v="2021-12-31T00:00:00"/>
    <x v="0"/>
    <d v="1984-07-24T00:00:00"/>
    <n v="3.6386036960985626"/>
    <x v="18"/>
  </r>
  <r>
    <n v="2293782.15"/>
    <s v="2008-11-18"/>
    <d v="2021-12-31T00:00:00"/>
    <x v="1"/>
    <d v="1984-08-03T00:00:00"/>
    <n v="13.115760657019946"/>
    <x v="18"/>
  </r>
  <r>
    <n v="742230.63"/>
    <s v="2015-10-11"/>
    <d v="2021-12-31T00:00:00"/>
    <x v="0"/>
    <d v="1984-08-08T00:00:00"/>
    <n v="6.2225263981228007"/>
    <x v="18"/>
  </r>
  <r>
    <n v="2646465.4500000002"/>
    <s v="2014-02-01"/>
    <d v="2021-12-31T00:00:00"/>
    <x v="1"/>
    <d v="1984-08-10T00:00:00"/>
    <n v="7.9123887748117729"/>
    <x v="18"/>
  </r>
  <r>
    <n v="340549.37"/>
    <s v="2015-04-02"/>
    <d v="2021-12-31T00:00:00"/>
    <x v="0"/>
    <d v="1984-08-12T00:00:00"/>
    <n v="6.7481423543214705"/>
    <x v="18"/>
  </r>
  <r>
    <n v="692728.5"/>
    <s v="2017-12-05"/>
    <d v="2021-12-31T00:00:00"/>
    <x v="0"/>
    <d v="1984-08-12T00:00:00"/>
    <n v="4.071741511500548"/>
    <x v="18"/>
  </r>
  <r>
    <n v="1010100.15"/>
    <s v="2012-04-27"/>
    <d v="2021-12-31T00:00:00"/>
    <x v="0"/>
    <d v="1984-07-17T00:00:00"/>
    <n v="9.676977826444018"/>
    <x v="18"/>
  </r>
  <r>
    <n v="1941638.25"/>
    <s v="2010-11-25"/>
    <d v="2021-12-31T00:00:00"/>
    <x v="0"/>
    <d v="1984-08-13T00:00:00"/>
    <n v="11.099247091033538"/>
    <x v="18"/>
  </r>
  <r>
    <n v="771807.51"/>
    <s v="2012-06-09"/>
    <d v="2021-12-31T00:00:00"/>
    <x v="1"/>
    <d v="1984-08-08T00:00:00"/>
    <n v="9.5592663564193803"/>
    <x v="18"/>
  </r>
  <r>
    <n v="855152.27"/>
    <s v="2016-02-21"/>
    <d v="2021-12-31T00:00:00"/>
    <x v="0"/>
    <d v="1984-08-08T00:00:00"/>
    <n v="5.8576642335766422"/>
    <x v="18"/>
  </r>
  <r>
    <n v="988447.5"/>
    <s v="2005-06-29"/>
    <d v="2021-12-31T00:00:00"/>
    <x v="1"/>
    <d v="1984-08-08T00:00:00"/>
    <n v="16.507167015622482"/>
    <x v="18"/>
  </r>
  <r>
    <n v="976982.7"/>
    <s v="2015-12-28"/>
    <d v="2021-12-31T00:00:00"/>
    <x v="1"/>
    <d v="1984-08-18T00:00:00"/>
    <n v="6.0089949159170901"/>
    <x v="18"/>
  </r>
  <r>
    <n v="994810.34"/>
    <s v="2009-10-08"/>
    <d v="2021-12-31T00:00:00"/>
    <x v="1"/>
    <d v="1984-08-22T00:00:00"/>
    <n v="12.230623420387532"/>
    <x v="18"/>
  </r>
  <r>
    <n v="1011751.35"/>
    <s v="2006-01-18"/>
    <d v="2021-12-31T00:00:00"/>
    <x v="0"/>
    <d v="1984-07-14T00:00:00"/>
    <n v="15.950718685831623"/>
    <x v="18"/>
  </r>
  <r>
    <n v="2384796.9500000002"/>
    <s v="2008-11-19"/>
    <d v="2021-12-31T00:00:00"/>
    <x v="0"/>
    <d v="1984-08-25T00:00:00"/>
    <n v="13.113023073914745"/>
    <x v="18"/>
  </r>
  <r>
    <n v="3053611.2"/>
    <s v="2010-04-16"/>
    <d v="2021-12-31T00:00:00"/>
    <x v="0"/>
    <d v="1984-08-25T00:00:00"/>
    <n v="11.709787816563997"/>
    <x v="18"/>
  </r>
  <r>
    <n v="883810.36"/>
    <s v="2005-07-01"/>
    <d v="2021-12-31T00:00:00"/>
    <x v="1"/>
    <d v="1984-08-28T00:00:00"/>
    <n v="16.501691093573843"/>
    <x v="18"/>
  </r>
  <r>
    <n v="856164.45"/>
    <s v="2009-03-12"/>
    <d v="2021-12-31T00:00:00"/>
    <x v="0"/>
    <d v="1984-08-08T00:00:00"/>
    <n v="12.805602358887953"/>
    <x v="18"/>
  </r>
  <r>
    <n v="685311"/>
    <s v="2018-05-04"/>
    <d v="2021-12-31T00:00:00"/>
    <x v="0"/>
    <d v="1984-09-02T00:00:00"/>
    <n v="3.6605065023956196"/>
    <x v="18"/>
  </r>
  <r>
    <n v="3475113.9"/>
    <s v="2009-03-16"/>
    <d v="2021-12-31T00:00:00"/>
    <x v="0"/>
    <d v="1984-09-03T00:00:00"/>
    <n v="12.794650379106992"/>
    <x v="18"/>
  </r>
  <r>
    <n v="1455846.75"/>
    <s v="2008-01-10"/>
    <d v="2021-12-31T00:00:00"/>
    <x v="1"/>
    <d v="1984-09-07T00:00:00"/>
    <n v="13.972624168947986"/>
    <x v="18"/>
  </r>
  <r>
    <n v="766895.55"/>
    <s v="2009-10-31"/>
    <d v="2021-12-31T00:00:00"/>
    <x v="1"/>
    <d v="1984-08-20T00:00:00"/>
    <n v="12.167649536647009"/>
    <x v="18"/>
  </r>
  <r>
    <n v="1877955.75"/>
    <s v="2007-01-29"/>
    <d v="2021-12-31T00:00:00"/>
    <x v="0"/>
    <d v="1984-09-09T00:00:00"/>
    <n v="14.920605949990875"/>
    <x v="18"/>
  </r>
  <r>
    <n v="3132982.05"/>
    <s v="2008-09-25"/>
    <d v="2021-12-31T00:00:00"/>
    <x v="1"/>
    <d v="1984-08-31T00:00:00"/>
    <n v="13.263590144700821"/>
    <x v="18"/>
  </r>
  <r>
    <n v="2375136.75"/>
    <s v="2009-05-18"/>
    <d v="2021-12-31T00:00:00"/>
    <x v="1"/>
    <d v="1984-09-07T00:00:00"/>
    <n v="12.622156697556866"/>
    <x v="18"/>
  </r>
  <r>
    <n v="790392"/>
    <s v="2014-04-28"/>
    <d v="2021-12-31T00:00:00"/>
    <x v="0"/>
    <d v="1984-09-10T00:00:00"/>
    <n v="7.6769336071184124"/>
    <x v="18"/>
  </r>
  <r>
    <n v="2262209.7000000002"/>
    <s v="2008-06-08"/>
    <d v="2021-12-31T00:00:00"/>
    <x v="1"/>
    <d v="1984-09-10T00:00:00"/>
    <n v="13.561986703167776"/>
    <x v="18"/>
  </r>
  <r>
    <n v="1190399.25"/>
    <s v="2005-09-20"/>
    <d v="2021-12-31T00:00:00"/>
    <x v="1"/>
    <d v="1984-09-01T00:00:00"/>
    <n v="16.279916250603961"/>
    <x v="18"/>
  </r>
  <r>
    <n v="1107573.74"/>
    <s v="2010-07-22"/>
    <d v="2021-12-31T00:00:00"/>
    <x v="0"/>
    <d v="1984-09-23T00:00:00"/>
    <n v="11.444216290212184"/>
    <x v="18"/>
  </r>
  <r>
    <n v="2244705.65"/>
    <s v="2007-02-06"/>
    <d v="2021-12-31T00:00:00"/>
    <x v="0"/>
    <d v="1984-09-23T00:00:00"/>
    <n v="14.898704143091805"/>
    <x v="18"/>
  </r>
  <r>
    <n v="1946012.73"/>
    <s v="2012-04-16"/>
    <d v="2021-12-31T00:00:00"/>
    <x v="1"/>
    <d v="1984-09-22T00:00:00"/>
    <n v="9.7070900629619494"/>
    <x v="18"/>
  </r>
  <r>
    <n v="2359578.08"/>
    <s v="2014-09-21"/>
    <d v="2021-12-31T00:00:00"/>
    <x v="1"/>
    <d v="1984-09-27T00:00:00"/>
    <n v="7.2772073921971252"/>
    <x v="18"/>
  </r>
  <r>
    <n v="2384573.15"/>
    <s v="2013-05-04"/>
    <d v="2021-12-31T00:00:00"/>
    <x v="0"/>
    <d v="1984-10-01T00:00:00"/>
    <n v="8.6604806814724675"/>
    <x v="18"/>
  </r>
  <r>
    <n v="765166.22"/>
    <s v="2014-05-29"/>
    <d v="2021-12-31T00:00:00"/>
    <x v="0"/>
    <d v="1984-08-25T00:00:00"/>
    <n v="7.5920602327173166"/>
    <x v="18"/>
  </r>
  <r>
    <n v="595983.55000000005"/>
    <s v="2007-12-25"/>
    <d v="2021-12-31T00:00:00"/>
    <x v="1"/>
    <d v="1984-09-26T00:00:00"/>
    <n v="14.017156415404271"/>
    <x v="18"/>
  </r>
  <r>
    <n v="847225.5"/>
    <s v="2011-12-12"/>
    <d v="2021-12-31T00:00:00"/>
    <x v="1"/>
    <d v="1984-10-03T00:00:00"/>
    <n v="10.052762568442011"/>
    <x v="18"/>
  </r>
  <r>
    <n v="2122545.09"/>
    <s v="2008-01-01"/>
    <d v="2021-12-31T00:00:00"/>
    <x v="0"/>
    <d v="1984-09-01T00:00:00"/>
    <n v="13.997262416894799"/>
    <x v="18"/>
  </r>
  <r>
    <n v="180990.2"/>
    <s v="2020-10-17"/>
    <d v="2021-12-31T00:00:00"/>
    <x v="0"/>
    <d v="1984-10-06T00:00:00"/>
    <n v="1.2038303693570451"/>
    <x v="18"/>
  </r>
  <r>
    <n v="1786357.05"/>
    <s v="2013-10-13"/>
    <d v="2021-12-31T00:00:00"/>
    <x v="1"/>
    <d v="1984-10-12T00:00:00"/>
    <n v="8.2169151201703681"/>
    <x v="18"/>
  </r>
  <r>
    <n v="447972.74"/>
    <s v="2015-10-11"/>
    <d v="2021-12-31T00:00:00"/>
    <x v="0"/>
    <d v="1984-10-15T00:00:00"/>
    <n v="6.2225263981228007"/>
    <x v="18"/>
  </r>
  <r>
    <n v="552407.14"/>
    <s v="2021-08-27"/>
    <d v="2021-12-31T00:00:00"/>
    <x v="0"/>
    <d v="1984-10-09T00:00:00"/>
    <n v="0.34520547945205482"/>
    <x v="18"/>
  </r>
  <r>
    <n v="594115.6"/>
    <s v="2019-10-01"/>
    <d v="2021-12-31T00:00:00"/>
    <x v="1"/>
    <d v="1984-10-10T00:00:00"/>
    <n v="2.25"/>
    <x v="18"/>
  </r>
  <r>
    <n v="759012.2"/>
    <s v="2017-01-22"/>
    <d v="2021-12-31T00:00:00"/>
    <x v="0"/>
    <d v="1984-10-15T00:00:00"/>
    <n v="4.9397590361445785"/>
    <x v="18"/>
  </r>
  <r>
    <n v="613785.69999999995"/>
    <s v="2020-08-21"/>
    <d v="2021-12-31T00:00:00"/>
    <x v="0"/>
    <d v="1984-10-15T00:00:00"/>
    <n v="1.3597811217510261"/>
    <x v="18"/>
  </r>
  <r>
    <n v="2333489.1"/>
    <s v="2009-03-09"/>
    <d v="2021-12-31T00:00:00"/>
    <x v="1"/>
    <d v="1984-08-30T00:00:00"/>
    <n v="12.813816343723673"/>
    <x v="18"/>
  </r>
  <r>
    <n v="2756971.8"/>
    <s v="2009-05-25"/>
    <d v="2021-12-31T00:00:00"/>
    <x v="1"/>
    <d v="1984-10-16T00:00:00"/>
    <n v="12.602990732940185"/>
    <x v="18"/>
  </r>
  <r>
    <n v="960174.75"/>
    <s v="2012-06-09"/>
    <d v="2021-12-31T00:00:00"/>
    <x v="1"/>
    <d v="1984-10-17T00:00:00"/>
    <n v="9.5592663564193803"/>
    <x v="18"/>
  </r>
  <r>
    <n v="2670931.65"/>
    <s v="2005-03-10"/>
    <d v="2021-12-31T00:00:00"/>
    <x v="0"/>
    <d v="1984-10-22T00:00:00"/>
    <n v="16.811080689321951"/>
    <x v="18"/>
  </r>
  <r>
    <n v="1151759.3999999999"/>
    <s v="2003-09-20"/>
    <d v="2021-12-31T00:00:00"/>
    <x v="0"/>
    <d v="1984-10-24T00:00:00"/>
    <n v="18.279971181556196"/>
    <x v="18"/>
  </r>
  <r>
    <n v="831055.95"/>
    <s v="2019-02-25"/>
    <d v="2021-12-31T00:00:00"/>
    <x v="0"/>
    <d v="1984-10-29T00:00:00"/>
    <n v="2.8467153284671536"/>
    <x v="18"/>
  </r>
  <r>
    <n v="904016.25"/>
    <s v="2018-10-16"/>
    <d v="2021-12-31T00:00:00"/>
    <x v="0"/>
    <d v="1984-10-31T00:00:00"/>
    <n v="3.2087611225188226"/>
    <x v="18"/>
  </r>
  <r>
    <n v="1145924.25"/>
    <s v="2007-09-24"/>
    <d v="2021-12-31T00:00:00"/>
    <x v="1"/>
    <d v="1984-10-28T00:00:00"/>
    <n v="14.269027194743567"/>
    <x v="18"/>
  </r>
  <r>
    <n v="1298247"/>
    <s v="2006-11-12"/>
    <d v="2021-12-31T00:00:00"/>
    <x v="0"/>
    <d v="1984-11-02T00:00:00"/>
    <n v="15.134839151266256"/>
    <x v="18"/>
  </r>
  <r>
    <n v="2542573.25"/>
    <s v="2015-01-19"/>
    <d v="2021-12-31T00:00:00"/>
    <x v="1"/>
    <d v="1984-10-29T00:00:00"/>
    <n v="6.9479859210011732"/>
    <x v="18"/>
  </r>
  <r>
    <n v="1951991.34"/>
    <s v="2005-03-20"/>
    <d v="2021-12-31T00:00:00"/>
    <x v="1"/>
    <d v="1984-11-03T00:00:00"/>
    <n v="16.783701079078757"/>
    <x v="18"/>
  </r>
  <r>
    <n v="454267.66"/>
    <s v="2015-12-10"/>
    <d v="2021-12-31T00:00:00"/>
    <x v="0"/>
    <d v="1984-06-02T00:00:00"/>
    <n v="6.0582714118107157"/>
    <x v="17"/>
  </r>
  <r>
    <n v="2618663.1"/>
    <s v="2016-03-15"/>
    <d v="2021-12-31T00:00:00"/>
    <x v="0"/>
    <d v="1984-11-04T00:00:00"/>
    <n v="5.7947080291970803"/>
    <x v="18"/>
  </r>
  <r>
    <n v="2945799.3"/>
    <s v="2011-03-30"/>
    <d v="2021-12-31T00:00:00"/>
    <x v="1"/>
    <d v="1984-11-10T00:00:00"/>
    <n v="10.756346441015431"/>
    <x v="18"/>
  </r>
  <r>
    <n v="897127.05"/>
    <s v="2007-05-09"/>
    <d v="2021-12-31T00:00:00"/>
    <x v="1"/>
    <d v="1984-10-02T00:00:00"/>
    <n v="14.64683336375251"/>
    <x v="18"/>
  </r>
  <r>
    <n v="2173709.4"/>
    <s v="2010-10-04"/>
    <d v="2021-12-31T00:00:00"/>
    <x v="0"/>
    <d v="1984-08-28T00:00:00"/>
    <n v="11.241615331964407"/>
    <x v="18"/>
  </r>
  <r>
    <n v="1085547"/>
    <s v="2006-10-17"/>
    <d v="2021-12-31T00:00:00"/>
    <x v="0"/>
    <d v="1984-11-14T00:00:00"/>
    <n v="15.206023271731691"/>
    <x v="18"/>
  </r>
  <r>
    <n v="859792.53"/>
    <s v="2014-08-15"/>
    <d v="2021-12-31T00:00:00"/>
    <x v="0"/>
    <d v="1984-09-05T00:00:00"/>
    <n v="7.3785078713210126"/>
    <x v="18"/>
  </r>
  <r>
    <n v="1131032.3999999999"/>
    <s v="2004-03-29"/>
    <d v="2021-12-31T00:00:00"/>
    <x v="1"/>
    <d v="1984-12-01T00:00:00"/>
    <n v="17.756349809885933"/>
    <x v="18"/>
  </r>
  <r>
    <n v="1781256.8"/>
    <s v="2010-08-13"/>
    <d v="2021-12-31T00:00:00"/>
    <x v="0"/>
    <d v="1984-12-05T00:00:00"/>
    <n v="11.383983572895277"/>
    <x v="18"/>
  </r>
  <r>
    <n v="2300286.4500000002"/>
    <s v="2005-11-27"/>
    <d v="2021-12-31T00:00:00"/>
    <x v="0"/>
    <d v="1984-12-06T00:00:00"/>
    <n v="16.093734900950231"/>
    <x v="18"/>
  </r>
  <r>
    <n v="2277687.4500000002"/>
    <s v="2007-06-06"/>
    <d v="2021-12-31T00:00:00"/>
    <x v="0"/>
    <d v="1984-12-06T00:00:00"/>
    <n v="14.570177039605769"/>
    <x v="18"/>
  </r>
  <r>
    <n v="583079.31000000006"/>
    <s v="2018-12-27"/>
    <d v="2021-12-31T00:00:00"/>
    <x v="0"/>
    <d v="1984-12-02T00:00:00"/>
    <n v="3.0116358658453115"/>
    <x v="18"/>
  </r>
  <r>
    <n v="1231069.3999999999"/>
    <s v="2009-06-26"/>
    <d v="2021-12-31T00:00:00"/>
    <x v="1"/>
    <d v="1984-12-10T00:00:00"/>
    <n v="12.515374894692503"/>
    <x v="18"/>
  </r>
  <r>
    <n v="310571.56"/>
    <s v="2021-08-19"/>
    <d v="2021-12-31T00:00:00"/>
    <x v="0"/>
    <d v="1984-10-01T00:00:00"/>
    <n v="0.36712328767123287"/>
    <x v="18"/>
  </r>
  <r>
    <n v="999526.1"/>
    <s v="2008-01-02"/>
    <d v="2021-12-31T00:00:00"/>
    <x v="1"/>
    <d v="1984-09-06T00:00:00"/>
    <n v="13.994524833789598"/>
    <x v="18"/>
  </r>
  <r>
    <n v="551669.25"/>
    <s v="2017-06-02"/>
    <d v="2021-12-31T00:00:00"/>
    <x v="0"/>
    <d v="1984-12-13T00:00:00"/>
    <n v="4.5810514786418404"/>
    <x v="18"/>
  </r>
  <r>
    <n v="843397.09"/>
    <s v="2019-01-06"/>
    <d v="2021-12-31T00:00:00"/>
    <x v="0"/>
    <d v="1984-12-12T00:00:00"/>
    <n v="2.9835766423357666"/>
    <x v="18"/>
  </r>
  <r>
    <n v="728521.79"/>
    <s v="2012-09-01"/>
    <d v="2021-12-31T00:00:00"/>
    <x v="0"/>
    <d v="1984-12-12T00:00:00"/>
    <n v="9.3293183684642749"/>
    <x v="18"/>
  </r>
  <r>
    <n v="918939.8"/>
    <s v="2014-05-09"/>
    <d v="2021-12-31T00:00:00"/>
    <x v="1"/>
    <d v="1984-12-20T00:00:00"/>
    <n v="7.6468172484599588"/>
    <x v="18"/>
  </r>
  <r>
    <n v="813657.75"/>
    <s v="2005-04-25"/>
    <d v="2021-12-31T00:00:00"/>
    <x v="0"/>
    <d v="1984-12-26T00:00:00"/>
    <n v="16.685134482203253"/>
    <x v="18"/>
  </r>
  <r>
    <n v="1068851.3999999999"/>
    <s v="2007-11-08"/>
    <d v="2021-12-31T00:00:00"/>
    <x v="0"/>
    <d v="1984-12-28T00:00:00"/>
    <n v="14.145829530936302"/>
    <x v="18"/>
  </r>
  <r>
    <n v="2071557.9"/>
    <s v="2006-12-20"/>
    <d v="2021-12-31T00:00:00"/>
    <x v="0"/>
    <d v="1985-01-03T00:00:00"/>
    <n v="15.030800821355236"/>
    <x v="18"/>
  </r>
  <r>
    <n v="1121186.32"/>
    <s v="2003-09-24"/>
    <d v="2021-12-31T00:00:00"/>
    <x v="1"/>
    <d v="1984-12-01T00:00:00"/>
    <n v="18.269020172910665"/>
    <x v="18"/>
  </r>
  <r>
    <n v="671113.6"/>
    <s v="2010-05-10"/>
    <d v="2021-12-31T00:00:00"/>
    <x v="0"/>
    <d v="1985-01-04T00:00:00"/>
    <n v="11.644079397672828"/>
    <x v="18"/>
  </r>
  <r>
    <n v="1190414.05"/>
    <s v="2005-09-28"/>
    <d v="2021-12-31T00:00:00"/>
    <x v="1"/>
    <d v="1985-01-05T00:00:00"/>
    <n v="16.258012562409405"/>
    <x v="18"/>
  </r>
  <r>
    <n v="1027397.4"/>
    <s v="2009-01-02"/>
    <d v="2021-12-31T00:00:00"/>
    <x v="0"/>
    <d v="1985-01-05T00:00:00"/>
    <n v="12.994524010109521"/>
    <x v="18"/>
  </r>
  <r>
    <n v="1705906.89"/>
    <s v="2006-04-05"/>
    <d v="2021-12-31T00:00:00"/>
    <x v="1"/>
    <d v="1985-01-13T00:00:00"/>
    <n v="15.739904175222451"/>
    <x v="18"/>
  </r>
  <r>
    <n v="1113460.21"/>
    <s v="2017-11-24"/>
    <d v="2021-12-31T00:00:00"/>
    <x v="0"/>
    <d v="1985-01-18T00:00:00"/>
    <n v="4.1018619934282583"/>
    <x v="18"/>
  </r>
  <r>
    <n v="2506978.0499999998"/>
    <s v="2006-04-19"/>
    <d v="2021-12-31T00:00:00"/>
    <x v="0"/>
    <d v="1985-01-09T00:00:00"/>
    <n v="15.7015742642026"/>
    <x v="18"/>
  </r>
  <r>
    <n v="1562278.64"/>
    <s v="2013-07-01"/>
    <d v="2021-12-31T00:00:00"/>
    <x v="0"/>
    <d v="1985-01-09T00:00:00"/>
    <n v="8.5016732582902339"/>
    <x v="18"/>
  </r>
  <r>
    <n v="789923.5"/>
    <s v="2004-12-01"/>
    <d v="2021-12-31T00:00:00"/>
    <x v="1"/>
    <d v="1985-01-11T00:00:00"/>
    <n v="17.080152091254753"/>
    <x v="18"/>
  </r>
  <r>
    <n v="1014037.85"/>
    <s v="2014-08-16"/>
    <d v="2021-12-31T00:00:00"/>
    <x v="0"/>
    <d v="1985-01-13T00:00:00"/>
    <n v="7.3757700205338805"/>
    <x v="18"/>
  </r>
  <r>
    <n v="489236.9"/>
    <s v="2009-12-01"/>
    <d v="2021-12-31T00:00:00"/>
    <x v="0"/>
    <d v="1985-01-13T00:00:00"/>
    <n v="12.082771693344567"/>
    <x v="18"/>
  </r>
  <r>
    <n v="2280207.15"/>
    <s v="2014-01-18"/>
    <d v="2021-12-31T00:00:00"/>
    <x v="0"/>
    <d v="1984-11-22T00:00:00"/>
    <n v="7.9507186858316219"/>
    <x v="18"/>
  </r>
  <r>
    <n v="1967980.08"/>
    <s v="2011-12-04"/>
    <d v="2021-12-31T00:00:00"/>
    <x v="0"/>
    <d v="1985-01-09T00:00:00"/>
    <n v="10.074664011946242"/>
    <x v="18"/>
  </r>
  <r>
    <n v="329998.55"/>
    <s v="2021-09-08"/>
    <d v="2021-12-31T00:00:00"/>
    <x v="0"/>
    <d v="1985-01-14T00:00:00"/>
    <n v="0.31232876712328766"/>
    <x v="18"/>
  </r>
  <r>
    <n v="1123686.75"/>
    <s v="2008-08-18"/>
    <d v="2021-12-31T00:00:00"/>
    <x v="1"/>
    <d v="1985-02-05T00:00:00"/>
    <n v="13.367618302698475"/>
    <x v="18"/>
  </r>
  <r>
    <n v="348087.41"/>
    <s v="2021-04-02"/>
    <d v="2021-12-31T00:00:00"/>
    <x v="0"/>
    <d v="1985-01-12T00:00:00"/>
    <n v="0.74794520547945209"/>
    <x v="18"/>
  </r>
  <r>
    <n v="1345832.95"/>
    <s v="2016-05-10"/>
    <d v="2021-12-31T00:00:00"/>
    <x v="0"/>
    <d v="1985-01-26T00:00:00"/>
    <n v="5.6414233576642339"/>
    <x v="18"/>
  </r>
  <r>
    <n v="808600.4"/>
    <s v="2013-03-26"/>
    <d v="2021-12-31T00:00:00"/>
    <x v="0"/>
    <d v="1985-01-30T00:00:00"/>
    <n v="8.7672649832674168"/>
    <x v="18"/>
  </r>
  <r>
    <n v="1008832.34"/>
    <s v="2006-01-05"/>
    <d v="2021-12-31T00:00:00"/>
    <x v="0"/>
    <d v="1985-01-25T00:00:00"/>
    <n v="15.986310746064339"/>
    <x v="18"/>
  </r>
  <r>
    <n v="2397257"/>
    <s v="2018-06-14"/>
    <d v="2021-12-31T00:00:00"/>
    <x v="1"/>
    <d v="1985-01-29T00:00:00"/>
    <n v="3.5482546201232035"/>
    <x v="18"/>
  </r>
  <r>
    <n v="819003"/>
    <s v="2008-07-01"/>
    <d v="2021-12-31T00:00:00"/>
    <x v="0"/>
    <d v="1985-02-01T00:00:00"/>
    <n v="13.499022291748142"/>
    <x v="18"/>
  </r>
  <r>
    <n v="2116627.5"/>
    <s v="2005-02-15"/>
    <d v="2021-12-31T00:00:00"/>
    <x v="0"/>
    <d v="1985-02-14T00:00:00"/>
    <n v="16.874053792881302"/>
    <x v="18"/>
  </r>
  <r>
    <n v="1005135.37"/>
    <s v="2012-01-01"/>
    <d v="2021-12-31T00:00:00"/>
    <x v="0"/>
    <d v="1985-01-28T00:00:00"/>
    <n v="9.9972625239529158"/>
    <x v="18"/>
  </r>
  <r>
    <n v="2430752.25"/>
    <s v="2017-04-16"/>
    <d v="2021-12-31T00:00:00"/>
    <x v="1"/>
    <d v="1985-02-22T00:00:00"/>
    <n v="4.7097480832420597"/>
    <x v="18"/>
  </r>
  <r>
    <n v="1025154.95"/>
    <s v="2008-05-16"/>
    <d v="2021-12-31T00:00:00"/>
    <x v="0"/>
    <d v="1985-02-07T00:00:00"/>
    <n v="13.624951114587407"/>
    <x v="18"/>
  </r>
  <r>
    <n v="926039.9"/>
    <s v="2016-02-11"/>
    <d v="2021-12-31T00:00:00"/>
    <x v="0"/>
    <d v="1985-02-06T00:00:00"/>
    <n v="5.8850364963503656"/>
    <x v="18"/>
  </r>
  <r>
    <n v="734807.11"/>
    <s v="2021-10-14"/>
    <d v="2021-12-31T00:00:00"/>
    <x v="0"/>
    <d v="1985-02-08T00:00:00"/>
    <n v="0.21369863013698631"/>
    <x v="18"/>
  </r>
  <r>
    <n v="1145924.25"/>
    <s v="2007-05-20"/>
    <d v="2021-12-31T00:00:00"/>
    <x v="1"/>
    <d v="1985-02-11T00:00:00"/>
    <n v="14.61671837926629"/>
    <x v="18"/>
  </r>
  <r>
    <n v="673050"/>
    <s v="2019-09-01"/>
    <d v="2021-12-31T00:00:00"/>
    <x v="1"/>
    <d v="1985-02-08T00:00:00"/>
    <n v="2.332116788321168"/>
    <x v="18"/>
  </r>
  <r>
    <n v="733636.5"/>
    <s v="2015-06-19"/>
    <d v="2021-12-31T00:00:00"/>
    <x v="0"/>
    <d v="1985-02-11T00:00:00"/>
    <n v="6.5346108721157607"/>
    <x v="18"/>
  </r>
  <r>
    <n v="978473.7"/>
    <s v="2009-09-25"/>
    <d v="2021-12-31T00:00:00"/>
    <x v="0"/>
    <d v="1985-02-14T00:00:00"/>
    <n v="12.266217354675653"/>
    <x v="18"/>
  </r>
  <r>
    <n v="314549.34999999998"/>
    <s v="2004-12-20"/>
    <d v="2021-12-31T00:00:00"/>
    <x v="0"/>
    <d v="1985-01-21T00:00:00"/>
    <n v="17.028136882129278"/>
    <x v="18"/>
  </r>
  <r>
    <n v="957108"/>
    <s v="2005-04-03"/>
    <d v="2021-12-31T00:00:00"/>
    <x v="0"/>
    <d v="1985-02-26T00:00:00"/>
    <n v="16.745369624738281"/>
    <x v="18"/>
  </r>
  <r>
    <n v="845470.3"/>
    <s v="2011-01-13"/>
    <d v="2021-12-31T00:00:00"/>
    <x v="0"/>
    <d v="1985-02-27T00:00:00"/>
    <n v="10.964410154305625"/>
    <x v="18"/>
  </r>
  <r>
    <n v="685277.55"/>
    <s v="2018-09-06"/>
    <d v="2021-12-31T00:00:00"/>
    <x v="0"/>
    <d v="1985-02-14T00:00:00"/>
    <n v="3.3182751540041067"/>
    <x v="18"/>
  </r>
  <r>
    <n v="1234518.75"/>
    <s v="2004-02-17"/>
    <d v="2021-12-31T00:00:00"/>
    <x v="1"/>
    <d v="1985-02-14T00:00:00"/>
    <n v="17.868593155893535"/>
    <x v="18"/>
  </r>
  <r>
    <n v="1440227.4"/>
    <s v="2010-04-25"/>
    <d v="2021-12-31T00:00:00"/>
    <x v="1"/>
    <d v="1985-03-12T00:00:00"/>
    <n v="11.685147159479808"/>
    <x v="18"/>
  </r>
  <r>
    <n v="2100297.75"/>
    <s v="2008-11-26"/>
    <d v="2021-12-31T00:00:00"/>
    <x v="0"/>
    <d v="1985-02-28T00:00:00"/>
    <n v="13.093859992178334"/>
    <x v="18"/>
  </r>
  <r>
    <n v="910135.5"/>
    <s v="2006-12-04"/>
    <d v="2021-12-31T00:00:00"/>
    <x v="1"/>
    <d v="1985-03-06T00:00:00"/>
    <n v="15.07460643394935"/>
    <x v="18"/>
  </r>
  <r>
    <n v="2047066.89"/>
    <s v="2010-12-03"/>
    <d v="2021-12-31T00:00:00"/>
    <x v="0"/>
    <d v="1984-12-20T00:00:00"/>
    <n v="11.077344284736482"/>
    <x v="18"/>
  </r>
  <r>
    <n v="805757.4"/>
    <s v="2020-07-23"/>
    <d v="2021-12-31T00:00:00"/>
    <x v="0"/>
    <d v="1985-03-09T00:00:00"/>
    <n v="1.439124487004104"/>
    <x v="18"/>
  </r>
  <r>
    <n v="1050783.8500000001"/>
    <s v="2008-01-02"/>
    <d v="2021-12-31T00:00:00"/>
    <x v="1"/>
    <d v="1985-03-11T00:00:00"/>
    <n v="13.994524833789598"/>
    <x v="18"/>
  </r>
  <r>
    <n v="1638136.2"/>
    <s v="2010-02-01"/>
    <d v="2021-12-31T00:00:00"/>
    <x v="0"/>
    <d v="1985-03-14T00:00:00"/>
    <n v="11.912388774811772"/>
    <x v="18"/>
  </r>
  <r>
    <n v="1080115.8"/>
    <s v="2006-06-15"/>
    <d v="2021-12-31T00:00:00"/>
    <x v="0"/>
    <d v="1985-03-22T00:00:00"/>
    <n v="15.545516769336071"/>
    <x v="18"/>
  </r>
  <r>
    <n v="1175501.1599999999"/>
    <s v="2015-01-23"/>
    <d v="2021-12-31T00:00:00"/>
    <x v="0"/>
    <d v="1985-03-15T00:00:00"/>
    <n v="6.9370355885803674"/>
    <x v="18"/>
  </r>
  <r>
    <n v="3360196.65"/>
    <s v="2005-09-09"/>
    <d v="2021-12-31T00:00:00"/>
    <x v="1"/>
    <d v="1985-03-25T00:00:00"/>
    <n v="16.310033821871475"/>
    <x v="18"/>
  </r>
  <r>
    <n v="2314443.2999999998"/>
    <s v="2007-06-01"/>
    <d v="2021-12-31T00:00:00"/>
    <x v="0"/>
    <d v="1985-03-22T00:00:00"/>
    <n v="14.583865668917687"/>
    <x v="18"/>
  </r>
  <r>
    <n v="923762.4"/>
    <s v="2014-03-21"/>
    <d v="2021-12-31T00:00:00"/>
    <x v="0"/>
    <d v="1985-03-24T00:00:00"/>
    <n v="7.7809719370294319"/>
    <x v="18"/>
  </r>
  <r>
    <n v="825667.5"/>
    <s v="2013-09-16"/>
    <d v="2021-12-31T00:00:00"/>
    <x v="1"/>
    <d v="1985-03-28T00:00:00"/>
    <n v="8.2908427137207177"/>
    <x v="18"/>
  </r>
  <r>
    <n v="1225600.48"/>
    <s v="2011-03-02"/>
    <d v="2021-12-31T00:00:00"/>
    <x v="0"/>
    <d v="1985-03-27T00:00:00"/>
    <n v="10.833001493280239"/>
    <x v="18"/>
  </r>
  <r>
    <n v="2255495.1"/>
    <s v="2009-03-04"/>
    <d v="2021-12-31T00:00:00"/>
    <x v="0"/>
    <d v="1985-04-02T00:00:00"/>
    <n v="12.827506318449874"/>
    <x v="18"/>
  </r>
  <r>
    <n v="121614.3"/>
    <s v="2021-09-21"/>
    <d v="2021-12-31T00:00:00"/>
    <x v="0"/>
    <d v="1985-03-10T00:00:00"/>
    <n v="0.27671232876712326"/>
    <x v="18"/>
  </r>
  <r>
    <n v="793819.85"/>
    <s v="2006-06-01"/>
    <d v="2021-12-31T00:00:00"/>
    <x v="0"/>
    <d v="1985-04-01T00:00:00"/>
    <n v="15.58384668035592"/>
    <x v="18"/>
  </r>
  <r>
    <n v="767388"/>
    <s v="2020-10-13"/>
    <d v="2021-12-31T00:00:00"/>
    <x v="0"/>
    <d v="1985-03-23T00:00:00"/>
    <n v="1.2147742818057456"/>
    <x v="18"/>
  </r>
  <r>
    <n v="866619"/>
    <s v="2008-03-03"/>
    <d v="2021-12-31T00:00:00"/>
    <x v="1"/>
    <d v="1985-04-07T00:00:00"/>
    <n v="13.827532264372312"/>
    <x v="18"/>
  </r>
  <r>
    <n v="1137125"/>
    <s v="2005-03-04"/>
    <d v="2021-12-31T00:00:00"/>
    <x v="1"/>
    <d v="1985-04-09T00:00:00"/>
    <n v="16.827508455467868"/>
    <x v="18"/>
  </r>
  <r>
    <n v="415589.3"/>
    <s v="2014-07-27"/>
    <d v="2021-12-31T00:00:00"/>
    <x v="0"/>
    <d v="1985-04-07T00:00:00"/>
    <n v="7.4305270362765228"/>
    <x v="18"/>
  </r>
  <r>
    <n v="908154"/>
    <s v="2008-09-20"/>
    <d v="2021-12-31T00:00:00"/>
    <x v="0"/>
    <d v="1985-04-08T00:00:00"/>
    <n v="13.277278060226829"/>
    <x v="18"/>
  </r>
  <r>
    <n v="1212229.55"/>
    <s v="2004-12-19"/>
    <d v="2021-12-31T00:00:00"/>
    <x v="1"/>
    <d v="1985-03-29T00:00:00"/>
    <n v="17.030874524714829"/>
    <x v="18"/>
  </r>
  <r>
    <n v="1101449.25"/>
    <s v="2009-08-17"/>
    <d v="2021-12-31T00:00:00"/>
    <x v="0"/>
    <d v="1984-12-22T00:00:00"/>
    <n v="12.372999157540017"/>
    <x v="18"/>
  </r>
  <r>
    <n v="1027397.4"/>
    <s v="2009-09-10"/>
    <d v="2021-12-31T00:00:00"/>
    <x v="0"/>
    <d v="1985-04-16T00:00:00"/>
    <n v="12.307287278854254"/>
    <x v="18"/>
  </r>
  <r>
    <n v="962248.5"/>
    <s v="2007-03-13"/>
    <d v="2021-12-31T00:00:00"/>
    <x v="0"/>
    <d v="1985-04-22T00:00:00"/>
    <n v="14.802883737908378"/>
    <x v="18"/>
  </r>
  <r>
    <n v="575541"/>
    <s v="2020-05-15"/>
    <d v="2021-12-31T00:00:00"/>
    <x v="0"/>
    <d v="1985-04-18T00:00:00"/>
    <n v="1.6279069767441861"/>
    <x v="18"/>
  </r>
  <r>
    <n v="772126.48"/>
    <s v="2018-05-10"/>
    <d v="2021-12-31T00:00:00"/>
    <x v="0"/>
    <d v="1985-04-23T00:00:00"/>
    <n v="3.6440793976728267"/>
    <x v="18"/>
  </r>
  <r>
    <n v="768960.85"/>
    <s v="2012-12-15"/>
    <d v="2021-12-31T00:00:00"/>
    <x v="1"/>
    <d v="1985-03-05T00:00:00"/>
    <n v="9.0418833835203944"/>
    <x v="18"/>
  </r>
  <r>
    <n v="475683.95"/>
    <s v="2020-12-18"/>
    <d v="2021-12-31T00:00:00"/>
    <x v="0"/>
    <d v="1985-03-27T00:00:00"/>
    <n v="1.0341997264021887"/>
    <x v="18"/>
  </r>
  <r>
    <n v="786202.5"/>
    <s v="2009-09-28"/>
    <d v="2021-12-31T00:00:00"/>
    <x v="0"/>
    <d v="1985-04-30T00:00:00"/>
    <n v="12.258003369839933"/>
    <x v="18"/>
  </r>
  <r>
    <n v="1363244.39"/>
    <s v="2008-01-14"/>
    <d v="2021-12-31T00:00:00"/>
    <x v="1"/>
    <d v="1985-04-13T00:00:00"/>
    <n v="13.961673836527181"/>
    <x v="18"/>
  </r>
  <r>
    <n v="2933054.24"/>
    <s v="2020-08-05"/>
    <d v="2021-12-31T00:00:00"/>
    <x v="0"/>
    <d v="1985-05-02T00:00:00"/>
    <n v="1.4035567715458277"/>
    <x v="18"/>
  </r>
  <r>
    <n v="2172844.5"/>
    <s v="2009-10-07"/>
    <d v="2021-12-31T00:00:00"/>
    <x v="0"/>
    <d v="1985-05-01T00:00:00"/>
    <n v="12.233361415332771"/>
    <x v="18"/>
  </r>
  <r>
    <n v="803805"/>
    <s v="2008-01-24"/>
    <d v="2021-12-31T00:00:00"/>
    <x v="1"/>
    <d v="1985-04-27T00:00:00"/>
    <n v="13.934298005475167"/>
    <x v="18"/>
  </r>
  <r>
    <n v="998213.7"/>
    <s v="2008-06-05"/>
    <d v="2021-12-31T00:00:00"/>
    <x v="0"/>
    <d v="1985-04-26T00:00:00"/>
    <n v="13.570199452483379"/>
    <x v="18"/>
  </r>
  <r>
    <n v="498707.15"/>
    <s v="2014-10-30"/>
    <d v="2021-12-31T00:00:00"/>
    <x v="1"/>
    <d v="1985-05-09T00:00:00"/>
    <n v="7.1704312114989737"/>
    <x v="18"/>
  </r>
  <r>
    <n v="343522.35"/>
    <s v="2021-03-19"/>
    <d v="2021-12-31T00:00:00"/>
    <x v="1"/>
    <d v="1985-05-04T00:00:00"/>
    <n v="0.78630136986301369"/>
    <x v="18"/>
  </r>
  <r>
    <n v="927365.25"/>
    <s v="2015-06-08"/>
    <d v="2021-12-31T00:00:00"/>
    <x v="0"/>
    <d v="1985-05-06T00:00:00"/>
    <n v="6.564724286272976"/>
    <x v="18"/>
  </r>
  <r>
    <n v="2095581.95"/>
    <s v="2013-12-21"/>
    <d v="2021-12-31T00:00:00"/>
    <x v="0"/>
    <d v="1985-05-08T00:00:00"/>
    <n v="8.0279890477639189"/>
    <x v="18"/>
  </r>
  <r>
    <n v="2297882.15"/>
    <s v="2018-04-19"/>
    <d v="2021-12-31T00:00:00"/>
    <x v="1"/>
    <d v="1985-05-12T00:00:00"/>
    <n v="3.7015742642026011"/>
    <x v="18"/>
  </r>
  <r>
    <n v="812816.45"/>
    <s v="2009-06-17"/>
    <d v="2021-12-31T00:00:00"/>
    <x v="1"/>
    <d v="1985-05-11T00:00:00"/>
    <n v="12.540016849199663"/>
    <x v="18"/>
  </r>
  <r>
    <n v="963285"/>
    <s v="2007-09-01"/>
    <d v="2021-12-31T00:00:00"/>
    <x v="1"/>
    <d v="1985-05-17T00:00:00"/>
    <n v="14.331994889578391"/>
    <x v="18"/>
  </r>
  <r>
    <n v="1048124.4"/>
    <s v="2008-06-25"/>
    <d v="2021-12-31T00:00:00"/>
    <x v="1"/>
    <d v="1985-06-15T00:00:00"/>
    <n v="13.515447790379351"/>
    <x v="18"/>
  </r>
  <r>
    <n v="960174.75"/>
    <s v="2012-07-24"/>
    <d v="2021-12-31T00:00:00"/>
    <x v="0"/>
    <d v="1985-05-19T00:00:00"/>
    <n v="9.4360799343005741"/>
    <x v="18"/>
  </r>
  <r>
    <n v="2290156.35"/>
    <s v="2010-09-20"/>
    <d v="2021-12-31T00:00:00"/>
    <x v="0"/>
    <d v="1985-05-27T00:00:00"/>
    <n v="11.279945242984258"/>
    <x v="18"/>
  </r>
  <r>
    <n v="1007706.3"/>
    <s v="2011-12-15"/>
    <d v="2021-12-31T00:00:00"/>
    <x v="0"/>
    <d v="1985-05-27T00:00:00"/>
    <n v="10.044549527127925"/>
    <x v="18"/>
  </r>
  <r>
    <n v="625944.85"/>
    <s v="2018-10-23"/>
    <d v="2021-12-31T00:00:00"/>
    <x v="0"/>
    <d v="1985-05-24T00:00:00"/>
    <n v="3.1895961670088981"/>
    <x v="18"/>
  </r>
  <r>
    <n v="683995.7"/>
    <s v="2010-08-12"/>
    <d v="2021-12-31T00:00:00"/>
    <x v="0"/>
    <d v="1985-05-29T00:00:00"/>
    <n v="11.38672142368241"/>
    <x v="18"/>
  </r>
  <r>
    <n v="1204327.5"/>
    <s v="2007-04-23"/>
    <d v="2021-12-31T00:00:00"/>
    <x v="1"/>
    <d v="1985-05-29T00:00:00"/>
    <n v="14.690636977550648"/>
    <x v="18"/>
  </r>
  <r>
    <n v="723930"/>
    <s v="2018-12-20"/>
    <d v="2021-12-31T00:00:00"/>
    <x v="1"/>
    <d v="1985-05-30T00:00:00"/>
    <n v="3.030800821355236"/>
    <x v="18"/>
  </r>
  <r>
    <n v="796540"/>
    <s v="2010-11-10"/>
    <d v="2021-12-31T00:00:00"/>
    <x v="1"/>
    <d v="1985-05-30T00:00:00"/>
    <n v="11.14031485284052"/>
    <x v="18"/>
  </r>
  <r>
    <n v="902787"/>
    <s v="2014-07-11"/>
    <d v="2021-12-31T00:00:00"/>
    <x v="1"/>
    <d v="1985-05-28T00:00:00"/>
    <n v="7.4743326488706368"/>
    <x v="18"/>
  </r>
  <r>
    <n v="978473.7"/>
    <s v="2009-01-05"/>
    <d v="2021-12-31T00:00:00"/>
    <x v="0"/>
    <d v="1985-05-30T00:00:00"/>
    <n v="12.9863100252738"/>
    <x v="18"/>
  </r>
  <r>
    <n v="3010283.65"/>
    <s v="2007-11-12"/>
    <d v="2021-12-31T00:00:00"/>
    <x v="0"/>
    <d v="1985-06-03T00:00:00"/>
    <n v="14.134878627486769"/>
    <x v="18"/>
  </r>
  <r>
    <n v="775504.97"/>
    <s v="2017-12-23"/>
    <d v="2021-12-31T00:00:00"/>
    <x v="0"/>
    <d v="1985-06-11T00:00:00"/>
    <n v="4.0224534501642939"/>
    <x v="18"/>
  </r>
  <r>
    <n v="425380.3"/>
    <s v="2016-02-10"/>
    <d v="2021-12-31T00:00:00"/>
    <x v="1"/>
    <d v="1985-06-12T00:00:00"/>
    <n v="5.8877737226277373"/>
    <x v="18"/>
  </r>
  <r>
    <n v="2164532.2000000002"/>
    <s v="2011-11-30"/>
    <d v="2021-12-31T00:00:00"/>
    <x v="0"/>
    <d v="1985-06-12T00:00:00"/>
    <n v="10.085614733698359"/>
    <x v="18"/>
  </r>
  <r>
    <n v="1031691.15"/>
    <s v="2005-03-30"/>
    <d v="2021-12-31T00:00:00"/>
    <x v="0"/>
    <d v="1985-06-12T00:00:00"/>
    <n v="16.756321468835562"/>
    <x v="18"/>
  </r>
  <r>
    <n v="2417527.0499999998"/>
    <s v="2008-07-03"/>
    <d v="2021-12-31T00:00:00"/>
    <x v="0"/>
    <d v="1985-06-10T00:00:00"/>
    <n v="13.49354712553774"/>
    <x v="18"/>
  </r>
  <r>
    <n v="574387.66"/>
    <s v="2017-08-22"/>
    <d v="2021-12-31T00:00:00"/>
    <x v="0"/>
    <d v="1985-06-10T00:00:00"/>
    <n v="4.359255202628697"/>
    <x v="18"/>
  </r>
  <r>
    <n v="441154.15"/>
    <s v="2016-09-10"/>
    <d v="2021-12-31T00:00:00"/>
    <x v="0"/>
    <d v="1985-06-10T00:00:00"/>
    <n v="5.3047445255474459"/>
    <x v="18"/>
  </r>
  <r>
    <n v="2306011.9500000002"/>
    <s v="2007-08-13"/>
    <d v="2021-12-31T00:00:00"/>
    <x v="0"/>
    <d v="1985-06-10T00:00:00"/>
    <n v="14.384011680963679"/>
    <x v="18"/>
  </r>
  <r>
    <n v="1534631.76"/>
    <s v="2005-03-21"/>
    <d v="2021-12-31T00:00:00"/>
    <x v="0"/>
    <d v="1985-06-09T00:00:00"/>
    <n v="16.780963118054437"/>
    <x v="18"/>
  </r>
  <r>
    <n v="689155.5"/>
    <s v="2017-09-22"/>
    <d v="2021-12-31T00:00:00"/>
    <x v="0"/>
    <d v="1985-06-15T00:00:00"/>
    <n v="4.2743702081051476"/>
    <x v="18"/>
  </r>
  <r>
    <n v="2626054.75"/>
    <s v="2012-09-17"/>
    <d v="2021-12-31T00:00:00"/>
    <x v="0"/>
    <d v="1985-06-26T00:00:00"/>
    <n v="9.2855187517109226"/>
    <x v="18"/>
  </r>
  <r>
    <n v="897444.3"/>
    <s v="2007-04-05"/>
    <d v="2021-12-31T00:00:00"/>
    <x v="1"/>
    <d v="1985-06-18T00:00:00"/>
    <n v="14.739916043073555"/>
    <x v="18"/>
  </r>
  <r>
    <n v="100753.45"/>
    <s v="2005-03-11"/>
    <d v="2021-12-31T00:00:00"/>
    <x v="1"/>
    <d v="1985-05-31T00:00:00"/>
    <n v="16.808342728297632"/>
    <x v="18"/>
  </r>
  <r>
    <n v="879598.5"/>
    <s v="2011-01-31"/>
    <d v="2021-12-31T00:00:00"/>
    <x v="0"/>
    <d v="1985-05-18T00:00:00"/>
    <n v="10.915131906421106"/>
    <x v="18"/>
  </r>
  <r>
    <n v="1809369.75"/>
    <s v="2005-06-06"/>
    <d v="2021-12-31T00:00:00"/>
    <x v="0"/>
    <d v="1985-06-30T00:00:00"/>
    <n v="16.570140119181833"/>
    <x v="18"/>
  </r>
  <r>
    <n v="2251023.34"/>
    <s v="2010-01-04"/>
    <d v="2021-12-31T00:00:00"/>
    <x v="1"/>
    <d v="1985-06-12T00:00:00"/>
    <n v="11.989048596851472"/>
    <x v="18"/>
  </r>
  <r>
    <n v="1071973.5"/>
    <s v="2006-01-07"/>
    <d v="2021-12-31T00:00:00"/>
    <x v="1"/>
    <d v="1985-07-03T00:00:00"/>
    <n v="15.980835044490075"/>
    <x v="19"/>
  </r>
  <r>
    <n v="2537938.9500000002"/>
    <s v="2012-01-05"/>
    <d v="2021-12-31T00:00:00"/>
    <x v="0"/>
    <d v="1985-06-16T00:00:00"/>
    <n v="9.9863126197645773"/>
    <x v="18"/>
  </r>
  <r>
    <n v="414139.05"/>
    <s v="2012-11-14"/>
    <d v="2021-12-31T00:00:00"/>
    <x v="0"/>
    <d v="1985-07-06T00:00:00"/>
    <n v="9.1267451409800167"/>
    <x v="19"/>
  </r>
  <r>
    <n v="2480167.65"/>
    <s v="2010-09-06"/>
    <d v="2021-12-31T00:00:00"/>
    <x v="0"/>
    <d v="1985-07-11T00:00:00"/>
    <n v="11.318275154004107"/>
    <x v="19"/>
  </r>
  <r>
    <n v="962902.95"/>
    <s v="2008-11-15"/>
    <d v="2021-12-31T00:00:00"/>
    <x v="0"/>
    <d v="1985-07-11T00:00:00"/>
    <n v="13.12397340633555"/>
    <x v="19"/>
  </r>
  <r>
    <n v="1050621.01"/>
    <s v="2009-04-01"/>
    <d v="2021-12-31T00:00:00"/>
    <x v="0"/>
    <d v="1985-07-15T00:00:00"/>
    <n v="12.750842459983151"/>
    <x v="19"/>
  </r>
  <r>
    <n v="788005.46"/>
    <s v="2009-06-06"/>
    <d v="2021-12-31T00:00:00"/>
    <x v="1"/>
    <d v="1985-06-18T00:00:00"/>
    <n v="12.570134793597305"/>
    <x v="18"/>
  </r>
  <r>
    <n v="626231.44999999995"/>
    <s v="2017-06-08"/>
    <d v="2021-12-31T00:00:00"/>
    <x v="1"/>
    <d v="1985-07-17T00:00:00"/>
    <n v="4.5646221248630887"/>
    <x v="19"/>
  </r>
  <r>
    <n v="1570984.55"/>
    <s v="2014-10-05"/>
    <d v="2021-12-31T00:00:00"/>
    <x v="0"/>
    <d v="1985-07-16T00:00:00"/>
    <n v="7.2388774811772763"/>
    <x v="19"/>
  </r>
  <r>
    <n v="1560018.85"/>
    <s v="2016-04-25"/>
    <d v="2021-12-31T00:00:00"/>
    <x v="0"/>
    <d v="1985-07-18T00:00:00"/>
    <n v="5.6824817518248176"/>
    <x v="19"/>
  </r>
  <r>
    <n v="1056683.5"/>
    <s v="2010-06-28"/>
    <d v="2021-12-31T00:00:00"/>
    <x v="0"/>
    <d v="1985-07-20T00:00:00"/>
    <n v="11.509924709103354"/>
    <x v="19"/>
  </r>
  <r>
    <n v="829098"/>
    <s v="2012-12-05"/>
    <d v="2021-12-31T00:00:00"/>
    <x v="0"/>
    <d v="1985-07-23T00:00:00"/>
    <n v="9.0692581439912399"/>
    <x v="19"/>
  </r>
  <r>
    <n v="2464741.9500000002"/>
    <s v="2016-02-01"/>
    <d v="2021-12-31T00:00:00"/>
    <x v="1"/>
    <d v="1985-07-25T00:00:00"/>
    <n v="5.9124087591240881"/>
    <x v="19"/>
  </r>
  <r>
    <n v="1017819.85"/>
    <s v="2008-09-08"/>
    <d v="2021-12-31T00:00:00"/>
    <x v="0"/>
    <d v="1985-07-25T00:00:00"/>
    <n v="13.310129057489245"/>
    <x v="19"/>
  </r>
  <r>
    <n v="761362.08"/>
    <s v="2020-09-01"/>
    <d v="2021-12-31T00:00:00"/>
    <x v="1"/>
    <d v="1985-07-29T00:00:00"/>
    <n v="1.3296853625170999"/>
    <x v="19"/>
  </r>
  <r>
    <n v="2115213.9"/>
    <s v="2010-05-31"/>
    <d v="2021-12-31T00:00:00"/>
    <x v="0"/>
    <d v="1985-08-07T00:00:00"/>
    <n v="11.586584531143053"/>
    <x v="19"/>
  </r>
  <r>
    <n v="1105140.3799999999"/>
    <s v="2009-01-01"/>
    <d v="2021-12-31T00:00:00"/>
    <x v="0"/>
    <d v="1985-08-08T00:00:00"/>
    <n v="12.997262005054759"/>
    <x v="19"/>
  </r>
  <r>
    <n v="1170266.6000000001"/>
    <s v="2021-04-01"/>
    <d v="2021-12-31T00:00:00"/>
    <x v="0"/>
    <d v="1985-08-04T00:00:00"/>
    <n v="0.75068493150684934"/>
    <x v="19"/>
  </r>
  <r>
    <n v="828624"/>
    <s v="2010-01-11"/>
    <d v="2021-12-31T00:00:00"/>
    <x v="1"/>
    <d v="1985-08-04T00:00:00"/>
    <n v="11.969883641341546"/>
    <x v="19"/>
  </r>
  <r>
    <n v="866619"/>
    <s v="2008-01-16"/>
    <d v="2021-12-31T00:00:00"/>
    <x v="0"/>
    <d v="1985-08-10T00:00:00"/>
    <n v="13.956198670316779"/>
    <x v="19"/>
  </r>
  <r>
    <n v="821407.5"/>
    <s v="2007-01-16"/>
    <d v="2021-12-31T00:00:00"/>
    <x v="0"/>
    <d v="1985-08-07T00:00:00"/>
    <n v="14.956196386201862"/>
    <x v="19"/>
  </r>
  <r>
    <n v="579644.65"/>
    <s v="2020-07-25"/>
    <d v="2021-12-31T00:00:00"/>
    <x v="1"/>
    <d v="1985-08-07T00:00:00"/>
    <n v="1.4336525307797539"/>
    <x v="19"/>
  </r>
  <r>
    <n v="2528917.0499999998"/>
    <s v="2016-03-06"/>
    <d v="2021-12-31T00:00:00"/>
    <x v="0"/>
    <d v="1985-08-07T00:00:00"/>
    <n v="5.8193430656934311"/>
    <x v="19"/>
  </r>
  <r>
    <n v="1033827.75"/>
    <s v="2010-06-23"/>
    <d v="2021-12-31T00:00:00"/>
    <x v="0"/>
    <d v="1985-08-04T00:00:00"/>
    <n v="11.523613963039015"/>
    <x v="19"/>
  </r>
  <r>
    <n v="693628.5"/>
    <s v="2019-07-10"/>
    <d v="2021-12-31T00:00:00"/>
    <x v="1"/>
    <d v="1985-08-09T00:00:00"/>
    <n v="2.4771897810218979"/>
    <x v="19"/>
  </r>
  <r>
    <n v="879404"/>
    <s v="2006-12-11"/>
    <d v="2021-12-31T00:00:00"/>
    <x v="0"/>
    <d v="1985-08-09T00:00:00"/>
    <n v="15.055441478439425"/>
    <x v="19"/>
  </r>
  <r>
    <n v="669290.43000000005"/>
    <s v="2016-11-08"/>
    <d v="2021-12-31T00:00:00"/>
    <x v="1"/>
    <d v="1985-08-21T00:00:00"/>
    <n v="5.1432481751824817"/>
    <x v="19"/>
  </r>
  <r>
    <n v="699975"/>
    <s v="2020-03-26"/>
    <d v="2021-12-31T00:00:00"/>
    <x v="0"/>
    <d v="1985-08-19T00:00:00"/>
    <n v="1.7647058823529411"/>
    <x v="19"/>
  </r>
  <r>
    <n v="987834"/>
    <s v="2004-10-25"/>
    <d v="2021-12-31T00:00:00"/>
    <x v="0"/>
    <d v="1985-07-05T00:00:00"/>
    <n v="17.181444866920152"/>
    <x v="19"/>
  </r>
  <r>
    <n v="1740996.35"/>
    <s v="2014-10-24"/>
    <d v="2021-12-31T00:00:00"/>
    <x v="1"/>
    <d v="1985-08-25T00:00:00"/>
    <n v="7.1868583162217661"/>
    <x v="19"/>
  </r>
  <r>
    <n v="698874.4"/>
    <s v="2014-07-31"/>
    <d v="2021-12-31T00:00:00"/>
    <x v="1"/>
    <d v="1985-08-25T00:00:00"/>
    <n v="7.4195756331279945"/>
    <x v="19"/>
  </r>
  <r>
    <n v="3011976.45"/>
    <s v="2012-01-19"/>
    <d v="2021-12-31T00:00:00"/>
    <x v="0"/>
    <d v="1985-08-28T00:00:00"/>
    <n v="9.9479879551053934"/>
    <x v="19"/>
  </r>
  <r>
    <n v="2925454"/>
    <s v="2011-02-16"/>
    <d v="2021-12-31T00:00:00"/>
    <x v="1"/>
    <d v="1985-08-30T00:00:00"/>
    <n v="10.871329019412643"/>
    <x v="19"/>
  </r>
  <r>
    <n v="882703.5"/>
    <s v="2007-12-17"/>
    <d v="2021-12-31T00:00:00"/>
    <x v="1"/>
    <d v="1985-09-01T00:00:00"/>
    <n v="14.039058222303341"/>
    <x v="19"/>
  </r>
  <r>
    <n v="821271.85"/>
    <s v="2005-07-05"/>
    <d v="2021-12-31T00:00:00"/>
    <x v="1"/>
    <d v="1985-09-02T00:00:00"/>
    <n v="16.490739249476565"/>
    <x v="19"/>
  </r>
  <r>
    <n v="1011751.35"/>
    <s v="2006-09-06"/>
    <d v="2021-12-31T00:00:00"/>
    <x v="0"/>
    <d v="1985-09-04T00:00:00"/>
    <n v="15.318275154004107"/>
    <x v="19"/>
  </r>
  <r>
    <n v="1048124.4"/>
    <s v="2008-07-23"/>
    <d v="2021-12-31T00:00:00"/>
    <x v="0"/>
    <d v="1985-09-11T00:00:00"/>
    <n v="13.438795463433712"/>
    <x v="19"/>
  </r>
  <r>
    <n v="2381269.0499999998"/>
    <s v="2006-12-14"/>
    <d v="2021-12-31T00:00:00"/>
    <x v="0"/>
    <d v="1985-08-13T00:00:00"/>
    <n v="15.047227926078028"/>
    <x v="19"/>
  </r>
  <r>
    <n v="819003"/>
    <s v="2008-10-03"/>
    <d v="2021-12-31T00:00:00"/>
    <x v="1"/>
    <d v="1985-09-10T00:00:00"/>
    <n v="13.241689479859211"/>
    <x v="19"/>
  </r>
  <r>
    <n v="1002125.2"/>
    <s v="2010-06-13"/>
    <d v="2021-12-31T00:00:00"/>
    <x v="0"/>
    <d v="1985-09-14T00:00:00"/>
    <n v="11.550992470910336"/>
    <x v="19"/>
  </r>
  <r>
    <n v="846048"/>
    <s v="2010-11-07"/>
    <d v="2021-12-31T00:00:00"/>
    <x v="1"/>
    <d v="1985-09-17T00:00:00"/>
    <n v="11.148528405201917"/>
    <x v="19"/>
  </r>
  <r>
    <n v="1027397.4"/>
    <s v="2009-03-10"/>
    <d v="2021-12-31T00:00:00"/>
    <x v="0"/>
    <d v="1985-09-07T00:00:00"/>
    <n v="12.811078348778434"/>
    <x v="19"/>
  </r>
  <r>
    <n v="295567.3"/>
    <s v="2016-11-26"/>
    <d v="2021-12-31T00:00:00"/>
    <x v="0"/>
    <d v="1985-09-23T00:00:00"/>
    <n v="5.093978102189781"/>
    <x v="19"/>
  </r>
  <r>
    <n v="1993605.6"/>
    <s v="2018-05-25"/>
    <d v="2021-12-31T00:00:00"/>
    <x v="0"/>
    <d v="1985-09-25T00:00:00"/>
    <n v="3.6030116358658453"/>
    <x v="19"/>
  </r>
  <r>
    <n v="985943.4"/>
    <s v="2011-05-09"/>
    <d v="2021-12-31T00:00:00"/>
    <x v="0"/>
    <d v="1985-09-29T00:00:00"/>
    <n v="10.646839223494277"/>
    <x v="19"/>
  </r>
  <r>
    <n v="3047268.44"/>
    <s v="2004-12-29"/>
    <d v="2021-12-31T00:00:00"/>
    <x v="1"/>
    <d v="1985-09-28T00:00:00"/>
    <n v="17.003498098859318"/>
    <x v="19"/>
  </r>
  <r>
    <n v="861581.4"/>
    <s v="2017-09-03"/>
    <d v="2021-12-31T00:00:00"/>
    <x v="0"/>
    <d v="1985-09-12T00:00:00"/>
    <n v="4.3263964950711937"/>
    <x v="19"/>
  </r>
  <r>
    <n v="1247401.52"/>
    <s v="2020-03-29"/>
    <d v="2021-12-31T00:00:00"/>
    <x v="1"/>
    <d v="1985-10-03T00:00:00"/>
    <n v="1.7564979480164158"/>
    <x v="19"/>
  </r>
  <r>
    <n v="1703129.15"/>
    <s v="2010-01-01"/>
    <d v="2021-12-31T00:00:00"/>
    <x v="0"/>
    <d v="1985-10-08T00:00:00"/>
    <n v="11.997262149212867"/>
    <x v="19"/>
  </r>
  <r>
    <n v="630625.85"/>
    <s v="2007-04-17"/>
    <d v="2021-12-31T00:00:00"/>
    <x v="0"/>
    <d v="1985-10-17T00:00:00"/>
    <n v="14.70706333272495"/>
    <x v="19"/>
  </r>
  <r>
    <n v="743018.65"/>
    <s v="2010-03-28"/>
    <d v="2021-12-31T00:00:00"/>
    <x v="0"/>
    <d v="1985-10-07T00:00:00"/>
    <n v="11.761806981519507"/>
    <x v="19"/>
  </r>
  <r>
    <n v="1212636.75"/>
    <s v="2004-10-19"/>
    <d v="2021-12-31T00:00:00"/>
    <x v="1"/>
    <d v="1985-10-12T00:00:00"/>
    <n v="17.197870722433461"/>
    <x v="19"/>
  </r>
  <r>
    <n v="974434"/>
    <s v="2008-03-27"/>
    <d v="2021-12-31T00:00:00"/>
    <x v="0"/>
    <d v="1985-10-26T00:00:00"/>
    <n v="13.761830269847477"/>
    <x v="19"/>
  </r>
  <r>
    <n v="1048685.1000000001"/>
    <s v="2005-05-25"/>
    <d v="2021-12-31T00:00:00"/>
    <x v="1"/>
    <d v="1985-10-27T00:00:00"/>
    <n v="16.602995651473666"/>
    <x v="19"/>
  </r>
  <r>
    <n v="1837050.18"/>
    <s v="2006-12-31"/>
    <d v="2021-12-31T00:00:00"/>
    <x v="0"/>
    <d v="1985-11-05T00:00:00"/>
    <n v="15.000684462696784"/>
    <x v="19"/>
  </r>
  <r>
    <n v="472681.65"/>
    <s v="2021-10-13"/>
    <d v="2021-12-31T00:00:00"/>
    <x v="0"/>
    <d v="1985-10-29T00:00:00"/>
    <n v="0.21643835616438356"/>
    <x v="19"/>
  </r>
  <r>
    <n v="607694.48"/>
    <s v="2015-01-10"/>
    <d v="2021-12-31T00:00:00"/>
    <x v="1"/>
    <d v="1985-11-08T00:00:00"/>
    <n v="6.972624168947986"/>
    <x v="19"/>
  </r>
  <r>
    <n v="1153644"/>
    <s v="2006-02-13"/>
    <d v="2021-12-31T00:00:00"/>
    <x v="0"/>
    <d v="1985-11-10T00:00:00"/>
    <n v="15.879534565366187"/>
    <x v="19"/>
  </r>
  <r>
    <n v="1792560"/>
    <s v="2008-12-23"/>
    <d v="2021-12-31T00:00:00"/>
    <x v="1"/>
    <d v="1985-11-14T00:00:00"/>
    <n v="13.019945248337896"/>
    <x v="19"/>
  </r>
  <r>
    <n v="1503089.38"/>
    <s v="2014-06-08"/>
    <d v="2021-12-31T00:00:00"/>
    <x v="0"/>
    <d v="1985-11-07T00:00:00"/>
    <n v="7.5646817248459959"/>
    <x v="19"/>
  </r>
  <r>
    <n v="1266190.2"/>
    <s v="2020-08-26"/>
    <d v="2021-12-31T00:00:00"/>
    <x v="0"/>
    <d v="1985-11-15T00:00:00"/>
    <n v="1.3461012311901506"/>
    <x v="19"/>
  </r>
  <r>
    <n v="1145924.25"/>
    <s v="2007-05-01"/>
    <d v="2021-12-31T00:00:00"/>
    <x v="1"/>
    <d v="1985-11-20T00:00:00"/>
    <n v="14.66873517065158"/>
    <x v="19"/>
  </r>
  <r>
    <n v="882087.95"/>
    <s v="2010-12-04"/>
    <d v="2021-12-31T00:00:00"/>
    <x v="1"/>
    <d v="1985-11-15T00:00:00"/>
    <n v="11.07460643394935"/>
    <x v="19"/>
  </r>
  <r>
    <n v="1818996.65"/>
    <s v="2017-12-25"/>
    <d v="2021-12-31T00:00:00"/>
    <x v="0"/>
    <d v="1985-12-15T00:00:00"/>
    <n v="4.0169769989047097"/>
    <x v="19"/>
  </r>
  <r>
    <n v="733769.27"/>
    <s v="2013-04-26"/>
    <d v="2021-12-31T00:00:00"/>
    <x v="1"/>
    <d v="1985-12-03T00:00:00"/>
    <n v="8.6823851536355345"/>
    <x v="19"/>
  </r>
  <r>
    <n v="1935696.75"/>
    <s v="2008-01-16"/>
    <d v="2021-12-31T00:00:00"/>
    <x v="1"/>
    <d v="1985-12-04T00:00:00"/>
    <n v="13.956198670316779"/>
    <x v="19"/>
  </r>
  <r>
    <n v="830115.76"/>
    <s v="2013-02-16"/>
    <d v="2021-12-31T00:00:00"/>
    <x v="0"/>
    <d v="1985-12-08T00:00:00"/>
    <n v="8.8713112260419837"/>
    <x v="19"/>
  </r>
  <r>
    <n v="893899.5"/>
    <s v="2007-02-12"/>
    <d v="2021-12-31T00:00:00"/>
    <x v="1"/>
    <d v="1985-12-06T00:00:00"/>
    <n v="14.882277787917504"/>
    <x v="19"/>
  </r>
  <r>
    <n v="811261.5"/>
    <s v="2014-12-15"/>
    <d v="2021-12-31T00:00:00"/>
    <x v="0"/>
    <d v="1985-12-01T00:00:00"/>
    <n v="7.0444900752908968"/>
    <x v="19"/>
  </r>
  <r>
    <n v="1404468.6"/>
    <s v="2010-01-12"/>
    <d v="2021-12-31T00:00:00"/>
    <x v="0"/>
    <d v="1985-12-05T00:00:00"/>
    <n v="11.967145790554415"/>
    <x v="19"/>
  </r>
  <r>
    <n v="954011.85"/>
    <s v="2009-09-11"/>
    <d v="2021-12-31T00:00:00"/>
    <x v="1"/>
    <d v="1985-10-23T00:00:00"/>
    <n v="12.304549283909015"/>
    <x v="19"/>
  </r>
  <r>
    <n v="1794902.25"/>
    <s v="2006-09-06"/>
    <d v="2021-12-31T00:00:00"/>
    <x v="1"/>
    <d v="1985-12-16T00:00:00"/>
    <n v="15.318275154004107"/>
    <x v="19"/>
  </r>
  <r>
    <n v="697623.75"/>
    <s v="2016-04-16"/>
    <d v="2021-12-31T00:00:00"/>
    <x v="1"/>
    <d v="1985-12-06T00:00:00"/>
    <n v="5.7071167883211684"/>
    <x v="19"/>
  </r>
  <r>
    <n v="1302003.04"/>
    <s v="2014-01-13"/>
    <d v="2021-12-31T00:00:00"/>
    <x v="0"/>
    <d v="1985-12-08T00:00:00"/>
    <n v="7.9644079397672831"/>
    <x v="19"/>
  </r>
  <r>
    <n v="2186600.6"/>
    <s v="2009-03-06"/>
    <d v="2021-12-31T00:00:00"/>
    <x v="1"/>
    <d v="1985-11-28T00:00:00"/>
    <n v="12.822030328559393"/>
    <x v="19"/>
  </r>
  <r>
    <n v="441248.1"/>
    <s v="2021-01-09"/>
    <d v="2021-12-31T00:00:00"/>
    <x v="0"/>
    <d v="1985-12-02T00:00:00"/>
    <n v="0.97534246575342465"/>
    <x v="19"/>
  </r>
  <r>
    <n v="1078260.8"/>
    <s v="2004-03-28"/>
    <d v="2021-12-31T00:00:00"/>
    <x v="0"/>
    <d v="1985-12-03T00:00:00"/>
    <n v="17.759087452471483"/>
    <x v="19"/>
  </r>
  <r>
    <n v="1523020.26"/>
    <s v="2007-04-26"/>
    <d v="2021-12-31T00:00:00"/>
    <x v="0"/>
    <d v="1985-12-22T00:00:00"/>
    <n v="14.682423799963498"/>
    <x v="19"/>
  </r>
  <r>
    <n v="993236.25"/>
    <s v="2014-05-20"/>
    <d v="2021-12-31T00:00:00"/>
    <x v="0"/>
    <d v="1985-11-03T00:00:00"/>
    <n v="7.6167008898015061"/>
    <x v="19"/>
  </r>
  <r>
    <n v="2196150.9"/>
    <s v="2009-03-05"/>
    <d v="2021-12-31T00:00:00"/>
    <x v="1"/>
    <d v="1985-12-14T00:00:00"/>
    <n v="12.824768323504633"/>
    <x v="19"/>
  </r>
  <r>
    <n v="885616.5"/>
    <s v="2007-08-10"/>
    <d v="2021-12-31T00:00:00"/>
    <x v="0"/>
    <d v="1985-12-24T00:00:00"/>
    <n v="14.392224858550831"/>
    <x v="19"/>
  </r>
  <r>
    <n v="2811137.85"/>
    <s v="2010-07-14"/>
    <d v="2021-12-31T00:00:00"/>
    <x v="1"/>
    <d v="1986-01-02T00:00:00"/>
    <n v="11.466119096509241"/>
    <x v="19"/>
  </r>
  <r>
    <n v="893794.95"/>
    <s v="2006-09-06"/>
    <d v="2021-12-31T00:00:00"/>
    <x v="0"/>
    <d v="1986-01-02T00:00:00"/>
    <n v="15.318275154004107"/>
    <x v="19"/>
  </r>
  <r>
    <n v="885931.05"/>
    <s v="2007-12-26"/>
    <d v="2021-12-31T00:00:00"/>
    <x v="1"/>
    <d v="1986-01-04T00:00:00"/>
    <n v="14.014418689541888"/>
    <x v="19"/>
  </r>
  <r>
    <n v="2334740.4"/>
    <s v="2014-12-06"/>
    <d v="2021-12-31T00:00:00"/>
    <x v="0"/>
    <d v="1986-01-14T00:00:00"/>
    <n v="7.0691307323750854"/>
    <x v="19"/>
  </r>
  <r>
    <n v="1676489.37"/>
    <s v="2010-08-16"/>
    <d v="2021-12-31T00:00:00"/>
    <x v="0"/>
    <d v="1986-01-04T00:00:00"/>
    <n v="11.375770020533881"/>
    <x v="19"/>
  </r>
  <r>
    <n v="861120"/>
    <s v="2015-10-21"/>
    <d v="2021-12-31T00:00:00"/>
    <x v="0"/>
    <d v="1986-01-05T00:00:00"/>
    <n v="6.1951505670707858"/>
    <x v="19"/>
  </r>
  <r>
    <n v="2191514.1800000002"/>
    <s v="2009-04-10"/>
    <d v="2021-12-31T00:00:00"/>
    <x v="0"/>
    <d v="1986-01-08T00:00:00"/>
    <n v="12.72620050547599"/>
    <x v="19"/>
  </r>
  <r>
    <n v="2226500.5499999998"/>
    <s v="2016-11-20"/>
    <d v="2021-12-31T00:00:00"/>
    <x v="1"/>
    <d v="1986-01-05T00:00:00"/>
    <n v="5.1104014598540148"/>
    <x v="19"/>
  </r>
  <r>
    <n v="1131897.3"/>
    <s v="2020-07-29"/>
    <d v="2021-12-31T00:00:00"/>
    <x v="0"/>
    <d v="1986-01-15T00:00:00"/>
    <n v="1.4227086183310533"/>
    <x v="19"/>
  </r>
  <r>
    <n v="748203.3"/>
    <s v="2021-09-23"/>
    <d v="2021-12-31T00:00:00"/>
    <x v="0"/>
    <d v="1986-01-16T00:00:00"/>
    <n v="0.27123287671232876"/>
    <x v="19"/>
  </r>
  <r>
    <n v="750997.5"/>
    <s v="2011-07-07"/>
    <d v="2021-12-31T00:00:00"/>
    <x v="0"/>
    <d v="1986-01-15T00:00:00"/>
    <n v="10.485316077650573"/>
    <x v="19"/>
  </r>
  <r>
    <n v="2845107.05"/>
    <s v="2007-12-17"/>
    <d v="2021-12-31T00:00:00"/>
    <x v="0"/>
    <d v="1986-01-04T00:00:00"/>
    <n v="14.039058222303341"/>
    <x v="19"/>
  </r>
  <r>
    <n v="784972.5"/>
    <s v="2015-08-07"/>
    <d v="2021-12-31T00:00:00"/>
    <x v="1"/>
    <d v="1986-01-22T00:00:00"/>
    <n v="6.4004692999608919"/>
    <x v="19"/>
  </r>
  <r>
    <n v="562820.69999999995"/>
    <s v="2016-02-22"/>
    <d v="2021-12-31T00:00:00"/>
    <x v="1"/>
    <d v="1986-01-24T00:00:00"/>
    <n v="5.8549270072992705"/>
    <x v="19"/>
  </r>
  <r>
    <n v="923658"/>
    <s v="2006-09-21"/>
    <d v="2021-12-31T00:00:00"/>
    <x v="1"/>
    <d v="1986-02-02T00:00:00"/>
    <n v="15.277207392197125"/>
    <x v="19"/>
  </r>
  <r>
    <n v="1219101.58"/>
    <s v="2011-04-04"/>
    <d v="2021-12-31T00:00:00"/>
    <x v="0"/>
    <d v="1986-01-31T00:00:00"/>
    <n v="10.742658038825287"/>
    <x v="19"/>
  </r>
  <r>
    <n v="847225.5"/>
    <s v="2011-12-12"/>
    <d v="2021-12-31T00:00:00"/>
    <x v="0"/>
    <d v="1986-02-04T00:00:00"/>
    <n v="10.052762568442011"/>
    <x v="19"/>
  </r>
  <r>
    <n v="1110305.3999999999"/>
    <s v="2005-07-04"/>
    <d v="2021-12-31T00:00:00"/>
    <x v="0"/>
    <d v="1986-01-25T00:00:00"/>
    <n v="16.493477210500885"/>
    <x v="19"/>
  </r>
  <r>
    <n v="2543028.5699999998"/>
    <s v="2005-02-16"/>
    <d v="2021-12-31T00:00:00"/>
    <x v="1"/>
    <d v="1986-01-29T00:00:00"/>
    <n v="16.871315831856982"/>
    <x v="19"/>
  </r>
  <r>
    <n v="1135723.81"/>
    <s v="2006-04-12"/>
    <d v="2021-12-31T00:00:00"/>
    <x v="0"/>
    <d v="1986-01-05T00:00:00"/>
    <n v="15.720739219712526"/>
    <x v="19"/>
  </r>
  <r>
    <n v="2239121.9700000002"/>
    <s v="2005-11-09"/>
    <d v="2021-12-31T00:00:00"/>
    <x v="0"/>
    <d v="1985-08-19T00:00:00"/>
    <n v="16.143018199387985"/>
    <x v="19"/>
  </r>
  <r>
    <n v="230382.5"/>
    <s v="2009-07-16"/>
    <d v="2021-12-31T00:00:00"/>
    <x v="1"/>
    <d v="1985-03-28T00:00:00"/>
    <n v="12.460614995787701"/>
    <x v="18"/>
  </r>
  <r>
    <n v="84298.3"/>
    <s v="2019-06-02"/>
    <d v="2021-12-31T00:00:00"/>
    <x v="0"/>
    <d v="1986-02-09T00:00:00"/>
    <n v="2.5812043795620441"/>
    <x v="19"/>
  </r>
  <r>
    <n v="1289557.6599999999"/>
    <s v="2007-01-22"/>
    <d v="2021-12-31T00:00:00"/>
    <x v="1"/>
    <d v="1986-02-13T00:00:00"/>
    <n v="14.93977003102756"/>
    <x v="19"/>
  </r>
  <r>
    <n v="1516938.62"/>
    <s v="2013-10-27"/>
    <d v="2021-12-31T00:00:00"/>
    <x v="0"/>
    <d v="1986-02-19T00:00:00"/>
    <n v="8.1785822938850021"/>
    <x v="19"/>
  </r>
  <r>
    <n v="818895.25"/>
    <s v="2005-09-02"/>
    <d v="2021-12-31T00:00:00"/>
    <x v="1"/>
    <d v="1986-02-14T00:00:00"/>
    <n v="16.329199549041714"/>
    <x v="19"/>
  </r>
  <r>
    <n v="1118640.3500000001"/>
    <s v="2007-01-18"/>
    <d v="2021-12-31T00:00:00"/>
    <x v="1"/>
    <d v="1986-02-04T00:00:00"/>
    <n v="14.950720934477095"/>
    <x v="19"/>
  </r>
  <r>
    <n v="2121195.75"/>
    <s v="2007-01-02"/>
    <d v="2021-12-31T00:00:00"/>
    <x v="0"/>
    <d v="1986-02-17T00:00:00"/>
    <n v="14.994524548275233"/>
    <x v="19"/>
  </r>
  <r>
    <n v="2924554.8"/>
    <s v="2010-07-06"/>
    <d v="2021-12-31T00:00:00"/>
    <x v="1"/>
    <d v="1986-03-02T00:00:00"/>
    <n v="11.488021902806297"/>
    <x v="19"/>
  </r>
  <r>
    <n v="1613435.29"/>
    <s v="2012-07-15"/>
    <d v="2021-12-31T00:00:00"/>
    <x v="1"/>
    <d v="1986-02-22T00:00:00"/>
    <n v="9.4607172187243354"/>
    <x v="19"/>
  </r>
  <r>
    <n v="356402.65"/>
    <s v="2014-11-05"/>
    <d v="2021-12-31T00:00:00"/>
    <x v="0"/>
    <d v="1986-02-21T00:00:00"/>
    <n v="7.1540041067761804"/>
    <x v="19"/>
  </r>
  <r>
    <n v="1189393.8700000001"/>
    <s v="2008-06-23"/>
    <d v="2021-12-31T00:00:00"/>
    <x v="0"/>
    <d v="1986-02-22T00:00:00"/>
    <n v="13.520922956589754"/>
    <x v="19"/>
  </r>
  <r>
    <n v="1918560.38"/>
    <s v="2008-12-22"/>
    <d v="2021-12-31T00:00:00"/>
    <x v="0"/>
    <d v="1986-02-24T00:00:00"/>
    <n v="13.022682831443097"/>
    <x v="19"/>
  </r>
  <r>
    <n v="690828"/>
    <s v="2018-11-10"/>
    <d v="2021-12-31T00:00:00"/>
    <x v="1"/>
    <d v="1986-01-27T00:00:00"/>
    <n v="3.14031485284052"/>
    <x v="19"/>
  </r>
  <r>
    <n v="1796833.5"/>
    <s v="2016-03-11"/>
    <d v="2021-12-31T00:00:00"/>
    <x v="0"/>
    <d v="1986-02-22T00:00:00"/>
    <n v="5.8056569343065698"/>
    <x v="19"/>
  </r>
  <r>
    <n v="2548918.0499999998"/>
    <s v="2005-10-01"/>
    <d v="2021-12-31T00:00:00"/>
    <x v="0"/>
    <d v="1986-02-16T00:00:00"/>
    <n v="16.249798679336447"/>
    <x v="19"/>
  </r>
  <r>
    <n v="392397.06"/>
    <s v="2010-11-23"/>
    <d v="2021-12-31T00:00:00"/>
    <x v="1"/>
    <d v="1986-02-26T00:00:00"/>
    <n v="11.104722792607802"/>
    <x v="19"/>
  </r>
  <r>
    <n v="532360.69999999995"/>
    <s v="2015-01-30"/>
    <d v="2021-12-31T00:00:00"/>
    <x v="0"/>
    <d v="1986-02-27T00:00:00"/>
    <n v="6.9178725068439579"/>
    <x v="19"/>
  </r>
  <r>
    <n v="1145924.25"/>
    <s v="2007-09-17"/>
    <d v="2021-12-31T00:00:00"/>
    <x v="0"/>
    <d v="1986-02-28T00:00:00"/>
    <n v="14.288191275780253"/>
    <x v="19"/>
  </r>
  <r>
    <n v="584007.85"/>
    <s v="2014-01-03"/>
    <d v="2021-12-31T00:00:00"/>
    <x v="0"/>
    <d v="1986-03-05T00:00:00"/>
    <n v="7.9917864476386038"/>
    <x v="19"/>
  </r>
  <r>
    <n v="635061.06000000006"/>
    <s v="2017-08-23"/>
    <d v="2021-12-31T00:00:00"/>
    <x v="0"/>
    <d v="1986-03-05T00:00:00"/>
    <n v="4.3565169769989049"/>
    <x v="19"/>
  </r>
  <r>
    <n v="1092673.24"/>
    <s v="2009-01-03"/>
    <d v="2021-12-31T00:00:00"/>
    <x v="1"/>
    <d v="1986-03-10T00:00:00"/>
    <n v="12.99178601516428"/>
    <x v="19"/>
  </r>
  <r>
    <n v="825087.75"/>
    <s v="2010-07-23"/>
    <d v="2021-12-31T00:00:00"/>
    <x v="0"/>
    <d v="1986-03-09T00:00:00"/>
    <n v="11.441478439425051"/>
    <x v="19"/>
  </r>
  <r>
    <n v="591804"/>
    <s v="2014-12-15"/>
    <d v="2021-12-31T00:00:00"/>
    <x v="0"/>
    <d v="1986-03-10T00:00:00"/>
    <n v="7.0444900752908968"/>
    <x v="19"/>
  </r>
  <r>
    <n v="2087435.24"/>
    <s v="2009-02-06"/>
    <d v="2021-12-31T00:00:00"/>
    <x v="0"/>
    <d v="1986-03-11T00:00:00"/>
    <n v="12.898694187026116"/>
    <x v="19"/>
  </r>
  <r>
    <n v="775274.73"/>
    <s v="2013-09-19"/>
    <d v="2021-12-31T00:00:00"/>
    <x v="0"/>
    <d v="1986-03-24T00:00:00"/>
    <n v="8.2826285366595673"/>
    <x v="19"/>
  </r>
  <r>
    <n v="1807467.75"/>
    <s v="2015-02-02"/>
    <d v="2021-12-31T00:00:00"/>
    <x v="0"/>
    <d v="1986-03-24T00:00:00"/>
    <n v="6.9096597575283534"/>
    <x v="19"/>
  </r>
  <r>
    <n v="942600"/>
    <s v="2008-02-18"/>
    <d v="2021-12-31T00:00:00"/>
    <x v="1"/>
    <d v="1986-03-20T00:00:00"/>
    <n v="13.865858427845131"/>
    <x v="19"/>
  </r>
  <r>
    <n v="2015027.7"/>
    <s v="2005-12-07"/>
    <d v="2021-12-31T00:00:00"/>
    <x v="1"/>
    <d v="1986-03-21T00:00:00"/>
    <n v="16.066355290707037"/>
    <x v="19"/>
  </r>
  <r>
    <n v="752083.5"/>
    <s v="2015-11-16"/>
    <d v="2021-12-31T00:00:00"/>
    <x v="1"/>
    <d v="1986-04-08T00:00:00"/>
    <n v="6.1239734063355495"/>
    <x v="19"/>
  </r>
  <r>
    <n v="1790878.23"/>
    <s v="2017-05-02"/>
    <d v="2021-12-31T00:00:00"/>
    <x v="0"/>
    <d v="1986-04-13T00:00:00"/>
    <n v="4.665936473165389"/>
    <x v="19"/>
  </r>
  <r>
    <n v="1563510.21"/>
    <s v="2007-05-21"/>
    <d v="2021-12-31T00:00:00"/>
    <x v="0"/>
    <d v="1986-04-04T00:00:00"/>
    <n v="14.613980653403907"/>
    <x v="19"/>
  </r>
  <r>
    <n v="506373.24"/>
    <s v="2020-05-06"/>
    <d v="2021-12-31T00:00:00"/>
    <x v="1"/>
    <d v="1986-04-12T00:00:00"/>
    <n v="1.6525307797537621"/>
    <x v="19"/>
  </r>
  <r>
    <n v="603163.69999999995"/>
    <s v="2011-01-19"/>
    <d v="2021-12-31T00:00:00"/>
    <x v="1"/>
    <d v="1986-04-20T00:00:00"/>
    <n v="10.947984071677451"/>
    <x v="19"/>
  </r>
  <r>
    <n v="1076412.75"/>
    <s v="2008-01-02"/>
    <d v="2021-12-31T00:00:00"/>
    <x v="1"/>
    <d v="1986-03-24T00:00:00"/>
    <n v="13.994524833789598"/>
    <x v="19"/>
  </r>
  <r>
    <n v="1580562.75"/>
    <s v="2008-05-02"/>
    <d v="2021-12-31T00:00:00"/>
    <x v="0"/>
    <d v="1986-05-09T00:00:00"/>
    <n v="13.663277278060226"/>
    <x v="19"/>
  </r>
  <r>
    <n v="2415148.5499999998"/>
    <s v="2006-12-09"/>
    <d v="2021-12-31T00:00:00"/>
    <x v="1"/>
    <d v="1986-04-14T00:00:00"/>
    <n v="15.060917180013689"/>
    <x v="19"/>
  </r>
  <r>
    <n v="790629"/>
    <s v="2012-04-29"/>
    <d v="2021-12-31T00:00:00"/>
    <x v="1"/>
    <d v="1986-05-20T00:00:00"/>
    <n v="9.6715028743498497"/>
    <x v="19"/>
  </r>
  <r>
    <n v="912464.98"/>
    <s v="2010-08-19"/>
    <d v="2021-12-31T00:00:00"/>
    <x v="0"/>
    <d v="1986-05-22T00:00:00"/>
    <n v="11.367556468172484"/>
    <x v="19"/>
  </r>
  <r>
    <n v="556356.30000000005"/>
    <s v="2020-09-26"/>
    <d v="2021-12-31T00:00:00"/>
    <x v="0"/>
    <d v="1986-05-19T00:00:00"/>
    <n v="1.2612859097127223"/>
    <x v="19"/>
  </r>
  <r>
    <n v="930147"/>
    <s v="2007-06-05"/>
    <d v="2021-12-31T00:00:00"/>
    <x v="1"/>
    <d v="1986-04-26T00:00:00"/>
    <n v="14.572914765468152"/>
    <x v="19"/>
  </r>
  <r>
    <n v="1780823.01"/>
    <s v="2010-02-22"/>
    <d v="2021-12-31T00:00:00"/>
    <x v="0"/>
    <d v="1986-04-19T00:00:00"/>
    <n v="11.854893908282"/>
    <x v="19"/>
  </r>
  <r>
    <n v="2231614.35"/>
    <s v="2007-01-03"/>
    <d v="2021-12-31T00:00:00"/>
    <x v="0"/>
    <d v="1986-05-27T00:00:00"/>
    <n v="14.99178682241285"/>
    <x v="19"/>
  </r>
  <r>
    <n v="1190399.25"/>
    <s v="2005-06-16"/>
    <d v="2021-12-31T00:00:00"/>
    <x v="1"/>
    <d v="1986-06-10T00:00:00"/>
    <n v="16.542760508938638"/>
    <x v="19"/>
  </r>
  <r>
    <n v="1134623.1299999999"/>
    <s v="2011-07-08"/>
    <d v="2021-12-31T00:00:00"/>
    <x v="0"/>
    <d v="1986-04-25T00:00:00"/>
    <n v="10.482578397212544"/>
    <x v="19"/>
  </r>
  <r>
    <n v="212825"/>
    <s v="2021-11-15"/>
    <d v="2021-12-31T00:00:00"/>
    <x v="0"/>
    <d v="1986-05-07T00:00:00"/>
    <n v="0.12602739726027398"/>
    <x v="19"/>
  </r>
  <r>
    <n v="3450943.2"/>
    <s v="2010-04-21"/>
    <d v="2021-12-31T00:00:00"/>
    <x v="1"/>
    <d v="1986-06-20T00:00:00"/>
    <n v="11.696098562628336"/>
    <x v="19"/>
  </r>
  <r>
    <n v="15666.05"/>
    <s v="2020-12-13"/>
    <d v="2021-12-31T00:00:00"/>
    <x v="1"/>
    <d v="1983-02-22T00:00:00"/>
    <n v="1.0478796169630642"/>
    <x v="16"/>
  </r>
  <r>
    <n v="960827"/>
    <s v="2012-05-10"/>
    <d v="2021-12-31T00:00:00"/>
    <x v="1"/>
    <d v="1986-06-26T00:00:00"/>
    <n v="9.6413906378319183"/>
    <x v="19"/>
  </r>
  <r>
    <n v="1043842.35"/>
    <s v="2006-11-07"/>
    <d v="2021-12-31T00:00:00"/>
    <x v="0"/>
    <d v="1986-06-13T00:00:00"/>
    <n v="15.148528405201917"/>
    <x v="19"/>
  </r>
  <r>
    <n v="1371758.08"/>
    <s v="2013-10-15"/>
    <d v="2021-12-31T00:00:00"/>
    <x v="0"/>
    <d v="1986-06-10T00:00:00"/>
    <n v="8.2114390021296018"/>
    <x v="19"/>
  </r>
  <r>
    <n v="50316.69"/>
    <s v="2018-02-24"/>
    <d v="2021-12-31T00:00:00"/>
    <x v="1"/>
    <d v="1986-06-24T00:00:00"/>
    <n v="3.8494182067077345"/>
    <x v="19"/>
  </r>
  <r>
    <n v="847972.65"/>
    <s v="2011-11-27"/>
    <d v="2021-12-31T00:00:00"/>
    <x v="0"/>
    <d v="1986-03-20T00:00:00"/>
    <n v="10.093827775012445"/>
    <x v="19"/>
  </r>
  <r>
    <n v="2810631.05"/>
    <s v="2012-02-23"/>
    <d v="2021-12-31T00:00:00"/>
    <x v="1"/>
    <d v="1986-06-23T00:00:00"/>
    <n v="9.8521762934574326"/>
    <x v="19"/>
  </r>
  <r>
    <n v="3575921.75"/>
    <s v="2010-06-19"/>
    <d v="2021-12-31T00:00:00"/>
    <x v="1"/>
    <d v="1986-07-01T00:00:00"/>
    <n v="11.534565366187543"/>
    <x v="19"/>
  </r>
  <r>
    <n v="227782.97"/>
    <s v="2017-01-01"/>
    <d v="2021-12-31T00:00:00"/>
    <x v="0"/>
    <d v="1986-07-02T00:00:00"/>
    <n v="4.9972617743702079"/>
    <x v="20"/>
  </r>
  <r>
    <n v="799997.89"/>
    <s v="2009-09-22"/>
    <d v="2021-12-31T00:00:00"/>
    <x v="1"/>
    <d v="1986-06-23T00:00:00"/>
    <n v="12.274431339511374"/>
    <x v="19"/>
  </r>
  <r>
    <n v="1100188.05"/>
    <s v="2009-02-01"/>
    <d v="2021-12-31T00:00:00"/>
    <x v="0"/>
    <d v="1986-07-15T00:00:00"/>
    <n v="12.912384161752318"/>
    <x v="20"/>
  </r>
  <r>
    <n v="900261"/>
    <s v="2010-10-09"/>
    <d v="2021-12-31T00:00:00"/>
    <x v="1"/>
    <d v="1986-05-28T00:00:00"/>
    <n v="11.227926078028748"/>
    <x v="19"/>
  </r>
  <r>
    <n v="1245166.81"/>
    <s v="2014-06-09"/>
    <d v="2021-12-31T00:00:00"/>
    <x v="0"/>
    <d v="1986-05-28T00:00:00"/>
    <n v="7.5619438740588638"/>
    <x v="19"/>
  </r>
  <r>
    <n v="896775.31"/>
    <s v="2006-07-17"/>
    <d v="2021-12-31T00:00:00"/>
    <x v="0"/>
    <d v="1986-07-15T00:00:00"/>
    <n v="15.457905544147843"/>
    <x v="20"/>
  </r>
  <r>
    <n v="927405"/>
    <s v="2008-03-13"/>
    <d v="2021-12-31T00:00:00"/>
    <x v="1"/>
    <d v="1986-07-24T00:00:00"/>
    <n v="13.800156433320298"/>
    <x v="20"/>
  </r>
  <r>
    <n v="882308.4"/>
    <s v="2016-02-23"/>
    <d v="2021-12-31T00:00:00"/>
    <x v="0"/>
    <d v="1986-07-26T00:00:00"/>
    <n v="5.8521897810218979"/>
    <x v="20"/>
  </r>
  <r>
    <n v="1415545.73"/>
    <s v="2008-12-27"/>
    <d v="2021-12-31T00:00:00"/>
    <x v="0"/>
    <d v="1986-08-04T00:00:00"/>
    <n v="13.008994915917091"/>
    <x v="20"/>
  </r>
  <r>
    <n v="352910.45"/>
    <s v="2021-11-08"/>
    <d v="2021-12-31T00:00:00"/>
    <x v="0"/>
    <d v="1986-08-05T00:00:00"/>
    <n v="0.14520547945205478"/>
    <x v="20"/>
  </r>
  <r>
    <n v="856215.7"/>
    <s v="2009-12-10"/>
    <d v="2021-12-31T00:00:00"/>
    <x v="1"/>
    <d v="1986-08-12T00:00:00"/>
    <n v="12.058129738837405"/>
    <x v="20"/>
  </r>
  <r>
    <n v="957712.5"/>
    <s v="2020-02-09"/>
    <d v="2021-12-31T00:00:00"/>
    <x v="0"/>
    <d v="1986-08-13T00:00:00"/>
    <n v="1.8905608755129959"/>
    <x v="20"/>
  </r>
  <r>
    <n v="2189945.25"/>
    <s v="2013-04-22"/>
    <d v="2021-12-31T00:00:00"/>
    <x v="0"/>
    <d v="1986-08-04T00:00:00"/>
    <n v="8.6933373897170672"/>
    <x v="20"/>
  </r>
  <r>
    <n v="2991708.95"/>
    <s v="2011-09-04"/>
    <d v="2021-12-31T00:00:00"/>
    <x v="0"/>
    <d v="1986-08-07T00:00:00"/>
    <n v="10.323792931806869"/>
    <x v="20"/>
  </r>
  <r>
    <n v="2191674.75"/>
    <s v="2010-04-09"/>
    <d v="2021-12-31T00:00:00"/>
    <x v="0"/>
    <d v="1986-08-09T00:00:00"/>
    <n v="11.728952772073923"/>
    <x v="20"/>
  </r>
  <r>
    <n v="900261"/>
    <s v="2010-07-30"/>
    <d v="2021-12-31T00:00:00"/>
    <x v="0"/>
    <d v="1986-07-14T00:00:00"/>
    <n v="11.422313483915127"/>
    <x v="20"/>
  </r>
  <r>
    <n v="2848222.1"/>
    <s v="2011-08-02"/>
    <d v="2021-12-31T00:00:00"/>
    <x v="0"/>
    <d v="1986-07-22T00:00:00"/>
    <n v="10.414136386261822"/>
    <x v="20"/>
  </r>
  <r>
    <n v="913077"/>
    <s v="2006-04-20"/>
    <d v="2021-12-31T00:00:00"/>
    <x v="1"/>
    <d v="1986-08-03T00:00:00"/>
    <n v="15.698836413415469"/>
    <x v="20"/>
  </r>
  <r>
    <n v="1002935.55"/>
    <s v="2009-04-01"/>
    <d v="2021-12-31T00:00:00"/>
    <x v="0"/>
    <d v="1986-08-16T00:00:00"/>
    <n v="12.750842459983151"/>
    <x v="20"/>
  </r>
  <r>
    <n v="2224345.4"/>
    <s v="2009-03-11"/>
    <d v="2021-12-31T00:00:00"/>
    <x v="0"/>
    <d v="1986-08-25T00:00:00"/>
    <n v="12.808340353833193"/>
    <x v="20"/>
  </r>
  <r>
    <n v="2661648.65"/>
    <s v="2015-04-22"/>
    <d v="2021-12-31T00:00:00"/>
    <x v="0"/>
    <d v="1986-08-15T00:00:00"/>
    <n v="6.6933906922174424"/>
    <x v="20"/>
  </r>
  <r>
    <n v="1035538.85"/>
    <s v="2006-11-04"/>
    <d v="2021-12-31T00:00:00"/>
    <x v="0"/>
    <d v="1986-08-27T00:00:00"/>
    <n v="15.156741957563312"/>
    <x v="20"/>
  </r>
  <r>
    <n v="949080.3"/>
    <s v="2012-12-31"/>
    <d v="2021-12-31T00:00:00"/>
    <x v="0"/>
    <d v="1986-08-25T00:00:00"/>
    <n v="8.9980837667670404"/>
    <x v="20"/>
  </r>
  <r>
    <n v="885616.5"/>
    <s v="2007-04-25"/>
    <d v="2021-12-31T00:00:00"/>
    <x v="1"/>
    <d v="1986-08-28T00:00:00"/>
    <n v="14.685161525825881"/>
    <x v="20"/>
  </r>
  <r>
    <n v="1105140.3500000001"/>
    <s v="2009-08-10"/>
    <d v="2021-12-31T00:00:00"/>
    <x v="1"/>
    <d v="1986-09-09T00:00:00"/>
    <n v="12.392165122156698"/>
    <x v="20"/>
  </r>
  <r>
    <n v="2286043.9500000002"/>
    <s v="2007-05-21"/>
    <d v="2021-12-31T00:00:00"/>
    <x v="1"/>
    <d v="1986-07-25T00:00:00"/>
    <n v="14.613980653403907"/>
    <x v="20"/>
  </r>
  <r>
    <n v="1462673.45"/>
    <s v="2019-02-27"/>
    <d v="2021-12-31T00:00:00"/>
    <x v="0"/>
    <d v="1986-07-30T00:00:00"/>
    <n v="2.8412408759124088"/>
    <x v="20"/>
  </r>
  <r>
    <n v="153446.45000000001"/>
    <s v="2020-12-17"/>
    <d v="2021-12-31T00:00:00"/>
    <x v="1"/>
    <d v="1986-08-06T00:00:00"/>
    <n v="1.0369357045143639"/>
    <x v="20"/>
  </r>
  <r>
    <n v="1063262.25"/>
    <s v="2007-07-02"/>
    <d v="2021-12-31T00:00:00"/>
    <x v="0"/>
    <d v="1986-09-09T00:00:00"/>
    <n v="14.498996167183794"/>
    <x v="20"/>
  </r>
  <r>
    <n v="1049811.19"/>
    <s v="2017-03-03"/>
    <d v="2021-12-31T00:00:00"/>
    <x v="1"/>
    <d v="1986-09-10T00:00:00"/>
    <n v="4.8302300109529028"/>
    <x v="20"/>
  </r>
  <r>
    <n v="2115213.9"/>
    <s v="2010-01-11"/>
    <d v="2021-12-31T00:00:00"/>
    <x v="0"/>
    <d v="1986-09-05T00:00:00"/>
    <n v="11.969883641341546"/>
    <x v="20"/>
  </r>
  <r>
    <n v="750997.5"/>
    <s v="2011-06-20"/>
    <d v="2021-12-31T00:00:00"/>
    <x v="1"/>
    <d v="1986-09-23T00:00:00"/>
    <n v="10.531856645097063"/>
    <x v="20"/>
  </r>
  <r>
    <n v="183326.75"/>
    <s v="2020-08-06"/>
    <d v="2021-12-31T00:00:00"/>
    <x v="0"/>
    <d v="1986-09-17T00:00:00"/>
    <n v="1.4008207934336525"/>
    <x v="20"/>
  </r>
  <r>
    <n v="2820274.97"/>
    <s v="2008-07-07"/>
    <d v="2021-12-31T00:00:00"/>
    <x v="0"/>
    <d v="1986-09-08T00:00:00"/>
    <n v="13.482596793116935"/>
    <x v="20"/>
  </r>
  <r>
    <n v="2694812.85"/>
    <s v="2008-06-06"/>
    <d v="2021-12-31T00:00:00"/>
    <x v="1"/>
    <d v="1986-09-07T00:00:00"/>
    <n v="13.567461869378178"/>
    <x v="20"/>
  </r>
  <r>
    <n v="860477.36"/>
    <s v="2018-12-10"/>
    <d v="2021-12-31T00:00:00"/>
    <x v="0"/>
    <d v="1986-09-07T00:00:00"/>
    <n v="3.0581793292265571"/>
    <x v="20"/>
  </r>
  <r>
    <n v="1146416.45"/>
    <s v="2007-11-16"/>
    <d v="2021-12-31T00:00:00"/>
    <x v="0"/>
    <d v="1986-09-15T00:00:00"/>
    <n v="14.123927724037234"/>
    <x v="20"/>
  </r>
  <r>
    <n v="732593.85"/>
    <s v="2016-05-20"/>
    <d v="2021-12-31T00:00:00"/>
    <x v="1"/>
    <d v="1986-09-27T00:00:00"/>
    <n v="5.6140510948905114"/>
    <x v="20"/>
  </r>
  <r>
    <n v="4452497.1100000003"/>
    <s v="2010-12-14"/>
    <d v="2021-12-31T00:00:00"/>
    <x v="0"/>
    <d v="1986-10-04T00:00:00"/>
    <n v="11.047227926078028"/>
    <x v="20"/>
  </r>
  <r>
    <n v="62910.45"/>
    <s v="2019-10-27"/>
    <d v="2021-12-31T00:00:00"/>
    <x v="1"/>
    <d v="1986-10-06T00:00:00"/>
    <n v="2.1788321167883211"/>
    <x v="20"/>
  </r>
  <r>
    <n v="1060944"/>
    <s v="2016-08-24"/>
    <d v="2021-12-31T00:00:00"/>
    <x v="0"/>
    <d v="1986-10-13T00:00:00"/>
    <n v="5.351277372262774"/>
    <x v="20"/>
  </r>
  <r>
    <n v="918515.85"/>
    <s v="2011-06-24"/>
    <d v="2021-12-31T00:00:00"/>
    <x v="1"/>
    <d v="1986-09-27T00:00:00"/>
    <n v="10.520905923344948"/>
    <x v="20"/>
  </r>
  <r>
    <n v="1078830.3799999999"/>
    <s v="2010-07-02"/>
    <d v="2021-12-31T00:00:00"/>
    <x v="0"/>
    <d v="1986-10-04T00:00:00"/>
    <n v="11.498973305954825"/>
    <x v="20"/>
  </r>
  <r>
    <n v="77211.149999999994"/>
    <s v="2021-04-01"/>
    <d v="2021-12-31T00:00:00"/>
    <x v="0"/>
    <d v="1986-10-04T00:00:00"/>
    <n v="0.75068493150684934"/>
    <x v="20"/>
  </r>
  <r>
    <n v="990261.7"/>
    <s v="2014-11-16"/>
    <d v="2021-12-31T00:00:00"/>
    <x v="1"/>
    <d v="1986-08-29T00:00:00"/>
    <n v="7.1238877481177276"/>
    <x v="20"/>
  </r>
  <r>
    <n v="2476781.56"/>
    <s v="2008-10-25"/>
    <d v="2021-12-31T00:00:00"/>
    <x v="0"/>
    <d v="1986-09-17T00:00:00"/>
    <n v="13.181462651544779"/>
    <x v="20"/>
  </r>
  <r>
    <n v="511578.25"/>
    <s v="2020-07-10"/>
    <d v="2021-12-31T00:00:00"/>
    <x v="1"/>
    <d v="1986-09-12T00:00:00"/>
    <n v="1.4746922024623803"/>
    <x v="20"/>
  </r>
  <r>
    <n v="2893154.8"/>
    <s v="2012-10-28"/>
    <d v="2021-12-31T00:00:00"/>
    <x v="1"/>
    <d v="1986-09-17T00:00:00"/>
    <n v="9.1732822337804549"/>
    <x v="20"/>
  </r>
  <r>
    <n v="594725.69999999995"/>
    <s v="2020-03-21"/>
    <d v="2021-12-31T00:00:00"/>
    <x v="0"/>
    <d v="1986-10-12T00:00:00"/>
    <n v="1.7783857729138166"/>
    <x v="20"/>
  </r>
  <r>
    <n v="1659225.15"/>
    <s v="2008-07-04"/>
    <d v="2021-12-31T00:00:00"/>
    <x v="0"/>
    <d v="1986-10-03T00:00:00"/>
    <n v="13.490809542432538"/>
    <x v="20"/>
  </r>
  <r>
    <n v="1145924.25"/>
    <s v="2007-05-16"/>
    <d v="2021-12-31T00:00:00"/>
    <x v="1"/>
    <d v="1986-10-08T00:00:00"/>
    <n v="14.627669282715825"/>
    <x v="20"/>
  </r>
  <r>
    <n v="1022027.25"/>
    <s v="2009-03-26"/>
    <d v="2021-12-31T00:00:00"/>
    <x v="1"/>
    <d v="1986-09-26T00:00:00"/>
    <n v="12.767270429654591"/>
    <x v="20"/>
  </r>
  <r>
    <n v="701837"/>
    <s v="2008-10-20"/>
    <d v="2021-12-31T00:00:00"/>
    <x v="0"/>
    <d v="1986-11-02T00:00:00"/>
    <n v="13.195150567070787"/>
    <x v="20"/>
  </r>
  <r>
    <n v="723539.53"/>
    <s v="2015-05-18"/>
    <d v="2021-12-31T00:00:00"/>
    <x v="1"/>
    <d v="1986-10-13T00:00:00"/>
    <n v="6.6222135314822062"/>
    <x v="20"/>
  </r>
  <r>
    <n v="2373895.1"/>
    <s v="2015-11-21"/>
    <d v="2021-12-31T00:00:00"/>
    <x v="0"/>
    <d v="1986-11-06T00:00:00"/>
    <n v="6.1102854908095425"/>
    <x v="20"/>
  </r>
  <r>
    <n v="936023.25"/>
    <s v="2020-03-08"/>
    <d v="2021-12-31T00:00:00"/>
    <x v="0"/>
    <d v="1986-10-09T00:00:00"/>
    <n v="1.8139534883720929"/>
    <x v="20"/>
  </r>
  <r>
    <n v="923762.4"/>
    <s v="2014-02-23"/>
    <d v="2021-12-31T00:00:00"/>
    <x v="1"/>
    <d v="1986-11-07T00:00:00"/>
    <n v="7.8521560574948666"/>
    <x v="20"/>
  </r>
  <r>
    <n v="73866.05"/>
    <s v="2021-04-30"/>
    <d v="2021-12-31T00:00:00"/>
    <x v="0"/>
    <d v="1986-11-05T00:00:00"/>
    <n v="0.67123287671232879"/>
    <x v="20"/>
  </r>
  <r>
    <n v="809626.5"/>
    <s v="2011-11-21"/>
    <d v="2021-12-31T00:00:00"/>
    <x v="1"/>
    <d v="1986-09-19T00:00:00"/>
    <n v="10.110253857640618"/>
    <x v="20"/>
  </r>
  <r>
    <n v="1048124.4"/>
    <s v="2008-01-07"/>
    <d v="2021-12-31T00:00:00"/>
    <x v="0"/>
    <d v="1986-10-03T00:00:00"/>
    <n v="13.98083691826359"/>
    <x v="20"/>
  </r>
  <r>
    <n v="1215644.3"/>
    <s v="2009-07-18"/>
    <d v="2021-12-31T00:00:00"/>
    <x v="0"/>
    <d v="1986-11-11T00:00:00"/>
    <n v="12.45513900589722"/>
    <x v="20"/>
  </r>
  <r>
    <n v="776637.01"/>
    <s v="2013-04-18"/>
    <d v="2021-12-31T00:00:00"/>
    <x v="0"/>
    <d v="1986-09-30T00:00:00"/>
    <n v="8.7042896257985998"/>
    <x v="20"/>
  </r>
  <r>
    <n v="1041210.44"/>
    <s v="2008-12-19"/>
    <d v="2021-12-31T00:00:00"/>
    <x v="1"/>
    <d v="1986-11-14T00:00:00"/>
    <n v="13.030895580758703"/>
    <x v="20"/>
  </r>
  <r>
    <n v="620630.6"/>
    <s v="2018-12-23"/>
    <d v="2021-12-31T00:00:00"/>
    <x v="0"/>
    <d v="1986-11-18T00:00:00"/>
    <n v="3.0225872689938398"/>
    <x v="20"/>
  </r>
  <r>
    <n v="711993.8"/>
    <s v="2018-06-11"/>
    <d v="2021-12-31T00:00:00"/>
    <x v="0"/>
    <d v="1986-11-30T00:00:00"/>
    <n v="3.5564681724845997"/>
    <x v="20"/>
  </r>
  <r>
    <n v="1461299.42"/>
    <s v="2008-11-14"/>
    <d v="2021-12-31T00:00:00"/>
    <x v="0"/>
    <d v="1986-12-09T00:00:00"/>
    <n v="13.126710989440751"/>
    <x v="20"/>
  </r>
  <r>
    <n v="599683.94999999995"/>
    <s v="2020-12-16"/>
    <d v="2021-12-31T00:00:00"/>
    <x v="0"/>
    <d v="1986-10-08T00:00:00"/>
    <n v="1.0396716826265391"/>
    <x v="20"/>
  </r>
  <r>
    <n v="1546430.82"/>
    <s v="2017-10-22"/>
    <d v="2021-12-31T00:00:00"/>
    <x v="0"/>
    <d v="1986-12-03T00:00:00"/>
    <n v="4.1922234392113911"/>
    <x v="20"/>
  </r>
  <r>
    <n v="1007713.85"/>
    <s v="2013-08-26"/>
    <d v="2021-12-31T00:00:00"/>
    <x v="1"/>
    <d v="1986-08-19T00:00:00"/>
    <n v="8.3483419531487684"/>
    <x v="20"/>
  </r>
  <r>
    <n v="42508.11"/>
    <s v="2018-09-14"/>
    <d v="2021-12-31T00:00:00"/>
    <x v="0"/>
    <d v="1986-11-21T00:00:00"/>
    <n v="3.2963723477070501"/>
    <x v="20"/>
  </r>
  <r>
    <n v="1773844.1"/>
    <s v="2015-08-25"/>
    <d v="2021-12-31T00:00:00"/>
    <x v="1"/>
    <d v="1986-09-15T00:00:00"/>
    <n v="6.3511928040672663"/>
    <x v="20"/>
  </r>
  <r>
    <n v="2429308.2000000002"/>
    <s v="2017-01-10"/>
    <d v="2021-12-31T00:00:00"/>
    <x v="0"/>
    <d v="1986-11-24T00:00:00"/>
    <n v="4.9726177437020809"/>
    <x v="20"/>
  </r>
  <r>
    <n v="2013329.12"/>
    <s v="2009-03-04"/>
    <d v="2021-12-31T00:00:00"/>
    <x v="0"/>
    <d v="1986-12-16T00:00:00"/>
    <n v="12.827506318449874"/>
    <x v="20"/>
  </r>
  <r>
    <n v="1520995.59"/>
    <s v="2012-04-28"/>
    <d v="2021-12-31T00:00:00"/>
    <x v="0"/>
    <d v="1986-12-06T00:00:00"/>
    <n v="9.6742403503969339"/>
    <x v="20"/>
  </r>
  <r>
    <n v="1073287.19"/>
    <s v="2015-03-04"/>
    <d v="2021-12-31T00:00:00"/>
    <x v="1"/>
    <d v="1986-12-13T00:00:00"/>
    <n v="6.8275322643723113"/>
    <x v="20"/>
  </r>
  <r>
    <n v="1768220.25"/>
    <s v="2007-11-06"/>
    <d v="2021-12-31T00:00:00"/>
    <x v="0"/>
    <d v="1986-12-16T00:00:00"/>
    <n v="14.15130498266107"/>
    <x v="20"/>
  </r>
  <r>
    <n v="1432049.33"/>
    <s v="2013-05-05"/>
    <d v="2021-12-31T00:00:00"/>
    <x v="0"/>
    <d v="1986-12-16T00:00:00"/>
    <n v="8.6577426224520835"/>
    <x v="20"/>
  </r>
  <r>
    <n v="1063293.8799999999"/>
    <s v="2010-08-25"/>
    <d v="2021-12-31T00:00:00"/>
    <x v="0"/>
    <d v="1986-11-15T00:00:00"/>
    <n v="11.351129363449692"/>
    <x v="20"/>
  </r>
  <r>
    <n v="2396477.85"/>
    <s v="2007-11-22"/>
    <d v="2021-12-31T00:00:00"/>
    <x v="0"/>
    <d v="1986-12-22T00:00:00"/>
    <n v="14.107501368862932"/>
    <x v="20"/>
  </r>
  <r>
    <n v="1000404"/>
    <s v="2005-12-11"/>
    <d v="2021-12-31T00:00:00"/>
    <x v="1"/>
    <d v="1986-12-20T00:00:00"/>
    <n v="16.055403446609759"/>
    <x v="20"/>
  </r>
  <r>
    <n v="1505059"/>
    <s v="2015-08-17"/>
    <d v="2021-12-31T00:00:00"/>
    <x v="0"/>
    <d v="1986-12-25T00:00:00"/>
    <n v="6.3730934689088778"/>
    <x v="20"/>
  </r>
  <r>
    <n v="3289195.35"/>
    <s v="2009-09-01"/>
    <d v="2021-12-31T00:00:00"/>
    <x v="1"/>
    <d v="1986-12-21T00:00:00"/>
    <n v="12.331929233361416"/>
    <x v="20"/>
  </r>
  <r>
    <n v="164835.06"/>
    <s v="2018-05-07"/>
    <d v="2021-12-31T00:00:00"/>
    <x v="1"/>
    <d v="1986-12-21T00:00:00"/>
    <n v="3.6522929500342229"/>
    <x v="20"/>
  </r>
  <r>
    <n v="1058536.1499999999"/>
    <s v="2019-04-19"/>
    <d v="2021-12-31T00:00:00"/>
    <x v="0"/>
    <d v="1986-12-04T00:00:00"/>
    <n v="2.7016423357664237"/>
    <x v="20"/>
  </r>
  <r>
    <n v="955868.72"/>
    <s v="2014-07-25"/>
    <d v="2021-12-31T00:00:00"/>
    <x v="1"/>
    <d v="1986-10-04T00:00:00"/>
    <n v="7.4360027378507869"/>
    <x v="20"/>
  </r>
  <r>
    <n v="1293766.3799999999"/>
    <s v="2019-01-18"/>
    <d v="2021-12-31T00:00:00"/>
    <x v="0"/>
    <d v="1986-12-30T00:00:00"/>
    <n v="2.9507299270072993"/>
    <x v="20"/>
  </r>
  <r>
    <n v="2304239.1"/>
    <s v="2009-12-28"/>
    <d v="2021-12-31T00:00:00"/>
    <x v="1"/>
    <d v="1987-01-04T00:00:00"/>
    <n v="12.008845829823084"/>
    <x v="20"/>
  </r>
  <r>
    <n v="1690411.5"/>
    <s v="2011-07-04"/>
    <d v="2021-12-31T00:00:00"/>
    <x v="0"/>
    <d v="1987-01-03T00:00:00"/>
    <n v="10.493529118964659"/>
    <x v="20"/>
  </r>
  <r>
    <n v="785707.4"/>
    <s v="2016-12-27"/>
    <d v="2021-12-31T00:00:00"/>
    <x v="0"/>
    <d v="1986-12-22T00:00:00"/>
    <n v="5.0091240875912408"/>
    <x v="20"/>
  </r>
  <r>
    <n v="2043686.36"/>
    <s v="2010-04-03"/>
    <d v="2021-12-31T00:00:00"/>
    <x v="1"/>
    <d v="1986-12-09T00:00:00"/>
    <n v="11.745379876796715"/>
    <x v="20"/>
  </r>
  <r>
    <n v="970321.46"/>
    <s v="2010-09-13"/>
    <d v="2021-12-31T00:00:00"/>
    <x v="1"/>
    <d v="1986-09-17T00:00:00"/>
    <n v="11.299110198494182"/>
    <x v="20"/>
  </r>
  <r>
    <n v="838532.85"/>
    <s v="2015-03-07"/>
    <d v="2021-12-31T00:00:00"/>
    <x v="0"/>
    <d v="1986-06-07T00:00:00"/>
    <n v="6.8193195150567076"/>
    <x v="19"/>
  </r>
  <r>
    <n v="1097705.25"/>
    <s v="2007-07-11"/>
    <d v="2021-12-31T00:00:00"/>
    <x v="0"/>
    <d v="1987-01-08T00:00:00"/>
    <n v="14.474356634422341"/>
    <x v="20"/>
  </r>
  <r>
    <n v="537978.4"/>
    <s v="2017-10-29"/>
    <d v="2021-12-31T00:00:00"/>
    <x v="1"/>
    <d v="1987-01-11T00:00:00"/>
    <n v="4.1730558598028482"/>
    <x v="20"/>
  </r>
  <r>
    <n v="838938"/>
    <s v="2011-04-04"/>
    <d v="2021-12-31T00:00:00"/>
    <x v="0"/>
    <d v="1987-01-06T00:00:00"/>
    <n v="10.742658038825287"/>
    <x v="20"/>
  </r>
  <r>
    <n v="1118997.6100000001"/>
    <s v="2006-06-09"/>
    <d v="2021-12-31T00:00:00"/>
    <x v="0"/>
    <d v="1987-01-14T00:00:00"/>
    <n v="15.561943874058864"/>
    <x v="20"/>
  </r>
  <r>
    <n v="2030339.25"/>
    <s v="2010-12-21"/>
    <d v="2021-12-31T00:00:00"/>
    <x v="1"/>
    <d v="1987-01-14T00:00:00"/>
    <n v="11.028062970568104"/>
    <x v="20"/>
  </r>
  <r>
    <n v="1044945.9"/>
    <s v="2008-12-17"/>
    <d v="2021-12-31T00:00:00"/>
    <x v="0"/>
    <d v="1986-12-30T00:00:00"/>
    <n v="13.036370746969105"/>
    <x v="20"/>
  </r>
  <r>
    <n v="790521.9"/>
    <s v="2016-11-16"/>
    <d v="2021-12-31T00:00:00"/>
    <x v="0"/>
    <d v="1986-10-04T00:00:00"/>
    <n v="5.1213503649635035"/>
    <x v="20"/>
  </r>
  <r>
    <n v="843444.3"/>
    <s v="2007-05-21"/>
    <d v="2021-12-31T00:00:00"/>
    <x v="1"/>
    <d v="1987-01-14T00:00:00"/>
    <n v="14.613980653403907"/>
    <x v="20"/>
  </r>
  <r>
    <n v="1136449.5"/>
    <s v="2013-04-04"/>
    <d v="2021-12-31T00:00:00"/>
    <x v="0"/>
    <d v="1987-01-04T00:00:00"/>
    <n v="8.7426224520839675"/>
    <x v="20"/>
  </r>
  <r>
    <n v="3257274.58"/>
    <s v="2008-06-02"/>
    <d v="2021-12-31T00:00:00"/>
    <x v="0"/>
    <d v="1987-01-27T00:00:00"/>
    <n v="13.578412201798983"/>
    <x v="20"/>
  </r>
  <r>
    <n v="605335.5"/>
    <s v="2015-11-12"/>
    <d v="2021-12-31T00:00:00"/>
    <x v="1"/>
    <d v="1987-01-28T00:00:00"/>
    <n v="6.1349237387563553"/>
    <x v="20"/>
  </r>
  <r>
    <n v="773615.65"/>
    <s v="2008-07-07"/>
    <d v="2021-12-31T00:00:00"/>
    <x v="1"/>
    <d v="1987-01-19T00:00:00"/>
    <n v="13.482596793116935"/>
    <x v="20"/>
  </r>
  <r>
    <n v="369660"/>
    <s v="2016-11-12"/>
    <d v="2021-12-31T00:00:00"/>
    <x v="0"/>
    <d v="1987-02-02T00:00:00"/>
    <n v="5.132299270072993"/>
    <x v="20"/>
  </r>
  <r>
    <n v="88636.7"/>
    <s v="2020-12-01"/>
    <d v="2021-12-31T00:00:00"/>
    <x v="0"/>
    <d v="1987-02-08T00:00:00"/>
    <n v="1.0807113543091655"/>
    <x v="20"/>
  </r>
  <r>
    <n v="628387.5"/>
    <s v="2021-08-03"/>
    <d v="2021-12-31T00:00:00"/>
    <x v="0"/>
    <d v="1987-02-09T00:00:00"/>
    <n v="0.41095890410958902"/>
    <x v="20"/>
  </r>
  <r>
    <n v="43730.35"/>
    <s v="2021-08-12"/>
    <d v="2021-12-31T00:00:00"/>
    <x v="0"/>
    <d v="1987-02-06T00:00:00"/>
    <n v="0.38630136986301372"/>
    <x v="20"/>
  </r>
  <r>
    <n v="2907187.4"/>
    <s v="2012-08-27"/>
    <d v="2021-12-31T00:00:00"/>
    <x v="0"/>
    <d v="1987-02-13T00:00:00"/>
    <n v="9.3430057486996994"/>
    <x v="20"/>
  </r>
  <r>
    <n v="1079201.7"/>
    <s v="2021-09-15"/>
    <d v="2021-12-31T00:00:00"/>
    <x v="0"/>
    <d v="1987-02-20T00:00:00"/>
    <n v="0.29315068493150687"/>
    <x v="20"/>
  </r>
  <r>
    <n v="873438.35"/>
    <s v="2007-04-24"/>
    <d v="2021-12-31T00:00:00"/>
    <x v="1"/>
    <d v="1987-02-13T00:00:00"/>
    <n v="14.687899251688265"/>
    <x v="20"/>
  </r>
  <r>
    <n v="850612"/>
    <s v="2006-09-09"/>
    <d v="2021-12-31T00:00:00"/>
    <x v="1"/>
    <d v="1987-03-01T00:00:00"/>
    <n v="15.31006160164271"/>
    <x v="20"/>
  </r>
  <r>
    <n v="893899.5"/>
    <s v="2007-10-20"/>
    <d v="2021-12-31T00:00:00"/>
    <x v="1"/>
    <d v="1987-02-26T00:00:00"/>
    <n v="14.197846322321592"/>
    <x v="20"/>
  </r>
  <r>
    <n v="899982.14"/>
    <s v="2007-08-07"/>
    <d v="2021-12-31T00:00:00"/>
    <x v="0"/>
    <d v="1987-03-03T00:00:00"/>
    <n v="14.400438036137983"/>
    <x v="20"/>
  </r>
  <r>
    <n v="914293.1"/>
    <s v="2012-07-01"/>
    <d v="2021-12-31T00:00:00"/>
    <x v="0"/>
    <d v="1987-03-05T00:00:00"/>
    <n v="9.4990418833835193"/>
    <x v="20"/>
  </r>
  <r>
    <n v="983606.58"/>
    <s v="2008-04-29"/>
    <d v="2021-12-31T00:00:00"/>
    <x v="1"/>
    <d v="1987-02-09T00:00:00"/>
    <n v="13.671490027375832"/>
    <x v="20"/>
  </r>
  <r>
    <n v="524764.30000000005"/>
    <s v="2021-04-02"/>
    <d v="2021-12-31T00:00:00"/>
    <x v="0"/>
    <d v="1987-03-01T00:00:00"/>
    <n v="0.74794520547945209"/>
    <x v="20"/>
  </r>
  <r>
    <n v="969950.25"/>
    <s v="2013-10-15"/>
    <d v="2021-12-31T00:00:00"/>
    <x v="0"/>
    <d v="1987-03-08T00:00:00"/>
    <n v="8.2114390021296018"/>
    <x v="20"/>
  </r>
  <r>
    <n v="1096932.3"/>
    <s v="2008-06-03"/>
    <d v="2021-12-31T00:00:00"/>
    <x v="0"/>
    <d v="1987-03-07T00:00:00"/>
    <n v="13.575674618693782"/>
    <x v="20"/>
  </r>
  <r>
    <n v="529268.1"/>
    <s v="2019-01-06"/>
    <d v="2021-12-31T00:00:00"/>
    <x v="0"/>
    <d v="1987-03-15T00:00:00"/>
    <n v="2.9835766423357666"/>
    <x v="20"/>
  </r>
  <r>
    <n v="425631.35"/>
    <s v="2021-02-18"/>
    <d v="2021-12-31T00:00:00"/>
    <x v="0"/>
    <d v="1987-03-25T00:00:00"/>
    <n v="0.86575342465753424"/>
    <x v="20"/>
  </r>
  <r>
    <n v="828624"/>
    <s v="2010-10-25"/>
    <d v="2021-12-31T00:00:00"/>
    <x v="0"/>
    <d v="1987-03-25T00:00:00"/>
    <n v="11.184120465434633"/>
    <x v="20"/>
  </r>
  <r>
    <n v="646883.19999999995"/>
    <s v="2019-09-28"/>
    <d v="2021-12-31T00:00:00"/>
    <x v="0"/>
    <d v="1987-03-26T00:00:00"/>
    <n v="2.2582116788321169"/>
    <x v="20"/>
  </r>
  <r>
    <n v="120968.55"/>
    <s v="2006-06-18"/>
    <d v="2021-12-31T00:00:00"/>
    <x v="0"/>
    <d v="1987-03-20T00:00:00"/>
    <n v="15.537303216974674"/>
    <x v="20"/>
  </r>
  <r>
    <n v="840394.37"/>
    <s v="2019-08-12"/>
    <d v="2021-12-31T00:00:00"/>
    <x v="1"/>
    <d v="1987-01-26T00:00:00"/>
    <n v="2.3868613138686134"/>
    <x v="20"/>
  </r>
  <r>
    <n v="1311527.6599999999"/>
    <s v="2014-02-27"/>
    <d v="2021-12-31T00:00:00"/>
    <x v="0"/>
    <d v="1987-02-01T00:00:00"/>
    <n v="7.8412046543463383"/>
    <x v="20"/>
  </r>
  <r>
    <n v="233325"/>
    <s v="2020-09-29"/>
    <d v="2021-12-31T00:00:00"/>
    <x v="0"/>
    <d v="1986-07-12T00:00:00"/>
    <n v="1.2530779753761969"/>
    <x v="20"/>
  </r>
  <r>
    <n v="1145924.25"/>
    <s v="2007-10-04"/>
    <d v="2021-12-31T00:00:00"/>
    <x v="1"/>
    <d v="1985-11-12T00:00:00"/>
    <n v="14.24164993611973"/>
    <x v="19"/>
  </r>
  <r>
    <n v="588905.9"/>
    <s v="2020-08-19"/>
    <d v="2021-12-31T00:00:00"/>
    <x v="1"/>
    <d v="1987-02-15T00:00:00"/>
    <n v="1.3652530779753762"/>
    <x v="20"/>
  </r>
  <r>
    <n v="858964.5"/>
    <s v="2007-12-22"/>
    <d v="2021-12-31T00:00:00"/>
    <x v="1"/>
    <d v="1987-04-13T00:00:00"/>
    <n v="14.025369592991423"/>
    <x v="20"/>
  </r>
  <r>
    <n v="891385.63"/>
    <s v="2007-12-01"/>
    <d v="2021-12-31T00:00:00"/>
    <x v="1"/>
    <d v="1987-03-09T00:00:00"/>
    <n v="14.082861836101479"/>
    <x v="20"/>
  </r>
  <r>
    <n v="3921088.65"/>
    <s v="2011-09-12"/>
    <d v="2021-12-31T00:00:00"/>
    <x v="0"/>
    <d v="1987-04-11T00:00:00"/>
    <n v="10.301891488302639"/>
    <x v="20"/>
  </r>
  <r>
    <n v="2157889"/>
    <s v="2009-11-27"/>
    <d v="2021-12-31T00:00:00"/>
    <x v="0"/>
    <d v="1987-04-10T00:00:00"/>
    <n v="12.093723673125528"/>
    <x v="20"/>
  </r>
  <r>
    <n v="698190"/>
    <s v="2014-10-12"/>
    <d v="2021-12-31T00:00:00"/>
    <x v="1"/>
    <d v="1987-04-07T00:00:00"/>
    <n v="7.2197125256673509"/>
    <x v="20"/>
  </r>
  <r>
    <n v="2428160.25"/>
    <s v="2015-08-20"/>
    <d v="2021-12-31T00:00:00"/>
    <x v="0"/>
    <d v="1987-04-23T00:00:00"/>
    <n v="6.3648807195932733"/>
    <x v="20"/>
  </r>
  <r>
    <n v="698052.3"/>
    <s v="2017-12-11"/>
    <d v="2021-12-31T00:00:00"/>
    <x v="1"/>
    <d v="1987-04-27T00:00:00"/>
    <n v="4.0553121577217963"/>
    <x v="20"/>
  </r>
  <r>
    <n v="574854.05000000005"/>
    <s v="2013-10-19"/>
    <d v="2021-12-31T00:00:00"/>
    <x v="1"/>
    <d v="1987-04-24T00:00:00"/>
    <n v="8.2004867660480674"/>
    <x v="20"/>
  </r>
  <r>
    <n v="2130822.4500000002"/>
    <s v="2015-03-10"/>
    <d v="2021-12-31T00:00:00"/>
    <x v="0"/>
    <d v="1987-05-01T00:00:00"/>
    <n v="6.8111067657411031"/>
    <x v="20"/>
  </r>
  <r>
    <n v="1012128.08"/>
    <s v="2007-07-13"/>
    <d v="2021-12-31T00:00:00"/>
    <x v="0"/>
    <d v="1987-04-25T00:00:00"/>
    <n v="14.468881182697572"/>
    <x v="20"/>
  </r>
  <r>
    <n v="475744"/>
    <s v="2019-08-16"/>
    <d v="2021-12-31T00:00:00"/>
    <x v="1"/>
    <d v="1987-03-10T00:00:00"/>
    <n v="2.3759124087591244"/>
    <x v="20"/>
  </r>
  <r>
    <n v="1203886.46"/>
    <s v="2014-04-03"/>
    <d v="2021-12-31T00:00:00"/>
    <x v="0"/>
    <d v="1987-05-14T00:00:00"/>
    <n v="7.7453798767967141"/>
    <x v="20"/>
  </r>
  <r>
    <n v="557722.1"/>
    <s v="2017-08-03"/>
    <d v="2021-12-31T00:00:00"/>
    <x v="0"/>
    <d v="1987-04-21T00:00:00"/>
    <n v="4.4112814895947423"/>
    <x v="20"/>
  </r>
  <r>
    <n v="3045631.7"/>
    <s v="2012-07-19"/>
    <d v="2021-12-31T00:00:00"/>
    <x v="0"/>
    <d v="1987-05-08T00:00:00"/>
    <n v="9.4497673145359968"/>
    <x v="20"/>
  </r>
  <r>
    <n v="671464.5"/>
    <s v="2021-10-01"/>
    <d v="2021-12-31T00:00:00"/>
    <x v="0"/>
    <d v="1987-05-12T00:00:00"/>
    <n v="0.24931506849315069"/>
    <x v="20"/>
  </r>
  <r>
    <n v="2475032.5099999998"/>
    <s v="2013-07-04"/>
    <d v="2021-12-31T00:00:00"/>
    <x v="1"/>
    <d v="1987-05-18T00:00:00"/>
    <n v="8.4934590812290836"/>
    <x v="20"/>
  </r>
  <r>
    <n v="398960.7"/>
    <s v="2021-07-10"/>
    <d v="2021-12-31T00:00:00"/>
    <x v="0"/>
    <d v="1987-03-01T00:00:00"/>
    <n v="0.47671232876712327"/>
    <x v="20"/>
  </r>
  <r>
    <n v="1094494.3500000001"/>
    <s v="2016-06-19"/>
    <d v="2021-12-31T00:00:00"/>
    <x v="0"/>
    <d v="1987-05-21T00:00:00"/>
    <n v="5.5319343065693429"/>
    <x v="20"/>
  </r>
  <r>
    <n v="660469.80000000005"/>
    <s v="2009-07-26"/>
    <d v="2021-12-31T00:00:00"/>
    <x v="0"/>
    <d v="1987-05-25T00:00:00"/>
    <n v="12.4332350463353"/>
    <x v="20"/>
  </r>
  <r>
    <n v="504949"/>
    <s v="2010-11-01"/>
    <d v="2021-12-31T00:00:00"/>
    <x v="0"/>
    <d v="1987-05-22T00:00:00"/>
    <n v="11.16495550992471"/>
    <x v="20"/>
  </r>
  <r>
    <n v="1277675.45"/>
    <s v="2015-07-01"/>
    <d v="2021-12-31T00:00:00"/>
    <x v="0"/>
    <d v="1987-06-04T00:00:00"/>
    <n v="6.5017598748533443"/>
    <x v="20"/>
  </r>
  <r>
    <n v="965216.4"/>
    <s v="2012-08-01"/>
    <d v="2021-12-31T00:00:00"/>
    <x v="0"/>
    <d v="1987-06-05T00:00:00"/>
    <n v="9.4141801259238971"/>
    <x v="20"/>
  </r>
  <r>
    <n v="619771.37"/>
    <s v="2013-01-22"/>
    <d v="2021-12-31T00:00:00"/>
    <x v="0"/>
    <d v="1987-06-14T00:00:00"/>
    <n v="8.939762701551567"/>
    <x v="20"/>
  </r>
  <r>
    <n v="2001198.25"/>
    <s v="2010-01-18"/>
    <d v="2021-12-31T00:00:00"/>
    <x v="0"/>
    <d v="1987-06-17T00:00:00"/>
    <n v="11.950718685831623"/>
    <x v="20"/>
  </r>
  <r>
    <n v="1398456.39"/>
    <s v="2006-07-14"/>
    <d v="2021-12-31T00:00:00"/>
    <x v="0"/>
    <d v="1987-06-08T00:00:00"/>
    <n v="15.466119096509241"/>
    <x v="20"/>
  </r>
  <r>
    <n v="709833.9"/>
    <s v="2021-11-05"/>
    <d v="2021-12-31T00:00:00"/>
    <x v="0"/>
    <d v="1987-06-22T00:00:00"/>
    <n v="0.15342465753424658"/>
    <x v="20"/>
  </r>
  <r>
    <n v="658344.35"/>
    <s v="2019-09-18"/>
    <d v="2021-12-31T00:00:00"/>
    <x v="1"/>
    <d v="1987-06-22T00:00:00"/>
    <n v="2.2855839416058394"/>
    <x v="20"/>
  </r>
  <r>
    <n v="782952"/>
    <s v="2016-02-27"/>
    <d v="2021-12-31T00:00:00"/>
    <x v="1"/>
    <d v="1987-06-11T00:00:00"/>
    <n v="5.8412408759124093"/>
    <x v="20"/>
  </r>
  <r>
    <n v="1118997.75"/>
    <s v="2006-05-22"/>
    <d v="2021-12-31T00:00:00"/>
    <x v="0"/>
    <d v="1987-06-25T00:00:00"/>
    <n v="15.611225188227241"/>
    <x v="20"/>
  </r>
  <r>
    <n v="822349.8"/>
    <s v="2011-09-29"/>
    <d v="2021-12-31T00:00:00"/>
    <x v="1"/>
    <d v="1987-06-29T00:00:00"/>
    <n v="10.255350920856149"/>
    <x v="20"/>
  </r>
  <r>
    <n v="1063262.25"/>
    <s v="2007-07-28"/>
    <d v="2021-12-31T00:00:00"/>
    <x v="0"/>
    <d v="1987-05-30T00:00:00"/>
    <n v="14.427815294761819"/>
    <x v="20"/>
  </r>
  <r>
    <n v="762038.13"/>
    <s v="2010-11-07"/>
    <d v="2021-12-31T00:00:00"/>
    <x v="1"/>
    <d v="1987-05-19T00:00:00"/>
    <n v="11.148528405201917"/>
    <x v="20"/>
  </r>
  <r>
    <n v="1037846.25"/>
    <s v="2012-04-09"/>
    <d v="2021-12-31T00:00:00"/>
    <x v="0"/>
    <d v="1987-06-16T00:00:00"/>
    <n v="9.7262523952915405"/>
    <x v="20"/>
  </r>
  <r>
    <n v="2229638.25"/>
    <s v="2011-11-10"/>
    <d v="2021-12-31T00:00:00"/>
    <x v="0"/>
    <d v="1987-06-27T00:00:00"/>
    <n v="10.140368342458935"/>
    <x v="20"/>
  </r>
  <r>
    <n v="2808499.15"/>
    <s v="2011-06-07"/>
    <d v="2021-12-31T00:00:00"/>
    <x v="0"/>
    <d v="1987-07-07T00:00:00"/>
    <n v="10.56744649079144"/>
    <x v="21"/>
  </r>
  <r>
    <n v="807240.8"/>
    <s v="2009-11-16"/>
    <d v="2021-12-31T00:00:00"/>
    <x v="0"/>
    <d v="1987-06-26T00:00:00"/>
    <n v="12.123841617523167"/>
    <x v="20"/>
  </r>
  <r>
    <n v="319117.84999999998"/>
    <s v="2020-08-10"/>
    <d v="2021-12-31T00:00:00"/>
    <x v="1"/>
    <d v="1987-02-01T00:00:00"/>
    <n v="1.3898768809849522"/>
    <x v="20"/>
  </r>
  <r>
    <n v="2141360.81"/>
    <s v="2010-12-11"/>
    <d v="2021-12-31T00:00:00"/>
    <x v="0"/>
    <d v="1987-07-11T00:00:00"/>
    <n v="11.055441478439425"/>
    <x v="21"/>
  </r>
  <r>
    <n v="831679.58"/>
    <s v="2015-12-06"/>
    <d v="2021-12-31T00:00:00"/>
    <x v="0"/>
    <d v="1987-07-12T00:00:00"/>
    <n v="6.0692217442315215"/>
    <x v="21"/>
  </r>
  <r>
    <n v="821618.35"/>
    <s v="2012-08-17"/>
    <d v="2021-12-31T00:00:00"/>
    <x v="0"/>
    <d v="1987-07-12T00:00:00"/>
    <n v="9.3703805091705448"/>
    <x v="21"/>
  </r>
  <r>
    <n v="2026601.67"/>
    <s v="2009-10-24"/>
    <d v="2021-12-31T00:00:00"/>
    <x v="0"/>
    <d v="1987-07-10T00:00:00"/>
    <n v="12.186815501263689"/>
    <x v="21"/>
  </r>
  <r>
    <n v="1071569.3999999999"/>
    <s v="2007-10-14"/>
    <d v="2021-12-31T00:00:00"/>
    <x v="1"/>
    <d v="1987-07-07T00:00:00"/>
    <n v="14.214272677495893"/>
    <x v="21"/>
  </r>
  <r>
    <n v="997812.6"/>
    <s v="2010-09-18"/>
    <d v="2021-12-31T00:00:00"/>
    <x v="1"/>
    <d v="1987-07-21T00:00:00"/>
    <n v="11.285420944558522"/>
    <x v="21"/>
  </r>
  <r>
    <n v="797583.45"/>
    <s v="2012-07-13"/>
    <d v="2021-12-31T00:00:00"/>
    <x v="0"/>
    <d v="1987-07-20T00:00:00"/>
    <n v="9.4661921708185055"/>
    <x v="21"/>
  </r>
  <r>
    <n v="892213.06"/>
    <s v="2015-10-13"/>
    <d v="2021-12-31T00:00:00"/>
    <x v="0"/>
    <d v="1987-07-14T00:00:00"/>
    <n v="6.2170512319123974"/>
    <x v="21"/>
  </r>
  <r>
    <n v="1772276.15"/>
    <s v="2010-10-29"/>
    <d v="2021-12-31T00:00:00"/>
    <x v="0"/>
    <d v="1987-07-29T00:00:00"/>
    <n v="11.173169062286105"/>
    <x v="21"/>
  </r>
  <r>
    <n v="995612.25"/>
    <s v="2010-06-09"/>
    <d v="2021-12-31T00:00:00"/>
    <x v="1"/>
    <d v="1987-07-07T00:00:00"/>
    <n v="11.561943874058864"/>
    <x v="21"/>
  </r>
  <r>
    <n v="1014590.46"/>
    <s v="2012-01-05"/>
    <d v="2021-12-31T00:00:00"/>
    <x v="0"/>
    <d v="1987-07-29T00:00:00"/>
    <n v="9.9863126197645773"/>
    <x v="21"/>
  </r>
  <r>
    <n v="1000126.36"/>
    <s v="2012-12-22"/>
    <d v="2021-12-31T00:00:00"/>
    <x v="1"/>
    <d v="1987-07-24T00:00:00"/>
    <n v="9.0227210511908016"/>
    <x v="21"/>
  </r>
  <r>
    <n v="2246983.5"/>
    <s v="2017-06-17"/>
    <d v="2021-12-31T00:00:00"/>
    <x v="1"/>
    <d v="1987-07-25T00:00:00"/>
    <n v="4.5399780941949617"/>
    <x v="21"/>
  </r>
  <r>
    <n v="941853.01"/>
    <s v="2010-12-20"/>
    <d v="2021-12-31T00:00:00"/>
    <x v="0"/>
    <d v="1987-07-27T00:00:00"/>
    <n v="11.030800821355236"/>
    <x v="21"/>
  </r>
  <r>
    <n v="721302"/>
    <s v="2016-04-02"/>
    <d v="2021-12-31T00:00:00"/>
    <x v="1"/>
    <d v="1987-08-02T00:00:00"/>
    <n v="5.7454379562043796"/>
    <x v="21"/>
  </r>
  <r>
    <n v="594725.69999999995"/>
    <s v="2021-06-12"/>
    <d v="2021-12-31T00:00:00"/>
    <x v="0"/>
    <d v="1987-08-03T00:00:00"/>
    <n v="0.55342465753424652"/>
    <x v="21"/>
  </r>
  <r>
    <n v="695152.06"/>
    <s v="2020-10-09"/>
    <d v="2021-12-31T00:00:00"/>
    <x v="0"/>
    <d v="1987-07-18T00:00:00"/>
    <n v="1.2257181942544459"/>
    <x v="21"/>
  </r>
  <r>
    <n v="1605524.3"/>
    <s v="2016-02-28"/>
    <d v="2021-12-31T00:00:00"/>
    <x v="0"/>
    <d v="1987-08-04T00:00:00"/>
    <n v="5.8385036496350367"/>
    <x v="21"/>
  </r>
  <r>
    <n v="910182"/>
    <s v="2008-10-12"/>
    <d v="2021-12-31T00:00:00"/>
    <x v="1"/>
    <d v="1987-08-04T00:00:00"/>
    <n v="13.217051231912398"/>
    <x v="21"/>
  </r>
  <r>
    <n v="508692"/>
    <s v="2017-07-01"/>
    <d v="2021-12-31T00:00:00"/>
    <x v="0"/>
    <d v="1987-08-01T00:00:00"/>
    <n v="4.5016429353778751"/>
    <x v="21"/>
  </r>
  <r>
    <n v="735475.26"/>
    <s v="2014-12-24"/>
    <d v="2021-12-31T00:00:00"/>
    <x v="0"/>
    <d v="1987-08-05T00:00:00"/>
    <n v="7.0198494182067082"/>
    <x v="21"/>
  </r>
  <r>
    <n v="2640966.75"/>
    <s v="2013-06-15"/>
    <d v="2021-12-31T00:00:00"/>
    <x v="1"/>
    <d v="1987-08-07T00:00:00"/>
    <n v="8.5454822026163679"/>
    <x v="21"/>
  </r>
  <r>
    <n v="1690411.67"/>
    <s v="2011-06-04"/>
    <d v="2021-12-31T00:00:00"/>
    <x v="0"/>
    <d v="1987-06-12T00:00:00"/>
    <n v="10.575659532105526"/>
    <x v="20"/>
  </r>
  <r>
    <n v="2102417.62"/>
    <s v="2008-08-28"/>
    <d v="2021-12-31T00:00:00"/>
    <x v="0"/>
    <d v="1987-08-12T00:00:00"/>
    <n v="13.34024247164646"/>
    <x v="21"/>
  </r>
  <r>
    <n v="3235671.09"/>
    <s v="2018-06-22"/>
    <d v="2021-12-31T00:00:00"/>
    <x v="0"/>
    <d v="1987-08-11T00:00:00"/>
    <n v="3.5263518138261465"/>
    <x v="21"/>
  </r>
  <r>
    <n v="687978"/>
    <s v="2016-10-15"/>
    <d v="2021-12-31T00:00:00"/>
    <x v="0"/>
    <d v="1987-08-19T00:00:00"/>
    <n v="5.2089416058394162"/>
    <x v="21"/>
  </r>
  <r>
    <n v="1170266.7"/>
    <s v="2021-08-28"/>
    <d v="2021-12-31T00:00:00"/>
    <x v="0"/>
    <d v="1987-08-17T00:00:00"/>
    <n v="0.34246575342465752"/>
    <x v="21"/>
  </r>
  <r>
    <n v="2190270.2000000002"/>
    <s v="2009-07-06"/>
    <d v="2021-12-31T00:00:00"/>
    <x v="0"/>
    <d v="1986-09-24T00:00:00"/>
    <n v="12.487994945240102"/>
    <x v="20"/>
  </r>
  <r>
    <n v="901952.85"/>
    <s v="2006-12-31"/>
    <d v="2021-12-31T00:00:00"/>
    <x v="0"/>
    <d v="1987-03-30T00:00:00"/>
    <n v="15.000684462696784"/>
    <x v="20"/>
  </r>
  <r>
    <n v="645475"/>
    <s v="2020-06-01"/>
    <d v="2021-12-31T00:00:00"/>
    <x v="0"/>
    <d v="1987-04-30T00:00:00"/>
    <n v="1.5813953488372092"/>
    <x v="20"/>
  </r>
  <r>
    <n v="306955.2"/>
    <s v="2021-05-16"/>
    <d v="2021-12-31T00:00:00"/>
    <x v="1"/>
    <d v="1987-08-23T00:00:00"/>
    <n v="0.62739726027397258"/>
    <x v="21"/>
  </r>
  <r>
    <n v="170850"/>
    <s v="2021-01-25"/>
    <d v="2021-12-31T00:00:00"/>
    <x v="0"/>
    <d v="1987-08-03T00:00:00"/>
    <n v="0.93150684931506844"/>
    <x v="21"/>
  </r>
  <r>
    <n v="888906"/>
    <s v="2008-01-24"/>
    <d v="2021-12-31T00:00:00"/>
    <x v="0"/>
    <d v="1987-08-24T00:00:00"/>
    <n v="13.934298005475167"/>
    <x v="21"/>
  </r>
  <r>
    <n v="1447679.49"/>
    <s v="2021-03-26"/>
    <d v="2021-12-31T00:00:00"/>
    <x v="1"/>
    <d v="1987-08-31T00:00:00"/>
    <n v="0.76712328767123283"/>
    <x v="21"/>
  </r>
  <r>
    <n v="518394.25"/>
    <s v="2007-09-12"/>
    <d v="2021-12-31T00:00:00"/>
    <x v="1"/>
    <d v="1987-08-31T00:00:00"/>
    <n v="14.301879905092171"/>
    <x v="21"/>
  </r>
  <r>
    <n v="982101"/>
    <s v="2010-08-24"/>
    <d v="2021-12-31T00:00:00"/>
    <x v="0"/>
    <d v="1987-09-01T00:00:00"/>
    <n v="11.353867214236825"/>
    <x v="21"/>
  </r>
  <r>
    <n v="2132856.9700000002"/>
    <s v="2018-07-31"/>
    <d v="2021-12-31T00:00:00"/>
    <x v="0"/>
    <d v="1987-09-02T00:00:00"/>
    <n v="3.4195756331279945"/>
    <x v="21"/>
  </r>
  <r>
    <n v="1027397.4"/>
    <s v="2009-11-09"/>
    <d v="2021-12-31T00:00:00"/>
    <x v="0"/>
    <d v="1987-09-06T00:00:00"/>
    <n v="12.143007582139848"/>
    <x v="21"/>
  </r>
  <r>
    <n v="2424707.4500000002"/>
    <s v="2014-04-21"/>
    <d v="2021-12-31T00:00:00"/>
    <x v="1"/>
    <d v="1987-09-15T00:00:00"/>
    <n v="7.6960985626283369"/>
    <x v="21"/>
  </r>
  <r>
    <n v="833216.5"/>
    <s v="2009-03-27"/>
    <d v="2021-12-31T00:00:00"/>
    <x v="1"/>
    <d v="1987-09-18T00:00:00"/>
    <n v="12.764532434709352"/>
    <x v="21"/>
  </r>
  <r>
    <n v="1033827.75"/>
    <s v="2010-06-30"/>
    <d v="2021-12-31T00:00:00"/>
    <x v="1"/>
    <d v="1987-09-22T00:00:00"/>
    <n v="11.504449007529089"/>
    <x v="21"/>
  </r>
  <r>
    <n v="352926.85"/>
    <s v="2021-09-21"/>
    <d v="2021-12-31T00:00:00"/>
    <x v="0"/>
    <d v="1987-09-13T00:00:00"/>
    <n v="0.27671232876712326"/>
    <x v="21"/>
  </r>
  <r>
    <n v="513449.7"/>
    <s v="2017-11-15"/>
    <d v="2021-12-31T00:00:00"/>
    <x v="1"/>
    <d v="1987-09-16T00:00:00"/>
    <n v="4.1265060240963853"/>
    <x v="21"/>
  </r>
  <r>
    <n v="1298142.07"/>
    <s v="2013-11-21"/>
    <d v="2021-12-31T00:00:00"/>
    <x v="0"/>
    <d v="1987-09-17T00:00:00"/>
    <n v="8.1101308183754188"/>
    <x v="21"/>
  </r>
  <r>
    <n v="893899.5"/>
    <s v="2007-02-12"/>
    <d v="2021-12-31T00:00:00"/>
    <x v="1"/>
    <d v="1987-09-20T00:00:00"/>
    <n v="14.882277787917504"/>
    <x v="21"/>
  </r>
  <r>
    <n v="829756.65"/>
    <s v="2017-08-20"/>
    <d v="2021-12-31T00:00:00"/>
    <x v="1"/>
    <d v="1987-09-20T00:00:00"/>
    <n v="4.3647316538882803"/>
    <x v="21"/>
  </r>
  <r>
    <n v="2940142.8"/>
    <s v="2015-04-30"/>
    <d v="2021-12-31T00:00:00"/>
    <x v="0"/>
    <d v="1987-09-16T00:00:00"/>
    <n v="6.6714900273758309"/>
    <x v="21"/>
  </r>
  <r>
    <n v="674563.5"/>
    <s v="2017-10-20"/>
    <d v="2021-12-31T00:00:00"/>
    <x v="0"/>
    <d v="1987-09-22T00:00:00"/>
    <n v="4.1976998904709752"/>
    <x v="21"/>
  </r>
  <r>
    <n v="23577.65"/>
    <s v="2014-01-14"/>
    <d v="2021-12-31T00:00:00"/>
    <x v="0"/>
    <d v="1987-08-22T00:00:00"/>
    <n v="7.9616700889801502"/>
    <x v="21"/>
  </r>
  <r>
    <n v="2511667.9"/>
    <s v="2014-07-10"/>
    <d v="2021-12-31T00:00:00"/>
    <x v="1"/>
    <d v="1987-09-28T00:00:00"/>
    <n v="7.4770704996577688"/>
    <x v="21"/>
  </r>
  <r>
    <n v="484480"/>
    <s v="2019-11-24"/>
    <d v="2021-12-31T00:00:00"/>
    <x v="0"/>
    <d v="1987-10-12T00:00:00"/>
    <n v="2.1021897810218979"/>
    <x v="21"/>
  </r>
  <r>
    <n v="1825923.27"/>
    <s v="2020-04-07"/>
    <d v="2021-12-31T00:00:00"/>
    <x v="0"/>
    <d v="1987-10-11T00:00:00"/>
    <n v="1.73187414500684"/>
    <x v="21"/>
  </r>
  <r>
    <n v="1025155"/>
    <s v="2008-01-02"/>
    <d v="2021-12-31T00:00:00"/>
    <x v="0"/>
    <d v="1987-10-06T00:00:00"/>
    <n v="13.994524833789598"/>
    <x v="21"/>
  </r>
  <r>
    <n v="1017041.65"/>
    <s v="2011-10-29"/>
    <d v="2021-12-31T00:00:00"/>
    <x v="0"/>
    <d v="1987-10-13T00:00:00"/>
    <n v="10.173220507715282"/>
    <x v="21"/>
  </r>
  <r>
    <n v="693482.75"/>
    <s v="2013-12-03"/>
    <d v="2021-12-31T00:00:00"/>
    <x v="1"/>
    <d v="1987-10-15T00:00:00"/>
    <n v="8.0772741101308174"/>
    <x v="21"/>
  </r>
  <r>
    <n v="868569.2"/>
    <s v="2011-09-25"/>
    <d v="2021-12-31T00:00:00"/>
    <x v="0"/>
    <d v="1987-09-19T00:00:00"/>
    <n v="10.266301642608264"/>
    <x v="21"/>
  </r>
  <r>
    <n v="654406.5"/>
    <s v="2019-06-21"/>
    <d v="2021-12-31T00:00:00"/>
    <x v="0"/>
    <d v="1987-11-01T00:00:00"/>
    <n v="2.5291970802919708"/>
    <x v="21"/>
  </r>
  <r>
    <n v="1301322.25"/>
    <s v="2018-05-05"/>
    <d v="2021-12-31T00:00:00"/>
    <x v="0"/>
    <d v="1987-11-02T00:00:00"/>
    <n v="3.6577686516084875"/>
    <x v="21"/>
  </r>
  <r>
    <n v="1176815.17"/>
    <s v="2008-04-26"/>
    <d v="2021-12-31T00:00:00"/>
    <x v="0"/>
    <d v="1987-11-05T00:00:00"/>
    <n v="13.679702776691435"/>
    <x v="21"/>
  </r>
  <r>
    <n v="1307791.8"/>
    <s v="2021-03-13"/>
    <d v="2021-12-31T00:00:00"/>
    <x v="0"/>
    <d v="1987-10-29T00:00:00"/>
    <n v="0.80273972602739729"/>
    <x v="21"/>
  </r>
  <r>
    <n v="1926408"/>
    <s v="2013-01-05"/>
    <d v="2021-12-31T00:00:00"/>
    <x v="1"/>
    <d v="1987-11-03T00:00:00"/>
    <n v="8.9863097048980833"/>
    <x v="21"/>
  </r>
  <r>
    <n v="438948.85"/>
    <s v="2020-01-31"/>
    <d v="2021-12-31T00:00:00"/>
    <x v="1"/>
    <d v="1986-12-07T00:00:00"/>
    <n v="1.9151846785225719"/>
    <x v="20"/>
  </r>
  <r>
    <n v="47052.1"/>
    <s v="2019-10-21"/>
    <d v="2021-12-31T00:00:00"/>
    <x v="0"/>
    <d v="1987-11-05T00:00:00"/>
    <n v="2.195255474452555"/>
    <x v="21"/>
  </r>
  <r>
    <n v="2534903.4500000002"/>
    <s v="2015-07-27"/>
    <d v="2021-12-31T00:00:00"/>
    <x v="1"/>
    <d v="1987-10-27T00:00:00"/>
    <n v="6.4305827141181071"/>
    <x v="21"/>
  </r>
  <r>
    <n v="1096159.8"/>
    <s v="2007-08-03"/>
    <d v="2021-12-31T00:00:00"/>
    <x v="1"/>
    <d v="1987-11-08T00:00:00"/>
    <n v="14.411388939587516"/>
    <x v="21"/>
  </r>
  <r>
    <n v="1784882.98"/>
    <s v="2014-07-19"/>
    <d v="2021-12-31T00:00:00"/>
    <x v="1"/>
    <d v="1987-11-07T00:00:00"/>
    <n v="7.4524298425735793"/>
    <x v="21"/>
  </r>
  <r>
    <n v="797091"/>
    <s v="2012-11-21"/>
    <d v="2021-12-31T00:00:00"/>
    <x v="1"/>
    <d v="1987-11-17T00:00:00"/>
    <n v="9.1075828086504238"/>
    <x v="21"/>
  </r>
  <r>
    <n v="883890.95"/>
    <s v="2015-01-20"/>
    <d v="2021-12-31T00:00:00"/>
    <x v="0"/>
    <d v="1987-11-13T00:00:00"/>
    <n v="6.945248337895972"/>
    <x v="21"/>
  </r>
  <r>
    <n v="349641.05"/>
    <s v="2021-11-19"/>
    <d v="2021-12-31T00:00:00"/>
    <x v="0"/>
    <d v="1987-11-07T00:00:00"/>
    <n v="0.11506849315068493"/>
    <x v="21"/>
  </r>
  <r>
    <n v="1043183.85"/>
    <s v="2016-03-30"/>
    <d v="2021-12-31T00:00:00"/>
    <x v="0"/>
    <d v="1987-11-11T00:00:00"/>
    <n v="5.7536496350364965"/>
    <x v="21"/>
  </r>
  <r>
    <n v="2312789.25"/>
    <s v="2010-12-28"/>
    <d v="2021-12-31T00:00:00"/>
    <x v="1"/>
    <d v="1987-11-09T00:00:00"/>
    <n v="11.008898015058179"/>
    <x v="21"/>
  </r>
  <r>
    <n v="1001042.05"/>
    <s v="2018-04-25"/>
    <d v="2021-12-31T00:00:00"/>
    <x v="0"/>
    <d v="1987-11-16T00:00:00"/>
    <n v="3.6851471594798082"/>
    <x v="21"/>
  </r>
  <r>
    <n v="1675861.8"/>
    <s v="2011-01-23"/>
    <d v="2021-12-31T00:00:00"/>
    <x v="1"/>
    <d v="1987-11-02T00:00:00"/>
    <n v="10.937033349925336"/>
    <x v="21"/>
  </r>
  <r>
    <n v="779853"/>
    <s v="2014-01-11"/>
    <d v="2021-12-31T00:00:00"/>
    <x v="0"/>
    <d v="1987-11-10T00:00:00"/>
    <n v="7.9698836413415473"/>
    <x v="21"/>
  </r>
  <r>
    <n v="1987538.35"/>
    <s v="2009-01-25"/>
    <d v="2021-12-31T00:00:00"/>
    <x v="0"/>
    <d v="1987-11-13T00:00:00"/>
    <n v="12.931550126368998"/>
    <x v="21"/>
  </r>
  <r>
    <n v="1313024.54"/>
    <s v="2015-07-13"/>
    <d v="2021-12-31T00:00:00"/>
    <x v="0"/>
    <d v="1987-11-20T00:00:00"/>
    <n v="6.4689088775909269"/>
    <x v="21"/>
  </r>
  <r>
    <n v="1112712.6000000001"/>
    <s v="2020-09-04"/>
    <d v="2021-12-31T00:00:00"/>
    <x v="0"/>
    <d v="1987-08-13T00:00:00"/>
    <n v="1.3214774281805746"/>
    <x v="21"/>
  </r>
  <r>
    <n v="667691.30000000005"/>
    <s v="2006-11-14"/>
    <d v="2021-12-31T00:00:00"/>
    <x v="0"/>
    <d v="1987-11-20T00:00:00"/>
    <n v="15.129363449691992"/>
    <x v="21"/>
  </r>
  <r>
    <n v="2252002.4500000002"/>
    <s v="2008-05-15"/>
    <d v="2021-12-31T00:00:00"/>
    <x v="1"/>
    <d v="1987-11-25T00:00:00"/>
    <n v="13.627688697692609"/>
    <x v="21"/>
  </r>
  <r>
    <n v="1894113.92"/>
    <s v="2008-03-01"/>
    <d v="2021-12-31T00:00:00"/>
    <x v="0"/>
    <d v="1987-11-26T00:00:00"/>
    <n v="13.833007430582715"/>
    <x v="21"/>
  </r>
  <r>
    <n v="886348.15"/>
    <s v="2020-12-13"/>
    <d v="2021-12-31T00:00:00"/>
    <x v="0"/>
    <d v="1987-11-27T00:00:00"/>
    <n v="1.0478796169630642"/>
    <x v="21"/>
  </r>
  <r>
    <n v="583559.55000000005"/>
    <s v="2012-01-28"/>
    <d v="2021-12-31T00:00:00"/>
    <x v="0"/>
    <d v="1987-11-29T00:00:00"/>
    <n v="9.9233506706816303"/>
    <x v="21"/>
  </r>
  <r>
    <n v="39401.599999999999"/>
    <s v="2020-04-19"/>
    <d v="2021-12-31T00:00:00"/>
    <x v="0"/>
    <d v="1987-11-28T00:00:00"/>
    <n v="1.6990424076607387"/>
    <x v="21"/>
  </r>
  <r>
    <n v="1865481.85"/>
    <s v="2008-09-16"/>
    <d v="2021-12-31T00:00:00"/>
    <x v="0"/>
    <d v="1987-12-12T00:00:00"/>
    <n v="13.288228392647634"/>
    <x v="21"/>
  </r>
  <r>
    <n v="1712027.34"/>
    <s v="2012-12-12"/>
    <d v="2021-12-31T00:00:00"/>
    <x v="0"/>
    <d v="1987-12-09T00:00:00"/>
    <n v="9.050095811661647"/>
    <x v="21"/>
  </r>
  <r>
    <n v="830472.47"/>
    <s v="2013-03-12"/>
    <d v="2021-12-31T00:00:00"/>
    <x v="1"/>
    <d v="1987-12-10T00:00:00"/>
    <n v="8.8055978095527827"/>
    <x v="21"/>
  </r>
  <r>
    <n v="2695695"/>
    <s v="2008-05-25"/>
    <d v="2021-12-31T00:00:00"/>
    <x v="1"/>
    <d v="1987-12-20T00:00:00"/>
    <n v="13.600312866640595"/>
    <x v="21"/>
  </r>
  <r>
    <n v="1105252.77"/>
    <s v="2008-08-08"/>
    <d v="2021-12-31T00:00:00"/>
    <x v="0"/>
    <d v="1987-12-28T00:00:00"/>
    <n v="13.394994133750489"/>
    <x v="21"/>
  </r>
  <r>
    <n v="2054369.45"/>
    <s v="2008-06-03"/>
    <d v="2021-12-31T00:00:00"/>
    <x v="0"/>
    <d v="1987-12-18T00:00:00"/>
    <n v="13.575674618693782"/>
    <x v="21"/>
  </r>
  <r>
    <n v="1918251.75"/>
    <s v="2014-01-08"/>
    <d v="2021-12-31T00:00:00"/>
    <x v="0"/>
    <d v="1987-12-18T00:00:00"/>
    <n v="7.9780971937029435"/>
    <x v="21"/>
  </r>
  <r>
    <n v="460987.5"/>
    <s v="2017-07-16"/>
    <d v="2021-12-31T00:00:00"/>
    <x v="1"/>
    <d v="1987-12-23T00:00:00"/>
    <n v="4.4605695509309973"/>
    <x v="21"/>
  </r>
  <r>
    <n v="916070.7"/>
    <s v="2013-08-01"/>
    <d v="2021-12-31T00:00:00"/>
    <x v="0"/>
    <d v="1987-12-26T00:00:00"/>
    <n v="8.4167934286583517"/>
    <x v="21"/>
  </r>
  <r>
    <n v="483168.9"/>
    <s v="2016-06-24"/>
    <d v="2021-12-31T00:00:00"/>
    <x v="0"/>
    <d v="1987-12-25T00:00:00"/>
    <n v="5.5182481751824817"/>
    <x v="21"/>
  </r>
  <r>
    <n v="28475"/>
    <s v="2021-03-16"/>
    <d v="2021-12-31T00:00:00"/>
    <x v="1"/>
    <d v="1987-12-30T00:00:00"/>
    <n v="0.79452054794520544"/>
    <x v="21"/>
  </r>
  <r>
    <n v="2977174.86"/>
    <s v="2010-09-20"/>
    <d v="2021-12-31T00:00:00"/>
    <x v="1"/>
    <d v="1988-01-05T00:00:00"/>
    <n v="11.279945242984258"/>
    <x v="21"/>
  </r>
  <r>
    <n v="2208347.5499999998"/>
    <s v="2008-11-20"/>
    <d v="2021-12-31T00:00:00"/>
    <x v="1"/>
    <d v="1988-01-08T00:00:00"/>
    <n v="13.110285490809543"/>
    <x v="21"/>
  </r>
  <r>
    <n v="1003815.67"/>
    <s v="2013-01-18"/>
    <d v="2021-12-31T00:00:00"/>
    <x v="0"/>
    <d v="1988-01-13T00:00:00"/>
    <n v="8.9507149376330997"/>
    <x v="21"/>
  </r>
  <r>
    <n v="2193591.29"/>
    <s v="2016-01-20"/>
    <d v="2021-12-31T00:00:00"/>
    <x v="0"/>
    <d v="1988-01-12T00:00:00"/>
    <n v="5.945255474452555"/>
    <x v="21"/>
  </r>
  <r>
    <n v="1123686.75"/>
    <s v="2008-01-14"/>
    <d v="2021-12-31T00:00:00"/>
    <x v="1"/>
    <d v="1988-01-14T00:00:00"/>
    <n v="13.961673836527181"/>
    <x v="21"/>
  </r>
  <r>
    <n v="1815615.5"/>
    <s v="2014-03-05"/>
    <d v="2021-12-31T00:00:00"/>
    <x v="0"/>
    <d v="1988-01-16T00:00:00"/>
    <n v="7.8247775496235459"/>
    <x v="21"/>
  </r>
  <r>
    <n v="879773.7"/>
    <s v="2014-01-28"/>
    <d v="2021-12-31T00:00:00"/>
    <x v="0"/>
    <d v="1988-01-17T00:00:00"/>
    <n v="7.9233401779603012"/>
    <x v="21"/>
  </r>
  <r>
    <n v="744554.55"/>
    <s v="2017-01-24"/>
    <d v="2021-12-31T00:00:00"/>
    <x v="0"/>
    <d v="1988-01-15T00:00:00"/>
    <n v="4.9342825848849943"/>
    <x v="21"/>
  </r>
  <r>
    <n v="823305.9"/>
    <s v="2019-08-07"/>
    <d v="2021-12-31T00:00:00"/>
    <x v="0"/>
    <d v="1988-01-19T00:00:00"/>
    <n v="2.4005474452554747"/>
    <x v="21"/>
  </r>
  <r>
    <n v="1027397.4"/>
    <s v="2009-07-05"/>
    <d v="2021-12-31T00:00:00"/>
    <x v="0"/>
    <d v="1988-01-22T00:00:00"/>
    <n v="12.490732940185341"/>
    <x v="21"/>
  </r>
  <r>
    <n v="1065492.6000000001"/>
    <s v="2008-02-20"/>
    <d v="2021-12-31T00:00:00"/>
    <x v="1"/>
    <d v="1988-01-18T00:00:00"/>
    <n v="13.860383261634729"/>
    <x v="21"/>
  </r>
  <r>
    <n v="1115947.48"/>
    <s v="2013-12-31"/>
    <d v="2021-12-31T00:00:00"/>
    <x v="0"/>
    <d v="1988-01-19T00:00:00"/>
    <n v="8.0006084575600855"/>
    <x v="21"/>
  </r>
  <r>
    <n v="985943.4"/>
    <s v="2011-01-11"/>
    <d v="2021-12-31T00:00:00"/>
    <x v="1"/>
    <d v="1987-12-12T00:00:00"/>
    <n v="10.969885515181684"/>
    <x v="21"/>
  </r>
  <r>
    <n v="3510730.66"/>
    <s v="2016-06-10"/>
    <d v="2021-12-31T00:00:00"/>
    <x v="0"/>
    <d v="1988-01-23T00:00:00"/>
    <n v="5.5565693430656937"/>
    <x v="21"/>
  </r>
  <r>
    <n v="671464.5"/>
    <s v="2021-09-30"/>
    <d v="2021-12-31T00:00:00"/>
    <x v="0"/>
    <d v="1988-01-26T00:00:00"/>
    <n v="0.25205479452054796"/>
    <x v="21"/>
  </r>
  <r>
    <n v="926274.11"/>
    <s v="2017-06-16"/>
    <d v="2021-12-31T00:00:00"/>
    <x v="0"/>
    <d v="1988-01-21T00:00:00"/>
    <n v="4.5427163198247538"/>
    <x v="21"/>
  </r>
  <r>
    <n v="635929.15"/>
    <s v="2017-06-23"/>
    <d v="2021-12-31T00:00:00"/>
    <x v="0"/>
    <d v="1988-01-22T00:00:00"/>
    <n v="4.52354874041621"/>
    <x v="21"/>
  </r>
  <r>
    <n v="2947553.82"/>
    <s v="2007-08-18"/>
    <d v="2021-12-31T00:00:00"/>
    <x v="0"/>
    <d v="1988-01-24T00:00:00"/>
    <n v="14.370323051651761"/>
    <x v="21"/>
  </r>
  <r>
    <n v="1772178.75"/>
    <s v="2008-01-06"/>
    <d v="2021-12-31T00:00:00"/>
    <x v="0"/>
    <d v="1988-02-05T00:00:00"/>
    <n v="13.983574501368793"/>
    <x v="21"/>
  </r>
  <r>
    <n v="475035.75"/>
    <s v="2015-12-26"/>
    <d v="2021-12-31T00:00:00"/>
    <x v="0"/>
    <d v="1988-02-04T00:00:00"/>
    <n v="6.0144700821274935"/>
    <x v="21"/>
  </r>
  <r>
    <n v="3882487.59"/>
    <s v="2010-12-30"/>
    <d v="2021-12-31T00:00:00"/>
    <x v="1"/>
    <d v="1988-01-28T00:00:00"/>
    <n v="11.003422313483915"/>
    <x v="21"/>
  </r>
  <r>
    <n v="2519718"/>
    <s v="2007-02-11"/>
    <d v="2021-12-31T00:00:00"/>
    <x v="0"/>
    <d v="1988-01-28T00:00:00"/>
    <n v="14.885015513779887"/>
    <x v="21"/>
  </r>
  <r>
    <n v="272983.36"/>
    <s v="2011-11-16"/>
    <d v="2021-12-31T00:00:00"/>
    <x v="0"/>
    <d v="1987-12-31T00:00:00"/>
    <n v="10.123942259830763"/>
    <x v="21"/>
  </r>
  <r>
    <n v="875143.26"/>
    <s v="2008-02-12"/>
    <d v="2021-12-31T00:00:00"/>
    <x v="0"/>
    <d v="1988-03-03T00:00:00"/>
    <n v="13.88228392647634"/>
    <x v="21"/>
  </r>
  <r>
    <n v="594725.69999999995"/>
    <s v="2021-05-06"/>
    <d v="2021-12-31T00:00:00"/>
    <x v="0"/>
    <d v="1988-03-09T00:00:00"/>
    <n v="0.65479452054794518"/>
    <x v="21"/>
  </r>
  <r>
    <n v="978419.7"/>
    <s v="2021-05-07"/>
    <d v="2021-12-31T00:00:00"/>
    <x v="0"/>
    <d v="1988-03-10T00:00:00"/>
    <n v="0.65205479452054793"/>
    <x v="21"/>
  </r>
  <r>
    <n v="441248.1"/>
    <s v="2020-04-04"/>
    <d v="2021-12-31T00:00:00"/>
    <x v="0"/>
    <d v="1988-03-10T00:00:00"/>
    <n v="1.7400820793433653"/>
    <x v="21"/>
  </r>
  <r>
    <n v="581541.15"/>
    <s v="2018-01-06"/>
    <d v="2021-12-31T00:00:00"/>
    <x v="1"/>
    <d v="1988-03-14T00:00:00"/>
    <n v="3.9835728952772076"/>
    <x v="21"/>
  </r>
  <r>
    <n v="671113.6"/>
    <s v="2010-04-21"/>
    <d v="2021-12-31T00:00:00"/>
    <x v="0"/>
    <d v="1988-03-27T00:00:00"/>
    <n v="11.696098562628336"/>
    <x v="21"/>
  </r>
  <r>
    <n v="910212.05"/>
    <s v="2009-04-11"/>
    <d v="2021-12-31T00:00:00"/>
    <x v="0"/>
    <d v="1988-02-20T00:00:00"/>
    <n v="12.72346251053075"/>
    <x v="21"/>
  </r>
  <r>
    <n v="414789.3"/>
    <s v="2015-06-21"/>
    <d v="2021-12-31T00:00:00"/>
    <x v="1"/>
    <d v="1988-03-29T00:00:00"/>
    <n v="6.5291357059053583"/>
    <x v="21"/>
  </r>
  <r>
    <n v="986850.75"/>
    <s v="2014-12-26"/>
    <d v="2021-12-31T00:00:00"/>
    <x v="1"/>
    <d v="1988-03-30T00:00:00"/>
    <n v="7.0143737166324431"/>
    <x v="21"/>
  </r>
  <r>
    <n v="2480204.1"/>
    <s v="2017-02-02"/>
    <d v="2021-12-31T00:00:00"/>
    <x v="0"/>
    <d v="1988-04-02T00:00:00"/>
    <n v="4.9096385542168672"/>
    <x v="21"/>
  </r>
  <r>
    <n v="633846.68000000005"/>
    <s v="2019-11-18"/>
    <d v="2021-12-31T00:00:00"/>
    <x v="1"/>
    <d v="1988-04-03T00:00:00"/>
    <n v="2.1186131386861313"/>
    <x v="21"/>
  </r>
  <r>
    <n v="770457.75"/>
    <s v="2013-11-17"/>
    <d v="2021-12-31T00:00:00"/>
    <x v="1"/>
    <d v="1988-04-06T00:00:00"/>
    <n v="8.1210830544569514"/>
    <x v="21"/>
  </r>
  <r>
    <n v="589984.75"/>
    <s v="2009-12-12"/>
    <d v="2021-12-31T00:00:00"/>
    <x v="0"/>
    <d v="1988-04-12T00:00:00"/>
    <n v="12.052653748946925"/>
    <x v="21"/>
  </r>
  <r>
    <n v="1618182.85"/>
    <s v="2019-02-25"/>
    <d v="2021-12-31T00:00:00"/>
    <x v="0"/>
    <d v="1988-04-15T00:00:00"/>
    <n v="2.8467153284671536"/>
    <x v="21"/>
  </r>
  <r>
    <n v="715331.05"/>
    <s v="2012-04-16"/>
    <d v="2021-12-31T00:00:00"/>
    <x v="1"/>
    <d v="1988-03-03T00:00:00"/>
    <n v="9.7070900629619494"/>
    <x v="21"/>
  </r>
  <r>
    <n v="76738.8"/>
    <s v="2021-10-22"/>
    <d v="2021-12-31T00:00:00"/>
    <x v="0"/>
    <d v="1988-04-19T00:00:00"/>
    <n v="0.19178082191780821"/>
    <x v="21"/>
  </r>
  <r>
    <n v="838705.15"/>
    <s v="2014-06-30"/>
    <d v="2021-12-31T00:00:00"/>
    <x v="0"/>
    <d v="1988-04-24T00:00:00"/>
    <n v="7.5044490075290895"/>
    <x v="21"/>
  </r>
  <r>
    <n v="1032436.6"/>
    <s v="2008-07-22"/>
    <d v="2021-12-31T00:00:00"/>
    <x v="1"/>
    <d v="1988-04-25T00:00:00"/>
    <n v="13.441533046538913"/>
    <x v="21"/>
  </r>
  <r>
    <n v="0.01"/>
    <s v="2020-04-21"/>
    <d v="2021-12-31T00:00:00"/>
    <x v="0"/>
    <d v="1988-04-22T00:00:00"/>
    <n v="1.6935704514363885"/>
    <x v="21"/>
  </r>
  <r>
    <n v="1812365.2"/>
    <s v="2016-10-28"/>
    <d v="2021-12-31T00:00:00"/>
    <x v="1"/>
    <d v="1988-02-25T00:00:00"/>
    <n v="5.1733576642335768"/>
    <x v="21"/>
  </r>
  <r>
    <n v="1090464.4099999999"/>
    <s v="2014-12-31"/>
    <d v="2021-12-31T00:00:00"/>
    <x v="1"/>
    <d v="1988-03-31T00:00:00"/>
    <n v="7.0006844626967828"/>
    <x v="21"/>
  </r>
  <r>
    <n v="568787.30000000005"/>
    <s v="2017-06-09"/>
    <d v="2021-12-31T00:00:00"/>
    <x v="0"/>
    <d v="1988-04-05T00:00:00"/>
    <n v="4.5618838992332966"/>
    <x v="21"/>
  </r>
  <r>
    <n v="1069080.1499999999"/>
    <s v="2018-02-06"/>
    <d v="2021-12-31T00:00:00"/>
    <x v="0"/>
    <d v="1988-05-01T00:00:00"/>
    <n v="3.8986995208761122"/>
    <x v="21"/>
  </r>
  <r>
    <n v="894312.02"/>
    <s v="2009-04-11"/>
    <d v="2021-12-31T00:00:00"/>
    <x v="1"/>
    <d v="1988-05-06T00:00:00"/>
    <n v="12.72346251053075"/>
    <x v="21"/>
  </r>
  <r>
    <n v="734155.45"/>
    <s v="2012-02-18"/>
    <d v="2021-12-31T00:00:00"/>
    <x v="0"/>
    <d v="1988-05-07T00:00:00"/>
    <n v="9.8658636736928553"/>
    <x v="21"/>
  </r>
  <r>
    <n v="746714.1"/>
    <s v="2009-01-12"/>
    <d v="2021-12-31T00:00:00"/>
    <x v="1"/>
    <d v="1988-05-14T00:00:00"/>
    <n v="12.96714406065712"/>
    <x v="21"/>
  </r>
  <r>
    <n v="766683"/>
    <s v="2014-03-04"/>
    <d v="2021-12-31T00:00:00"/>
    <x v="1"/>
    <d v="1988-05-14T00:00:00"/>
    <n v="7.8275154004106779"/>
    <x v="21"/>
  </r>
  <r>
    <n v="962248.5"/>
    <s v="2007-10-13"/>
    <d v="2021-12-31T00:00:00"/>
    <x v="1"/>
    <d v="1988-05-13T00:00:00"/>
    <n v="14.217010403358278"/>
    <x v="21"/>
  </r>
  <r>
    <n v="848495.04"/>
    <s v="2009-04-28"/>
    <d v="2021-12-31T00:00:00"/>
    <x v="1"/>
    <d v="1988-05-18T00:00:00"/>
    <n v="12.676916596461668"/>
    <x v="21"/>
  </r>
  <r>
    <n v="957440.05"/>
    <s v="2011-08-13"/>
    <d v="2021-12-31T00:00:00"/>
    <x v="0"/>
    <d v="1988-05-19T00:00:00"/>
    <n v="10.384021901443505"/>
    <x v="21"/>
  </r>
  <r>
    <n v="944489.4"/>
    <s v="2013-05-09"/>
    <d v="2021-12-31T00:00:00"/>
    <x v="0"/>
    <d v="1988-05-11T00:00:00"/>
    <n v="8.6467903863705509"/>
    <x v="21"/>
  </r>
  <r>
    <n v="368771.15"/>
    <s v="2015-04-30"/>
    <d v="2021-12-31T00:00:00"/>
    <x v="1"/>
    <d v="1986-05-17T00:00:00"/>
    <n v="6.6714900273758309"/>
    <x v="19"/>
  </r>
  <r>
    <n v="593917.05000000005"/>
    <s v="2018-04-25"/>
    <d v="2021-12-31T00:00:00"/>
    <x v="1"/>
    <d v="1988-05-23T00:00:00"/>
    <n v="3.6851471594798082"/>
    <x v="21"/>
  </r>
  <r>
    <n v="429650"/>
    <s v="2020-07-22"/>
    <d v="2021-12-31T00:00:00"/>
    <x v="0"/>
    <d v="1988-05-21T00:00:00"/>
    <n v="1.441860465116279"/>
    <x v="21"/>
  </r>
  <r>
    <n v="512846.05"/>
    <s v="2017-04-02"/>
    <d v="2021-12-31T00:00:00"/>
    <x v="0"/>
    <d v="1988-05-20T00:00:00"/>
    <n v="4.7480832420591454"/>
    <x v="21"/>
  </r>
  <r>
    <n v="164725.5"/>
    <s v="2017-04-26"/>
    <d v="2021-12-31T00:00:00"/>
    <x v="0"/>
    <d v="1988-05-30T00:00:00"/>
    <n v="4.6823658269441406"/>
    <x v="21"/>
  </r>
  <r>
    <n v="1543919.97"/>
    <s v="2009-01-01"/>
    <d v="2021-12-31T00:00:00"/>
    <x v="0"/>
    <d v="1988-05-26T00:00:00"/>
    <n v="12.997262005054759"/>
    <x v="21"/>
  </r>
  <r>
    <n v="1471114.46"/>
    <s v="2014-02-14"/>
    <d v="2021-12-31T00:00:00"/>
    <x v="0"/>
    <d v="1988-05-26T00:00:00"/>
    <n v="7.8767967145790552"/>
    <x v="21"/>
  </r>
  <r>
    <n v="414788.92"/>
    <s v="2019-05-07"/>
    <d v="2021-12-31T00:00:00"/>
    <x v="1"/>
    <d v="1988-04-09T00:00:00"/>
    <n v="2.652372262773723"/>
    <x v="21"/>
  </r>
  <r>
    <n v="1894326.19"/>
    <s v="2014-05-14"/>
    <d v="2021-12-31T00:00:00"/>
    <x v="0"/>
    <d v="1988-05-29T00:00:00"/>
    <n v="7.6331279945242985"/>
    <x v="21"/>
  </r>
  <r>
    <n v="1358047.72"/>
    <s v="2011-08-05"/>
    <d v="2021-12-31T00:00:00"/>
    <x v="1"/>
    <d v="1988-05-29T00:00:00"/>
    <n v="10.405923344947736"/>
    <x v="21"/>
  </r>
  <r>
    <n v="813153.37"/>
    <s v="2008-01-04"/>
    <d v="2021-12-31T00:00:00"/>
    <x v="1"/>
    <d v="1988-05-30T00:00:00"/>
    <n v="13.989049667579195"/>
    <x v="21"/>
  </r>
  <r>
    <n v="1707961.04"/>
    <s v="2010-12-30"/>
    <d v="2021-12-31T00:00:00"/>
    <x v="0"/>
    <d v="1988-06-08T00:00:00"/>
    <n v="11.003422313483915"/>
    <x v="21"/>
  </r>
  <r>
    <n v="2318468.4"/>
    <s v="2009-12-01"/>
    <d v="2021-12-31T00:00:00"/>
    <x v="0"/>
    <d v="1988-06-13T00:00:00"/>
    <n v="12.082771693344567"/>
    <x v="21"/>
  </r>
  <r>
    <n v="889363.58"/>
    <s v="2007-09-07"/>
    <d v="2021-12-31T00:00:00"/>
    <x v="1"/>
    <d v="1988-06-03T00:00:00"/>
    <n v="14.31556853440409"/>
    <x v="21"/>
  </r>
  <r>
    <n v="790866"/>
    <s v="2010-07-09"/>
    <d v="2021-12-31T00:00:00"/>
    <x v="1"/>
    <d v="1988-06-17T00:00:00"/>
    <n v="11.4798083504449"/>
    <x v="21"/>
  </r>
  <r>
    <n v="1876350.25"/>
    <s v="2009-04-11"/>
    <d v="2021-12-31T00:00:00"/>
    <x v="1"/>
    <d v="1988-06-20T00:00:00"/>
    <n v="12.72346251053075"/>
    <x v="21"/>
  </r>
  <r>
    <n v="313112.95"/>
    <s v="2018-08-23"/>
    <d v="2021-12-31T00:00:00"/>
    <x v="1"/>
    <d v="1988-06-04T00:00:00"/>
    <n v="3.3566050650239561"/>
    <x v="21"/>
  </r>
  <r>
    <n v="2378955.75"/>
    <s v="2008-09-23"/>
    <d v="2021-12-31T00:00:00"/>
    <x v="0"/>
    <d v="1988-06-23T00:00:00"/>
    <n v="13.269065310911225"/>
    <x v="21"/>
  </r>
  <r>
    <n v="780357"/>
    <s v="2012-12-14"/>
    <d v="2021-12-31T00:00:00"/>
    <x v="0"/>
    <d v="1988-06-23T00:00:00"/>
    <n v="9.0446208595674786"/>
    <x v="21"/>
  </r>
  <r>
    <n v="729706.2"/>
    <s v="2010-06-01"/>
    <d v="2021-12-31T00:00:00"/>
    <x v="1"/>
    <d v="1988-06-29T00:00:00"/>
    <n v="11.58384668035592"/>
    <x v="21"/>
  </r>
  <r>
    <n v="827293.05"/>
    <s v="2008-09-23"/>
    <d v="2021-12-31T00:00:00"/>
    <x v="0"/>
    <d v="1988-06-27T00:00:00"/>
    <n v="13.269065310911225"/>
    <x v="21"/>
  </r>
  <r>
    <n v="547031.55000000005"/>
    <s v="2014-07-07"/>
    <d v="2021-12-31T00:00:00"/>
    <x v="0"/>
    <d v="1988-06-29T00:00:00"/>
    <n v="7.485284052019165"/>
    <x v="21"/>
  </r>
  <r>
    <n v="2826831.71"/>
    <s v="2017-09-14"/>
    <d v="2021-12-31T00:00:00"/>
    <x v="0"/>
    <d v="1988-07-04T00:00:00"/>
    <n v="4.2962760131434834"/>
    <x v="22"/>
  </r>
  <r>
    <n v="810552.4"/>
    <s v="2012-02-11"/>
    <d v="2021-12-31T00:00:00"/>
    <x v="1"/>
    <d v="1988-07-10T00:00:00"/>
    <n v="9.8850260060224464"/>
    <x v="22"/>
  </r>
  <r>
    <n v="594763.68000000005"/>
    <s v="2020-08-28"/>
    <d v="2021-12-31T00:00:00"/>
    <x v="0"/>
    <d v="1988-07-01T00:00:00"/>
    <n v="1.3406292749658002"/>
    <x v="22"/>
  </r>
  <r>
    <n v="1123686.75"/>
    <s v="2008-05-28"/>
    <d v="2021-12-31T00:00:00"/>
    <x v="0"/>
    <d v="1988-07-09T00:00:00"/>
    <n v="13.592100117324991"/>
    <x v="22"/>
  </r>
  <r>
    <n v="1451555.79"/>
    <s v="2013-09-02"/>
    <d v="2021-12-31T00:00:00"/>
    <x v="0"/>
    <d v="1988-07-18T00:00:00"/>
    <n v="8.3291755400060836"/>
    <x v="22"/>
  </r>
  <r>
    <n v="1849485.23"/>
    <s v="2011-11-18"/>
    <d v="2021-12-31T00:00:00"/>
    <x v="0"/>
    <d v="1988-07-16T00:00:00"/>
    <n v="10.118466898954704"/>
    <x v="22"/>
  </r>
  <r>
    <n v="721282.7"/>
    <s v="2017-08-03"/>
    <d v="2021-12-31T00:00:00"/>
    <x v="1"/>
    <d v="1988-07-22T00:00:00"/>
    <n v="4.4112814895947423"/>
    <x v="22"/>
  </r>
  <r>
    <n v="1989273.77"/>
    <s v="2018-12-14"/>
    <d v="2021-12-31T00:00:00"/>
    <x v="0"/>
    <d v="1988-07-26T00:00:00"/>
    <n v="3.0472279260780288"/>
    <x v="22"/>
  </r>
  <r>
    <n v="921324"/>
    <s v="2008-04-22"/>
    <d v="2021-12-31T00:00:00"/>
    <x v="0"/>
    <d v="1988-07-23T00:00:00"/>
    <n v="13.690653109112242"/>
    <x v="22"/>
  </r>
  <r>
    <n v="1324302.8999999999"/>
    <s v="2012-08-01"/>
    <d v="2021-12-31T00:00:00"/>
    <x v="0"/>
    <d v="1988-07-22T00:00:00"/>
    <n v="9.4141801259238971"/>
    <x v="22"/>
  </r>
  <r>
    <n v="1919539.5"/>
    <s v="2011-08-29"/>
    <d v="2021-12-31T00:00:00"/>
    <x v="1"/>
    <d v="1988-07-29T00:00:00"/>
    <n v="10.340219014435043"/>
    <x v="22"/>
  </r>
  <r>
    <n v="504176.26"/>
    <s v="2016-05-29"/>
    <d v="2021-12-31T00:00:00"/>
    <x v="1"/>
    <d v="1988-03-30T00:00:00"/>
    <n v="5.5894160583941606"/>
    <x v="21"/>
  </r>
  <r>
    <n v="1323576.1499999999"/>
    <s v="2016-02-19"/>
    <d v="2021-12-31T00:00:00"/>
    <x v="0"/>
    <d v="1988-08-08T00:00:00"/>
    <n v="5.8631386861313874"/>
    <x v="22"/>
  </r>
  <r>
    <n v="1856728.91"/>
    <s v="2012-02-06"/>
    <d v="2021-12-31T00:00:00"/>
    <x v="0"/>
    <d v="1988-07-24T00:00:00"/>
    <n v="9.8987133862578691"/>
    <x v="22"/>
  </r>
  <r>
    <n v="499041"/>
    <s v="2016-04-08"/>
    <d v="2021-12-31T00:00:00"/>
    <x v="0"/>
    <d v="1988-08-01T00:00:00"/>
    <n v="5.7290145985401466"/>
    <x v="22"/>
  </r>
  <r>
    <n v="1613795.76"/>
    <s v="2009-10-09"/>
    <d v="2021-12-31T00:00:00"/>
    <x v="0"/>
    <d v="1988-08-04T00:00:00"/>
    <n v="12.227885425442292"/>
    <x v="22"/>
  </r>
  <r>
    <n v="1672077.59"/>
    <s v="2010-10-28"/>
    <d v="2021-12-31T00:00:00"/>
    <x v="0"/>
    <d v="1988-08-01T00:00:00"/>
    <n v="11.175906913073238"/>
    <x v="22"/>
  </r>
  <r>
    <n v="1903139.9"/>
    <s v="2020-11-14"/>
    <d v="2021-12-31T00:00:00"/>
    <x v="0"/>
    <d v="1988-07-29T00:00:00"/>
    <n v="1.1272229822161424"/>
    <x v="22"/>
  </r>
  <r>
    <n v="2058682.55"/>
    <s v="2019-12-06"/>
    <d v="2021-12-31T00:00:00"/>
    <x v="0"/>
    <d v="1988-07-27T00:00:00"/>
    <n v="2.0693430656934306"/>
    <x v="22"/>
  </r>
  <r>
    <n v="19184.7"/>
    <s v="2021-10-19"/>
    <d v="2021-12-31T00:00:00"/>
    <x v="0"/>
    <d v="1988-08-09T00:00:00"/>
    <n v="0.2"/>
    <x v="22"/>
  </r>
  <r>
    <n v="954011.85"/>
    <s v="2009-04-05"/>
    <d v="2021-12-31T00:00:00"/>
    <x v="0"/>
    <d v="1988-08-16T00:00:00"/>
    <n v="12.73989048020219"/>
    <x v="22"/>
  </r>
  <r>
    <n v="19184.7"/>
    <s v="2020-05-14"/>
    <d v="2021-12-31T00:00:00"/>
    <x v="0"/>
    <d v="1988-08-13T00:00:00"/>
    <n v="1.6306429548563612"/>
    <x v="22"/>
  </r>
  <r>
    <n v="962067.11"/>
    <s v="2010-05-09"/>
    <d v="2021-12-31T00:00:00"/>
    <x v="0"/>
    <d v="1988-08-22T00:00:00"/>
    <n v="11.646817248459959"/>
    <x v="22"/>
  </r>
  <r>
    <n v="354475"/>
    <s v="2020-05-12"/>
    <d v="2021-12-31T00:00:00"/>
    <x v="0"/>
    <d v="1988-08-21T00:00:00"/>
    <n v="1.6361149110807114"/>
    <x v="22"/>
  </r>
  <r>
    <n v="878826.25"/>
    <s v="2010-06-05"/>
    <d v="2021-12-31T00:00:00"/>
    <x v="1"/>
    <d v="1988-08-21T00:00:00"/>
    <n v="11.572895277207392"/>
    <x v="22"/>
  </r>
  <r>
    <n v="1805066.91"/>
    <s v="2011-04-01"/>
    <d v="2021-12-31T00:00:00"/>
    <x v="1"/>
    <d v="1988-08-24T00:00:00"/>
    <n v="10.750871080139374"/>
    <x v="22"/>
  </r>
  <r>
    <n v="906395.55"/>
    <s v="2010-05-11"/>
    <d v="2021-12-31T00:00:00"/>
    <x v="1"/>
    <d v="1988-08-24T00:00:00"/>
    <n v="11.641341546885695"/>
    <x v="22"/>
  </r>
  <r>
    <n v="504770.41"/>
    <s v="2008-03-02"/>
    <d v="2021-12-31T00:00:00"/>
    <x v="0"/>
    <d v="1988-08-24T00:00:00"/>
    <n v="13.830269847477513"/>
    <x v="22"/>
  </r>
  <r>
    <n v="798675.75"/>
    <s v="2017-04-12"/>
    <d v="2021-12-31T00:00:00"/>
    <x v="0"/>
    <d v="1988-08-29T00:00:00"/>
    <n v="4.7207009857612272"/>
    <x v="22"/>
  </r>
  <r>
    <n v="1469326.9"/>
    <s v="2008-06-30"/>
    <d v="2021-12-31T00:00:00"/>
    <x v="0"/>
    <d v="1988-09-06T00:00:00"/>
    <n v="13.501759874853343"/>
    <x v="22"/>
  </r>
  <r>
    <n v="1591129.11"/>
    <s v="2010-09-07"/>
    <d v="2021-12-31T00:00:00"/>
    <x v="0"/>
    <d v="1988-08-24T00:00:00"/>
    <n v="11.315537303216974"/>
    <x v="22"/>
  </r>
  <r>
    <n v="723510.9"/>
    <s v="2017-12-11"/>
    <d v="2021-12-31T00:00:00"/>
    <x v="1"/>
    <d v="1988-08-27T00:00:00"/>
    <n v="4.0553121577217963"/>
    <x v="22"/>
  </r>
  <r>
    <n v="1096932.3"/>
    <s v="2008-03-17"/>
    <d v="2021-12-31T00:00:00"/>
    <x v="0"/>
    <d v="1988-08-28T00:00:00"/>
    <n v="13.789206100899492"/>
    <x v="22"/>
  </r>
  <r>
    <n v="378905.44"/>
    <s v="2021-04-04"/>
    <d v="2021-12-31T00:00:00"/>
    <x v="0"/>
    <d v="1988-07-22T00:00:00"/>
    <n v="0.74246575342465748"/>
    <x v="22"/>
  </r>
  <r>
    <n v="927365.25"/>
    <s v="2015-01-18"/>
    <d v="2021-12-31T00:00:00"/>
    <x v="0"/>
    <d v="1988-07-29T00:00:00"/>
    <n v="6.9507235041063744"/>
    <x v="22"/>
  </r>
  <r>
    <n v="2165352.9"/>
    <s v="2010-03-24"/>
    <d v="2021-12-31T00:00:00"/>
    <x v="0"/>
    <d v="1988-09-11T00:00:00"/>
    <n v="11.772758384668036"/>
    <x v="22"/>
  </r>
  <r>
    <n v="472818.4"/>
    <s v="2017-05-09"/>
    <d v="2021-12-31T00:00:00"/>
    <x v="0"/>
    <d v="1988-09-13T00:00:00"/>
    <n v="4.6467688937568461"/>
    <x v="22"/>
  </r>
  <r>
    <n v="1244605.32"/>
    <s v="2008-08-27"/>
    <d v="2021-12-31T00:00:00"/>
    <x v="0"/>
    <d v="1988-09-26T00:00:00"/>
    <n v="13.342980054751662"/>
    <x v="22"/>
  </r>
  <r>
    <n v="368271.45"/>
    <s v="2021-10-08"/>
    <d v="2021-12-31T00:00:00"/>
    <x v="0"/>
    <d v="1988-09-26T00:00:00"/>
    <n v="0.23013698630136986"/>
    <x v="22"/>
  </r>
  <r>
    <n v="928639.25"/>
    <s v="2021-05-12"/>
    <d v="2021-12-31T00:00:00"/>
    <x v="0"/>
    <d v="1988-09-24T00:00:00"/>
    <n v="0.63835616438356169"/>
    <x v="22"/>
  </r>
  <r>
    <n v="829012.3"/>
    <s v="2008-04-03"/>
    <d v="2021-12-31T00:00:00"/>
    <x v="0"/>
    <d v="1988-09-28T00:00:00"/>
    <n v="13.742667188111067"/>
    <x v="22"/>
  </r>
  <r>
    <n v="768600"/>
    <s v="2010-09-19"/>
    <d v="2021-12-31T00:00:00"/>
    <x v="1"/>
    <d v="1988-10-18T00:00:00"/>
    <n v="11.282683093771389"/>
    <x v="22"/>
  </r>
  <r>
    <n v="851662.25"/>
    <s v="2013-12-05"/>
    <d v="2021-12-31T00:00:00"/>
    <x v="0"/>
    <d v="1988-10-13T00:00:00"/>
    <n v="8.0717979920900511"/>
    <x v="22"/>
  </r>
  <r>
    <n v="620630.65"/>
    <s v="2018-04-29"/>
    <d v="2021-12-31T00:00:00"/>
    <x v="0"/>
    <d v="1988-10-03T00:00:00"/>
    <n v="3.6741957563312799"/>
    <x v="22"/>
  </r>
  <r>
    <n v="888234"/>
    <s v="2009-01-05"/>
    <d v="2021-12-31T00:00:00"/>
    <x v="1"/>
    <d v="1988-10-29T00:00:00"/>
    <n v="12.9863100252738"/>
    <x v="22"/>
  </r>
  <r>
    <n v="1117347.8999999999"/>
    <s v="2008-04-01"/>
    <d v="2021-12-31T00:00:00"/>
    <x v="0"/>
    <d v="1988-09-19T00:00:00"/>
    <n v="13.748142354321471"/>
    <x v="22"/>
  </r>
  <r>
    <n v="2204390.39"/>
    <s v="2009-03-02"/>
    <d v="2021-12-31T00:00:00"/>
    <x v="0"/>
    <d v="1988-09-16T00:00:00"/>
    <n v="12.832982308340354"/>
    <x v="22"/>
  </r>
  <r>
    <n v="790349.65"/>
    <s v="2011-04-01"/>
    <d v="2021-12-31T00:00:00"/>
    <x v="1"/>
    <d v="1988-10-13T00:00:00"/>
    <n v="10.750871080139374"/>
    <x v="22"/>
  </r>
  <r>
    <n v="1123017.55"/>
    <s v="2019-11-25"/>
    <d v="2021-12-31T00:00:00"/>
    <x v="1"/>
    <d v="1988-10-01T00:00:00"/>
    <n v="2.0994525547445257"/>
    <x v="22"/>
  </r>
  <r>
    <n v="1640683.75"/>
    <s v="2021-02-28"/>
    <d v="2021-12-31T00:00:00"/>
    <x v="0"/>
    <d v="1988-09-20T00:00:00"/>
    <n v="0.83835616438356164"/>
    <x v="22"/>
  </r>
  <r>
    <n v="85425"/>
    <s v="2021-03-24"/>
    <d v="2021-12-31T00:00:00"/>
    <x v="0"/>
    <d v="1988-09-28T00:00:00"/>
    <n v="0.77260273972602744"/>
    <x v="22"/>
  </r>
  <r>
    <n v="740144.82"/>
    <s v="2009-11-02"/>
    <d v="2021-12-31T00:00:00"/>
    <x v="0"/>
    <d v="1988-09-30T00:00:00"/>
    <n v="12.162173546756529"/>
    <x v="22"/>
  </r>
  <r>
    <n v="2078614.5"/>
    <s v="2009-12-28"/>
    <d v="2021-12-31T00:00:00"/>
    <x v="1"/>
    <d v="1988-10-25T00:00:00"/>
    <n v="12.008845829823084"/>
    <x v="22"/>
  </r>
  <r>
    <n v="707973"/>
    <s v="2016-07-19"/>
    <d v="2021-12-31T00:00:00"/>
    <x v="0"/>
    <d v="1988-11-04T00:00:00"/>
    <n v="5.4498175182481754"/>
    <x v="22"/>
  </r>
  <r>
    <n v="835992.85"/>
    <s v="2021-06-18"/>
    <d v="2021-12-31T00:00:00"/>
    <x v="0"/>
    <d v="1988-10-27T00:00:00"/>
    <n v="0.53698630136986303"/>
    <x v="22"/>
  </r>
  <r>
    <n v="786154.33"/>
    <s v="2008-06-12"/>
    <d v="2021-12-31T00:00:00"/>
    <x v="1"/>
    <d v="1988-11-01T00:00:00"/>
    <n v="13.551036370746969"/>
    <x v="22"/>
  </r>
  <r>
    <n v="441248.1"/>
    <s v="2021-07-01"/>
    <d v="2021-12-31T00:00:00"/>
    <x v="0"/>
    <d v="1988-11-03T00:00:00"/>
    <n v="0.50136986301369868"/>
    <x v="22"/>
  </r>
  <r>
    <n v="674568"/>
    <s v="2010-07-04"/>
    <d v="2021-12-31T00:00:00"/>
    <x v="0"/>
    <d v="1988-11-04T00:00:00"/>
    <n v="11.493497604380561"/>
    <x v="22"/>
  </r>
  <r>
    <n v="754546.5"/>
    <s v="2011-05-31"/>
    <d v="2021-12-31T00:00:00"/>
    <x v="1"/>
    <d v="1988-11-10T00:00:00"/>
    <n v="10.586610253857641"/>
    <x v="22"/>
  </r>
  <r>
    <n v="2076723.82"/>
    <s v="2011-03-07"/>
    <d v="2021-12-31T00:00:00"/>
    <x v="1"/>
    <d v="1988-11-16T00:00:00"/>
    <n v="10.819313091090095"/>
    <x v="22"/>
  </r>
  <r>
    <n v="485061.21"/>
    <s v="2018-03-09"/>
    <d v="2021-12-31T00:00:00"/>
    <x v="0"/>
    <d v="1988-11-09T00:00:00"/>
    <n v="3.8138261464750172"/>
    <x v="22"/>
  </r>
  <r>
    <n v="805757.4"/>
    <s v="2021-09-20"/>
    <d v="2021-12-31T00:00:00"/>
    <x v="0"/>
    <d v="1988-11-10T00:00:00"/>
    <n v="0.27945205479452057"/>
    <x v="22"/>
  </r>
  <r>
    <n v="386991.9"/>
    <s v="2020-06-30"/>
    <d v="2021-12-31T00:00:00"/>
    <x v="0"/>
    <d v="1988-11-15T00:00:00"/>
    <n v="1.5020519835841313"/>
    <x v="22"/>
  </r>
  <r>
    <n v="1808459.25"/>
    <s v="2018-08-28"/>
    <d v="2021-12-31T00:00:00"/>
    <x v="0"/>
    <d v="1988-11-17T00:00:00"/>
    <n v="3.3429158110882957"/>
    <x v="22"/>
  </r>
  <r>
    <n v="306892.84999999998"/>
    <s v="2021-02-10"/>
    <d v="2021-12-31T00:00:00"/>
    <x v="0"/>
    <d v="1988-03-31T00:00:00"/>
    <n v="0.88767123287671235"/>
    <x v="21"/>
  </r>
  <r>
    <n v="682958.3"/>
    <s v="2018-11-09"/>
    <d v="2021-12-31T00:00:00"/>
    <x v="1"/>
    <d v="1988-11-20T00:00:00"/>
    <n v="3.1430527036276521"/>
    <x v="22"/>
  </r>
  <r>
    <n v="326139.90000000002"/>
    <s v="2020-05-21"/>
    <d v="2021-12-31T00:00:00"/>
    <x v="0"/>
    <d v="1988-11-18T00:00:00"/>
    <n v="1.6114911080711354"/>
    <x v="22"/>
  </r>
  <r>
    <n v="815778.47"/>
    <s v="2018-04-15"/>
    <d v="2021-12-31T00:00:00"/>
    <x v="0"/>
    <d v="1988-11-28T00:00:00"/>
    <n v="3.7125256673511293"/>
    <x v="22"/>
  </r>
  <r>
    <n v="858632.95"/>
    <s v="2010-11-05"/>
    <d v="2021-12-31T00:00:00"/>
    <x v="0"/>
    <d v="1988-11-29T00:00:00"/>
    <n v="11.154004106776181"/>
    <x v="22"/>
  </r>
  <r>
    <n v="740479.5"/>
    <s v="2015-10-26"/>
    <d v="2021-12-31T00:00:00"/>
    <x v="0"/>
    <d v="1988-12-01T00:00:00"/>
    <n v="6.1814626515447788"/>
    <x v="22"/>
  </r>
  <r>
    <n v="798355.7"/>
    <s v="2013-01-09"/>
    <d v="2021-12-31T00:00:00"/>
    <x v="0"/>
    <d v="1988-12-02T00:00:00"/>
    <n v="8.9753574688165507"/>
    <x v="22"/>
  </r>
  <r>
    <n v="1905172.6"/>
    <s v="2017-03-13"/>
    <d v="2021-12-31T00:00:00"/>
    <x v="0"/>
    <d v="1988-12-06T00:00:00"/>
    <n v="4.8028477546549837"/>
    <x v="22"/>
  </r>
  <r>
    <n v="765034"/>
    <s v="2013-08-04"/>
    <d v="2021-12-31T00:00:00"/>
    <x v="1"/>
    <d v="1988-12-11T00:00:00"/>
    <n v="8.4085792515972013"/>
    <x v="22"/>
  </r>
  <r>
    <n v="1079873.7"/>
    <s v="2008-03-19"/>
    <d v="2021-12-31T00:00:00"/>
    <x v="1"/>
    <d v="1988-12-16T00:00:00"/>
    <n v="13.783730934689089"/>
    <x v="22"/>
  </r>
  <r>
    <n v="3696517.1"/>
    <s v="2012-02-02"/>
    <d v="2021-12-31T00:00:00"/>
    <x v="0"/>
    <d v="1988-12-15T00:00:00"/>
    <n v="9.9096632904462076"/>
    <x v="22"/>
  </r>
  <r>
    <n v="1871458.8"/>
    <s v="2019-02-08"/>
    <d v="2021-12-31T00:00:00"/>
    <x v="0"/>
    <d v="1988-12-16T00:00:00"/>
    <n v="2.8932481751824821"/>
    <x v="22"/>
  </r>
  <r>
    <n v="1865712.77"/>
    <s v="2016-05-01"/>
    <d v="2021-12-31T00:00:00"/>
    <x v="0"/>
    <d v="1988-12-22T00:00:00"/>
    <n v="5.6660583941605847"/>
    <x v="22"/>
  </r>
  <r>
    <n v="349117.7"/>
    <s v="2020-07-22"/>
    <d v="2021-12-31T00:00:00"/>
    <x v="1"/>
    <d v="1988-12-22T00:00:00"/>
    <n v="1.441860465116279"/>
    <x v="22"/>
  </r>
  <r>
    <n v="1957505.25"/>
    <s v="2011-08-01"/>
    <d v="2021-12-31T00:00:00"/>
    <x v="0"/>
    <d v="1988-12-23T00:00:00"/>
    <n v="10.416874066699851"/>
    <x v="22"/>
  </r>
  <r>
    <n v="1538972.1"/>
    <s v="2017-06-12"/>
    <d v="2021-12-31T00:00:00"/>
    <x v="0"/>
    <d v="1988-12-23T00:00:00"/>
    <n v="4.5536692223439212"/>
    <x v="22"/>
  </r>
  <r>
    <n v="1007971.91"/>
    <s v="2007-08-20"/>
    <d v="2021-12-31T00:00:00"/>
    <x v="0"/>
    <d v="1988-12-06T00:00:00"/>
    <n v="14.364847599926994"/>
    <x v="22"/>
  </r>
  <r>
    <n v="1013810.01"/>
    <s v="2017-03-03"/>
    <d v="2021-12-31T00:00:00"/>
    <x v="1"/>
    <d v="1989-01-01T00:00:00"/>
    <n v="4.8302300109529028"/>
    <x v="22"/>
  </r>
  <r>
    <n v="384496.75"/>
    <s v="2017-06-18"/>
    <d v="2021-12-31T00:00:00"/>
    <x v="0"/>
    <d v="1988-12-24T00:00:00"/>
    <n v="4.5372398685651696"/>
    <x v="22"/>
  </r>
  <r>
    <n v="953561.9"/>
    <s v="2012-05-01"/>
    <d v="2021-12-31T00:00:00"/>
    <x v="0"/>
    <d v="1988-12-07T00:00:00"/>
    <n v="9.6660279222556795"/>
    <x v="22"/>
  </r>
  <r>
    <n v="900051"/>
    <s v="2008-06-09"/>
    <d v="2021-12-31T00:00:00"/>
    <x v="0"/>
    <d v="1988-12-19T00:00:00"/>
    <n v="13.559249120062574"/>
    <x v="22"/>
  </r>
  <r>
    <n v="838485.15"/>
    <s v="2012-03-06"/>
    <d v="2021-12-31T00:00:00"/>
    <x v="0"/>
    <d v="1988-12-21T00:00:00"/>
    <n v="9.8193265808924171"/>
    <x v="22"/>
  </r>
  <r>
    <n v="2187951.9"/>
    <s v="2008-02-25"/>
    <d v="2021-12-31T00:00:00"/>
    <x v="0"/>
    <d v="1988-12-23T00:00:00"/>
    <n v="13.846695346108721"/>
    <x v="22"/>
  </r>
  <r>
    <n v="807732.9"/>
    <s v="2020-04-14"/>
    <d v="2021-12-31T00:00:00"/>
    <x v="0"/>
    <d v="1988-11-27T00:00:00"/>
    <n v="1.7127222982216141"/>
    <x v="22"/>
  </r>
  <r>
    <n v="1208636.1000000001"/>
    <s v="2020-07-31"/>
    <d v="2021-12-31T00:00:00"/>
    <x v="0"/>
    <d v="1988-11-08T00:00:00"/>
    <n v="1.4172366621067032"/>
    <x v="22"/>
  </r>
  <r>
    <n v="1024714.69"/>
    <s v="2014-05-20"/>
    <d v="2021-12-31T00:00:00"/>
    <x v="1"/>
    <d v="1989-01-02T00:00:00"/>
    <n v="7.6167008898015061"/>
    <x v="22"/>
  </r>
  <r>
    <n v="788634"/>
    <s v="2014-07-21"/>
    <d v="2021-12-31T00:00:00"/>
    <x v="0"/>
    <d v="1989-01-04T00:00:00"/>
    <n v="7.4469541409993152"/>
    <x v="22"/>
  </r>
  <r>
    <n v="2275697"/>
    <s v="2018-10-15"/>
    <d v="2021-12-31T00:00:00"/>
    <x v="1"/>
    <d v="1989-01-17T00:00:00"/>
    <n v="3.2114989733059547"/>
    <x v="22"/>
  </r>
  <r>
    <n v="2208387.75"/>
    <s v="2010-01-16"/>
    <d v="2021-12-31T00:00:00"/>
    <x v="1"/>
    <d v="1989-01-18T00:00:00"/>
    <n v="11.956194387405887"/>
    <x v="22"/>
  </r>
  <r>
    <n v="2118359.2999999998"/>
    <s v="2015-04-14"/>
    <d v="2021-12-31T00:00:00"/>
    <x v="0"/>
    <d v="1989-01-24T00:00:00"/>
    <n v="6.715291357059054"/>
    <x v="22"/>
  </r>
  <r>
    <n v="1076412.75"/>
    <s v="2008-07-30"/>
    <d v="2021-12-31T00:00:00"/>
    <x v="0"/>
    <d v="1989-01-21T00:00:00"/>
    <n v="13.419632381697301"/>
    <x v="22"/>
  </r>
  <r>
    <n v="700712.02"/>
    <s v="2018-12-22"/>
    <d v="2021-12-31T00:00:00"/>
    <x v="0"/>
    <d v="1988-12-17T00:00:00"/>
    <n v="3.0253251197809718"/>
    <x v="22"/>
  </r>
  <r>
    <n v="1537906.1"/>
    <s v="2010-08-04"/>
    <d v="2021-12-31T00:00:00"/>
    <x v="0"/>
    <d v="1989-01-25T00:00:00"/>
    <n v="11.408624229979466"/>
    <x v="22"/>
  </r>
  <r>
    <n v="184624.6"/>
    <s v="2017-08-18"/>
    <d v="2021-12-31T00:00:00"/>
    <x v="0"/>
    <d v="1989-02-02T00:00:00"/>
    <n v="4.3702081051478645"/>
    <x v="22"/>
  </r>
  <r>
    <n v="1323744.3"/>
    <s v="2021-05-08"/>
    <d v="2021-12-31T00:00:00"/>
    <x v="0"/>
    <d v="1989-02-05T00:00:00"/>
    <n v="0.64931506849315068"/>
    <x v="22"/>
  </r>
  <r>
    <n v="828610.7"/>
    <s v="2020-04-08"/>
    <d v="2021-12-31T00:00:00"/>
    <x v="1"/>
    <d v="1989-02-02T00:00:00"/>
    <n v="1.7291381668946648"/>
    <x v="22"/>
  </r>
  <r>
    <n v="994536"/>
    <s v="2012-02-14"/>
    <d v="2021-12-31T00:00:00"/>
    <x v="1"/>
    <d v="1989-02-07T00:00:00"/>
    <n v="9.8768135778811939"/>
    <x v="22"/>
  </r>
  <r>
    <n v="2070433.35"/>
    <s v="2008-11-11"/>
    <d v="2021-12-31T00:00:00"/>
    <x v="0"/>
    <d v="1989-01-27T00:00:00"/>
    <n v="13.134923738756356"/>
    <x v="22"/>
  </r>
  <r>
    <n v="153796.75"/>
    <s v="2019-11-28"/>
    <d v="2021-12-31T00:00:00"/>
    <x v="0"/>
    <d v="1989-02-10T00:00:00"/>
    <n v="2.0912408759124088"/>
    <x v="22"/>
  </r>
  <r>
    <n v="1735312.43"/>
    <s v="2015-02-02"/>
    <d v="2021-12-31T00:00:00"/>
    <x v="1"/>
    <d v="1989-02-20T00:00:00"/>
    <n v="6.9096597575283534"/>
    <x v="22"/>
  </r>
  <r>
    <n v="1099823.1000000001"/>
    <s v="2018-02-09"/>
    <d v="2021-12-31T00:00:00"/>
    <x v="1"/>
    <d v="1989-02-17T00:00:00"/>
    <n v="3.890485968514716"/>
    <x v="22"/>
  </r>
  <r>
    <n v="772925.24"/>
    <s v="2008-03-28"/>
    <d v="2021-12-31T00:00:00"/>
    <x v="1"/>
    <d v="1989-02-15T00:00:00"/>
    <n v="13.759092686742276"/>
    <x v="22"/>
  </r>
  <r>
    <n v="374397"/>
    <s v="2016-07-28"/>
    <d v="2021-12-31T00:00:00"/>
    <x v="0"/>
    <d v="1989-02-17T00:00:00"/>
    <n v="5.4251824817518255"/>
    <x v="22"/>
  </r>
  <r>
    <n v="1667686.74"/>
    <s v="2011-04-25"/>
    <d v="2021-12-31T00:00:00"/>
    <x v="0"/>
    <d v="1989-02-24T00:00:00"/>
    <n v="10.685166749626681"/>
    <x v="22"/>
  </r>
  <r>
    <n v="830090.68"/>
    <s v="2011-03-17"/>
    <d v="2021-12-31T00:00:00"/>
    <x v="0"/>
    <d v="1989-03-03T00:00:00"/>
    <n v="10.791936286709806"/>
    <x v="22"/>
  </r>
  <r>
    <n v="872598.21"/>
    <s v="2013-12-31"/>
    <d v="2021-12-31T00:00:00"/>
    <x v="1"/>
    <d v="1989-03-02T00:00:00"/>
    <n v="8.0006084575600855"/>
    <x v="22"/>
  </r>
  <r>
    <n v="748203.3"/>
    <s v="2020-05-10"/>
    <d v="2021-12-31T00:00:00"/>
    <x v="0"/>
    <d v="1989-03-03T00:00:00"/>
    <n v="1.6415868673050615"/>
    <x v="22"/>
  </r>
  <r>
    <n v="381683.35"/>
    <s v="2021-03-19"/>
    <d v="2021-12-31T00:00:00"/>
    <x v="1"/>
    <d v="1989-03-12T00:00:00"/>
    <n v="0.78630136986301369"/>
    <x v="22"/>
  </r>
  <r>
    <n v="1090512"/>
    <s v="2008-04-23"/>
    <d v="2021-12-31T00:00:00"/>
    <x v="0"/>
    <d v="1989-03-13T00:00:00"/>
    <n v="13.687915526007039"/>
    <x v="22"/>
  </r>
  <r>
    <n v="635929.15"/>
    <s v="2017-03-04"/>
    <d v="2021-12-31T00:00:00"/>
    <x v="0"/>
    <d v="1989-02-23T00:00:00"/>
    <n v="4.8274917853231107"/>
    <x v="22"/>
  </r>
  <r>
    <n v="760300.94"/>
    <s v="2012-07-30"/>
    <d v="2021-12-31T00:00:00"/>
    <x v="1"/>
    <d v="1989-03-14T00:00:00"/>
    <n v="9.4196550780180672"/>
    <x v="22"/>
  </r>
  <r>
    <n v="1150848.25"/>
    <s v="2021-02-01"/>
    <d v="2021-12-31T00:00:00"/>
    <x v="0"/>
    <d v="1988-12-01T00:00:00"/>
    <n v="0.9123287671232877"/>
    <x v="22"/>
  </r>
  <r>
    <n v="891245.58"/>
    <s v="2015-04-01"/>
    <d v="2021-12-31T00:00:00"/>
    <x v="1"/>
    <d v="1989-03-26T00:00:00"/>
    <n v="6.7508799374266717"/>
    <x v="22"/>
  </r>
  <r>
    <n v="607678.15"/>
    <s v="2019-02-20"/>
    <d v="2021-12-31T00:00:00"/>
    <x v="1"/>
    <d v="1989-03-27T00:00:00"/>
    <n v="2.8604014598540148"/>
    <x v="22"/>
  </r>
  <r>
    <n v="837850"/>
    <s v="2021-05-23"/>
    <d v="2021-12-31T00:00:00"/>
    <x v="0"/>
    <d v="1989-03-28T00:00:00"/>
    <n v="0.60821917808219184"/>
    <x v="22"/>
  </r>
  <r>
    <n v="959235"/>
    <s v="2020-07-24"/>
    <d v="2021-12-31T00:00:00"/>
    <x v="0"/>
    <d v="1989-03-29T00:00:00"/>
    <n v="1.4363885088919288"/>
    <x v="22"/>
  </r>
  <r>
    <n v="2219126.1"/>
    <s v="2010-08-24"/>
    <d v="2021-12-31T00:00:00"/>
    <x v="0"/>
    <d v="1989-04-03T00:00:00"/>
    <n v="11.353867214236825"/>
    <x v="22"/>
  </r>
  <r>
    <n v="820601"/>
    <s v="2020-01-01"/>
    <d v="2021-12-31T00:00:00"/>
    <x v="0"/>
    <d v="1989-04-05T00:00:00"/>
    <n v="1.9972640218878248"/>
    <x v="22"/>
  </r>
  <r>
    <n v="1787167.51"/>
    <s v="2014-09-23"/>
    <d v="2021-12-31T00:00:00"/>
    <x v="1"/>
    <d v="1989-04-02T00:00:00"/>
    <n v="7.2717316906228611"/>
    <x v="22"/>
  </r>
  <r>
    <n v="186762.3"/>
    <s v="2013-12-13"/>
    <d v="2021-12-31T00:00:00"/>
    <x v="1"/>
    <d v="1989-04-07T00:00:00"/>
    <n v="8.0498935199269841"/>
    <x v="22"/>
  </r>
  <r>
    <n v="830265"/>
    <s v="2011-12-19"/>
    <d v="2021-12-31T00:00:00"/>
    <x v="1"/>
    <d v="1989-04-08T00:00:00"/>
    <n v="10.03359880537581"/>
    <x v="22"/>
  </r>
  <r>
    <n v="849531.7"/>
    <s v="2010-07-26"/>
    <d v="2021-12-31T00:00:00"/>
    <x v="1"/>
    <d v="1989-04-11T00:00:00"/>
    <n v="11.433264887063656"/>
    <x v="22"/>
  </r>
  <r>
    <n v="2123542.81"/>
    <s v="2010-12-20"/>
    <d v="2021-12-31T00:00:00"/>
    <x v="0"/>
    <d v="1989-04-16T00:00:00"/>
    <n v="11.030800821355236"/>
    <x v="22"/>
  </r>
  <r>
    <n v="529559.75"/>
    <s v="2019-06-16"/>
    <d v="2021-12-31T00:00:00"/>
    <x v="1"/>
    <d v="1989-04-10T00:00:00"/>
    <n v="2.5428832116788325"/>
    <x v="22"/>
  </r>
  <r>
    <n v="529076.91"/>
    <s v="2015-06-20"/>
    <d v="2021-12-31T00:00:00"/>
    <x v="1"/>
    <d v="1989-04-12T00:00:00"/>
    <n v="6.5318732890105595"/>
    <x v="22"/>
  </r>
  <r>
    <n v="486133.95"/>
    <s v="2015-05-08"/>
    <d v="2021-12-31T00:00:00"/>
    <x v="0"/>
    <d v="1989-04-12T00:00:00"/>
    <n v="6.6495893625342202"/>
    <x v="22"/>
  </r>
  <r>
    <n v="338362.5"/>
    <s v="2021-06-10"/>
    <d v="2021-12-31T00:00:00"/>
    <x v="0"/>
    <d v="1989-04-14T00:00:00"/>
    <n v="0.55890410958904113"/>
    <x v="22"/>
  </r>
  <r>
    <n v="1425988.9"/>
    <s v="2012-06-25"/>
    <d v="2021-12-31T00:00:00"/>
    <x v="1"/>
    <d v="1989-04-17T00:00:00"/>
    <n v="9.515466739666028"/>
    <x v="22"/>
  </r>
  <r>
    <n v="1281315.1000000001"/>
    <s v="2011-12-28"/>
    <d v="2021-12-31T00:00:00"/>
    <x v="0"/>
    <d v="1989-04-17T00:00:00"/>
    <n v="10.00895968143355"/>
    <x v="22"/>
  </r>
  <r>
    <n v="739361.95"/>
    <s v="2011-06-13"/>
    <d v="2021-12-31T00:00:00"/>
    <x v="1"/>
    <d v="1989-04-19T00:00:00"/>
    <n v="10.551020408163266"/>
    <x v="22"/>
  </r>
  <r>
    <n v="1170266.7"/>
    <s v="2021-10-16"/>
    <d v="2021-12-31T00:00:00"/>
    <x v="0"/>
    <d v="1989-04-19T00:00:00"/>
    <n v="0.20821917808219179"/>
    <x v="22"/>
  </r>
  <r>
    <n v="1230320.3999999999"/>
    <s v="2013-06-10"/>
    <d v="2021-12-31T00:00:00"/>
    <x v="0"/>
    <d v="1989-04-27T00:00:00"/>
    <n v="8.5591724977182846"/>
    <x v="22"/>
  </r>
  <r>
    <n v="2378955.75"/>
    <s v="2008-05-12"/>
    <d v="2021-12-31T00:00:00"/>
    <x v="1"/>
    <d v="1989-04-25T00:00:00"/>
    <n v="13.635901447008212"/>
    <x v="22"/>
  </r>
  <r>
    <n v="771072.85"/>
    <s v="2011-01-20"/>
    <d v="2021-12-31T00:00:00"/>
    <x v="1"/>
    <d v="1989-04-26T00:00:00"/>
    <n v="10.945246391239424"/>
    <x v="22"/>
  </r>
  <r>
    <n v="352926.8"/>
    <s v="2021-03-11"/>
    <d v="2021-12-31T00:00:00"/>
    <x v="1"/>
    <d v="1989-04-27T00:00:00"/>
    <n v="0.80821917808219179"/>
    <x v="22"/>
  </r>
  <r>
    <n v="719050.25"/>
    <s v="2010-05-20"/>
    <d v="2021-12-31T00:00:00"/>
    <x v="0"/>
    <d v="1989-04-20T00:00:00"/>
    <n v="11.616700889801505"/>
    <x v="22"/>
  </r>
  <r>
    <n v="770427"/>
    <s v="2015-11-16"/>
    <d v="2021-12-31T00:00:00"/>
    <x v="0"/>
    <d v="1989-05-06T00:00:00"/>
    <n v="6.1239734063355495"/>
    <x v="22"/>
  </r>
  <r>
    <n v="768027"/>
    <s v="2008-04-07"/>
    <d v="2021-12-31T00:00:00"/>
    <x v="0"/>
    <d v="1989-05-06T00:00:00"/>
    <n v="13.731716855690262"/>
    <x v="22"/>
  </r>
  <r>
    <n v="1073147.25"/>
    <s v="2008-12-22"/>
    <d v="2021-12-31T00:00:00"/>
    <x v="0"/>
    <d v="1989-05-08T00:00:00"/>
    <n v="13.022682831443097"/>
    <x v="22"/>
  </r>
  <r>
    <n v="1038475.75"/>
    <s v="2008-01-07"/>
    <d v="2021-12-31T00:00:00"/>
    <x v="1"/>
    <d v="1989-05-09T00:00:00"/>
    <n v="13.98083691826359"/>
    <x v="22"/>
  </r>
  <r>
    <n v="856162"/>
    <s v="2021-01-12"/>
    <d v="2021-12-31T00:00:00"/>
    <x v="0"/>
    <d v="1989-05-10T00:00:00"/>
    <n v="0.9671232876712329"/>
    <x v="22"/>
  </r>
  <r>
    <n v="650167.15"/>
    <s v="2017-06-13"/>
    <d v="2021-12-31T00:00:00"/>
    <x v="0"/>
    <d v="1989-05-12T00:00:00"/>
    <n v="4.5509309967141292"/>
    <x v="22"/>
  </r>
  <r>
    <n v="2284284.25"/>
    <s v="2016-07-28"/>
    <d v="2021-12-31T00:00:00"/>
    <x v="0"/>
    <d v="1989-04-21T00:00:00"/>
    <n v="5.4251824817518255"/>
    <x v="22"/>
  </r>
  <r>
    <n v="768714"/>
    <s v="2015-04-19"/>
    <d v="2021-12-31T00:00:00"/>
    <x v="0"/>
    <d v="1989-05-20T00:00:00"/>
    <n v="6.701603441533047"/>
    <x v="22"/>
  </r>
  <r>
    <n v="664664.44999999995"/>
    <s v="2013-07-20"/>
    <d v="2021-12-31T00:00:00"/>
    <x v="0"/>
    <d v="1989-03-26T00:00:00"/>
    <n v="8.4496501369029513"/>
    <x v="22"/>
  </r>
  <r>
    <n v="2205814.66"/>
    <s v="2021-09-20"/>
    <d v="2021-12-31T00:00:00"/>
    <x v="0"/>
    <d v="1989-05-30T00:00:00"/>
    <n v="0.27945205479452057"/>
    <x v="22"/>
  </r>
  <r>
    <n v="822655.19"/>
    <s v="2008-04-29"/>
    <d v="2021-12-31T00:00:00"/>
    <x v="1"/>
    <d v="1989-04-27T00:00:00"/>
    <n v="13.671490027375832"/>
    <x v="22"/>
  </r>
  <r>
    <n v="788654.61"/>
    <s v="2019-04-11"/>
    <d v="2021-12-31T00:00:00"/>
    <x v="0"/>
    <d v="1989-05-26T00:00:00"/>
    <n v="2.7235401459854014"/>
    <x v="22"/>
  </r>
  <r>
    <n v="1536381.9"/>
    <s v="2009-02-20"/>
    <d v="2021-12-31T00:00:00"/>
    <x v="0"/>
    <d v="1989-06-02T00:00:00"/>
    <n v="12.860362257792755"/>
    <x v="22"/>
  </r>
  <r>
    <n v="1776328.06"/>
    <s v="2009-04-13"/>
    <d v="2021-12-31T00:00:00"/>
    <x v="0"/>
    <d v="1989-05-29T00:00:00"/>
    <n v="12.71798652064027"/>
    <x v="22"/>
  </r>
  <r>
    <n v="771513.64"/>
    <s v="2016-12-27"/>
    <d v="2021-12-31T00:00:00"/>
    <x v="1"/>
    <d v="1989-06-06T00:00:00"/>
    <n v="5.0091240875912408"/>
    <x v="22"/>
  </r>
  <r>
    <n v="728874"/>
    <s v="2017-05-18"/>
    <d v="2021-12-31T00:00:00"/>
    <x v="1"/>
    <d v="1989-06-05T00:00:00"/>
    <n v="4.6221248630887191"/>
    <x v="22"/>
  </r>
  <r>
    <n v="1215472.58"/>
    <s v="2015-03-17"/>
    <d v="2021-12-31T00:00:00"/>
    <x v="0"/>
    <d v="1989-06-03T00:00:00"/>
    <n v="6.7919436840046927"/>
    <x v="22"/>
  </r>
  <r>
    <n v="784780.75"/>
    <s v="2015-05-07"/>
    <d v="2021-12-31T00:00:00"/>
    <x v="1"/>
    <d v="1989-06-13T00:00:00"/>
    <n v="6.6523269456394214"/>
    <x v="22"/>
  </r>
  <r>
    <n v="1035973.8"/>
    <s v="2020-08-26"/>
    <d v="2021-12-31T00:00:00"/>
    <x v="0"/>
    <d v="1989-06-10T00:00:00"/>
    <n v="1.3461012311901506"/>
    <x v="22"/>
  </r>
  <r>
    <n v="1980609.07"/>
    <s v="2020-09-01"/>
    <d v="2021-12-31T00:00:00"/>
    <x v="0"/>
    <d v="1989-06-14T00:00:00"/>
    <n v="1.3296853625170999"/>
    <x v="22"/>
  </r>
  <r>
    <n v="717378"/>
    <s v="2015-06-30"/>
    <d v="2021-12-31T00:00:00"/>
    <x v="0"/>
    <d v="1989-05-24T00:00:00"/>
    <n v="6.5044974579585455"/>
    <x v="22"/>
  </r>
  <r>
    <n v="932217"/>
    <s v="2007-09-02"/>
    <d v="2021-12-31T00:00:00"/>
    <x v="0"/>
    <d v="1989-06-20T00:00:00"/>
    <n v="14.329257163716008"/>
    <x v="22"/>
  </r>
  <r>
    <n v="1810253.25"/>
    <s v="2015-10-23"/>
    <d v="2021-12-31T00:00:00"/>
    <x v="0"/>
    <d v="1989-06-30T00:00:00"/>
    <n v="6.1896754008603834"/>
    <x v="22"/>
  </r>
  <r>
    <n v="190488.85"/>
    <s v="2019-08-19"/>
    <d v="2021-12-31T00:00:00"/>
    <x v="1"/>
    <d v="1989-06-25T00:00:00"/>
    <n v="2.3677007299270074"/>
    <x v="22"/>
  </r>
  <r>
    <n v="402878.7"/>
    <s v="2021-06-01"/>
    <d v="2021-12-31T00:00:00"/>
    <x v="0"/>
    <d v="1989-06-28T00:00:00"/>
    <n v="0.58356164383561648"/>
    <x v="22"/>
  </r>
  <r>
    <n v="657097.4"/>
    <s v="2021-07-20"/>
    <d v="2021-12-31T00:00:00"/>
    <x v="0"/>
    <d v="1989-06-30T00:00:00"/>
    <n v="0.44931506849315067"/>
    <x v="22"/>
  </r>
  <r>
    <n v="328147.84999999998"/>
    <s v="2021-04-08"/>
    <d v="2021-12-31T00:00:00"/>
    <x v="0"/>
    <d v="1989-07-12T00:00:00"/>
    <n v="0.73150684931506849"/>
    <x v="23"/>
  </r>
  <r>
    <n v="2605309.35"/>
    <s v="2015-01-30"/>
    <d v="2021-12-31T00:00:00"/>
    <x v="1"/>
    <d v="1989-07-07T00:00:00"/>
    <n v="6.9178725068439579"/>
    <x v="23"/>
  </r>
  <r>
    <n v="1813040.5"/>
    <s v="2010-02-11"/>
    <d v="2021-12-31T00:00:00"/>
    <x v="1"/>
    <d v="1989-07-17T00:00:00"/>
    <n v="11.885010266940451"/>
    <x v="23"/>
  </r>
  <r>
    <n v="1294976.8"/>
    <s v="2017-07-30"/>
    <d v="2021-12-31T00:00:00"/>
    <x v="1"/>
    <d v="1989-07-20T00:00:00"/>
    <n v="4.4222343921139107"/>
    <x v="23"/>
  </r>
  <r>
    <n v="1131897.2"/>
    <s v="2021-05-15"/>
    <d v="2021-12-31T00:00:00"/>
    <x v="0"/>
    <d v="1989-07-26T00:00:00"/>
    <n v="0.63013698630136983"/>
    <x v="23"/>
  </r>
  <r>
    <n v="429650"/>
    <s v="2020-05-04"/>
    <d v="2021-12-31T00:00:00"/>
    <x v="0"/>
    <d v="1989-07-25T00:00:00"/>
    <n v="1.6580027359781122"/>
    <x v="23"/>
  </r>
  <r>
    <n v="607678.15"/>
    <s v="2019-04-07"/>
    <d v="2021-12-31T00:00:00"/>
    <x v="0"/>
    <d v="1989-07-05T00:00:00"/>
    <n v="2.7344890510948905"/>
    <x v="23"/>
  </r>
  <r>
    <n v="475683.95"/>
    <s v="2020-05-01"/>
    <d v="2021-12-31T00:00:00"/>
    <x v="1"/>
    <d v="1989-08-02T00:00:00"/>
    <n v="1.6662106703146375"/>
    <x v="23"/>
  </r>
  <r>
    <n v="651227.65"/>
    <s v="2016-11-24"/>
    <d v="2021-12-31T00:00:00"/>
    <x v="0"/>
    <d v="1989-07-29T00:00:00"/>
    <n v="5.0994525547445262"/>
    <x v="23"/>
  </r>
  <r>
    <n v="356099.06"/>
    <s v="2011-05-14"/>
    <d v="2021-12-31T00:00:00"/>
    <x v="1"/>
    <d v="1989-08-06T00:00:00"/>
    <n v="10.633150821304133"/>
    <x v="23"/>
  </r>
  <r>
    <n v="1607108.05"/>
    <s v="2017-09-10"/>
    <d v="2021-12-31T00:00:00"/>
    <x v="1"/>
    <d v="1989-08-06T00:00:00"/>
    <n v="4.3072289156626509"/>
    <x v="23"/>
  </r>
  <r>
    <n v="3105955.15"/>
    <s v="2021-03-18"/>
    <d v="2021-12-31T00:00:00"/>
    <x v="0"/>
    <d v="1989-08-07T00:00:00"/>
    <n v="0.78904109589041094"/>
    <x v="23"/>
  </r>
  <r>
    <n v="790629"/>
    <s v="2012-10-27"/>
    <d v="2021-12-31T00:00:00"/>
    <x v="1"/>
    <d v="1989-08-05T00:00:00"/>
    <n v="9.1760197098275391"/>
    <x v="23"/>
  </r>
  <r>
    <n v="2193150.9500000002"/>
    <s v="2015-10-18"/>
    <d v="2021-12-31T00:00:00"/>
    <x v="0"/>
    <d v="1989-08-11T00:00:00"/>
    <n v="6.2033633163863904"/>
    <x v="23"/>
  </r>
  <r>
    <n v="931214.09"/>
    <s v="2008-07-23"/>
    <d v="2021-12-31T00:00:00"/>
    <x v="0"/>
    <d v="1989-08-14T00:00:00"/>
    <n v="13.438795463433712"/>
    <x v="23"/>
  </r>
  <r>
    <n v="517813"/>
    <s v="2018-12-06"/>
    <d v="2021-12-31T00:00:00"/>
    <x v="0"/>
    <d v="1989-08-20T00:00:00"/>
    <n v="3.0691307323750854"/>
    <x v="23"/>
  </r>
  <r>
    <n v="715792.5"/>
    <s v="2013-11-02"/>
    <d v="2021-12-31T00:00:00"/>
    <x v="0"/>
    <d v="1989-08-17T00:00:00"/>
    <n v="8.1621539397627014"/>
    <x v="23"/>
  </r>
  <r>
    <n v="1016868.32"/>
    <s v="2009-10-15"/>
    <d v="2021-12-31T00:00:00"/>
    <x v="0"/>
    <d v="1989-08-09T00:00:00"/>
    <n v="12.211457455770852"/>
    <x v="23"/>
  </r>
  <r>
    <n v="1755539.88"/>
    <s v="2019-02-07"/>
    <d v="2021-12-31T00:00:00"/>
    <x v="0"/>
    <d v="1989-08-09T00:00:00"/>
    <n v="2.8959854014598543"/>
    <x v="23"/>
  </r>
  <r>
    <n v="1587139.33"/>
    <s v="2021-09-08"/>
    <d v="2021-12-31T00:00:00"/>
    <x v="0"/>
    <d v="1989-08-26T00:00:00"/>
    <n v="0.31232876712328766"/>
    <x v="23"/>
  </r>
  <r>
    <n v="2329893.9"/>
    <s v="2012-03-22"/>
    <d v="2021-12-31T00:00:00"/>
    <x v="0"/>
    <d v="1989-08-24T00:00:00"/>
    <n v="9.775526964139063"/>
    <x v="23"/>
  </r>
  <r>
    <n v="835785"/>
    <s v="2014-10-31"/>
    <d v="2021-12-31T00:00:00"/>
    <x v="0"/>
    <d v="1989-08-27T00:00:00"/>
    <n v="7.1676933607118416"/>
    <x v="23"/>
  </r>
  <r>
    <n v="845438.56"/>
    <s v="2016-03-16"/>
    <d v="2021-12-31T00:00:00"/>
    <x v="0"/>
    <d v="1989-08-29T00:00:00"/>
    <n v="5.7919708029197086"/>
    <x v="23"/>
  </r>
  <r>
    <n v="1154021.96"/>
    <s v="2013-05-18"/>
    <d v="2021-12-31T00:00:00"/>
    <x v="0"/>
    <d v="1989-08-30T00:00:00"/>
    <n v="8.6221478551870998"/>
    <x v="23"/>
  </r>
  <r>
    <n v="1001638.5"/>
    <s v="2009-04-03"/>
    <d v="2021-12-31T00:00:00"/>
    <x v="0"/>
    <d v="1989-08-31T00:00:00"/>
    <n v="12.745366470092671"/>
    <x v="23"/>
  </r>
  <r>
    <n v="874768.52"/>
    <s v="2015-04-09"/>
    <d v="2021-12-31T00:00:00"/>
    <x v="1"/>
    <d v="1989-09-05T00:00:00"/>
    <n v="6.728979272585061"/>
    <x v="23"/>
  </r>
  <r>
    <n v="789939.7"/>
    <s v="2013-09-06"/>
    <d v="2021-12-31T00:00:00"/>
    <x v="1"/>
    <d v="1989-09-06T00:00:00"/>
    <n v="8.318223303924551"/>
    <x v="23"/>
  </r>
  <r>
    <n v="299989.3"/>
    <s v="2021-02-25"/>
    <d v="2021-12-31T00:00:00"/>
    <x v="0"/>
    <d v="1989-09-07T00:00:00"/>
    <n v="0.84657534246575339"/>
    <x v="23"/>
  </r>
  <r>
    <n v="620630.65"/>
    <s v="2018-09-18"/>
    <d v="2021-12-31T00:00:00"/>
    <x v="0"/>
    <d v="1989-09-14T00:00:00"/>
    <n v="3.2854209445585214"/>
    <x v="23"/>
  </r>
  <r>
    <n v="1012499.25"/>
    <s v="2013-09-14"/>
    <d v="2021-12-31T00:00:00"/>
    <x v="1"/>
    <d v="1989-09-14T00:00:00"/>
    <n v="8.296318831761484"/>
    <x v="23"/>
  </r>
  <r>
    <n v="1658739.04"/>
    <s v="2012-09-28"/>
    <d v="2021-12-31T00:00:00"/>
    <x v="0"/>
    <d v="1989-09-22T00:00:00"/>
    <n v="9.2554065151929912"/>
    <x v="23"/>
  </r>
  <r>
    <n v="1006670.4"/>
    <s v="2010-03-15"/>
    <d v="2021-12-31T00:00:00"/>
    <x v="1"/>
    <d v="1989-09-19T00:00:00"/>
    <n v="11.797399041752225"/>
    <x v="23"/>
  </r>
  <r>
    <n v="521389.25"/>
    <s v="2021-12-01"/>
    <d v="2021-12-31T00:00:00"/>
    <x v="1"/>
    <d v="1989-09-19T00:00:00"/>
    <n v="8.2191780821917804E-2"/>
    <x v="23"/>
  </r>
  <r>
    <n v="1573145.4"/>
    <s v="2021-05-12"/>
    <d v="2021-12-31T00:00:00"/>
    <x v="0"/>
    <d v="1989-09-19T00:00:00"/>
    <n v="0.63835616438356169"/>
    <x v="23"/>
  </r>
  <r>
    <n v="1053378.75"/>
    <s v="2012-07-22"/>
    <d v="2021-12-31T00:00:00"/>
    <x v="1"/>
    <d v="1989-09-19T00:00:00"/>
    <n v="9.4415548863947443"/>
    <x v="23"/>
  </r>
  <r>
    <n v="278823.25"/>
    <s v="2018-02-18"/>
    <d v="2021-12-31T00:00:00"/>
    <x v="1"/>
    <d v="1989-09-21T00:00:00"/>
    <n v="3.8658453114305269"/>
    <x v="23"/>
  </r>
  <r>
    <n v="1651032.3"/>
    <s v="2014-09-30"/>
    <d v="2021-12-31T00:00:00"/>
    <x v="0"/>
    <d v="1989-06-09T00:00:00"/>
    <n v="7.2525667351129366"/>
    <x v="22"/>
  </r>
  <r>
    <n v="1097741.2"/>
    <s v="2019-12-07"/>
    <d v="2021-12-31T00:00:00"/>
    <x v="0"/>
    <d v="1989-09-23T00:00:00"/>
    <n v="2.0666058394160585"/>
    <x v="23"/>
  </r>
  <r>
    <n v="580554.01"/>
    <s v="2018-09-27"/>
    <d v="2021-12-31T00:00:00"/>
    <x v="0"/>
    <d v="1989-09-26T00:00:00"/>
    <n v="3.2607802874743328"/>
    <x v="23"/>
  </r>
  <r>
    <n v="866619"/>
    <s v="2008-07-27"/>
    <d v="2021-12-31T00:00:00"/>
    <x v="0"/>
    <d v="1989-09-30T00:00:00"/>
    <n v="13.427845131012907"/>
    <x v="23"/>
  </r>
  <r>
    <n v="667688.55000000005"/>
    <s v="2018-10-23"/>
    <d v="2021-12-31T00:00:00"/>
    <x v="0"/>
    <d v="1989-10-02T00:00:00"/>
    <n v="3.1895961670088981"/>
    <x v="23"/>
  </r>
  <r>
    <n v="613165.06999999995"/>
    <s v="2019-09-02"/>
    <d v="2021-12-31T00:00:00"/>
    <x v="0"/>
    <d v="1989-10-05T00:00:00"/>
    <n v="2.3293795620437958"/>
    <x v="23"/>
  </r>
  <r>
    <n v="352347.31"/>
    <s v="2019-08-23"/>
    <d v="2021-12-31T00:00:00"/>
    <x v="0"/>
    <d v="1989-10-10T00:00:00"/>
    <n v="2.3567518248175183"/>
    <x v="23"/>
  </r>
  <r>
    <n v="1908509.25"/>
    <s v="2013-07-01"/>
    <d v="2021-12-31T00:00:00"/>
    <x v="0"/>
    <d v="1989-09-09T00:00:00"/>
    <n v="8.5016732582902339"/>
    <x v="23"/>
  </r>
  <r>
    <n v="2607188.25"/>
    <s v="2014-05-30"/>
    <d v="2021-12-31T00:00:00"/>
    <x v="0"/>
    <d v="1989-10-12T00:00:00"/>
    <n v="7.5893223819301845"/>
    <x v="23"/>
  </r>
  <r>
    <n v="693474.88"/>
    <s v="2018-12-28"/>
    <d v="2021-12-31T00:00:00"/>
    <x v="1"/>
    <d v="1989-10-05T00:00:00"/>
    <n v="3.0088980150581794"/>
    <x v="23"/>
  </r>
  <r>
    <n v="1016712"/>
    <s v="2011-07-02"/>
    <d v="2021-12-31T00:00:00"/>
    <x v="0"/>
    <d v="1989-10-10T00:00:00"/>
    <n v="10.499004479840718"/>
    <x v="23"/>
  </r>
  <r>
    <n v="607678.15"/>
    <s v="2019-03-01"/>
    <d v="2021-12-31T00:00:00"/>
    <x v="0"/>
    <d v="1989-10-18T00:00:00"/>
    <n v="2.8357664233576645"/>
    <x v="23"/>
  </r>
  <r>
    <n v="806630.94"/>
    <s v="2020-08-21"/>
    <d v="2021-12-31T00:00:00"/>
    <x v="0"/>
    <d v="1989-10-19T00:00:00"/>
    <n v="1.3597811217510261"/>
    <x v="23"/>
  </r>
  <r>
    <n v="19184.7"/>
    <s v="2020-11-11"/>
    <d v="2021-12-31T00:00:00"/>
    <x v="0"/>
    <d v="1989-10-24T00:00:00"/>
    <n v="1.1354309165526675"/>
    <x v="23"/>
  </r>
  <r>
    <n v="902046.9"/>
    <s v="2010-04-12"/>
    <d v="2021-12-31T00:00:00"/>
    <x v="1"/>
    <d v="1989-10-24T00:00:00"/>
    <n v="11.720739219712526"/>
    <x v="23"/>
  </r>
  <r>
    <n v="216473.05"/>
    <s v="2019-02-16"/>
    <d v="2021-12-31T00:00:00"/>
    <x v="0"/>
    <d v="1989-10-25T00:00:00"/>
    <n v="2.8713503649635039"/>
    <x v="23"/>
  </r>
  <r>
    <n v="683870.85"/>
    <s v="2017-12-19"/>
    <d v="2021-12-31T00:00:00"/>
    <x v="0"/>
    <d v="1989-10-24T00:00:00"/>
    <n v="4.0334063526834614"/>
    <x v="23"/>
  </r>
  <r>
    <n v="1083080.25"/>
    <s v="2014-04-28"/>
    <d v="2021-12-31T00:00:00"/>
    <x v="0"/>
    <d v="1989-10-26T00:00:00"/>
    <n v="7.6769336071184124"/>
    <x v="23"/>
  </r>
  <r>
    <n v="1094737.5"/>
    <s v="2013-01-04"/>
    <d v="2021-12-31T00:00:00"/>
    <x v="0"/>
    <d v="1989-10-24T00:00:00"/>
    <n v="8.9890477639184674"/>
    <x v="23"/>
  </r>
  <r>
    <n v="2173367.5499999998"/>
    <s v="2014-12-06"/>
    <d v="2021-12-31T00:00:00"/>
    <x v="1"/>
    <d v="1989-10-19T00:00:00"/>
    <n v="7.0691307323750854"/>
    <x v="23"/>
  </r>
  <r>
    <n v="1302580.6000000001"/>
    <s v="2019-07-26"/>
    <d v="2021-12-31T00:00:00"/>
    <x v="0"/>
    <d v="1989-10-30T00:00:00"/>
    <n v="2.4333941605839415"/>
    <x v="23"/>
  </r>
  <r>
    <n v="1208636.1000000001"/>
    <s v="2021-02-26"/>
    <d v="2021-12-31T00:00:00"/>
    <x v="0"/>
    <d v="1989-07-13T00:00:00"/>
    <n v="0.84383561643835614"/>
    <x v="23"/>
  </r>
  <r>
    <n v="728024.2"/>
    <s v="2013-06-03"/>
    <d v="2021-12-31T00:00:00"/>
    <x v="0"/>
    <d v="1989-10-28T00:00:00"/>
    <n v="8.5783389108609676"/>
    <x v="23"/>
  </r>
  <r>
    <n v="465945.85"/>
    <s v="2021-03-17"/>
    <d v="2021-12-31T00:00:00"/>
    <x v="0"/>
    <d v="1989-10-29T00:00:00"/>
    <n v="0.79178082191780819"/>
    <x v="23"/>
  </r>
  <r>
    <n v="702225.05"/>
    <s v="2021-09-22"/>
    <d v="2021-12-31T00:00:00"/>
    <x v="0"/>
    <d v="1989-10-28T00:00:00"/>
    <n v="0.27397260273972601"/>
    <x v="23"/>
  </r>
  <r>
    <n v="751959.65"/>
    <s v="2017-03-07"/>
    <d v="2021-12-31T00:00:00"/>
    <x v="0"/>
    <d v="1989-10-28T00:00:00"/>
    <n v="4.8192771084337354"/>
    <x v="23"/>
  </r>
  <r>
    <n v="946154.29"/>
    <s v="2010-07-26"/>
    <d v="2021-12-31T00:00:00"/>
    <x v="0"/>
    <d v="1989-11-07T00:00:00"/>
    <n v="11.433264887063656"/>
    <x v="23"/>
  </r>
  <r>
    <n v="538097.25"/>
    <s v="2018-06-12"/>
    <d v="2021-12-31T00:00:00"/>
    <x v="1"/>
    <d v="1989-11-08T00:00:00"/>
    <n v="3.5537303216974676"/>
    <x v="23"/>
  </r>
  <r>
    <n v="2330340.15"/>
    <s v="2015-05-28"/>
    <d v="2021-12-31T00:00:00"/>
    <x v="0"/>
    <d v="1989-11-03T00:00:00"/>
    <n v="6.5948377004301921"/>
    <x v="23"/>
  </r>
  <r>
    <n v="2631885.2999999998"/>
    <s v="2015-07-24"/>
    <d v="2021-12-31T00:00:00"/>
    <x v="0"/>
    <d v="1989-11-08T00:00:00"/>
    <n v="6.4387954634337117"/>
    <x v="23"/>
  </r>
  <r>
    <n v="1003491.9"/>
    <s v="2010-12-13"/>
    <d v="2021-12-31T00:00:00"/>
    <x v="0"/>
    <d v="1989-11-10T00:00:00"/>
    <n v="11.049965776865161"/>
    <x v="23"/>
  </r>
  <r>
    <n v="901768.05"/>
    <s v="2014-01-14"/>
    <d v="2021-12-31T00:00:00"/>
    <x v="0"/>
    <d v="1989-11-11T00:00:00"/>
    <n v="7.9616700889801502"/>
    <x v="23"/>
  </r>
  <r>
    <n v="565081"/>
    <s v="2009-08-26"/>
    <d v="2021-12-31T00:00:00"/>
    <x v="1"/>
    <d v="1989-11-04T00:00:00"/>
    <n v="12.348357203032856"/>
    <x v="23"/>
  </r>
  <r>
    <n v="1410963.53"/>
    <s v="2011-08-11"/>
    <d v="2021-12-31T00:00:00"/>
    <x v="0"/>
    <d v="1989-11-12T00:00:00"/>
    <n v="10.389497262319562"/>
    <x v="23"/>
  </r>
  <r>
    <n v="826746"/>
    <s v="2008-10-07"/>
    <d v="2021-12-31T00:00:00"/>
    <x v="1"/>
    <d v="1989-11-19T00:00:00"/>
    <n v="13.230739147438404"/>
    <x v="23"/>
  </r>
  <r>
    <n v="741012.9"/>
    <s v="2019-06-29"/>
    <d v="2021-12-31T00:00:00"/>
    <x v="0"/>
    <d v="1989-11-19T00:00:00"/>
    <n v="2.507299270072993"/>
    <x v="23"/>
  </r>
  <r>
    <n v="2236278.7999999998"/>
    <s v="2019-09-30"/>
    <d v="2021-12-31T00:00:00"/>
    <x v="0"/>
    <d v="1989-11-22T00:00:00"/>
    <n v="2.2527372262773722"/>
    <x v="23"/>
  </r>
  <r>
    <n v="2798361.99"/>
    <s v="2012-05-20"/>
    <d v="2021-12-31T00:00:00"/>
    <x v="1"/>
    <d v="1989-11-17T00:00:00"/>
    <n v="9.6140158773610729"/>
    <x v="23"/>
  </r>
  <r>
    <n v="476818.25"/>
    <s v="2021-03-11"/>
    <d v="2021-12-31T00:00:00"/>
    <x v="0"/>
    <d v="1989-11-22T00:00:00"/>
    <n v="0.80821917808219179"/>
    <x v="23"/>
  </r>
  <r>
    <n v="936288.93"/>
    <s v="2009-02-24"/>
    <d v="2021-12-31T00:00:00"/>
    <x v="1"/>
    <d v="1989-11-26T00:00:00"/>
    <n v="12.849410278011794"/>
    <x v="23"/>
  </r>
  <r>
    <n v="1189828.81"/>
    <s v="2017-07-18"/>
    <d v="2021-12-31T00:00:00"/>
    <x v="0"/>
    <d v="1989-11-22T00:00:00"/>
    <n v="4.4550930996714131"/>
    <x v="23"/>
  </r>
  <r>
    <n v="1149366.5900000001"/>
    <s v="2020-09-13"/>
    <d v="2021-12-31T00:00:00"/>
    <x v="0"/>
    <d v="1989-11-23T00:00:00"/>
    <n v="1.2968536251709986"/>
    <x v="23"/>
  </r>
  <r>
    <n v="721302"/>
    <s v="2016-03-22"/>
    <d v="2021-12-31T00:00:00"/>
    <x v="1"/>
    <d v="1989-11-27T00:00:00"/>
    <n v="5.7755474452554747"/>
    <x v="23"/>
  </r>
  <r>
    <n v="913717.15"/>
    <s v="2010-11-23"/>
    <d v="2021-12-31T00:00:00"/>
    <x v="1"/>
    <d v="1989-12-03T00:00:00"/>
    <n v="11.104722792607802"/>
    <x v="23"/>
  </r>
  <r>
    <n v="481033.95"/>
    <s v="2020-08-01"/>
    <d v="2021-12-31T00:00:00"/>
    <x v="0"/>
    <d v="1986-09-29T00:00:00"/>
    <n v="1.414500683994528"/>
    <x v="20"/>
  </r>
  <r>
    <n v="563937.5"/>
    <s v="2021-06-03"/>
    <d v="2021-12-31T00:00:00"/>
    <x v="0"/>
    <d v="1989-12-10T00:00:00"/>
    <n v="0.57808219178082187"/>
    <x v="23"/>
  </r>
  <r>
    <n v="857779.35"/>
    <s v="2014-03-12"/>
    <d v="2021-12-31T00:00:00"/>
    <x v="0"/>
    <d v="1989-12-11T00:00:00"/>
    <n v="7.8056125941136205"/>
    <x v="23"/>
  </r>
  <r>
    <n v="290507.36"/>
    <s v="2010-04-03"/>
    <d v="2021-12-31T00:00:00"/>
    <x v="1"/>
    <d v="1989-12-20T00:00:00"/>
    <n v="11.745379876796715"/>
    <x v="23"/>
  </r>
  <r>
    <n v="3132949.4"/>
    <s v="2010-10-22"/>
    <d v="2021-12-31T00:00:00"/>
    <x v="1"/>
    <d v="1989-11-17T00:00:00"/>
    <n v="11.19233401779603"/>
    <x v="23"/>
  </r>
  <r>
    <n v="531531.88"/>
    <s v="2012-06-23"/>
    <d v="2021-12-31T00:00:00"/>
    <x v="0"/>
    <d v="1989-11-29T00:00:00"/>
    <n v="9.5209416917601963"/>
    <x v="23"/>
  </r>
  <r>
    <n v="1746390.1"/>
    <s v="2012-06-06"/>
    <d v="2021-12-31T00:00:00"/>
    <x v="1"/>
    <d v="1989-11-30T00:00:00"/>
    <n v="9.5674787845606346"/>
    <x v="23"/>
  </r>
  <r>
    <n v="1499871.86"/>
    <s v="2015-08-08"/>
    <d v="2021-12-31T00:00:00"/>
    <x v="0"/>
    <d v="1989-11-27T00:00:00"/>
    <n v="6.3977317168556906"/>
    <x v="23"/>
  </r>
  <r>
    <n v="1725363.94"/>
    <s v="2011-11-08"/>
    <d v="2021-12-31T00:00:00"/>
    <x v="0"/>
    <d v="1989-12-22T00:00:00"/>
    <n v="10.145843703334993"/>
    <x v="23"/>
  </r>
  <r>
    <n v="994658.32"/>
    <s v="2009-01-05"/>
    <d v="2021-12-31T00:00:00"/>
    <x v="0"/>
    <d v="1989-12-22T00:00:00"/>
    <n v="12.9863100252738"/>
    <x v="23"/>
  </r>
  <r>
    <n v="2043311.46"/>
    <s v="2012-01-16"/>
    <d v="2021-12-31T00:00:00"/>
    <x v="0"/>
    <d v="1989-12-28T00:00:00"/>
    <n v="9.9562003832466459"/>
    <x v="23"/>
  </r>
  <r>
    <n v="511810.55"/>
    <s v="2018-10-14"/>
    <d v="2021-12-31T00:00:00"/>
    <x v="1"/>
    <d v="1989-12-28T00:00:00"/>
    <n v="3.2142368240930868"/>
    <x v="23"/>
  </r>
  <r>
    <n v="777271.65"/>
    <s v="2016-09-13"/>
    <d v="2021-12-31T00:00:00"/>
    <x v="0"/>
    <d v="1990-01-03T00:00:00"/>
    <n v="5.296532846715329"/>
    <x v="23"/>
  </r>
  <r>
    <n v="1572540.4"/>
    <s v="2013-06-12"/>
    <d v="2021-12-31T00:00:00"/>
    <x v="0"/>
    <d v="1989-12-30T00:00:00"/>
    <n v="8.5536963796775165"/>
    <x v="23"/>
  </r>
  <r>
    <n v="490258.53"/>
    <s v="2016-06-17"/>
    <d v="2021-12-31T00:00:00"/>
    <x v="1"/>
    <d v="1990-01-05T00:00:00"/>
    <n v="5.5374087591240881"/>
    <x v="23"/>
  </r>
  <r>
    <n v="624080.65"/>
    <s v="2019-11-29"/>
    <d v="2021-12-31T00:00:00"/>
    <x v="1"/>
    <d v="1989-12-30T00:00:00"/>
    <n v="2.0885036496350367"/>
    <x v="23"/>
  </r>
  <r>
    <n v="134292.9"/>
    <s v="2021-01-01"/>
    <d v="2021-12-31T00:00:00"/>
    <x v="0"/>
    <d v="1990-01-05T00:00:00"/>
    <n v="0.99726027397260275"/>
    <x v="23"/>
  </r>
  <r>
    <n v="362041.89"/>
    <s v="2020-07-25"/>
    <d v="2021-12-31T00:00:00"/>
    <x v="1"/>
    <d v="1990-01-07T00:00:00"/>
    <n v="1.4336525307797539"/>
    <x v="23"/>
  </r>
  <r>
    <n v="886629"/>
    <s v="2012-09-20"/>
    <d v="2021-12-31T00:00:00"/>
    <x v="0"/>
    <d v="1990-01-17T00:00:00"/>
    <n v="9.2773063235696682"/>
    <x v="23"/>
  </r>
  <r>
    <n v="1336745.25"/>
    <s v="2019-04-28"/>
    <d v="2021-12-31T00:00:00"/>
    <x v="1"/>
    <d v="1990-01-18T00:00:00"/>
    <n v="2.6770072992700733"/>
    <x v="23"/>
  </r>
  <r>
    <n v="655131.4"/>
    <s v="2012-11-16"/>
    <d v="2021-12-31T00:00:00"/>
    <x v="1"/>
    <d v="1990-01-17T00:00:00"/>
    <n v="9.1212701888858465"/>
    <x v="23"/>
  </r>
  <r>
    <n v="939675"/>
    <s v="2021-08-27"/>
    <d v="2021-12-31T00:00:00"/>
    <x v="1"/>
    <d v="1990-01-23T00:00:00"/>
    <n v="0.34520547945205482"/>
    <x v="23"/>
  </r>
  <r>
    <n v="524864.9"/>
    <s v="2019-12-24"/>
    <d v="2021-12-31T00:00:00"/>
    <x v="1"/>
    <d v="1990-01-27T00:00:00"/>
    <n v="2.0200729927007299"/>
    <x v="23"/>
  </r>
  <r>
    <n v="2231737.0299999998"/>
    <s v="2016-12-02"/>
    <d v="2021-12-31T00:00:00"/>
    <x v="0"/>
    <d v="1989-12-26T00:00:00"/>
    <n v="5.077554744525548"/>
    <x v="23"/>
  </r>
  <r>
    <n v="1895015"/>
    <s v="2018-05-30"/>
    <d v="2021-12-31T00:00:00"/>
    <x v="1"/>
    <d v="1990-01-05T00:00:00"/>
    <n v="3.5893223819301849"/>
    <x v="23"/>
  </r>
  <r>
    <n v="507054.95"/>
    <s v="2015-07-29"/>
    <d v="2021-12-31T00:00:00"/>
    <x v="1"/>
    <d v="1989-12-08T00:00:00"/>
    <n v="6.4251075479077047"/>
    <x v="23"/>
  </r>
  <r>
    <n v="401753.35"/>
    <s v="2015-09-09"/>
    <d v="2021-12-31T00:00:00"/>
    <x v="0"/>
    <d v="1989-12-16T00:00:00"/>
    <n v="6.3101290574892452"/>
    <x v="23"/>
  </r>
  <r>
    <n v="402478.6"/>
    <s v="2018-06-02"/>
    <d v="2021-12-31T00:00:00"/>
    <x v="0"/>
    <d v="1989-12-15T00:00:00"/>
    <n v="3.5811088295687883"/>
    <x v="23"/>
  </r>
  <r>
    <n v="749796.25"/>
    <s v="2017-12-25"/>
    <d v="2021-12-31T00:00:00"/>
    <x v="0"/>
    <d v="1990-01-12T00:00:00"/>
    <n v="4.0169769989047097"/>
    <x v="23"/>
  </r>
  <r>
    <n v="793239.75"/>
    <s v="2018-07-13"/>
    <d v="2021-12-31T00:00:00"/>
    <x v="0"/>
    <d v="1990-01-08T00:00:00"/>
    <n v="3.4688569472963722"/>
    <x v="23"/>
  </r>
  <r>
    <n v="1033827.75"/>
    <s v="2010-05-09"/>
    <d v="2021-12-31T00:00:00"/>
    <x v="0"/>
    <d v="1990-01-30T00:00:00"/>
    <n v="11.646817248459959"/>
    <x v="23"/>
  </r>
  <r>
    <n v="273106.05"/>
    <s v="2014-03-07"/>
    <d v="2021-12-31T00:00:00"/>
    <x v="0"/>
    <d v="1990-02-02T00:00:00"/>
    <n v="7.8193018480492817"/>
    <x v="23"/>
  </r>
  <r>
    <n v="635929.15"/>
    <s v="2017-03-15"/>
    <d v="2021-12-31T00:00:00"/>
    <x v="0"/>
    <d v="1990-02-05T00:00:00"/>
    <n v="4.7973713033953995"/>
    <x v="23"/>
  </r>
  <r>
    <n v="636709.05000000005"/>
    <s v="2013-01-09"/>
    <d v="2021-12-31T00:00:00"/>
    <x v="0"/>
    <d v="1990-02-10T00:00:00"/>
    <n v="8.9753574688165507"/>
    <x v="23"/>
  </r>
  <r>
    <n v="1904660.3"/>
    <s v="2011-07-18"/>
    <d v="2021-12-31T00:00:00"/>
    <x v="0"/>
    <d v="1989-11-26T00:00:00"/>
    <n v="10.455201592832255"/>
    <x v="23"/>
  </r>
  <r>
    <n v="594725.69999999995"/>
    <s v="2020-03-01"/>
    <d v="2021-12-31T00:00:00"/>
    <x v="0"/>
    <d v="1990-02-15T00:00:00"/>
    <n v="1.8331053351573188"/>
    <x v="23"/>
  </r>
  <r>
    <n v="2034701"/>
    <s v="2017-02-22"/>
    <d v="2021-12-31T00:00:00"/>
    <x v="1"/>
    <d v="1990-02-14T00:00:00"/>
    <n v="4.8548740416210299"/>
    <x v="23"/>
  </r>
  <r>
    <n v="1846483.85"/>
    <s v="2013-08-20"/>
    <d v="2021-12-31T00:00:00"/>
    <x v="0"/>
    <d v="1990-02-26T00:00:00"/>
    <n v="8.3647703072710673"/>
    <x v="23"/>
  </r>
  <r>
    <n v="2204792.7799999998"/>
    <s v="2013-01-06"/>
    <d v="2021-12-31T00:00:00"/>
    <x v="0"/>
    <d v="1990-02-26T00:00:00"/>
    <n v="8.9835716458776993"/>
    <x v="23"/>
  </r>
  <r>
    <n v="1377171.07"/>
    <s v="2008-10-09"/>
    <d v="2021-12-31T00:00:00"/>
    <x v="0"/>
    <d v="1990-02-27T00:00:00"/>
    <n v="13.225263981228002"/>
    <x v="23"/>
  </r>
  <r>
    <n v="2595658.9500000002"/>
    <s v="2014-02-03"/>
    <d v="2021-12-31T00:00:00"/>
    <x v="1"/>
    <d v="1990-02-27T00:00:00"/>
    <n v="7.9069130732375088"/>
    <x v="23"/>
  </r>
  <r>
    <n v="2068797.75"/>
    <s v="2013-02-25"/>
    <d v="2021-12-31T00:00:00"/>
    <x v="1"/>
    <d v="1990-02-28T00:00:00"/>
    <n v="8.8466686948585327"/>
    <x v="23"/>
  </r>
  <r>
    <n v="1017869.41"/>
    <s v="2010-10-17"/>
    <d v="2021-12-31T00:00:00"/>
    <x v="1"/>
    <d v="1990-03-16T00:00:00"/>
    <n v="11.206023271731691"/>
    <x v="23"/>
  </r>
  <r>
    <n v="988425"/>
    <s v="2012-08-22"/>
    <d v="2021-12-31T00:00:00"/>
    <x v="1"/>
    <d v="1990-03-01T00:00:00"/>
    <n v="9.3566931289351221"/>
    <x v="23"/>
  </r>
  <r>
    <n v="438361.97"/>
    <s v="2017-03-26"/>
    <d v="2021-12-31T00:00:00"/>
    <x v="1"/>
    <d v="1990-03-06T00:00:00"/>
    <n v="4.7672508214676892"/>
    <x v="23"/>
  </r>
  <r>
    <n v="860568.64"/>
    <s v="2010-04-02"/>
    <d v="2021-12-31T00:00:00"/>
    <x v="1"/>
    <d v="1990-03-07T00:00:00"/>
    <n v="11.748117727583846"/>
    <x v="23"/>
  </r>
  <r>
    <n v="1862932.65"/>
    <s v="2012-02-13"/>
    <d v="2021-12-31T00:00:00"/>
    <x v="0"/>
    <d v="1990-03-14T00:00:00"/>
    <n v="9.879551053928278"/>
    <x v="23"/>
  </r>
  <r>
    <n v="334913.65000000002"/>
    <s v="2020-10-20"/>
    <d v="2021-12-31T00:00:00"/>
    <x v="0"/>
    <d v="1990-03-15T00:00:00"/>
    <n v="1.1956224350205198"/>
    <x v="23"/>
  </r>
  <r>
    <n v="815703.13"/>
    <s v="2015-11-19"/>
    <d v="2021-12-31T00:00:00"/>
    <x v="0"/>
    <d v="1990-01-21T00:00:00"/>
    <n v="6.115760657019945"/>
    <x v="23"/>
  </r>
  <r>
    <n v="391332.06"/>
    <s v="2016-05-05"/>
    <d v="2021-12-31T00:00:00"/>
    <x v="1"/>
    <d v="1989-12-10T00:00:00"/>
    <n v="5.6551094890510951"/>
    <x v="23"/>
  </r>
  <r>
    <n v="933251.3"/>
    <s v="2010-06-15"/>
    <d v="2021-12-31T00:00:00"/>
    <x v="0"/>
    <d v="1989-12-16T00:00:00"/>
    <n v="11.545516769336071"/>
    <x v="23"/>
  </r>
  <r>
    <n v="1212547.8500000001"/>
    <s v="2021-01-31"/>
    <d v="2021-12-31T00:00:00"/>
    <x v="0"/>
    <d v="1990-03-20T00:00:00"/>
    <n v="0.91506849315068495"/>
    <x v="23"/>
  </r>
  <r>
    <n v="942609"/>
    <s v="2004-04-06"/>
    <d v="2021-12-31T00:00:00"/>
    <x v="0"/>
    <d v="1982-02-13T00:00:00"/>
    <n v="17.73444866920152"/>
    <x v="15"/>
  </r>
  <r>
    <n v="781365.62"/>
    <s v="2012-02-14"/>
    <d v="2021-12-31T00:00:00"/>
    <x v="0"/>
    <d v="1990-03-20T00:00:00"/>
    <n v="9.8768135778811939"/>
    <x v="23"/>
  </r>
  <r>
    <n v="752634"/>
    <s v="2014-07-10"/>
    <d v="2021-12-31T00:00:00"/>
    <x v="0"/>
    <d v="1990-03-29T00:00:00"/>
    <n v="7.4770704996577688"/>
    <x v="23"/>
  </r>
  <r>
    <n v="761363.81"/>
    <s v="2015-08-26"/>
    <d v="2021-12-31T00:00:00"/>
    <x v="0"/>
    <d v="1990-04-01T00:00:00"/>
    <n v="6.348455220962065"/>
    <x v="23"/>
  </r>
  <r>
    <n v="1208712.1000000001"/>
    <s v="2020-07-08"/>
    <d v="2021-12-31T00:00:00"/>
    <x v="1"/>
    <d v="1990-03-31T00:00:00"/>
    <n v="1.4801641586867305"/>
    <x v="23"/>
  </r>
  <r>
    <n v="637232"/>
    <s v="2010-05-26"/>
    <d v="2021-12-31T00:00:00"/>
    <x v="1"/>
    <d v="1990-04-08T00:00:00"/>
    <n v="11.600273785078713"/>
    <x v="23"/>
  </r>
  <r>
    <n v="920923.5"/>
    <s v="2009-05-02"/>
    <d v="2021-12-31T00:00:00"/>
    <x v="0"/>
    <d v="1990-04-15T00:00:00"/>
    <n v="12.665964616680707"/>
    <x v="23"/>
  </r>
  <r>
    <n v="1257284.3999999999"/>
    <s v="2019-06-27"/>
    <d v="2021-12-31T00:00:00"/>
    <x v="0"/>
    <d v="1990-04-12T00:00:00"/>
    <n v="2.5127737226277373"/>
    <x v="23"/>
  </r>
  <r>
    <n v="2257102.4500000002"/>
    <s v="2010-12-14"/>
    <d v="2021-12-31T00:00:00"/>
    <x v="0"/>
    <d v="1990-04-14T00:00:00"/>
    <n v="11.047227926078028"/>
    <x v="23"/>
  </r>
  <r>
    <n v="1355077.7"/>
    <s v="2020-06-30"/>
    <d v="2021-12-31T00:00:00"/>
    <x v="1"/>
    <d v="1990-05-01T00:00:00"/>
    <n v="1.5020519835841313"/>
    <x v="23"/>
  </r>
  <r>
    <n v="3427724.6"/>
    <s v="2014-01-17"/>
    <d v="2021-12-31T00:00:00"/>
    <x v="0"/>
    <d v="1990-05-05T00:00:00"/>
    <n v="7.953456536618754"/>
    <x v="23"/>
  </r>
  <r>
    <n v="2128855.7999999998"/>
    <s v="2014-11-03"/>
    <d v="2021-12-31T00:00:00"/>
    <x v="0"/>
    <d v="1990-03-29T00:00:00"/>
    <n v="7.1594798083504445"/>
    <x v="23"/>
  </r>
  <r>
    <n v="610050.9"/>
    <s v="2016-12-05"/>
    <d v="2021-12-31T00:00:00"/>
    <x v="1"/>
    <d v="1990-04-03T00:00:00"/>
    <n v="5.0693430656934311"/>
    <x v="23"/>
  </r>
  <r>
    <n v="494519.4"/>
    <s v="2015-11-14"/>
    <d v="2021-12-31T00:00:00"/>
    <x v="0"/>
    <d v="1990-04-10T00:00:00"/>
    <n v="6.129448572545952"/>
    <x v="23"/>
  </r>
  <r>
    <n v="915564.4"/>
    <s v="2011-12-26"/>
    <d v="2021-12-31T00:00:00"/>
    <x v="0"/>
    <d v="1990-04-13T00:00:00"/>
    <n v="10.014435042309607"/>
    <x v="23"/>
  </r>
  <r>
    <n v="2270790.4700000002"/>
    <s v="2010-11-03"/>
    <d v="2021-12-31T00:00:00"/>
    <x v="1"/>
    <d v="1990-04-11T00:00:00"/>
    <n v="11.159479808350445"/>
    <x v="23"/>
  </r>
  <r>
    <n v="1094360.6499999999"/>
    <s v="2017-09-30"/>
    <d v="2021-12-31T00:00:00"/>
    <x v="0"/>
    <d v="1990-04-16T00:00:00"/>
    <n v="4.2524644030668126"/>
    <x v="23"/>
  </r>
  <r>
    <n v="519409.2"/>
    <s v="2014-11-17"/>
    <d v="2021-12-31T00:00:00"/>
    <x v="1"/>
    <d v="1990-04-17T00:00:00"/>
    <n v="7.1211498973305956"/>
    <x v="23"/>
  </r>
  <r>
    <n v="20624.900000000001"/>
    <s v="2021-10-01"/>
    <d v="2021-12-31T00:00:00"/>
    <x v="0"/>
    <d v="1990-04-22T00:00:00"/>
    <n v="0.24931506849315069"/>
    <x v="23"/>
  </r>
  <r>
    <n v="1635157.84"/>
    <s v="2012-03-24"/>
    <d v="2021-12-31T00:00:00"/>
    <x v="0"/>
    <d v="1990-05-01T00:00:00"/>
    <n v="9.7700520120448946"/>
    <x v="23"/>
  </r>
  <r>
    <n v="1353969.5"/>
    <s v="2016-10-23"/>
    <d v="2021-12-31T00:00:00"/>
    <x v="0"/>
    <d v="1990-05-08T00:00:00"/>
    <n v="5.187043795620438"/>
    <x v="23"/>
  </r>
  <r>
    <n v="2116125.42"/>
    <s v="2010-06-15"/>
    <d v="2021-12-31T00:00:00"/>
    <x v="0"/>
    <d v="1990-05-10T00:00:00"/>
    <n v="11.545516769336071"/>
    <x v="23"/>
  </r>
  <r>
    <n v="168791.05"/>
    <s v="2021-09-10"/>
    <d v="2021-12-31T00:00:00"/>
    <x v="1"/>
    <d v="1990-05-07T00:00:00"/>
    <n v="0.30684931506849317"/>
    <x v="23"/>
  </r>
  <r>
    <n v="1656966.4"/>
    <s v="2019-03-31"/>
    <d v="2021-12-31T00:00:00"/>
    <x v="0"/>
    <d v="1990-05-13T00:00:00"/>
    <n v="2.7536496350364965"/>
    <x v="23"/>
  </r>
  <r>
    <n v="879598.5"/>
    <s v="2011-10-29"/>
    <d v="2021-12-31T00:00:00"/>
    <x v="1"/>
    <d v="1990-06-07T00:00:00"/>
    <n v="10.173220507715282"/>
    <x v="23"/>
  </r>
  <r>
    <n v="1704310.28"/>
    <s v="2013-09-03"/>
    <d v="2021-12-31T00:00:00"/>
    <x v="0"/>
    <d v="1990-07-02T00:00:00"/>
    <n v="8.3264374809857014"/>
    <x v="24"/>
  </r>
  <r>
    <n v="594725.69999999995"/>
    <s v="2020-05-19"/>
    <d v="2021-12-31T00:00:00"/>
    <x v="0"/>
    <d v="1990-05-30T00:00:00"/>
    <n v="1.6169630642954855"/>
    <x v="23"/>
  </r>
  <r>
    <n v="474098.83"/>
    <s v="2019-08-28"/>
    <d v="2021-12-31T00:00:00"/>
    <x v="1"/>
    <d v="1990-06-12T00:00:00"/>
    <n v="2.3430656934306571"/>
    <x v="23"/>
  </r>
  <r>
    <n v="645765.65"/>
    <s v="2017-01-15"/>
    <d v="2021-12-31T00:00:00"/>
    <x v="0"/>
    <d v="1990-07-05T00:00:00"/>
    <n v="4.9589266155531213"/>
    <x v="24"/>
  </r>
  <r>
    <n v="1654292.35"/>
    <s v="2019-06-24"/>
    <d v="2021-12-31T00:00:00"/>
    <x v="0"/>
    <d v="1990-07-25T00:00:00"/>
    <n v="2.5209854014598543"/>
    <x v="24"/>
  </r>
  <r>
    <n v="199325"/>
    <s v="2021-08-30"/>
    <d v="2021-12-31T00:00:00"/>
    <x v="0"/>
    <d v="1990-07-30T00:00:00"/>
    <n v="0.33698630136986302"/>
    <x v="24"/>
  </r>
  <r>
    <n v="274435.3"/>
    <s v="2019-12-31"/>
    <d v="2021-12-31T00:00:00"/>
    <x v="0"/>
    <d v="1990-07-27T00:00:00"/>
    <n v="2.0009124087591244"/>
    <x v="24"/>
  </r>
  <r>
    <n v="2471703.1"/>
    <s v="2019-06-10"/>
    <d v="2021-12-31T00:00:00"/>
    <x v="0"/>
    <d v="1990-08-08T00:00:00"/>
    <n v="2.5593065693430659"/>
    <x v="24"/>
  </r>
  <r>
    <n v="951629.25"/>
    <s v="2014-11-06"/>
    <d v="2021-12-31T00:00:00"/>
    <x v="0"/>
    <d v="1990-08-09T00:00:00"/>
    <n v="7.1512662559890483"/>
    <x v="24"/>
  </r>
  <r>
    <n v="2091741.1"/>
    <s v="2017-11-06"/>
    <d v="2021-12-31T00:00:00"/>
    <x v="0"/>
    <d v="1990-08-13T00:00:00"/>
    <n v="4.1511500547645124"/>
    <x v="24"/>
  </r>
  <r>
    <n v="697123.15"/>
    <s v="2013-03-09"/>
    <d v="2021-12-31T00:00:00"/>
    <x v="1"/>
    <d v="1990-08-13T00:00:00"/>
    <n v="8.8138119866139331"/>
    <x v="24"/>
  </r>
  <r>
    <n v="189424.25"/>
    <s v="2016-06-06"/>
    <d v="2021-12-31T00:00:00"/>
    <x v="0"/>
    <d v="1990-08-20T00:00:00"/>
    <n v="5.5675182481751824"/>
    <x v="24"/>
  </r>
  <r>
    <n v="1161618.05"/>
    <s v="2012-03-26"/>
    <d v="2021-12-31T00:00:00"/>
    <x v="0"/>
    <d v="1990-06-26T00:00:00"/>
    <n v="9.7645770599507244"/>
    <x v="23"/>
  </r>
  <r>
    <n v="3941233.75"/>
    <s v="2017-05-06"/>
    <d v="2021-12-31T00:00:00"/>
    <x v="0"/>
    <d v="1990-09-03T00:00:00"/>
    <n v="4.6549835706462215"/>
    <x v="24"/>
  </r>
  <r>
    <n v="1351656.8"/>
    <s v="2014-07-28"/>
    <d v="2021-12-31T00:00:00"/>
    <x v="0"/>
    <d v="1990-06-09T00:00:00"/>
    <n v="7.4277891854893907"/>
    <x v="23"/>
  </r>
  <r>
    <n v="494519.4"/>
    <s v="2015-03-24"/>
    <d v="2021-12-31T00:00:00"/>
    <x v="0"/>
    <d v="1990-06-10T00:00:00"/>
    <n v="6.7727806022682833"/>
    <x v="23"/>
  </r>
  <r>
    <n v="1593452.25"/>
    <s v="2009-07-04"/>
    <d v="2021-12-31T00:00:00"/>
    <x v="1"/>
    <d v="1990-05-13T00:00:00"/>
    <n v="12.493470935130581"/>
    <x v="23"/>
  </r>
  <r>
    <n v="883812.86"/>
    <s v="2021-02-17"/>
    <d v="2021-12-31T00:00:00"/>
    <x v="1"/>
    <d v="1990-05-16T00:00:00"/>
    <n v="0.86849315068493149"/>
    <x v="23"/>
  </r>
  <r>
    <n v="2277102.39"/>
    <s v="2010-12-14"/>
    <d v="2021-12-31T00:00:00"/>
    <x v="0"/>
    <d v="1990-05-17T00:00:00"/>
    <n v="11.047227926078028"/>
    <x v="23"/>
  </r>
  <r>
    <n v="883496.49"/>
    <s v="2018-12-26"/>
    <d v="2021-12-31T00:00:00"/>
    <x v="1"/>
    <d v="1990-06-03T00:00:00"/>
    <n v="3.0143737166324436"/>
    <x v="23"/>
  </r>
  <r>
    <n v="671464.5"/>
    <s v="2020-07-13"/>
    <d v="2021-12-31T00:00:00"/>
    <x v="1"/>
    <d v="1990-06-03T00:00:00"/>
    <n v="1.466484268125855"/>
    <x v="23"/>
  </r>
  <r>
    <n v="2893318.75"/>
    <s v="2013-10-28"/>
    <d v="2021-12-31T00:00:00"/>
    <x v="1"/>
    <d v="1990-06-02T00:00:00"/>
    <n v="8.1758442348646181"/>
    <x v="23"/>
  </r>
  <r>
    <n v="848547.8"/>
    <s v="2011-09-24"/>
    <d v="2021-12-31T00:00:00"/>
    <x v="0"/>
    <d v="1990-06-19T00:00:00"/>
    <n v="10.269039323046293"/>
    <x v="23"/>
  </r>
  <r>
    <n v="1529802.38"/>
    <s v="2017-07-30"/>
    <d v="2021-12-31T00:00:00"/>
    <x v="0"/>
    <d v="1990-06-28T00:00:00"/>
    <n v="4.4222343921139107"/>
    <x v="23"/>
  </r>
  <r>
    <n v="594725.69999999995"/>
    <s v="2021-03-14"/>
    <d v="2021-12-31T00:00:00"/>
    <x v="0"/>
    <d v="1990-04-11T00:00:00"/>
    <n v="0.8"/>
    <x v="23"/>
  </r>
  <r>
    <n v="1039603.4"/>
    <s v="2013-03-01"/>
    <d v="2021-12-31T00:00:00"/>
    <x v="0"/>
    <d v="1990-06-14T00:00:00"/>
    <n v="8.8357164587770001"/>
    <x v="23"/>
  </r>
  <r>
    <n v="666526.15"/>
    <s v="2015-07-22"/>
    <d v="2021-12-31T00:00:00"/>
    <x v="1"/>
    <d v="1990-06-25T00:00:00"/>
    <n v="6.4442706296441141"/>
    <x v="23"/>
  </r>
  <r>
    <n v="1927729.98"/>
    <s v="2012-05-23"/>
    <d v="2021-12-31T00:00:00"/>
    <x v="0"/>
    <d v="1990-06-28T00:00:00"/>
    <n v="9.6058034492198185"/>
    <x v="23"/>
  </r>
  <r>
    <n v="2535318.2999999998"/>
    <s v="2015-12-06"/>
    <d v="2021-12-31T00:00:00"/>
    <x v="0"/>
    <d v="1990-06-23T00:00:00"/>
    <n v="6.0692217442315215"/>
    <x v="23"/>
  </r>
  <r>
    <n v="940921"/>
    <s v="2019-02-09"/>
    <d v="2021-12-31T00:00:00"/>
    <x v="0"/>
    <d v="1990-07-05T00:00:00"/>
    <n v="2.8905109489051095"/>
    <x v="24"/>
  </r>
  <r>
    <n v="999528.55"/>
    <s v="2010-01-01"/>
    <d v="2021-12-31T00:00:00"/>
    <x v="0"/>
    <d v="1990-07-07T00:00:00"/>
    <n v="11.997262149212867"/>
    <x v="24"/>
  </r>
  <r>
    <n v="1297969.2"/>
    <s v="2016-03-04"/>
    <d v="2021-12-31T00:00:00"/>
    <x v="0"/>
    <d v="1990-07-15T00:00:00"/>
    <n v="5.8248175182481754"/>
    <x v="24"/>
  </r>
  <r>
    <n v="760158"/>
    <s v="2015-06-06"/>
    <d v="2021-12-31T00:00:00"/>
    <x v="0"/>
    <d v="1990-07-14T00:00:00"/>
    <n v="6.5701994524833793"/>
    <x v="24"/>
  </r>
  <r>
    <n v="631591.56999999995"/>
    <s v="2015-10-14"/>
    <d v="2021-12-31T00:00:00"/>
    <x v="1"/>
    <d v="1990-07-29T00:00:00"/>
    <n v="6.2143136488071962"/>
    <x v="24"/>
  </r>
  <r>
    <n v="478792.02"/>
    <s v="2015-06-07"/>
    <d v="2021-12-31T00:00:00"/>
    <x v="1"/>
    <d v="1990-09-07T00:00:00"/>
    <n v="6.5674618693781781"/>
    <x v="24"/>
  </r>
  <r>
    <n v="682146"/>
    <s v="2016-06-26"/>
    <d v="2021-12-31T00:00:00"/>
    <x v="0"/>
    <d v="1990-09-11T00:00:00"/>
    <n v="5.5127737226277373"/>
    <x v="24"/>
  </r>
  <r>
    <n v="1006670.4"/>
    <s v="2010-07-12"/>
    <d v="2021-12-31T00:00:00"/>
    <x v="1"/>
    <d v="1990-09-07T00:00:00"/>
    <n v="11.471594798083505"/>
    <x v="24"/>
  </r>
  <r>
    <n v="1666350.48"/>
    <s v="2018-11-04"/>
    <d v="2021-12-31T00:00:00"/>
    <x v="0"/>
    <d v="1990-09-17T00:00:00"/>
    <n v="3.1567419575633129"/>
    <x v="24"/>
  </r>
  <r>
    <n v="2236717.35"/>
    <s v="2016-08-02"/>
    <d v="2021-12-31T00:00:00"/>
    <x v="0"/>
    <d v="1990-04-28T00:00:00"/>
    <n v="5.4114963503649633"/>
    <x v="23"/>
  </r>
  <r>
    <n v="198752.99"/>
    <s v="2015-05-18"/>
    <d v="2021-12-31T00:00:00"/>
    <x v="0"/>
    <d v="1989-12-03T00:00:00"/>
    <n v="6.6222135314822062"/>
    <x v="23"/>
  </r>
  <r>
    <n v="2234513.25"/>
    <s v="2013-01-28"/>
    <d v="2021-12-31T00:00:00"/>
    <x v="1"/>
    <d v="1990-09-16T00:00:00"/>
    <n v="8.9233343474292663"/>
    <x v="24"/>
  </r>
  <r>
    <n v="2035072.15"/>
    <s v="2015-02-09"/>
    <d v="2021-12-31T00:00:00"/>
    <x v="1"/>
    <d v="1990-09-25T00:00:00"/>
    <n v="6.8904966757919439"/>
    <x v="24"/>
  </r>
  <r>
    <n v="2131769.4"/>
    <s v="2011-09-26"/>
    <d v="2021-12-31T00:00:00"/>
    <x v="0"/>
    <d v="1990-10-01T00:00:00"/>
    <n v="10.263563962170235"/>
    <x v="24"/>
  </r>
  <r>
    <n v="115108.2"/>
    <s v="2020-10-01"/>
    <d v="2021-12-31T00:00:00"/>
    <x v="0"/>
    <d v="1990-08-24T00:00:00"/>
    <n v="1.2476060191518468"/>
    <x v="24"/>
  </r>
  <r>
    <n v="820553.7"/>
    <s v="2017-03-27"/>
    <d v="2021-12-31T00:00:00"/>
    <x v="0"/>
    <d v="1990-08-05T00:00:00"/>
    <n v="4.7645125958378971"/>
    <x v="24"/>
  </r>
  <r>
    <n v="1118802.22"/>
    <s v="2014-07-04"/>
    <d v="2021-12-31T00:00:00"/>
    <x v="0"/>
    <d v="1990-05-17T00:00:00"/>
    <n v="7.4934976043805612"/>
    <x v="23"/>
  </r>
  <r>
    <n v="944767.38"/>
    <s v="2013-08-01"/>
    <d v="2021-12-31T00:00:00"/>
    <x v="1"/>
    <d v="1990-07-24T00:00:00"/>
    <n v="8.4167934286583517"/>
    <x v="24"/>
  </r>
  <r>
    <n v="857119.5"/>
    <s v="2017-03-11"/>
    <d v="2021-12-31T00:00:00"/>
    <x v="1"/>
    <d v="1990-09-20T00:00:00"/>
    <n v="4.8083242059145679"/>
    <x v="24"/>
  </r>
  <r>
    <n v="623012.9"/>
    <s v="2018-09-17"/>
    <d v="2021-12-31T00:00:00"/>
    <x v="1"/>
    <d v="1990-09-13T00:00:00"/>
    <n v="3.2881587953456535"/>
    <x v="24"/>
  </r>
  <r>
    <n v="520758.8"/>
    <s v="2021-07-29"/>
    <d v="2021-12-31T00:00:00"/>
    <x v="0"/>
    <d v="1990-08-10T00:00:00"/>
    <n v="0.42465753424657532"/>
    <x v="24"/>
  </r>
  <r>
    <n v="1565159.05"/>
    <s v="2014-10-28"/>
    <d v="2021-12-31T00:00:00"/>
    <x v="1"/>
    <d v="1990-08-18T00:00:00"/>
    <n v="7.1759069130732378"/>
    <x v="24"/>
  </r>
  <r>
    <n v="227719.35"/>
    <s v="2021-03-21"/>
    <d v="2021-12-31T00:00:00"/>
    <x v="0"/>
    <d v="1990-08-19T00:00:00"/>
    <n v="0.78082191780821919"/>
    <x v="24"/>
  </r>
  <r>
    <n v="671975.83"/>
    <s v="2015-12-31"/>
    <d v="2021-12-31T00:00:00"/>
    <x v="0"/>
    <d v="1990-08-22T00:00:00"/>
    <n v="6.0007821666014864"/>
    <x v="24"/>
  </r>
  <r>
    <n v="1474031.25"/>
    <s v="2021-04-14"/>
    <d v="2021-12-31T00:00:00"/>
    <x v="0"/>
    <d v="1990-08-27T00:00:00"/>
    <n v="0.71506849315068488"/>
    <x v="24"/>
  </r>
  <r>
    <n v="169864.54"/>
    <s v="2020-04-01"/>
    <d v="2021-12-31T00:00:00"/>
    <x v="0"/>
    <d v="1990-08-28T00:00:00"/>
    <n v="1.7482900136798905"/>
    <x v="24"/>
  </r>
  <r>
    <n v="1057878.5"/>
    <s v="2015-09-05"/>
    <d v="2021-12-31T00:00:00"/>
    <x v="0"/>
    <d v="1990-09-01T00:00:00"/>
    <n v="6.321079389910051"/>
    <x v="24"/>
  </r>
  <r>
    <n v="1010880.35"/>
    <s v="2014-02-05"/>
    <d v="2021-12-31T00:00:00"/>
    <x v="1"/>
    <d v="1990-09-01T00:00:00"/>
    <n v="7.9014373716632447"/>
    <x v="24"/>
  </r>
  <r>
    <n v="734714.1"/>
    <s v="2014-11-10"/>
    <d v="2021-12-31T00:00:00"/>
    <x v="0"/>
    <d v="1990-10-04T00:00:00"/>
    <n v="7.14031485284052"/>
    <x v="24"/>
  </r>
  <r>
    <n v="861303.21"/>
    <s v="2015-10-29"/>
    <d v="2021-12-31T00:00:00"/>
    <x v="0"/>
    <d v="1990-10-03T00:00:00"/>
    <n v="6.1732499022291751"/>
    <x v="24"/>
  </r>
  <r>
    <n v="780793.4"/>
    <s v="2018-06-15"/>
    <d v="2021-12-31T00:00:00"/>
    <x v="0"/>
    <d v="1990-10-13T00:00:00"/>
    <n v="3.5455167693360714"/>
    <x v="24"/>
  </r>
  <r>
    <n v="805200.7"/>
    <s v="2019-01-13"/>
    <d v="2021-12-31T00:00:00"/>
    <x v="0"/>
    <d v="1990-09-29T00:00:00"/>
    <n v="2.9644160583941606"/>
    <x v="24"/>
  </r>
  <r>
    <n v="1113748.17"/>
    <s v="2016-02-07"/>
    <d v="2021-12-31T00:00:00"/>
    <x v="0"/>
    <d v="1990-10-15T00:00:00"/>
    <n v="5.8959854014598543"/>
    <x v="24"/>
  </r>
  <r>
    <n v="345324.6"/>
    <s v="2021-07-22"/>
    <d v="2021-12-31T00:00:00"/>
    <x v="0"/>
    <d v="1990-09-29T00:00:00"/>
    <n v="0.44383561643835617"/>
    <x v="24"/>
  </r>
  <r>
    <n v="392392.9"/>
    <s v="2017-03-07"/>
    <d v="2021-12-31T00:00:00"/>
    <x v="0"/>
    <d v="1990-10-13T00:00:00"/>
    <n v="4.8192771084337354"/>
    <x v="24"/>
  </r>
  <r>
    <n v="971195.17"/>
    <s v="2013-12-21"/>
    <d v="2021-12-31T00:00:00"/>
    <x v="1"/>
    <d v="1990-10-12T00:00:00"/>
    <n v="8.0279890477639189"/>
    <x v="24"/>
  </r>
  <r>
    <n v="486422.3"/>
    <s v="2011-07-10"/>
    <d v="2021-12-31T00:00:00"/>
    <x v="1"/>
    <d v="1990-10-18T00:00:00"/>
    <n v="10.477103036336487"/>
    <x v="24"/>
  </r>
  <r>
    <n v="945216.43"/>
    <s v="2019-12-23"/>
    <d v="2021-12-31T00:00:00"/>
    <x v="1"/>
    <d v="1990-10-12T00:00:00"/>
    <n v="2.0228102189781021"/>
    <x v="24"/>
  </r>
  <r>
    <n v="965216.4"/>
    <s v="2012-05-25"/>
    <d v="2021-12-31T00:00:00"/>
    <x v="0"/>
    <d v="1990-10-30T00:00:00"/>
    <n v="9.6003284971256502"/>
    <x v="24"/>
  </r>
  <r>
    <n v="247260.5"/>
    <s v="2018-05-03"/>
    <d v="2021-12-31T00:00:00"/>
    <x v="0"/>
    <d v="1990-08-12T00:00:00"/>
    <n v="3.6632443531827517"/>
    <x v="24"/>
  </r>
  <r>
    <n v="717932.79"/>
    <s v="2016-03-05"/>
    <d v="2021-12-31T00:00:00"/>
    <x v="1"/>
    <d v="1990-11-03T00:00:00"/>
    <n v="5.8220802919708028"/>
    <x v="24"/>
  </r>
  <r>
    <n v="2486730.15"/>
    <s v="2016-07-05"/>
    <d v="2021-12-31T00:00:00"/>
    <x v="0"/>
    <d v="1990-12-09T00:00:00"/>
    <n v="5.4881386861313874"/>
    <x v="24"/>
  </r>
  <r>
    <n v="816272.85"/>
    <s v="2017-06-17"/>
    <d v="2021-12-31T00:00:00"/>
    <x v="1"/>
    <d v="1990-12-10T00:00:00"/>
    <n v="4.5399780941949617"/>
    <x v="24"/>
  </r>
  <r>
    <n v="409202.62"/>
    <s v="2019-09-23"/>
    <d v="2021-12-31T00:00:00"/>
    <x v="0"/>
    <d v="1990-09-06T00:00:00"/>
    <n v="2.2718978102189782"/>
    <x v="24"/>
  </r>
  <r>
    <n v="750415.65"/>
    <s v="2013-12-12"/>
    <d v="2021-12-31T00:00:00"/>
    <x v="1"/>
    <d v="1990-09-25T00:00:00"/>
    <n v="8.0526315789473681"/>
    <x v="24"/>
  </r>
  <r>
    <n v="1572125.7"/>
    <s v="2012-09-03"/>
    <d v="2021-12-31T00:00:00"/>
    <x v="0"/>
    <d v="1990-09-24T00:00:00"/>
    <n v="9.3238434163701065"/>
    <x v="24"/>
  </r>
  <r>
    <n v="989506.25"/>
    <s v="2020-09-22"/>
    <d v="2021-12-31T00:00:00"/>
    <x v="0"/>
    <d v="1990-09-09T00:00:00"/>
    <n v="1.2722298221614228"/>
    <x v="24"/>
  </r>
  <r>
    <n v="1079211.75"/>
    <s v="2010-09-10"/>
    <d v="2021-12-31T00:00:00"/>
    <x v="1"/>
    <d v="1990-09-28T00:00:00"/>
    <n v="11.307323750855579"/>
    <x v="24"/>
  </r>
  <r>
    <n v="1780612.78"/>
    <s v="2013-06-14"/>
    <d v="2021-12-31T00:00:00"/>
    <x v="0"/>
    <d v="1990-09-22T00:00:00"/>
    <n v="8.5482202616367502"/>
    <x v="24"/>
  </r>
  <r>
    <n v="921154.94"/>
    <s v="2015-03-29"/>
    <d v="2021-12-31T00:00:00"/>
    <x v="0"/>
    <d v="1990-09-30T00:00:00"/>
    <n v="6.7590926867422763"/>
    <x v="24"/>
  </r>
  <r>
    <n v="624414"/>
    <s v="2019-06-05"/>
    <d v="2021-12-31T00:00:00"/>
    <x v="1"/>
    <d v="1990-09-29T00:00:00"/>
    <n v="2.5729927007299271"/>
    <x v="24"/>
  </r>
  <r>
    <n v="2573772.56"/>
    <s v="2018-09-09"/>
    <d v="2021-12-31T00:00:00"/>
    <x v="0"/>
    <d v="1990-10-26T00:00:00"/>
    <n v="3.3100616016427105"/>
    <x v="24"/>
  </r>
  <r>
    <n v="834893.45"/>
    <s v="2013-05-17"/>
    <d v="2021-12-31T00:00:00"/>
    <x v="0"/>
    <d v="1990-10-29T00:00:00"/>
    <n v="8.6248859142074839"/>
    <x v="24"/>
  </r>
  <r>
    <n v="787134.78"/>
    <s v="2012-03-06"/>
    <d v="2021-12-31T00:00:00"/>
    <x v="1"/>
    <d v="1990-10-30T00:00:00"/>
    <n v="9.8193265808924171"/>
    <x v="24"/>
  </r>
  <r>
    <n v="200400.85"/>
    <s v="2020-08-28"/>
    <d v="2021-12-31T00:00:00"/>
    <x v="0"/>
    <d v="1990-11-10T00:00:00"/>
    <n v="1.3406292749658002"/>
    <x v="24"/>
  </r>
  <r>
    <n v="473395.55"/>
    <s v="2020-01-16"/>
    <d v="2021-12-31T00:00:00"/>
    <x v="0"/>
    <d v="1990-11-13T00:00:00"/>
    <n v="1.9562243502051984"/>
    <x v="24"/>
  </r>
  <r>
    <n v="490063.05"/>
    <s v="2019-12-30"/>
    <d v="2021-12-31T00:00:00"/>
    <x v="1"/>
    <d v="1990-09-27T00:00:00"/>
    <n v="2.0036496350364965"/>
    <x v="24"/>
  </r>
  <r>
    <n v="1428488.25"/>
    <s v="2018-12-29"/>
    <d v="2021-12-31T00:00:00"/>
    <x v="0"/>
    <d v="1990-11-10T00:00:00"/>
    <n v="3.0061601642710474"/>
    <x v="24"/>
  </r>
  <r>
    <n v="1214687.8700000001"/>
    <s v="2012-08-01"/>
    <d v="2021-12-31T00:00:00"/>
    <x v="0"/>
    <d v="1990-11-09T00:00:00"/>
    <n v="9.4141801259238971"/>
    <x v="24"/>
  </r>
  <r>
    <n v="220223.75"/>
    <s v="2018-03-05"/>
    <d v="2021-12-31T00:00:00"/>
    <x v="0"/>
    <d v="1990-11-22T00:00:00"/>
    <n v="3.8247775496235454"/>
    <x v="24"/>
  </r>
  <r>
    <n v="1419667.8"/>
    <s v="2020-10-21"/>
    <d v="2021-12-31T00:00:00"/>
    <x v="0"/>
    <d v="1990-11-17T00:00:00"/>
    <n v="1.1928864569083448"/>
    <x v="24"/>
  </r>
  <r>
    <n v="513449.7"/>
    <s v="2017-02-12"/>
    <d v="2021-12-31T00:00:00"/>
    <x v="1"/>
    <d v="1990-11-22T00:00:00"/>
    <n v="4.882256297918949"/>
    <x v="24"/>
  </r>
  <r>
    <n v="813790.65"/>
    <s v="2014-05-31"/>
    <d v="2021-12-31T00:00:00"/>
    <x v="0"/>
    <d v="1990-09-28T00:00:00"/>
    <n v="7.5865845311430524"/>
    <x v="24"/>
  </r>
  <r>
    <n v="755623.5"/>
    <s v="2017-12-01"/>
    <d v="2021-12-31T00:00:00"/>
    <x v="0"/>
    <d v="1990-11-30T00:00:00"/>
    <n v="4.0826944140197154"/>
    <x v="24"/>
  </r>
  <r>
    <n v="572214.44999999995"/>
    <s v="2017-01-24"/>
    <d v="2021-12-31T00:00:00"/>
    <x v="0"/>
    <d v="1990-11-10T00:00:00"/>
    <n v="4.9342825848849943"/>
    <x v="24"/>
  </r>
  <r>
    <n v="646883.19999999995"/>
    <s v="2019-02-01"/>
    <d v="2021-12-31T00:00:00"/>
    <x v="0"/>
    <d v="1990-12-02T00:00:00"/>
    <n v="2.9124087591240877"/>
    <x v="24"/>
  </r>
  <r>
    <n v="581842.30000000005"/>
    <s v="2016-07-17"/>
    <d v="2021-12-31T00:00:00"/>
    <x v="0"/>
    <d v="1990-12-03T00:00:00"/>
    <n v="5.4552919708029197"/>
    <x v="24"/>
  </r>
  <r>
    <n v="594725.69999999995"/>
    <s v="2020-01-27"/>
    <d v="2021-12-31T00:00:00"/>
    <x v="0"/>
    <d v="1990-12-04T00:00:00"/>
    <n v="1.9261285909712722"/>
    <x v="24"/>
  </r>
  <r>
    <n v="750462"/>
    <s v="2016-11-07"/>
    <d v="2021-12-31T00:00:00"/>
    <x v="0"/>
    <d v="1990-12-05T00:00:00"/>
    <n v="5.1459854014598543"/>
    <x v="24"/>
  </r>
  <r>
    <n v="597975"/>
    <s v="2021-03-30"/>
    <d v="2021-12-31T00:00:00"/>
    <x v="0"/>
    <d v="1990-12-05T00:00:00"/>
    <n v="0.75616438356164384"/>
    <x v="24"/>
  </r>
  <r>
    <n v="690508.95"/>
    <s v="2020-03-27"/>
    <d v="2021-12-31T00:00:00"/>
    <x v="0"/>
    <d v="1990-11-23T00:00:00"/>
    <n v="1.7619699042407662"/>
    <x v="24"/>
  </r>
  <r>
    <n v="1049681.8500000001"/>
    <s v="2019-10-24"/>
    <d v="2021-12-31T00:00:00"/>
    <x v="1"/>
    <d v="1990-12-01T00:00:00"/>
    <n v="2.187043795620438"/>
    <x v="24"/>
  </r>
  <r>
    <n v="3063285.1"/>
    <s v="2020-06-12"/>
    <d v="2021-12-31T00:00:00"/>
    <x v="0"/>
    <d v="1990-12-01T00:00:00"/>
    <n v="1.5512995896032831"/>
    <x v="24"/>
  </r>
  <r>
    <n v="2084327.85"/>
    <s v="2017-08-01"/>
    <d v="2021-12-31T00:00:00"/>
    <x v="0"/>
    <d v="1991-02-26T00:00:00"/>
    <n v="4.4167579408543265"/>
    <x v="24"/>
  </r>
  <r>
    <n v="554708.06999999995"/>
    <s v="2020-06-15"/>
    <d v="2021-12-31T00:00:00"/>
    <x v="0"/>
    <d v="1991-03-05T00:00:00"/>
    <n v="1.543091655266758"/>
    <x v="24"/>
  </r>
  <r>
    <n v="662110.65"/>
    <s v="2018-01-04"/>
    <d v="2021-12-31T00:00:00"/>
    <x v="0"/>
    <d v="1991-03-03T00:00:00"/>
    <n v="3.9890485968514717"/>
    <x v="24"/>
  </r>
  <r>
    <n v="385587.48"/>
    <s v="2021-02-11"/>
    <d v="2021-12-31T00:00:00"/>
    <x v="0"/>
    <d v="1991-03-01T00:00:00"/>
    <n v="0.8849315068493151"/>
    <x v="24"/>
  </r>
  <r>
    <n v="1105618.6599999999"/>
    <s v="2015-01-21"/>
    <d v="2021-12-31T00:00:00"/>
    <x v="0"/>
    <d v="1991-03-14T00:00:00"/>
    <n v="6.9425107547907707"/>
    <x v="24"/>
  </r>
  <r>
    <n v="798257.17"/>
    <s v="2017-12-18"/>
    <d v="2021-12-31T00:00:00"/>
    <x v="1"/>
    <d v="1991-03-16T00:00:00"/>
    <n v="4.0361445783132535"/>
    <x v="24"/>
  </r>
  <r>
    <n v="803703.43"/>
    <s v="2019-07-27"/>
    <d v="2021-12-31T00:00:00"/>
    <x v="0"/>
    <d v="1991-03-14T00:00:00"/>
    <n v="2.4306569343065694"/>
    <x v="24"/>
  </r>
  <r>
    <n v="168791.05"/>
    <s v="2020-09-08"/>
    <d v="2021-12-31T00:00:00"/>
    <x v="1"/>
    <d v="1991-03-16T00:00:00"/>
    <n v="1.310533515731874"/>
    <x v="24"/>
  </r>
  <r>
    <n v="1496927.22"/>
    <s v="2013-11-19"/>
    <d v="2021-12-31T00:00:00"/>
    <x v="1"/>
    <d v="1991-03-19T00:00:00"/>
    <n v="8.1156069364161851"/>
    <x v="24"/>
  </r>
  <r>
    <n v="2402524.9500000002"/>
    <s v="2018-02-16"/>
    <d v="2021-12-31T00:00:00"/>
    <x v="1"/>
    <d v="1991-03-27T00:00:00"/>
    <n v="3.871321013004791"/>
    <x v="24"/>
  </r>
  <r>
    <n v="641735.35"/>
    <s v="2013-04-06"/>
    <d v="2021-12-31T00:00:00"/>
    <x v="1"/>
    <d v="1991-03-28T00:00:00"/>
    <n v="8.7371463340432012"/>
    <x v="24"/>
  </r>
  <r>
    <n v="1171464.3"/>
    <s v="2013-10-05"/>
    <d v="2021-12-31T00:00:00"/>
    <x v="0"/>
    <d v="1991-04-06T00:00:00"/>
    <n v="8.2388195923334351"/>
    <x v="24"/>
  </r>
  <r>
    <n v="441990"/>
    <s v="2016-12-02"/>
    <d v="2021-12-31T00:00:00"/>
    <x v="0"/>
    <d v="1991-04-02T00:00:00"/>
    <n v="5.077554744525548"/>
    <x v="24"/>
  </r>
  <r>
    <n v="499427.75"/>
    <s v="2018-10-02"/>
    <d v="2021-12-31T00:00:00"/>
    <x v="0"/>
    <d v="1991-04-07T00:00:00"/>
    <n v="3.247091033538672"/>
    <x v="24"/>
  </r>
  <r>
    <n v="1537624.31"/>
    <s v="2018-01-26"/>
    <d v="2021-12-31T00:00:00"/>
    <x v="1"/>
    <d v="1991-04-13T00:00:00"/>
    <n v="3.9288158795345653"/>
    <x v="24"/>
  </r>
  <r>
    <n v="1395020.3"/>
    <s v="2012-04-30"/>
    <d v="2021-12-31T00:00:00"/>
    <x v="0"/>
    <d v="1991-04-14T00:00:00"/>
    <n v="9.6687653983027637"/>
    <x v="24"/>
  </r>
  <r>
    <n v="329269"/>
    <s v="2021-04-27"/>
    <d v="2021-12-31T00:00:00"/>
    <x v="0"/>
    <d v="1991-04-14T00:00:00"/>
    <n v="0.67945205479452053"/>
    <x v="24"/>
  </r>
  <r>
    <n v="111684.8"/>
    <s v="2014-10-22"/>
    <d v="2021-12-31T00:00:00"/>
    <x v="0"/>
    <d v="1991-04-22T00:00:00"/>
    <n v="7.1923340177960302"/>
    <x v="24"/>
  </r>
  <r>
    <n v="1308525.8"/>
    <s v="2018-11-05"/>
    <d v="2021-12-31T00:00:00"/>
    <x v="0"/>
    <d v="1990-07-27T00:00:00"/>
    <n v="3.1540041067761808"/>
    <x v="24"/>
  </r>
  <r>
    <n v="796395.25"/>
    <s v="2018-05-25"/>
    <d v="2021-12-31T00:00:00"/>
    <x v="0"/>
    <d v="1990-12-15T00:00:00"/>
    <n v="3.6030116358658453"/>
    <x v="24"/>
  </r>
  <r>
    <n v="1033518"/>
    <s v="2019-09-04"/>
    <d v="2021-12-31T00:00:00"/>
    <x v="0"/>
    <d v="1990-12-15T00:00:00"/>
    <n v="2.323905109489051"/>
    <x v="24"/>
  </r>
  <r>
    <n v="40732.5"/>
    <s v="2015-02-21"/>
    <d v="2021-12-31T00:00:00"/>
    <x v="0"/>
    <d v="1990-12-18T00:00:00"/>
    <n v="6.8576456785295266"/>
    <x v="24"/>
  </r>
  <r>
    <n v="488882.55"/>
    <s v="2009-07-22"/>
    <d v="2021-12-31T00:00:00"/>
    <x v="1"/>
    <d v="1990-12-18T00:00:00"/>
    <n v="12.444187026116259"/>
    <x v="24"/>
  </r>
  <r>
    <n v="747807.65"/>
    <s v="2014-02-06"/>
    <d v="2021-12-31T00:00:00"/>
    <x v="0"/>
    <d v="1990-12-15T00:00:00"/>
    <n v="7.8986995208761126"/>
    <x v="24"/>
  </r>
  <r>
    <n v="993954.1"/>
    <s v="2013-02-27"/>
    <d v="2021-12-31T00:00:00"/>
    <x v="0"/>
    <d v="1990-12-15T00:00:00"/>
    <n v="8.8411925768177664"/>
    <x v="24"/>
  </r>
  <r>
    <n v="514724.58"/>
    <s v="2018-09-27"/>
    <d v="2021-12-31T00:00:00"/>
    <x v="0"/>
    <d v="1990-12-23T00:00:00"/>
    <n v="3.2607802874743328"/>
    <x v="24"/>
  </r>
  <r>
    <n v="847029.73"/>
    <s v="2017-05-13"/>
    <d v="2021-12-31T00:00:00"/>
    <x v="1"/>
    <d v="1990-12-23T00:00:00"/>
    <n v="4.6358159912376777"/>
    <x v="24"/>
  </r>
  <r>
    <n v="487381.51"/>
    <s v="2012-09-20"/>
    <d v="2021-12-31T00:00:00"/>
    <x v="0"/>
    <d v="1990-12-31T00:00:00"/>
    <n v="9.2773063235696682"/>
    <x v="24"/>
  </r>
  <r>
    <n v="490370.7"/>
    <s v="2020-08-25"/>
    <d v="2021-12-31T00:00:00"/>
    <x v="0"/>
    <d v="1991-01-02T00:00:00"/>
    <n v="1.3488372093023255"/>
    <x v="24"/>
  </r>
  <r>
    <n v="944489.4"/>
    <s v="2013-11-16"/>
    <d v="2021-12-31T00:00:00"/>
    <x v="0"/>
    <d v="1991-01-06T00:00:00"/>
    <n v="8.1238211134773355"/>
    <x v="24"/>
  </r>
  <r>
    <n v="1383991.2"/>
    <s v="2012-11-01"/>
    <d v="2021-12-31T00:00:00"/>
    <x v="1"/>
    <d v="1991-01-06T00:00:00"/>
    <n v="9.1623323295921164"/>
    <x v="24"/>
  </r>
  <r>
    <n v="758058"/>
    <s v="2017-10-19"/>
    <d v="2021-12-31T00:00:00"/>
    <x v="0"/>
    <d v="1990-12-29T00:00:00"/>
    <n v="4.2004381161007665"/>
    <x v="24"/>
  </r>
  <r>
    <n v="320689.3"/>
    <s v="2020-10-23"/>
    <d v="2021-12-31T00:00:00"/>
    <x v="0"/>
    <d v="1991-01-13T00:00:00"/>
    <n v="1.1874145006839945"/>
    <x v="24"/>
  </r>
  <r>
    <n v="716514.95"/>
    <s v="2013-02-03"/>
    <d v="2021-12-31T00:00:00"/>
    <x v="1"/>
    <d v="1991-01-09T00:00:00"/>
    <n v="8.9069059933069674"/>
    <x v="24"/>
  </r>
  <r>
    <n v="578728.31999999995"/>
    <s v="2015-02-20"/>
    <d v="2021-12-31T00:00:00"/>
    <x v="1"/>
    <d v="1991-01-04T00:00:00"/>
    <n v="6.8603832616347287"/>
    <x v="24"/>
  </r>
  <r>
    <n v="511663.55"/>
    <s v="2019-08-21"/>
    <d v="2021-12-31T00:00:00"/>
    <x v="0"/>
    <d v="1991-01-16T00:00:00"/>
    <n v="2.3622262773722631"/>
    <x v="24"/>
  </r>
  <r>
    <n v="752083.5"/>
    <s v="2015-11-16"/>
    <d v="2021-12-31T00:00:00"/>
    <x v="1"/>
    <d v="1991-01-19T00:00:00"/>
    <n v="6.1239734063355495"/>
    <x v="24"/>
  </r>
  <r>
    <n v="732906"/>
    <s v="2013-06-07"/>
    <d v="2021-12-31T00:00:00"/>
    <x v="1"/>
    <d v="1991-01-11T00:00:00"/>
    <n v="8.5673866747794332"/>
    <x v="24"/>
  </r>
  <r>
    <n v="882308.4"/>
    <s v="2016-06-20"/>
    <d v="2021-12-31T00:00:00"/>
    <x v="0"/>
    <d v="1991-01-20T00:00:00"/>
    <n v="5.5291970802919712"/>
    <x v="24"/>
  </r>
  <r>
    <n v="1491948.3"/>
    <s v="2016-01-14"/>
    <d v="2021-12-31T00:00:00"/>
    <x v="0"/>
    <d v="1991-01-28T00:00:00"/>
    <n v="5.9616788321167888"/>
    <x v="24"/>
  </r>
  <r>
    <n v="1271125.53"/>
    <s v="2017-01-17"/>
    <d v="2021-12-31T00:00:00"/>
    <x v="0"/>
    <d v="1991-01-21T00:00:00"/>
    <n v="4.953450164293538"/>
    <x v="24"/>
  </r>
  <r>
    <n v="790392"/>
    <s v="2014-03-06"/>
    <d v="2021-12-31T00:00:00"/>
    <x v="0"/>
    <d v="1991-01-24T00:00:00"/>
    <n v="7.8220396988364138"/>
    <x v="24"/>
  </r>
  <r>
    <n v="600610.30000000005"/>
    <s v="2018-04-24"/>
    <d v="2021-12-31T00:00:00"/>
    <x v="0"/>
    <d v="1991-01-31T00:00:00"/>
    <n v="3.6878850102669403"/>
    <x v="24"/>
  </r>
  <r>
    <n v="2258856.2999999998"/>
    <s v="2014-11-11"/>
    <d v="2021-12-31T00:00:00"/>
    <x v="0"/>
    <d v="1991-02-10T00:00:00"/>
    <n v="7.137577002053388"/>
    <x v="24"/>
  </r>
  <r>
    <n v="1259271.96"/>
    <s v="2016-08-08"/>
    <d v="2021-12-31T00:00:00"/>
    <x v="0"/>
    <d v="1991-02-05T00:00:00"/>
    <n v="5.3950729927007304"/>
    <x v="24"/>
  </r>
  <r>
    <n v="507522.85"/>
    <s v="2018-03-23"/>
    <d v="2021-12-31T00:00:00"/>
    <x v="0"/>
    <d v="1991-02-08T00:00:00"/>
    <n v="3.7754962354551678"/>
    <x v="24"/>
  </r>
  <r>
    <n v="970931.25"/>
    <s v="2015-05-26"/>
    <d v="2021-12-31T00:00:00"/>
    <x v="0"/>
    <d v="1991-02-12T00:00:00"/>
    <n v="6.6003128666405946"/>
    <x v="24"/>
  </r>
  <r>
    <n v="693192"/>
    <s v="2018-01-02"/>
    <d v="2021-12-31T00:00:00"/>
    <x v="1"/>
    <d v="1991-02-13T00:00:00"/>
    <n v="3.9945242984257359"/>
    <x v="24"/>
  </r>
  <r>
    <n v="2496380.36"/>
    <s v="2015-01-18"/>
    <d v="2021-12-31T00:00:00"/>
    <x v="0"/>
    <d v="1990-12-30T00:00:00"/>
    <n v="6.9507235041063744"/>
    <x v="24"/>
  </r>
  <r>
    <n v="903168"/>
    <s v="2010-04-15"/>
    <d v="2021-12-31T00:00:00"/>
    <x v="0"/>
    <d v="1991-02-23T00:00:00"/>
    <n v="11.71252566735113"/>
    <x v="24"/>
  </r>
  <r>
    <n v="1333336.6499999999"/>
    <s v="2020-07-08"/>
    <d v="2021-12-31T00:00:00"/>
    <x v="0"/>
    <d v="1990-11-30T00:00:00"/>
    <n v="1.4801641586867305"/>
    <x v="24"/>
  </r>
  <r>
    <n v="4401730.29"/>
    <s v="2012-04-05"/>
    <d v="2021-12-31T00:00:00"/>
    <x v="0"/>
    <d v="1990-11-30T00:00:00"/>
    <n v="9.737202299479879"/>
    <x v="24"/>
  </r>
  <r>
    <n v="1828926.55"/>
    <s v="2019-01-08"/>
    <d v="2021-12-31T00:00:00"/>
    <x v="0"/>
    <d v="1991-04-22T00:00:00"/>
    <n v="2.9781021897810223"/>
    <x v="24"/>
  </r>
  <r>
    <n v="836367"/>
    <s v="2010-07-03"/>
    <d v="2021-12-31T00:00:00"/>
    <x v="1"/>
    <d v="1991-04-10T00:00:00"/>
    <n v="11.496235455167694"/>
    <x v="24"/>
  </r>
  <r>
    <n v="854904.13"/>
    <s v="2016-02-02"/>
    <d v="2021-12-31T00:00:00"/>
    <x v="0"/>
    <d v="1991-04-13T00:00:00"/>
    <n v="5.9096715328467155"/>
    <x v="24"/>
  </r>
  <r>
    <n v="2047978.65"/>
    <s v="2018-04-27"/>
    <d v="2021-12-31T00:00:00"/>
    <x v="0"/>
    <d v="1991-04-15T00:00:00"/>
    <n v="3.6796714579055441"/>
    <x v="24"/>
  </r>
  <r>
    <n v="2381621.75"/>
    <s v="2014-09-16"/>
    <d v="2021-12-31T00:00:00"/>
    <x v="1"/>
    <d v="1991-03-26T00:00:00"/>
    <n v="7.2908966461327855"/>
    <x v="24"/>
  </r>
  <r>
    <n v="860942.22"/>
    <s v="2011-05-24"/>
    <d v="2021-12-31T00:00:00"/>
    <x v="1"/>
    <d v="1991-04-18T00:00:00"/>
    <n v="10.605774016923844"/>
    <x v="24"/>
  </r>
  <r>
    <n v="505869.9"/>
    <s v="2014-03-06"/>
    <d v="2021-12-31T00:00:00"/>
    <x v="0"/>
    <d v="1991-04-30T00:00:00"/>
    <n v="7.8220396988364138"/>
    <x v="24"/>
  </r>
  <r>
    <n v="664404.34"/>
    <s v="2017-09-20"/>
    <d v="2021-12-31T00:00:00"/>
    <x v="1"/>
    <d v="1991-05-04T00:00:00"/>
    <n v="4.2798466593647317"/>
    <x v="24"/>
  </r>
  <r>
    <n v="2265912.6"/>
    <s v="2010-02-04"/>
    <d v="2021-12-31T00:00:00"/>
    <x v="1"/>
    <d v="1991-05-14T00:00:00"/>
    <n v="11.904175222450377"/>
    <x v="24"/>
  </r>
  <r>
    <n v="617006.46"/>
    <s v="2015-11-19"/>
    <d v="2021-12-31T00:00:00"/>
    <x v="0"/>
    <d v="1991-06-01T00:00:00"/>
    <n v="6.115760657019945"/>
    <x v="24"/>
  </r>
  <r>
    <n v="191847"/>
    <s v="2021-01-29"/>
    <d v="2021-12-31T00:00:00"/>
    <x v="0"/>
    <d v="1991-05-26T00:00:00"/>
    <n v="0.92054794520547945"/>
    <x v="24"/>
  </r>
  <r>
    <n v="720285.7"/>
    <s v="2017-05-22"/>
    <d v="2021-12-31T00:00:00"/>
    <x v="0"/>
    <d v="1991-06-02T00:00:00"/>
    <n v="4.6111719605695507"/>
    <x v="24"/>
  </r>
  <r>
    <n v="985943.4"/>
    <s v="2011-10-21"/>
    <d v="2021-12-31T00:00:00"/>
    <x v="1"/>
    <d v="1991-05-16T00:00:00"/>
    <n v="10.195121951219512"/>
    <x v="24"/>
  </r>
  <r>
    <n v="260163.15"/>
    <s v="2018-11-08"/>
    <d v="2021-12-31T00:00:00"/>
    <x v="0"/>
    <d v="1991-04-11T00:00:00"/>
    <n v="3.1457905544147846"/>
    <x v="24"/>
  </r>
  <r>
    <n v="1801154.27"/>
    <s v="2017-10-04"/>
    <d v="2021-12-31T00:00:00"/>
    <x v="0"/>
    <d v="1991-06-08T00:00:00"/>
    <n v="4.2415115005476451"/>
    <x v="24"/>
  </r>
  <r>
    <n v="3224339.55"/>
    <s v="2017-04-28"/>
    <d v="2021-12-31T00:00:00"/>
    <x v="1"/>
    <d v="1991-06-14T00:00:00"/>
    <n v="4.6768893756845564"/>
    <x v="24"/>
  </r>
  <r>
    <n v="861301.05"/>
    <s v="2016-11-28"/>
    <d v="2021-12-31T00:00:00"/>
    <x v="0"/>
    <d v="1991-03-27T00:00:00"/>
    <n v="5.0885036496350367"/>
    <x v="24"/>
  </r>
  <r>
    <n v="1880427.41"/>
    <s v="2018-06-24"/>
    <d v="2021-12-31T00:00:00"/>
    <x v="0"/>
    <d v="1991-06-04T00:00:00"/>
    <n v="3.5208761122518824"/>
    <x v="24"/>
  </r>
  <r>
    <n v="600610.31000000006"/>
    <s v="2018-04-21"/>
    <d v="2021-12-31T00:00:00"/>
    <x v="0"/>
    <d v="1991-06-11T00:00:00"/>
    <n v="3.6960985626283369"/>
    <x v="24"/>
  </r>
  <r>
    <n v="598407.80000000005"/>
    <s v="2021-07-07"/>
    <d v="2021-12-31T00:00:00"/>
    <x v="0"/>
    <d v="1991-06-20T00:00:00"/>
    <n v="0.48493150684931507"/>
    <x v="24"/>
  </r>
  <r>
    <n v="2694254.1"/>
    <s v="2013-10-21"/>
    <d v="2021-12-31T00:00:00"/>
    <x v="1"/>
    <d v="1991-06-25T00:00:00"/>
    <n v="8.1950106480073011"/>
    <x v="24"/>
  </r>
  <r>
    <n v="771631.5"/>
    <s v="2013-01-11"/>
    <d v="2021-12-31T00:00:00"/>
    <x v="0"/>
    <d v="1991-07-07T00:00:00"/>
    <n v="8.9698813507757826"/>
    <x v="25"/>
  </r>
  <r>
    <n v="879598.5"/>
    <s v="2011-09-26"/>
    <d v="2021-12-31T00:00:00"/>
    <x v="1"/>
    <d v="1989-06-02T00:00:00"/>
    <n v="10.263563962170235"/>
    <x v="22"/>
  </r>
  <r>
    <n v="455536.27"/>
    <s v="2014-12-25"/>
    <d v="2021-12-31T00:00:00"/>
    <x v="1"/>
    <d v="1991-06-30T00:00:00"/>
    <n v="7.0171115674195752"/>
    <x v="24"/>
  </r>
  <r>
    <n v="966634.35"/>
    <s v="2018-12-16"/>
    <d v="2021-12-31T00:00:00"/>
    <x v="0"/>
    <d v="1991-07-13T00:00:00"/>
    <n v="3.0417522245037647"/>
    <x v="25"/>
  </r>
  <r>
    <n v="2142099"/>
    <s v="2017-07-20"/>
    <d v="2021-12-31T00:00:00"/>
    <x v="1"/>
    <d v="1991-07-20T00:00:00"/>
    <n v="4.4496166484118289"/>
    <x v="25"/>
  </r>
  <r>
    <n v="2040094.3"/>
    <s v="2017-08-05"/>
    <d v="2021-12-31T00:00:00"/>
    <x v="0"/>
    <d v="1991-07-11T00:00:00"/>
    <n v="4.405805038335159"/>
    <x v="25"/>
  </r>
  <r>
    <n v="803099.15"/>
    <s v="2016-01-09"/>
    <d v="2021-12-31T00:00:00"/>
    <x v="0"/>
    <d v="1991-07-11T00:00:00"/>
    <n v="5.9753649635036501"/>
    <x v="25"/>
  </r>
  <r>
    <n v="498802.2"/>
    <s v="2021-05-03"/>
    <d v="2021-12-31T00:00:00"/>
    <x v="0"/>
    <d v="1991-07-22T00:00:00"/>
    <n v="0.66301369863013704"/>
    <x v="25"/>
  </r>
  <r>
    <n v="821091"/>
    <s v="2012-04-01"/>
    <d v="2021-12-31T00:00:00"/>
    <x v="0"/>
    <d v="1991-07-01T00:00:00"/>
    <n v="9.7481522036682176"/>
    <x v="24"/>
  </r>
  <r>
    <n v="2481283.35"/>
    <s v="2013-11-06"/>
    <d v="2021-12-31T00:00:00"/>
    <x v="0"/>
    <d v="1991-07-30T00:00:00"/>
    <n v="8.1512017036811688"/>
    <x v="25"/>
  </r>
  <r>
    <n v="929304"/>
    <s v="2010-07-05"/>
    <d v="2021-12-31T00:00:00"/>
    <x v="0"/>
    <d v="1991-07-29T00:00:00"/>
    <n v="11.490759753593428"/>
    <x v="25"/>
  </r>
  <r>
    <n v="747815.95"/>
    <s v="2019-10-01"/>
    <d v="2021-12-31T00:00:00"/>
    <x v="0"/>
    <d v="1991-08-07T00:00:00"/>
    <n v="2.25"/>
    <x v="25"/>
  </r>
  <r>
    <n v="1457226.75"/>
    <s v="2012-07-21"/>
    <d v="2021-12-31T00:00:00"/>
    <x v="0"/>
    <d v="1991-08-05T00:00:00"/>
    <n v="9.4442923624418285"/>
    <x v="25"/>
  </r>
  <r>
    <n v="519551.1"/>
    <s v="2019-03-21"/>
    <d v="2021-12-31T00:00:00"/>
    <x v="0"/>
    <d v="1991-08-10T00:00:00"/>
    <n v="2.781021897810219"/>
    <x v="25"/>
  </r>
  <r>
    <n v="950350.56"/>
    <s v="2009-01-18"/>
    <d v="2021-12-31T00:00:00"/>
    <x v="1"/>
    <d v="1985-02-07T00:00:00"/>
    <n v="12.950716090985678"/>
    <x v="18"/>
  </r>
  <r>
    <n v="861120"/>
    <s v="2015-01-15"/>
    <d v="2021-12-31T00:00:00"/>
    <x v="0"/>
    <d v="1991-08-22T00:00:00"/>
    <n v="6.958936253421979"/>
    <x v="25"/>
  </r>
  <r>
    <n v="2198826.4"/>
    <s v="2016-02-08"/>
    <d v="2021-12-31T00:00:00"/>
    <x v="0"/>
    <d v="1991-08-12T00:00:00"/>
    <n v="5.8932481751824817"/>
    <x v="25"/>
  </r>
  <r>
    <n v="398960.69"/>
    <s v="2020-12-15"/>
    <d v="2021-12-31T00:00:00"/>
    <x v="0"/>
    <d v="1991-08-13T00:00:00"/>
    <n v="1.042407660738714"/>
    <x v="25"/>
  </r>
  <r>
    <n v="711726"/>
    <s v="2016-12-18"/>
    <d v="2021-12-31T00:00:00"/>
    <x v="0"/>
    <d v="1991-08-15T00:00:00"/>
    <n v="5.0337591240875916"/>
    <x v="25"/>
  </r>
  <r>
    <n v="990261.75"/>
    <s v="2014-05-18"/>
    <d v="2021-12-31T00:00:00"/>
    <x v="1"/>
    <d v="1991-08-26T00:00:00"/>
    <n v="7.6221765913757702"/>
    <x v="25"/>
  </r>
  <r>
    <n v="705690.8"/>
    <s v="2019-03-01"/>
    <d v="2021-12-31T00:00:00"/>
    <x v="0"/>
    <d v="1991-08-27T00:00:00"/>
    <n v="2.8357664233576645"/>
    <x v="25"/>
  </r>
  <r>
    <n v="2916523.5"/>
    <s v="2015-09-29"/>
    <d v="2021-12-31T00:00:00"/>
    <x v="0"/>
    <d v="1991-09-02T00:00:00"/>
    <n v="6.2553773953852172"/>
    <x v="25"/>
  </r>
  <r>
    <n v="882308.45"/>
    <s v="2016-02-07"/>
    <d v="2021-12-31T00:00:00"/>
    <x v="0"/>
    <d v="1991-09-04T00:00:00"/>
    <n v="5.8959854014598543"/>
    <x v="25"/>
  </r>
  <r>
    <n v="753638"/>
    <s v="2013-03-07"/>
    <d v="2021-12-31T00:00:00"/>
    <x v="1"/>
    <d v="1991-09-07T00:00:00"/>
    <n v="8.8192881046546994"/>
    <x v="25"/>
  </r>
  <r>
    <n v="805157.87"/>
    <s v="2020-08-24"/>
    <d v="2021-12-31T00:00:00"/>
    <x v="0"/>
    <d v="1991-09-10T00:00:00"/>
    <n v="1.3515731874145007"/>
    <x v="25"/>
  </r>
  <r>
    <n v="903035.4"/>
    <s v="2015-04-30"/>
    <d v="2021-12-31T00:00:00"/>
    <x v="0"/>
    <d v="1991-09-17T00:00:00"/>
    <n v="6.6714900273758309"/>
    <x v="25"/>
  </r>
  <r>
    <n v="806854.1"/>
    <s v="2019-04-15"/>
    <d v="2021-12-31T00:00:00"/>
    <x v="0"/>
    <d v="1991-09-23T00:00:00"/>
    <n v="2.7125912408759127"/>
    <x v="25"/>
  </r>
  <r>
    <n v="1747761.75"/>
    <s v="2017-11-15"/>
    <d v="2021-12-31T00:00:00"/>
    <x v="0"/>
    <d v="1991-09-21T00:00:00"/>
    <n v="4.1265060240963853"/>
    <x v="25"/>
  </r>
  <r>
    <n v="575541"/>
    <s v="2021-05-15"/>
    <d v="2021-12-31T00:00:00"/>
    <x v="0"/>
    <d v="1991-09-15T00:00:00"/>
    <n v="0.63013698630136983"/>
    <x v="25"/>
  </r>
  <r>
    <n v="762291"/>
    <s v="2014-11-13"/>
    <d v="2021-12-31T00:00:00"/>
    <x v="0"/>
    <d v="1991-09-16T00:00:00"/>
    <n v="7.1321013004791238"/>
    <x v="25"/>
  </r>
  <r>
    <n v="108465.89"/>
    <s v="2021-04-06"/>
    <d v="2021-12-31T00:00:00"/>
    <x v="1"/>
    <d v="1991-09-18T00:00:00"/>
    <n v="0.73698630136986298"/>
    <x v="25"/>
  </r>
  <r>
    <n v="430216.05"/>
    <s v="2020-07-05"/>
    <d v="2021-12-31T00:00:00"/>
    <x v="0"/>
    <d v="1991-08-23T00:00:00"/>
    <n v="1.4883720930232558"/>
    <x v="25"/>
  </r>
  <r>
    <n v="883219.92"/>
    <s v="2016-06-14"/>
    <d v="2021-12-31T00:00:00"/>
    <x v="1"/>
    <d v="1991-09-21T00:00:00"/>
    <n v="5.5456204379562051"/>
    <x v="25"/>
  </r>
  <r>
    <n v="748203.3"/>
    <s v="2020-12-07"/>
    <d v="2021-12-31T00:00:00"/>
    <x v="0"/>
    <d v="1991-09-23T00:00:00"/>
    <n v="1.0642954856361149"/>
    <x v="25"/>
  </r>
  <r>
    <n v="676644"/>
    <s v="2018-02-23"/>
    <d v="2021-12-31T00:00:00"/>
    <x v="0"/>
    <d v="1991-09-24T00:00:00"/>
    <n v="3.8521560574948666"/>
    <x v="25"/>
  </r>
  <r>
    <n v="712421.65"/>
    <s v="2012-05-25"/>
    <d v="2021-12-31T00:00:00"/>
    <x v="0"/>
    <d v="1991-09-23T00:00:00"/>
    <n v="9.6003284971256502"/>
    <x v="25"/>
  </r>
  <r>
    <n v="756524.78"/>
    <s v="2015-04-07"/>
    <d v="2021-12-31T00:00:00"/>
    <x v="0"/>
    <d v="1991-09-30T00:00:00"/>
    <n v="6.7344544387954635"/>
    <x v="25"/>
  </r>
  <r>
    <n v="532389.6"/>
    <s v="2016-07-24"/>
    <d v="2021-12-31T00:00:00"/>
    <x v="1"/>
    <d v="1991-10-03T00:00:00"/>
    <n v="5.4361313868613141"/>
    <x v="25"/>
  </r>
  <r>
    <n v="1139075.1000000001"/>
    <s v="2013-11-25"/>
    <d v="2021-12-31T00:00:00"/>
    <x v="0"/>
    <d v="1991-10-09T00:00:00"/>
    <n v="8.0991785822938844"/>
    <x v="25"/>
  </r>
  <r>
    <n v="839108.66"/>
    <s v="2013-03-29"/>
    <d v="2021-12-31T00:00:00"/>
    <x v="0"/>
    <d v="1991-09-26T00:00:00"/>
    <n v="8.7590508062062664"/>
    <x v="25"/>
  </r>
  <r>
    <n v="444019.45"/>
    <s v="2016-05-28"/>
    <d v="2021-12-31T00:00:00"/>
    <x v="0"/>
    <d v="1991-10-07T00:00:00"/>
    <n v="5.5921532846715332"/>
    <x v="25"/>
  </r>
  <r>
    <n v="1491443.8"/>
    <s v="2016-02-06"/>
    <d v="2021-12-31T00:00:00"/>
    <x v="1"/>
    <d v="1991-10-20T00:00:00"/>
    <n v="5.8987226277372269"/>
    <x v="25"/>
  </r>
  <r>
    <n v="771631.5"/>
    <s v="2013-03-27"/>
    <d v="2021-12-31T00:00:00"/>
    <x v="0"/>
    <d v="1991-09-29T00:00:00"/>
    <n v="8.7645269242470345"/>
    <x v="25"/>
  </r>
  <r>
    <n v="1182370.1499999999"/>
    <s v="2017-09-16"/>
    <d v="2021-12-31T00:00:00"/>
    <x v="1"/>
    <d v="1991-10-26T00:00:00"/>
    <n v="4.2907995618838992"/>
    <x v="25"/>
  </r>
  <r>
    <n v="190847.35"/>
    <s v="2020-12-30"/>
    <d v="2021-12-31T00:00:00"/>
    <x v="0"/>
    <d v="1991-10-19T00:00:00"/>
    <n v="1.0013679890560876"/>
    <x v="25"/>
  </r>
  <r>
    <n v="993236.25"/>
    <s v="2014-09-08"/>
    <d v="2021-12-31T00:00:00"/>
    <x v="0"/>
    <d v="1991-10-20T00:00:00"/>
    <n v="7.312799452429843"/>
    <x v="25"/>
  </r>
  <r>
    <n v="546575.44999999995"/>
    <s v="2017-10-22"/>
    <d v="2021-12-31T00:00:00"/>
    <x v="1"/>
    <d v="1991-11-04T00:00:00"/>
    <n v="4.1922234392113911"/>
    <x v="25"/>
  </r>
  <r>
    <n v="700199.75"/>
    <s v="2014-01-26"/>
    <d v="2021-12-31T00:00:00"/>
    <x v="0"/>
    <d v="1991-11-14T00:00:00"/>
    <n v="7.9288158795345653"/>
    <x v="25"/>
  </r>
  <r>
    <n v="251874.56"/>
    <s v="2017-07-22"/>
    <d v="2021-12-31T00:00:00"/>
    <x v="0"/>
    <d v="1991-11-13T00:00:00"/>
    <n v="4.4441401971522456"/>
    <x v="25"/>
  </r>
  <r>
    <n v="276958.95"/>
    <s v="2021-04-05"/>
    <d v="2021-12-31T00:00:00"/>
    <x v="0"/>
    <d v="1991-11-20T00:00:00"/>
    <n v="0.73972602739726023"/>
    <x v="25"/>
  </r>
  <r>
    <n v="2587025.0699999998"/>
    <s v="2020-10-08"/>
    <d v="2021-12-31T00:00:00"/>
    <x v="0"/>
    <d v="1991-11-19T00:00:00"/>
    <n v="1.2284541723666211"/>
    <x v="25"/>
  </r>
  <r>
    <n v="1324813.1000000001"/>
    <s v="2015-06-26"/>
    <d v="2021-12-31T00:00:00"/>
    <x v="0"/>
    <d v="1991-11-20T00:00:00"/>
    <n v="6.5154477903793513"/>
    <x v="25"/>
  </r>
  <r>
    <n v="1355681.91"/>
    <s v="2019-10-31"/>
    <d v="2021-12-31T00:00:00"/>
    <x v="0"/>
    <d v="1991-11-20T00:00:00"/>
    <n v="2.167883211678832"/>
    <x v="25"/>
  </r>
  <r>
    <n v="346007.4"/>
    <s v="2019-08-20"/>
    <d v="2021-12-31T00:00:00"/>
    <x v="1"/>
    <d v="1991-11-25T00:00:00"/>
    <n v="2.3649635036496353"/>
    <x v="25"/>
  </r>
  <r>
    <n v="388466"/>
    <s v="2019-06-20"/>
    <d v="2021-12-31T00:00:00"/>
    <x v="0"/>
    <d v="1991-11-25T00:00:00"/>
    <n v="2.5319343065693434"/>
    <x v="25"/>
  </r>
  <r>
    <n v="2271469.4"/>
    <s v="2020-02-20"/>
    <d v="2021-12-31T00:00:00"/>
    <x v="1"/>
    <d v="1991-11-23T00:00:00"/>
    <n v="1.8604651162790697"/>
    <x v="25"/>
  </r>
  <r>
    <n v="214417.7"/>
    <s v="2016-06-12"/>
    <d v="2021-12-31T00:00:00"/>
    <x v="0"/>
    <d v="1991-11-01T00:00:00"/>
    <n v="5.5510948905109494"/>
    <x v="25"/>
  </r>
  <r>
    <n v="887918.09"/>
    <s v="2011-03-18"/>
    <d v="2021-12-31T00:00:00"/>
    <x v="1"/>
    <d v="1989-10-28T00:00:00"/>
    <n v="10.789198606271778"/>
    <x v="23"/>
  </r>
  <r>
    <n v="975018.72"/>
    <s v="2014-05-27"/>
    <d v="2021-12-31T00:00:00"/>
    <x v="0"/>
    <d v="1991-12-02T00:00:00"/>
    <n v="7.5975359342915807"/>
    <x v="25"/>
  </r>
  <r>
    <n v="1629837.92"/>
    <s v="2016-12-24"/>
    <d v="2021-12-31T00:00:00"/>
    <x v="0"/>
    <d v="1991-12-03T00:00:00"/>
    <n v="5.0173357664233578"/>
    <x v="25"/>
  </r>
  <r>
    <n v="850287"/>
    <s v="2011-11-06"/>
    <d v="2021-12-31T00:00:00"/>
    <x v="0"/>
    <d v="1991-10-05T00:00:00"/>
    <n v="10.151319064211052"/>
    <x v="25"/>
  </r>
  <r>
    <n v="2146656.6"/>
    <s v="2019-12-26"/>
    <d v="2021-12-31T00:00:00"/>
    <x v="1"/>
    <d v="1991-10-01T00:00:00"/>
    <n v="2.0145985401459856"/>
    <x v="25"/>
  </r>
  <r>
    <n v="1993605.6"/>
    <s v="2018-02-01"/>
    <d v="2021-12-31T00:00:00"/>
    <x v="0"/>
    <d v="1991-11-20T00:00:00"/>
    <n v="3.9123887748117729"/>
    <x v="25"/>
  </r>
  <r>
    <n v="730168.15"/>
    <s v="2016-03-18"/>
    <d v="2021-12-31T00:00:00"/>
    <x v="0"/>
    <d v="1991-12-02T00:00:00"/>
    <n v="5.7864963503649642"/>
    <x v="25"/>
  </r>
  <r>
    <n v="845718"/>
    <s v="2015-04-04"/>
    <d v="2021-12-31T00:00:00"/>
    <x v="0"/>
    <d v="1991-12-07T00:00:00"/>
    <n v="6.742667188111068"/>
    <x v="25"/>
  </r>
  <r>
    <n v="2119852"/>
    <s v="2016-12-26"/>
    <d v="2021-12-31T00:00:00"/>
    <x v="1"/>
    <d v="1991-12-14T00:00:00"/>
    <n v="5.0118613138686134"/>
    <x v="25"/>
  </r>
  <r>
    <n v="969063.69"/>
    <s v="2014-07-30"/>
    <d v="2021-12-31T00:00:00"/>
    <x v="1"/>
    <d v="1991-12-06T00:00:00"/>
    <n v="7.4223134839151266"/>
    <x v="25"/>
  </r>
  <r>
    <n v="501467.68"/>
    <s v="2018-10-22"/>
    <d v="2021-12-31T00:00:00"/>
    <x v="0"/>
    <d v="1991-12-09T00:00:00"/>
    <n v="3.1923340177960302"/>
    <x v="25"/>
  </r>
  <r>
    <n v="1764992.4"/>
    <s v="2020-04-29"/>
    <d v="2021-12-31T00:00:00"/>
    <x v="1"/>
    <d v="1991-12-06T00:00:00"/>
    <n v="1.6716826265389877"/>
    <x v="25"/>
  </r>
  <r>
    <n v="547266.01"/>
    <s v="2020-12-16"/>
    <d v="2021-12-31T00:00:00"/>
    <x v="1"/>
    <d v="1991-12-10T00:00:00"/>
    <n v="1.0396716826265391"/>
    <x v="25"/>
  </r>
  <r>
    <n v="527471.69999999995"/>
    <s v="2016-01-22"/>
    <d v="2021-12-31T00:00:00"/>
    <x v="1"/>
    <d v="1991-12-09T00:00:00"/>
    <n v="5.9397810218978107"/>
    <x v="25"/>
  </r>
  <r>
    <n v="629578.05000000005"/>
    <s v="2017-07-22"/>
    <d v="2021-12-31T00:00:00"/>
    <x v="0"/>
    <d v="1991-12-11T00:00:00"/>
    <n v="4.4441401971522456"/>
    <x v="25"/>
  </r>
  <r>
    <n v="69287.100000000006"/>
    <s v="2021-03-18"/>
    <d v="2021-12-31T00:00:00"/>
    <x v="0"/>
    <d v="1991-12-19T00:00:00"/>
    <n v="0.78904109589041094"/>
    <x v="25"/>
  </r>
  <r>
    <n v="399985.75"/>
    <s v="2020-04-22"/>
    <d v="2021-12-31T00:00:00"/>
    <x v="0"/>
    <d v="1991-12-13T00:00:00"/>
    <n v="1.6908344733242133"/>
    <x v="25"/>
  </r>
  <r>
    <n v="2198011.7200000002"/>
    <s v="2012-12-07"/>
    <d v="2021-12-31T00:00:00"/>
    <x v="1"/>
    <d v="1991-12-19T00:00:00"/>
    <n v="9.0637831918970715"/>
    <x v="25"/>
  </r>
  <r>
    <n v="709833.9"/>
    <s v="2021-09-28"/>
    <d v="2021-12-31T00:00:00"/>
    <x v="1"/>
    <d v="1991-12-23T00:00:00"/>
    <n v="0.25753424657534246"/>
    <x v="25"/>
  </r>
  <r>
    <n v="620630.65"/>
    <s v="2018-02-24"/>
    <d v="2021-12-31T00:00:00"/>
    <x v="0"/>
    <d v="1991-12-29T00:00:00"/>
    <n v="3.8494182067077345"/>
    <x v="25"/>
  </r>
  <r>
    <n v="528336.62"/>
    <s v="2013-11-09"/>
    <d v="2021-12-31T00:00:00"/>
    <x v="1"/>
    <d v="1991-12-21T00:00:00"/>
    <n v="8.1429875266200185"/>
    <x v="25"/>
  </r>
  <r>
    <n v="156612.5"/>
    <s v="2020-06-21"/>
    <d v="2021-12-31T00:00:00"/>
    <x v="1"/>
    <d v="1991-12-05T00:00:00"/>
    <n v="1.5266757865937073"/>
    <x v="25"/>
  </r>
  <r>
    <n v="751796"/>
    <s v="2011-01-21"/>
    <d v="2021-12-31T00:00:00"/>
    <x v="1"/>
    <d v="1991-12-05T00:00:00"/>
    <n v="10.942508710801395"/>
    <x v="25"/>
  </r>
  <r>
    <n v="902390.65"/>
    <s v="2013-03-22"/>
    <d v="2021-12-31T00:00:00"/>
    <x v="1"/>
    <d v="1992-01-13T00:00:00"/>
    <n v="8.7782172193489494"/>
    <x v="25"/>
  </r>
  <r>
    <n v="875525.88"/>
    <s v="2014-06-18"/>
    <d v="2021-12-31T00:00:00"/>
    <x v="0"/>
    <d v="1992-01-22T00:00:00"/>
    <n v="7.5373032169746752"/>
    <x v="25"/>
  </r>
  <r>
    <n v="911020.79"/>
    <s v="2013-06-18"/>
    <d v="2021-12-31T00:00:00"/>
    <x v="1"/>
    <d v="1992-01-03T00:00:00"/>
    <n v="8.5372680255552176"/>
    <x v="25"/>
  </r>
  <r>
    <n v="1189802.8600000001"/>
    <s v="2017-08-28"/>
    <d v="2021-12-31T00:00:00"/>
    <x v="0"/>
    <d v="1992-01-16T00:00:00"/>
    <n v="4.3428258488499454"/>
    <x v="25"/>
  </r>
  <r>
    <n v="3761327.4"/>
    <s v="2016-07-13"/>
    <d v="2021-12-31T00:00:00"/>
    <x v="0"/>
    <d v="1992-01-28T00:00:00"/>
    <n v="5.4662408759124093"/>
    <x v="25"/>
  </r>
  <r>
    <n v="711505.5"/>
    <s v="2018-11-21"/>
    <d v="2021-12-31T00:00:00"/>
    <x v="0"/>
    <d v="1992-01-18T00:00:00"/>
    <n v="3.1101984941820673"/>
    <x v="25"/>
  </r>
  <r>
    <n v="116662.45"/>
    <s v="2021-11-20"/>
    <d v="2021-12-31T00:00:00"/>
    <x v="0"/>
    <d v="1991-11-15T00:00:00"/>
    <n v="0.11232876712328767"/>
    <x v="25"/>
  </r>
  <r>
    <n v="422772.17"/>
    <s v="2018-11-01"/>
    <d v="2021-12-31T00:00:00"/>
    <x v="1"/>
    <d v="1992-01-08T00:00:00"/>
    <n v="3.1649555099247091"/>
    <x v="25"/>
  </r>
  <r>
    <n v="579599.31000000006"/>
    <s v="2020-07-29"/>
    <d v="2021-12-31T00:00:00"/>
    <x v="1"/>
    <d v="1992-02-01T00:00:00"/>
    <n v="1.4227086183310533"/>
    <x v="25"/>
  </r>
  <r>
    <n v="903035.4"/>
    <s v="2015-05-20"/>
    <d v="2021-12-31T00:00:00"/>
    <x v="0"/>
    <d v="1991-07-06T00:00:00"/>
    <n v="6.6167383652718028"/>
    <x v="25"/>
  </r>
  <r>
    <n v="1201481.8"/>
    <s v="2019-07-09"/>
    <d v="2021-12-31T00:00:00"/>
    <x v="0"/>
    <d v="1992-02-09T00:00:00"/>
    <n v="2.4799270072992701"/>
    <x v="25"/>
  </r>
  <r>
    <n v="1208636.1000000001"/>
    <s v="2020-12-18"/>
    <d v="2021-12-31T00:00:00"/>
    <x v="0"/>
    <d v="1991-12-01T00:00:00"/>
    <n v="1.0341997264021887"/>
    <x v="25"/>
  </r>
  <r>
    <n v="597107.94999999995"/>
    <s v="2020-04-04"/>
    <d v="2021-12-31T00:00:00"/>
    <x v="0"/>
    <d v="1992-02-07T00:00:00"/>
    <n v="1.7400820793433653"/>
    <x v="25"/>
  </r>
  <r>
    <n v="1088271.69"/>
    <s v="2014-12-22"/>
    <d v="2021-12-31T00:00:00"/>
    <x v="1"/>
    <d v="1992-03-22T00:00:00"/>
    <n v="7.0253251197809723"/>
    <x v="25"/>
  </r>
  <r>
    <n v="726331.7"/>
    <s v="2018-12-13"/>
    <d v="2021-12-31T00:00:00"/>
    <x v="1"/>
    <d v="1992-03-14T00:00:00"/>
    <n v="3.0499657768651609"/>
    <x v="25"/>
  </r>
  <r>
    <n v="417996.4"/>
    <s v="2021-11-04"/>
    <d v="2021-12-31T00:00:00"/>
    <x v="0"/>
    <d v="1992-03-19T00:00:00"/>
    <n v="0.15616438356164383"/>
    <x v="25"/>
  </r>
  <r>
    <n v="1720109.4"/>
    <s v="2016-06-26"/>
    <d v="2021-12-31T00:00:00"/>
    <x v="0"/>
    <d v="1991-11-02T00:00:00"/>
    <n v="5.5127737226277373"/>
    <x v="25"/>
  </r>
  <r>
    <n v="169530.85"/>
    <s v="2018-12-24"/>
    <d v="2021-12-31T00:00:00"/>
    <x v="0"/>
    <d v="1992-02-02T00:00:00"/>
    <n v="3.0198494182067077"/>
    <x v="25"/>
  </r>
  <r>
    <n v="903035.4"/>
    <s v="2015-07-31"/>
    <d v="2021-12-31T00:00:00"/>
    <x v="0"/>
    <d v="1992-04-16T00:00:00"/>
    <n v="6.4196323816973013"/>
    <x v="25"/>
  </r>
  <r>
    <n v="431578.9"/>
    <s v="2020-11-05"/>
    <d v="2021-12-31T00:00:00"/>
    <x v="0"/>
    <d v="1992-02-08T00:00:00"/>
    <n v="1.1518467852257182"/>
    <x v="25"/>
  </r>
  <r>
    <n v="501755.98"/>
    <s v="2014-11-15"/>
    <d v="2021-12-31T00:00:00"/>
    <x v="1"/>
    <d v="1992-02-16T00:00:00"/>
    <n v="7.1266255989048597"/>
    <x v="25"/>
  </r>
  <r>
    <n v="693242.35"/>
    <s v="2016-11-03"/>
    <d v="2021-12-31T00:00:00"/>
    <x v="0"/>
    <d v="1992-02-26T00:00:00"/>
    <n v="5.1569343065693429"/>
    <x v="25"/>
  </r>
  <r>
    <n v="841067.66"/>
    <s v="2017-11-07"/>
    <d v="2021-12-31T00:00:00"/>
    <x v="0"/>
    <d v="1992-03-20T00:00:00"/>
    <n v="4.1484118291347212"/>
    <x v="25"/>
  </r>
  <r>
    <n v="2360640.52"/>
    <s v="2018-01-23"/>
    <d v="2021-12-31T00:00:00"/>
    <x v="0"/>
    <d v="1992-03-11T00:00:00"/>
    <n v="3.9370294318959616"/>
    <x v="25"/>
  </r>
  <r>
    <n v="759657"/>
    <s v="2014-01-30"/>
    <d v="2021-12-31T00:00:00"/>
    <x v="1"/>
    <d v="1992-02-15T00:00:00"/>
    <n v="7.9178644763860371"/>
    <x v="25"/>
  </r>
  <r>
    <n v="2219127.15"/>
    <s v="2014-08-10"/>
    <d v="2021-12-31T00:00:00"/>
    <x v="1"/>
    <d v="1992-03-06T00:00:00"/>
    <n v="7.3921971252566738"/>
    <x v="25"/>
  </r>
  <r>
    <n v="2074465.65"/>
    <s v="2017-10-30"/>
    <d v="2021-12-31T00:00:00"/>
    <x v="0"/>
    <d v="1992-03-06T00:00:00"/>
    <n v="4.1703176341730561"/>
    <x v="25"/>
  </r>
  <r>
    <n v="833799.05"/>
    <s v="2020-12-25"/>
    <d v="2021-12-31T00:00:00"/>
    <x v="0"/>
    <d v="1992-04-05T00:00:00"/>
    <n v="1.0150478796169631"/>
    <x v="25"/>
  </r>
  <r>
    <n v="647668.22"/>
    <s v="2019-08-08"/>
    <d v="2021-12-31T00:00:00"/>
    <x v="1"/>
    <d v="1992-03-13T00:00:00"/>
    <n v="2.3978102189781021"/>
    <x v="25"/>
  </r>
  <r>
    <n v="565743.55000000005"/>
    <s v="2021-04-06"/>
    <d v="2021-12-31T00:00:00"/>
    <x v="0"/>
    <d v="1992-04-19T00:00:00"/>
    <n v="0.73698630136986298"/>
    <x v="25"/>
  </r>
  <r>
    <n v="334439.25"/>
    <s v="2021-02-27"/>
    <d v="2021-12-31T00:00:00"/>
    <x v="0"/>
    <d v="1992-04-04T00:00:00"/>
    <n v="0.84109589041095889"/>
    <x v="25"/>
  </r>
  <r>
    <n v="158109.6"/>
    <s v="2014-01-02"/>
    <d v="2021-12-31T00:00:00"/>
    <x v="0"/>
    <d v="1992-04-03T00:00:00"/>
    <n v="7.9945242984257359"/>
    <x v="25"/>
  </r>
  <r>
    <n v="503050.1"/>
    <s v="2018-01-16"/>
    <d v="2021-12-31T00:00:00"/>
    <x v="0"/>
    <d v="1992-05-26T00:00:00"/>
    <n v="3.9561943874058865"/>
    <x v="25"/>
  </r>
  <r>
    <n v="1645484.25"/>
    <s v="2020-08-03"/>
    <d v="2021-12-31T00:00:00"/>
    <x v="0"/>
    <d v="1992-04-25T00:00:00"/>
    <n v="1.4090287277701778"/>
    <x v="25"/>
  </r>
  <r>
    <n v="396976.3"/>
    <s v="2017-12-12"/>
    <d v="2021-12-31T00:00:00"/>
    <x v="0"/>
    <d v="1992-04-18T00:00:00"/>
    <n v="4.0525739320920042"/>
    <x v="25"/>
  </r>
  <r>
    <n v="1441464.69"/>
    <s v="2018-08-27"/>
    <d v="2021-12-31T00:00:00"/>
    <x v="0"/>
    <d v="1992-05-08T00:00:00"/>
    <n v="3.3456536618754278"/>
    <x v="25"/>
  </r>
  <r>
    <n v="1060332.95"/>
    <s v="2021-03-24"/>
    <d v="2021-12-31T00:00:00"/>
    <x v="0"/>
    <d v="1992-05-03T00:00:00"/>
    <n v="0.77260273972602744"/>
    <x v="25"/>
  </r>
  <r>
    <n v="256275"/>
    <s v="2021-10-01"/>
    <d v="2021-12-31T00:00:00"/>
    <x v="0"/>
    <d v="1992-04-17T00:00:00"/>
    <n v="0.24931506849315069"/>
    <x v="25"/>
  </r>
  <r>
    <n v="1916810.25"/>
    <s v="2019-02-15"/>
    <d v="2021-12-31T00:00:00"/>
    <x v="0"/>
    <d v="1992-05-02T00:00:00"/>
    <n v="2.8740875912408761"/>
    <x v="25"/>
  </r>
  <r>
    <n v="940082.81"/>
    <s v="2018-06-23"/>
    <d v="2021-12-31T00:00:00"/>
    <x v="1"/>
    <d v="1991-05-12T00:00:00"/>
    <n v="3.5236139630390144"/>
    <x v="24"/>
  </r>
  <r>
    <n v="1412688.55"/>
    <s v="2014-10-30"/>
    <d v="2021-12-31T00:00:00"/>
    <x v="0"/>
    <d v="1992-05-12T00:00:00"/>
    <n v="7.1704312114989737"/>
    <x v="25"/>
  </r>
  <r>
    <n v="683866"/>
    <s v="2021-08-31"/>
    <d v="2021-12-31T00:00:00"/>
    <x v="0"/>
    <d v="1992-05-11T00:00:00"/>
    <n v="0.33424657534246577"/>
    <x v="25"/>
  </r>
  <r>
    <n v="1281811.76"/>
    <s v="2015-05-07"/>
    <d v="2021-12-31T00:00:00"/>
    <x v="1"/>
    <d v="1992-05-15T00:00:00"/>
    <n v="6.6523269456394214"/>
    <x v="25"/>
  </r>
  <r>
    <n v="598383.65"/>
    <s v="2015-09-18"/>
    <d v="2021-12-31T00:00:00"/>
    <x v="0"/>
    <d v="1992-05-22T00:00:00"/>
    <n v="6.2854908095424324"/>
    <x v="25"/>
  </r>
  <r>
    <n v="823305.9"/>
    <s v="2019-09-01"/>
    <d v="2021-12-31T00:00:00"/>
    <x v="0"/>
    <d v="1992-05-24T00:00:00"/>
    <n v="2.332116788321168"/>
    <x v="25"/>
  </r>
  <r>
    <n v="1320926.8500000001"/>
    <s v="2018-01-18"/>
    <d v="2021-12-31T00:00:00"/>
    <x v="0"/>
    <d v="1992-05-28T00:00:00"/>
    <n v="3.9507186858316223"/>
    <x v="25"/>
  </r>
  <r>
    <n v="1324813.0900000001"/>
    <s v="2015-06-23"/>
    <d v="2021-12-31T00:00:00"/>
    <x v="0"/>
    <d v="1992-06-08T00:00:00"/>
    <n v="6.523660539694955"/>
    <x v="25"/>
  </r>
  <r>
    <n v="1342929"/>
    <s v="2020-05-15"/>
    <d v="2021-12-31T00:00:00"/>
    <x v="0"/>
    <d v="1992-05-11T00:00:00"/>
    <n v="1.6279069767441861"/>
    <x v="25"/>
  </r>
  <r>
    <n v="1100780.6100000001"/>
    <s v="2015-06-26"/>
    <d v="2021-12-31T00:00:00"/>
    <x v="1"/>
    <d v="1992-06-08T00:00:00"/>
    <n v="6.5154477903793513"/>
    <x v="25"/>
  </r>
  <r>
    <n v="755316.8"/>
    <s v="2016-03-25"/>
    <d v="2021-12-31T00:00:00"/>
    <x v="0"/>
    <d v="1992-06-02T00:00:00"/>
    <n v="5.7673357664233578"/>
    <x v="25"/>
  </r>
  <r>
    <n v="1625867.97"/>
    <s v="2013-07-23"/>
    <d v="2021-12-31T00:00:00"/>
    <x v="0"/>
    <d v="1992-06-14T00:00:00"/>
    <n v="8.441435959841801"/>
    <x v="25"/>
  </r>
  <r>
    <n v="583692.9"/>
    <s v="2019-01-21"/>
    <d v="2021-12-31T00:00:00"/>
    <x v="0"/>
    <d v="1992-07-22T00:00:00"/>
    <n v="2.9425182481751828"/>
    <x v="26"/>
  </r>
  <r>
    <n v="268585.8"/>
    <s v="2021-07-29"/>
    <d v="2021-12-31T00:00:00"/>
    <x v="1"/>
    <d v="1992-07-20T00:00:00"/>
    <n v="0.42465753424657532"/>
    <x v="26"/>
  </r>
  <r>
    <n v="1477251.69"/>
    <s v="2015-02-21"/>
    <d v="2021-12-31T00:00:00"/>
    <x v="0"/>
    <d v="1992-07-12T00:00:00"/>
    <n v="6.8576456785295266"/>
    <x v="26"/>
  </r>
  <r>
    <n v="678309.74"/>
    <s v="2016-04-17"/>
    <d v="2021-12-31T00:00:00"/>
    <x v="0"/>
    <d v="1992-07-15T00:00:00"/>
    <n v="5.7043795620437958"/>
    <x v="26"/>
  </r>
  <r>
    <n v="562371.75"/>
    <s v="2014-01-22"/>
    <d v="2021-12-31T00:00:00"/>
    <x v="1"/>
    <d v="1992-07-15T00:00:00"/>
    <n v="7.9397672826830936"/>
    <x v="26"/>
  </r>
  <r>
    <n v="318142.84999999998"/>
    <s v="2021-03-20"/>
    <d v="2021-12-31T00:00:00"/>
    <x v="1"/>
    <d v="1992-07-18T00:00:00"/>
    <n v="0.78356164383561644"/>
    <x v="26"/>
  </r>
  <r>
    <n v="1596546.75"/>
    <s v="2015-09-29"/>
    <d v="2021-12-31T00:00:00"/>
    <x v="1"/>
    <d v="1992-07-21T00:00:00"/>
    <n v="6.2553773953852172"/>
    <x v="26"/>
  </r>
  <r>
    <n v="490408.68"/>
    <s v="2020-07-23"/>
    <d v="2021-12-31T00:00:00"/>
    <x v="0"/>
    <d v="1992-06-19T00:00:00"/>
    <n v="1.439124487004104"/>
    <x v="25"/>
  </r>
  <r>
    <n v="1140017.2"/>
    <s v="2012-04-01"/>
    <d v="2021-12-31T00:00:00"/>
    <x v="1"/>
    <d v="1992-05-28T00:00:00"/>
    <n v="9.7481522036682176"/>
    <x v="25"/>
  </r>
  <r>
    <n v="2440595.7999999998"/>
    <s v="2015-10-02"/>
    <d v="2021-12-31T00:00:00"/>
    <x v="0"/>
    <d v="1992-06-11T00:00:00"/>
    <n v="6.2471646460696126"/>
    <x v="25"/>
  </r>
  <r>
    <n v="15303.75"/>
    <s v="2018-03-02"/>
    <d v="2021-12-31T00:00:00"/>
    <x v="1"/>
    <d v="1992-06-26T00:00:00"/>
    <n v="3.8329911019849416"/>
    <x v="25"/>
  </r>
  <r>
    <n v="824637"/>
    <s v="2014-02-28"/>
    <d v="2021-12-31T00:00:00"/>
    <x v="1"/>
    <d v="1992-07-05T00:00:00"/>
    <n v="7.8384668035592062"/>
    <x v="26"/>
  </r>
  <r>
    <n v="805757.4"/>
    <s v="2020-09-22"/>
    <d v="2021-12-31T00:00:00"/>
    <x v="0"/>
    <d v="1992-07-12T00:00:00"/>
    <n v="1.2722298221614228"/>
    <x v="26"/>
  </r>
  <r>
    <n v="294037.84999999998"/>
    <s v="2019-04-24"/>
    <d v="2021-12-31T00:00:00"/>
    <x v="1"/>
    <d v="1992-07-19T00:00:00"/>
    <n v="2.6879562043795624"/>
    <x v="26"/>
  </r>
  <r>
    <n v="861581.4"/>
    <s v="2017-04-30"/>
    <d v="2021-12-31T00:00:00"/>
    <x v="0"/>
    <d v="1992-06-16T00:00:00"/>
    <n v="4.6714129244249731"/>
    <x v="25"/>
  </r>
  <r>
    <n v="537171.6"/>
    <s v="2021-06-19"/>
    <d v="2021-12-31T00:00:00"/>
    <x v="0"/>
    <d v="1992-07-21T00:00:00"/>
    <n v="0.53424657534246578"/>
    <x v="26"/>
  </r>
  <r>
    <n v="840854.4"/>
    <s v="2018-11-11"/>
    <d v="2021-12-31T00:00:00"/>
    <x v="0"/>
    <d v="1992-07-25T00:00:00"/>
    <n v="3.137577002053388"/>
    <x v="26"/>
  </r>
  <r>
    <n v="620421.49"/>
    <s v="2019-09-02"/>
    <d v="2021-12-31T00:00:00"/>
    <x v="0"/>
    <d v="1992-08-03T00:00:00"/>
    <n v="2.3293795620437958"/>
    <x v="26"/>
  </r>
  <r>
    <n v="977162"/>
    <s v="2019-05-07"/>
    <d v="2021-12-31T00:00:00"/>
    <x v="0"/>
    <d v="1992-08-10T00:00:00"/>
    <n v="2.652372262773723"/>
    <x v="26"/>
  </r>
  <r>
    <n v="743532.57"/>
    <s v="2012-07-21"/>
    <d v="2021-12-31T00:00:00"/>
    <x v="1"/>
    <d v="1992-07-04T00:00:00"/>
    <n v="9.4442923624418285"/>
    <x v="26"/>
  </r>
  <r>
    <n v="934641.15"/>
    <s v="2016-04-01"/>
    <d v="2021-12-31T00:00:00"/>
    <x v="0"/>
    <d v="1992-07-04T00:00:00"/>
    <n v="5.7481751824817522"/>
    <x v="26"/>
  </r>
  <r>
    <n v="828221.5"/>
    <s v="2011-09-05"/>
    <d v="2021-12-31T00:00:00"/>
    <x v="1"/>
    <d v="1992-08-25T00:00:00"/>
    <n v="10.321055251368842"/>
    <x v="26"/>
  </r>
  <r>
    <n v="680621.86"/>
    <s v="2021-02-06"/>
    <d v="2021-12-31T00:00:00"/>
    <x v="0"/>
    <d v="1992-08-29T00:00:00"/>
    <n v="0.89863013698630134"/>
    <x v="26"/>
  </r>
  <r>
    <n v="1140240.9099999999"/>
    <s v="2020-05-31"/>
    <d v="2021-12-31T00:00:00"/>
    <x v="1"/>
    <d v="1992-08-18T00:00:00"/>
    <n v="1.5841313269493844"/>
    <x v="26"/>
  </r>
  <r>
    <n v="1151082"/>
    <s v="2020-08-01"/>
    <d v="2021-12-31T00:00:00"/>
    <x v="0"/>
    <d v="1992-08-23T00:00:00"/>
    <n v="1.414500683994528"/>
    <x v="26"/>
  </r>
  <r>
    <n v="2417524.5"/>
    <s v="2014-03-02"/>
    <d v="2021-12-31T00:00:00"/>
    <x v="1"/>
    <d v="1992-08-15T00:00:00"/>
    <n v="7.8329911019849421"/>
    <x v="26"/>
  </r>
  <r>
    <n v="491171.45"/>
    <s v="2020-12-12"/>
    <d v="2021-12-31T00:00:00"/>
    <x v="1"/>
    <d v="1992-08-25T00:00:00"/>
    <n v="1.0506155950752394"/>
    <x v="26"/>
  </r>
  <r>
    <n v="813045.36"/>
    <s v="2015-08-22"/>
    <d v="2021-12-31T00:00:00"/>
    <x v="0"/>
    <d v="1992-08-29T00:00:00"/>
    <n v="6.3594055533828708"/>
    <x v="26"/>
  </r>
  <r>
    <n v="1131668.58"/>
    <s v="2018-09-19"/>
    <d v="2021-12-31T00:00:00"/>
    <x v="0"/>
    <d v="1992-09-03T00:00:00"/>
    <n v="3.2826830937713893"/>
    <x v="26"/>
  </r>
  <r>
    <n v="808984.95"/>
    <s v="2020-07-01"/>
    <d v="2021-12-31T00:00:00"/>
    <x v="1"/>
    <d v="1992-03-28T00:00:00"/>
    <n v="1.4993160054719563"/>
    <x v="25"/>
  </r>
  <r>
    <n v="504176.33"/>
    <s v="2016-07-28"/>
    <d v="2021-12-31T00:00:00"/>
    <x v="0"/>
    <d v="1992-09-16T00:00:00"/>
    <n v="5.4251824817518255"/>
    <x v="26"/>
  </r>
  <r>
    <n v="759012.2"/>
    <s v="2017-03-05"/>
    <d v="2021-12-31T00:00:00"/>
    <x v="0"/>
    <d v="1992-08-21T00:00:00"/>
    <n v="4.8247535596933186"/>
    <x v="26"/>
  </r>
  <r>
    <n v="950523.7"/>
    <s v="2018-08-11"/>
    <d v="2021-12-31T00:00:00"/>
    <x v="0"/>
    <d v="1992-08-23T00:00:00"/>
    <n v="3.3894592744695413"/>
    <x v="26"/>
  </r>
  <r>
    <n v="434443.1"/>
    <s v="2020-12-24"/>
    <d v="2021-12-31T00:00:00"/>
    <x v="0"/>
    <d v="1992-08-07T00:00:00"/>
    <n v="1.0177838577291383"/>
    <x v="26"/>
  </r>
  <r>
    <n v="1869653.55"/>
    <s v="2016-04-22"/>
    <d v="2021-12-31T00:00:00"/>
    <x v="0"/>
    <d v="1992-08-11T00:00:00"/>
    <n v="5.6906934306569346"/>
    <x v="26"/>
  </r>
  <r>
    <n v="517986.9"/>
    <s v="2021-01-21"/>
    <d v="2021-12-31T00:00:00"/>
    <x v="0"/>
    <d v="1992-09-06T00:00:00"/>
    <n v="0.94246575342465755"/>
    <x v="26"/>
  </r>
  <r>
    <n v="1031903.85"/>
    <s v="2014-04-22"/>
    <d v="2021-12-31T00:00:00"/>
    <x v="0"/>
    <d v="1992-08-31T00:00:00"/>
    <n v="7.6933607118412048"/>
    <x v="26"/>
  </r>
  <r>
    <n v="200062.9"/>
    <s v="2017-08-02"/>
    <d v="2021-12-31T00:00:00"/>
    <x v="1"/>
    <d v="1992-09-01T00:00:00"/>
    <n v="4.4140197152245344"/>
    <x v="26"/>
  </r>
  <r>
    <n v="771072.8"/>
    <s v="2011-05-10"/>
    <d v="2021-12-31T00:00:00"/>
    <x v="1"/>
    <d v="1992-09-09T00:00:00"/>
    <n v="10.644101543056248"/>
    <x v="26"/>
  </r>
  <r>
    <n v="1314702.49"/>
    <s v="2021-07-28"/>
    <d v="2021-12-31T00:00:00"/>
    <x v="0"/>
    <d v="1992-08-30T00:00:00"/>
    <n v="0.42739726027397262"/>
    <x v="26"/>
  </r>
  <r>
    <n v="1360865.65"/>
    <s v="2018-07-14"/>
    <d v="2021-12-31T00:00:00"/>
    <x v="0"/>
    <d v="1992-09-06T00:00:00"/>
    <n v="3.4661190965092401"/>
    <x v="26"/>
  </r>
  <r>
    <n v="2236717.35"/>
    <s v="2016-11-26"/>
    <d v="2021-12-31T00:00:00"/>
    <x v="0"/>
    <d v="1992-09-08T00:00:00"/>
    <n v="5.093978102189781"/>
    <x v="26"/>
  </r>
  <r>
    <n v="266922.86"/>
    <s v="2020-09-26"/>
    <d v="2021-12-31T00:00:00"/>
    <x v="0"/>
    <d v="1992-09-27T00:00:00"/>
    <n v="1.2612859097127223"/>
    <x v="26"/>
  </r>
  <r>
    <n v="1296869.6499999999"/>
    <s v="2020-09-08"/>
    <d v="2021-12-31T00:00:00"/>
    <x v="1"/>
    <d v="1992-09-29T00:00:00"/>
    <n v="1.310533515731874"/>
    <x v="26"/>
  </r>
  <r>
    <n v="1303312.26"/>
    <s v="2015-06-16"/>
    <d v="2021-12-31T00:00:00"/>
    <x v="1"/>
    <d v="1992-10-04T00:00:00"/>
    <n v="6.5428236214313653"/>
    <x v="26"/>
  </r>
  <r>
    <n v="657634.05000000005"/>
    <s v="2019-07-14"/>
    <d v="2021-12-31T00:00:00"/>
    <x v="0"/>
    <d v="1992-09-27T00:00:00"/>
    <n v="2.4662408759124088"/>
    <x v="26"/>
  </r>
  <r>
    <n v="650167.18000000005"/>
    <s v="2017-07-23"/>
    <d v="2021-12-31T00:00:00"/>
    <x v="0"/>
    <d v="1992-09-30T00:00:00"/>
    <n v="4.4414019715224535"/>
    <x v="26"/>
  </r>
  <r>
    <n v="18496.45"/>
    <s v="2019-12-26"/>
    <d v="2021-12-31T00:00:00"/>
    <x v="0"/>
    <d v="1992-10-14T00:00:00"/>
    <n v="2.0145985401459856"/>
    <x v="26"/>
  </r>
  <r>
    <n v="338321.83"/>
    <s v="2018-03-12"/>
    <d v="2021-12-31T00:00:00"/>
    <x v="1"/>
    <d v="1992-10-16T00:00:00"/>
    <n v="3.805612594113621"/>
    <x v="26"/>
  </r>
  <r>
    <n v="3176118.65"/>
    <s v="2017-08-12"/>
    <d v="2021-12-31T00:00:00"/>
    <x v="0"/>
    <d v="1992-10-16T00:00:00"/>
    <n v="4.3866374589266153"/>
    <x v="26"/>
  </r>
  <r>
    <n v="2325980.25"/>
    <s v="2017-12-18"/>
    <d v="2021-12-31T00:00:00"/>
    <x v="0"/>
    <d v="1992-10-22T00:00:00"/>
    <n v="4.0361445783132535"/>
    <x v="26"/>
  </r>
  <r>
    <n v="378514.39"/>
    <s v="2020-06-27"/>
    <d v="2021-12-31T00:00:00"/>
    <x v="0"/>
    <d v="1992-11-01T00:00:00"/>
    <n v="1.5102599179206566"/>
    <x v="26"/>
  </r>
  <r>
    <n v="594725.69999999995"/>
    <s v="2021-10-14"/>
    <d v="2021-12-31T00:00:00"/>
    <x v="0"/>
    <d v="1992-11-23T00:00:00"/>
    <n v="0.21369863013698631"/>
    <x v="26"/>
  </r>
  <r>
    <n v="964224.31"/>
    <s v="2014-10-04"/>
    <d v="2021-12-31T00:00:00"/>
    <x v="0"/>
    <d v="1992-11-08T00:00:00"/>
    <n v="7.2416153319644083"/>
    <x v="26"/>
  </r>
  <r>
    <n v="158044.54999999999"/>
    <s v="2019-06-28"/>
    <d v="2021-12-31T00:00:00"/>
    <x v="0"/>
    <d v="1992-04-26T00:00:00"/>
    <n v="2.5100364963503652"/>
    <x v="25"/>
  </r>
  <r>
    <n v="469505.3"/>
    <s v="2021-03-31"/>
    <d v="2021-12-31T00:00:00"/>
    <x v="1"/>
    <d v="1992-11-18T00:00:00"/>
    <n v="0.75342465753424659"/>
    <x v="26"/>
  </r>
  <r>
    <n v="19086.849999999999"/>
    <s v="2021-10-22"/>
    <d v="2021-12-31T00:00:00"/>
    <x v="0"/>
    <d v="1992-12-03T00:00:00"/>
    <n v="0.19178082191780821"/>
    <x v="26"/>
  </r>
  <r>
    <n v="501517.5"/>
    <s v="2017-09-05"/>
    <d v="2021-12-31T00:00:00"/>
    <x v="1"/>
    <d v="1992-12-28T00:00:00"/>
    <n v="4.3209200438116104"/>
    <x v="26"/>
  </r>
  <r>
    <n v="76723.199999999997"/>
    <s v="2021-09-18"/>
    <d v="2021-12-31T00:00:00"/>
    <x v="0"/>
    <d v="1992-12-29T00:00:00"/>
    <n v="0.28493150684931506"/>
    <x v="26"/>
  </r>
  <r>
    <n v="1611948.66"/>
    <s v="2017-09-21"/>
    <d v="2021-12-31T00:00:00"/>
    <x v="0"/>
    <d v="1992-12-02T00:00:00"/>
    <n v="4.2771084337349397"/>
    <x v="26"/>
  </r>
  <r>
    <n v="2015812.4"/>
    <s v="2017-06-27"/>
    <d v="2021-12-31T00:00:00"/>
    <x v="0"/>
    <d v="1992-12-03T00:00:00"/>
    <n v="4.5125958378970425"/>
    <x v="26"/>
  </r>
  <r>
    <n v="393931.7"/>
    <s v="2021-01-14"/>
    <d v="2021-12-31T00:00:00"/>
    <x v="1"/>
    <d v="1992-10-28T00:00:00"/>
    <n v="0.9616438356164384"/>
    <x v="26"/>
  </r>
  <r>
    <n v="677113.55"/>
    <s v="2019-03-29"/>
    <d v="2021-12-31T00:00:00"/>
    <x v="1"/>
    <d v="1992-12-06T00:00:00"/>
    <n v="2.7591240875912408"/>
    <x v="26"/>
  </r>
  <r>
    <n v="754517.25"/>
    <s v="2019-11-16"/>
    <d v="2021-12-31T00:00:00"/>
    <x v="0"/>
    <d v="1992-12-09T00:00:00"/>
    <n v="2.1240875912408761"/>
    <x v="26"/>
  </r>
  <r>
    <n v="992750"/>
    <s v="2020-02-02"/>
    <d v="2021-12-31T00:00:00"/>
    <x v="0"/>
    <d v="1993-01-04T00:00:00"/>
    <n v="1.9097127222982215"/>
    <x v="26"/>
  </r>
  <r>
    <n v="460432.8"/>
    <s v="2020-07-24"/>
    <d v="2021-12-31T00:00:00"/>
    <x v="0"/>
    <d v="1992-12-07T00:00:00"/>
    <n v="1.4363885088919288"/>
    <x v="26"/>
  </r>
  <r>
    <n v="968177.45"/>
    <s v="2011-01-31"/>
    <d v="2021-12-31T00:00:00"/>
    <x v="0"/>
    <d v="1992-12-13T00:00:00"/>
    <n v="10.915131906421106"/>
    <x v="26"/>
  </r>
  <r>
    <n v="92393.75"/>
    <s v="2020-12-28"/>
    <d v="2021-12-31T00:00:00"/>
    <x v="0"/>
    <d v="1993-01-08T00:00:00"/>
    <n v="1.0068399452804377"/>
    <x v="26"/>
  </r>
  <r>
    <n v="291548.2"/>
    <s v="2020-01-23"/>
    <d v="2021-12-31T00:00:00"/>
    <x v="0"/>
    <d v="1993-01-08T00:00:00"/>
    <n v="1.9370725034199727"/>
    <x v="26"/>
  </r>
  <r>
    <n v="473560.75"/>
    <s v="2016-12-02"/>
    <d v="2021-12-31T00:00:00"/>
    <x v="0"/>
    <d v="1993-01-08T00:00:00"/>
    <n v="5.077554744525548"/>
    <x v="26"/>
  </r>
  <r>
    <n v="708954"/>
    <s v="2018-11-16"/>
    <d v="2021-12-31T00:00:00"/>
    <x v="1"/>
    <d v="1992-11-08T00:00:00"/>
    <n v="3.1238877481177276"/>
    <x v="26"/>
  </r>
  <r>
    <n v="199027.03"/>
    <s v="2021-07-30"/>
    <d v="2021-12-31T00:00:00"/>
    <x v="0"/>
    <d v="1992-09-20T00:00:00"/>
    <n v="0.42191780821917807"/>
    <x v="26"/>
  </r>
  <r>
    <n v="863487.75"/>
    <s v="2018-10-02"/>
    <d v="2021-12-31T00:00:00"/>
    <x v="1"/>
    <d v="1992-10-06T00:00:00"/>
    <n v="3.247091033538672"/>
    <x v="26"/>
  </r>
  <r>
    <n v="452322.1"/>
    <s v="2019-12-01"/>
    <d v="2021-12-31T00:00:00"/>
    <x v="1"/>
    <d v="1992-10-06T00:00:00"/>
    <n v="2.0830291970802919"/>
    <x v="26"/>
  </r>
  <r>
    <n v="556674.64"/>
    <s v="2017-11-12"/>
    <d v="2021-12-31T00:00:00"/>
    <x v="0"/>
    <d v="1992-10-14T00:00:00"/>
    <n v="4.1347207009857616"/>
    <x v="26"/>
  </r>
  <r>
    <n v="240060.31"/>
    <s v="2016-04-04"/>
    <d v="2021-12-31T00:00:00"/>
    <x v="1"/>
    <d v="1992-10-08T00:00:00"/>
    <n v="5.7399635036496353"/>
    <x v="26"/>
  </r>
  <r>
    <n v="1001048.47"/>
    <s v="2013-12-22"/>
    <d v="2021-12-31T00:00:00"/>
    <x v="1"/>
    <d v="1992-10-20T00:00:00"/>
    <n v="8.0252509887435348"/>
    <x v="26"/>
  </r>
  <r>
    <n v="1282926.3"/>
    <s v="2017-11-24"/>
    <d v="2021-12-31T00:00:00"/>
    <x v="0"/>
    <d v="1992-11-05T00:00:00"/>
    <n v="4.1018619934282583"/>
    <x v="26"/>
  </r>
  <r>
    <n v="767338.9"/>
    <s v="2019-02-03"/>
    <d v="2021-12-31T00:00:00"/>
    <x v="1"/>
    <d v="1992-11-25T00:00:00"/>
    <n v="2.9069343065693434"/>
    <x v="26"/>
  </r>
  <r>
    <n v="676725"/>
    <s v="2020-11-20"/>
    <d v="2021-12-31T00:00:00"/>
    <x v="0"/>
    <d v="1992-04-11T00:00:00"/>
    <n v="1.1108071135430917"/>
    <x v="25"/>
  </r>
  <r>
    <n v="44315.8"/>
    <s v="2021-10-12"/>
    <d v="2021-12-31T00:00:00"/>
    <x v="1"/>
    <d v="1992-12-06T00:00:00"/>
    <n v="0.21917808219178081"/>
    <x v="26"/>
  </r>
  <r>
    <n v="1738239.33"/>
    <s v="2014-03-31"/>
    <d v="2021-12-31T00:00:00"/>
    <x v="0"/>
    <d v="1992-11-06T00:00:00"/>
    <n v="7.7535934291581112"/>
    <x v="26"/>
  </r>
  <r>
    <n v="959235"/>
    <s v="2020-10-09"/>
    <d v="2021-12-31T00:00:00"/>
    <x v="0"/>
    <d v="1992-12-22T00:00:00"/>
    <n v="1.2257181942544459"/>
    <x v="26"/>
  </r>
  <r>
    <n v="1999740.68"/>
    <s v="2018-09-21"/>
    <d v="2021-12-31T00:00:00"/>
    <x v="0"/>
    <d v="1992-10-30T00:00:00"/>
    <n v="3.2772073921971252"/>
    <x v="26"/>
  </r>
  <r>
    <n v="1247043.22"/>
    <s v="2016-11-01"/>
    <d v="2021-12-31T00:00:00"/>
    <x v="0"/>
    <d v="1992-11-22T00:00:00"/>
    <n v="5.1624087591240881"/>
    <x v="26"/>
  </r>
  <r>
    <n v="583917.5"/>
    <s v="2017-06-29"/>
    <d v="2021-12-31T00:00:00"/>
    <x v="0"/>
    <d v="1992-11-24T00:00:00"/>
    <n v="4.5071193866374593"/>
    <x v="26"/>
  </r>
  <r>
    <n v="76338.95"/>
    <s v="2020-07-13"/>
    <d v="2021-12-31T00:00:00"/>
    <x v="1"/>
    <d v="1993-01-09T00:00:00"/>
    <n v="1.466484268125855"/>
    <x v="26"/>
  </r>
  <r>
    <n v="2952130.52"/>
    <s v="2019-08-09"/>
    <d v="2021-12-31T00:00:00"/>
    <x v="0"/>
    <d v="1993-01-23T00:00:00"/>
    <n v="2.3950729927007299"/>
    <x v="26"/>
  </r>
  <r>
    <n v="527646.6"/>
    <s v="2014-11-12"/>
    <d v="2021-12-31T00:00:00"/>
    <x v="0"/>
    <d v="1993-01-13T00:00:00"/>
    <n v="7.1348391512662559"/>
    <x v="26"/>
  </r>
  <r>
    <n v="1845891.95"/>
    <s v="2021-02-03"/>
    <d v="2021-12-31T00:00:00"/>
    <x v="0"/>
    <d v="1993-01-06T00:00:00"/>
    <n v="0.9068493150684932"/>
    <x v="26"/>
  </r>
  <r>
    <n v="1993323.95"/>
    <s v="2019-11-23"/>
    <d v="2021-12-31T00:00:00"/>
    <x v="0"/>
    <d v="1993-01-09T00:00:00"/>
    <n v="2.1049270072992701"/>
    <x v="26"/>
  </r>
  <r>
    <n v="471828.25"/>
    <s v="2019-10-24"/>
    <d v="2021-12-31T00:00:00"/>
    <x v="0"/>
    <d v="1993-01-14T00:00:00"/>
    <n v="2.187043795620438"/>
    <x v="26"/>
  </r>
  <r>
    <n v="923762.4"/>
    <s v="2014-08-02"/>
    <d v="2021-12-31T00:00:00"/>
    <x v="0"/>
    <d v="1993-01-14T00:00:00"/>
    <n v="7.4140999315537304"/>
    <x v="26"/>
  </r>
  <r>
    <n v="717595.26"/>
    <s v="2016-11-13"/>
    <d v="2021-12-31T00:00:00"/>
    <x v="0"/>
    <d v="1993-01-20T00:00:00"/>
    <n v="5.1295620437956204"/>
    <x v="26"/>
  </r>
  <r>
    <n v="578517.25"/>
    <s v="2016-01-11"/>
    <d v="2021-12-31T00:00:00"/>
    <x v="1"/>
    <d v="1992-07-06T00:00:00"/>
    <n v="5.9698905109489058"/>
    <x v="26"/>
  </r>
  <r>
    <n v="1015336.29"/>
    <s v="2020-07-22"/>
    <d v="2021-12-31T00:00:00"/>
    <x v="0"/>
    <d v="1993-01-03T00:00:00"/>
    <n v="1.441860465116279"/>
    <x v="26"/>
  </r>
  <r>
    <n v="959765.64"/>
    <s v="2017-12-14"/>
    <d v="2021-12-31T00:00:00"/>
    <x v="0"/>
    <d v="1992-12-17T00:00:00"/>
    <n v="4.0470974808324209"/>
    <x v="26"/>
  </r>
  <r>
    <n v="211031.7"/>
    <s v="2021-07-23"/>
    <d v="2021-12-31T00:00:00"/>
    <x v="0"/>
    <d v="1993-01-14T00:00:00"/>
    <n v="0.44109589041095892"/>
    <x v="26"/>
  </r>
  <r>
    <n v="1984591.35"/>
    <s v="2017-01-25"/>
    <d v="2021-12-31T00:00:00"/>
    <x v="1"/>
    <d v="1993-01-07T00:00:00"/>
    <n v="4.9315443592552031"/>
    <x v="26"/>
  </r>
  <r>
    <n v="2070293.65"/>
    <s v="2017-10-10"/>
    <d v="2021-12-31T00:00:00"/>
    <x v="1"/>
    <d v="1992-12-22T00:00:00"/>
    <n v="4.2250821467688935"/>
    <x v="26"/>
  </r>
  <r>
    <n v="1433383.69"/>
    <s v="2013-06-04"/>
    <d v="2021-12-31T00:00:00"/>
    <x v="1"/>
    <d v="1993-01-15T00:00:00"/>
    <n v="8.5756008518405835"/>
    <x v="26"/>
  </r>
  <r>
    <n v="402878.7"/>
    <s v="2020-08-27"/>
    <d v="2021-12-31T00:00:00"/>
    <x v="0"/>
    <d v="1993-01-28T00:00:00"/>
    <n v="1.3433652530779754"/>
    <x v="26"/>
  </r>
  <r>
    <n v="711001.82"/>
    <s v="2017-12-30"/>
    <d v="2021-12-31T00:00:00"/>
    <x v="0"/>
    <d v="1993-02-02T00:00:00"/>
    <n v="4.0032858707557502"/>
    <x v="26"/>
  </r>
  <r>
    <n v="830585.58"/>
    <s v="2012-12-03"/>
    <d v="2021-12-31T00:00:00"/>
    <x v="1"/>
    <d v="1993-01-31T00:00:00"/>
    <n v="9.0747330960854082"/>
    <x v="26"/>
  </r>
  <r>
    <n v="364509.3"/>
    <s v="2020-11-07"/>
    <d v="2021-12-31T00:00:00"/>
    <x v="0"/>
    <d v="1993-01-31T00:00:00"/>
    <n v="1.146374829001368"/>
    <x v="26"/>
  </r>
  <r>
    <n v="773562.5"/>
    <s v="2015-10-12"/>
    <d v="2021-12-31T00:00:00"/>
    <x v="1"/>
    <d v="1993-02-05T00:00:00"/>
    <n v="6.2197888150175986"/>
    <x v="26"/>
  </r>
  <r>
    <n v="840030.55"/>
    <s v="2015-07-14"/>
    <d v="2021-12-31T00:00:00"/>
    <x v="0"/>
    <d v="1992-11-17T00:00:00"/>
    <n v="6.4661712944857257"/>
    <x v="26"/>
  </r>
  <r>
    <n v="624214.25"/>
    <s v="2017-03-16"/>
    <d v="2021-12-31T00:00:00"/>
    <x v="0"/>
    <d v="1993-02-08T00:00:00"/>
    <n v="4.7946330777656083"/>
    <x v="26"/>
  </r>
  <r>
    <n v="820553.7"/>
    <s v="2017-07-27"/>
    <d v="2021-12-31T00:00:00"/>
    <x v="0"/>
    <d v="1993-02-09T00:00:00"/>
    <n v="4.4304490690032861"/>
    <x v="26"/>
  </r>
  <r>
    <n v="2242903.35"/>
    <s v="2017-09-10"/>
    <d v="2021-12-31T00:00:00"/>
    <x v="1"/>
    <d v="1992-11-28T00:00:00"/>
    <n v="4.3072289156626509"/>
    <x v="26"/>
  </r>
  <r>
    <n v="419583.9"/>
    <s v="2021-08-24"/>
    <d v="2021-12-31T00:00:00"/>
    <x v="0"/>
    <d v="1993-02-19T00:00:00"/>
    <n v="0.35342465753424657"/>
    <x v="26"/>
  </r>
  <r>
    <n v="904822.06"/>
    <s v="2019-11-07"/>
    <d v="2021-12-31T00:00:00"/>
    <x v="1"/>
    <d v="1993-02-14T00:00:00"/>
    <n v="2.1487226277372264"/>
    <x v="26"/>
  </r>
  <r>
    <n v="1121614.8799999999"/>
    <s v="2019-11-17"/>
    <d v="2021-12-31T00:00:00"/>
    <x v="0"/>
    <d v="1993-02-11T00:00:00"/>
    <n v="2.1213503649635039"/>
    <x v="26"/>
  </r>
  <r>
    <n v="742810.5"/>
    <s v="2013-09-23"/>
    <d v="2021-12-31T00:00:00"/>
    <x v="0"/>
    <d v="1993-03-02T00:00:00"/>
    <n v="8.2716763005780347"/>
    <x v="26"/>
  </r>
  <r>
    <n v="360366.19"/>
    <s v="2018-09-01"/>
    <d v="2021-12-31T00:00:00"/>
    <x v="0"/>
    <d v="1993-01-14T00:00:00"/>
    <n v="3.3319644079397674"/>
    <x v="26"/>
  </r>
  <r>
    <n v="835920"/>
    <s v="2021-03-26"/>
    <d v="2021-12-31T00:00:00"/>
    <x v="0"/>
    <d v="1993-03-04T00:00:00"/>
    <n v="0.76712328767123283"/>
    <x v="26"/>
  </r>
  <r>
    <n v="2694651.97"/>
    <s v="2018-03-28"/>
    <d v="2021-12-31T00:00:00"/>
    <x v="0"/>
    <d v="1993-02-05T00:00:00"/>
    <n v="3.761806981519507"/>
    <x v="26"/>
  </r>
  <r>
    <n v="660559.5"/>
    <s v="2019-05-11"/>
    <d v="2021-12-31T00:00:00"/>
    <x v="1"/>
    <d v="1993-02-27T00:00:00"/>
    <n v="2.6414233576642339"/>
    <x v="26"/>
  </r>
  <r>
    <n v="678254.1"/>
    <s v="2016-11-14"/>
    <d v="2021-12-31T00:00:00"/>
    <x v="0"/>
    <d v="1993-03-04T00:00:00"/>
    <n v="5.1268248175182487"/>
    <x v="26"/>
  </r>
  <r>
    <n v="1208636.1000000001"/>
    <s v="2021-06-09"/>
    <d v="2021-12-31T00:00:00"/>
    <x v="0"/>
    <d v="1993-03-14T00:00:00"/>
    <n v="0.56164383561643838"/>
    <x v="26"/>
  </r>
  <r>
    <n v="1086847.2"/>
    <s v="2021-01-15"/>
    <d v="2021-12-31T00:00:00"/>
    <x v="0"/>
    <d v="1993-03-05T00:00:00"/>
    <n v="0.95890410958904104"/>
    <x v="26"/>
  </r>
  <r>
    <n v="147051.45000000001"/>
    <s v="2016-11-29"/>
    <d v="2021-12-31T00:00:00"/>
    <x v="0"/>
    <d v="1993-03-02T00:00:00"/>
    <n v="5.0857664233576649"/>
    <x v="26"/>
  </r>
  <r>
    <n v="1155643.6399999999"/>
    <s v="2012-12-04"/>
    <d v="2021-12-31T00:00:00"/>
    <x v="0"/>
    <d v="1993-03-18T00:00:00"/>
    <n v="9.071995620038324"/>
    <x v="26"/>
  </r>
  <r>
    <n v="639975.30000000005"/>
    <s v="2018-10-13"/>
    <d v="2021-12-31T00:00:00"/>
    <x v="0"/>
    <d v="1993-03-25T00:00:00"/>
    <n v="3.2169746748802188"/>
    <x v="26"/>
  </r>
  <r>
    <n v="682947"/>
    <s v="2018-11-27"/>
    <d v="2021-12-31T00:00:00"/>
    <x v="0"/>
    <d v="1993-03-19T00:00:00"/>
    <n v="3.0937713894592744"/>
    <x v="26"/>
  </r>
  <r>
    <n v="831610.05"/>
    <s v="2018-10-17"/>
    <d v="2021-12-31T00:00:00"/>
    <x v="0"/>
    <d v="1993-02-06T00:00:00"/>
    <n v="3.2060232717316905"/>
    <x v="26"/>
  </r>
  <r>
    <n v="2340719.84"/>
    <s v="2020-09-09"/>
    <d v="2021-12-31T00:00:00"/>
    <x v="0"/>
    <d v="1993-03-31T00:00:00"/>
    <n v="1.3077975376196991"/>
    <x v="26"/>
  </r>
  <r>
    <n v="1230830.6000000001"/>
    <s v="2017-09-09"/>
    <d v="2021-12-31T00:00:00"/>
    <x v="0"/>
    <d v="1993-03-26T00:00:00"/>
    <n v="4.309967141292443"/>
    <x v="26"/>
  </r>
  <r>
    <n v="693192"/>
    <s v="2018-02-19"/>
    <d v="2021-12-31T00:00:00"/>
    <x v="0"/>
    <d v="1993-03-30T00:00:00"/>
    <n v="3.8631074606433948"/>
    <x v="26"/>
  </r>
  <r>
    <n v="489955.7"/>
    <s v="2019-08-26"/>
    <d v="2021-12-31T00:00:00"/>
    <x v="0"/>
    <d v="1993-04-01T00:00:00"/>
    <n v="2.3485401459854014"/>
    <x v="26"/>
  </r>
  <r>
    <n v="216825"/>
    <s v="2021-06-01"/>
    <d v="2021-12-31T00:00:00"/>
    <x v="0"/>
    <d v="1993-04-06T00:00:00"/>
    <n v="0.58356164383561648"/>
    <x v="26"/>
  </r>
  <r>
    <n v="498707.19"/>
    <s v="2014-11-27"/>
    <d v="2021-12-31T00:00:00"/>
    <x v="0"/>
    <d v="1993-04-11T00:00:00"/>
    <n v="7.0937713894592749"/>
    <x v="26"/>
  </r>
  <r>
    <n v="702225"/>
    <s v="2020-12-01"/>
    <d v="2021-12-31T00:00:00"/>
    <x v="0"/>
    <d v="1993-04-07T00:00:00"/>
    <n v="1.0807113543091655"/>
    <x v="26"/>
  </r>
  <r>
    <n v="823305.9"/>
    <s v="2019-06-14"/>
    <d v="2021-12-31T00:00:00"/>
    <x v="0"/>
    <d v="1993-04-14T00:00:00"/>
    <n v="2.5483576642335768"/>
    <x v="26"/>
  </r>
  <r>
    <n v="229011.75"/>
    <s v="2020-09-05"/>
    <d v="2021-12-31T00:00:00"/>
    <x v="1"/>
    <d v="1993-04-13T00:00:00"/>
    <n v="1.3187414500683994"/>
    <x v="26"/>
  </r>
  <r>
    <n v="383616.05"/>
    <s v="2020-08-14"/>
    <d v="2021-12-31T00:00:00"/>
    <x v="0"/>
    <d v="1993-04-14T00:00:00"/>
    <n v="1.3789329685362517"/>
    <x v="26"/>
  </r>
  <r>
    <n v="823305.9"/>
    <s v="2019-11-10"/>
    <d v="2021-12-31T00:00:00"/>
    <x v="1"/>
    <d v="1993-04-19T00:00:00"/>
    <n v="2.1405109489051095"/>
    <x v="26"/>
  </r>
  <r>
    <n v="1916810.4"/>
    <s v="2019-02-01"/>
    <d v="2021-12-31T00:00:00"/>
    <x v="0"/>
    <d v="1993-04-16T00:00:00"/>
    <n v="2.9124087591240877"/>
    <x v="26"/>
  </r>
  <r>
    <n v="730497"/>
    <s v="2017-02-01"/>
    <d v="2021-12-31T00:00:00"/>
    <x v="1"/>
    <d v="1993-04-25T00:00:00"/>
    <n v="4.9123767798466593"/>
    <x v="26"/>
  </r>
  <r>
    <n v="594725.69999999995"/>
    <s v="2020-08-14"/>
    <d v="2021-12-31T00:00:00"/>
    <x v="0"/>
    <d v="1993-05-06T00:00:00"/>
    <n v="1.3789329685362517"/>
    <x v="26"/>
  </r>
  <r>
    <n v="1294705"/>
    <s v="2015-12-01"/>
    <d v="2021-12-31T00:00:00"/>
    <x v="0"/>
    <d v="1993-05-09T00:00:00"/>
    <n v="6.0829096597575285"/>
    <x v="26"/>
  </r>
  <r>
    <n v="709669.45"/>
    <s v="2016-03-02"/>
    <d v="2021-12-31T00:00:00"/>
    <x v="0"/>
    <d v="1993-05-11T00:00:00"/>
    <n v="5.8302919708029197"/>
    <x v="26"/>
  </r>
  <r>
    <n v="4485739.45"/>
    <s v="2021-09-14"/>
    <d v="2021-12-31T00:00:00"/>
    <x v="0"/>
    <d v="1993-02-26T00:00:00"/>
    <n v="0.29589041095890412"/>
    <x v="26"/>
  </r>
  <r>
    <n v="558584.85"/>
    <s v="2021-05-04"/>
    <d v="2021-12-31T00:00:00"/>
    <x v="0"/>
    <d v="1993-05-27T00:00:00"/>
    <n v="0.66027397260273968"/>
    <x v="26"/>
  </r>
  <r>
    <n v="1737769.62"/>
    <s v="2019-11-29"/>
    <d v="2021-12-31T00:00:00"/>
    <x v="0"/>
    <d v="1993-05-17T00:00:00"/>
    <n v="2.0885036496350367"/>
    <x v="26"/>
  </r>
  <r>
    <n v="2084327.85"/>
    <s v="2017-07-14"/>
    <d v="2021-12-31T00:00:00"/>
    <x v="1"/>
    <d v="1993-05-19T00:00:00"/>
    <n v="4.4660460021905806"/>
    <x v="26"/>
  </r>
  <r>
    <n v="389763"/>
    <s v="2017-06-08"/>
    <d v="2021-12-31T00:00:00"/>
    <x v="1"/>
    <d v="1993-05-21T00:00:00"/>
    <n v="4.5646221248630887"/>
    <x v="26"/>
  </r>
  <r>
    <n v="391349.85"/>
    <s v="2016-06-18"/>
    <d v="2021-12-31T00:00:00"/>
    <x v="1"/>
    <d v="1993-05-18T00:00:00"/>
    <n v="5.5346715328467155"/>
    <x v="26"/>
  </r>
  <r>
    <n v="810990.6"/>
    <s v="2014-12-08"/>
    <d v="2021-12-31T00:00:00"/>
    <x v="0"/>
    <d v="1993-05-22T00:00:00"/>
    <n v="7.0636550308008212"/>
    <x v="26"/>
  </r>
  <r>
    <n v="466954.3"/>
    <s v="2019-10-21"/>
    <d v="2021-12-31T00:00:00"/>
    <x v="0"/>
    <d v="1987-09-17T00:00:00"/>
    <n v="2.195255474452555"/>
    <x v="21"/>
  </r>
  <r>
    <n v="345324.6"/>
    <s v="2021-05-12"/>
    <d v="2021-12-31T00:00:00"/>
    <x v="0"/>
    <d v="1989-05-17T00:00:00"/>
    <n v="0.63835616438356169"/>
    <x v="22"/>
  </r>
  <r>
    <n v="256005.95"/>
    <s v="2020-12-21"/>
    <d v="2021-12-31T00:00:00"/>
    <x v="1"/>
    <d v="1993-06-04T00:00:00"/>
    <n v="1.0259917920656634"/>
    <x v="26"/>
  </r>
  <r>
    <n v="1011944.2"/>
    <s v="2019-11-11"/>
    <d v="2021-12-31T00:00:00"/>
    <x v="1"/>
    <d v="1993-06-03T00:00:00"/>
    <n v="2.1377737226277373"/>
    <x v="26"/>
  </r>
  <r>
    <n v="928207.98"/>
    <s v="2009-03-09"/>
    <d v="2021-12-31T00:00:00"/>
    <x v="0"/>
    <d v="1988-09-16T00:00:00"/>
    <n v="12.813816343723673"/>
    <x v="22"/>
  </r>
  <r>
    <n v="1182956.25"/>
    <s v="2019-02-28"/>
    <d v="2021-12-31T00:00:00"/>
    <x v="0"/>
    <d v="1993-06-07T00:00:00"/>
    <n v="2.8385036496350367"/>
    <x v="26"/>
  </r>
  <r>
    <n v="594725.69999999995"/>
    <s v="2020-09-07"/>
    <d v="2021-12-31T00:00:00"/>
    <x v="0"/>
    <d v="1993-06-09T00:00:00"/>
    <n v="1.3132694938440492"/>
    <x v="26"/>
  </r>
  <r>
    <n v="1427846.44"/>
    <s v="2020-02-02"/>
    <d v="2021-12-31T00:00:00"/>
    <x v="0"/>
    <d v="1993-06-17T00:00:00"/>
    <n v="1.9097127222982215"/>
    <x v="26"/>
  </r>
  <r>
    <n v="753036.31"/>
    <s v="2019-08-03"/>
    <d v="2021-12-31T00:00:00"/>
    <x v="1"/>
    <d v="1993-05-20T00:00:00"/>
    <n v="2.4114963503649638"/>
    <x v="26"/>
  </r>
  <r>
    <n v="194700.75"/>
    <s v="2020-02-16"/>
    <d v="2021-12-31T00:00:00"/>
    <x v="1"/>
    <d v="1993-06-17T00:00:00"/>
    <n v="1.8714090287277703"/>
    <x v="26"/>
  </r>
  <r>
    <n v="117688.2"/>
    <s v="2019-10-25"/>
    <d v="2021-12-31T00:00:00"/>
    <x v="0"/>
    <d v="1993-07-04T00:00:00"/>
    <n v="2.1843065693430659"/>
    <x v="27"/>
  </r>
  <r>
    <n v="248648.1"/>
    <s v="2021-09-17"/>
    <d v="2021-12-31T00:00:00"/>
    <x v="0"/>
    <d v="1993-07-01T00:00:00"/>
    <n v="0.28767123287671231"/>
    <x v="26"/>
  </r>
  <r>
    <n v="568473.1"/>
    <s v="2019-01-19"/>
    <d v="2021-12-31T00:00:00"/>
    <x v="0"/>
    <d v="1993-07-02T00:00:00"/>
    <n v="2.9479927007299271"/>
    <x v="27"/>
  </r>
  <r>
    <n v="1035318.35"/>
    <s v="2020-04-02"/>
    <d v="2021-12-31T00:00:00"/>
    <x v="0"/>
    <d v="1993-07-03T00:00:00"/>
    <n v="1.7455540355677155"/>
    <x v="27"/>
  </r>
  <r>
    <n v="1593761.25"/>
    <s v="2015-06-09"/>
    <d v="2021-12-31T00:00:00"/>
    <x v="0"/>
    <d v="1993-07-05T00:00:00"/>
    <n v="6.5619867031677748"/>
    <x v="27"/>
  </r>
  <r>
    <n v="1262159.3500000001"/>
    <s v="2020-08-31"/>
    <d v="2021-12-31T00:00:00"/>
    <x v="1"/>
    <d v="1993-07-08T00:00:00"/>
    <n v="1.3324213406292749"/>
    <x v="27"/>
  </r>
  <r>
    <n v="1950547.45"/>
    <s v="2018-02-26"/>
    <d v="2021-12-31T00:00:00"/>
    <x v="1"/>
    <d v="1993-05-02T00:00:00"/>
    <n v="3.8439425051334704"/>
    <x v="26"/>
  </r>
  <r>
    <n v="306955.2"/>
    <s v="2021-04-09"/>
    <d v="2021-12-31T00:00:00"/>
    <x v="0"/>
    <d v="1993-07-25T00:00:00"/>
    <n v="0.72876712328767124"/>
    <x v="27"/>
  </r>
  <r>
    <n v="485687.45"/>
    <s v="2018-09-07"/>
    <d v="2021-12-31T00:00:00"/>
    <x v="0"/>
    <d v="1993-07-15T00:00:00"/>
    <n v="3.3155373032169746"/>
    <x v="27"/>
  </r>
  <r>
    <n v="958528.09"/>
    <s v="2019-02-11"/>
    <d v="2021-12-31T00:00:00"/>
    <x v="1"/>
    <d v="1993-07-30T00:00:00"/>
    <n v="2.8850364963503652"/>
    <x v="27"/>
  </r>
  <r>
    <n v="970738.8"/>
    <s v="2015-12-11"/>
    <d v="2021-12-31T00:00:00"/>
    <x v="1"/>
    <d v="1993-07-17T00:00:00"/>
    <n v="6.0555338287055145"/>
    <x v="27"/>
  </r>
  <r>
    <n v="1794013.59"/>
    <s v="2016-01-19"/>
    <d v="2021-12-31T00:00:00"/>
    <x v="0"/>
    <d v="1993-07-25T00:00:00"/>
    <n v="5.9479927007299276"/>
    <x v="27"/>
  </r>
  <r>
    <n v="232906.75"/>
    <s v="2021-09-23"/>
    <d v="2021-12-31T00:00:00"/>
    <x v="1"/>
    <d v="1993-07-16T00:00:00"/>
    <n v="0.27123287671232876"/>
    <x v="27"/>
  </r>
  <r>
    <n v="953057.6"/>
    <s v="2018-02-10"/>
    <d v="2021-12-31T00:00:00"/>
    <x v="0"/>
    <d v="1993-07-24T00:00:00"/>
    <n v="3.8877481177275839"/>
    <x v="27"/>
  </r>
  <r>
    <n v="615415.30000000005"/>
    <s v="2017-02-27"/>
    <d v="2021-12-31T00:00:00"/>
    <x v="0"/>
    <d v="1993-08-09T00:00:00"/>
    <n v="4.8411829134720703"/>
    <x v="27"/>
  </r>
  <r>
    <n v="1223564.82"/>
    <s v="2021-05-18"/>
    <d v="2021-12-31T00:00:00"/>
    <x v="1"/>
    <d v="1993-07-31T00:00:00"/>
    <n v="0.62191780821917808"/>
    <x v="27"/>
  </r>
  <r>
    <n v="805757.4"/>
    <s v="2021-11-01"/>
    <d v="2021-12-31T00:00:00"/>
    <x v="0"/>
    <d v="1993-08-13T00:00:00"/>
    <n v="0.16438356164383561"/>
    <x v="27"/>
  </r>
  <r>
    <n v="730497"/>
    <s v="2017-11-13"/>
    <d v="2021-12-31T00:00:00"/>
    <x v="1"/>
    <d v="1993-08-21T00:00:00"/>
    <n v="4.1319824753559695"/>
    <x v="27"/>
  </r>
  <r>
    <n v="940050.3"/>
    <s v="2021-02-15"/>
    <d v="2021-12-31T00:00:00"/>
    <x v="0"/>
    <d v="1993-08-26T00:00:00"/>
    <n v="0.87397260273972599"/>
    <x v="27"/>
  </r>
  <r>
    <n v="839175"/>
    <s v="2013-06-03"/>
    <d v="2021-12-31T00:00:00"/>
    <x v="1"/>
    <d v="1993-08-22T00:00:00"/>
    <n v="8.5783389108609676"/>
    <x v="27"/>
  </r>
  <r>
    <n v="211877.04"/>
    <s v="2020-11-01"/>
    <d v="2021-12-31T00:00:00"/>
    <x v="0"/>
    <d v="1993-08-20T00:00:00"/>
    <n v="1.1627906976744187"/>
    <x v="27"/>
  </r>
  <r>
    <n v="1180103.17"/>
    <s v="2018-04-18"/>
    <d v="2021-12-31T00:00:00"/>
    <x v="0"/>
    <d v="1993-07-03T00:00:00"/>
    <n v="3.7043121149897331"/>
    <x v="27"/>
  </r>
  <r>
    <n v="786943.6"/>
    <s v="2014-11-06"/>
    <d v="2021-12-31T00:00:00"/>
    <x v="0"/>
    <d v="1993-08-15T00:00:00"/>
    <n v="7.1512662559890483"/>
    <x v="27"/>
  </r>
  <r>
    <n v="79491.100000000006"/>
    <s v="2021-10-14"/>
    <d v="2021-12-31T00:00:00"/>
    <x v="0"/>
    <d v="1993-08-22T00:00:00"/>
    <n v="0.21369863013698631"/>
    <x v="27"/>
  </r>
  <r>
    <n v="1181748.33"/>
    <s v="2020-05-12"/>
    <d v="2021-12-31T00:00:00"/>
    <x v="0"/>
    <d v="1993-08-27T00:00:00"/>
    <n v="1.6361149110807114"/>
    <x v="27"/>
  </r>
  <r>
    <n v="346666.1"/>
    <s v="2021-05-23"/>
    <d v="2021-12-31T00:00:00"/>
    <x v="0"/>
    <d v="1993-08-26T00:00:00"/>
    <n v="0.60821917808219184"/>
    <x v="27"/>
  </r>
  <r>
    <n v="759393"/>
    <s v="2018-11-24"/>
    <d v="2021-12-31T00:00:00"/>
    <x v="0"/>
    <d v="1993-08-28T00:00:00"/>
    <n v="3.1019849418206706"/>
    <x v="27"/>
  </r>
  <r>
    <n v="235994.94"/>
    <s v="2017-01-24"/>
    <d v="2021-12-31T00:00:00"/>
    <x v="0"/>
    <d v="1993-07-27T00:00:00"/>
    <n v="4.9342825848849943"/>
    <x v="27"/>
  </r>
  <r>
    <n v="350975"/>
    <s v="2021-03-28"/>
    <d v="2021-12-31T00:00:00"/>
    <x v="1"/>
    <d v="1993-09-15T00:00:00"/>
    <n v="0.76164383561643834"/>
    <x v="27"/>
  </r>
  <r>
    <n v="319501.76"/>
    <s v="2019-09-19"/>
    <d v="2021-12-31T00:00:00"/>
    <x v="0"/>
    <d v="1993-09-14T00:00:00"/>
    <n v="2.2828467153284673"/>
    <x v="27"/>
  </r>
  <r>
    <n v="715792.5"/>
    <s v="2013-02-11"/>
    <d v="2021-12-31T00:00:00"/>
    <x v="1"/>
    <d v="1993-08-27T00:00:00"/>
    <n v="8.8850015211439004"/>
    <x v="27"/>
  </r>
  <r>
    <n v="453157.1"/>
    <s v="2019-07-23"/>
    <d v="2021-12-31T00:00:00"/>
    <x v="0"/>
    <d v="1993-09-04T00:00:00"/>
    <n v="2.4416058394160585"/>
    <x v="27"/>
  </r>
  <r>
    <n v="275601.8"/>
    <s v="2021-03-17"/>
    <d v="2021-12-31T00:00:00"/>
    <x v="1"/>
    <d v="1993-09-07T00:00:00"/>
    <n v="0.79178082191780819"/>
    <x v="27"/>
  </r>
  <r>
    <n v="814692.19"/>
    <s v="2013-03-29"/>
    <d v="2021-12-31T00:00:00"/>
    <x v="1"/>
    <d v="1993-09-19T00:00:00"/>
    <n v="8.7590508062062664"/>
    <x v="27"/>
  </r>
  <r>
    <n v="1300604.19"/>
    <s v="2020-08-21"/>
    <d v="2021-12-31T00:00:00"/>
    <x v="0"/>
    <d v="1993-09-18T00:00:00"/>
    <n v="1.3597811217510261"/>
    <x v="27"/>
  </r>
  <r>
    <n v="929301.42"/>
    <s v="2016-11-25"/>
    <d v="2021-12-31T00:00:00"/>
    <x v="0"/>
    <d v="1993-09-13T00:00:00"/>
    <n v="5.0967153284671536"/>
    <x v="27"/>
  </r>
  <r>
    <n v="677007.7"/>
    <s v="2016-03-28"/>
    <d v="2021-12-31T00:00:00"/>
    <x v="1"/>
    <d v="1993-09-23T00:00:00"/>
    <n v="5.7591240875912408"/>
    <x v="27"/>
  </r>
  <r>
    <n v="669714.38"/>
    <s v="2014-11-26"/>
    <d v="2021-12-31T00:00:00"/>
    <x v="1"/>
    <d v="1993-08-31T00:00:00"/>
    <n v="7.0965092402464069"/>
    <x v="27"/>
  </r>
  <r>
    <n v="668727.4"/>
    <s v="2016-07-29"/>
    <d v="2021-12-31T00:00:00"/>
    <x v="1"/>
    <d v="1993-09-19T00:00:00"/>
    <n v="5.4224452554744529"/>
    <x v="27"/>
  </r>
  <r>
    <n v="498707.15"/>
    <s v="2014-11-29"/>
    <d v="2021-12-31T00:00:00"/>
    <x v="1"/>
    <d v="1993-09-11T00:00:00"/>
    <n v="7.0882956878850099"/>
    <x v="27"/>
  </r>
  <r>
    <n v="1093527.8999999999"/>
    <s v="2021-06-10"/>
    <d v="2021-12-31T00:00:00"/>
    <x v="0"/>
    <d v="1993-09-24T00:00:00"/>
    <n v="0.55890410958904113"/>
    <x v="27"/>
  </r>
  <r>
    <n v="245514.29"/>
    <s v="2020-12-24"/>
    <d v="2021-12-31T00:00:00"/>
    <x v="1"/>
    <d v="1993-09-23T00:00:00"/>
    <n v="1.0177838577291383"/>
    <x v="27"/>
  </r>
  <r>
    <n v="460339.3"/>
    <s v="2020-08-20"/>
    <d v="2021-12-31T00:00:00"/>
    <x v="1"/>
    <d v="1993-09-26T00:00:00"/>
    <n v="1.362517099863201"/>
    <x v="27"/>
  </r>
  <r>
    <n v="1507227.65"/>
    <s v="2014-05-05"/>
    <d v="2021-12-31T00:00:00"/>
    <x v="0"/>
    <d v="1988-02-13T00:00:00"/>
    <n v="7.6577686516084871"/>
    <x v="21"/>
  </r>
  <r>
    <n v="858402.9"/>
    <s v="2017-12-22"/>
    <d v="2021-12-31T00:00:00"/>
    <x v="0"/>
    <d v="1993-10-03T00:00:00"/>
    <n v="4.025191675794086"/>
    <x v="27"/>
  </r>
  <r>
    <n v="507283.15"/>
    <s v="2021-11-11"/>
    <d v="2021-12-31T00:00:00"/>
    <x v="1"/>
    <d v="1993-10-06T00:00:00"/>
    <n v="0.13698630136986301"/>
    <x v="27"/>
  </r>
  <r>
    <n v="533359.9"/>
    <s v="2017-10-13"/>
    <d v="2021-12-31T00:00:00"/>
    <x v="0"/>
    <d v="1993-10-12T00:00:00"/>
    <n v="4.2168674698795181"/>
    <x v="27"/>
  </r>
  <r>
    <n v="153477.6"/>
    <s v="2021-05-27"/>
    <d v="2021-12-31T00:00:00"/>
    <x v="0"/>
    <d v="1993-10-20T00:00:00"/>
    <n v="0.59726027397260273"/>
    <x v="27"/>
  </r>
  <r>
    <n v="701650.4"/>
    <s v="2017-08-21"/>
    <d v="2021-12-31T00:00:00"/>
    <x v="0"/>
    <d v="1993-10-05T00:00:00"/>
    <n v="4.3619934282584882"/>
    <x v="27"/>
  </r>
  <r>
    <n v="993594.57"/>
    <s v="2014-11-10"/>
    <d v="2021-12-31T00:00:00"/>
    <x v="1"/>
    <d v="1993-10-05T00:00:00"/>
    <n v="7.14031485284052"/>
    <x v="27"/>
  </r>
  <r>
    <n v="644475"/>
    <s v="2020-07-28"/>
    <d v="2021-12-31T00:00:00"/>
    <x v="0"/>
    <d v="1993-10-18T00:00:00"/>
    <n v="1.4254445964432285"/>
    <x v="27"/>
  </r>
  <r>
    <n v="1945416.2"/>
    <s v="2021-05-14"/>
    <d v="2021-12-31T00:00:00"/>
    <x v="1"/>
    <d v="1993-10-19T00:00:00"/>
    <n v="0.63287671232876708"/>
    <x v="27"/>
  </r>
  <r>
    <n v="1921113.6"/>
    <s v="2019-10-01"/>
    <d v="2021-12-31T00:00:00"/>
    <x v="1"/>
    <d v="1993-10-22T00:00:00"/>
    <n v="2.25"/>
    <x v="27"/>
  </r>
  <r>
    <n v="594725.69999999995"/>
    <s v="2020-12-09"/>
    <d v="2021-12-31T00:00:00"/>
    <x v="0"/>
    <d v="1993-10-13T00:00:00"/>
    <n v="1.0588235294117647"/>
    <x v="27"/>
  </r>
  <r>
    <n v="500308"/>
    <s v="2016-04-19"/>
    <d v="2021-12-31T00:00:00"/>
    <x v="1"/>
    <d v="1993-10-11T00:00:00"/>
    <n v="5.6989051094890515"/>
    <x v="27"/>
  </r>
  <r>
    <n v="402878.7"/>
    <s v="2021-10-18"/>
    <d v="2021-12-31T00:00:00"/>
    <x v="0"/>
    <d v="1993-10-22T00:00:00"/>
    <n v="0.20273972602739726"/>
    <x v="27"/>
  </r>
  <r>
    <n v="450858"/>
    <s v="2019-10-20"/>
    <d v="2021-12-31T00:00:00"/>
    <x v="1"/>
    <d v="1993-08-21T00:00:00"/>
    <n v="2.1979927007299271"/>
    <x v="27"/>
  </r>
  <r>
    <n v="307884.79999999999"/>
    <s v="2015-04-02"/>
    <d v="2021-12-31T00:00:00"/>
    <x v="0"/>
    <d v="1993-10-12T00:00:00"/>
    <n v="6.7481423543214705"/>
    <x v="27"/>
  </r>
  <r>
    <n v="1167046.25"/>
    <s v="2018-12-14"/>
    <d v="2021-12-31T00:00:00"/>
    <x v="0"/>
    <d v="1993-11-02T00:00:00"/>
    <n v="3.0472279260780288"/>
    <x v="27"/>
  </r>
  <r>
    <n v="1260440.6100000001"/>
    <s v="2016-03-26"/>
    <d v="2021-12-31T00:00:00"/>
    <x v="0"/>
    <d v="1993-11-04T00:00:00"/>
    <n v="5.764598540145986"/>
    <x v="27"/>
  </r>
  <r>
    <n v="1313326.7"/>
    <s v="2019-03-11"/>
    <d v="2021-12-31T00:00:00"/>
    <x v="0"/>
    <d v="1993-10-21T00:00:00"/>
    <n v="2.8083941605839415"/>
    <x v="27"/>
  </r>
  <r>
    <n v="820834.05"/>
    <s v="2018-04-06"/>
    <d v="2021-12-31T00:00:00"/>
    <x v="0"/>
    <d v="1993-10-23T00:00:00"/>
    <n v="3.7371663244353184"/>
    <x v="27"/>
  </r>
  <r>
    <n v="2139052.6"/>
    <s v="2019-10-01"/>
    <d v="2021-12-31T00:00:00"/>
    <x v="1"/>
    <d v="1993-10-31T00:00:00"/>
    <n v="2.25"/>
    <x v="27"/>
  </r>
  <r>
    <n v="295412.95"/>
    <s v="2019-02-05"/>
    <d v="2021-12-31T00:00:00"/>
    <x v="0"/>
    <d v="1993-11-15T00:00:00"/>
    <n v="2.9014598540145986"/>
    <x v="27"/>
  </r>
  <r>
    <n v="912066"/>
    <s v="2016-03-22"/>
    <d v="2021-12-31T00:00:00"/>
    <x v="1"/>
    <d v="1993-11-16T00:00:00"/>
    <n v="5.7755474452554747"/>
    <x v="27"/>
  </r>
  <r>
    <n v="664908.75"/>
    <s v="2017-03-27"/>
    <d v="2021-12-31T00:00:00"/>
    <x v="1"/>
    <d v="1993-11-05T00:00:00"/>
    <n v="4.7645125958378971"/>
    <x v="27"/>
  </r>
  <r>
    <n v="527471.69999999995"/>
    <s v="2016-05-17"/>
    <d v="2021-12-31T00:00:00"/>
    <x v="1"/>
    <d v="1993-11-09T00:00:00"/>
    <n v="5.6222627737226283"/>
    <x v="27"/>
  </r>
  <r>
    <n v="429650"/>
    <s v="2021-07-30"/>
    <d v="2021-12-31T00:00:00"/>
    <x v="1"/>
    <d v="1993-11-12T00:00:00"/>
    <n v="0.42191780821917807"/>
    <x v="27"/>
  </r>
  <r>
    <n v="2094514.75"/>
    <s v="2021-09-09"/>
    <d v="2021-12-31T00:00:00"/>
    <x v="0"/>
    <d v="1993-11-16T00:00:00"/>
    <n v="0.30958904109589042"/>
    <x v="27"/>
  </r>
  <r>
    <n v="771631.5"/>
    <s v="2013-10-21"/>
    <d v="2021-12-31T00:00:00"/>
    <x v="1"/>
    <d v="1993-11-25T00:00:00"/>
    <n v="8.1950106480073011"/>
    <x v="27"/>
  </r>
  <r>
    <n v="337465.91"/>
    <s v="2019-05-16"/>
    <d v="2021-12-31T00:00:00"/>
    <x v="0"/>
    <d v="1993-12-07T00:00:00"/>
    <n v="2.6277372262773726"/>
    <x v="27"/>
  </r>
  <r>
    <n v="1011450.75"/>
    <s v="2015-07-05"/>
    <d v="2021-12-31T00:00:00"/>
    <x v="1"/>
    <d v="1993-12-08T00:00:00"/>
    <n v="6.4908095424325385"/>
    <x v="27"/>
  </r>
  <r>
    <n v="191847"/>
    <s v="2021-08-31"/>
    <d v="2021-12-31T00:00:00"/>
    <x v="1"/>
    <d v="1993-12-09T00:00:00"/>
    <n v="0.33424657534246577"/>
    <x v="27"/>
  </r>
  <r>
    <n v="664704"/>
    <s v="2013-09-20"/>
    <d v="2021-12-31T00:00:00"/>
    <x v="0"/>
    <d v="1993-12-06T00:00:00"/>
    <n v="8.2798904776391851"/>
    <x v="27"/>
  </r>
  <r>
    <n v="666485.75"/>
    <s v="2019-06-16"/>
    <d v="2021-12-31T00:00:00"/>
    <x v="0"/>
    <d v="1993-12-16T00:00:00"/>
    <n v="2.5428832116788325"/>
    <x v="27"/>
  </r>
  <r>
    <n v="676725"/>
    <s v="2020-02-18"/>
    <d v="2021-12-31T00:00:00"/>
    <x v="0"/>
    <d v="1993-12-17T00:00:00"/>
    <n v="1.8659370725034199"/>
    <x v="27"/>
  </r>
  <r>
    <n v="705474"/>
    <s v="2016-09-07"/>
    <d v="2021-12-31T00:00:00"/>
    <x v="1"/>
    <d v="1993-12-20T00:00:00"/>
    <n v="5.312956204379562"/>
    <x v="27"/>
  </r>
  <r>
    <n v="185624.2"/>
    <s v="2020-12-22"/>
    <d v="2021-12-31T00:00:00"/>
    <x v="0"/>
    <d v="1993-12-15T00:00:00"/>
    <n v="1.0232558139534884"/>
    <x v="27"/>
  </r>
  <r>
    <n v="506373.2"/>
    <s v="2020-11-12"/>
    <d v="2021-12-31T00:00:00"/>
    <x v="1"/>
    <d v="1993-12-10T00:00:00"/>
    <n v="1.1326949384404925"/>
    <x v="27"/>
  </r>
  <r>
    <n v="1504261.2"/>
    <s v="2020-09-09"/>
    <d v="2021-12-31T00:00:00"/>
    <x v="1"/>
    <d v="1993-12-28T00:00:00"/>
    <n v="1.3077975376196991"/>
    <x v="27"/>
  </r>
  <r>
    <n v="1363132.05"/>
    <s v="2021-04-04"/>
    <d v="2021-12-31T00:00:00"/>
    <x v="1"/>
    <d v="1993-11-26T00:00:00"/>
    <n v="0.74246575342465748"/>
    <x v="27"/>
  </r>
  <r>
    <n v="1058902.5"/>
    <s v="2018-08-09"/>
    <d v="2021-12-31T00:00:00"/>
    <x v="1"/>
    <d v="1993-12-30T00:00:00"/>
    <n v="3.3949349760438055"/>
    <x v="27"/>
  </r>
  <r>
    <n v="1208636.1000000001"/>
    <s v="2021-06-06"/>
    <d v="2021-12-31T00:00:00"/>
    <x v="1"/>
    <d v="1993-12-31T00:00:00"/>
    <n v="0.56986301369863013"/>
    <x v="27"/>
  </r>
  <r>
    <n v="823305.9"/>
    <s v="2019-12-31"/>
    <d v="2021-12-31T00:00:00"/>
    <x v="1"/>
    <d v="1993-12-28T00:00:00"/>
    <n v="2.0009124087591244"/>
    <x v="27"/>
  </r>
  <r>
    <n v="652279.80000000005"/>
    <s v="2021-03-23"/>
    <d v="2021-12-31T00:00:00"/>
    <x v="0"/>
    <d v="1994-01-06T00:00:00"/>
    <n v="0.77534246575342469"/>
    <x v="27"/>
  </r>
  <r>
    <n v="562721.30000000005"/>
    <s v="2018-12-14"/>
    <d v="2021-12-31T00:00:00"/>
    <x v="0"/>
    <d v="1994-01-08T00:00:00"/>
    <n v="3.0472279260780288"/>
    <x v="27"/>
  </r>
  <r>
    <n v="838317.95"/>
    <s v="2020-01-19"/>
    <d v="2021-12-31T00:00:00"/>
    <x v="0"/>
    <d v="1994-01-11T00:00:00"/>
    <n v="1.948016415868673"/>
    <x v="27"/>
  </r>
  <r>
    <n v="966712.5"/>
    <s v="2021-01-23"/>
    <d v="2021-12-31T00:00:00"/>
    <x v="1"/>
    <d v="1994-01-10T00:00:00"/>
    <n v="0.93698630136986305"/>
    <x v="27"/>
  </r>
  <r>
    <n v="936023.25"/>
    <s v="2020-03-02"/>
    <d v="2021-12-31T00:00:00"/>
    <x v="0"/>
    <d v="1993-09-11T00:00:00"/>
    <n v="1.8303693570451436"/>
    <x v="27"/>
  </r>
  <r>
    <n v="443015.55"/>
    <s v="2020-07-09"/>
    <d v="2021-12-31T00:00:00"/>
    <x v="0"/>
    <d v="1994-01-17T00:00:00"/>
    <n v="1.4774281805745555"/>
    <x v="27"/>
  </r>
  <r>
    <n v="695641.5"/>
    <s v="2017-03-14"/>
    <d v="2021-12-31T00:00:00"/>
    <x v="1"/>
    <d v="1994-01-17T00:00:00"/>
    <n v="4.8001095290251916"/>
    <x v="27"/>
  </r>
  <r>
    <n v="1465379.61"/>
    <s v="2020-07-30"/>
    <d v="2021-12-31T00:00:00"/>
    <x v="0"/>
    <d v="1994-01-08T00:00:00"/>
    <n v="1.4199726402188781"/>
    <x v="27"/>
  </r>
  <r>
    <n v="460339.3"/>
    <s v="2020-05-08"/>
    <d v="2021-12-31T00:00:00"/>
    <x v="1"/>
    <d v="1994-01-13T00:00:00"/>
    <n v="1.6470588235294117"/>
    <x v="27"/>
  </r>
  <r>
    <n v="1271726.3"/>
    <s v="2018-10-11"/>
    <d v="2021-12-31T00:00:00"/>
    <x v="1"/>
    <d v="1994-01-16T00:00:00"/>
    <n v="3.2224503764544834"/>
    <x v="27"/>
  </r>
  <r>
    <n v="660008.16"/>
    <s v="2015-12-01"/>
    <d v="2021-12-31T00:00:00"/>
    <x v="0"/>
    <d v="1994-01-19T00:00:00"/>
    <n v="6.0829096597575285"/>
    <x v="27"/>
  </r>
  <r>
    <n v="834302.76"/>
    <s v="2016-07-13"/>
    <d v="2021-12-31T00:00:00"/>
    <x v="0"/>
    <d v="1994-01-24T00:00:00"/>
    <n v="5.4662408759124093"/>
    <x v="27"/>
  </r>
  <r>
    <n v="513449.7"/>
    <s v="2017-06-03"/>
    <d v="2021-12-31T00:00:00"/>
    <x v="1"/>
    <d v="1994-01-15T00:00:00"/>
    <n v="4.5783132530120483"/>
    <x v="27"/>
  </r>
  <r>
    <n v="226106.2"/>
    <s v="2017-11-15"/>
    <d v="2021-12-31T00:00:00"/>
    <x v="1"/>
    <d v="1994-01-05T00:00:00"/>
    <n v="4.1265060240963853"/>
    <x v="27"/>
  </r>
  <r>
    <n v="1717662"/>
    <s v="2019-09-11"/>
    <d v="2021-12-31T00:00:00"/>
    <x v="0"/>
    <d v="1994-02-03T00:00:00"/>
    <n v="2.3047445255474455"/>
    <x v="27"/>
  </r>
  <r>
    <n v="569248.94999999995"/>
    <s v="2015-06-13"/>
    <d v="2021-12-31T00:00:00"/>
    <x v="0"/>
    <d v="1994-02-10T00:00:00"/>
    <n v="6.551036370746969"/>
    <x v="27"/>
  </r>
  <r>
    <n v="840854.4"/>
    <s v="2018-09-01"/>
    <d v="2021-12-31T00:00:00"/>
    <x v="0"/>
    <d v="1994-01-02T00:00:00"/>
    <n v="3.3319644079397674"/>
    <x v="27"/>
  </r>
  <r>
    <n v="503254.3"/>
    <s v="2017-05-06"/>
    <d v="2021-12-31T00:00:00"/>
    <x v="0"/>
    <d v="1994-02-13T00:00:00"/>
    <n v="4.6549835706462215"/>
    <x v="27"/>
  </r>
  <r>
    <n v="882308.4"/>
    <s v="2016-03-23"/>
    <d v="2021-12-31T00:00:00"/>
    <x v="0"/>
    <d v="1994-02-16T00:00:00"/>
    <n v="5.7728102189781021"/>
    <x v="27"/>
  </r>
  <r>
    <n v="188569.60000000001"/>
    <s v="2021-02-05"/>
    <d v="2021-12-31T00:00:00"/>
    <x v="1"/>
    <d v="1994-02-26T00:00:00"/>
    <n v="0.90136986301369859"/>
    <x v="27"/>
  </r>
  <r>
    <n v="772863.7"/>
    <s v="2016-08-30"/>
    <d v="2021-12-31T00:00:00"/>
    <x v="0"/>
    <d v="1994-03-08T00:00:00"/>
    <n v="5.3348540145985401"/>
    <x v="27"/>
  </r>
  <r>
    <n v="318658.25"/>
    <s v="2018-12-24"/>
    <d v="2021-12-31T00:00:00"/>
    <x v="1"/>
    <d v="1994-03-01T00:00:00"/>
    <n v="3.0198494182067077"/>
    <x v="27"/>
  </r>
  <r>
    <n v="800813.7"/>
    <s v="2018-09-16"/>
    <d v="2021-12-31T00:00:00"/>
    <x v="0"/>
    <d v="1994-03-07T00:00:00"/>
    <n v="3.2908966461327855"/>
    <x v="27"/>
  </r>
  <r>
    <n v="613910.4"/>
    <s v="2020-06-27"/>
    <d v="2021-12-31T00:00:00"/>
    <x v="0"/>
    <d v="1994-03-10T00:00:00"/>
    <n v="1.5102599179206566"/>
    <x v="27"/>
  </r>
  <r>
    <n v="635965.35"/>
    <s v="2017-12-26"/>
    <d v="2021-12-31T00:00:00"/>
    <x v="0"/>
    <d v="1994-03-14T00:00:00"/>
    <n v="4.0142387732749176"/>
    <x v="27"/>
  </r>
  <r>
    <n v="1115463.6599999999"/>
    <s v="2018-01-13"/>
    <d v="2021-12-31T00:00:00"/>
    <x v="1"/>
    <d v="1994-02-26T00:00:00"/>
    <n v="3.9644079397672827"/>
    <x v="27"/>
  </r>
  <r>
    <n v="847951.25"/>
    <s v="2020-07-20"/>
    <d v="2021-12-31T00:00:00"/>
    <x v="1"/>
    <d v="1994-03-19T00:00:00"/>
    <n v="1.4473324213406293"/>
    <x v="27"/>
  </r>
  <r>
    <n v="695077.35"/>
    <s v="2016-12-31"/>
    <d v="2021-12-31T00:00:00"/>
    <x v="0"/>
    <d v="1994-03-29T00:00:00"/>
    <n v="4.9981751824817522"/>
    <x v="27"/>
  </r>
  <r>
    <n v="778834.5"/>
    <s v="2013-07-14"/>
    <d v="2021-12-31T00:00:00"/>
    <x v="1"/>
    <d v="1994-04-20T00:00:00"/>
    <n v="8.4660784910252502"/>
    <x v="27"/>
  </r>
  <r>
    <n v="913923.72"/>
    <s v="2017-04-13"/>
    <d v="2021-12-31T00:00:00"/>
    <x v="1"/>
    <d v="1994-04-25T00:00:00"/>
    <n v="4.7179627601314351"/>
    <x v="27"/>
  </r>
  <r>
    <n v="997604.4"/>
    <s v="2021-09-10"/>
    <d v="2021-12-31T00:00:00"/>
    <x v="0"/>
    <d v="1994-03-31T00:00:00"/>
    <n v="0.30684931506849317"/>
    <x v="27"/>
  </r>
  <r>
    <n v="560699.25"/>
    <s v="2014-05-04"/>
    <d v="2021-12-31T00:00:00"/>
    <x v="1"/>
    <d v="1994-04-17T00:00:00"/>
    <n v="7.6605065023956191"/>
    <x v="27"/>
  </r>
  <r>
    <n v="705690.75"/>
    <s v="2019-09-08"/>
    <d v="2021-12-31T00:00:00"/>
    <x v="0"/>
    <d v="1994-04-04T00:00:00"/>
    <n v="2.312956204379562"/>
    <x v="27"/>
  </r>
  <r>
    <n v="764498.2"/>
    <s v="2019-01-21"/>
    <d v="2021-12-31T00:00:00"/>
    <x v="0"/>
    <d v="1994-04-14T00:00:00"/>
    <n v="2.9425182481751828"/>
    <x v="27"/>
  </r>
  <r>
    <n v="157329.95000000001"/>
    <s v="2017-04-21"/>
    <d v="2021-12-31T00:00:00"/>
    <x v="1"/>
    <d v="1994-04-09T00:00:00"/>
    <n v="4.6960569550931002"/>
    <x v="27"/>
  </r>
  <r>
    <n v="401409"/>
    <s v="2019-06-21"/>
    <d v="2021-12-31T00:00:00"/>
    <x v="1"/>
    <d v="1994-04-24T00:00:00"/>
    <n v="2.5291970802919708"/>
    <x v="27"/>
  </r>
  <r>
    <n v="2804310.3"/>
    <s v="2021-09-01"/>
    <d v="2021-12-31T00:00:00"/>
    <x v="0"/>
    <d v="1994-04-22T00:00:00"/>
    <n v="0.33150684931506852"/>
    <x v="27"/>
  </r>
  <r>
    <n v="1161186.6000000001"/>
    <s v="2021-03-29"/>
    <d v="2021-12-31T00:00:00"/>
    <x v="0"/>
    <d v="1994-04-29T00:00:00"/>
    <n v="0.75890410958904109"/>
    <x v="27"/>
  </r>
  <r>
    <n v="490989.3"/>
    <s v="2016-06-04"/>
    <d v="2021-12-31T00:00:00"/>
    <x v="1"/>
    <d v="1994-05-10T00:00:00"/>
    <n v="5.5729927007299276"/>
    <x v="27"/>
  </r>
  <r>
    <n v="1014037.85"/>
    <s v="2014-01-28"/>
    <d v="2021-12-31T00:00:00"/>
    <x v="0"/>
    <d v="1994-05-10T00:00:00"/>
    <n v="7.9233401779603012"/>
    <x v="27"/>
  </r>
  <r>
    <n v="959235"/>
    <s v="2021-03-26"/>
    <d v="2021-12-31T00:00:00"/>
    <x v="1"/>
    <d v="1994-05-12T00:00:00"/>
    <n v="0.76712328767123283"/>
    <x v="27"/>
  </r>
  <r>
    <n v="1253296.6100000001"/>
    <s v="2018-02-27"/>
    <d v="2021-12-31T00:00:00"/>
    <x v="0"/>
    <d v="1994-05-14T00:00:00"/>
    <n v="3.8412046543463383"/>
    <x v="27"/>
  </r>
  <r>
    <n v="1661763"/>
    <s v="2016-03-30"/>
    <d v="2021-12-31T00:00:00"/>
    <x v="0"/>
    <d v="1994-05-17T00:00:00"/>
    <n v="5.7536496350364965"/>
    <x v="27"/>
  </r>
  <r>
    <n v="467206.6"/>
    <s v="2018-02-19"/>
    <d v="2021-12-31T00:00:00"/>
    <x v="1"/>
    <d v="1994-05-16T00:00:00"/>
    <n v="3.8631074606433948"/>
    <x v="27"/>
  </r>
  <r>
    <n v="499041"/>
    <s v="2016-08-28"/>
    <d v="2021-12-31T00:00:00"/>
    <x v="0"/>
    <d v="1991-10-02T00:00:00"/>
    <n v="5.3403284671532854"/>
    <x v="25"/>
  </r>
  <r>
    <n v="537171.6"/>
    <s v="2021-04-02"/>
    <d v="2021-12-31T00:00:00"/>
    <x v="0"/>
    <d v="1994-06-02T00:00:00"/>
    <n v="0.74794520547945209"/>
    <x v="27"/>
  </r>
  <r>
    <n v="791532.36"/>
    <s v="2015-08-01"/>
    <d v="2021-12-31T00:00:00"/>
    <x v="1"/>
    <d v="1994-05-07T00:00:00"/>
    <n v="6.4168947985921001"/>
    <x v="27"/>
  </r>
  <r>
    <n v="840438.85"/>
    <s v="2016-05-13"/>
    <d v="2021-12-31T00:00:00"/>
    <x v="0"/>
    <d v="1994-05-20T00:00:00"/>
    <n v="5.6332116788321169"/>
    <x v="27"/>
  </r>
  <r>
    <n v="44158.95"/>
    <s v="2020-01-28"/>
    <d v="2021-12-31T00:00:00"/>
    <x v="0"/>
    <d v="1994-05-27T00:00:00"/>
    <n v="1.923392612859097"/>
    <x v="27"/>
  </r>
  <r>
    <n v="501866.1"/>
    <s v="2017-08-05"/>
    <d v="2021-12-31T00:00:00"/>
    <x v="1"/>
    <d v="1994-05-31T00:00:00"/>
    <n v="4.405805038335159"/>
    <x v="27"/>
  </r>
  <r>
    <n v="831570.05"/>
    <s v="2015-01-28"/>
    <d v="2021-12-31T00:00:00"/>
    <x v="1"/>
    <d v="1994-06-07T00:00:00"/>
    <n v="6.9233476730543604"/>
    <x v="27"/>
  </r>
  <r>
    <n v="532389.6"/>
    <s v="2016-06-23"/>
    <d v="2021-12-31T00:00:00"/>
    <x v="1"/>
    <d v="1994-06-15T00:00:00"/>
    <n v="5.5209854014598543"/>
    <x v="27"/>
  </r>
  <r>
    <n v="636717.66"/>
    <s v="2013-11-26"/>
    <d v="2021-12-31T00:00:00"/>
    <x v="1"/>
    <d v="1994-06-23T00:00:00"/>
    <n v="8.0964405232735022"/>
    <x v="27"/>
  </r>
  <r>
    <n v="819361.67"/>
    <s v="2017-02-24"/>
    <d v="2021-12-31T00:00:00"/>
    <x v="0"/>
    <d v="1994-06-08T00:00:00"/>
    <n v="4.8493975903614457"/>
    <x v="27"/>
  </r>
  <r>
    <n v="278316.05"/>
    <s v="2021-02-19"/>
    <d v="2021-12-31T00:00:00"/>
    <x v="0"/>
    <d v="1994-06-24T00:00:00"/>
    <n v="0.86301369863013699"/>
    <x v="27"/>
  </r>
  <r>
    <n v="875539.3"/>
    <s v="2019-03-25"/>
    <d v="2021-12-31T00:00:00"/>
    <x v="1"/>
    <d v="1994-06-18T00:00:00"/>
    <n v="2.7700729927007299"/>
    <x v="27"/>
  </r>
  <r>
    <n v="39204.959999999999"/>
    <s v="2021-09-21"/>
    <d v="2021-12-31T00:00:00"/>
    <x v="0"/>
    <d v="1994-06-26T00:00:00"/>
    <n v="0.27671232876712326"/>
    <x v="27"/>
  </r>
  <r>
    <n v="575541"/>
    <s v="2020-12-10"/>
    <d v="2021-12-31T00:00:00"/>
    <x v="0"/>
    <d v="1994-07-04T00:00:00"/>
    <n v="1.0560875512995895"/>
    <x v="28"/>
  </r>
  <r>
    <n v="384412.5"/>
    <s v="2021-03-30"/>
    <d v="2021-12-31T00:00:00"/>
    <x v="1"/>
    <d v="1994-07-09T00:00:00"/>
    <n v="0.75616438356164384"/>
    <x v="28"/>
  </r>
  <r>
    <n v="317627.75"/>
    <s v="2017-09-04"/>
    <d v="2021-12-31T00:00:00"/>
    <x v="1"/>
    <d v="1994-07-14T00:00:00"/>
    <n v="4.3236582694414025"/>
    <x v="28"/>
  </r>
  <r>
    <n v="689155.5"/>
    <s v="2017-10-15"/>
    <d v="2021-12-31T00:00:00"/>
    <x v="0"/>
    <d v="1994-07-24T00:00:00"/>
    <n v="4.2113910186199348"/>
    <x v="28"/>
  </r>
  <r>
    <n v="2047146.7"/>
    <s v="2020-04-28"/>
    <d v="2021-12-31T00:00:00"/>
    <x v="0"/>
    <d v="1994-04-29T00:00:00"/>
    <n v="1.6744186046511629"/>
    <x v="27"/>
  </r>
  <r>
    <n v="1893699.61"/>
    <s v="2020-09-07"/>
    <d v="2021-12-31T00:00:00"/>
    <x v="0"/>
    <d v="1994-07-20T00:00:00"/>
    <n v="1.3132694938440492"/>
    <x v="28"/>
  </r>
  <r>
    <n v="19184.7"/>
    <s v="2021-10-15"/>
    <d v="2021-12-31T00:00:00"/>
    <x v="0"/>
    <d v="1994-07-28T00:00:00"/>
    <n v="0.21095890410958903"/>
    <x v="28"/>
  </r>
  <r>
    <n v="748203.3"/>
    <s v="2021-06-30"/>
    <d v="2021-12-31T00:00:00"/>
    <x v="0"/>
    <d v="1994-05-28T00:00:00"/>
    <n v="0.50410958904109593"/>
    <x v="27"/>
  </r>
  <r>
    <n v="729018.6"/>
    <s v="2020-11-27"/>
    <d v="2021-12-31T00:00:00"/>
    <x v="0"/>
    <d v="1994-07-23T00:00:00"/>
    <n v="1.0916552667578658"/>
    <x v="28"/>
  </r>
  <r>
    <n v="651444.17000000004"/>
    <s v="2020-09-01"/>
    <d v="2021-12-31T00:00:00"/>
    <x v="0"/>
    <d v="1994-08-11T00:00:00"/>
    <n v="1.3296853625170999"/>
    <x v="28"/>
  </r>
  <r>
    <n v="1098615.2"/>
    <s v="2019-05-20"/>
    <d v="2021-12-31T00:00:00"/>
    <x v="0"/>
    <d v="1994-07-14T00:00:00"/>
    <n v="2.6167883211678835"/>
    <x v="28"/>
  </r>
  <r>
    <n v="1010607"/>
    <s v="2018-11-07"/>
    <d v="2021-12-31T00:00:00"/>
    <x v="0"/>
    <d v="1994-08-12T00:00:00"/>
    <n v="3.1485284052019167"/>
    <x v="28"/>
  </r>
  <r>
    <n v="608793.30000000005"/>
    <s v="2019-01-01"/>
    <d v="2021-12-31T00:00:00"/>
    <x v="0"/>
    <d v="1994-08-03T00:00:00"/>
    <n v="2.9972627737226278"/>
    <x v="28"/>
  </r>
  <r>
    <n v="597975"/>
    <s v="2021-10-13"/>
    <d v="2021-12-31T00:00:00"/>
    <x v="1"/>
    <d v="1994-08-13T00:00:00"/>
    <n v="0.21643835616438356"/>
    <x v="28"/>
  </r>
  <r>
    <n v="1055158.5"/>
    <s v="2020-12-03"/>
    <d v="2021-12-31T00:00:00"/>
    <x v="0"/>
    <d v="1994-08-06T00:00:00"/>
    <n v="1.0752393980848154"/>
    <x v="28"/>
  </r>
  <r>
    <n v="805757.4"/>
    <s v="2020-10-08"/>
    <d v="2021-12-31T00:00:00"/>
    <x v="0"/>
    <d v="1994-08-18T00:00:00"/>
    <n v="1.2284541723666211"/>
    <x v="28"/>
  </r>
  <r>
    <n v="667813"/>
    <s v="2017-04-22"/>
    <d v="2021-12-31T00:00:00"/>
    <x v="1"/>
    <d v="1994-08-20T00:00:00"/>
    <n v="4.6933187294633081"/>
    <x v="28"/>
  </r>
  <r>
    <n v="741193.9"/>
    <s v="2013-02-06"/>
    <d v="2021-12-31T00:00:00"/>
    <x v="1"/>
    <d v="1994-08-12T00:00:00"/>
    <n v="8.8986918162458171"/>
    <x v="28"/>
  </r>
  <r>
    <n v="748203.3"/>
    <s v="2021-09-23"/>
    <d v="2021-12-31T00:00:00"/>
    <x v="1"/>
    <d v="1994-08-03T00:00:00"/>
    <n v="0.27123287671232876"/>
    <x v="28"/>
  </r>
  <r>
    <n v="1116692.81"/>
    <s v="2017-09-17"/>
    <d v="2021-12-31T00:00:00"/>
    <x v="0"/>
    <d v="1994-08-23T00:00:00"/>
    <n v="4.2880613362541071"/>
    <x v="28"/>
  </r>
  <r>
    <n v="393069.3"/>
    <s v="2020-07-06"/>
    <d v="2021-12-31T00:00:00"/>
    <x v="1"/>
    <d v="1994-08-30T00:00:00"/>
    <n v="1.4856361149110806"/>
    <x v="28"/>
  </r>
  <r>
    <n v="700281.56"/>
    <s v="2019-09-28"/>
    <d v="2021-12-31T00:00:00"/>
    <x v="0"/>
    <d v="1994-08-24T00:00:00"/>
    <n v="2.2582116788321169"/>
    <x v="28"/>
  </r>
  <r>
    <n v="865262.05"/>
    <s v="2015-09-16"/>
    <d v="2021-12-31T00:00:00"/>
    <x v="0"/>
    <d v="1994-08-27T00:00:00"/>
    <n v="6.2909659757528358"/>
    <x v="28"/>
  </r>
  <r>
    <n v="634435.55000000005"/>
    <s v="2019-08-27"/>
    <d v="2021-12-31T00:00:00"/>
    <x v="1"/>
    <d v="1994-07-20T00:00:00"/>
    <n v="2.3458029197080292"/>
    <x v="28"/>
  </r>
  <r>
    <n v="2302164"/>
    <s v="2020-07-28"/>
    <d v="2021-12-31T00:00:00"/>
    <x v="0"/>
    <d v="1994-08-13T00:00:00"/>
    <n v="1.4254445964432285"/>
    <x v="28"/>
  </r>
  <r>
    <n v="178249.1"/>
    <s v="2015-11-24"/>
    <d v="2021-12-31T00:00:00"/>
    <x v="0"/>
    <d v="1994-09-04T00:00:00"/>
    <n v="6.102072741493938"/>
    <x v="28"/>
  </r>
  <r>
    <n v="720732.35"/>
    <s v="2018-12-22"/>
    <d v="2021-12-31T00:00:00"/>
    <x v="0"/>
    <d v="1994-09-13T00:00:00"/>
    <n v="3.0253251197809718"/>
    <x v="28"/>
  </r>
  <r>
    <n v="665387.94999999995"/>
    <s v="2020-07-29"/>
    <d v="2021-12-31T00:00:00"/>
    <x v="0"/>
    <d v="1994-09-11T00:00:00"/>
    <n v="1.4227086183310533"/>
    <x v="28"/>
  </r>
  <r>
    <n v="384412.5"/>
    <s v="2021-09-20"/>
    <d v="2021-12-31T00:00:00"/>
    <x v="0"/>
    <d v="1994-09-21T00:00:00"/>
    <n v="0.27945205479452057"/>
    <x v="28"/>
  </r>
  <r>
    <n v="710532"/>
    <s v="2018-12-31"/>
    <d v="2021-12-31T00:00:00"/>
    <x v="0"/>
    <d v="1994-09-20T00:00:00"/>
    <n v="3.0006844626967832"/>
    <x v="28"/>
  </r>
  <r>
    <n v="274435.3"/>
    <s v="2019-02-17"/>
    <d v="2021-12-31T00:00:00"/>
    <x v="0"/>
    <d v="1994-09-26T00:00:00"/>
    <n v="2.8686131386861313"/>
    <x v="28"/>
  </r>
  <r>
    <n v="750462"/>
    <s v="2016-12-01"/>
    <d v="2021-12-31T00:00:00"/>
    <x v="1"/>
    <d v="1994-09-27T00:00:00"/>
    <n v="5.0802919708029197"/>
    <x v="28"/>
  </r>
  <r>
    <n v="2191224.75"/>
    <s v="2019-06-10"/>
    <d v="2021-12-31T00:00:00"/>
    <x v="1"/>
    <d v="1994-09-17T00:00:00"/>
    <n v="2.5593065693430659"/>
    <x v="28"/>
  </r>
  <r>
    <n v="2475413.5499999998"/>
    <s v="2020-06-19"/>
    <d v="2021-12-31T00:00:00"/>
    <x v="1"/>
    <d v="1994-09-20T00:00:00"/>
    <n v="1.5321477428180574"/>
    <x v="28"/>
  </r>
  <r>
    <n v="729018.6"/>
    <s v="2020-01-27"/>
    <d v="2021-12-31T00:00:00"/>
    <x v="0"/>
    <d v="1994-09-22T00:00:00"/>
    <n v="1.9261285909712722"/>
    <x v="28"/>
  </r>
  <r>
    <n v="1006100.2"/>
    <s v="2018-10-22"/>
    <d v="2021-12-31T00:00:00"/>
    <x v="0"/>
    <d v="1994-09-26T00:00:00"/>
    <n v="3.1923340177960302"/>
    <x v="28"/>
  </r>
  <r>
    <n v="499427.75"/>
    <s v="2018-08-06"/>
    <d v="2021-12-31T00:00:00"/>
    <x v="0"/>
    <d v="1994-09-29T00:00:00"/>
    <n v="3.4031485284052021"/>
    <x v="28"/>
  </r>
  <r>
    <n v="471632.15"/>
    <s v="2016-12-10"/>
    <d v="2021-12-31T00:00:00"/>
    <x v="0"/>
    <d v="1994-09-20T00:00:00"/>
    <n v="5.0556569343065698"/>
    <x v="28"/>
  </r>
  <r>
    <n v="723498.8"/>
    <s v="2018-01-06"/>
    <d v="2021-12-31T00:00:00"/>
    <x v="0"/>
    <d v="1994-09-15T00:00:00"/>
    <n v="3.9835728952772076"/>
    <x v="28"/>
  </r>
  <r>
    <n v="575541"/>
    <s v="2020-01-25"/>
    <d v="2021-12-31T00:00:00"/>
    <x v="0"/>
    <d v="1994-10-06T00:00:00"/>
    <n v="1.9316005471956224"/>
    <x v="28"/>
  </r>
  <r>
    <n v="685938"/>
    <s v="2019-01-04"/>
    <d v="2021-12-31T00:00:00"/>
    <x v="0"/>
    <d v="1994-10-07T00:00:00"/>
    <n v="2.9890510948905109"/>
    <x v="28"/>
  </r>
  <r>
    <n v="920108.67"/>
    <s v="2018-01-15"/>
    <d v="2021-12-31T00:00:00"/>
    <x v="0"/>
    <d v="1994-10-10T00:00:00"/>
    <n v="3.9589322381930185"/>
    <x v="28"/>
  </r>
  <r>
    <n v="676725"/>
    <s v="2021-02-08"/>
    <d v="2021-12-31T00:00:00"/>
    <x v="0"/>
    <d v="1994-04-16T00:00:00"/>
    <n v="0.89315068493150684"/>
    <x v="27"/>
  </r>
  <r>
    <n v="2229864.6"/>
    <s v="2016-06-29"/>
    <d v="2021-12-31T00:00:00"/>
    <x v="1"/>
    <d v="1994-09-30T00:00:00"/>
    <n v="5.5045620437956204"/>
    <x v="28"/>
  </r>
  <r>
    <n v="2052890.65"/>
    <s v="2019-09-09"/>
    <d v="2021-12-31T00:00:00"/>
    <x v="1"/>
    <d v="1994-10-12T00:00:00"/>
    <n v="2.3102189781021898"/>
    <x v="28"/>
  </r>
  <r>
    <n v="122757.15"/>
    <s v="2021-08-17"/>
    <d v="2021-12-31T00:00:00"/>
    <x v="0"/>
    <d v="1994-10-19T00:00:00"/>
    <n v="0.37260273972602742"/>
    <x v="28"/>
  </r>
  <r>
    <n v="153385.70000000001"/>
    <s v="2021-03-18"/>
    <d v="2021-12-31T00:00:00"/>
    <x v="1"/>
    <d v="1994-09-27T00:00:00"/>
    <n v="0.78904109589041094"/>
    <x v="28"/>
  </r>
  <r>
    <n v="600610.30000000005"/>
    <s v="2018-12-10"/>
    <d v="2021-12-31T00:00:00"/>
    <x v="0"/>
    <d v="1994-10-08T00:00:00"/>
    <n v="3.0581793292265571"/>
    <x v="28"/>
  </r>
  <r>
    <n v="812678.5"/>
    <s v="2015-12-24"/>
    <d v="2021-12-31T00:00:00"/>
    <x v="1"/>
    <d v="1994-10-18T00:00:00"/>
    <n v="6.0199452483378959"/>
    <x v="28"/>
  </r>
  <r>
    <n v="1030431.4"/>
    <s v="2016-07-22"/>
    <d v="2021-12-31T00:00:00"/>
    <x v="1"/>
    <d v="1994-10-18T00:00:00"/>
    <n v="5.4416058394160585"/>
    <x v="28"/>
  </r>
  <r>
    <n v="759657"/>
    <s v="2014-04-28"/>
    <d v="2021-12-31T00:00:00"/>
    <x v="0"/>
    <d v="1994-10-20T00:00:00"/>
    <n v="7.6769336071184124"/>
    <x v="28"/>
  </r>
  <r>
    <n v="18101.849999999999"/>
    <s v="2021-03-01"/>
    <d v="2021-12-31T00:00:00"/>
    <x v="0"/>
    <d v="1994-10-20T00:00:00"/>
    <n v="0.83561643835616439"/>
    <x v="28"/>
  </r>
  <r>
    <n v="567751.80000000005"/>
    <s v="2020-07-29"/>
    <d v="2021-12-31T00:00:00"/>
    <x v="0"/>
    <d v="1994-10-25T00:00:00"/>
    <n v="1.4227086183310533"/>
    <x v="28"/>
  </r>
  <r>
    <n v="588075.65"/>
    <s v="2019-01-26"/>
    <d v="2021-12-31T00:00:00"/>
    <x v="0"/>
    <d v="1994-11-02T00:00:00"/>
    <n v="2.9288321167883211"/>
    <x v="28"/>
  </r>
  <r>
    <n v="196942"/>
    <s v="2019-06-24"/>
    <d v="2021-12-31T00:00:00"/>
    <x v="0"/>
    <d v="1994-10-28T00:00:00"/>
    <n v="2.5209854014598543"/>
    <x v="28"/>
  </r>
  <r>
    <n v="803725.2"/>
    <s v="2020-07-25"/>
    <d v="2021-12-31T00:00:00"/>
    <x v="0"/>
    <d v="1994-11-03T00:00:00"/>
    <n v="1.4336525307797539"/>
    <x v="28"/>
  </r>
  <r>
    <n v="759676.75"/>
    <s v="2020-07-30"/>
    <d v="2021-12-31T00:00:00"/>
    <x v="1"/>
    <d v="1994-11-09T00:00:00"/>
    <n v="1.4199726402188781"/>
    <x v="28"/>
  </r>
  <r>
    <n v="137755.54999999999"/>
    <s v="2019-07-02"/>
    <d v="2021-12-31T00:00:00"/>
    <x v="0"/>
    <d v="1994-11-17T00:00:00"/>
    <n v="2.4990875912408761"/>
    <x v="28"/>
  </r>
  <r>
    <n v="865865.99"/>
    <s v="2015-10-23"/>
    <d v="2021-12-31T00:00:00"/>
    <x v="1"/>
    <d v="1992-01-10T00:00:00"/>
    <n v="6.1896754008603834"/>
    <x v="25"/>
  </r>
  <r>
    <n v="14772.6"/>
    <s v="2021-11-23"/>
    <d v="2021-12-31T00:00:00"/>
    <x v="0"/>
    <d v="1994-11-29T00:00:00"/>
    <n v="0.10410958904109589"/>
    <x v="28"/>
  </r>
  <r>
    <n v="513717.55"/>
    <s v="2020-12-14"/>
    <d v="2021-12-31T00:00:00"/>
    <x v="0"/>
    <d v="1994-12-07T00:00:00"/>
    <n v="1.0451436388508892"/>
    <x v="28"/>
  </r>
  <r>
    <n v="326139.90000000002"/>
    <s v="2021-10-15"/>
    <d v="2021-12-31T00:00:00"/>
    <x v="0"/>
    <d v="1994-12-20T00:00:00"/>
    <n v="0.21095890410958903"/>
    <x v="28"/>
  </r>
  <r>
    <n v="724224"/>
    <s v="2015-05-12"/>
    <d v="2021-12-31T00:00:00"/>
    <x v="0"/>
    <d v="1994-12-18T00:00:00"/>
    <n v="6.6386390301134144"/>
    <x v="28"/>
  </r>
  <r>
    <n v="96306.93"/>
    <s v="2020-03-27"/>
    <d v="2021-12-31T00:00:00"/>
    <x v="1"/>
    <d v="1994-11-19T00:00:00"/>
    <n v="1.7619699042407662"/>
    <x v="28"/>
  </r>
  <r>
    <n v="104537.5"/>
    <s v="2020-12-31"/>
    <d v="2021-12-31T00:00:00"/>
    <x v="1"/>
    <d v="1994-12-28T00:00:00"/>
    <n v="1"/>
    <x v="28"/>
  </r>
  <r>
    <n v="620630.65"/>
    <s v="2018-12-09"/>
    <d v="2021-12-31T00:00:00"/>
    <x v="0"/>
    <d v="1994-12-29T00:00:00"/>
    <n v="3.0609171800136892"/>
    <x v="28"/>
  </r>
  <r>
    <n v="826769"/>
    <s v="2016-08-30"/>
    <d v="2021-12-31T00:00:00"/>
    <x v="1"/>
    <d v="1995-01-01T00:00:00"/>
    <n v="5.3348540145985401"/>
    <x v="28"/>
  </r>
  <r>
    <n v="97501.75"/>
    <s v="2019-03-16"/>
    <d v="2021-12-31T00:00:00"/>
    <x v="0"/>
    <d v="1995-01-02T00:00:00"/>
    <n v="2.7947080291970803"/>
    <x v="28"/>
  </r>
  <r>
    <n v="384156.25"/>
    <s v="2017-07-21"/>
    <d v="2021-12-31T00:00:00"/>
    <x v="0"/>
    <d v="1995-01-02T00:00:00"/>
    <n v="4.4468784227820377"/>
    <x v="28"/>
  </r>
  <r>
    <n v="541493.65"/>
    <s v="2015-10-16"/>
    <d v="2021-12-31T00:00:00"/>
    <x v="1"/>
    <d v="1994-12-15T00:00:00"/>
    <n v="6.2088384825967928"/>
    <x v="28"/>
  </r>
  <r>
    <n v="904016.25"/>
    <s v="2018-02-28"/>
    <d v="2021-12-31T00:00:00"/>
    <x v="1"/>
    <d v="1995-01-08T00:00:00"/>
    <n v="3.8384668035592062"/>
    <x v="28"/>
  </r>
  <r>
    <n v="42712.5"/>
    <s v="2020-05-01"/>
    <d v="2021-12-31T00:00:00"/>
    <x v="0"/>
    <d v="1995-01-31T00:00:00"/>
    <n v="1.6662106703146375"/>
    <x v="28"/>
  </r>
  <r>
    <n v="1688253.6"/>
    <s v="2021-02-01"/>
    <d v="2021-12-31T00:00:00"/>
    <x v="0"/>
    <d v="1995-01-10T00:00:00"/>
    <n v="0.9123287671232877"/>
    <x v="28"/>
  </r>
  <r>
    <n v="525323.39"/>
    <s v="2019-09-05"/>
    <d v="2021-12-31T00:00:00"/>
    <x v="0"/>
    <d v="1995-02-12T00:00:00"/>
    <n v="2.3211678832116789"/>
    <x v="28"/>
  </r>
  <r>
    <n v="404397.98"/>
    <s v="2019-07-28"/>
    <d v="2021-12-31T00:00:00"/>
    <x v="0"/>
    <d v="1995-02-01T00:00:00"/>
    <n v="2.4279197080291972"/>
    <x v="28"/>
  </r>
  <r>
    <n v="527471.69999999995"/>
    <s v="2016-05-27"/>
    <d v="2021-12-31T00:00:00"/>
    <x v="1"/>
    <d v="1995-02-13T00:00:00"/>
    <n v="5.5948905109489058"/>
    <x v="28"/>
  </r>
  <r>
    <n v="809626.5"/>
    <s v="2011-01-17"/>
    <d v="2021-12-31T00:00:00"/>
    <x v="1"/>
    <d v="1989-05-26T00:00:00"/>
    <n v="10.95345943255351"/>
    <x v="22"/>
  </r>
  <r>
    <n v="3562880.4"/>
    <s v="2020-09-03"/>
    <d v="2021-12-31T00:00:00"/>
    <x v="0"/>
    <d v="1995-02-23T00:00:00"/>
    <n v="1.3242134062927498"/>
    <x v="28"/>
  </r>
  <r>
    <n v="1170266.7"/>
    <s v="2021-01-24"/>
    <d v="2021-12-31T00:00:00"/>
    <x v="1"/>
    <d v="1995-01-16T00:00:00"/>
    <n v="0.9342465753424658"/>
    <x v="28"/>
  </r>
  <r>
    <n v="214825"/>
    <s v="2020-05-09"/>
    <d v="2021-12-31T00:00:00"/>
    <x v="0"/>
    <d v="1995-02-25T00:00:00"/>
    <n v="1.6443228454172367"/>
    <x v="28"/>
  </r>
  <r>
    <n v="981114.26"/>
    <s v="2016-04-18"/>
    <d v="2021-12-31T00:00:00"/>
    <x v="1"/>
    <d v="1995-03-05T00:00:00"/>
    <n v="5.7016423357664241"/>
    <x v="28"/>
  </r>
  <r>
    <n v="594725.69999999995"/>
    <s v="2021-04-27"/>
    <d v="2021-12-31T00:00:00"/>
    <x v="0"/>
    <d v="1994-07-09T00:00:00"/>
    <n v="0.67945205479452053"/>
    <x v="28"/>
  </r>
  <r>
    <n v="512477.15"/>
    <s v="2019-03-25"/>
    <d v="2021-12-31T00:00:00"/>
    <x v="0"/>
    <d v="1995-03-06T00:00:00"/>
    <n v="2.7700729927007299"/>
    <x v="28"/>
  </r>
  <r>
    <n v="796681.35"/>
    <s v="2018-10-31"/>
    <d v="2021-12-31T00:00:00"/>
    <x v="0"/>
    <d v="1995-03-03T00:00:00"/>
    <n v="3.1676933607118412"/>
    <x v="28"/>
  </r>
  <r>
    <n v="441248.1"/>
    <s v="2021-01-01"/>
    <d v="2021-12-31T00:00:00"/>
    <x v="0"/>
    <d v="1995-02-25T00:00:00"/>
    <n v="0.99726027397260275"/>
    <x v="28"/>
  </r>
  <r>
    <n v="1140768.26"/>
    <s v="2016-06-26"/>
    <d v="2021-12-31T00:00:00"/>
    <x v="0"/>
    <d v="1995-03-27T00:00:00"/>
    <n v="5.5127737226277373"/>
    <x v="28"/>
  </r>
  <r>
    <n v="171949.55"/>
    <s v="2021-08-17"/>
    <d v="2021-12-31T00:00:00"/>
    <x v="0"/>
    <d v="1995-03-21T00:00:00"/>
    <n v="0.37260273972602742"/>
    <x v="28"/>
  </r>
  <r>
    <n v="630801.43000000005"/>
    <s v="2020-08-18"/>
    <d v="2021-12-31T00:00:00"/>
    <x v="0"/>
    <d v="1995-03-27T00:00:00"/>
    <n v="1.3679890560875514"/>
    <x v="28"/>
  </r>
  <r>
    <n v="448414.35"/>
    <s v="2018-06-04"/>
    <d v="2021-12-31T00:00:00"/>
    <x v="1"/>
    <d v="1995-03-30T00:00:00"/>
    <n v="3.5756331279945242"/>
    <x v="28"/>
  </r>
  <r>
    <n v="1170266.7"/>
    <s v="2021-02-22"/>
    <d v="2021-12-31T00:00:00"/>
    <x v="0"/>
    <d v="1995-03-19T00:00:00"/>
    <n v="0.85479452054794525"/>
    <x v="28"/>
  </r>
  <r>
    <n v="1745807.7"/>
    <s v="2021-01-20"/>
    <d v="2021-12-31T00:00:00"/>
    <x v="0"/>
    <d v="1995-03-24T00:00:00"/>
    <n v="0.9452054794520548"/>
    <x v="28"/>
  </r>
  <r>
    <n v="58307.15"/>
    <s v="2021-08-07"/>
    <d v="2021-12-31T00:00:00"/>
    <x v="0"/>
    <d v="1995-04-02T00:00:00"/>
    <n v="0.4"/>
    <x v="28"/>
  </r>
  <r>
    <n v="727193.23"/>
    <s v="2020-07-30"/>
    <d v="2021-12-31T00:00:00"/>
    <x v="1"/>
    <d v="1995-04-08T00:00:00"/>
    <n v="1.4199726402188781"/>
    <x v="28"/>
  </r>
  <r>
    <n v="861856.67"/>
    <s v="2020-05-29"/>
    <d v="2021-12-31T00:00:00"/>
    <x v="0"/>
    <d v="1995-04-08T00:00:00"/>
    <n v="1.5896032831737346"/>
    <x v="28"/>
  </r>
  <r>
    <n v="513449.7"/>
    <s v="2017-02-07"/>
    <d v="2021-12-31T00:00:00"/>
    <x v="0"/>
    <d v="1995-04-02T00:00:00"/>
    <n v="4.8959474260679086"/>
    <x v="28"/>
  </r>
  <r>
    <n v="742125"/>
    <s v="2017-10-01"/>
    <d v="2021-12-31T00:00:00"/>
    <x v="0"/>
    <d v="1995-04-13T00:00:00"/>
    <n v="4.2497261774370205"/>
    <x v="28"/>
  </r>
  <r>
    <n v="604746.19999999995"/>
    <s v="2021-07-23"/>
    <d v="2021-12-31T00:00:00"/>
    <x v="0"/>
    <d v="1995-04-20T00:00:00"/>
    <n v="0.44109589041095892"/>
    <x v="28"/>
  </r>
  <r>
    <n v="647982.6"/>
    <s v="2019-11-13"/>
    <d v="2021-12-31T00:00:00"/>
    <x v="1"/>
    <d v="1995-04-15T00:00:00"/>
    <n v="2.132299270072993"/>
    <x v="28"/>
  </r>
  <r>
    <n v="581842.25"/>
    <s v="2016-07-24"/>
    <d v="2021-12-31T00:00:00"/>
    <x v="0"/>
    <d v="1995-04-25T00:00:00"/>
    <n v="5.4361313868613141"/>
    <x v="28"/>
  </r>
  <r>
    <n v="2498997.9"/>
    <s v="2021-09-14"/>
    <d v="2021-12-31T00:00:00"/>
    <x v="0"/>
    <d v="1995-03-31T00:00:00"/>
    <n v="0.29589041095890412"/>
    <x v="28"/>
  </r>
  <r>
    <n v="842825"/>
    <s v="2016-08-03"/>
    <d v="2021-12-31T00:00:00"/>
    <x v="0"/>
    <d v="1995-05-03T00:00:00"/>
    <n v="5.4087591240875916"/>
    <x v="28"/>
  </r>
  <r>
    <n v="791096.53"/>
    <s v="2020-04-11"/>
    <d v="2021-12-31T00:00:00"/>
    <x v="1"/>
    <d v="1995-04-11T00:00:00"/>
    <n v="1.7209302325581395"/>
    <x v="28"/>
  </r>
  <r>
    <n v="417265.2"/>
    <s v="2020-05-10"/>
    <d v="2021-12-31T00:00:00"/>
    <x v="0"/>
    <d v="1995-04-19T00:00:00"/>
    <n v="1.6415868673050615"/>
    <x v="28"/>
  </r>
  <r>
    <n v="186365.2"/>
    <s v="2021-08-20"/>
    <d v="2021-12-31T00:00:00"/>
    <x v="0"/>
    <d v="1995-05-09T00:00:00"/>
    <n v="0.36438356164383562"/>
    <x v="28"/>
  </r>
  <r>
    <n v="1956416.85"/>
    <s v="2021-02-08"/>
    <d v="2021-12-31T00:00:00"/>
    <x v="1"/>
    <d v="1995-04-12T00:00:00"/>
    <n v="0.89315068493150684"/>
    <x v="28"/>
  </r>
  <r>
    <n v="1100169.71"/>
    <s v="2020-09-04"/>
    <d v="2021-12-31T00:00:00"/>
    <x v="0"/>
    <d v="1995-04-12T00:00:00"/>
    <n v="1.3214774281805746"/>
    <x v="28"/>
  </r>
  <r>
    <n v="437303.55"/>
    <s v="2021-10-19"/>
    <d v="2021-12-31T00:00:00"/>
    <x v="0"/>
    <d v="1995-05-16T00:00:00"/>
    <n v="0.2"/>
    <x v="28"/>
  </r>
  <r>
    <n v="126300.17"/>
    <s v="2020-01-14"/>
    <d v="2021-12-31T00:00:00"/>
    <x v="0"/>
    <d v="1995-05-18T00:00:00"/>
    <n v="1.9616963064295485"/>
    <x v="28"/>
  </r>
  <r>
    <n v="787484.22"/>
    <s v="2020-09-14"/>
    <d v="2021-12-31T00:00:00"/>
    <x v="0"/>
    <d v="1995-05-05T00:00:00"/>
    <n v="1.2941176470588236"/>
    <x v="28"/>
  </r>
  <r>
    <n v="395550.7"/>
    <s v="2020-08-26"/>
    <d v="2021-12-31T00:00:00"/>
    <x v="0"/>
    <d v="1995-05-25T00:00:00"/>
    <n v="1.3461012311901506"/>
    <x v="28"/>
  </r>
  <r>
    <n v="658358.15"/>
    <s v="2015-06-22"/>
    <d v="2021-12-31T00:00:00"/>
    <x v="1"/>
    <d v="1995-06-01T00:00:00"/>
    <n v="6.5263981228001562"/>
    <x v="28"/>
  </r>
  <r>
    <n v="517326.8"/>
    <s v="2021-03-28"/>
    <d v="2021-12-31T00:00:00"/>
    <x v="0"/>
    <d v="1995-06-10T00:00:00"/>
    <n v="0.76164383561643834"/>
    <x v="28"/>
  </r>
  <r>
    <n v="706791.45"/>
    <s v="2016-02-04"/>
    <d v="2021-12-31T00:00:00"/>
    <x v="1"/>
    <d v="1995-06-17T00:00:00"/>
    <n v="5.9041970802919712"/>
    <x v="28"/>
  </r>
  <r>
    <n v="365732.38"/>
    <s v="2019-12-04"/>
    <d v="2021-12-31T00:00:00"/>
    <x v="0"/>
    <d v="1995-06-21T00:00:00"/>
    <n v="2.0748175182481754"/>
    <x v="28"/>
  </r>
  <r>
    <n v="118913.62"/>
    <s v="2021-03-31"/>
    <d v="2021-12-31T00:00:00"/>
    <x v="1"/>
    <d v="1995-06-22T00:00:00"/>
    <n v="0.75342465753424659"/>
    <x v="28"/>
  </r>
  <r>
    <n v="675261.71"/>
    <s v="2020-04-28"/>
    <d v="2021-12-31T00:00:00"/>
    <x v="0"/>
    <d v="1995-06-24T00:00:00"/>
    <n v="1.6744186046511629"/>
    <x v="28"/>
  </r>
  <r>
    <n v="733961.35"/>
    <s v="2016-09-03"/>
    <d v="2021-12-31T00:00:00"/>
    <x v="0"/>
    <d v="1995-06-29T00:00:00"/>
    <n v="5.3239051094890515"/>
    <x v="28"/>
  </r>
  <r>
    <n v="736500.55"/>
    <s v="2012-03-20"/>
    <d v="2021-12-31T00:00:00"/>
    <x v="0"/>
    <d v="1989-08-03T00:00:00"/>
    <n v="9.7810019162332331"/>
    <x v="23"/>
  </r>
  <r>
    <n v="655237.44999999995"/>
    <s v="2017-03-10"/>
    <d v="2021-12-31T00:00:00"/>
    <x v="0"/>
    <d v="1990-10-29T00:00:00"/>
    <n v="4.8110624315443591"/>
    <x v="24"/>
  </r>
  <r>
    <n v="702030.52"/>
    <s v="2015-01-21"/>
    <d v="2021-12-31T00:00:00"/>
    <x v="0"/>
    <d v="1995-07-09T00:00:00"/>
    <n v="6.9425107547907707"/>
    <x v="29"/>
  </r>
  <r>
    <n v="732593.85"/>
    <s v="2016-04-25"/>
    <d v="2021-12-31T00:00:00"/>
    <x v="1"/>
    <d v="1995-06-22T00:00:00"/>
    <n v="5.6824817518248176"/>
    <x v="28"/>
  </r>
  <r>
    <n v="128137.5"/>
    <s v="2021-08-27"/>
    <d v="2021-12-31T00:00:00"/>
    <x v="1"/>
    <d v="1995-07-14T00:00:00"/>
    <n v="0.34520547945205482"/>
    <x v="29"/>
  </r>
  <r>
    <n v="255204.34"/>
    <s v="2019-11-10"/>
    <d v="2021-12-31T00:00:00"/>
    <x v="0"/>
    <d v="1995-05-22T00:00:00"/>
    <n v="2.1405109489051095"/>
    <x v="28"/>
  </r>
  <r>
    <n v="1373233.5"/>
    <s v="2019-12-15"/>
    <d v="2021-12-31T00:00:00"/>
    <x v="1"/>
    <d v="1995-07-12T00:00:00"/>
    <n v="2.0447080291970803"/>
    <x v="29"/>
  </r>
  <r>
    <n v="1170266.7"/>
    <s v="2021-09-01"/>
    <d v="2021-12-31T00:00:00"/>
    <x v="0"/>
    <d v="1995-08-02T00:00:00"/>
    <n v="0.33150684931506852"/>
    <x v="29"/>
  </r>
  <r>
    <n v="1038189.3"/>
    <s v="2020-05-27"/>
    <d v="2021-12-31T00:00:00"/>
    <x v="0"/>
    <d v="1995-07-28T00:00:00"/>
    <n v="1.5950752393980847"/>
    <x v="29"/>
  </r>
  <r>
    <n v="266918.3"/>
    <s v="2021-04-13"/>
    <d v="2021-12-31T00:00:00"/>
    <x v="0"/>
    <d v="1995-07-24T00:00:00"/>
    <n v="0.71780821917808224"/>
    <x v="29"/>
  </r>
  <r>
    <n v="644854.80000000005"/>
    <s v="2020-07-30"/>
    <d v="2021-12-31T00:00:00"/>
    <x v="0"/>
    <d v="1994-12-31T00:00:00"/>
    <n v="1.4199726402188781"/>
    <x v="28"/>
  </r>
  <r>
    <n v="561543.41"/>
    <s v="2019-01-02"/>
    <d v="2021-12-31T00:00:00"/>
    <x v="1"/>
    <d v="1989-09-13T00:00:00"/>
    <n v="2.9945255474452557"/>
    <x v="23"/>
  </r>
  <r>
    <n v="116662.5"/>
    <s v="2020-03-11"/>
    <d v="2021-12-31T00:00:00"/>
    <x v="1"/>
    <d v="1995-07-25T00:00:00"/>
    <n v="1.8057455540355678"/>
    <x v="29"/>
  </r>
  <r>
    <n v="364509.3"/>
    <s v="2020-08-14"/>
    <d v="2021-12-31T00:00:00"/>
    <x v="0"/>
    <d v="1995-08-13T00:00:00"/>
    <n v="1.3789329685362517"/>
    <x v="29"/>
  </r>
  <r>
    <n v="199480.35"/>
    <s v="2020-03-25"/>
    <d v="2021-12-31T00:00:00"/>
    <x v="1"/>
    <d v="1995-08-17T00:00:00"/>
    <n v="1.7674418604651163"/>
    <x v="29"/>
  </r>
  <r>
    <n v="1979012.95"/>
    <s v="2020-01-09"/>
    <d v="2021-12-31T00:00:00"/>
    <x v="0"/>
    <d v="1995-08-27T00:00:00"/>
    <n v="1.975376196990424"/>
    <x v="29"/>
  </r>
  <r>
    <n v="294037.8"/>
    <s v="2019-08-01"/>
    <d v="2021-12-31T00:00:00"/>
    <x v="0"/>
    <d v="1995-08-25T00:00:00"/>
    <n v="2.4169708029197081"/>
    <x v="29"/>
  </r>
  <r>
    <n v="487723.03"/>
    <s v="2017-10-28"/>
    <d v="2021-12-31T00:00:00"/>
    <x v="0"/>
    <d v="1995-08-19T00:00:00"/>
    <n v="4.1757940854326394"/>
    <x v="29"/>
  </r>
  <r>
    <n v="462366.71999999997"/>
    <s v="2019-08-05"/>
    <d v="2021-12-31T00:00:00"/>
    <x v="1"/>
    <d v="1995-09-06T00:00:00"/>
    <n v="2.406021897810219"/>
    <x v="29"/>
  </r>
  <r>
    <n v="773116.5"/>
    <s v="2016-12-19"/>
    <d v="2021-12-31T00:00:00"/>
    <x v="0"/>
    <d v="1995-08-31T00:00:00"/>
    <n v="5.031021897810219"/>
    <x v="29"/>
  </r>
  <r>
    <n v="1178385"/>
    <s v="2013-09-30"/>
    <d v="2021-12-31T00:00:00"/>
    <x v="1"/>
    <d v="1995-09-12T00:00:00"/>
    <n v="8.2525098874353517"/>
    <x v="29"/>
  </r>
  <r>
    <n v="22858.959999999999"/>
    <s v="2020-12-26"/>
    <d v="2021-12-31T00:00:00"/>
    <x v="0"/>
    <d v="1995-09-12T00:00:00"/>
    <n v="1.0123119015047879"/>
    <x v="29"/>
  </r>
  <r>
    <n v="1070394.05"/>
    <s v="2021-08-02"/>
    <d v="2021-12-31T00:00:00"/>
    <x v="1"/>
    <d v="1995-09-03T00:00:00"/>
    <n v="0.41369863013698632"/>
    <x v="29"/>
  </r>
  <r>
    <n v="425591.1"/>
    <s v="2020-09-29"/>
    <d v="2021-12-31T00:00:00"/>
    <x v="0"/>
    <d v="1995-09-18T00:00:00"/>
    <n v="1.2530779753761969"/>
    <x v="29"/>
  </r>
  <r>
    <n v="585033.55000000005"/>
    <s v="2019-06-11"/>
    <d v="2021-12-31T00:00:00"/>
    <x v="0"/>
    <d v="1995-09-22T00:00:00"/>
    <n v="2.5565693430656937"/>
    <x v="29"/>
  </r>
  <r>
    <n v="833438.34"/>
    <s v="2016-09-15"/>
    <d v="2021-12-31T00:00:00"/>
    <x v="0"/>
    <d v="1995-09-23T00:00:00"/>
    <n v="5.2910583941605847"/>
    <x v="29"/>
  </r>
  <r>
    <n v="1539450.31"/>
    <s v="2020-09-21"/>
    <d v="2021-12-31T00:00:00"/>
    <x v="0"/>
    <d v="1995-09-26T00:00:00"/>
    <n v="1.2749658002735977"/>
    <x v="29"/>
  </r>
  <r>
    <n v="506373.25"/>
    <s v="2021-05-27"/>
    <d v="2021-12-31T00:00:00"/>
    <x v="1"/>
    <d v="1995-09-05T00:00:00"/>
    <n v="0.59726027397260273"/>
    <x v="29"/>
  </r>
  <r>
    <n v="747325.5"/>
    <s v="2015-02-03"/>
    <d v="2021-12-31T00:00:00"/>
    <x v="1"/>
    <d v="1995-06-16T00:00:00"/>
    <n v="6.9069221744231521"/>
    <x v="28"/>
  </r>
  <r>
    <n v="243949.94"/>
    <s v="2021-04-08"/>
    <d v="2021-12-31T00:00:00"/>
    <x v="0"/>
    <d v="1995-09-21T00:00:00"/>
    <n v="0.73150684931506849"/>
    <x v="29"/>
  </r>
  <r>
    <n v="805757.4"/>
    <s v="2020-08-25"/>
    <d v="2021-12-31T00:00:00"/>
    <x v="0"/>
    <d v="1995-09-21T00:00:00"/>
    <n v="1.3488372093023255"/>
    <x v="29"/>
  </r>
  <r>
    <n v="575541"/>
    <s v="2020-07-30"/>
    <d v="2021-12-31T00:00:00"/>
    <x v="0"/>
    <d v="1995-09-24T00:00:00"/>
    <n v="1.4199726402188781"/>
    <x v="29"/>
  </r>
  <r>
    <n v="772569.59999999998"/>
    <s v="2021-10-11"/>
    <d v="2021-12-31T00:00:00"/>
    <x v="0"/>
    <d v="1995-09-26T00:00:00"/>
    <n v="0.22191780821917809"/>
    <x v="29"/>
  </r>
  <r>
    <n v="1222227.28"/>
    <s v="2021-03-09"/>
    <d v="2021-12-31T00:00:00"/>
    <x v="1"/>
    <d v="1995-09-23T00:00:00"/>
    <n v="0.81369863013698629"/>
    <x v="29"/>
  </r>
  <r>
    <n v="1076188.8700000001"/>
    <s v="2019-11-22"/>
    <d v="2021-12-31T00:00:00"/>
    <x v="0"/>
    <d v="1995-06-14T00:00:00"/>
    <n v="2.1076642335766422"/>
    <x v="28"/>
  </r>
  <r>
    <n v="433317.85"/>
    <s v="2021-09-25"/>
    <d v="2021-12-31T00:00:00"/>
    <x v="0"/>
    <d v="1995-09-28T00:00:00"/>
    <n v="0.26575342465753427"/>
    <x v="29"/>
  </r>
  <r>
    <n v="640939.29"/>
    <s v="2020-04-23"/>
    <d v="2021-12-31T00:00:00"/>
    <x v="0"/>
    <d v="1995-10-09T00:00:00"/>
    <n v="1.6880984952120384"/>
    <x v="29"/>
  </r>
  <r>
    <n v="1890581.4"/>
    <s v="2020-11-02"/>
    <d v="2021-12-31T00:00:00"/>
    <x v="0"/>
    <d v="1995-10-18T00:00:00"/>
    <n v="1.1600547195622435"/>
    <x v="29"/>
  </r>
  <r>
    <n v="612275"/>
    <s v="2021-04-25"/>
    <d v="2021-12-31T00:00:00"/>
    <x v="0"/>
    <d v="1995-10-22T00:00:00"/>
    <n v="0.68493150684931503"/>
    <x v="29"/>
  </r>
  <r>
    <n v="727226.92"/>
    <s v="2020-08-28"/>
    <d v="2021-12-31T00:00:00"/>
    <x v="1"/>
    <d v="1995-04-23T00:00:00"/>
    <n v="1.3406292749658002"/>
    <x v="28"/>
  </r>
  <r>
    <n v="735750"/>
    <s v="2018-04-26"/>
    <d v="2021-12-31T00:00:00"/>
    <x v="1"/>
    <d v="1995-10-28T00:00:00"/>
    <n v="3.6824093086926761"/>
    <x v="29"/>
  </r>
  <r>
    <n v="2256024.4300000002"/>
    <s v="2020-02-06"/>
    <d v="2021-12-31T00:00:00"/>
    <x v="0"/>
    <d v="1995-08-13T00:00:00"/>
    <n v="1.8987688098495212"/>
    <x v="29"/>
  </r>
  <r>
    <n v="690529.97"/>
    <s v="2017-06-10"/>
    <d v="2021-12-31T00:00:00"/>
    <x v="1"/>
    <d v="1995-10-28T00:00:00"/>
    <n v="4.5591456736035054"/>
    <x v="29"/>
  </r>
  <r>
    <n v="1032616.78"/>
    <s v="2019-03-19"/>
    <d v="2021-12-31T00:00:00"/>
    <x v="0"/>
    <d v="1995-11-07T00:00:00"/>
    <n v="2.7864963503649638"/>
    <x v="29"/>
  </r>
  <r>
    <n v="306955.2"/>
    <s v="2020-09-11"/>
    <d v="2021-12-31T00:00:00"/>
    <x v="0"/>
    <d v="1995-10-28T00:00:00"/>
    <n v="1.3023255813953489"/>
    <x v="29"/>
  </r>
  <r>
    <n v="2431553.81"/>
    <s v="2020-10-10"/>
    <d v="2021-12-31T00:00:00"/>
    <x v="0"/>
    <d v="1995-11-12T00:00:00"/>
    <n v="1.2229822161422708"/>
    <x v="29"/>
  </r>
  <r>
    <n v="957618.26"/>
    <s v="2017-05-12"/>
    <d v="2021-12-31T00:00:00"/>
    <x v="0"/>
    <d v="1995-11-13T00:00:00"/>
    <n v="4.6385542168674698"/>
    <x v="29"/>
  </r>
  <r>
    <n v="503882.84"/>
    <s v="2017-09-11"/>
    <d v="2021-12-31T00:00:00"/>
    <x v="0"/>
    <d v="1995-11-11T00:00:00"/>
    <n v="4.3044906900328588"/>
    <x v="29"/>
  </r>
  <r>
    <n v="426402"/>
    <s v="2018-06-18"/>
    <d v="2021-12-31T00:00:00"/>
    <x v="1"/>
    <d v="1995-11-21T00:00:00"/>
    <n v="3.5373032169746748"/>
    <x v="29"/>
  </r>
  <r>
    <n v="1111629.45"/>
    <s v="2018-02-05"/>
    <d v="2021-12-31T00:00:00"/>
    <x v="0"/>
    <d v="1995-11-15T00:00:00"/>
    <n v="3.9014373716632442"/>
    <x v="29"/>
  </r>
  <r>
    <n v="353876.3"/>
    <s v="2020-01-25"/>
    <d v="2021-12-31T00:00:00"/>
    <x v="1"/>
    <d v="1995-10-29T00:00:00"/>
    <n v="1.9316005471956224"/>
    <x v="29"/>
  </r>
  <r>
    <n v="693614.55"/>
    <s v="2018-06-11"/>
    <d v="2021-12-31T00:00:00"/>
    <x v="1"/>
    <d v="1995-11-23T00:00:00"/>
    <n v="3.5564681724845997"/>
    <x v="29"/>
  </r>
  <r>
    <n v="2071526.81"/>
    <s v="2021-07-15"/>
    <d v="2021-12-31T00:00:00"/>
    <x v="1"/>
    <d v="1995-11-17T00:00:00"/>
    <n v="0.46301369863013697"/>
    <x v="29"/>
  </r>
  <r>
    <n v="471828.15"/>
    <s v="2019-02-24"/>
    <d v="2021-12-31T00:00:00"/>
    <x v="1"/>
    <d v="1995-11-17T00:00:00"/>
    <n v="2.8494525547445257"/>
    <x v="29"/>
  </r>
  <r>
    <n v="1131897.3"/>
    <s v="2020-05-13"/>
    <d v="2021-12-31T00:00:00"/>
    <x v="0"/>
    <d v="1995-11-24T00:00:00"/>
    <n v="1.6333789329685362"/>
    <x v="29"/>
  </r>
  <r>
    <n v="1413618.45"/>
    <s v="2021-04-08"/>
    <d v="2021-12-31T00:00:00"/>
    <x v="0"/>
    <d v="1995-11-27T00:00:00"/>
    <n v="0.73150684931506849"/>
    <x v="29"/>
  </r>
  <r>
    <n v="748203.3"/>
    <s v="2021-09-24"/>
    <d v="2021-12-31T00:00:00"/>
    <x v="0"/>
    <d v="1995-11-22T00:00:00"/>
    <n v="0.26849315068493151"/>
    <x v="29"/>
  </r>
  <r>
    <n v="460525"/>
    <s v="2020-11-26"/>
    <d v="2021-12-31T00:00:00"/>
    <x v="1"/>
    <d v="1995-11-26T00:00:00"/>
    <n v="1.094391244870041"/>
    <x v="29"/>
  </r>
  <r>
    <n v="803703.4"/>
    <s v="2019-03-01"/>
    <d v="2021-12-31T00:00:00"/>
    <x v="0"/>
    <d v="1995-12-01T00:00:00"/>
    <n v="2.8357664233576645"/>
    <x v="29"/>
  </r>
  <r>
    <n v="368271.45"/>
    <s v="2020-12-31"/>
    <d v="2021-12-31T00:00:00"/>
    <x v="0"/>
    <d v="1995-11-29T00:00:00"/>
    <n v="1"/>
    <x v="29"/>
  </r>
  <r>
    <n v="122757.14"/>
    <s v="2021-11-01"/>
    <d v="2021-12-31T00:00:00"/>
    <x v="1"/>
    <d v="1995-12-05T00:00:00"/>
    <n v="0.16438356164383561"/>
    <x v="29"/>
  </r>
  <r>
    <n v="575541"/>
    <s v="2021-10-10"/>
    <d v="2021-12-31T00:00:00"/>
    <x v="0"/>
    <d v="1995-12-12T00:00:00"/>
    <n v="0.22465753424657534"/>
    <x v="29"/>
  </r>
  <r>
    <n v="487573.05"/>
    <s v="2019-10-01"/>
    <d v="2021-12-31T00:00:00"/>
    <x v="0"/>
    <d v="1995-12-15T00:00:00"/>
    <n v="2.25"/>
    <x v="29"/>
  </r>
  <r>
    <n v="883024.97"/>
    <s v="2019-09-22"/>
    <d v="2021-12-31T00:00:00"/>
    <x v="0"/>
    <d v="1995-12-14T00:00:00"/>
    <n v="2.2746350364963503"/>
    <x v="29"/>
  </r>
  <r>
    <n v="652279.80000000005"/>
    <s v="2020-07-23"/>
    <d v="2021-12-31T00:00:00"/>
    <x v="0"/>
    <d v="1995-12-15T00:00:00"/>
    <n v="1.439124487004104"/>
    <x v="29"/>
  </r>
  <r>
    <n v="717747"/>
    <s v="2017-12-26"/>
    <d v="2021-12-31T00:00:00"/>
    <x v="1"/>
    <d v="1995-12-27T00:00:00"/>
    <n v="4.0142387732749176"/>
    <x v="29"/>
  </r>
  <r>
    <n v="184787.5"/>
    <s v="2021-08-17"/>
    <d v="2021-12-31T00:00:00"/>
    <x v="1"/>
    <d v="1996-01-04T00:00:00"/>
    <n v="0.37260273972602742"/>
    <x v="29"/>
  </r>
  <r>
    <n v="982744.05"/>
    <s v="2018-01-11"/>
    <d v="2021-12-31T00:00:00"/>
    <x v="1"/>
    <d v="1995-12-21T00:00:00"/>
    <n v="3.9698836413415468"/>
    <x v="29"/>
  </r>
  <r>
    <n v="498312.5"/>
    <s v="2021-03-24"/>
    <d v="2021-12-31T00:00:00"/>
    <x v="0"/>
    <d v="1995-12-30T00:00:00"/>
    <n v="0.77260273972602744"/>
    <x v="29"/>
  </r>
  <r>
    <n v="364509.3"/>
    <s v="2020-08-31"/>
    <d v="2021-12-31T00:00:00"/>
    <x v="0"/>
    <d v="1995-12-31T00:00:00"/>
    <n v="1.3324213406292749"/>
    <x v="29"/>
  </r>
  <r>
    <n v="1287604.3500000001"/>
    <s v="2017-12-29"/>
    <d v="2021-12-31T00:00:00"/>
    <x v="1"/>
    <d v="1996-01-09T00:00:00"/>
    <n v="4.0060240963855422"/>
    <x v="29"/>
  </r>
  <r>
    <n v="469688.15"/>
    <s v="2017-03-26"/>
    <d v="2021-12-31T00:00:00"/>
    <x v="0"/>
    <d v="1988-11-08T00:00:00"/>
    <n v="4.7672508214676892"/>
    <x v="22"/>
  </r>
  <r>
    <n v="613910.4"/>
    <s v="2020-12-08"/>
    <d v="2021-12-31T00:00:00"/>
    <x v="0"/>
    <d v="1996-01-03T00:00:00"/>
    <n v="1.0615595075239399"/>
    <x v="29"/>
  </r>
  <r>
    <n v="443003.98"/>
    <s v="2020-09-07"/>
    <d v="2021-12-31T00:00:00"/>
    <x v="0"/>
    <d v="1995-11-22T00:00:00"/>
    <n v="1.3132694938440492"/>
    <x v="29"/>
  </r>
  <r>
    <n v="1707438.3"/>
    <s v="2021-03-19"/>
    <d v="2021-12-31T00:00:00"/>
    <x v="0"/>
    <d v="1988-10-15T00:00:00"/>
    <n v="0.78630136986301369"/>
    <x v="22"/>
  </r>
  <r>
    <n v="609553.9"/>
    <s v="2019-04-20"/>
    <d v="2021-12-31T00:00:00"/>
    <x v="0"/>
    <d v="1996-02-06T00:00:00"/>
    <n v="2.698905109489051"/>
    <x v="29"/>
  </r>
  <r>
    <n v="1047605.35"/>
    <s v="2016-03-28"/>
    <d v="2021-12-31T00:00:00"/>
    <x v="1"/>
    <d v="1996-02-11T00:00:00"/>
    <n v="5.7591240875912408"/>
    <x v="29"/>
  </r>
  <r>
    <n v="170850"/>
    <s v="2021-03-30"/>
    <d v="2021-12-31T00:00:00"/>
    <x v="0"/>
    <d v="1996-02-04T00:00:00"/>
    <n v="0.75616438356164384"/>
    <x v="29"/>
  </r>
  <r>
    <n v="173902.34"/>
    <s v="2019-10-19"/>
    <d v="2021-12-31T00:00:00"/>
    <x v="0"/>
    <d v="1996-02-21T00:00:00"/>
    <n v="2.2007299270072993"/>
    <x v="29"/>
  </r>
  <r>
    <n v="491171.45"/>
    <s v="2021-01-04"/>
    <d v="2021-12-31T00:00:00"/>
    <x v="0"/>
    <d v="1996-02-25T00:00:00"/>
    <n v="0.989041095890411"/>
    <x v="29"/>
  </r>
  <r>
    <n v="594725.69999999995"/>
    <s v="2021-02-26"/>
    <d v="2021-12-31T00:00:00"/>
    <x v="0"/>
    <d v="1996-02-24T00:00:00"/>
    <n v="0.84383561643835614"/>
    <x v="29"/>
  </r>
  <r>
    <n v="231138.6"/>
    <s v="2020-12-09"/>
    <d v="2021-12-31T00:00:00"/>
    <x v="0"/>
    <d v="1996-02-21T00:00:00"/>
    <n v="1.0588235294117647"/>
    <x v="29"/>
  </r>
  <r>
    <n v="383616.05"/>
    <s v="2021-09-18"/>
    <d v="2021-12-31T00:00:00"/>
    <x v="0"/>
    <d v="1996-02-27T00:00:00"/>
    <n v="0.28493150684931506"/>
    <x v="29"/>
  </r>
  <r>
    <n v="748203.3"/>
    <s v="2021-07-22"/>
    <d v="2021-12-31T00:00:00"/>
    <x v="0"/>
    <d v="1996-03-11T00:00:00"/>
    <n v="0.44383561643835617"/>
    <x v="29"/>
  </r>
  <r>
    <n v="920865.6"/>
    <s v="2020-09-17"/>
    <d v="2021-12-31T00:00:00"/>
    <x v="0"/>
    <d v="1996-03-17T00:00:00"/>
    <n v="1.2859097127222983"/>
    <x v="29"/>
  </r>
  <r>
    <n v="428013.85"/>
    <s v="2019-03-02"/>
    <d v="2021-12-31T00:00:00"/>
    <x v="1"/>
    <d v="1996-03-25T00:00:00"/>
    <n v="2.8330291970802923"/>
    <x v="29"/>
  </r>
  <r>
    <n v="806630.94"/>
    <s v="2020-09-25"/>
    <d v="2021-12-31T00:00:00"/>
    <x v="0"/>
    <d v="1996-03-17T00:00:00"/>
    <n v="1.2640218878248974"/>
    <x v="29"/>
  </r>
  <r>
    <n v="221225.18"/>
    <s v="2016-10-19"/>
    <d v="2021-12-31T00:00:00"/>
    <x v="1"/>
    <d v="1996-03-17T00:00:00"/>
    <n v="5.1979927007299276"/>
    <x v="29"/>
  </r>
  <r>
    <n v="455.76"/>
    <s v="2020-12-23"/>
    <d v="2021-12-31T00:00:00"/>
    <x v="1"/>
    <d v="1996-03-15T00:00:00"/>
    <n v="1.0205198358413132"/>
    <x v="29"/>
  </r>
  <r>
    <n v="537171.6"/>
    <s v="2020-09-01"/>
    <d v="2021-12-31T00:00:00"/>
    <x v="0"/>
    <d v="1996-03-17T00:00:00"/>
    <n v="1.3296853625170999"/>
    <x v="29"/>
  </r>
  <r>
    <n v="577605.6"/>
    <s v="2018-05-11"/>
    <d v="2021-12-31T00:00:00"/>
    <x v="0"/>
    <d v="1996-03-26T00:00:00"/>
    <n v="3.6413415468856947"/>
    <x v="29"/>
  </r>
  <r>
    <n v="1493150"/>
    <s v="2020-12-28"/>
    <d v="2021-12-31T00:00:00"/>
    <x v="1"/>
    <d v="1996-04-09T00:00:00"/>
    <n v="1.0068399452804377"/>
    <x v="29"/>
  </r>
  <r>
    <n v="693351.5"/>
    <s v="2020-08-25"/>
    <d v="2021-12-31T00:00:00"/>
    <x v="0"/>
    <d v="1996-04-04T00:00:00"/>
    <n v="1.3488372093023255"/>
    <x v="29"/>
  </r>
  <r>
    <n v="671464.5"/>
    <s v="2021-06-29"/>
    <d v="2021-12-31T00:00:00"/>
    <x v="0"/>
    <d v="1996-03-29T00:00:00"/>
    <n v="0.50684931506849318"/>
    <x v="29"/>
  </r>
  <r>
    <n v="800216.22"/>
    <s v="2018-02-18"/>
    <d v="2021-12-31T00:00:00"/>
    <x v="0"/>
    <d v="1996-04-16T00:00:00"/>
    <n v="3.8658453114305269"/>
    <x v="29"/>
  </r>
  <r>
    <n v="951367.85"/>
    <s v="2020-12-31"/>
    <d v="2021-12-31T00:00:00"/>
    <x v="0"/>
    <d v="1996-04-28T00:00:00"/>
    <n v="1"/>
    <x v="29"/>
  </r>
  <r>
    <n v="399793.65"/>
    <s v="2021-11-25"/>
    <d v="2021-12-31T00:00:00"/>
    <x v="0"/>
    <d v="1996-05-01T00:00:00"/>
    <n v="9.8630136986301367E-2"/>
    <x v="29"/>
  </r>
  <r>
    <n v="978419.7"/>
    <s v="2021-08-01"/>
    <d v="2021-12-31T00:00:00"/>
    <x v="0"/>
    <d v="1996-05-01T00:00:00"/>
    <n v="0.41643835616438357"/>
    <x v="29"/>
  </r>
  <r>
    <n v="213550.55"/>
    <s v="2020-12-19"/>
    <d v="2021-12-31T00:00:00"/>
    <x v="1"/>
    <d v="1996-04-30T00:00:00"/>
    <n v="1.0314637482900137"/>
    <x v="29"/>
  </r>
  <r>
    <n v="391349.95"/>
    <s v="2016-10-05"/>
    <d v="2021-12-31T00:00:00"/>
    <x v="1"/>
    <d v="1996-04-30T00:00:00"/>
    <n v="5.2363138686131387"/>
    <x v="29"/>
  </r>
  <r>
    <n v="306955.2"/>
    <s v="2021-07-20"/>
    <d v="2021-12-31T00:00:00"/>
    <x v="0"/>
    <d v="1996-04-26T00:00:00"/>
    <n v="0.44931506849315067"/>
    <x v="29"/>
  </r>
  <r>
    <n v="400034.05"/>
    <s v="2017-11-11"/>
    <d v="2021-12-31T00:00:00"/>
    <x v="1"/>
    <d v="1996-05-09T00:00:00"/>
    <n v="4.1374589266155528"/>
    <x v="29"/>
  </r>
  <r>
    <n v="170850"/>
    <s v="2021-04-03"/>
    <d v="2021-12-31T00:00:00"/>
    <x v="1"/>
    <d v="1996-04-28T00:00:00"/>
    <n v="0.74520547945205484"/>
    <x v="29"/>
  </r>
  <r>
    <n v="968919.75"/>
    <s v="2019-09-01"/>
    <d v="2021-12-31T00:00:00"/>
    <x v="0"/>
    <d v="1996-05-07T00:00:00"/>
    <n v="2.332116788321168"/>
    <x v="29"/>
  </r>
  <r>
    <n v="936023.21"/>
    <s v="2020-12-17"/>
    <d v="2021-12-31T00:00:00"/>
    <x v="0"/>
    <d v="1995-12-24T00:00:00"/>
    <n v="1.0369357045143639"/>
    <x v="29"/>
  </r>
  <r>
    <n v="1206166.7"/>
    <s v="2021-03-25"/>
    <d v="2021-12-31T00:00:00"/>
    <x v="1"/>
    <d v="1996-05-16T00:00:00"/>
    <n v="0.76986301369863008"/>
    <x v="29"/>
  </r>
  <r>
    <n v="594725.69999999995"/>
    <s v="2020-01-26"/>
    <d v="2021-12-31T00:00:00"/>
    <x v="1"/>
    <d v="1996-05-24T00:00:00"/>
    <n v="1.9288645690834474"/>
    <x v="29"/>
  </r>
  <r>
    <n v="902686.47"/>
    <s v="2019-10-12"/>
    <d v="2021-12-31T00:00:00"/>
    <x v="0"/>
    <d v="1996-05-23T00:00:00"/>
    <n v="2.2198905109489053"/>
    <x v="29"/>
  </r>
  <r>
    <n v="1800402.45"/>
    <s v="2021-09-07"/>
    <d v="2021-12-31T00:00:00"/>
    <x v="0"/>
    <d v="1996-05-26T00:00:00"/>
    <n v="0.31506849315068491"/>
    <x v="29"/>
  </r>
  <r>
    <n v="413417.9"/>
    <s v="2021-04-05"/>
    <d v="2021-12-31T00:00:00"/>
    <x v="1"/>
    <d v="1996-05-28T00:00:00"/>
    <n v="0.73972602739726023"/>
    <x v="29"/>
  </r>
  <r>
    <n v="734119.65"/>
    <s v="2015-12-17"/>
    <d v="2021-12-31T00:00:00"/>
    <x v="1"/>
    <d v="1996-05-23T00:00:00"/>
    <n v="6.0391083300743063"/>
    <x v="29"/>
  </r>
  <r>
    <n v="763389.3"/>
    <s v="2020-04-04"/>
    <d v="2021-12-31T00:00:00"/>
    <x v="1"/>
    <d v="1996-05-26T00:00:00"/>
    <n v="1.7400820793433653"/>
    <x v="29"/>
  </r>
  <r>
    <n v="905488.29"/>
    <s v="2017-10-16"/>
    <d v="2021-12-31T00:00:00"/>
    <x v="0"/>
    <d v="1996-05-30T00:00:00"/>
    <n v="4.2086527929901427"/>
    <x v="29"/>
  </r>
  <r>
    <n v="594725.69999999995"/>
    <s v="2020-08-26"/>
    <d v="2021-12-31T00:00:00"/>
    <x v="0"/>
    <d v="1996-06-06T00:00:00"/>
    <n v="1.3461012311901506"/>
    <x v="29"/>
  </r>
  <r>
    <n v="153662.5"/>
    <s v="2017-07-15"/>
    <d v="2021-12-31T00:00:00"/>
    <x v="1"/>
    <d v="1996-06-03T00:00:00"/>
    <n v="4.4633077765607885"/>
    <x v="29"/>
  </r>
  <r>
    <n v="214825"/>
    <s v="2021-01-07"/>
    <d v="2021-12-31T00:00:00"/>
    <x v="1"/>
    <d v="1996-06-14T00:00:00"/>
    <n v="0.98082191780821915"/>
    <x v="29"/>
  </r>
  <r>
    <n v="840132.67"/>
    <s v="2021-01-22"/>
    <d v="2021-12-31T00:00:00"/>
    <x v="0"/>
    <d v="1996-07-01T00:00:00"/>
    <n v="0.9397260273972603"/>
    <x v="30"/>
  </r>
  <r>
    <n v="1977552.29"/>
    <s v="2020-11-06"/>
    <d v="2021-12-31T00:00:00"/>
    <x v="0"/>
    <d v="1996-07-08T00:00:00"/>
    <n v="1.1491108071135432"/>
    <x v="30"/>
  </r>
  <r>
    <n v="238675"/>
    <s v="2021-11-15"/>
    <d v="2021-12-31T00:00:00"/>
    <x v="1"/>
    <d v="1996-07-06T00:00:00"/>
    <n v="0.12602739726027398"/>
    <x v="30"/>
  </r>
  <r>
    <n v="249553.02"/>
    <s v="2020-07-29"/>
    <d v="2021-12-31T00:00:00"/>
    <x v="0"/>
    <d v="1996-07-11T00:00:00"/>
    <n v="1.4227086183310533"/>
    <x v="30"/>
  </r>
  <r>
    <n v="956729.55"/>
    <s v="2018-12-07"/>
    <d v="2021-12-31T00:00:00"/>
    <x v="1"/>
    <d v="1996-07-04T00:00:00"/>
    <n v="3.0663928815879533"/>
    <x v="30"/>
  </r>
  <r>
    <n v="594725.69999999995"/>
    <s v="2021-04-02"/>
    <d v="2021-12-31T00:00:00"/>
    <x v="0"/>
    <d v="1996-07-06T00:00:00"/>
    <n v="0.74794520547945209"/>
    <x v="30"/>
  </r>
  <r>
    <n v="989245.04"/>
    <s v="2019-07-04"/>
    <d v="2021-12-31T00:00:00"/>
    <x v="0"/>
    <d v="1996-07-06T00:00:00"/>
    <n v="2.4936131386861313"/>
    <x v="30"/>
  </r>
  <r>
    <n v="806853.95"/>
    <s v="2019-12-05"/>
    <d v="2021-12-31T00:00:00"/>
    <x v="1"/>
    <d v="1996-07-16T00:00:00"/>
    <n v="2.0720802919708032"/>
    <x v="30"/>
  </r>
  <r>
    <n v="1361244.15"/>
    <s v="2021-04-19"/>
    <d v="2021-12-31T00:00:00"/>
    <x v="1"/>
    <d v="1996-07-23T00:00:00"/>
    <n v="0.70136986301369864"/>
    <x v="30"/>
  </r>
  <r>
    <n v="1519157.1"/>
    <s v="2021-01-01"/>
    <d v="2021-12-31T00:00:00"/>
    <x v="1"/>
    <d v="1996-07-23T00:00:00"/>
    <n v="0.99726027397260275"/>
    <x v="30"/>
  </r>
  <r>
    <n v="966634.35"/>
    <s v="2018-11-06"/>
    <d v="2021-12-31T00:00:00"/>
    <x v="1"/>
    <d v="1996-07-28T00:00:00"/>
    <n v="3.1512662559890487"/>
    <x v="30"/>
  </r>
  <r>
    <n v="31046.25"/>
    <s v="2021-07-05"/>
    <d v="2021-12-31T00:00:00"/>
    <x v="0"/>
    <d v="1996-07-17T00:00:00"/>
    <n v="0.49041095890410957"/>
    <x v="30"/>
  </r>
  <r>
    <n v="499568.91"/>
    <s v="2019-11-01"/>
    <d v="2021-12-31T00:00:00"/>
    <x v="1"/>
    <d v="1996-07-22T00:00:00"/>
    <n v="2.1651459854014599"/>
    <x v="30"/>
  </r>
  <r>
    <n v="997604.4"/>
    <s v="2021-09-10"/>
    <d v="2021-12-31T00:00:00"/>
    <x v="0"/>
    <d v="1996-07-30T00:00:00"/>
    <n v="0.30684931506849317"/>
    <x v="30"/>
  </r>
  <r>
    <n v="905333.95"/>
    <s v="2021-06-04"/>
    <d v="2021-12-31T00:00:00"/>
    <x v="0"/>
    <d v="1996-07-30T00:00:00"/>
    <n v="0.57534246575342463"/>
    <x v="30"/>
  </r>
  <r>
    <n v="93162.7"/>
    <s v="2021-04-07"/>
    <d v="2021-12-31T00:00:00"/>
    <x v="1"/>
    <d v="1996-07-31T00:00:00"/>
    <n v="0.73424657534246573"/>
    <x v="30"/>
  </r>
  <r>
    <n v="537062.5"/>
    <s v="2021-06-26"/>
    <d v="2021-12-31T00:00:00"/>
    <x v="1"/>
    <d v="1996-08-01T00:00:00"/>
    <n v="0.51506849315068493"/>
    <x v="30"/>
  </r>
  <r>
    <n v="36198.050000000003"/>
    <s v="2021-02-03"/>
    <d v="2021-12-31T00:00:00"/>
    <x v="0"/>
    <d v="1996-08-07T00:00:00"/>
    <n v="0.9068493150684932"/>
    <x v="30"/>
  </r>
  <r>
    <n v="564162.30000000005"/>
    <s v="2016-11-13"/>
    <d v="2021-12-31T00:00:00"/>
    <x v="0"/>
    <d v="1996-08-10T00:00:00"/>
    <n v="5.1295620437956204"/>
    <x v="30"/>
  </r>
  <r>
    <n v="1083294.6499999999"/>
    <s v="2020-07-28"/>
    <d v="2021-12-31T00:00:00"/>
    <x v="1"/>
    <d v="1996-08-28T00:00:00"/>
    <n v="1.4254445964432285"/>
    <x v="30"/>
  </r>
  <r>
    <n v="675611.15"/>
    <s v="2019-09-16"/>
    <d v="2021-12-31T00:00:00"/>
    <x v="1"/>
    <d v="1996-08-21T00:00:00"/>
    <n v="2.2910583941605842"/>
    <x v="30"/>
  </r>
  <r>
    <n v="675261.71"/>
    <s v="2021-04-16"/>
    <d v="2021-12-31T00:00:00"/>
    <x v="0"/>
    <d v="1996-09-02T00:00:00"/>
    <n v="0.70958904109589038"/>
    <x v="30"/>
  </r>
  <r>
    <n v="284406.34999999998"/>
    <s v="2018-11-26"/>
    <d v="2021-12-31T00:00:00"/>
    <x v="0"/>
    <d v="1996-08-22T00:00:00"/>
    <n v="3.0965092402464065"/>
    <x v="30"/>
  </r>
  <r>
    <n v="575541"/>
    <s v="2020-12-10"/>
    <d v="2021-12-31T00:00:00"/>
    <x v="0"/>
    <d v="1996-09-10T00:00:00"/>
    <n v="1.0560875512995895"/>
    <x v="30"/>
  </r>
  <r>
    <n v="147942.70000000001"/>
    <s v="2019-07-10"/>
    <d v="2021-12-31T00:00:00"/>
    <x v="1"/>
    <d v="1996-06-13T00:00:00"/>
    <n v="2.4771897810218979"/>
    <x v="29"/>
  </r>
  <r>
    <n v="435160.7"/>
    <s v="2021-08-05"/>
    <d v="2021-12-31T00:00:00"/>
    <x v="1"/>
    <d v="1996-09-16T00:00:00"/>
    <n v="0.40547945205479452"/>
    <x v="30"/>
  </r>
  <r>
    <n v="526787.5"/>
    <s v="2020-05-16"/>
    <d v="2021-12-31T00:00:00"/>
    <x v="0"/>
    <d v="1996-09-16T00:00:00"/>
    <n v="1.6251709986320109"/>
    <x v="30"/>
  </r>
  <r>
    <n v="433758.77"/>
    <s v="2020-03-10"/>
    <d v="2021-12-31T00:00:00"/>
    <x v="0"/>
    <d v="1996-09-25T00:00:00"/>
    <n v="1.8084815321477428"/>
    <x v="30"/>
  </r>
  <r>
    <n v="363717.75"/>
    <s v="2017-12-18"/>
    <d v="2021-12-31T00:00:00"/>
    <x v="0"/>
    <d v="1996-09-25T00:00:00"/>
    <n v="4.0361445783132535"/>
    <x v="30"/>
  </r>
  <r>
    <n v="595679.99"/>
    <s v="2020-06-30"/>
    <d v="2021-12-31T00:00:00"/>
    <x v="0"/>
    <d v="1996-09-25T00:00:00"/>
    <n v="1.5020519835841313"/>
    <x v="30"/>
  </r>
  <r>
    <n v="507522.85"/>
    <s v="2018-01-02"/>
    <d v="2021-12-31T00:00:00"/>
    <x v="1"/>
    <d v="1996-10-01T00:00:00"/>
    <n v="3.9945242984257359"/>
    <x v="30"/>
  </r>
  <r>
    <n v="526787.5"/>
    <s v="2021-07-07"/>
    <d v="2021-12-31T00:00:00"/>
    <x v="0"/>
    <d v="1996-10-08T00:00:00"/>
    <n v="0.48493150684931507"/>
    <x v="30"/>
  </r>
  <r>
    <n v="698540.05"/>
    <s v="2019-07-01"/>
    <d v="2021-12-31T00:00:00"/>
    <x v="0"/>
    <d v="1996-10-01T00:00:00"/>
    <n v="2.5018248175182483"/>
    <x v="30"/>
  </r>
  <r>
    <n v="363121.65"/>
    <s v="2019-03-23"/>
    <d v="2021-12-31T00:00:00"/>
    <x v="0"/>
    <d v="1996-10-20T00:00:00"/>
    <n v="2.7755474452554747"/>
    <x v="30"/>
  </r>
  <r>
    <n v="752512.88"/>
    <s v="2016-12-05"/>
    <d v="2021-12-31T00:00:00"/>
    <x v="0"/>
    <d v="1996-10-20T00:00:00"/>
    <n v="5.0693430656934311"/>
    <x v="30"/>
  </r>
  <r>
    <n v="508645.24"/>
    <s v="2016-09-16"/>
    <d v="2021-12-31T00:00:00"/>
    <x v="1"/>
    <d v="1996-10-24T00:00:00"/>
    <n v="5.288321167883212"/>
    <x v="30"/>
  </r>
  <r>
    <n v="633095.1"/>
    <s v="2021-11-05"/>
    <d v="2021-12-31T00:00:00"/>
    <x v="0"/>
    <d v="1996-11-01T00:00:00"/>
    <n v="0.15342465753424658"/>
    <x v="30"/>
  </r>
  <r>
    <n v="930589.95"/>
    <s v="2020-07-30"/>
    <d v="2021-12-31T00:00:00"/>
    <x v="0"/>
    <d v="1996-10-26T00:00:00"/>
    <n v="1.4199726402188781"/>
    <x v="30"/>
  </r>
  <r>
    <n v="734345.62"/>
    <s v="2020-08-31"/>
    <d v="2021-12-31T00:00:00"/>
    <x v="1"/>
    <d v="1996-11-03T00:00:00"/>
    <n v="1.3324213406292749"/>
    <x v="30"/>
  </r>
  <r>
    <n v="145978.65"/>
    <s v="2021-03-05"/>
    <d v="2021-12-31T00:00:00"/>
    <x v="0"/>
    <d v="1996-10-22T00:00:00"/>
    <n v="0.8246575342465754"/>
    <x v="30"/>
  </r>
  <r>
    <n v="177997.76"/>
    <s v="2019-03-02"/>
    <d v="2021-12-31T00:00:00"/>
    <x v="0"/>
    <d v="1996-10-23T00:00:00"/>
    <n v="2.8330291970802923"/>
    <x v="30"/>
  </r>
  <r>
    <n v="1890581.4"/>
    <s v="2020-12-29"/>
    <d v="2021-12-31T00:00:00"/>
    <x v="0"/>
    <d v="1996-11-13T00:00:00"/>
    <n v="1.0041039671682626"/>
    <x v="30"/>
  </r>
  <r>
    <n v="1185005.8500000001"/>
    <s v="2021-04-14"/>
    <d v="2021-12-31T00:00:00"/>
    <x v="0"/>
    <d v="1996-11-20T00:00:00"/>
    <n v="0.71506849315068488"/>
    <x v="30"/>
  </r>
  <r>
    <n v="837040.03"/>
    <s v="2018-06-11"/>
    <d v="2021-12-31T00:00:00"/>
    <x v="1"/>
    <d v="1996-11-17T00:00:00"/>
    <n v="3.5564681724845997"/>
    <x v="30"/>
  </r>
  <r>
    <n v="262774.90000000002"/>
    <s v="2018-06-07"/>
    <d v="2021-12-31T00:00:00"/>
    <x v="1"/>
    <d v="1996-11-20T00:00:00"/>
    <n v="3.5674195756331279"/>
    <x v="30"/>
  </r>
  <r>
    <n v="115108.2"/>
    <s v="2021-11-10"/>
    <d v="2021-12-31T00:00:00"/>
    <x v="0"/>
    <d v="1996-11-16T00:00:00"/>
    <n v="0.13972602739726028"/>
    <x v="30"/>
  </r>
  <r>
    <n v="1930087.65"/>
    <s v="2021-02-04"/>
    <d v="2021-12-31T00:00:00"/>
    <x v="0"/>
    <d v="1996-11-21T00:00:00"/>
    <n v="0.90410958904109584"/>
    <x v="30"/>
  </r>
  <r>
    <n v="1438852.5"/>
    <s v="2020-08-07"/>
    <d v="2021-12-31T00:00:00"/>
    <x v="0"/>
    <d v="1996-11-26T00:00:00"/>
    <n v="1.3980848153214773"/>
    <x v="30"/>
  </r>
  <r>
    <n v="168791.05"/>
    <s v="2021-10-08"/>
    <d v="2021-12-31T00:00:00"/>
    <x v="0"/>
    <d v="1996-11-28T00:00:00"/>
    <n v="0.23013698630136986"/>
    <x v="30"/>
  </r>
  <r>
    <n v="192921.45"/>
    <s v="2021-04-19"/>
    <d v="2021-12-31T00:00:00"/>
    <x v="1"/>
    <d v="1996-11-28T00:00:00"/>
    <n v="0.70136986301369864"/>
    <x v="30"/>
  </r>
  <r>
    <n v="684041.05"/>
    <s v="2021-07-26"/>
    <d v="2021-12-31T00:00:00"/>
    <x v="1"/>
    <d v="1996-12-02T00:00:00"/>
    <n v="0.43287671232876712"/>
    <x v="30"/>
  </r>
  <r>
    <n v="575192.55000000005"/>
    <s v="2018-12-03"/>
    <d v="2021-12-31T00:00:00"/>
    <x v="0"/>
    <d v="1996-12-09T00:00:00"/>
    <n v="3.077344284736482"/>
    <x v="30"/>
  </r>
  <r>
    <n v="268585.8"/>
    <s v="2021-01-13"/>
    <d v="2021-12-31T00:00:00"/>
    <x v="0"/>
    <d v="1996-12-11T00:00:00"/>
    <n v="0.96438356164383565"/>
    <x v="30"/>
  </r>
  <r>
    <n v="113900"/>
    <s v="2021-06-21"/>
    <d v="2021-12-31T00:00:00"/>
    <x v="1"/>
    <d v="1996-12-09T00:00:00"/>
    <n v="0.52876712328767128"/>
    <x v="30"/>
  </r>
  <r>
    <n v="824942.1"/>
    <s v="2020-12-10"/>
    <d v="2021-12-31T00:00:00"/>
    <x v="0"/>
    <d v="1996-12-01T00:00:00"/>
    <n v="1.0560875512995895"/>
    <x v="30"/>
  </r>
  <r>
    <n v="438948.85"/>
    <s v="2020-11-16"/>
    <d v="2021-12-31T00:00:00"/>
    <x v="0"/>
    <d v="1996-12-21T00:00:00"/>
    <n v="1.121751025991792"/>
    <x v="30"/>
  </r>
  <r>
    <n v="1168870.3999999999"/>
    <s v="2020-07-24"/>
    <d v="2021-12-31T00:00:00"/>
    <x v="1"/>
    <d v="1996-12-19T00:00:00"/>
    <n v="1.4363885088919288"/>
    <x v="30"/>
  </r>
  <r>
    <n v="2043359.1"/>
    <s v="2014-07-02"/>
    <d v="2021-12-31T00:00:00"/>
    <x v="0"/>
    <d v="1985-04-04T00:00:00"/>
    <n v="7.4989733059548254"/>
    <x v="18"/>
  </r>
  <r>
    <n v="14237.5"/>
    <s v="2020-09-25"/>
    <d v="2021-12-31T00:00:00"/>
    <x v="0"/>
    <d v="1996-11-18T00:00:00"/>
    <n v="1.2640218878248974"/>
    <x v="30"/>
  </r>
  <r>
    <n v="721520.52"/>
    <s v="2017-01-16"/>
    <d v="2021-12-31T00:00:00"/>
    <x v="0"/>
    <d v="1997-01-13T00:00:00"/>
    <n v="4.9561883899233301"/>
    <x v="30"/>
  </r>
  <r>
    <n v="433267.25"/>
    <s v="2019-09-16"/>
    <d v="2021-12-31T00:00:00"/>
    <x v="1"/>
    <d v="1997-01-02T00:00:00"/>
    <n v="2.2910583941605842"/>
    <x v="30"/>
  </r>
  <r>
    <n v="1063425"/>
    <s v="2021-03-04"/>
    <d v="2021-12-31T00:00:00"/>
    <x v="0"/>
    <d v="1996-12-26T00:00:00"/>
    <n v="0.82739726027397265"/>
    <x v="30"/>
  </r>
  <r>
    <n v="211877.05"/>
    <s v="2021-05-18"/>
    <d v="2021-12-31T00:00:00"/>
    <x v="1"/>
    <d v="1997-01-23T00:00:00"/>
    <n v="0.62191780821917808"/>
    <x v="30"/>
  </r>
  <r>
    <n v="455338.45"/>
    <s v="2018-02-22"/>
    <d v="2021-12-31T00:00:00"/>
    <x v="0"/>
    <d v="1997-01-18T00:00:00"/>
    <n v="3.8548939082819986"/>
    <x v="30"/>
  </r>
  <r>
    <n v="797915.87"/>
    <s v="2018-06-29"/>
    <d v="2021-12-31T00:00:00"/>
    <x v="1"/>
    <d v="1997-01-17T00:00:00"/>
    <n v="3.5071868583162216"/>
    <x v="30"/>
  </r>
  <r>
    <n v="287770.5"/>
    <s v="2021-01-15"/>
    <d v="2021-12-31T00:00:00"/>
    <x v="0"/>
    <d v="1997-01-21T00:00:00"/>
    <n v="0.95890410958904104"/>
    <x v="30"/>
  </r>
  <r>
    <n v="578670.1"/>
    <s v="2021-04-29"/>
    <d v="2021-12-31T00:00:00"/>
    <x v="0"/>
    <d v="1997-01-16T00:00:00"/>
    <n v="0.67397260273972603"/>
    <x v="30"/>
  </r>
  <r>
    <n v="1067842"/>
    <s v="2021-08-15"/>
    <d v="2021-12-31T00:00:00"/>
    <x v="1"/>
    <d v="1997-01-09T00:00:00"/>
    <n v="0.37808219178082192"/>
    <x v="30"/>
  </r>
  <r>
    <n v="537062.55000000005"/>
    <s v="2020-10-08"/>
    <d v="2021-12-31T00:00:00"/>
    <x v="0"/>
    <d v="1997-01-14T00:00:00"/>
    <n v="1.2284541723666211"/>
    <x v="30"/>
  </r>
  <r>
    <n v="616118.80000000005"/>
    <s v="2016-12-27"/>
    <d v="2021-12-31T00:00:00"/>
    <x v="0"/>
    <d v="1994-10-20T00:00:00"/>
    <n v="5.0091240875912408"/>
    <x v="28"/>
  </r>
  <r>
    <n v="72407.5"/>
    <s v="2021-01-22"/>
    <d v="2021-12-31T00:00:00"/>
    <x v="0"/>
    <d v="1996-12-16T00:00:00"/>
    <n v="0.9397260273972603"/>
    <x v="30"/>
  </r>
  <r>
    <n v="547759.4"/>
    <s v="2018-10-12"/>
    <d v="2021-12-31T00:00:00"/>
    <x v="0"/>
    <d v="1997-02-05T00:00:00"/>
    <n v="3.2197125256673513"/>
    <x v="30"/>
  </r>
  <r>
    <n v="460339.25"/>
    <s v="2021-07-24"/>
    <d v="2021-12-31T00:00:00"/>
    <x v="1"/>
    <d v="1997-02-06T00:00:00"/>
    <n v="0.43835616438356162"/>
    <x v="30"/>
  </r>
  <r>
    <n v="184135.7"/>
    <s v="2021-08-19"/>
    <d v="2021-12-31T00:00:00"/>
    <x v="0"/>
    <d v="1997-02-13T00:00:00"/>
    <n v="0.36712328767123287"/>
    <x v="30"/>
  </r>
  <r>
    <n v="441248.1"/>
    <s v="2021-10-04"/>
    <d v="2021-12-31T00:00:00"/>
    <x v="0"/>
    <d v="1997-01-31T00:00:00"/>
    <n v="0.24109589041095891"/>
    <x v="30"/>
  </r>
  <r>
    <n v="690649.2"/>
    <s v="2020-07-13"/>
    <d v="2021-12-31T00:00:00"/>
    <x v="0"/>
    <d v="1997-02-25T00:00:00"/>
    <n v="1.466484268125855"/>
    <x v="30"/>
  </r>
  <r>
    <n v="194205.77"/>
    <s v="2021-03-31"/>
    <d v="2021-12-31T00:00:00"/>
    <x v="0"/>
    <d v="1997-02-01T00:00:00"/>
    <n v="0.75342465753424659"/>
    <x v="30"/>
  </r>
  <r>
    <n v="185087.5"/>
    <s v="2021-09-11"/>
    <d v="2021-12-31T00:00:00"/>
    <x v="0"/>
    <d v="1997-02-15T00:00:00"/>
    <n v="0.30410958904109592"/>
    <x v="30"/>
  </r>
  <r>
    <n v="607678.18999999994"/>
    <s v="2019-02-21"/>
    <d v="2021-12-31T00:00:00"/>
    <x v="0"/>
    <d v="1997-03-05T00:00:00"/>
    <n v="2.8576642335766427"/>
    <x v="30"/>
  </r>
  <r>
    <n v="285668.45"/>
    <s v="2020-12-03"/>
    <d v="2021-12-31T00:00:00"/>
    <x v="0"/>
    <d v="1997-03-15T00:00:00"/>
    <n v="1.0752393980848154"/>
    <x v="30"/>
  </r>
  <r>
    <n v="575541"/>
    <s v="2021-04-24"/>
    <d v="2021-12-31T00:00:00"/>
    <x v="0"/>
    <d v="1997-04-08T00:00:00"/>
    <n v="0.68767123287671228"/>
    <x v="30"/>
  </r>
  <r>
    <n v="56067.65"/>
    <s v="2020-12-30"/>
    <d v="2021-12-31T00:00:00"/>
    <x v="0"/>
    <d v="1997-04-09T00:00:00"/>
    <n v="1.0013679890560876"/>
    <x v="30"/>
  </r>
  <r>
    <n v="594725.69999999995"/>
    <s v="2020-05-01"/>
    <d v="2021-12-31T00:00:00"/>
    <x v="1"/>
    <d v="1997-03-29T00:00:00"/>
    <n v="1.6662106703146375"/>
    <x v="30"/>
  </r>
  <r>
    <n v="539756.97"/>
    <s v="2019-11-15"/>
    <d v="2021-12-31T00:00:00"/>
    <x v="1"/>
    <d v="1997-04-12T00:00:00"/>
    <n v="2.1268248175182483"/>
    <x v="30"/>
  </r>
  <r>
    <n v="405490.1"/>
    <s v="2019-06-26"/>
    <d v="2021-12-31T00:00:00"/>
    <x v="0"/>
    <d v="1997-04-21T00:00:00"/>
    <n v="2.5155109489051095"/>
    <x v="30"/>
  </r>
  <r>
    <n v="168211.3"/>
    <s v="2021-04-05"/>
    <d v="2021-12-31T00:00:00"/>
    <x v="1"/>
    <d v="1997-04-29T00:00:00"/>
    <n v="0.73972602739726023"/>
    <x v="30"/>
  </r>
  <r>
    <n v="697637.5"/>
    <s v="2021-03-30"/>
    <d v="2021-12-31T00:00:00"/>
    <x v="0"/>
    <d v="1997-04-22T00:00:00"/>
    <n v="0.75616438356164384"/>
    <x v="30"/>
  </r>
  <r>
    <n v="156612.5"/>
    <s v="2020-11-09"/>
    <d v="2021-12-31T00:00:00"/>
    <x v="0"/>
    <d v="1997-04-25T00:00:00"/>
    <n v="1.1409028727770179"/>
    <x v="30"/>
  </r>
  <r>
    <n v="1234958.8500000001"/>
    <s v="2019-12-26"/>
    <d v="2021-12-31T00:00:00"/>
    <x v="0"/>
    <d v="1997-05-13T00:00:00"/>
    <n v="2.0145985401459856"/>
    <x v="30"/>
  </r>
  <r>
    <n v="866246.25"/>
    <s v="2020-11-12"/>
    <d v="2021-12-31T00:00:00"/>
    <x v="0"/>
    <d v="1997-05-19T00:00:00"/>
    <n v="1.1326949384404925"/>
    <x v="30"/>
  </r>
  <r>
    <n v="690827.8"/>
    <s v="2019-11-10"/>
    <d v="2021-12-31T00:00:00"/>
    <x v="0"/>
    <d v="1997-05-28T00:00:00"/>
    <n v="2.1405109489051095"/>
    <x v="30"/>
  </r>
  <r>
    <n v="594725.69999999995"/>
    <s v="2020-12-11"/>
    <d v="2021-12-31T00:00:00"/>
    <x v="0"/>
    <d v="1997-06-03T00:00:00"/>
    <n v="1.0533515731874146"/>
    <x v="30"/>
  </r>
  <r>
    <n v="1005750.71"/>
    <s v="2020-08-25"/>
    <d v="2021-12-31T00:00:00"/>
    <x v="0"/>
    <d v="1997-06-01T00:00:00"/>
    <n v="1.3488372093023255"/>
    <x v="30"/>
  </r>
  <r>
    <n v="629550.06000000006"/>
    <s v="2020-09-29"/>
    <d v="2021-12-31T00:00:00"/>
    <x v="0"/>
    <d v="1997-05-29T00:00:00"/>
    <n v="1.2530779753761969"/>
    <x v="30"/>
  </r>
  <r>
    <n v="819014.25"/>
    <s v="2019-04-22"/>
    <d v="2021-12-31T00:00:00"/>
    <x v="1"/>
    <d v="1997-06-14T00:00:00"/>
    <n v="2.6934306569343067"/>
    <x v="30"/>
  </r>
  <r>
    <n v="537171.6"/>
    <s v="2021-04-01"/>
    <d v="2021-12-31T00:00:00"/>
    <x v="0"/>
    <d v="1997-06-04T00:00:00"/>
    <n v="0.75068493150684934"/>
    <x v="30"/>
  </r>
  <r>
    <n v="685049"/>
    <s v="2018-02-08"/>
    <d v="2021-12-31T00:00:00"/>
    <x v="1"/>
    <d v="1997-05-30T00:00:00"/>
    <n v="3.893223819301848"/>
    <x v="30"/>
  </r>
  <r>
    <n v="899622.02"/>
    <s v="2021-10-14"/>
    <d v="2021-12-31T00:00:00"/>
    <x v="0"/>
    <d v="1997-06-10T00:00:00"/>
    <n v="0.21369863013698631"/>
    <x v="30"/>
  </r>
  <r>
    <n v="501017.85"/>
    <s v="2020-04-22"/>
    <d v="2021-12-31T00:00:00"/>
    <x v="1"/>
    <d v="1997-06-04T00:00:00"/>
    <n v="1.6908344733242133"/>
    <x v="30"/>
  </r>
  <r>
    <n v="844126.8"/>
    <s v="2021-01-06"/>
    <d v="2021-12-31T00:00:00"/>
    <x v="1"/>
    <d v="1997-06-05T00:00:00"/>
    <n v="0.98356164383561639"/>
    <x v="30"/>
  </r>
  <r>
    <n v="1025428.69"/>
    <s v="2019-12-04"/>
    <d v="2021-12-31T00:00:00"/>
    <x v="0"/>
    <d v="1997-06-18T00:00:00"/>
    <n v="2.0748175182481754"/>
    <x v="30"/>
  </r>
  <r>
    <n v="1347642.85"/>
    <s v="2021-07-08"/>
    <d v="2021-12-31T00:00:00"/>
    <x v="0"/>
    <d v="1997-06-25T00:00:00"/>
    <n v="0.48219178082191783"/>
    <x v="30"/>
  </r>
  <r>
    <n v="565743.55000000005"/>
    <s v="2021-04-14"/>
    <d v="2021-12-31T00:00:00"/>
    <x v="0"/>
    <d v="1997-06-10T00:00:00"/>
    <n v="0.71506849315068488"/>
    <x v="30"/>
  </r>
  <r>
    <n v="924929.4"/>
    <s v="2019-05-21"/>
    <d v="2021-12-31T00:00:00"/>
    <x v="0"/>
    <d v="1997-07-01T00:00:00"/>
    <n v="2.6140510948905109"/>
    <x v="30"/>
  </r>
  <r>
    <n v="726606.24"/>
    <s v="2020-12-17"/>
    <d v="2021-12-31T00:00:00"/>
    <x v="0"/>
    <d v="1997-07-12T00:00:00"/>
    <n v="1.0369357045143639"/>
    <x v="31"/>
  </r>
  <r>
    <n v="594725.69999999995"/>
    <s v="2021-05-08"/>
    <d v="2021-12-31T00:00:00"/>
    <x v="0"/>
    <d v="1997-08-02T00:00:00"/>
    <n v="0.64931506849315068"/>
    <x v="31"/>
  </r>
  <r>
    <n v="460987.5"/>
    <s v="2017-09-11"/>
    <d v="2021-12-31T00:00:00"/>
    <x v="1"/>
    <d v="1997-08-25T00:00:00"/>
    <n v="4.3044906900328588"/>
    <x v="31"/>
  </r>
  <r>
    <n v="645348.54"/>
    <s v="2020-08-27"/>
    <d v="2021-12-31T00:00:00"/>
    <x v="1"/>
    <d v="1997-09-03T00:00:00"/>
    <n v="1.3433652530779754"/>
    <x v="31"/>
  </r>
  <r>
    <n v="469837.5"/>
    <s v="2021-05-04"/>
    <d v="2021-12-31T00:00:00"/>
    <x v="1"/>
    <d v="1997-09-23T00:00:00"/>
    <n v="0.66027397260273968"/>
    <x v="31"/>
  </r>
  <r>
    <n v="625944.85"/>
    <s v="2018-12-03"/>
    <d v="2021-12-31T00:00:00"/>
    <x v="0"/>
    <d v="1997-09-18T00:00:00"/>
    <n v="3.077344284736482"/>
    <x v="31"/>
  </r>
  <r>
    <n v="824942.1"/>
    <s v="2020-08-31"/>
    <d v="2021-12-31T00:00:00"/>
    <x v="0"/>
    <d v="1997-10-05T00:00:00"/>
    <n v="1.3324213406292749"/>
    <x v="31"/>
  </r>
  <r>
    <n v="590381.05000000005"/>
    <s v="2019-08-07"/>
    <d v="2021-12-31T00:00:00"/>
    <x v="1"/>
    <d v="1997-10-03T00:00:00"/>
    <n v="2.4005474452554747"/>
    <x v="31"/>
  </r>
  <r>
    <n v="465538"/>
    <s v="2021-03-26"/>
    <d v="2021-12-31T00:00:00"/>
    <x v="0"/>
    <d v="1997-10-08T00:00:00"/>
    <n v="0.76712328767123283"/>
    <x v="31"/>
  </r>
  <r>
    <n v="268585.8"/>
    <s v="2020-12-23"/>
    <d v="2021-12-31T00:00:00"/>
    <x v="0"/>
    <d v="1997-10-09T00:00:00"/>
    <n v="1.0205198358413132"/>
    <x v="31"/>
  </r>
  <r>
    <n v="1297338.5"/>
    <s v="2020-07-30"/>
    <d v="2021-12-31T00:00:00"/>
    <x v="0"/>
    <d v="1997-09-26T00:00:00"/>
    <n v="1.4199726402188781"/>
    <x v="31"/>
  </r>
  <r>
    <n v="383694"/>
    <s v="2021-07-03"/>
    <d v="2021-12-31T00:00:00"/>
    <x v="0"/>
    <d v="1997-10-22T00:00:00"/>
    <n v="0.49589041095890413"/>
    <x v="31"/>
  </r>
  <r>
    <n v="690508.92"/>
    <s v="2021-03-11"/>
    <d v="2021-12-31T00:00:00"/>
    <x v="0"/>
    <d v="1997-10-26T00:00:00"/>
    <n v="0.80821917808219179"/>
    <x v="31"/>
  </r>
  <r>
    <n v="813266.05"/>
    <s v="2020-12-31"/>
    <d v="2021-12-31T00:00:00"/>
    <x v="0"/>
    <d v="1997-10-04T00:00:00"/>
    <n v="1"/>
    <x v="31"/>
  </r>
  <r>
    <n v="475683.95"/>
    <s v="2020-09-26"/>
    <d v="2021-12-31T00:00:00"/>
    <x v="0"/>
    <d v="1997-10-30T00:00:00"/>
    <n v="1.2612859097127223"/>
    <x v="31"/>
  </r>
  <r>
    <n v="802544.87"/>
    <s v="2021-10-18"/>
    <d v="2021-12-31T00:00:00"/>
    <x v="0"/>
    <d v="1997-10-25T00:00:00"/>
    <n v="0.20273972602739726"/>
    <x v="31"/>
  </r>
  <r>
    <n v="322962.25"/>
    <s v="2021-05-20"/>
    <d v="2021-12-31T00:00:00"/>
    <x v="0"/>
    <d v="1997-11-11T00:00:00"/>
    <n v="0.61643835616438358"/>
    <x v="31"/>
  </r>
  <r>
    <n v="660225"/>
    <s v="2020-04-03"/>
    <d v="2021-12-31T00:00:00"/>
    <x v="0"/>
    <d v="1997-11-10T00:00:00"/>
    <n v="1.7428180574555403"/>
    <x v="31"/>
  </r>
  <r>
    <n v="475683.95"/>
    <s v="2020-09-14"/>
    <d v="2021-12-31T00:00:00"/>
    <x v="1"/>
    <d v="1997-11-16T00:00:00"/>
    <n v="1.2941176470588236"/>
    <x v="31"/>
  </r>
  <r>
    <n v="385230.95"/>
    <s v="2020-09-04"/>
    <d v="2021-12-31T00:00:00"/>
    <x v="0"/>
    <d v="1997-11-18T00:00:00"/>
    <n v="1.3214774281805746"/>
    <x v="31"/>
  </r>
  <r>
    <n v="1137439.6499999999"/>
    <s v="2018-06-03"/>
    <d v="2021-12-31T00:00:00"/>
    <x v="0"/>
    <d v="1997-11-27T00:00:00"/>
    <n v="3.5783709787816562"/>
    <x v="31"/>
  </r>
  <r>
    <n v="1257696.75"/>
    <s v="2021-01-27"/>
    <d v="2021-12-31T00:00:00"/>
    <x v="0"/>
    <d v="1997-11-28T00:00:00"/>
    <n v="0.92602739726027394"/>
    <x v="31"/>
  </r>
  <r>
    <n v="159558.95000000001"/>
    <s v="2021-03-26"/>
    <d v="2021-12-31T00:00:00"/>
    <x v="1"/>
    <d v="1997-12-17T00:00:00"/>
    <n v="0.76712328767123283"/>
    <x v="31"/>
  </r>
  <r>
    <n v="96675"/>
    <s v="2021-03-15"/>
    <d v="2021-12-31T00:00:00"/>
    <x v="1"/>
    <d v="1997-12-22T00:00:00"/>
    <n v="0.79726027397260268"/>
    <x v="31"/>
  </r>
  <r>
    <n v="744304.55"/>
    <s v="2020-02-18"/>
    <d v="2021-12-31T00:00:00"/>
    <x v="0"/>
    <d v="1998-01-08T00:00:00"/>
    <n v="1.8659370725034199"/>
    <x v="31"/>
  </r>
  <r>
    <n v="91170.5"/>
    <s v="2021-07-19"/>
    <d v="2021-12-31T00:00:00"/>
    <x v="0"/>
    <d v="1997-11-23T00:00:00"/>
    <n v="0.45205479452054792"/>
    <x v="31"/>
  </r>
  <r>
    <n v="139316.03"/>
    <s v="2021-03-23"/>
    <d v="2021-12-31T00:00:00"/>
    <x v="0"/>
    <d v="1998-01-11T00:00:00"/>
    <n v="0.77534246575342469"/>
    <x v="31"/>
  </r>
  <r>
    <n v="1468833.3"/>
    <s v="2020-04-07"/>
    <d v="2021-12-31T00:00:00"/>
    <x v="1"/>
    <d v="1998-02-10T00:00:00"/>
    <n v="1.73187414500684"/>
    <x v="31"/>
  </r>
  <r>
    <n v="459032.85"/>
    <s v="2021-04-27"/>
    <d v="2021-12-31T00:00:00"/>
    <x v="0"/>
    <d v="1998-01-21T00:00:00"/>
    <n v="0.67945205479452053"/>
    <x v="31"/>
  </r>
  <r>
    <n v="633563.55000000005"/>
    <s v="2021-06-17"/>
    <d v="2021-12-31T00:00:00"/>
    <x v="1"/>
    <d v="1998-01-14T00:00:00"/>
    <n v="0.53972602739726028"/>
    <x v="31"/>
  </r>
  <r>
    <n v="268726.5"/>
    <s v="2020-05-31"/>
    <d v="2021-12-31T00:00:00"/>
    <x v="0"/>
    <d v="1998-02-05T00:00:00"/>
    <n v="1.5841313269493844"/>
    <x v="31"/>
  </r>
  <r>
    <n v="1316846.45"/>
    <s v="2020-09-29"/>
    <d v="2021-12-31T00:00:00"/>
    <x v="0"/>
    <d v="1998-03-13T00:00:00"/>
    <n v="1.2530779753761969"/>
    <x v="31"/>
  </r>
  <r>
    <n v="679990.12"/>
    <s v="2017-09-14"/>
    <d v="2021-12-31T00:00:00"/>
    <x v="1"/>
    <d v="1995-05-07T00:00:00"/>
    <n v="4.2962760131434834"/>
    <x v="28"/>
  </r>
  <r>
    <n v="874644.65"/>
    <s v="2021-08-30"/>
    <d v="2021-12-31T00:00:00"/>
    <x v="0"/>
    <d v="1998-03-19T00:00:00"/>
    <n v="0.33698630136986302"/>
    <x v="31"/>
  </r>
  <r>
    <n v="232933.35"/>
    <s v="2020-02-28"/>
    <d v="2021-12-31T00:00:00"/>
    <x v="1"/>
    <d v="1998-03-22T00:00:00"/>
    <n v="1.8385772913816689"/>
    <x v="31"/>
  </r>
  <r>
    <n v="796696.45"/>
    <s v="2021-11-02"/>
    <d v="2021-12-31T00:00:00"/>
    <x v="1"/>
    <d v="1998-03-31T00:00:00"/>
    <n v="0.16164383561643836"/>
    <x v="31"/>
  </r>
  <r>
    <n v="183534.02"/>
    <s v="2016-04-15"/>
    <d v="2021-12-31T00:00:00"/>
    <x v="0"/>
    <d v="1991-01-02T00:00:00"/>
    <n v="5.7098540145985401"/>
    <x v="24"/>
  </r>
  <r>
    <n v="840007.65"/>
    <s v="2019-02-08"/>
    <d v="2021-12-31T00:00:00"/>
    <x v="1"/>
    <d v="1998-04-02T00:00:00"/>
    <n v="2.8932481751824821"/>
    <x v="31"/>
  </r>
  <r>
    <n v="767365.5"/>
    <s v="2015-12-20"/>
    <d v="2021-12-31T00:00:00"/>
    <x v="0"/>
    <d v="1990-01-21T00:00:00"/>
    <n v="6.0308955807587017"/>
    <x v="23"/>
  </r>
  <r>
    <n v="429650"/>
    <s v="2021-07-30"/>
    <d v="2021-12-31T00:00:00"/>
    <x v="0"/>
    <d v="1998-04-18T00:00:00"/>
    <n v="0.42191780821917807"/>
    <x v="31"/>
  </r>
  <r>
    <n v="601570.75"/>
    <s v="2021-02-03"/>
    <d v="2021-12-31T00:00:00"/>
    <x v="0"/>
    <d v="1998-04-01T00:00:00"/>
    <n v="0.9068493150684932"/>
    <x v="31"/>
  </r>
  <r>
    <n v="657995.37"/>
    <s v="2019-08-05"/>
    <d v="2021-12-31T00:00:00"/>
    <x v="0"/>
    <d v="1998-04-22T00:00:00"/>
    <n v="2.406021897810219"/>
    <x v="31"/>
  </r>
  <r>
    <n v="613785.69999999995"/>
    <s v="2020-07-30"/>
    <d v="2021-12-31T00:00:00"/>
    <x v="1"/>
    <d v="1998-05-05T00:00:00"/>
    <n v="1.4199726402188781"/>
    <x v="31"/>
  </r>
  <r>
    <n v="85425"/>
    <s v="2021-09-21"/>
    <d v="2021-12-31T00:00:00"/>
    <x v="0"/>
    <d v="1998-06-01T00:00:00"/>
    <n v="0.27671232876712326"/>
    <x v="31"/>
  </r>
  <r>
    <n v="193385.65"/>
    <s v="2021-11-10"/>
    <d v="2021-12-31T00:00:00"/>
    <x v="0"/>
    <d v="1998-06-04T00:00:00"/>
    <n v="0.13972602739726028"/>
    <x v="31"/>
  </r>
  <r>
    <n v="526522.1"/>
    <s v="2019-07-27"/>
    <d v="2021-12-31T00:00:00"/>
    <x v="1"/>
    <d v="1998-05-28T00:00:00"/>
    <n v="2.4306569343065694"/>
    <x v="31"/>
  </r>
  <r>
    <n v="1116428.1000000001"/>
    <s v="2020-12-24"/>
    <d v="2021-12-31T00:00:00"/>
    <x v="0"/>
    <d v="1998-06-04T00:00:00"/>
    <n v="1.0177838577291383"/>
    <x v="31"/>
  </r>
  <r>
    <n v="113900"/>
    <s v="2021-11-01"/>
    <d v="2021-12-31T00:00:00"/>
    <x v="0"/>
    <d v="1998-06-20T00:00:00"/>
    <n v="0.16438356164383561"/>
    <x v="31"/>
  </r>
  <r>
    <n v="374347.74"/>
    <s v="2020-08-25"/>
    <d v="2021-12-31T00:00:00"/>
    <x v="0"/>
    <d v="1998-06-24T00:00:00"/>
    <n v="1.3488372093023255"/>
    <x v="31"/>
  </r>
  <r>
    <n v="1110330.3500000001"/>
    <s v="2020-10-26"/>
    <d v="2021-12-31T00:00:00"/>
    <x v="0"/>
    <d v="1998-07-09T00:00:00"/>
    <n v="1.1792065663474691"/>
    <x v="32"/>
  </r>
  <r>
    <n v="456012.1"/>
    <s v="2021-04-19"/>
    <d v="2021-12-31T00:00:00"/>
    <x v="0"/>
    <d v="1998-07-20T00:00:00"/>
    <n v="0.70136986301369864"/>
    <x v="32"/>
  </r>
  <r>
    <n v="444937.85"/>
    <s v="2019-05-27"/>
    <d v="2021-12-31T00:00:00"/>
    <x v="1"/>
    <d v="1998-07-18T00:00:00"/>
    <n v="2.5976277372262775"/>
    <x v="32"/>
  </r>
  <r>
    <n v="565743.55000000005"/>
    <s v="2021-03-19"/>
    <d v="2021-12-31T00:00:00"/>
    <x v="0"/>
    <d v="1998-08-25T00:00:00"/>
    <n v="0.78630136986301369"/>
    <x v="32"/>
  </r>
  <r>
    <n v="402878.7"/>
    <s v="2021-05-06"/>
    <d v="2021-12-31T00:00:00"/>
    <x v="0"/>
    <d v="1998-08-06T00:00:00"/>
    <n v="0.65479452054794518"/>
    <x v="32"/>
  </r>
  <r>
    <n v="508375.75"/>
    <s v="2016-12-14"/>
    <d v="2021-12-31T00:00:00"/>
    <x v="0"/>
    <d v="1998-08-04T00:00:00"/>
    <n v="5.0447080291970803"/>
    <x v="32"/>
  </r>
  <r>
    <n v="644475"/>
    <s v="2020-12-04"/>
    <d v="2021-12-31T00:00:00"/>
    <x v="1"/>
    <d v="1998-08-30T00:00:00"/>
    <n v="1.0725034199726402"/>
    <x v="32"/>
  </r>
  <r>
    <n v="799711.73"/>
    <s v="2018-07-01"/>
    <d v="2021-12-31T00:00:00"/>
    <x v="0"/>
    <d v="1998-09-07T00:00:00"/>
    <n v="3.5017111567419574"/>
    <x v="32"/>
  </r>
  <r>
    <n v="381694.65"/>
    <s v="2021-02-10"/>
    <d v="2021-12-31T00:00:00"/>
    <x v="0"/>
    <d v="1998-09-23T00:00:00"/>
    <n v="0.88767123287671235"/>
    <x v="32"/>
  </r>
  <r>
    <n v="190216.03"/>
    <s v="2021-06-03"/>
    <d v="2021-12-31T00:00:00"/>
    <x v="0"/>
    <d v="1998-09-29T00:00:00"/>
    <n v="0.57808219178082187"/>
    <x v="32"/>
  </r>
  <r>
    <n v="978419.7"/>
    <s v="2021-09-11"/>
    <d v="2021-12-31T00:00:00"/>
    <x v="0"/>
    <d v="1998-09-25T00:00:00"/>
    <n v="0.30410958904109592"/>
    <x v="32"/>
  </r>
  <r>
    <n v="1438852.45"/>
    <s v="2021-11-11"/>
    <d v="2021-12-31T00:00:00"/>
    <x v="0"/>
    <d v="1998-08-08T00:00:00"/>
    <n v="0.13698630136986301"/>
    <x v="32"/>
  </r>
  <r>
    <n v="276958.90000000002"/>
    <s v="2020-06-17"/>
    <d v="2021-12-31T00:00:00"/>
    <x v="1"/>
    <d v="1998-10-13T00:00:00"/>
    <n v="1.5376196990424076"/>
    <x v="32"/>
  </r>
  <r>
    <n v="269459.34000000003"/>
    <s v="2020-09-01"/>
    <d v="2021-12-31T00:00:00"/>
    <x v="0"/>
    <d v="1998-10-05T00:00:00"/>
    <n v="1.3296853625170999"/>
    <x v="32"/>
  </r>
  <r>
    <n v="711342.85"/>
    <s v="2021-02-03"/>
    <d v="2021-12-31T00:00:00"/>
    <x v="1"/>
    <d v="1998-10-24T00:00:00"/>
    <n v="0.9068493150684932"/>
    <x v="32"/>
  </r>
  <r>
    <n v="684399"/>
    <s v="2019-09-20"/>
    <d v="2021-12-31T00:00:00"/>
    <x v="0"/>
    <d v="1998-11-04T00:00:00"/>
    <n v="2.2801094890510951"/>
    <x v="32"/>
  </r>
  <r>
    <n v="710014.25"/>
    <s v="2018-11-04"/>
    <d v="2021-12-31T00:00:00"/>
    <x v="1"/>
    <d v="1998-11-05T00:00:00"/>
    <n v="3.1567419575633129"/>
    <x v="32"/>
  </r>
  <r>
    <n v="268585.8"/>
    <s v="2020-11-04"/>
    <d v="2021-12-31T00:00:00"/>
    <x v="0"/>
    <d v="1998-11-16T00:00:00"/>
    <n v="1.1545827633378933"/>
    <x v="32"/>
  </r>
  <r>
    <n v="706135.1"/>
    <s v="2020-07-13"/>
    <d v="2021-12-31T00:00:00"/>
    <x v="0"/>
    <d v="1998-11-23T00:00:00"/>
    <n v="1.466484268125855"/>
    <x v="32"/>
  </r>
  <r>
    <n v="499052.95"/>
    <s v="2020-09-26"/>
    <d v="2021-12-31T00:00:00"/>
    <x v="0"/>
    <d v="1998-11-21T00:00:00"/>
    <n v="1.2612859097127223"/>
    <x v="32"/>
  </r>
  <r>
    <n v="1029437.85"/>
    <s v="2020-07-23"/>
    <d v="2021-12-31T00:00:00"/>
    <x v="0"/>
    <d v="1998-12-07T00:00:00"/>
    <n v="1.439124487004104"/>
    <x v="32"/>
  </r>
  <r>
    <n v="156612.5"/>
    <s v="2021-08-27"/>
    <d v="2021-12-31T00:00:00"/>
    <x v="1"/>
    <d v="1998-11-21T00:00:00"/>
    <n v="0.34520547945205482"/>
    <x v="32"/>
  </r>
  <r>
    <n v="521717.88"/>
    <s v="2020-12-16"/>
    <d v="2021-12-31T00:00:00"/>
    <x v="1"/>
    <d v="1998-12-03T00:00:00"/>
    <n v="1.0396716826265391"/>
    <x v="32"/>
  </r>
  <r>
    <n v="242037.5"/>
    <s v="2021-04-02"/>
    <d v="2021-12-31T00:00:00"/>
    <x v="1"/>
    <d v="1998-12-10T00:00:00"/>
    <n v="0.74794520547945209"/>
    <x v="32"/>
  </r>
  <r>
    <n v="576155.35"/>
    <s v="2020-12-28"/>
    <d v="2021-12-31T00:00:00"/>
    <x v="1"/>
    <d v="1998-12-13T00:00:00"/>
    <n v="1.0068399452804377"/>
    <x v="32"/>
  </r>
  <r>
    <n v="740350"/>
    <s v="2020-11-05"/>
    <d v="2021-12-31T00:00:00"/>
    <x v="1"/>
    <d v="1997-12-05T00:00:00"/>
    <n v="1.1518467852257182"/>
    <x v="31"/>
  </r>
  <r>
    <n v="243297.6"/>
    <s v="2021-04-08"/>
    <d v="2021-12-31T00:00:00"/>
    <x v="0"/>
    <d v="1999-01-08T00:00:00"/>
    <n v="0.73150684931506849"/>
    <x v="32"/>
  </r>
  <r>
    <n v="14237.5"/>
    <s v="2021-09-21"/>
    <d v="2021-12-31T00:00:00"/>
    <x v="1"/>
    <d v="1994-07-12T00:00:00"/>
    <n v="0.27671232876712326"/>
    <x v="28"/>
  </r>
  <r>
    <n v="185569.27"/>
    <s v="2021-09-20"/>
    <d v="2021-12-31T00:00:00"/>
    <x v="0"/>
    <d v="1999-01-18T00:00:00"/>
    <n v="0.27945205479452057"/>
    <x v="32"/>
  </r>
  <r>
    <n v="569500"/>
    <s v="2021-01-24"/>
    <d v="2021-12-31T00:00:00"/>
    <x v="0"/>
    <d v="1999-01-22T00:00:00"/>
    <n v="0.9342465753424658"/>
    <x v="32"/>
  </r>
  <r>
    <n v="162912.15"/>
    <s v="2021-02-28"/>
    <d v="2021-12-31T00:00:00"/>
    <x v="0"/>
    <d v="1999-01-07T00:00:00"/>
    <n v="0.83835616438356164"/>
    <x v="32"/>
  </r>
  <r>
    <n v="320689.25"/>
    <s v="2020-10-17"/>
    <d v="2021-12-31T00:00:00"/>
    <x v="0"/>
    <d v="1999-02-09T00:00:00"/>
    <n v="1.2038303693570451"/>
    <x v="32"/>
  </r>
  <r>
    <n v="19700.8"/>
    <s v="2020-08-02"/>
    <d v="2021-12-31T00:00:00"/>
    <x v="0"/>
    <d v="1999-02-28T00:00:00"/>
    <n v="1.411764705882353"/>
    <x v="32"/>
  </r>
  <r>
    <n v="370587.5"/>
    <s v="2021-09-22"/>
    <d v="2021-12-31T00:00:00"/>
    <x v="1"/>
    <d v="1999-03-04T00:00:00"/>
    <n v="0.27397260273972601"/>
    <x v="32"/>
  </r>
  <r>
    <n v="1048049.4"/>
    <s v="2021-06-28"/>
    <d v="2021-12-31T00:00:00"/>
    <x v="1"/>
    <d v="1999-02-26T00:00:00"/>
    <n v="0.50958904109589043"/>
    <x v="32"/>
  </r>
  <r>
    <n v="1043402.55"/>
    <s v="2007-06-03"/>
    <d v="2021-12-31T00:00:00"/>
    <x v="0"/>
    <d v="1985-12-13T00:00:00"/>
    <n v="14.578390217192918"/>
    <x v="19"/>
  </r>
  <r>
    <n v="414305.35"/>
    <s v="2021-07-30"/>
    <d v="2021-12-31T00:00:00"/>
    <x v="0"/>
    <d v="1999-03-27T00:00:00"/>
    <n v="0.42191780821917807"/>
    <x v="32"/>
  </r>
  <r>
    <n v="1356933.18"/>
    <s v="2021-04-30"/>
    <d v="2021-12-31T00:00:00"/>
    <x v="1"/>
    <d v="1999-03-25T00:00:00"/>
    <n v="0.67123287671232879"/>
    <x v="32"/>
  </r>
  <r>
    <n v="475683.95"/>
    <s v="2020-12-15"/>
    <d v="2021-12-31T00:00:00"/>
    <x v="0"/>
    <d v="1999-04-01T00:00:00"/>
    <n v="1.042407660738714"/>
    <x v="32"/>
  </r>
  <r>
    <n v="322237.5"/>
    <s v="2021-06-20"/>
    <d v="2021-12-31T00:00:00"/>
    <x v="1"/>
    <d v="1999-04-01T00:00:00"/>
    <n v="0.53150684931506853"/>
    <x v="32"/>
  </r>
  <r>
    <n v="14237.5"/>
    <s v="2020-12-10"/>
    <d v="2021-12-31T00:00:00"/>
    <x v="0"/>
    <d v="1999-04-13T00:00:00"/>
    <n v="1.0560875512995895"/>
    <x v="32"/>
  </r>
  <r>
    <n v="56622.86"/>
    <s v="2021-06-10"/>
    <d v="2021-12-31T00:00:00"/>
    <x v="0"/>
    <d v="1999-03-07T00:00:00"/>
    <n v="0.55890410958904113"/>
    <x v="32"/>
  </r>
  <r>
    <n v="294262.5"/>
    <s v="2021-01-27"/>
    <d v="2021-12-31T00:00:00"/>
    <x v="1"/>
    <d v="1999-04-11T00:00:00"/>
    <n v="0.92602739726027394"/>
    <x v="32"/>
  </r>
  <r>
    <n v="325826.05"/>
    <s v="2021-11-15"/>
    <d v="2021-12-31T00:00:00"/>
    <x v="1"/>
    <d v="1999-04-19T00:00:00"/>
    <n v="0.12602739726027398"/>
    <x v="32"/>
  </r>
  <r>
    <n v="985451.3"/>
    <s v="2019-11-26"/>
    <d v="2021-12-31T00:00:00"/>
    <x v="0"/>
    <d v="1999-04-14T00:00:00"/>
    <n v="2.0967153284671536"/>
    <x v="32"/>
  </r>
  <r>
    <n v="647702.55000000005"/>
    <s v="2020-06-30"/>
    <d v="2021-12-31T00:00:00"/>
    <x v="1"/>
    <d v="1999-04-21T00:00:00"/>
    <n v="1.5020519835841313"/>
    <x v="32"/>
  </r>
  <r>
    <n v="345324.6"/>
    <s v="2021-11-04"/>
    <d v="2021-12-31T00:00:00"/>
    <x v="0"/>
    <d v="1999-05-16T00:00:00"/>
    <n v="0.15616438356164383"/>
    <x v="32"/>
  </r>
  <r>
    <n v="226874.05"/>
    <s v="2021-08-05"/>
    <d v="2021-12-31T00:00:00"/>
    <x v="0"/>
    <d v="1999-05-11T00:00:00"/>
    <n v="0.40547945205479452"/>
    <x v="32"/>
  </r>
  <r>
    <n v="511856.25"/>
    <s v="2019-06-02"/>
    <d v="2021-12-31T00:00:00"/>
    <x v="0"/>
    <d v="1999-06-23T00:00:00"/>
    <n v="2.5812043795620441"/>
    <x v="32"/>
  </r>
  <r>
    <n v="162237.95000000001"/>
    <s v="2019-10-28"/>
    <d v="2021-12-31T00:00:00"/>
    <x v="0"/>
    <d v="1999-07-01T00:00:00"/>
    <n v="2.176094890510949"/>
    <x v="32"/>
  </r>
  <r>
    <n v="1170266.7"/>
    <s v="2020-12-18"/>
    <d v="2021-12-31T00:00:00"/>
    <x v="0"/>
    <d v="1999-07-05T00:00:00"/>
    <n v="1.0341997264021887"/>
    <x v="33"/>
  </r>
  <r>
    <n v="341700"/>
    <s v="2021-04-09"/>
    <d v="2021-12-31T00:00:00"/>
    <x v="1"/>
    <d v="1999-07-04T00:00:00"/>
    <n v="0.72876712328767124"/>
    <x v="33"/>
  </r>
  <r>
    <n v="830720.9"/>
    <s v="2021-01-29"/>
    <d v="2021-12-31T00:00:00"/>
    <x v="1"/>
    <d v="1999-07-16T00:00:00"/>
    <n v="0.92054794520547945"/>
    <x v="33"/>
  </r>
  <r>
    <n v="943025"/>
    <s v="2020-02-03"/>
    <d v="2021-12-31T00:00:00"/>
    <x v="1"/>
    <d v="1999-02-27T00:00:00"/>
    <n v="1.9069767441860466"/>
    <x v="32"/>
  </r>
  <r>
    <n v="370175"/>
    <s v="2021-03-29"/>
    <d v="2021-12-31T00:00:00"/>
    <x v="1"/>
    <d v="1999-07-28T00:00:00"/>
    <n v="0.75890410958904109"/>
    <x v="33"/>
  </r>
  <r>
    <n v="487555.85"/>
    <s v="2019-11-16"/>
    <d v="2021-12-31T00:00:00"/>
    <x v="1"/>
    <d v="1999-07-18T00:00:00"/>
    <n v="2.1240875912408761"/>
    <x v="33"/>
  </r>
  <r>
    <n v="54305.65"/>
    <s v="2021-08-03"/>
    <d v="2021-12-31T00:00:00"/>
    <x v="0"/>
    <d v="1999-08-05T00:00:00"/>
    <n v="0.41095890410958902"/>
    <x v="33"/>
  </r>
  <r>
    <n v="1101560.1599999999"/>
    <s v="2019-09-07"/>
    <d v="2021-12-31T00:00:00"/>
    <x v="0"/>
    <d v="1999-08-04T00:00:00"/>
    <n v="2.3156934306569346"/>
    <x v="33"/>
  </r>
  <r>
    <n v="403572.86"/>
    <s v="2018-06-26"/>
    <d v="2021-12-31T00:00:00"/>
    <x v="1"/>
    <d v="1999-08-09T00:00:00"/>
    <n v="3.5154004106776182"/>
    <x v="33"/>
  </r>
  <r>
    <n v="344805.8"/>
    <s v="2020-12-19"/>
    <d v="2021-12-31T00:00:00"/>
    <x v="0"/>
    <d v="1999-08-10T00:00:00"/>
    <n v="1.0314637482900137"/>
    <x v="33"/>
  </r>
  <r>
    <n v="128900"/>
    <s v="2021-07-17"/>
    <d v="2021-12-31T00:00:00"/>
    <x v="0"/>
    <d v="1999-09-15T00:00:00"/>
    <n v="0.45753424657534247"/>
    <x v="33"/>
  </r>
  <r>
    <n v="152694.85"/>
    <s v="2020-06-07"/>
    <d v="2021-12-31T00:00:00"/>
    <x v="0"/>
    <d v="1999-09-19T00:00:00"/>
    <n v="1.5649794801641588"/>
    <x v="33"/>
  </r>
  <r>
    <n v="483317.15"/>
    <s v="2018-01-28"/>
    <d v="2021-12-31T00:00:00"/>
    <x v="0"/>
    <d v="1999-08-13T00:00:00"/>
    <n v="3.9233401779603012"/>
    <x v="33"/>
  </r>
  <r>
    <n v="1094424.1000000001"/>
    <s v="2019-07-22"/>
    <d v="2021-12-31T00:00:00"/>
    <x v="1"/>
    <d v="1999-09-13T00:00:00"/>
    <n v="2.4443430656934306"/>
    <x v="33"/>
  </r>
  <r>
    <n v="275833.5"/>
    <s v="2019-08-27"/>
    <d v="2021-12-31T00:00:00"/>
    <x v="0"/>
    <d v="1999-09-03T00:00:00"/>
    <n v="2.3458029197080292"/>
    <x v="33"/>
  </r>
  <r>
    <n v="328336.03999999998"/>
    <s v="2021-07-21"/>
    <d v="2021-12-31T00:00:00"/>
    <x v="1"/>
    <d v="1999-09-17T00:00:00"/>
    <n v="0.44657534246575342"/>
    <x v="33"/>
  </r>
  <r>
    <n v="1455659.74"/>
    <s v="2020-11-12"/>
    <d v="2021-12-31T00:00:00"/>
    <x v="0"/>
    <d v="1999-09-21T00:00:00"/>
    <n v="1.1326949384404925"/>
    <x v="33"/>
  </r>
  <r>
    <n v="861537.15"/>
    <s v="2006-08-20"/>
    <d v="2021-12-31T00:00:00"/>
    <x v="0"/>
    <d v="1984-12-29T00:00:00"/>
    <n v="15.364818617385353"/>
    <x v="18"/>
  </r>
  <r>
    <n v="398650"/>
    <s v="2020-03-25"/>
    <d v="2021-12-31T00:00:00"/>
    <x v="0"/>
    <d v="1999-09-28T00:00:00"/>
    <n v="1.7674418604651163"/>
    <x v="33"/>
  </r>
  <r>
    <n v="660212.85"/>
    <s v="2021-08-26"/>
    <d v="2021-12-31T00:00:00"/>
    <x v="1"/>
    <d v="1996-02-28T00:00:00"/>
    <n v="0.34794520547945207"/>
    <x v="29"/>
  </r>
  <r>
    <n v="581819.62"/>
    <s v="2019-05-09"/>
    <d v="2021-12-31T00:00:00"/>
    <x v="0"/>
    <d v="1999-10-01T00:00:00"/>
    <n v="2.6468978102189782"/>
    <x v="33"/>
  </r>
  <r>
    <n v="696491.84"/>
    <s v="2015-11-26"/>
    <d v="2021-12-31T00:00:00"/>
    <x v="0"/>
    <d v="1991-01-10T00:00:00"/>
    <n v="6.0965975752835355"/>
    <x v="24"/>
  </r>
  <r>
    <n v="460432.8"/>
    <s v="2021-10-08"/>
    <d v="2021-12-31T00:00:00"/>
    <x v="0"/>
    <d v="1999-11-14T00:00:00"/>
    <n v="0.23013698630136986"/>
    <x v="33"/>
  </r>
  <r>
    <n v="570203.55000000005"/>
    <s v="2021-10-30"/>
    <d v="2021-12-31T00:00:00"/>
    <x v="0"/>
    <d v="1999-11-17T00:00:00"/>
    <n v="0.16986301369863013"/>
    <x v="33"/>
  </r>
  <r>
    <n v="478398.2"/>
    <s v="2020-12-16"/>
    <d v="2021-12-31T00:00:00"/>
    <x v="0"/>
    <d v="1999-11-21T00:00:00"/>
    <n v="1.0396716826265391"/>
    <x v="33"/>
  </r>
  <r>
    <n v="829662.9"/>
    <s v="2021-07-08"/>
    <d v="2021-12-31T00:00:00"/>
    <x v="0"/>
    <d v="1999-12-07T00:00:00"/>
    <n v="0.48219178082191783"/>
    <x v="33"/>
  </r>
  <r>
    <n v="506516.09"/>
    <s v="2020-09-30"/>
    <d v="2021-12-31T00:00:00"/>
    <x v="0"/>
    <d v="1994-12-16T00:00:00"/>
    <n v="1.250341997264022"/>
    <x v="28"/>
  </r>
  <r>
    <n v="998258.95"/>
    <s v="2020-09-18"/>
    <d v="2021-12-31T00:00:00"/>
    <x v="0"/>
    <d v="1999-12-15T00:00:00"/>
    <n v="1.2831737346101231"/>
    <x v="33"/>
  </r>
  <r>
    <n v="271485.25"/>
    <s v="2021-05-09"/>
    <d v="2021-12-31T00:00:00"/>
    <x v="1"/>
    <d v="2000-01-02T00:00:00"/>
    <n v="0.64657534246575343"/>
    <x v="33"/>
  </r>
  <r>
    <n v="1116626.8"/>
    <s v="2020-11-18"/>
    <d v="2021-12-31T00:00:00"/>
    <x v="0"/>
    <d v="1999-12-31T00:00:00"/>
    <n v="1.1162790697674418"/>
    <x v="33"/>
  </r>
  <r>
    <n v="47801.8"/>
    <s v="2021-11-24"/>
    <d v="2021-12-31T00:00:00"/>
    <x v="0"/>
    <d v="2000-01-26T00:00:00"/>
    <n v="0.10136986301369863"/>
    <x v="33"/>
  </r>
  <r>
    <n v="733630.32"/>
    <s v="2018-10-29"/>
    <d v="2021-12-31T00:00:00"/>
    <x v="1"/>
    <d v="2000-02-03T00:00:00"/>
    <n v="3.1731690622861053"/>
    <x v="33"/>
  </r>
  <r>
    <n v="192037.7"/>
    <s v="2020-09-10"/>
    <d v="2021-12-31T00:00:00"/>
    <x v="1"/>
    <d v="2000-01-29T00:00:00"/>
    <n v="1.3050615595075239"/>
    <x v="33"/>
  </r>
  <r>
    <n v="1399757"/>
    <s v="2019-09-30"/>
    <d v="2021-12-31T00:00:00"/>
    <x v="0"/>
    <d v="2000-03-16T00:00:00"/>
    <n v="2.2527372262773722"/>
    <x v="33"/>
  </r>
  <r>
    <n v="112787.5"/>
    <s v="2021-10-18"/>
    <d v="2021-12-31T00:00:00"/>
    <x v="1"/>
    <d v="1999-11-27T00:00:00"/>
    <n v="0.20273972602739726"/>
    <x v="33"/>
  </r>
  <r>
    <n v="398960.7"/>
    <s v="2021-06-14"/>
    <d v="2021-12-31T00:00:00"/>
    <x v="0"/>
    <d v="2000-03-29T00:00:00"/>
    <n v="0.54794520547945202"/>
    <x v="33"/>
  </r>
  <r>
    <n v="398960.7"/>
    <s v="2021-05-19"/>
    <d v="2021-12-31T00:00:00"/>
    <x v="1"/>
    <d v="2000-04-04T00:00:00"/>
    <n v="0.61917808219178083"/>
    <x v="33"/>
  </r>
  <r>
    <n v="181018.8"/>
    <s v="2021-10-25"/>
    <d v="2021-12-31T00:00:00"/>
    <x v="1"/>
    <d v="2000-03-25T00:00:00"/>
    <n v="0.18356164383561643"/>
    <x v="33"/>
  </r>
  <r>
    <n v="395566.63"/>
    <s v="2021-03-29"/>
    <d v="2021-12-31T00:00:00"/>
    <x v="1"/>
    <d v="2000-05-09T00:00:00"/>
    <n v="0.75890410958904109"/>
    <x v="33"/>
  </r>
  <r>
    <n v="613785.75"/>
    <s v="2021-06-07"/>
    <d v="2021-12-31T00:00:00"/>
    <x v="0"/>
    <d v="2000-06-05T00:00:00"/>
    <n v="0.56712328767123288"/>
    <x v="33"/>
  </r>
  <r>
    <n v="475683.95"/>
    <s v="2020-08-14"/>
    <d v="2021-12-31T00:00:00"/>
    <x v="1"/>
    <d v="2000-06-08T00:00:00"/>
    <n v="1.3789329685362517"/>
    <x v="33"/>
  </r>
  <r>
    <n v="478319.65"/>
    <s v="2021-08-02"/>
    <d v="2021-12-31T00:00:00"/>
    <x v="1"/>
    <d v="2000-06-21T00:00:00"/>
    <n v="0.41369863013698632"/>
    <x v="33"/>
  </r>
  <r>
    <n v="487555.85"/>
    <s v="2019-06-16"/>
    <d v="2021-12-31T00:00:00"/>
    <x v="0"/>
    <d v="2000-07-02T00:00:00"/>
    <n v="2.5428832116788325"/>
    <x v="34"/>
  </r>
  <r>
    <n v="858812.95"/>
    <s v="2021-07-30"/>
    <d v="2021-12-31T00:00:00"/>
    <x v="0"/>
    <d v="2000-07-08T00:00:00"/>
    <n v="0.42191780821917807"/>
    <x v="34"/>
  </r>
  <r>
    <n v="90503.65"/>
    <s v="2021-06-15"/>
    <d v="2021-12-31T00:00:00"/>
    <x v="1"/>
    <d v="2000-07-24T00:00:00"/>
    <n v="0.54520547945205478"/>
    <x v="34"/>
  </r>
  <r>
    <n v="248038.81"/>
    <s v="2021-09-23"/>
    <d v="2021-12-31T00:00:00"/>
    <x v="0"/>
    <d v="2000-08-08T00:00:00"/>
    <n v="0.27123287671232876"/>
    <x v="34"/>
  </r>
  <r>
    <n v="490235.69"/>
    <s v="2020-12-24"/>
    <d v="2021-12-31T00:00:00"/>
    <x v="1"/>
    <d v="2000-08-21T00:00:00"/>
    <n v="1.0177838577291383"/>
    <x v="34"/>
  </r>
  <r>
    <n v="506658.95"/>
    <s v="2020-12-18"/>
    <d v="2021-12-31T00:00:00"/>
    <x v="0"/>
    <d v="2000-08-22T00:00:00"/>
    <n v="1.0341997264021887"/>
    <x v="34"/>
  </r>
  <r>
    <n v="193350"/>
    <s v="2020-09-06"/>
    <d v="2021-12-31T00:00:00"/>
    <x v="0"/>
    <d v="2000-08-01T00:00:00"/>
    <n v="1.3160054719562244"/>
    <x v="34"/>
  </r>
  <r>
    <n v="475683.95"/>
    <s v="2020-12-01"/>
    <d v="2021-12-31T00:00:00"/>
    <x v="1"/>
    <d v="2000-08-25T00:00:00"/>
    <n v="1.0807113543091655"/>
    <x v="34"/>
  </r>
  <r>
    <n v="184135.7"/>
    <s v="2021-05-21"/>
    <d v="2021-12-31T00:00:00"/>
    <x v="1"/>
    <d v="2000-10-07T00:00:00"/>
    <n v="0.61369863013698633"/>
    <x v="34"/>
  </r>
  <r>
    <n v="248095.85"/>
    <s v="2021-11-08"/>
    <d v="2021-12-31T00:00:00"/>
    <x v="0"/>
    <d v="2000-10-13T00:00:00"/>
    <n v="0.14520547945205478"/>
    <x v="34"/>
  </r>
  <r>
    <n v="745798.19"/>
    <s v="2021-03-03"/>
    <d v="2021-12-31T00:00:00"/>
    <x v="0"/>
    <d v="2000-10-19T00:00:00"/>
    <n v="0.83013698630136989"/>
    <x v="34"/>
  </r>
  <r>
    <n v="499561.8"/>
    <s v="2020-08-20"/>
    <d v="2021-12-31T00:00:00"/>
    <x v="0"/>
    <d v="1995-01-20T00:00:00"/>
    <n v="1.362517099863201"/>
    <x v="28"/>
  </r>
  <r>
    <n v="180053.6"/>
    <s v="2021-10-20"/>
    <d v="2021-12-31T00:00:00"/>
    <x v="0"/>
    <d v="2000-11-03T00:00:00"/>
    <n v="0.19726027397260273"/>
    <x v="34"/>
  </r>
  <r>
    <n v="3272.51"/>
    <s v="2021-08-25"/>
    <d v="2021-12-31T00:00:00"/>
    <x v="0"/>
    <d v="2000-11-11T00:00:00"/>
    <n v="0.35068493150684932"/>
    <x v="34"/>
  </r>
  <r>
    <n v="936023.25"/>
    <s v="2020-09-25"/>
    <d v="2021-12-31T00:00:00"/>
    <x v="1"/>
    <d v="2001-01-24T00:00:00"/>
    <n v="1.2640218878248974"/>
    <x v="34"/>
  </r>
  <r>
    <n v="313225"/>
    <s v="2021-03-27"/>
    <d v="2021-12-31T00:00:00"/>
    <x v="0"/>
    <d v="2001-02-03T00:00:00"/>
    <n v="0.76438356164383559"/>
    <x v="34"/>
  </r>
  <r>
    <n v="355937.5"/>
    <s v="2021-01-11"/>
    <d v="2021-12-31T00:00:00"/>
    <x v="0"/>
    <d v="2001-03-28T00:00:00"/>
    <n v="0.96986301369863015"/>
    <x v="34"/>
  </r>
  <r>
    <n v="926000"/>
    <s v="2020-10-23"/>
    <d v="2021-12-31T00:00:00"/>
    <x v="1"/>
    <d v="2001-04-11T00:00:00"/>
    <n v="1.1874145006839945"/>
    <x v="34"/>
  </r>
  <r>
    <n v="629130.35"/>
    <s v="2020-07-06"/>
    <d v="2021-12-31T00:00:00"/>
    <x v="1"/>
    <d v="2001-06-24T00:00:00"/>
    <n v="1.4856361149110806"/>
    <x v="34"/>
  </r>
  <r>
    <n v="324440.45"/>
    <s v="2020-06-05"/>
    <d v="2021-12-31T00:00:00"/>
    <x v="1"/>
    <d v="2001-06-29T00:00:00"/>
    <n v="1.5704514363885089"/>
    <x v="34"/>
  </r>
  <r>
    <n v="18100"/>
    <s v="2021-01-22"/>
    <d v="2021-12-31T00:00:00"/>
    <x v="1"/>
    <d v="2001-07-26T00:00:00"/>
    <n v="0.9397260273972603"/>
    <x v="35"/>
  </r>
  <r>
    <n v="159352.29999999999"/>
    <s v="2021-08-18"/>
    <d v="2021-12-31T00:00:00"/>
    <x v="0"/>
    <d v="2001-09-20T00:00:00"/>
    <n v="0.36986301369863012"/>
    <x v="35"/>
  </r>
  <r>
    <n v="256275"/>
    <s v="2021-06-15"/>
    <d v="2021-12-31T00:00:00"/>
    <x v="1"/>
    <d v="2001-11-03T00:00:00"/>
    <n v="0.54520547945205478"/>
    <x v="35"/>
  </r>
  <r>
    <n v="170849.99"/>
    <s v="2021-03-04"/>
    <d v="2021-12-31T00:00:00"/>
    <x v="0"/>
    <d v="2001-11-12T00:00:00"/>
    <n v="0.82739726027397265"/>
    <x v="35"/>
  </r>
  <r>
    <n v="475683.95"/>
    <s v="2021-01-21"/>
    <d v="2021-12-31T00:00:00"/>
    <x v="0"/>
    <d v="2001-09-21T00:00:00"/>
    <n v="0.94246575342465755"/>
    <x v="35"/>
  </r>
  <r>
    <n v="306112.5"/>
    <s v="2021-10-10"/>
    <d v="2021-12-31T00:00:00"/>
    <x v="0"/>
    <d v="2001-11-23T00:00:00"/>
    <n v="0.22465753424657534"/>
    <x v="35"/>
  </r>
  <r>
    <n v="273912.5"/>
    <s v="2020-10-23"/>
    <d v="2021-12-31T00:00:00"/>
    <x v="0"/>
    <d v="1988-08-28T00:00:00"/>
    <n v="1.1874145006839945"/>
    <x v="22"/>
  </r>
  <r>
    <n v="644475"/>
    <s v="2020-07-28"/>
    <d v="2021-12-31T00:00:00"/>
    <x v="0"/>
    <d v="2002-02-13T00:00:00"/>
    <n v="1.4254445964432285"/>
    <x v="35"/>
  </r>
  <r>
    <n v="216816.06"/>
    <s v="2021-01-13"/>
    <d v="2021-12-31T00:00:00"/>
    <x v="1"/>
    <d v="1999-03-30T00:00:00"/>
    <n v="0.96438356164383565"/>
    <x v="32"/>
  </r>
  <r>
    <n v="883470"/>
    <s v="2014-10-17"/>
    <d v="2021-12-31T00:00:00"/>
    <x v="1"/>
    <d v="1985-06-12T00:00:00"/>
    <n v="7.2060232717316905"/>
    <x v="18"/>
  </r>
  <r>
    <n v="499148.06"/>
    <s v="2020-07-24"/>
    <d v="2021-12-31T00:00:00"/>
    <x v="1"/>
    <d v="2002-05-20T00:00:00"/>
    <n v="1.4363885088919288"/>
    <x v="35"/>
  </r>
  <r>
    <n v="2175660.15"/>
    <s v="2007-10-11"/>
    <d v="2021-12-31T00:00:00"/>
    <x v="0"/>
    <d v="1986-09-22T00:00:00"/>
    <n v="14.222485855083045"/>
    <x v="20"/>
  </r>
  <r>
    <n v="242037.5"/>
    <s v="2021-09-11"/>
    <d v="2021-12-31T00:00:00"/>
    <x v="0"/>
    <d v="2002-06-06T00:00:00"/>
    <n v="0.30410958904109592"/>
    <x v="35"/>
  </r>
  <r>
    <n v="77736.2"/>
    <s v="2021-03-27"/>
    <d v="2021-12-31T00:00:00"/>
    <x v="1"/>
    <d v="2002-10-26T00:00:00"/>
    <n v="0.76438356164383559"/>
    <x v="36"/>
  </r>
  <r>
    <n v="58021.4"/>
    <s v="2021-08-31"/>
    <d v="2021-12-31T00:00:00"/>
    <x v="1"/>
    <d v="2003-01-24T00:00:00"/>
    <n v="0.33424657534246577"/>
    <x v="36"/>
  </r>
  <r>
    <n v="111500"/>
    <s v="2019-12-04"/>
    <d v="2021-12-31T00:00:00"/>
    <x v="1"/>
    <d v="1991-04-05T00:00:00"/>
    <n v="2.0748175182481754"/>
    <x v="24"/>
  </r>
  <r>
    <n v="139350.42000000001"/>
    <s v="2021-07-08"/>
    <d v="2021-12-31T00:00:00"/>
    <x v="1"/>
    <d v="1990-04-26T00:00:00"/>
    <n v="0.48219178082191783"/>
    <x v="23"/>
  </r>
  <r>
    <n v="354764.23"/>
    <s v="2021-05-19"/>
    <d v="2021-12-31T00:00:00"/>
    <x v="1"/>
    <d v="1994-08-23T00:00:00"/>
    <n v="0.61917808219178083"/>
    <x v="28"/>
  </r>
  <r>
    <n v="660225"/>
    <s v="2020-02-05"/>
    <d v="2021-12-31T00:00:00"/>
    <x v="0"/>
    <d v="2000-10-03T00:00:00"/>
    <n v="1.9015047879616962"/>
    <x v="34"/>
  </r>
  <r>
    <n v="6461788.2000000002"/>
    <s v="1980-01-07"/>
    <d v="2021-12-31T00:00:00"/>
    <x v="1"/>
    <d v="1953-07-23T00:00:00"/>
    <n v="41.980835669121959"/>
    <x v="48"/>
  </r>
  <r>
    <n v="5452796.0999999996"/>
    <s v="1989-05-16"/>
    <d v="2021-12-31T00:00:00"/>
    <x v="1"/>
    <d v="1961-09-28T00:00:00"/>
    <n v="32.627644569816646"/>
    <x v="41"/>
  </r>
  <r>
    <n v="6389116.6500000004"/>
    <s v="1982-09-17"/>
    <d v="2021-12-31T00:00:00"/>
    <x v="1"/>
    <d v="1958-12-21T00:00:00"/>
    <n v="39.288158795345652"/>
    <x v="39"/>
  </r>
  <r>
    <n v="5979879.75"/>
    <s v="1984-10-23"/>
    <d v="2021-12-31T00:00:00"/>
    <x v="0"/>
    <d v="1960-03-11T00:00:00"/>
    <n v="37.186887608069163"/>
    <x v="40"/>
  </r>
  <r>
    <n v="1799498.25"/>
    <s v="1985-02-16"/>
    <d v="2021-12-31T00:00:00"/>
    <x v="1"/>
    <d v="1960-03-05T00:00:00"/>
    <n v="36.871318632529231"/>
    <x v="40"/>
  </r>
  <r>
    <n v="4534797.25"/>
    <s v="1993-01-07"/>
    <d v="2021-12-31T00:00:00"/>
    <x v="1"/>
    <d v="1965-01-26T00:00:00"/>
    <n v="28.980834592145015"/>
    <x v="45"/>
  </r>
  <r>
    <n v="1121201.55"/>
    <s v="1994-08-08"/>
    <d v="2021-12-31T00:00:00"/>
    <x v="1"/>
    <d v="1970-08-07T00:00:00"/>
    <n v="27.397672826830938"/>
    <x v="10"/>
  </r>
  <r>
    <n v="787077.05"/>
    <s v="2009-01-20"/>
    <d v="2021-12-31T00:00:00"/>
    <x v="1"/>
    <d v="1969-09-29T00:00:00"/>
    <n v="12.945240101095198"/>
    <x v="8"/>
  </r>
  <r>
    <n v="3306099.15"/>
    <s v="1975-01-12"/>
    <d v="2021-12-31T00:00:00"/>
    <x v="1"/>
    <d v="1950-02-04T00:00:00"/>
    <n v="46.967146269004488"/>
    <x v="49"/>
  </r>
  <r>
    <n v="3587654.3"/>
    <s v="2006-03-29"/>
    <d v="2021-12-31T00:00:00"/>
    <x v="0"/>
    <d v="1977-10-31T00:00:00"/>
    <n v="15.759069130732374"/>
    <x v="9"/>
  </r>
  <r>
    <n v="2815680.15"/>
    <s v="2013-10-21"/>
    <d v="2021-12-31T00:00:00"/>
    <x v="0"/>
    <d v="1973-09-05T00:00:00"/>
    <n v="8.1950106480073011"/>
    <x v="2"/>
  </r>
  <r>
    <n v="1374507.75"/>
    <s v="1994-07-25"/>
    <d v="2021-12-31T00:00:00"/>
    <x v="0"/>
    <d v="1967-04-11T00:00:00"/>
    <n v="27.436002737850789"/>
    <x v="47"/>
  </r>
  <r>
    <n v="898919.6"/>
    <s v="1994-06-09"/>
    <d v="2021-12-31T00:00:00"/>
    <x v="1"/>
    <d v="1966-08-23T00:00:00"/>
    <n v="27.561943874058862"/>
    <x v="47"/>
  </r>
  <r>
    <n v="2756055.45"/>
    <s v="1994-06-04"/>
    <d v="2021-12-31T00:00:00"/>
    <x v="1"/>
    <d v="1970-09-28T00:00:00"/>
    <n v="27.575633127994525"/>
    <x v="10"/>
  </r>
  <r>
    <n v="1126827"/>
    <s v="2004-07-26"/>
    <d v="2021-12-31T00:00:00"/>
    <x v="0"/>
    <d v="1964-07-27T00:00:00"/>
    <n v="17.430570342205325"/>
    <x v="45"/>
  </r>
  <r>
    <n v="46364.7"/>
    <s v="2016-12-15"/>
    <d v="2021-12-31T00:00:00"/>
    <x v="0"/>
    <d v="1961-06-15T00:00:00"/>
    <n v="5.0419708029197086"/>
    <x v="7"/>
  </r>
  <r>
    <n v="4094432.1"/>
    <s v="2001-01-24"/>
    <d v="2021-12-31T00:00:00"/>
    <x v="1"/>
    <d v="1965-11-09T00:00:00"/>
    <n v="20.934289439374187"/>
    <x v="46"/>
  </r>
  <r>
    <n v="1029937.5"/>
    <s v="1995-12-04"/>
    <d v="2021-12-31T00:00:00"/>
    <x v="1"/>
    <d v="1962-10-20T00:00:00"/>
    <n v="26.074629892516732"/>
    <x v="42"/>
  </r>
  <r>
    <n v="2303454.12"/>
    <s v="2000-02-15"/>
    <d v="2021-12-31T00:00:00"/>
    <x v="0"/>
    <d v="1975-09-23T00:00:00"/>
    <n v="21.874066699850673"/>
    <x v="0"/>
  </r>
  <r>
    <n v="2595162.15"/>
    <s v="1999-12-11"/>
    <d v="2021-12-31T00:00:00"/>
    <x v="0"/>
    <d v="1956-07-16T00:00:00"/>
    <n v="22.055469586953937"/>
    <x v="37"/>
  </r>
  <r>
    <n v="3402797.65"/>
    <s v="2007-04-17"/>
    <d v="2021-12-31T00:00:00"/>
    <x v="0"/>
    <d v="1976-12-04T00:00:00"/>
    <n v="14.70706333272495"/>
    <x v="6"/>
  </r>
  <r>
    <n v="5651376.2999999998"/>
    <s v="1987-01-07"/>
    <d v="2021-12-31T00:00:00"/>
    <x v="0"/>
    <d v="1961-11-29T00:00:00"/>
    <n v="34.980835419274094"/>
    <x v="41"/>
  </r>
  <r>
    <n v="3290741.4"/>
    <s v="2005-10-29"/>
    <d v="2021-12-31T00:00:00"/>
    <x v="0"/>
    <d v="1960-10-15T00:00:00"/>
    <n v="16.173135770655499"/>
    <x v="7"/>
  </r>
  <r>
    <n v="1270356.55"/>
    <s v="1993-02-06"/>
    <d v="2021-12-31T00:00:00"/>
    <x v="0"/>
    <d v="1960-01-18T00:00:00"/>
    <n v="28.898697129909365"/>
    <x v="40"/>
  </r>
  <r>
    <n v="1395800.25"/>
    <s v="1993-10-25"/>
    <d v="2021-12-31T00:00:00"/>
    <x v="1"/>
    <d v="1965-04-29T00:00:00"/>
    <n v="28.184101208459214"/>
    <x v="45"/>
  </r>
  <r>
    <n v="3832020"/>
    <s v="2002-02-21"/>
    <d v="2021-12-31T00:00:00"/>
    <x v="0"/>
    <d v="1971-01-18T00:00:00"/>
    <n v="19.857631759069132"/>
    <x v="10"/>
  </r>
  <r>
    <n v="5651241.9000000004"/>
    <s v="1985-01-21"/>
    <d v="2021-12-31T00:00:00"/>
    <x v="0"/>
    <d v="1963-04-06T00:00:00"/>
    <n v="36.942504069853484"/>
    <x v="42"/>
  </r>
  <r>
    <n v="642458.80000000005"/>
    <s v="1998-02-01"/>
    <d v="2021-12-31T00:00:00"/>
    <x v="0"/>
    <d v="1967-10-14T00:00:00"/>
    <n v="23.912388774811774"/>
    <x v="3"/>
  </r>
  <r>
    <n v="859583.44"/>
    <s v="2011-05-28"/>
    <d v="2021-12-31T00:00:00"/>
    <x v="0"/>
    <d v="1963-07-10T00:00:00"/>
    <n v="10.594823295171727"/>
    <x v="44"/>
  </r>
  <r>
    <n v="1271629.5"/>
    <s v="1985-12-23"/>
    <d v="2021-12-31T00:00:00"/>
    <x v="0"/>
    <d v="1959-11-20T00:00:00"/>
    <n v="36.022569187509248"/>
    <x v="40"/>
  </r>
  <r>
    <n v="529826"/>
    <s v="2010-09-27"/>
    <d v="2021-12-31T00:00:00"/>
    <x v="0"/>
    <d v="1975-12-14T00:00:00"/>
    <n v="11.260780287474333"/>
    <x v="0"/>
  </r>
  <r>
    <n v="4173300.45"/>
    <s v="1989-08-06"/>
    <d v="2021-12-31T00:00:00"/>
    <x v="0"/>
    <d v="1964-02-16T00:00:00"/>
    <n v="32.40313614867668"/>
    <x v="44"/>
  </r>
  <r>
    <n v="4840647.45"/>
    <s v="1987-12-15"/>
    <d v="2021-12-31T00:00:00"/>
    <x v="0"/>
    <d v="1966-05-18T00:00:00"/>
    <n v="34.044508760951189"/>
    <x v="46"/>
  </r>
  <r>
    <n v="2667397.65"/>
    <s v="1997-11-06"/>
    <d v="2021-12-31T00:00:00"/>
    <x v="0"/>
    <d v="1966-12-27T00:00:00"/>
    <n v="24.151243018289343"/>
    <x v="47"/>
  </r>
  <r>
    <n v="3050543.4"/>
    <s v="1992-01-02"/>
    <d v="2021-12-31T00:00:00"/>
    <x v="0"/>
    <d v="1963-12-29T00:00:00"/>
    <n v="29.994524548275233"/>
    <x v="44"/>
  </r>
  <r>
    <n v="3587890.5"/>
    <s v="2002-04-26"/>
    <d v="2021-12-31T00:00:00"/>
    <x v="1"/>
    <d v="1972-01-04T00:00:00"/>
    <n v="19.682409308692677"/>
    <x v="4"/>
  </r>
  <r>
    <n v="4837501.3499999996"/>
    <s v="1994-08-01"/>
    <d v="2021-12-31T00:00:00"/>
    <x v="1"/>
    <d v="1966-12-14T00:00:00"/>
    <n v="27.416837782340863"/>
    <x v="47"/>
  </r>
  <r>
    <n v="4459717.05"/>
    <s v="1998-02-12"/>
    <d v="2021-12-31T00:00:00"/>
    <x v="1"/>
    <d v="1969-06-01T00:00:00"/>
    <n v="23.88227241615332"/>
    <x v="12"/>
  </r>
  <r>
    <n v="5289416.32"/>
    <s v="1993-01-22"/>
    <d v="2021-12-31T00:00:00"/>
    <x v="1"/>
    <d v="1968-04-03T00:00:00"/>
    <n v="28.93976586102719"/>
    <x v="3"/>
  </r>
  <r>
    <n v="3664816.5"/>
    <s v="2001-01-18"/>
    <d v="2021-12-31T00:00:00"/>
    <x v="1"/>
    <d v="1973-12-01T00:00:00"/>
    <n v="20.950717079530637"/>
    <x v="2"/>
  </r>
  <r>
    <n v="1234667.3999999999"/>
    <s v="1999-11-09"/>
    <d v="2021-12-31T00:00:00"/>
    <x v="1"/>
    <d v="1973-05-13T00:00:00"/>
    <n v="22.143078204975598"/>
    <x v="5"/>
  </r>
  <r>
    <n v="1378740.25"/>
    <s v="1995-11-30"/>
    <d v="2021-12-31T00:00:00"/>
    <x v="0"/>
    <d v="1969-10-14T00:00:00"/>
    <n v="26.08558101804908"/>
    <x v="8"/>
  </r>
  <r>
    <n v="4878545.8"/>
    <s v="1993-02-08"/>
    <d v="2021-12-31T00:00:00"/>
    <x v="0"/>
    <d v="1967-01-07T00:00:00"/>
    <n v="28.893221299093657"/>
    <x v="47"/>
  </r>
  <r>
    <n v="1569916.95"/>
    <s v="1987-01-08"/>
    <d v="2021-12-31T00:00:00"/>
    <x v="0"/>
    <d v="1959-11-09T00:00:00"/>
    <n v="34.978097622027533"/>
    <x v="40"/>
  </r>
  <r>
    <n v="2492979"/>
    <s v="1995-05-02"/>
    <d v="2021-12-31T00:00:00"/>
    <x v="1"/>
    <d v="1976-03-09T00:00:00"/>
    <n v="26.665990671263437"/>
    <x v="0"/>
  </r>
  <r>
    <n v="1974180"/>
    <s v="1998-03-26"/>
    <d v="2021-12-31T00:00:00"/>
    <x v="1"/>
    <d v="1970-03-05T00:00:00"/>
    <n v="23.767282683093772"/>
    <x v="8"/>
  </r>
  <r>
    <n v="1351907.25"/>
    <s v="1993-01-08"/>
    <d v="2021-12-31T00:00:00"/>
    <x v="1"/>
    <d v="1960-06-16T00:00:00"/>
    <n v="28.978096676737159"/>
    <x v="40"/>
  </r>
  <r>
    <n v="1781083.35"/>
    <s v="2006-11-24"/>
    <d v="2021-12-31T00:00:00"/>
    <x v="1"/>
    <d v="1960-08-25T00:00:00"/>
    <n v="15.101984941820671"/>
    <x v="7"/>
  </r>
  <r>
    <n v="7244907.9500000002"/>
    <s v="1985-01-07"/>
    <d v="2021-12-31T00:00:00"/>
    <x v="0"/>
    <d v="1963-09-17T00:00:00"/>
    <n v="36.980834689951166"/>
    <x v="44"/>
  </r>
  <r>
    <n v="2108342.25"/>
    <s v="1993-05-22"/>
    <d v="2021-12-31T00:00:00"/>
    <x v="0"/>
    <d v="1964-01-06T00:00:00"/>
    <n v="28.611216012084594"/>
    <x v="44"/>
  </r>
  <r>
    <n v="5911073.2000000002"/>
    <s v="1994-01-12"/>
    <d v="2021-12-31T00:00:00"/>
    <x v="1"/>
    <d v="1968-06-01T00:00:00"/>
    <n v="27.967145790554415"/>
    <x v="3"/>
  </r>
  <r>
    <n v="4830183.45"/>
    <s v="1995-05-15"/>
    <d v="2021-12-31T00:00:00"/>
    <x v="0"/>
    <d v="1971-03-15T00:00:00"/>
    <n v="26.630399513283312"/>
    <x v="10"/>
  </r>
  <r>
    <n v="4956108.1500000004"/>
    <s v="1997-02-01"/>
    <d v="2021-12-31T00:00:00"/>
    <x v="1"/>
    <d v="1974-03-06T00:00:00"/>
    <n v="24.912386376081479"/>
    <x v="2"/>
  </r>
  <r>
    <n v="886891.45"/>
    <s v="2002-03-16"/>
    <d v="2021-12-31T00:00:00"/>
    <x v="0"/>
    <d v="1958-04-03T00:00:00"/>
    <n v="19.794661190965094"/>
    <x v="38"/>
  </r>
  <r>
    <n v="5702249.4000000004"/>
    <s v="1986-12-18"/>
    <d v="2021-12-31T00:00:00"/>
    <x v="0"/>
    <d v="1959-09-15T00:00:00"/>
    <n v="35.036276522929498"/>
    <x v="40"/>
  </r>
  <r>
    <n v="1018599"/>
    <s v="2000-06-21"/>
    <d v="2021-12-31T00:00:00"/>
    <x v="1"/>
    <d v="1960-12-12T00:00:00"/>
    <n v="21.526381284221006"/>
    <x v="7"/>
  </r>
  <r>
    <n v="4768060.6500000004"/>
    <s v="1997-07-27"/>
    <d v="2021-12-31T00:00:00"/>
    <x v="1"/>
    <d v="1967-12-23T00:00:00"/>
    <n v="24.430511444529625"/>
    <x v="3"/>
  </r>
  <r>
    <n v="5266926.75"/>
    <s v="2012-09-10"/>
    <d v="2021-12-31T00:00:00"/>
    <x v="1"/>
    <d v="1967-11-15T00:00:00"/>
    <n v="9.3046810840405136"/>
    <x v="3"/>
  </r>
  <r>
    <n v="962248.5"/>
    <s v="2007-08-01"/>
    <d v="2021-12-31T00:00:00"/>
    <x v="0"/>
    <d v="1970-01-01T00:00:00"/>
    <n v="14.416864391312284"/>
    <x v="8"/>
  </r>
  <r>
    <n v="3988864.4"/>
    <s v="2002-06-03"/>
    <d v="2021-12-31T00:00:00"/>
    <x v="0"/>
    <d v="1976-06-17T00:00:00"/>
    <n v="19.578370978781656"/>
    <x v="0"/>
  </r>
  <r>
    <n v="2609250"/>
    <s v="1987-05-04"/>
    <d v="2021-12-31T00:00:00"/>
    <x v="0"/>
    <d v="1964-10-16T00:00:00"/>
    <n v="34.660513141426783"/>
    <x v="45"/>
  </r>
  <r>
    <n v="5082105.05"/>
    <s v="1997-10-19"/>
    <d v="2021-12-31T00:00:00"/>
    <x v="1"/>
    <d v="1969-04-28T00:00:00"/>
    <n v="24.20052568174351"/>
    <x v="12"/>
  </r>
  <r>
    <n v="3320364.05"/>
    <s v="2004-08-26"/>
    <d v="2021-12-31T00:00:00"/>
    <x v="0"/>
    <d v="1971-07-20T00:00:00"/>
    <n v="17.345703422053234"/>
    <x v="4"/>
  </r>
  <r>
    <n v="2476962.7999999998"/>
    <s v="1991-09-05"/>
    <d v="2021-12-31T00:00:00"/>
    <x v="0"/>
    <d v="1959-07-15T00:00:00"/>
    <n v="30.321027996114104"/>
    <x v="40"/>
  </r>
  <r>
    <n v="2926244.7"/>
    <s v="1986-11-26"/>
    <d v="2021-12-31T00:00:00"/>
    <x v="0"/>
    <d v="1960-05-08T00:00:00"/>
    <n v="35.096509240246405"/>
    <x v="40"/>
  </r>
  <r>
    <n v="6478561.3499999996"/>
    <s v="1986-01-10"/>
    <d v="2021-12-31T00:00:00"/>
    <x v="0"/>
    <d v="1960-04-20T00:00:00"/>
    <n v="35.972621492128681"/>
    <x v="40"/>
  </r>
  <r>
    <n v="6621363.5999999996"/>
    <s v="1984-04-19"/>
    <d v="2021-12-31T00:00:00"/>
    <x v="1"/>
    <d v="1960-11-25T00:00:00"/>
    <n v="37.698847262247838"/>
    <x v="7"/>
  </r>
  <r>
    <n v="1249366.5"/>
    <s v="1995-01-02"/>
    <d v="2021-12-31T00:00:00"/>
    <x v="0"/>
    <d v="1962-02-11T00:00:00"/>
    <n v="26.994524437233828"/>
    <x v="41"/>
  </r>
  <r>
    <n v="4855149.0599999996"/>
    <s v="2000-02-19"/>
    <d v="2021-12-31T00:00:00"/>
    <x v="1"/>
    <d v="1975-06-28T00:00:00"/>
    <n v="21.863115978098559"/>
    <x v="1"/>
  </r>
  <r>
    <n v="6252507.4500000002"/>
    <s v="1985-07-07"/>
    <d v="2021-12-31T00:00:00"/>
    <x v="0"/>
    <d v="1963-09-25T00:00:00"/>
    <n v="36.485274530116918"/>
    <x v="44"/>
  </r>
  <r>
    <n v="1116572.55"/>
    <s v="2002-04-01"/>
    <d v="2021-12-31T00:00:00"/>
    <x v="0"/>
    <d v="1968-04-26T00:00:00"/>
    <n v="19.750855578370977"/>
    <x v="3"/>
  </r>
  <r>
    <n v="3753889.95"/>
    <s v="1991-01-16"/>
    <d v="2021-12-31T00:00:00"/>
    <x v="1"/>
    <d v="1967-04-24T00:00:00"/>
    <n v="30.956195354588008"/>
    <x v="47"/>
  </r>
  <r>
    <n v="1871906.85"/>
    <s v="2005-05-01"/>
    <d v="2021-12-31T00:00:00"/>
    <x v="0"/>
    <d v="1978-06-25T00:00:00"/>
    <n v="16.668706716057336"/>
    <x v="9"/>
  </r>
  <r>
    <n v="3698662.3"/>
    <s v="2002-06-10"/>
    <d v="2021-12-31T00:00:00"/>
    <x v="0"/>
    <d v="1974-11-30T00:00:00"/>
    <n v="19.559206023271731"/>
    <x v="1"/>
  </r>
  <r>
    <n v="5903190.4500000002"/>
    <s v="1988-08-09"/>
    <d v="2021-12-31T00:00:00"/>
    <x v="0"/>
    <d v="1962-02-06T00:00:00"/>
    <n v="33.392221595941706"/>
    <x v="41"/>
  </r>
  <r>
    <n v="4817750.0999999996"/>
    <s v="1995-01-07"/>
    <d v="2021-12-31T00:00:00"/>
    <x v="0"/>
    <d v="1970-10-16T00:00:00"/>
    <n v="26.980835530318394"/>
    <x v="10"/>
  </r>
  <r>
    <n v="1359270.25"/>
    <s v="1997-04-21"/>
    <d v="2021-12-31T00:00:00"/>
    <x v="0"/>
    <d v="1968-06-06T00:00:00"/>
    <n v="24.696090242032636"/>
    <x v="3"/>
  </r>
  <r>
    <n v="891817.5"/>
    <s v="2003-01-29"/>
    <d v="2021-12-31T00:00:00"/>
    <x v="1"/>
    <d v="1971-04-17T00:00:00"/>
    <n v="18.920605187319886"/>
    <x v="10"/>
  </r>
  <r>
    <n v="3828608.55"/>
    <s v="2004-04-23"/>
    <d v="2021-12-31T00:00:00"/>
    <x v="1"/>
    <d v="1975-01-18T00:00:00"/>
    <n v="17.68790874524715"/>
    <x v="1"/>
  </r>
  <r>
    <n v="5632041.4500000002"/>
    <s v="1987-06-17"/>
    <d v="2021-12-31T00:00:00"/>
    <x v="1"/>
    <d v="1962-06-20T00:00:00"/>
    <n v="34.540050062578224"/>
    <x v="41"/>
  </r>
  <r>
    <n v="4311246.75"/>
    <s v="1999-10-14"/>
    <d v="2021-12-31T00:00:00"/>
    <x v="1"/>
    <d v="1961-07-29T00:00:00"/>
    <n v="22.214260207118201"/>
    <x v="41"/>
  </r>
  <r>
    <n v="1891876.9"/>
    <s v="1997-04-21"/>
    <d v="2021-12-31T00:00:00"/>
    <x v="1"/>
    <d v="1958-05-16T00:00:00"/>
    <n v="24.696090242032636"/>
    <x v="38"/>
  </r>
  <r>
    <n v="6744615.9100000001"/>
    <s v="1982-02-16"/>
    <d v="2021-12-31T00:00:00"/>
    <x v="0"/>
    <d v="1958-02-01T00:00:00"/>
    <n v="39.871321013004788"/>
    <x v="38"/>
  </r>
  <r>
    <n v="1066497"/>
    <s v="1998-04-29"/>
    <d v="2021-12-31T00:00:00"/>
    <x v="0"/>
    <d v="1959-02-04T00:00:00"/>
    <n v="23.674195756331279"/>
    <x v="39"/>
  </r>
  <r>
    <n v="2134414.85"/>
    <s v="2008-06-08"/>
    <d v="2021-12-31T00:00:00"/>
    <x v="0"/>
    <d v="1978-02-05T00:00:00"/>
    <n v="13.561986703167776"/>
    <x v="9"/>
  </r>
  <r>
    <n v="4877596.9000000004"/>
    <s v="1994-01-09"/>
    <d v="2021-12-31T00:00:00"/>
    <x v="0"/>
    <d v="1970-05-20T00:00:00"/>
    <n v="27.975359342915812"/>
    <x v="8"/>
  </r>
  <r>
    <n v="5765546.5"/>
    <s v="1986-02-02"/>
    <d v="2021-12-31T00:00:00"/>
    <x v="1"/>
    <d v="1962-10-08T00:00:00"/>
    <n v="35.909650924024639"/>
    <x v="42"/>
  </r>
  <r>
    <n v="4019188.25"/>
    <s v="1990-11-06"/>
    <d v="2021-12-31T00:00:00"/>
    <x v="1"/>
    <d v="1971-11-26T00:00:00"/>
    <n v="31.15126625598905"/>
    <x v="4"/>
  </r>
  <r>
    <n v="5358966.1500000004"/>
    <s v="1990-01-08"/>
    <d v="2021-12-31T00:00:00"/>
    <x v="1"/>
    <d v="1965-03-11T00:00:00"/>
    <n v="31.978097193702943"/>
    <x v="45"/>
  </r>
  <r>
    <n v="3190133.1"/>
    <s v="1991-01-15"/>
    <d v="2021-12-31T00:00:00"/>
    <x v="0"/>
    <d v="1963-11-06T00:00:00"/>
    <n v="30.958933144926256"/>
    <x v="44"/>
  </r>
  <r>
    <n v="1057267"/>
    <s v="2001-12-13"/>
    <d v="2021-12-31T00:00:00"/>
    <x v="0"/>
    <d v="1972-06-15T00:00:00"/>
    <n v="20.049934810951761"/>
    <x v="4"/>
  </r>
  <r>
    <n v="3637954.35"/>
    <s v="1998-02-19"/>
    <d v="2021-12-31T00:00:00"/>
    <x v="1"/>
    <d v="1972-01-16T00:00:00"/>
    <n v="23.863107460643395"/>
    <x v="4"/>
  </r>
  <r>
    <n v="4141646.08"/>
    <s v="1998-09-25"/>
    <d v="2021-12-31T00:00:00"/>
    <x v="0"/>
    <d v="1973-05-24T00:00:00"/>
    <n v="23.266255989048595"/>
    <x v="5"/>
  </r>
  <r>
    <n v="4688777.0999999996"/>
    <s v="1996-01-22"/>
    <d v="2021-12-31T00:00:00"/>
    <x v="1"/>
    <d v="1971-06-12T00:00:00"/>
    <n v="25.939770453827524"/>
    <x v="10"/>
  </r>
  <r>
    <n v="2868237.9"/>
    <s v="1995-03-27"/>
    <d v="2021-12-31T00:00:00"/>
    <x v="1"/>
    <d v="1971-03-30T00:00:00"/>
    <n v="26.764550801054554"/>
    <x v="10"/>
  </r>
  <r>
    <n v="5554043.25"/>
    <s v="1988-03-01"/>
    <d v="2021-12-31T00:00:00"/>
    <x v="1"/>
    <d v="1965-08-26T00:00:00"/>
    <n v="33.83299782591191"/>
    <x v="46"/>
  </r>
  <r>
    <n v="1550428.5"/>
    <s v="1987-01-18"/>
    <d v="2021-12-31T00:00:00"/>
    <x v="1"/>
    <d v="1963-05-28T00:00:00"/>
    <n v="34.950719649561954"/>
    <x v="42"/>
  </r>
  <r>
    <n v="2232115.4900000002"/>
    <s v="2008-04-12"/>
    <d v="2021-12-31T00:00:00"/>
    <x v="0"/>
    <d v="1974-04-02T00:00:00"/>
    <n v="13.718028940164256"/>
    <x v="2"/>
  </r>
  <r>
    <n v="3709830.6"/>
    <s v="2005-02-03"/>
    <d v="2021-12-31T00:00:00"/>
    <x v="1"/>
    <d v="1971-04-15T00:00:00"/>
    <n v="16.906909325173135"/>
    <x v="10"/>
  </r>
  <r>
    <n v="5748322.7999999998"/>
    <s v="1988-09-09"/>
    <d v="2021-12-31T00:00:00"/>
    <x v="0"/>
    <d v="1962-09-02T00:00:00"/>
    <n v="33.30735163861825"/>
    <x v="42"/>
  </r>
  <r>
    <n v="6596169.2999999998"/>
    <s v="1989-02-01"/>
    <d v="2021-12-31T00:00:00"/>
    <x v="1"/>
    <d v="1966-09-30T00:00:00"/>
    <n v="32.912386957603914"/>
    <x v="47"/>
  </r>
  <r>
    <n v="5840222.0999999996"/>
    <s v="1987-03-25"/>
    <d v="2021-12-31T00:00:00"/>
    <x v="0"/>
    <d v="1955-10-28T00:00:00"/>
    <n v="34.770025031289109"/>
    <x v="50"/>
  </r>
  <r>
    <n v="5672205.1500000004"/>
    <s v="1989-07-20"/>
    <d v="2021-12-31T00:00:00"/>
    <x v="1"/>
    <d v="1954-10-27T00:00:00"/>
    <n v="32.449680577449598"/>
    <x v="43"/>
  </r>
  <r>
    <n v="3043090.05"/>
    <s v="1997-06-23"/>
    <d v="2021-12-31T00:00:00"/>
    <x v="0"/>
    <d v="1972-08-15T00:00:00"/>
    <n v="24.52360091994305"/>
    <x v="5"/>
  </r>
  <r>
    <n v="4274243.7"/>
    <s v="2003-07-04"/>
    <d v="2021-12-31T00:00:00"/>
    <x v="1"/>
    <d v="1977-09-21T00:00:00"/>
    <n v="18.493515850144092"/>
    <x v="9"/>
  </r>
  <r>
    <n v="5798482.2000000002"/>
    <s v="1991-02-01"/>
    <d v="2021-12-31T00:00:00"/>
    <x v="1"/>
    <d v="1965-01-16T00:00:00"/>
    <n v="30.912390709176012"/>
    <x v="45"/>
  </r>
  <r>
    <n v="1490827.65"/>
    <s v="1990-08-15"/>
    <d v="2021-12-31T00:00:00"/>
    <x v="0"/>
    <d v="1968-11-04T00:00:00"/>
    <n v="31.378507871321013"/>
    <x v="12"/>
  </r>
  <r>
    <n v="5628643.2000000002"/>
    <s v="1987-08-12"/>
    <d v="2021-12-31T00:00:00"/>
    <x v="1"/>
    <d v="1957-09-16T00:00:00"/>
    <n v="34.386733416770966"/>
    <x v="38"/>
  </r>
  <r>
    <n v="2417801.7000000002"/>
    <s v="2001-01-11"/>
    <d v="2021-12-31T00:00:00"/>
    <x v="1"/>
    <d v="1974-03-28T00:00:00"/>
    <n v="20.969882659713168"/>
    <x v="2"/>
  </r>
  <r>
    <n v="4425046"/>
    <s v="1996-02-01"/>
    <d v="2021-12-31T00:00:00"/>
    <x v="0"/>
    <d v="1973-03-22T00:00:00"/>
    <n v="25.912393387385489"/>
    <x v="5"/>
  </r>
  <r>
    <n v="4266874.3499999996"/>
    <s v="1998-09-01"/>
    <d v="2021-12-31T00:00:00"/>
    <x v="1"/>
    <d v="1973-11-12T00:00:00"/>
    <n v="23.331964407939768"/>
    <x v="2"/>
  </r>
  <r>
    <n v="3169906.15"/>
    <s v="2006-08-22"/>
    <d v="2021-12-31T00:00:00"/>
    <x v="1"/>
    <d v="1979-08-19T00:00:00"/>
    <n v="15.359342915811089"/>
    <x v="13"/>
  </r>
  <r>
    <n v="901869.15"/>
    <s v="2018-07-04"/>
    <d v="2021-12-31T00:00:00"/>
    <x v="0"/>
    <d v="1978-01-25T00:00:00"/>
    <n v="3.4934976043805612"/>
    <x v="9"/>
  </r>
  <r>
    <n v="733141.85"/>
    <s v="1995-03-16"/>
    <d v="2021-12-31T00:00:00"/>
    <x v="0"/>
    <d v="1963-12-11T00:00:00"/>
    <n v="26.794666396268507"/>
    <x v="44"/>
  </r>
  <r>
    <n v="1002935.55"/>
    <s v="2009-07-22"/>
    <d v="2021-12-31T00:00:00"/>
    <x v="0"/>
    <d v="1965-09-12T00:00:00"/>
    <n v="12.444187026116259"/>
    <x v="46"/>
  </r>
  <r>
    <n v="2303945.25"/>
    <s v="1996-01-17"/>
    <d v="2021-12-31T00:00:00"/>
    <x v="1"/>
    <d v="1972-09-16T00:00:00"/>
    <n v="25.953458987048542"/>
    <x v="5"/>
  </r>
  <r>
    <n v="2782383"/>
    <s v="1995-08-28"/>
    <d v="2021-12-31T00:00:00"/>
    <x v="1"/>
    <d v="1967-11-20T00:00:00"/>
    <n v="26.342932468059217"/>
    <x v="3"/>
  </r>
  <r>
    <n v="5422112.5"/>
    <s v="1990-03-16"/>
    <d v="2021-12-31T00:00:00"/>
    <x v="1"/>
    <d v="1958-01-21T00:00:00"/>
    <n v="31.794661190965094"/>
    <x v="38"/>
  </r>
  <r>
    <n v="1172150.45"/>
    <s v="1991-03-29"/>
    <d v="2021-12-31T00:00:00"/>
    <x v="0"/>
    <d v="1968-01-12T00:00:00"/>
    <n v="30.759074450234039"/>
    <x v="3"/>
  </r>
  <r>
    <n v="3390900.95"/>
    <s v="1998-04-13"/>
    <d v="2021-12-31T00:00:00"/>
    <x v="0"/>
    <d v="1960-10-15T00:00:00"/>
    <n v="23.718001368925393"/>
    <x v="7"/>
  </r>
  <r>
    <n v="1502432.75"/>
    <s v="2005-02-06"/>
    <d v="2021-12-31T00:00:00"/>
    <x v="0"/>
    <d v="1960-03-12T00:00:00"/>
    <n v="16.898695442100177"/>
    <x v="40"/>
  </r>
  <r>
    <n v="1058840.95"/>
    <s v="2005-09-05"/>
    <d v="2021-12-31T00:00:00"/>
    <x v="0"/>
    <d v="1971-09-04T00:00:00"/>
    <n v="16.320985665968756"/>
    <x v="4"/>
  </r>
  <r>
    <n v="5172725.4000000004"/>
    <s v="1991-07-15"/>
    <d v="2021-12-31T00:00:00"/>
    <x v="0"/>
    <d v="1965-02-09T00:00:00"/>
    <n v="30.463393093703083"/>
    <x v="45"/>
  </r>
  <r>
    <n v="2087231.25"/>
    <s v="1994-10-11"/>
    <d v="2021-12-31T00:00:00"/>
    <x v="0"/>
    <d v="1959-08-26T00:00:00"/>
    <n v="27.222450376454482"/>
    <x v="40"/>
  </r>
  <r>
    <n v="1019923.4"/>
    <s v="1987-02-25"/>
    <d v="2021-12-31T00:00:00"/>
    <x v="0"/>
    <d v="1961-07-28T00:00:00"/>
    <n v="34.846683354192741"/>
    <x v="41"/>
  </r>
  <r>
    <n v="5443974.5999999996"/>
    <s v="1993-01-10"/>
    <d v="2021-12-31T00:00:00"/>
    <x v="1"/>
    <d v="1969-07-02T00:00:00"/>
    <n v="28.972620845921451"/>
    <x v="8"/>
  </r>
  <r>
    <n v="1032682.2"/>
    <s v="1998-01-27"/>
    <d v="2021-12-31T00:00:00"/>
    <x v="0"/>
    <d v="1976-07-14T00:00:00"/>
    <n v="23.926078028747433"/>
    <x v="6"/>
  </r>
  <r>
    <n v="4967547.8"/>
    <s v="1987-08-08"/>
    <d v="2021-12-31T00:00:00"/>
    <x v="1"/>
    <d v="1961-06-21T00:00:00"/>
    <n v="34.397684605757199"/>
    <x v="7"/>
  </r>
  <r>
    <n v="5333754.4800000004"/>
    <s v="1990-02-01"/>
    <d v="2021-12-31T00:00:00"/>
    <x v="1"/>
    <d v="1962-01-15T00:00:00"/>
    <n v="31.912388774811774"/>
    <x v="41"/>
  </r>
  <r>
    <n v="3100296.15"/>
    <s v="2007-11-25"/>
    <d v="2021-12-31T00:00:00"/>
    <x v="1"/>
    <d v="1979-11-24T00:00:00"/>
    <n v="14.099288191275781"/>
    <x v="13"/>
  </r>
  <r>
    <n v="5173052.55"/>
    <s v="1993-06-07"/>
    <d v="2021-12-31T00:00:00"/>
    <x v="1"/>
    <d v="1964-01-09T00:00:00"/>
    <n v="28.567409365558913"/>
    <x v="44"/>
  </r>
  <r>
    <n v="1136393.71"/>
    <s v="2001-01-28"/>
    <d v="2021-12-31T00:00:00"/>
    <x v="0"/>
    <d v="1976-05-03T00:00:00"/>
    <n v="20.923337679269881"/>
    <x v="0"/>
  </r>
  <r>
    <n v="3448257.4"/>
    <s v="1997-01-02"/>
    <d v="2021-12-31T00:00:00"/>
    <x v="0"/>
    <d v="1977-06-28T00:00:00"/>
    <n v="24.994524148505093"/>
    <x v="6"/>
  </r>
  <r>
    <n v="4131906.75"/>
    <s v="2005-03-07"/>
    <d v="2021-12-31T00:00:00"/>
    <x v="1"/>
    <d v="1979-10-22T00:00:00"/>
    <n v="16.819294572394909"/>
    <x v="13"/>
  </r>
  <r>
    <n v="2991709.05"/>
    <s v="2011-05-19"/>
    <d v="2021-12-31T00:00:00"/>
    <x v="1"/>
    <d v="1985-06-15T00:00:00"/>
    <n v="10.619462419113988"/>
    <x v="18"/>
  </r>
  <r>
    <n v="2436879.6"/>
    <s v="2010-03-01"/>
    <d v="2021-12-31T00:00:00"/>
    <x v="0"/>
    <d v="1985-09-29T00:00:00"/>
    <n v="11.835728952772074"/>
    <x v="19"/>
  </r>
  <r>
    <n v="2957083.95"/>
    <s v="1991-11-27"/>
    <d v="2021-12-31T00:00:00"/>
    <x v="0"/>
    <d v="1961-09-26T00:00:00"/>
    <n v="30.093791398039389"/>
    <x v="41"/>
  </r>
  <r>
    <n v="2837305.5"/>
    <s v="1996-01-15"/>
    <d v="2021-12-31T00:00:00"/>
    <x v="1"/>
    <d v="1968-11-29T00:00:00"/>
    <n v="25.958934400336947"/>
    <x v="12"/>
  </r>
  <r>
    <n v="2993531.1"/>
    <s v="1993-07-28"/>
    <d v="2021-12-31T00:00:00"/>
    <x v="1"/>
    <d v="1962-07-11T00:00:00"/>
    <n v="28.427775679758309"/>
    <x v="42"/>
  </r>
  <r>
    <n v="1169727"/>
    <s v="1995-01-20"/>
    <d v="2021-12-31T00:00:00"/>
    <x v="1"/>
    <d v="1964-09-14T00:00:00"/>
    <n v="26.945244372338269"/>
    <x v="45"/>
  </r>
  <r>
    <n v="4778669.55"/>
    <s v="1995-02-01"/>
    <d v="2021-12-31T00:00:00"/>
    <x v="0"/>
    <d v="1969-12-28T00:00:00"/>
    <n v="26.91239099574123"/>
    <x v="8"/>
  </r>
  <r>
    <n v="4187060.85"/>
    <s v="1998-02-11"/>
    <d v="2021-12-31T00:00:00"/>
    <x v="0"/>
    <d v="1967-07-20T00:00:00"/>
    <n v="23.885010266940451"/>
    <x v="3"/>
  </r>
  <r>
    <n v="3087107.4"/>
    <s v="1991-08-05"/>
    <d v="2021-12-31T00:00:00"/>
    <x v="0"/>
    <d v="1967-04-04T00:00:00"/>
    <n v="30.40589949659984"/>
    <x v="47"/>
  </r>
  <r>
    <n v="5338576.3499999996"/>
    <s v="1990-06-18"/>
    <d v="2021-12-31T00:00:00"/>
    <x v="0"/>
    <d v="1962-05-31T00:00:00"/>
    <n v="31.537303216974674"/>
    <x v="41"/>
  </r>
  <r>
    <n v="4160113.95"/>
    <s v="2000-09-01"/>
    <d v="2021-12-31T00:00:00"/>
    <x v="1"/>
    <d v="1973-07-23T00:00:00"/>
    <n v="21.329268292682929"/>
    <x v="2"/>
  </r>
  <r>
    <n v="1840015.05"/>
    <s v="2020-05-11"/>
    <d v="2021-12-31T00:00:00"/>
    <x v="1"/>
    <d v="1981-03-04T00:00:00"/>
    <n v="1.6388508891928864"/>
    <x v="14"/>
  </r>
  <r>
    <n v="3436487.1"/>
    <s v="2001-03-30"/>
    <d v="2021-12-31T00:00:00"/>
    <x v="0"/>
    <d v="1974-01-02T00:00:00"/>
    <n v="20.75632333767927"/>
    <x v="2"/>
  </r>
  <r>
    <n v="3350098.2"/>
    <s v="2008-10-07"/>
    <d v="2021-12-31T00:00:00"/>
    <x v="0"/>
    <d v="1975-11-22T00:00:00"/>
    <n v="13.230739147438404"/>
    <x v="0"/>
  </r>
  <r>
    <n v="2001616.8"/>
    <s v="1999-01-04"/>
    <d v="2021-12-31T00:00:00"/>
    <x v="1"/>
    <d v="1975-06-11T00:00:00"/>
    <n v="22.989048922747294"/>
    <x v="1"/>
  </r>
  <r>
    <n v="5128206.9000000004"/>
    <s v="1992-02-01"/>
    <d v="2021-12-31T00:00:00"/>
    <x v="1"/>
    <d v="1967-05-22T00:00:00"/>
    <n v="29.912392772403724"/>
    <x v="47"/>
  </r>
  <r>
    <n v="2429185.5"/>
    <s v="1996-04-09"/>
    <d v="2021-12-31T00:00:00"/>
    <x v="0"/>
    <d v="1966-05-20T00:00:00"/>
    <n v="25.726229335579657"/>
    <x v="46"/>
  </r>
  <r>
    <n v="3552449.1"/>
    <s v="2001-04-02"/>
    <d v="2021-12-31T00:00:00"/>
    <x v="0"/>
    <d v="1970-07-06T00:00:00"/>
    <n v="20.748109517601044"/>
    <x v="10"/>
  </r>
  <r>
    <n v="1054414.95"/>
    <s v="2002-01-03"/>
    <d v="2021-12-31T00:00:00"/>
    <x v="0"/>
    <d v="1969-04-28T00:00:00"/>
    <n v="19.991786447638603"/>
    <x v="12"/>
  </r>
  <r>
    <n v="3233885.55"/>
    <s v="1989-07-01"/>
    <d v="2021-12-31T00:00:00"/>
    <x v="0"/>
    <d v="1964-07-29T00:00:00"/>
    <n v="32.501700821372275"/>
    <x v="45"/>
  </r>
  <r>
    <n v="4785466.05"/>
    <s v="1995-07-17"/>
    <d v="2021-12-31T00:00:00"/>
    <x v="0"/>
    <d v="1971-04-13T00:00:00"/>
    <n v="26.457919286148854"/>
    <x v="10"/>
  </r>
  <r>
    <n v="4534193.55"/>
    <s v="1992-05-24"/>
    <d v="2021-12-31T00:00:00"/>
    <x v="0"/>
    <d v="1958-11-23T00:00:00"/>
    <n v="29.603029749954374"/>
    <x v="39"/>
  </r>
  <r>
    <n v="1331211"/>
    <s v="1993-09-07"/>
    <d v="2021-12-31T00:00:00"/>
    <x v="0"/>
    <d v="1973-11-29T00:00:00"/>
    <n v="28.315521148036254"/>
    <x v="2"/>
  </r>
  <r>
    <n v="2477543.25"/>
    <s v="1994-01-09"/>
    <d v="2021-12-31T00:00:00"/>
    <x v="0"/>
    <d v="1965-12-29T00:00:00"/>
    <n v="27.975359342915812"/>
    <x v="46"/>
  </r>
  <r>
    <n v="2398545.2999999998"/>
    <s v="2005-09-17"/>
    <d v="2021-12-31T00:00:00"/>
    <x v="1"/>
    <d v="1966-12-08T00:00:00"/>
    <n v="16.288130133676919"/>
    <x v="47"/>
  </r>
  <r>
    <n v="930578.55"/>
    <s v="1997-11-23"/>
    <d v="2021-12-31T00:00:00"/>
    <x v="0"/>
    <d v="1965-10-09T00:00:00"/>
    <n v="24.104698280582632"/>
    <x v="46"/>
  </r>
  <r>
    <n v="759210.25"/>
    <s v="2014-04-14"/>
    <d v="2021-12-31T00:00:00"/>
    <x v="1"/>
    <d v="1968-12-17T00:00:00"/>
    <n v="7.7152635181382614"/>
    <x v="12"/>
  </r>
  <r>
    <n v="2846100.75"/>
    <s v="2012-11-22"/>
    <d v="2021-12-31T00:00:00"/>
    <x v="1"/>
    <d v="1962-07-21T00:00:00"/>
    <n v="9.1048453326033396"/>
    <x v="42"/>
  </r>
  <r>
    <n v="1097816.55"/>
    <s v="1996-02-01"/>
    <d v="2021-12-31T00:00:00"/>
    <x v="1"/>
    <d v="1969-02-10T00:00:00"/>
    <n v="25.912393387385489"/>
    <x v="12"/>
  </r>
  <r>
    <n v="5426964.9000000004"/>
    <s v="1990-07-23"/>
    <d v="2021-12-31T00:00:00"/>
    <x v="1"/>
    <d v="1966-02-01T00:00:00"/>
    <n v="31.441478439425051"/>
    <x v="46"/>
  </r>
  <r>
    <n v="2421418.9500000002"/>
    <s v="2001-08-27"/>
    <d v="2021-12-31T00:00:00"/>
    <x v="1"/>
    <d v="1982-08-14T00:00:00"/>
    <n v="20.345632333767927"/>
    <x v="16"/>
  </r>
  <r>
    <n v="4960316.25"/>
    <s v="1994-09-01"/>
    <d v="2021-12-31T00:00:00"/>
    <x v="1"/>
    <d v="1967-09-19T00:00:00"/>
    <n v="27.331964407939768"/>
    <x v="3"/>
  </r>
  <r>
    <n v="5075327.7"/>
    <s v="1997-09-01"/>
    <d v="2021-12-31T00:00:00"/>
    <x v="1"/>
    <d v="1972-10-27T00:00:00"/>
    <n v="24.331946117621289"/>
    <x v="5"/>
  </r>
  <r>
    <n v="924540.65"/>
    <s v="2002-02-23"/>
    <d v="2021-12-31T00:00:00"/>
    <x v="0"/>
    <d v="1969-09-16T00:00:00"/>
    <n v="19.852156057494867"/>
    <x v="8"/>
  </r>
  <r>
    <n v="2751719.7"/>
    <s v="1995-01-02"/>
    <d v="2021-12-31T00:00:00"/>
    <x v="1"/>
    <d v="1970-04-01T00:00:00"/>
    <n v="26.994524437233828"/>
    <x v="8"/>
  </r>
  <r>
    <n v="3187584.15"/>
    <s v="1997-10-20"/>
    <d v="2021-12-31T00:00:00"/>
    <x v="0"/>
    <d v="1974-11-05T00:00:00"/>
    <n v="24.197787755996057"/>
    <x v="1"/>
  </r>
  <r>
    <n v="4502951.45"/>
    <s v="1990-07-24"/>
    <d v="2021-12-31T00:00:00"/>
    <x v="0"/>
    <d v="1965-03-22T00:00:00"/>
    <n v="31.43874058863792"/>
    <x v="45"/>
  </r>
  <r>
    <n v="3396672.7"/>
    <s v="2008-03-10"/>
    <d v="2021-12-31T00:00:00"/>
    <x v="1"/>
    <d v="1979-10-03T00:00:00"/>
    <n v="13.808369182635902"/>
    <x v="13"/>
  </r>
  <r>
    <n v="2011074.45"/>
    <s v="2003-09-08"/>
    <d v="2021-12-31T00:00:00"/>
    <x v="1"/>
    <d v="1974-05-28T00:00:00"/>
    <n v="18.312824207492795"/>
    <x v="2"/>
  </r>
  <r>
    <n v="4777133.25"/>
    <s v="1996-01-22"/>
    <d v="2021-12-31T00:00:00"/>
    <x v="1"/>
    <d v="1972-09-06T00:00:00"/>
    <n v="25.939770453827524"/>
    <x v="5"/>
  </r>
  <r>
    <n v="5336877.1500000004"/>
    <s v="1990-06-05"/>
    <d v="2021-12-31T00:00:00"/>
    <x v="1"/>
    <d v="1963-08-26T00:00:00"/>
    <n v="31.572895277207394"/>
    <x v="44"/>
  </r>
  <r>
    <n v="3589202.85"/>
    <s v="1994-01-07"/>
    <d v="2021-12-31T00:00:00"/>
    <x v="1"/>
    <d v="1968-05-31T00:00:00"/>
    <n v="27.980835044490075"/>
    <x v="3"/>
  </r>
  <r>
    <n v="3353129.9"/>
    <s v="1997-02-03"/>
    <d v="2021-12-31T00:00:00"/>
    <x v="1"/>
    <d v="1971-05-10T00:00:00"/>
    <n v="24.906910524586571"/>
    <x v="10"/>
  </r>
  <r>
    <n v="4307118.75"/>
    <s v="2000-09-15"/>
    <d v="2021-12-31T00:00:00"/>
    <x v="1"/>
    <d v="1973-07-02T00:00:00"/>
    <n v="21.290940766550523"/>
    <x v="2"/>
  </r>
  <r>
    <n v="806739.55"/>
    <s v="1988-02-05"/>
    <d v="2021-12-31T00:00:00"/>
    <x v="1"/>
    <d v="1963-02-07T00:00:00"/>
    <n v="33.901441339882439"/>
    <x v="42"/>
  </r>
  <r>
    <n v="4521202.9400000004"/>
    <s v="1996-04-22"/>
    <d v="2021-12-31T00:00:00"/>
    <x v="1"/>
    <d v="1973-07-07T00:00:00"/>
    <n v="25.690639149205012"/>
    <x v="2"/>
  </r>
  <r>
    <n v="2520344.25"/>
    <s v="1994-04-19"/>
    <d v="2021-12-31T00:00:00"/>
    <x v="0"/>
    <d v="1968-10-22T00:00:00"/>
    <n v="27.701574264202602"/>
    <x v="12"/>
  </r>
  <r>
    <n v="5079247.2"/>
    <s v="1994-02-02"/>
    <d v="2021-12-31T00:00:00"/>
    <x v="1"/>
    <d v="1971-11-20T00:00:00"/>
    <n v="27.909650924024639"/>
    <x v="4"/>
  </r>
  <r>
    <n v="320776.7"/>
    <s v="1989-02-27"/>
    <d v="2021-12-31T00:00:00"/>
    <x v="1"/>
    <d v="1962-11-11T00:00:00"/>
    <n v="32.841201360657095"/>
    <x v="42"/>
  </r>
  <r>
    <n v="4199158.8"/>
    <s v="1990-09-03"/>
    <d v="2021-12-31T00:00:00"/>
    <x v="1"/>
    <d v="1965-10-15T00:00:00"/>
    <n v="31.326488706365502"/>
    <x v="46"/>
  </r>
  <r>
    <n v="644930.76"/>
    <s v="2020-07-22"/>
    <d v="2021-12-31T00:00:00"/>
    <x v="0"/>
    <d v="1976-08-30T00:00:00"/>
    <n v="1.441860465116279"/>
    <x v="6"/>
  </r>
  <r>
    <n v="4678256.55"/>
    <s v="1994-07-20"/>
    <d v="2021-12-31T00:00:00"/>
    <x v="0"/>
    <d v="1966-11-24T00:00:00"/>
    <n v="27.449691991786448"/>
    <x v="47"/>
  </r>
  <r>
    <n v="2577693"/>
    <s v="1999-07-17"/>
    <d v="2021-12-31T00:00:00"/>
    <x v="1"/>
    <d v="1962-02-12T00:00:00"/>
    <n v="22.457921675990953"/>
    <x v="41"/>
  </r>
  <r>
    <n v="926643"/>
    <s v="2002-05-23"/>
    <d v="2021-12-31T00:00:00"/>
    <x v="1"/>
    <d v="1978-01-17T00:00:00"/>
    <n v="19.60848733744011"/>
    <x v="9"/>
  </r>
  <r>
    <n v="942848.2"/>
    <s v="2021-10-06"/>
    <d v="2021-12-31T00:00:00"/>
    <x v="1"/>
    <d v="1979-02-18T00:00:00"/>
    <n v="0.23561643835616439"/>
    <x v="11"/>
  </r>
  <r>
    <n v="5079366.3"/>
    <s v="1991-01-25"/>
    <d v="2021-12-31T00:00:00"/>
    <x v="0"/>
    <d v="1967-04-10T00:00:00"/>
    <n v="30.931555241543762"/>
    <x v="47"/>
  </r>
  <r>
    <n v="815345.22"/>
    <s v="2013-12-27"/>
    <d v="2021-12-31T00:00:00"/>
    <x v="1"/>
    <d v="1982-03-24T00:00:00"/>
    <n v="8.0115606936416182"/>
    <x v="15"/>
  </r>
  <r>
    <n v="5759712.75"/>
    <s v="1989-01-08"/>
    <d v="2021-12-31T00:00:00"/>
    <x v="1"/>
    <d v="1962-08-31T00:00:00"/>
    <n v="32.978096739400975"/>
    <x v="42"/>
  </r>
  <r>
    <n v="3380274.3"/>
    <s v="2007-07-23"/>
    <d v="2021-12-31T00:00:00"/>
    <x v="1"/>
    <d v="1976-01-24T00:00:00"/>
    <n v="14.441503924073738"/>
    <x v="0"/>
  </r>
  <r>
    <n v="1200739.5"/>
    <s v="1991-03-20"/>
    <d v="2021-12-31T00:00:00"/>
    <x v="0"/>
    <d v="1967-12-23T00:00:00"/>
    <n v="30.783714563278284"/>
    <x v="3"/>
  </r>
  <r>
    <n v="4077178.8"/>
    <s v="2003-08-14"/>
    <d v="2021-12-31T00:00:00"/>
    <x v="1"/>
    <d v="1972-11-13T00:00:00"/>
    <n v="18.381268011527379"/>
    <x v="5"/>
  </r>
  <r>
    <n v="4358469.9000000004"/>
    <s v="1999-03-11"/>
    <d v="2021-12-31T00:00:00"/>
    <x v="0"/>
    <d v="1970-06-30T00:00:00"/>
    <n v="22.80835614807761"/>
    <x v="8"/>
  </r>
  <r>
    <n v="3655320.15"/>
    <s v="2003-04-17"/>
    <d v="2021-12-31T00:00:00"/>
    <x v="1"/>
    <d v="1967-04-17T00:00:00"/>
    <n v="18.707060518731989"/>
    <x v="47"/>
  </r>
  <r>
    <n v="2682127.5"/>
    <s v="1999-11-19"/>
    <d v="2021-12-31T00:00:00"/>
    <x v="1"/>
    <d v="1966-11-06T00:00:00"/>
    <n v="22.11570051184383"/>
    <x v="47"/>
  </r>
  <r>
    <n v="2516274.4500000002"/>
    <s v="2007-07-07"/>
    <d v="2021-12-31T00:00:00"/>
    <x v="1"/>
    <d v="1971-03-06T00:00:00"/>
    <n v="14.485307537871876"/>
    <x v="10"/>
  </r>
  <r>
    <n v="693692.55"/>
    <s v="2006-11-01"/>
    <d v="2021-12-31T00:00:00"/>
    <x v="1"/>
    <d v="1978-12-28T00:00:00"/>
    <n v="15.16495550992471"/>
    <x v="11"/>
  </r>
  <r>
    <n v="4360388.55"/>
    <s v="1997-02-01"/>
    <d v="2021-12-31T00:00:00"/>
    <x v="1"/>
    <d v="1967-06-11T00:00:00"/>
    <n v="24.912386376081479"/>
    <x v="47"/>
  </r>
  <r>
    <n v="1386443.1"/>
    <s v="1995-01-28"/>
    <d v="2021-12-31T00:00:00"/>
    <x v="0"/>
    <d v="1970-12-18T00:00:00"/>
    <n v="26.923342121273578"/>
    <x v="10"/>
  </r>
  <r>
    <n v="2623776.2000000002"/>
    <s v="1991-04-02"/>
    <d v="2021-12-31T00:00:00"/>
    <x v="0"/>
    <d v="1963-12-14T00:00:00"/>
    <n v="30.74812328888104"/>
    <x v="44"/>
  </r>
  <r>
    <n v="3783423.75"/>
    <s v="2002-03-19"/>
    <d v="2021-12-31T00:00:00"/>
    <x v="1"/>
    <d v="1972-11-29T00:00:00"/>
    <n v="19.786447638603697"/>
    <x v="5"/>
  </r>
  <r>
    <n v="4656949.8"/>
    <s v="1994-08-01"/>
    <d v="2021-12-31T00:00:00"/>
    <x v="1"/>
    <d v="1964-07-01T00:00:00"/>
    <n v="27.416837782340863"/>
    <x v="45"/>
  </r>
  <r>
    <n v="2069625.21"/>
    <s v="2001-02-28"/>
    <d v="2021-12-31T00:00:00"/>
    <x v="1"/>
    <d v="1965-10-08T00:00:00"/>
    <n v="20.838461538461537"/>
    <x v="46"/>
  </r>
  <r>
    <n v="4174331.65"/>
    <s v="1994-01-07"/>
    <d v="2021-12-31T00:00:00"/>
    <x v="0"/>
    <d v="1961-03-11T00:00:00"/>
    <n v="27.980835044490075"/>
    <x v="7"/>
  </r>
  <r>
    <n v="893442.88"/>
    <s v="2009-06-08"/>
    <d v="2021-12-31T00:00:00"/>
    <x v="0"/>
    <d v="1966-06-23T00:00:00"/>
    <n v="12.564658803706823"/>
    <x v="46"/>
  </r>
  <r>
    <n v="830049.5"/>
    <s v="2007-04-28"/>
    <d v="2021-12-31T00:00:00"/>
    <x v="1"/>
    <d v="1982-04-16T00:00:00"/>
    <n v="14.67694834823873"/>
    <x v="15"/>
  </r>
  <r>
    <n v="1379105.55"/>
    <s v="1991-10-04"/>
    <d v="2021-12-31T00:00:00"/>
    <x v="1"/>
    <d v="1965-04-23T00:00:00"/>
    <n v="30.241632076304867"/>
    <x v="45"/>
  </r>
  <r>
    <n v="1336714.1499999999"/>
    <s v="1992-04-20"/>
    <d v="2021-12-31T00:00:00"/>
    <x v="1"/>
    <d v="1967-07-22T00:00:00"/>
    <n v="29.696112429275416"/>
    <x v="3"/>
  </r>
  <r>
    <n v="7063876.9500000002"/>
    <s v="1990-06-08"/>
    <d v="2021-12-31T00:00:00"/>
    <x v="0"/>
    <d v="1962-03-13T00:00:00"/>
    <n v="31.564681724845997"/>
    <x v="41"/>
  </r>
  <r>
    <n v="2799411"/>
    <s v="1992-08-16"/>
    <d v="2021-12-31T00:00:00"/>
    <x v="0"/>
    <d v="1971-01-06T00:00:00"/>
    <n v="29.373060777514148"/>
    <x v="10"/>
  </r>
  <r>
    <n v="5375957.7000000002"/>
    <s v="1990-10-14"/>
    <d v="2021-12-31T00:00:00"/>
    <x v="1"/>
    <d v="1963-08-14T00:00:00"/>
    <n v="31.214236824093089"/>
    <x v="44"/>
  </r>
  <r>
    <n v="3671816.1"/>
    <s v="2001-11-15"/>
    <d v="2021-12-31T00:00:00"/>
    <x v="1"/>
    <d v="1967-02-07T00:00:00"/>
    <n v="20.126597131681876"/>
    <x v="47"/>
  </r>
  <r>
    <n v="2992582.35"/>
    <s v="2008-01-08"/>
    <d v="2021-12-31T00:00:00"/>
    <x v="0"/>
    <d v="1972-02-13T00:00:00"/>
    <n v="13.978099335158388"/>
    <x v="4"/>
  </r>
  <r>
    <n v="756369.69"/>
    <s v="2016-10-11"/>
    <d v="2021-12-31T00:00:00"/>
    <x v="0"/>
    <d v="1981-08-20T00:00:00"/>
    <n v="5.2198905109489058"/>
    <x v="15"/>
  </r>
  <r>
    <n v="4413918.5999999996"/>
    <s v="1994-08-15"/>
    <d v="2021-12-31T00:00:00"/>
    <x v="0"/>
    <d v="1959-04-26T00:00:00"/>
    <n v="27.378507871321013"/>
    <x v="39"/>
  </r>
  <r>
    <n v="2835404.4"/>
    <s v="1997-04-03"/>
    <d v="2021-12-31T00:00:00"/>
    <x v="0"/>
    <d v="1968-04-18T00:00:00"/>
    <n v="24.745372905486803"/>
    <x v="3"/>
  </r>
  <r>
    <n v="3014247.78"/>
    <s v="2002-03-05"/>
    <d v="2021-12-31T00:00:00"/>
    <x v="0"/>
    <d v="1967-03-28T00:00:00"/>
    <n v="19.824777549623544"/>
    <x v="47"/>
  </r>
  <r>
    <n v="4627110.5999999996"/>
    <s v="1993-06-26"/>
    <d v="2021-12-31T00:00:00"/>
    <x v="0"/>
    <d v="1964-07-21T00:00:00"/>
    <n v="28.515388972809667"/>
    <x v="45"/>
  </r>
  <r>
    <n v="3523988.7"/>
    <s v="2003-04-16"/>
    <d v="2021-12-31T00:00:00"/>
    <x v="1"/>
    <d v="1969-02-25T00:00:00"/>
    <n v="18.709798270893373"/>
    <x v="12"/>
  </r>
  <r>
    <n v="1003356"/>
    <s v="1998-08-22"/>
    <d v="2021-12-31T00:00:00"/>
    <x v="0"/>
    <d v="1964-09-01T00:00:00"/>
    <n v="23.359342915811087"/>
    <x v="45"/>
  </r>
  <r>
    <n v="4355616.75"/>
    <s v="1997-01-03"/>
    <d v="2021-12-31T00:00:00"/>
    <x v="0"/>
    <d v="1970-02-20T00:00:00"/>
    <n v="24.991786222757639"/>
    <x v="8"/>
  </r>
  <r>
    <n v="890217"/>
    <s v="2009-01-05"/>
    <d v="2021-12-31T00:00:00"/>
    <x v="1"/>
    <d v="1980-11-28T00:00:00"/>
    <n v="12.9863100252738"/>
    <x v="14"/>
  </r>
  <r>
    <n v="2796663.75"/>
    <s v="2001-04-23"/>
    <d v="2021-12-31T00:00:00"/>
    <x v="1"/>
    <d v="1965-05-29T00:00:00"/>
    <n v="20.690612777053456"/>
    <x v="45"/>
  </r>
  <r>
    <n v="3233771.25"/>
    <s v="2000-04-02"/>
    <d v="2021-12-31T00:00:00"/>
    <x v="0"/>
    <d v="1975-10-05T00:00:00"/>
    <n v="21.745395719263318"/>
    <x v="0"/>
  </r>
  <r>
    <n v="1372846.2"/>
    <s v="1994-07-01"/>
    <d v="2021-12-31T00:00:00"/>
    <x v="0"/>
    <d v="1961-10-10T00:00:00"/>
    <n v="27.501711156741958"/>
    <x v="41"/>
  </r>
  <r>
    <n v="4168122.95"/>
    <s v="1996-06-06"/>
    <d v="2021-12-31T00:00:00"/>
    <x v="0"/>
    <d v="1968-08-17T00:00:00"/>
    <n v="25.567442350215856"/>
    <x v="12"/>
  </r>
  <r>
    <n v="4808124.3"/>
    <s v="1998-09-01"/>
    <d v="2021-12-31T00:00:00"/>
    <x v="1"/>
    <d v="1972-02-04T00:00:00"/>
    <n v="23.331964407939768"/>
    <x v="4"/>
  </r>
  <r>
    <n v="1509850.95"/>
    <s v="2005-11-05"/>
    <d v="2021-12-31T00:00:00"/>
    <x v="0"/>
    <d v="1980-04-19T00:00:00"/>
    <n v="16.153970043485263"/>
    <x v="13"/>
  </r>
  <r>
    <n v="7017682.0499999998"/>
    <s v="1994-03-01"/>
    <d v="2021-12-31T00:00:00"/>
    <x v="0"/>
    <d v="1969-02-13T00:00:00"/>
    <n v="27.835728952772072"/>
    <x v="12"/>
  </r>
  <r>
    <n v="4349974.05"/>
    <s v="1999-05-03"/>
    <d v="2021-12-31T00:00:00"/>
    <x v="1"/>
    <d v="1975-03-24T00:00:00"/>
    <n v="22.66325437447923"/>
    <x v="1"/>
  </r>
  <r>
    <n v="3828883.65"/>
    <s v="2004-04-18"/>
    <d v="2021-12-31T00:00:00"/>
    <x v="0"/>
    <d v="1977-12-18T00:00:00"/>
    <n v="17.701596958174907"/>
    <x v="9"/>
  </r>
  <r>
    <n v="3694517.15"/>
    <s v="2000-01-02"/>
    <d v="2021-12-31T00:00:00"/>
    <x v="1"/>
    <d v="1973-10-23T00:00:00"/>
    <n v="21.994524639123945"/>
    <x v="2"/>
  </r>
  <r>
    <n v="1037846.25"/>
    <s v="2012-03-25"/>
    <d v="2021-12-31T00:00:00"/>
    <x v="0"/>
    <d v="1979-10-30T00:00:00"/>
    <n v="9.7673145359978104"/>
    <x v="13"/>
  </r>
  <r>
    <n v="1289337.75"/>
    <s v="1998-02-08"/>
    <d v="2021-12-31T00:00:00"/>
    <x v="0"/>
    <d v="1978-04-22T00:00:00"/>
    <n v="23.893223819301848"/>
    <x v="9"/>
  </r>
  <r>
    <n v="2413458"/>
    <s v="2012-09-15"/>
    <d v="2021-12-31T00:00:00"/>
    <x v="1"/>
    <d v="1974-04-07T00:00:00"/>
    <n v="9.2909937038050909"/>
    <x v="2"/>
  </r>
  <r>
    <n v="1091382.1499999999"/>
    <s v="2007-12-06"/>
    <d v="2021-12-31T00:00:00"/>
    <x v="0"/>
    <d v="1974-07-10T00:00:00"/>
    <n v="14.069173206789561"/>
    <x v="1"/>
  </r>
  <r>
    <n v="5537793.4000000004"/>
    <s v="1987-05-16"/>
    <d v="2021-12-31T00:00:00"/>
    <x v="1"/>
    <d v="1962-01-24T00:00:00"/>
    <n v="34.627659574468083"/>
    <x v="41"/>
  </r>
  <r>
    <n v="2263128.38"/>
    <s v="2003-10-01"/>
    <d v="2021-12-31T00:00:00"/>
    <x v="0"/>
    <d v="1980-03-17T00:00:00"/>
    <n v="18.249855907780979"/>
    <x v="13"/>
  </r>
  <r>
    <n v="4594367.4000000004"/>
    <s v="1996-02-01"/>
    <d v="2021-12-31T00:00:00"/>
    <x v="1"/>
    <d v="1966-04-10T00:00:00"/>
    <n v="25.912393387385489"/>
    <x v="46"/>
  </r>
  <r>
    <n v="4251309"/>
    <s v="2002-10-20"/>
    <d v="2021-12-31T00:00:00"/>
    <x v="1"/>
    <d v="1978-01-01T00:00:00"/>
    <n v="19.197809719370294"/>
    <x v="9"/>
  </r>
  <r>
    <n v="845985.2"/>
    <s v="2008-01-02"/>
    <d v="2021-12-31T00:00:00"/>
    <x v="0"/>
    <d v="1976-10-20T00:00:00"/>
    <n v="13.994524833789598"/>
    <x v="6"/>
  </r>
  <r>
    <n v="3878965.16"/>
    <s v="2004-01-04"/>
    <d v="2021-12-31T00:00:00"/>
    <x v="0"/>
    <d v="1979-02-23T00:00:00"/>
    <n v="17.989049429657793"/>
    <x v="11"/>
  </r>
  <r>
    <n v="782727.15"/>
    <s v="2009-04-09"/>
    <d v="2021-12-31T00:00:00"/>
    <x v="0"/>
    <d v="1977-10-29T00:00:00"/>
    <n v="12.728938500421231"/>
    <x v="9"/>
  </r>
  <r>
    <n v="4983159.5999999996"/>
    <s v="1995-09-14"/>
    <d v="2021-12-31T00:00:00"/>
    <x v="0"/>
    <d v="1963-10-05T00:00:00"/>
    <n v="26.296390184546748"/>
    <x v="44"/>
  </r>
  <r>
    <n v="866619"/>
    <s v="2008-03-19"/>
    <d v="2021-12-31T00:00:00"/>
    <x v="0"/>
    <d v="1981-11-16T00:00:00"/>
    <n v="13.783730934689089"/>
    <x v="15"/>
  </r>
  <r>
    <n v="3813216.6"/>
    <s v="2004-01-01"/>
    <d v="2021-12-31T00:00:00"/>
    <x v="0"/>
    <d v="1961-09-23T00:00:00"/>
    <n v="17.997262357414449"/>
    <x v="41"/>
  </r>
  <r>
    <n v="841505.05"/>
    <s v="2007-05-29"/>
    <d v="2021-12-31T00:00:00"/>
    <x v="1"/>
    <d v="1968-09-29T00:00:00"/>
    <n v="14.592078846504837"/>
    <x v="12"/>
  </r>
  <r>
    <n v="1863366.73"/>
    <s v="2005-05-05"/>
    <d v="2021-12-31T00:00:00"/>
    <x v="0"/>
    <d v="1972-01-10T00:00:00"/>
    <n v="16.657754871960059"/>
    <x v="4"/>
  </r>
  <r>
    <n v="5219583"/>
    <s v="1988-01-08"/>
    <d v="2021-12-31T00:00:00"/>
    <x v="0"/>
    <d v="1960-02-25T00:00:00"/>
    <n v="33.978098075529431"/>
    <x v="40"/>
  </r>
  <r>
    <n v="1147720.75"/>
    <s v="2002-08-19"/>
    <d v="2021-12-31T00:00:00"/>
    <x v="0"/>
    <d v="1963-09-11T00:00:00"/>
    <n v="19.367556468172484"/>
    <x v="44"/>
  </r>
  <r>
    <n v="3979643.7"/>
    <s v="2004-08-29"/>
    <d v="2021-12-31T00:00:00"/>
    <x v="0"/>
    <d v="1965-05-31T00:00:00"/>
    <n v="17.337490494296578"/>
    <x v="45"/>
  </r>
  <r>
    <n v="5587165.5"/>
    <s v="1990-03-09"/>
    <d v="2021-12-31T00:00:00"/>
    <x v="1"/>
    <d v="1959-07-16T00:00:00"/>
    <n v="31.813826146475016"/>
    <x v="40"/>
  </r>
  <r>
    <n v="3487712.75"/>
    <s v="2001-11-01"/>
    <d v="2021-12-31T00:00:00"/>
    <x v="1"/>
    <d v="1972-04-20T00:00:00"/>
    <n v="20.164928292046937"/>
    <x v="4"/>
  </r>
  <r>
    <n v="3400526.65"/>
    <s v="1999-09-01"/>
    <d v="2021-12-31T00:00:00"/>
    <x v="1"/>
    <d v="1968-03-02T00:00:00"/>
    <n v="22.331984287584813"/>
    <x v="3"/>
  </r>
  <r>
    <n v="4215482.55"/>
    <s v="1996-03-18"/>
    <d v="2021-12-31T00:00:00"/>
    <x v="0"/>
    <d v="1959-03-08T00:00:00"/>
    <n v="25.786458881752132"/>
    <x v="39"/>
  </r>
  <r>
    <n v="3787435.52"/>
    <s v="2000-04-03"/>
    <d v="2021-12-31T00:00:00"/>
    <x v="0"/>
    <d v="1972-12-24T00:00:00"/>
    <n v="21.742658038825287"/>
    <x v="5"/>
  </r>
  <r>
    <n v="1922741.25"/>
    <s v="2001-01-03"/>
    <d v="2021-12-31T00:00:00"/>
    <x v="1"/>
    <d v="1976-07-18T00:00:00"/>
    <n v="20.991786179921775"/>
    <x v="6"/>
  </r>
  <r>
    <n v="869992.95"/>
    <s v="2010-09-15"/>
    <d v="2021-12-31T00:00:00"/>
    <x v="0"/>
    <d v="1971-09-08T00:00:00"/>
    <n v="11.293634496919918"/>
    <x v="4"/>
  </r>
  <r>
    <n v="1323824.25"/>
    <s v="1999-05-04"/>
    <d v="2021-12-31T00:00:00"/>
    <x v="1"/>
    <d v="1964-04-24T00:00:00"/>
    <n v="22.660516605166052"/>
    <x v="44"/>
  </r>
  <r>
    <n v="4366342.5"/>
    <s v="1994-01-07"/>
    <d v="2021-12-31T00:00:00"/>
    <x v="0"/>
    <d v="1967-01-06T00:00:00"/>
    <n v="27.980835044490075"/>
    <x v="47"/>
  </r>
  <r>
    <n v="4550366.8499999996"/>
    <s v="2000-10-17"/>
    <d v="2021-12-31T00:00:00"/>
    <x v="0"/>
    <d v="1959-12-08T00:00:00"/>
    <n v="21.203334992533598"/>
    <x v="40"/>
  </r>
  <r>
    <n v="1105942.7"/>
    <s v="1998-07-01"/>
    <d v="2021-12-31T00:00:00"/>
    <x v="0"/>
    <d v="1974-10-13T00:00:00"/>
    <n v="23.501711156741958"/>
    <x v="1"/>
  </r>
  <r>
    <n v="474350.1"/>
    <s v="2010-06-17"/>
    <d v="2021-12-31T00:00:00"/>
    <x v="1"/>
    <d v="1969-03-17T00:00:00"/>
    <n v="11.540041067761807"/>
    <x v="12"/>
  </r>
  <r>
    <n v="2538253.67"/>
    <s v="1995-04-17"/>
    <d v="2021-12-31T00:00:00"/>
    <x v="0"/>
    <d v="1968-01-04T00:00:00"/>
    <n v="26.707057392009737"/>
    <x v="3"/>
  </r>
  <r>
    <n v="1143225"/>
    <s v="1995-12-04"/>
    <d v="2021-12-31T00:00:00"/>
    <x v="0"/>
    <d v="1970-11-11T00:00:00"/>
    <n v="26.074629892516732"/>
    <x v="10"/>
  </r>
  <r>
    <n v="3826031.1"/>
    <s v="1998-02-02"/>
    <d v="2021-12-31T00:00:00"/>
    <x v="0"/>
    <d v="1968-12-10T00:00:00"/>
    <n v="23.909650924024639"/>
    <x v="12"/>
  </r>
  <r>
    <n v="1296848.3999999999"/>
    <s v="1996-07-09"/>
    <d v="2021-12-31T00:00:00"/>
    <x v="1"/>
    <d v="1966-11-09T00:00:00"/>
    <n v="25.477098030957144"/>
    <x v="47"/>
  </r>
  <r>
    <n v="4008550.8"/>
    <s v="1998-05-28"/>
    <d v="2021-12-31T00:00:00"/>
    <x v="0"/>
    <d v="1968-07-19T00:00:00"/>
    <n v="23.59479808350445"/>
    <x v="12"/>
  </r>
  <r>
    <n v="1320995.8400000001"/>
    <s v="1995-07-11"/>
    <d v="2021-12-31T00:00:00"/>
    <x v="1"/>
    <d v="1966-06-14T00:00:00"/>
    <n v="26.474345974447374"/>
    <x v="46"/>
  </r>
  <r>
    <n v="942885.52"/>
    <s v="2008-09-13"/>
    <d v="2021-12-31T00:00:00"/>
    <x v="1"/>
    <d v="1970-03-08T00:00:00"/>
    <n v="13.296441141963239"/>
    <x v="8"/>
  </r>
  <r>
    <n v="6160945.7999999998"/>
    <s v="1988-11-11"/>
    <d v="2021-12-31T00:00:00"/>
    <x v="0"/>
    <d v="1962-01-05T00:00:00"/>
    <n v="33.134873983412511"/>
    <x v="41"/>
  </r>
  <r>
    <n v="1404137.98"/>
    <s v="1991-10-14"/>
    <d v="2021-12-31T00:00:00"/>
    <x v="0"/>
    <d v="1965-07-26T00:00:00"/>
    <n v="30.21425417292237"/>
    <x v="46"/>
  </r>
  <r>
    <n v="999849.45"/>
    <s v="2004-03-08"/>
    <d v="2021-12-31T00:00:00"/>
    <x v="0"/>
    <d v="1967-12-11T00:00:00"/>
    <n v="17.813840304182509"/>
    <x v="3"/>
  </r>
  <r>
    <n v="2484601.9500000002"/>
    <s v="2002-07-29"/>
    <d v="2021-12-31T00:00:00"/>
    <x v="0"/>
    <d v="1972-12-10T00:00:00"/>
    <n v="19.42505133470226"/>
    <x v="5"/>
  </r>
  <r>
    <n v="2895895.05"/>
    <s v="1995-03-02"/>
    <d v="2021-12-31T00:00:00"/>
    <x v="0"/>
    <d v="1969-10-19T00:00:00"/>
    <n v="26.832995335631718"/>
    <x v="8"/>
  </r>
  <r>
    <n v="804377.36"/>
    <s v="2006-06-24"/>
    <d v="2021-12-31T00:00:00"/>
    <x v="0"/>
    <d v="1973-09-03T00:00:00"/>
    <n v="15.520876112251882"/>
    <x v="2"/>
  </r>
  <r>
    <n v="4364208.45"/>
    <s v="1998-03-19"/>
    <d v="2021-12-31T00:00:00"/>
    <x v="1"/>
    <d v="1970-12-19T00:00:00"/>
    <n v="23.786447638603697"/>
    <x v="10"/>
  </r>
  <r>
    <n v="4965413.7"/>
    <s v="1994-03-16"/>
    <d v="2021-12-31T00:00:00"/>
    <x v="1"/>
    <d v="1969-12-18T00:00:00"/>
    <n v="27.794661190965094"/>
    <x v="8"/>
  </r>
  <r>
    <n v="4691886.3"/>
    <s v="1995-01-08"/>
    <d v="2021-12-31T00:00:00"/>
    <x v="0"/>
    <d v="1966-04-08T00:00:00"/>
    <n v="26.978097748935308"/>
    <x v="46"/>
  </r>
  <r>
    <n v="4739782.95"/>
    <s v="1995-12-04"/>
    <d v="2021-12-31T00:00:00"/>
    <x v="1"/>
    <d v="1963-09-19T00:00:00"/>
    <n v="26.074629892516732"/>
    <x v="44"/>
  </r>
  <r>
    <n v="4248836.0999999996"/>
    <s v="1997-02-01"/>
    <d v="2021-12-31T00:00:00"/>
    <x v="1"/>
    <d v="1971-05-23T00:00:00"/>
    <n v="24.912386376081479"/>
    <x v="10"/>
  </r>
  <r>
    <n v="4349100.75"/>
    <s v="1997-03-01"/>
    <d v="2021-12-31T00:00:00"/>
    <x v="1"/>
    <d v="1968-04-11T00:00:00"/>
    <n v="24.835724455152775"/>
    <x v="3"/>
  </r>
  <r>
    <n v="4741450.95"/>
    <s v="1996-03-20"/>
    <d v="2021-12-31T00:00:00"/>
    <x v="0"/>
    <d v="1971-12-10T00:00:00"/>
    <n v="25.780983468463724"/>
    <x v="4"/>
  </r>
  <r>
    <n v="1110305.3999999999"/>
    <s v="2005-06-16"/>
    <d v="2021-12-31T00:00:00"/>
    <x v="0"/>
    <d v="1961-05-14T00:00:00"/>
    <n v="16.542760508938638"/>
    <x v="7"/>
  </r>
  <r>
    <n v="1622887.85"/>
    <s v="2007-06-22"/>
    <d v="2021-12-31T00:00:00"/>
    <x v="0"/>
    <d v="1970-07-19T00:00:00"/>
    <n v="14.52637342580763"/>
    <x v="10"/>
  </r>
  <r>
    <n v="4444587.45"/>
    <s v="1999-07-27"/>
    <d v="2021-12-31T00:00:00"/>
    <x v="1"/>
    <d v="1962-10-31T00:00:00"/>
    <n v="22.430543982859184"/>
    <x v="42"/>
  </r>
  <r>
    <n v="807258.55"/>
    <s v="2009-10-17"/>
    <d v="2021-12-31T00:00:00"/>
    <x v="1"/>
    <d v="1973-04-24T00:00:00"/>
    <n v="12.20598146588037"/>
    <x v="5"/>
  </r>
  <r>
    <n v="4805693.25"/>
    <s v="1990-07-06"/>
    <d v="2021-12-31T00:00:00"/>
    <x v="0"/>
    <d v="1958-09-09T00:00:00"/>
    <n v="31.488021902806295"/>
    <x v="39"/>
  </r>
  <r>
    <n v="2825579.9"/>
    <s v="2000-08-10"/>
    <d v="2021-12-31T00:00:00"/>
    <x v="0"/>
    <d v="1972-06-24T00:00:00"/>
    <n v="21.389497262319562"/>
    <x v="4"/>
  </r>
  <r>
    <n v="5517595.9500000002"/>
    <s v="1990-08-10"/>
    <d v="2021-12-31T00:00:00"/>
    <x v="0"/>
    <d v="1964-07-09T00:00:00"/>
    <n v="31.392197125256672"/>
    <x v="45"/>
  </r>
  <r>
    <n v="1430512.12"/>
    <s v="1996-08-06"/>
    <d v="2021-12-31T00:00:00"/>
    <x v="0"/>
    <d v="1961-12-25T00:00:00"/>
    <n v="25.400442244919446"/>
    <x v="41"/>
  </r>
  <r>
    <n v="4583592.45"/>
    <s v="1997-08-26"/>
    <d v="2021-12-31T00:00:00"/>
    <x v="0"/>
    <d v="1971-09-29T00:00:00"/>
    <n v="24.34837367210601"/>
    <x v="4"/>
  </r>
  <r>
    <n v="1657797"/>
    <s v="1991-01-19"/>
    <d v="2021-12-31T00:00:00"/>
    <x v="1"/>
    <d v="1969-02-06T00:00:00"/>
    <n v="30.947981983573257"/>
    <x v="12"/>
  </r>
  <r>
    <n v="1127066.25"/>
    <s v="2008-11-19"/>
    <d v="2021-12-31T00:00:00"/>
    <x v="0"/>
    <d v="1980-03-12T00:00:00"/>
    <n v="13.113023073914745"/>
    <x v="13"/>
  </r>
  <r>
    <n v="2167928.4"/>
    <s v="1995-05-02"/>
    <d v="2021-12-31T00:00:00"/>
    <x v="0"/>
    <d v="1959-02-04T00:00:00"/>
    <n v="26.665990671263437"/>
    <x v="39"/>
  </r>
  <r>
    <n v="4989578.4000000004"/>
    <s v="1993-03-07"/>
    <d v="2021-12-31T00:00:00"/>
    <x v="1"/>
    <d v="1966-06-12T00:00:00"/>
    <n v="28.819297583081571"/>
    <x v="46"/>
  </r>
  <r>
    <n v="4601661.63"/>
    <s v="1992-08-15"/>
    <d v="2021-12-31T00:00:00"/>
    <x v="1"/>
    <d v="1964-11-26T00:00:00"/>
    <n v="29.375798503376529"/>
    <x v="45"/>
  </r>
  <r>
    <n v="4245340.7"/>
    <s v="1991-08-16"/>
    <d v="2021-12-31T00:00:00"/>
    <x v="1"/>
    <d v="1966-04-08T00:00:00"/>
    <n v="30.375783802879095"/>
    <x v="46"/>
  </r>
  <r>
    <n v="4769598.9000000004"/>
    <s v="2003-09-07"/>
    <d v="2021-12-31T00:00:00"/>
    <x v="1"/>
    <d v="1976-06-09T00:00:00"/>
    <n v="18.315561959654179"/>
    <x v="0"/>
  </r>
  <r>
    <n v="838532.85"/>
    <s v="2015-05-22"/>
    <d v="2021-12-31T00:00:00"/>
    <x v="0"/>
    <d v="1976-11-02T00:00:00"/>
    <n v="6.6112631990614004"/>
    <x v="6"/>
  </r>
  <r>
    <n v="2233753.1"/>
    <s v="1995-11-14"/>
    <d v="2021-12-31T00:00:00"/>
    <x v="0"/>
    <d v="1960-10-08T00:00:00"/>
    <n v="26.129385520178463"/>
    <x v="7"/>
  </r>
  <r>
    <n v="3219603.35"/>
    <s v="2006-11-20"/>
    <d v="2021-12-31T00:00:00"/>
    <x v="0"/>
    <d v="1981-04-28T00:00:00"/>
    <n v="15.112936344969199"/>
    <x v="14"/>
  </r>
  <r>
    <n v="2894888.4"/>
    <s v="1994-02-14"/>
    <d v="2021-12-31T00:00:00"/>
    <x v="0"/>
    <d v="1965-07-02T00:00:00"/>
    <n v="27.876796714579054"/>
    <x v="46"/>
  </r>
  <r>
    <n v="1767023.1"/>
    <s v="2020-03-08"/>
    <d v="2021-12-31T00:00:00"/>
    <x v="0"/>
    <d v="1984-01-30T00:00:00"/>
    <n v="1.8139534883720929"/>
    <x v="17"/>
  </r>
  <r>
    <n v="4377569.4000000004"/>
    <s v="1995-01-05"/>
    <d v="2021-12-31T00:00:00"/>
    <x v="1"/>
    <d v="1964-10-10T00:00:00"/>
    <n v="26.98631109308457"/>
    <x v="45"/>
  </r>
  <r>
    <n v="675207.68000000005"/>
    <s v="2020-12-21"/>
    <d v="2021-12-31T00:00:00"/>
    <x v="1"/>
    <d v="1989-12-07T00:00:00"/>
    <n v="1.0259917920656634"/>
    <x v="23"/>
  </r>
  <r>
    <n v="2974148.25"/>
    <s v="1999-05-19"/>
    <d v="2021-12-31T00:00:00"/>
    <x v="0"/>
    <d v="1975-09-25T00:00:00"/>
    <n v="22.619450065468399"/>
    <x v="0"/>
  </r>
  <r>
    <n v="994743.3"/>
    <s v="1997-05-17"/>
    <d v="2021-12-31T00:00:00"/>
    <x v="0"/>
    <d v="1971-03-13T00:00:00"/>
    <n v="24.624904172598839"/>
    <x v="10"/>
  </r>
  <r>
    <n v="2472511.7999999998"/>
    <s v="1994-01-10"/>
    <d v="2021-12-31T00:00:00"/>
    <x v="1"/>
    <d v="1963-09-22T00:00:00"/>
    <n v="27.972621492128678"/>
    <x v="44"/>
  </r>
  <r>
    <n v="5450873.5499999998"/>
    <s v="1991-01-19"/>
    <d v="2021-12-31T00:00:00"/>
    <x v="1"/>
    <d v="1968-01-09T00:00:00"/>
    <n v="30.947981983573257"/>
    <x v="3"/>
  </r>
  <r>
    <n v="808231.05"/>
    <s v="1998-02-01"/>
    <d v="2021-12-31T00:00:00"/>
    <x v="1"/>
    <d v="1972-10-16T00:00:00"/>
    <n v="23.912388774811774"/>
    <x v="5"/>
  </r>
  <r>
    <n v="4509264.8"/>
    <s v="1991-09-28"/>
    <d v="2021-12-31T00:00:00"/>
    <x v="1"/>
    <d v="1959-07-15T00:00:00"/>
    <n v="30.258058818334366"/>
    <x v="40"/>
  </r>
  <r>
    <n v="2874154.65"/>
    <s v="1993-09-26"/>
    <d v="2021-12-31T00:00:00"/>
    <x v="0"/>
    <d v="1968-12-23T00:00:00"/>
    <n v="28.263500755287009"/>
    <x v="12"/>
  </r>
  <r>
    <n v="2377995.9"/>
    <s v="2004-01-13"/>
    <d v="2021-12-31T00:00:00"/>
    <x v="0"/>
    <d v="1970-04-25T00:00:00"/>
    <n v="17.964410646387833"/>
    <x v="8"/>
  </r>
  <r>
    <n v="2365627.7999999998"/>
    <s v="1996-02-01"/>
    <d v="2021-12-31T00:00:00"/>
    <x v="1"/>
    <d v="1969-09-19T00:00:00"/>
    <n v="25.912393387385489"/>
    <x v="8"/>
  </r>
  <r>
    <n v="2632263.9"/>
    <s v="1999-03-23"/>
    <d v="2021-12-31T00:00:00"/>
    <x v="0"/>
    <d v="1958-07-14T00:00:00"/>
    <n v="22.775502916319486"/>
    <x v="39"/>
  </r>
  <r>
    <n v="1276121.3999999999"/>
    <s v="1997-11-18"/>
    <d v="2021-12-31T00:00:00"/>
    <x v="0"/>
    <d v="1976-04-15T00:00:00"/>
    <n v="24.1183879093199"/>
    <x v="0"/>
  </r>
  <r>
    <n v="3745512.75"/>
    <s v="2005-07-10"/>
    <d v="2021-12-31T00:00:00"/>
    <x v="0"/>
    <d v="1975-03-30T00:00:00"/>
    <n v="16.477049444354968"/>
    <x v="1"/>
  </r>
  <r>
    <n v="2484275.25"/>
    <s v="2005-07-24"/>
    <d v="2021-12-31T00:00:00"/>
    <x v="1"/>
    <d v="1973-07-30T00:00:00"/>
    <n v="16.438717990014496"/>
    <x v="2"/>
  </r>
  <r>
    <n v="2369796.9"/>
    <s v="2003-04-14"/>
    <d v="2021-12-31T00:00:00"/>
    <x v="1"/>
    <d v="1976-08-29T00:00:00"/>
    <n v="18.71527377521614"/>
    <x v="6"/>
  </r>
  <r>
    <n v="5094223.8"/>
    <s v="1992-02-01"/>
    <d v="2021-12-31T00:00:00"/>
    <x v="1"/>
    <d v="1959-07-07T00:00:00"/>
    <n v="29.912392772403724"/>
    <x v="40"/>
  </r>
  <r>
    <n v="1762557.7"/>
    <s v="2004-05-18"/>
    <d v="2021-12-31T00:00:00"/>
    <x v="1"/>
    <d v="1972-06-26T00:00:00"/>
    <n v="17.619467680608366"/>
    <x v="4"/>
  </r>
  <r>
    <n v="5101020.3"/>
    <s v="1992-02-27"/>
    <d v="2021-12-31T00:00:00"/>
    <x v="1"/>
    <d v="1959-12-12T00:00:00"/>
    <n v="29.841211899981751"/>
    <x v="40"/>
  </r>
  <r>
    <n v="2522421.4"/>
    <s v="2015-08-11"/>
    <d v="2021-12-31T00:00:00"/>
    <x v="0"/>
    <d v="1962-04-02T00:00:00"/>
    <n v="6.3895189675400861"/>
    <x v="41"/>
  </r>
  <r>
    <n v="1301199.6499999999"/>
    <s v="1995-03-08"/>
    <d v="2021-12-31T00:00:00"/>
    <x v="0"/>
    <d v="1964-04-29T00:00:00"/>
    <n v="26.816568647333199"/>
    <x v="44"/>
  </r>
  <r>
    <n v="194837.5"/>
    <s v="2012-10-01"/>
    <d v="2021-12-31T00:00:00"/>
    <x v="0"/>
    <d v="1965-11-04T00:00:00"/>
    <n v="9.2471940870517386"/>
    <x v="46"/>
  </r>
  <r>
    <n v="1881089.25"/>
    <s v="2003-07-02"/>
    <d v="2021-12-31T00:00:00"/>
    <x v="1"/>
    <d v="1967-12-26T00:00:00"/>
    <n v="18.49899135446686"/>
    <x v="3"/>
  </r>
  <r>
    <n v="327462.5"/>
    <s v="2020-09-01"/>
    <d v="2021-12-31T00:00:00"/>
    <x v="0"/>
    <d v="1977-02-12T00:00:00"/>
    <n v="1.3296853625170999"/>
    <x v="6"/>
  </r>
  <r>
    <n v="4290912.45"/>
    <s v="1995-04-01"/>
    <d v="2021-12-31T00:00:00"/>
    <x v="0"/>
    <d v="1966-05-11T00:00:00"/>
    <n v="26.750861894139121"/>
    <x v="46"/>
  </r>
  <r>
    <n v="1246813.3500000001"/>
    <s v="2002-11-12"/>
    <d v="2021-12-31T00:00:00"/>
    <x v="1"/>
    <d v="1971-12-03T00:00:00"/>
    <n v="19.134839151266256"/>
    <x v="4"/>
  </r>
  <r>
    <n v="821649.2"/>
    <s v="2008-05-23"/>
    <d v="2021-12-31T00:00:00"/>
    <x v="1"/>
    <d v="1976-11-15T00:00:00"/>
    <n v="13.605788032850997"/>
    <x v="6"/>
  </r>
  <r>
    <n v="3293436.4"/>
    <s v="2008-08-19"/>
    <d v="2021-12-31T00:00:00"/>
    <x v="1"/>
    <d v="1979-08-10T00:00:00"/>
    <n v="13.364880719593273"/>
    <x v="13"/>
  </r>
  <r>
    <n v="847621.5"/>
    <s v="2009-09-02"/>
    <d v="2021-12-31T00:00:00"/>
    <x v="0"/>
    <d v="1988-04-10T00:00:00"/>
    <n v="12.329191238416175"/>
    <x v="21"/>
  </r>
  <r>
    <n v="6068398.9500000002"/>
    <s v="1993-01-16"/>
    <d v="2021-12-31T00:00:00"/>
    <x v="1"/>
    <d v="1971-04-22T00:00:00"/>
    <n v="28.956193353474319"/>
    <x v="10"/>
  </r>
  <r>
    <n v="4542686.09"/>
    <s v="1996-08-28"/>
    <d v="2021-12-31T00:00:00"/>
    <x v="1"/>
    <d v="1970-12-04T00:00:00"/>
    <n v="25.340212698746971"/>
    <x v="10"/>
  </r>
  <r>
    <n v="4291715.95"/>
    <s v="1999-07-19"/>
    <d v="2021-12-31T00:00:00"/>
    <x v="0"/>
    <d v="1970-06-23T00:00:00"/>
    <n v="22.4524461373646"/>
    <x v="8"/>
  </r>
  <r>
    <n v="797302.05"/>
    <s v="2010-09-17"/>
    <d v="2021-12-31T00:00:00"/>
    <x v="1"/>
    <d v="1970-09-17T00:00:00"/>
    <n v="11.288158795345653"/>
    <x v="10"/>
  </r>
  <r>
    <n v="3439566.13"/>
    <s v="2007-03-30"/>
    <d v="2021-12-31T00:00:00"/>
    <x v="1"/>
    <d v="1968-01-11T00:00:00"/>
    <n v="14.756342398247856"/>
    <x v="3"/>
  </r>
  <r>
    <n v="4868877.75"/>
    <s v="1996-04-17"/>
    <d v="2021-12-31T00:00:00"/>
    <x v="1"/>
    <d v="1960-07-18T00:00:00"/>
    <n v="25.70432768242603"/>
    <x v="7"/>
  </r>
  <r>
    <n v="5796143.7000000002"/>
    <s v="1988-09-26"/>
    <d v="2021-12-31T00:00:00"/>
    <x v="1"/>
    <d v="1958-12-02T00:00:00"/>
    <n v="33.260810049118291"/>
    <x v="39"/>
  </r>
  <r>
    <n v="989665.92"/>
    <s v="1995-12-30"/>
    <d v="2021-12-31T00:00:00"/>
    <x v="0"/>
    <d v="1970-01-23T00:00:00"/>
    <n v="26.003447576556482"/>
    <x v="8"/>
  </r>
  <r>
    <n v="2501633.4500000002"/>
    <s v="2008-12-28"/>
    <d v="2021-12-31T00:00:00"/>
    <x v="1"/>
    <d v="1974-03-23T00:00:00"/>
    <n v="13.00625733281189"/>
    <x v="2"/>
  </r>
  <r>
    <n v="2855353.95"/>
    <s v="2015-09-03"/>
    <d v="2021-12-31T00:00:00"/>
    <x v="0"/>
    <d v="1983-08-25T00:00:00"/>
    <n v="6.3265545561204535"/>
    <x v="17"/>
  </r>
  <r>
    <n v="2084662.05"/>
    <s v="1999-04-21"/>
    <d v="2021-12-31T00:00:00"/>
    <x v="1"/>
    <d v="1972-02-24T00:00:00"/>
    <n v="22.696107606237355"/>
    <x v="4"/>
  </r>
  <r>
    <n v="2313973.5"/>
    <s v="2001-12-20"/>
    <d v="2021-12-31T00:00:00"/>
    <x v="1"/>
    <d v="1971-06-09T00:00:00"/>
    <n v="20.030769230769231"/>
    <x v="10"/>
  </r>
  <r>
    <n v="3449869.65"/>
    <s v="1991-10-07"/>
    <d v="2021-12-31T00:00:00"/>
    <x v="0"/>
    <d v="1967-08-04T00:00:00"/>
    <n v="30.233418705290116"/>
    <x v="3"/>
  </r>
  <r>
    <n v="1117080.05"/>
    <s v="1999-05-17"/>
    <d v="2021-12-31T00:00:00"/>
    <x v="0"/>
    <d v="1964-04-28T00:00:00"/>
    <n v="22.624925604094752"/>
    <x v="44"/>
  </r>
  <r>
    <n v="962463"/>
    <s v="2004-11-20"/>
    <d v="2021-12-31T00:00:00"/>
    <x v="1"/>
    <d v="1967-01-20T00:00:00"/>
    <n v="17.110266159695819"/>
    <x v="47"/>
  </r>
  <r>
    <n v="1276121.3999999999"/>
    <s v="1997-06-21"/>
    <d v="2021-12-31T00:00:00"/>
    <x v="1"/>
    <d v="1970-10-06T00:00:00"/>
    <n v="24.529076771437957"/>
    <x v="10"/>
  </r>
  <r>
    <n v="2925432.75"/>
    <s v="1990-02-15"/>
    <d v="2021-12-31T00:00:00"/>
    <x v="1"/>
    <d v="1960-11-23T00:00:00"/>
    <n v="31.874058863791923"/>
    <x v="7"/>
  </r>
  <r>
    <n v="2012692.2"/>
    <s v="2002-08-13"/>
    <d v="2021-12-31T00:00:00"/>
    <x v="1"/>
    <d v="1967-01-21T00:00:00"/>
    <n v="19.383983572895279"/>
    <x v="47"/>
  </r>
  <r>
    <n v="4320936.03"/>
    <s v="1995-09-29"/>
    <d v="2021-12-31T00:00:00"/>
    <x v="1"/>
    <d v="1970-03-17T00:00:00"/>
    <n v="26.255323463800448"/>
    <x v="8"/>
  </r>
  <r>
    <n v="1457249.25"/>
    <s v="1993-02-17"/>
    <d v="2021-12-31T00:00:00"/>
    <x v="0"/>
    <d v="1970-11-05T00:00:00"/>
    <n v="28.868580060422961"/>
    <x v="10"/>
  </r>
  <r>
    <n v="4403535.4000000004"/>
    <s v="1993-01-21"/>
    <d v="2021-12-31T00:00:00"/>
    <x v="1"/>
    <d v="1963-12-11T00:00:00"/>
    <n v="28.942503776435046"/>
    <x v="44"/>
  </r>
  <r>
    <n v="4330744.05"/>
    <s v="1999-09-25"/>
    <d v="2021-12-31T00:00:00"/>
    <x v="1"/>
    <d v="1961-11-13T00:00:00"/>
    <n v="22.266277824068563"/>
    <x v="41"/>
  </r>
  <r>
    <n v="4995025.8"/>
    <s v="1996-09-01"/>
    <d v="2021-12-31T00:00:00"/>
    <x v="1"/>
    <d v="1973-04-23T00:00:00"/>
    <n v="25.329261872170157"/>
    <x v="5"/>
  </r>
  <r>
    <n v="1296848.3999999999"/>
    <s v="1996-01-02"/>
    <d v="2021-12-31T00:00:00"/>
    <x v="0"/>
    <d v="1975-02-01T00:00:00"/>
    <n v="25.994524586711591"/>
    <x v="1"/>
  </r>
  <r>
    <n v="1813387.1"/>
    <s v="2017-06-05"/>
    <d v="2021-12-31T00:00:00"/>
    <x v="0"/>
    <d v="1978-07-17T00:00:00"/>
    <n v="4.572836801752465"/>
    <x v="11"/>
  </r>
  <r>
    <n v="765241.8"/>
    <s v="2020-12-28"/>
    <d v="2021-12-31T00:00:00"/>
    <x v="0"/>
    <d v="1988-08-09T00:00:00"/>
    <n v="1.0068399452804377"/>
    <x v="22"/>
  </r>
  <r>
    <n v="2564788.5"/>
    <s v="2002-12-08"/>
    <d v="2021-12-31T00:00:00"/>
    <x v="1"/>
    <d v="1982-03-27T00:00:00"/>
    <n v="19.06365503080082"/>
    <x v="15"/>
  </r>
  <r>
    <n v="2732245.85"/>
    <s v="2006-09-23"/>
    <d v="2021-12-31T00:00:00"/>
    <x v="1"/>
    <d v="1979-11-24T00:00:00"/>
    <n v="15.271731690622861"/>
    <x v="13"/>
  </r>
  <r>
    <n v="651280"/>
    <s v="2013-04-06"/>
    <d v="2021-12-31T00:00:00"/>
    <x v="1"/>
    <d v="1979-04-18T00:00:00"/>
    <n v="8.7371463340432012"/>
    <x v="11"/>
  </r>
  <r>
    <n v="4666637.55"/>
    <s v="1994-08-01"/>
    <d v="2021-12-31T00:00:00"/>
    <x v="1"/>
    <d v="1959-10-25T00:00:00"/>
    <n v="27.416837782340863"/>
    <x v="40"/>
  </r>
  <r>
    <n v="2230030.4"/>
    <s v="1996-12-15"/>
    <d v="2021-12-31T00:00:00"/>
    <x v="0"/>
    <d v="1971-01-25T00:00:00"/>
    <n v="25.0418026745288"/>
    <x v="10"/>
  </r>
  <r>
    <n v="1058562"/>
    <s v="2007-08-13"/>
    <d v="2021-12-31T00:00:00"/>
    <x v="1"/>
    <d v="1965-09-15T00:00:00"/>
    <n v="14.384011680963679"/>
    <x v="46"/>
  </r>
  <r>
    <n v="4458017.8499999996"/>
    <s v="1998-06-30"/>
    <d v="2021-12-31T00:00:00"/>
    <x v="1"/>
    <d v="1965-01-07T00:00:00"/>
    <n v="23.504449007529089"/>
    <x v="45"/>
  </r>
  <r>
    <n v="4807555.2"/>
    <s v="1995-04-15"/>
    <d v="2021-12-31T00:00:00"/>
    <x v="0"/>
    <d v="1968-12-06T00:00:00"/>
    <n v="26.712532954775909"/>
    <x v="12"/>
  </r>
  <r>
    <n v="479160.75"/>
    <s v="2021-06-14"/>
    <d v="2021-12-31T00:00:00"/>
    <x v="1"/>
    <d v="1985-02-08T00:00:00"/>
    <n v="0.54794520547945202"/>
    <x v="18"/>
  </r>
  <r>
    <n v="6039184.6500000004"/>
    <s v="1996-07-25"/>
    <d v="2021-12-31T00:00:00"/>
    <x v="0"/>
    <d v="1963-04-05T00:00:00"/>
    <n v="25.43329472464989"/>
    <x v="42"/>
  </r>
  <r>
    <n v="1001459"/>
    <s v="1996-09-21"/>
    <d v="2021-12-31T00:00:00"/>
    <x v="1"/>
    <d v="1956-12-11T00:00:00"/>
    <n v="25.27450773928609"/>
    <x v="37"/>
  </r>
  <r>
    <n v="5549036.7000000002"/>
    <s v="1993-01-31"/>
    <d v="2021-12-31T00:00:00"/>
    <x v="1"/>
    <d v="1967-04-13T00:00:00"/>
    <n v="28.915124622356494"/>
    <x v="47"/>
  </r>
  <r>
    <n v="965216.4"/>
    <s v="2012-09-02"/>
    <d v="2021-12-31T00:00:00"/>
    <x v="0"/>
    <d v="1974-04-25T00:00:00"/>
    <n v="9.3265808924171907"/>
    <x v="2"/>
  </r>
  <r>
    <n v="1006670.4"/>
    <s v="2010-03-30"/>
    <d v="2021-12-31T00:00:00"/>
    <x v="0"/>
    <d v="1971-04-26T00:00:00"/>
    <n v="11.756331279945243"/>
    <x v="10"/>
  </r>
  <r>
    <n v="4726673.4000000004"/>
    <s v="1998-01-31"/>
    <d v="2021-12-31T00:00:00"/>
    <x v="1"/>
    <d v="1971-09-12T00:00:00"/>
    <n v="23.915126625598905"/>
    <x v="4"/>
  </r>
  <r>
    <n v="1234667.3999999999"/>
    <s v="1999-10-28"/>
    <d v="2021-12-31T00:00:00"/>
    <x v="1"/>
    <d v="1965-02-17T00:00:00"/>
    <n v="22.175931436733723"/>
    <x v="45"/>
  </r>
  <r>
    <n v="3484926.3"/>
    <s v="2010-07-31"/>
    <d v="2021-12-31T00:00:00"/>
    <x v="1"/>
    <d v="1985-03-17T00:00:00"/>
    <n v="11.419575633127995"/>
    <x v="18"/>
  </r>
  <r>
    <n v="2218267.2200000002"/>
    <s v="1998-04-03"/>
    <d v="2021-12-31T00:00:00"/>
    <x v="0"/>
    <d v="1972-01-30T00:00:00"/>
    <n v="23.745379876796715"/>
    <x v="4"/>
  </r>
  <r>
    <n v="1382983.95"/>
    <s v="1992-03-18"/>
    <d v="2021-12-31T00:00:00"/>
    <x v="0"/>
    <d v="1963-05-21T00:00:00"/>
    <n v="29.786457382734078"/>
    <x v="42"/>
  </r>
  <r>
    <n v="2900524.95"/>
    <s v="1996-09-30"/>
    <d v="2021-12-31T00:00:00"/>
    <x v="0"/>
    <d v="1965-07-12T00:00:00"/>
    <n v="25.249868379488259"/>
    <x v="46"/>
  </r>
  <r>
    <n v="4885869.3"/>
    <s v="1996-04-11"/>
    <d v="2021-12-31T00:00:00"/>
    <x v="0"/>
    <d v="1960-06-08T00:00:00"/>
    <n v="25.720753922291248"/>
    <x v="40"/>
  </r>
  <r>
    <n v="2240931.75"/>
    <s v="2001-01-15"/>
    <d v="2021-12-31T00:00:00"/>
    <x v="1"/>
    <d v="1974-10-19T00:00:00"/>
    <n v="20.958930899608866"/>
    <x v="1"/>
  </r>
  <r>
    <n v="982911"/>
    <s v="2006-02-28"/>
    <d v="2021-12-31T00:00:00"/>
    <x v="0"/>
    <d v="1975-12-24T00:00:00"/>
    <n v="15.838466803559205"/>
    <x v="0"/>
  </r>
  <r>
    <n v="2489587.2999999998"/>
    <s v="2007-05-16"/>
    <d v="2021-12-31T00:00:00"/>
    <x v="0"/>
    <d v="1971-11-26T00:00:00"/>
    <n v="14.627669282715825"/>
    <x v="4"/>
  </r>
  <r>
    <n v="5235670.7"/>
    <s v="1987-07-11"/>
    <d v="2021-12-31T00:00:00"/>
    <x v="1"/>
    <d v="1959-10-04T00:00:00"/>
    <n v="34.474342928660825"/>
    <x v="40"/>
  </r>
  <r>
    <n v="4379104.9000000004"/>
    <s v="1986-05-09"/>
    <d v="2021-12-31T00:00:00"/>
    <x v="1"/>
    <d v="1959-02-28T00:00:00"/>
    <n v="35.646817248459961"/>
    <x v="39"/>
  </r>
  <r>
    <n v="4587530.0999999996"/>
    <s v="1997-06-23"/>
    <d v="2021-12-31T00:00:00"/>
    <x v="1"/>
    <d v="1965-11-28T00:00:00"/>
    <n v="24.52360091994305"/>
    <x v="46"/>
  </r>
  <r>
    <n v="56564.08"/>
    <s v="2014-06-12"/>
    <d v="2021-12-31T00:00:00"/>
    <x v="1"/>
    <d v="1971-12-14T00:00:00"/>
    <n v="7.5537303216974676"/>
    <x v="4"/>
  </r>
  <r>
    <n v="3257035.6"/>
    <s v="1994-02-22"/>
    <d v="2021-12-31T00:00:00"/>
    <x v="1"/>
    <d v="1960-09-07T00:00:00"/>
    <n v="27.854893908281998"/>
    <x v="7"/>
  </r>
  <r>
    <n v="2523910.5"/>
    <s v="1988-11-26"/>
    <d v="2021-12-31T00:00:00"/>
    <x v="1"/>
    <d v="1963-09-21T00:00:00"/>
    <n v="33.093807875030194"/>
    <x v="44"/>
  </r>
  <r>
    <n v="4192273.45"/>
    <s v="1996-02-01"/>
    <d v="2021-12-31T00:00:00"/>
    <x v="0"/>
    <d v="1966-11-17T00:00:00"/>
    <n v="25.912393387385489"/>
    <x v="47"/>
  </r>
  <r>
    <n v="4903658.8499999996"/>
    <s v="1998-04-12"/>
    <d v="2021-12-31T00:00:00"/>
    <x v="0"/>
    <d v="1973-10-12T00:00:00"/>
    <n v="23.720739219712527"/>
    <x v="2"/>
  </r>
  <r>
    <n v="4775271.1500000004"/>
    <s v="1995-07-22"/>
    <d v="2021-12-31T00:00:00"/>
    <x v="0"/>
    <d v="1957-10-22T00:00:00"/>
    <n v="26.444230379233424"/>
    <x v="38"/>
  </r>
  <r>
    <n v="2877839.4"/>
    <s v="2005-11-20"/>
    <d v="2021-12-31T00:00:00"/>
    <x v="1"/>
    <d v="1971-06-04T00:00:00"/>
    <n v="16.112900628120471"/>
    <x v="10"/>
  </r>
  <r>
    <n v="4195092.75"/>
    <s v="1996-03-18"/>
    <d v="2021-12-31T00:00:00"/>
    <x v="1"/>
    <d v="1955-01-10T00:00:00"/>
    <n v="25.786458881752132"/>
    <x v="43"/>
  </r>
  <r>
    <n v="2922562.65"/>
    <s v="2012-07-15"/>
    <d v="2021-12-31T00:00:00"/>
    <x v="1"/>
    <d v="1986-05-03T00:00:00"/>
    <n v="9.4607172187243354"/>
    <x v="19"/>
  </r>
  <r>
    <n v="5476639.6500000004"/>
    <s v="1991-06-08"/>
    <d v="2021-12-31T00:00:00"/>
    <x v="1"/>
    <d v="1964-02-25T00:00:00"/>
    <n v="30.564691336218317"/>
    <x v="44"/>
  </r>
  <r>
    <n v="646699.30000000005"/>
    <s v="2018-03-19"/>
    <d v="2021-12-31T00:00:00"/>
    <x v="1"/>
    <d v="1986-05-22T00:00:00"/>
    <n v="3.786447638603696"/>
    <x v="19"/>
  </r>
  <r>
    <n v="3587561.9"/>
    <s v="2001-01-27"/>
    <d v="2021-12-31T00:00:00"/>
    <x v="0"/>
    <d v="1972-02-08T00:00:00"/>
    <n v="20.926075619295958"/>
    <x v="4"/>
  </r>
  <r>
    <n v="1022754.3"/>
    <s v="2001-01-27"/>
    <d v="2021-12-31T00:00:00"/>
    <x v="1"/>
    <d v="1977-08-22T00:00:00"/>
    <n v="20.926075619295958"/>
    <x v="9"/>
  </r>
  <r>
    <n v="2458472.4"/>
    <s v="2006-08-18"/>
    <d v="2021-12-31T00:00:00"/>
    <x v="0"/>
    <d v="1978-11-22T00:00:00"/>
    <n v="15.370294318959617"/>
    <x v="11"/>
  </r>
  <r>
    <n v="4414023.9000000004"/>
    <s v="2000-08-09"/>
    <d v="2021-12-31T00:00:00"/>
    <x v="1"/>
    <d v="1964-06-09T00:00:00"/>
    <n v="21.392234942757593"/>
    <x v="44"/>
  </r>
  <r>
    <n v="5518360.9500000002"/>
    <s v="1988-10-03"/>
    <d v="2021-12-31T00:00:00"/>
    <x v="1"/>
    <d v="1962-09-22T00:00:00"/>
    <n v="33.241645865206543"/>
    <x v="42"/>
  </r>
  <r>
    <n v="5320591.3499999996"/>
    <s v="1990-12-21"/>
    <d v="2021-12-31T00:00:00"/>
    <x v="1"/>
    <d v="1960-08-09T00:00:00"/>
    <n v="31.028062970568104"/>
    <x v="7"/>
  </r>
  <r>
    <n v="4643370"/>
    <s v="1998-10-20"/>
    <d v="2021-12-31T00:00:00"/>
    <x v="0"/>
    <d v="1973-07-20T00:00:00"/>
    <n v="23.197809719370294"/>
    <x v="2"/>
  </r>
  <r>
    <n v="2707860.35"/>
    <s v="2013-12-24"/>
    <d v="2021-12-31T00:00:00"/>
    <x v="1"/>
    <d v="1986-08-09T00:00:00"/>
    <n v="8.0197748707027685"/>
    <x v="20"/>
  </r>
  <r>
    <n v="1263585"/>
    <s v="1989-04-02"/>
    <d v="2021-12-31T00:00:00"/>
    <x v="1"/>
    <d v="1968-04-18T00:00:00"/>
    <n v="32.748112503111258"/>
    <x v="3"/>
  </r>
  <r>
    <n v="4840433.8499999996"/>
    <s v="1997-03-03"/>
    <d v="2021-12-31T00:00:00"/>
    <x v="1"/>
    <d v="1963-10-21T00:00:00"/>
    <n v="24.830248603657868"/>
    <x v="44"/>
  </r>
  <r>
    <n v="1006608.45"/>
    <s v="2005-06-06"/>
    <d v="2021-12-31T00:00:00"/>
    <x v="0"/>
    <d v="1965-11-19T00:00:00"/>
    <n v="16.570140119181833"/>
    <x v="46"/>
  </r>
  <r>
    <n v="3006175.65"/>
    <s v="2008-11-19"/>
    <d v="2021-12-31T00:00:00"/>
    <x v="0"/>
    <d v="1980-12-19T00:00:00"/>
    <n v="13.113023073914745"/>
    <x v="14"/>
  </r>
  <r>
    <n v="2197147.7400000002"/>
    <s v="2015-02-01"/>
    <d v="2021-12-31T00:00:00"/>
    <x v="1"/>
    <d v="1965-07-15T00:00:00"/>
    <n v="6.9123973406335555"/>
    <x v="46"/>
  </r>
  <r>
    <n v="3848977.4"/>
    <s v="2001-12-12"/>
    <d v="2021-12-31T00:00:00"/>
    <x v="0"/>
    <d v="1969-08-02T00:00:00"/>
    <n v="20.052672750977834"/>
    <x v="8"/>
  </r>
  <r>
    <n v="2451110.5499999998"/>
    <s v="2007-11-26"/>
    <d v="2021-12-31T00:00:00"/>
    <x v="0"/>
    <d v="1973-09-01T00:00:00"/>
    <n v="14.096550465413397"/>
    <x v="2"/>
  </r>
  <r>
    <n v="4646298.3"/>
    <s v="1996-10-09"/>
    <d v="2021-12-31T00:00:00"/>
    <x v="1"/>
    <d v="1968-08-18T00:00:00"/>
    <n v="25.225229019690428"/>
    <x v="12"/>
  </r>
  <r>
    <n v="1205957.7"/>
    <s v="2000-12-31"/>
    <d v="2021-12-31T00:00:00"/>
    <x v="0"/>
    <d v="1972-01-16T00:00:00"/>
    <n v="20.998008959681435"/>
    <x v="4"/>
  </r>
  <r>
    <n v="5844482.7000000002"/>
    <s v="1989-07-01"/>
    <d v="2021-12-31T00:00:00"/>
    <x v="1"/>
    <d v="1959-01-17T00:00:00"/>
    <n v="32.501700821372275"/>
    <x v="39"/>
  </r>
  <r>
    <n v="4892665.8"/>
    <s v="1996-05-21"/>
    <d v="2021-12-31T00:00:00"/>
    <x v="1"/>
    <d v="1968-04-10T00:00:00"/>
    <n v="25.611245656523113"/>
    <x v="3"/>
  </r>
  <r>
    <n v="2186166.84"/>
    <s v="2006-04-02"/>
    <d v="2021-12-31T00:00:00"/>
    <x v="0"/>
    <d v="1981-03-10T00:00:00"/>
    <n v="15.748117727583846"/>
    <x v="14"/>
  </r>
  <r>
    <n v="2546200.5499999998"/>
    <s v="1997-01-02"/>
    <d v="2021-12-31T00:00:00"/>
    <x v="0"/>
    <d v="1975-01-02T00:00:00"/>
    <n v="24.994524148505093"/>
    <x v="1"/>
  </r>
  <r>
    <n v="5437280.25"/>
    <s v="1991-09-05"/>
    <d v="2021-12-31T00:00:00"/>
    <x v="1"/>
    <d v="1966-06-07T00:00:00"/>
    <n v="30.321027996114104"/>
    <x v="46"/>
  </r>
  <r>
    <n v="1068851.3999999999"/>
    <s v="2007-10-23"/>
    <d v="2021-12-31T00:00:00"/>
    <x v="0"/>
    <d v="1978-10-13T00:00:00"/>
    <n v="14.189633144734442"/>
    <x v="11"/>
  </r>
  <r>
    <n v="4614861.2"/>
    <s v="1996-06-22"/>
    <d v="2021-12-31T00:00:00"/>
    <x v="0"/>
    <d v="1960-06-20T00:00:00"/>
    <n v="25.523639043908602"/>
    <x v="40"/>
  </r>
  <r>
    <n v="2682754.5"/>
    <s v="2000-03-13"/>
    <d v="2021-12-31T00:00:00"/>
    <x v="1"/>
    <d v="1974-07-24T00:00:00"/>
    <n v="21.800149328023895"/>
    <x v="1"/>
  </r>
  <r>
    <n v="3488337.9"/>
    <s v="2006-09-23"/>
    <d v="2021-12-31T00:00:00"/>
    <x v="1"/>
    <d v="1978-05-04T00:00:00"/>
    <n v="15.271731690622861"/>
    <x v="9"/>
  </r>
  <r>
    <n v="3424950.45"/>
    <s v="1997-08-04"/>
    <d v="2021-12-31T00:00:00"/>
    <x v="0"/>
    <d v="1965-09-02T00:00:00"/>
    <n v="24.408608038549993"/>
    <x v="46"/>
  </r>
  <r>
    <n v="3375585.6"/>
    <s v="2008-07-02"/>
    <d v="2021-12-31T00:00:00"/>
    <x v="1"/>
    <d v="1983-04-29T00:00:00"/>
    <n v="13.496284708642941"/>
    <x v="16"/>
  </r>
  <r>
    <n v="4218604.55"/>
    <s v="1995-01-07"/>
    <d v="2021-12-31T00:00:00"/>
    <x v="1"/>
    <d v="1970-01-25T00:00:00"/>
    <n v="26.980835530318394"/>
    <x v="8"/>
  </r>
  <r>
    <n v="4580245.1500000004"/>
    <s v="1997-02-15"/>
    <d v="2021-12-31T00:00:00"/>
    <x v="0"/>
    <d v="1961-07-29T00:00:00"/>
    <n v="24.874055415617129"/>
    <x v="41"/>
  </r>
  <r>
    <n v="1806997.5"/>
    <s v="2008-10-18"/>
    <d v="2021-12-31T00:00:00"/>
    <x v="0"/>
    <d v="1969-09-27T00:00:00"/>
    <n v="13.200625733281189"/>
    <x v="8"/>
  </r>
  <r>
    <n v="3223999.95"/>
    <s v="2008-12-15"/>
    <d v="2021-12-31T00:00:00"/>
    <x v="0"/>
    <d v="1970-03-05T00:00:00"/>
    <n v="13.041845913179507"/>
    <x v="8"/>
  </r>
  <r>
    <n v="3322383.51"/>
    <s v="2003-02-10"/>
    <d v="2021-12-31T00:00:00"/>
    <x v="0"/>
    <d v="1967-12-16T00:00:00"/>
    <n v="18.887752161383286"/>
    <x v="3"/>
  </r>
  <r>
    <n v="3193913.25"/>
    <s v="1999-08-16"/>
    <d v="2021-12-31T00:00:00"/>
    <x v="0"/>
    <d v="1976-07-29T00:00:00"/>
    <n v="22.375788596595644"/>
    <x v="6"/>
  </r>
  <r>
    <n v="2706022.03"/>
    <s v="2006-06-10"/>
    <d v="2021-12-31T00:00:00"/>
    <x v="0"/>
    <d v="1978-11-11T00:00:00"/>
    <n v="15.559206023271731"/>
    <x v="11"/>
  </r>
  <r>
    <n v="1042768.95"/>
    <s v="2000-12-19"/>
    <d v="2021-12-31T00:00:00"/>
    <x v="1"/>
    <d v="1969-12-29T00:00:00"/>
    <n v="21.030861124937783"/>
    <x v="8"/>
  </r>
  <r>
    <n v="2756971.8"/>
    <s v="2009-03-02"/>
    <d v="2021-12-31T00:00:00"/>
    <x v="0"/>
    <d v="1976-01-22T00:00:00"/>
    <n v="12.832982308340354"/>
    <x v="0"/>
  </r>
  <r>
    <n v="1993605.6"/>
    <s v="2018-07-11"/>
    <d v="2021-12-31T00:00:00"/>
    <x v="0"/>
    <d v="1989-08-16T00:00:00"/>
    <n v="3.4743326488706368"/>
    <x v="23"/>
  </r>
  <r>
    <n v="1110305.3999999999"/>
    <s v="2005-06-04"/>
    <d v="2021-12-31T00:00:00"/>
    <x v="0"/>
    <d v="1984-04-24T00:00:00"/>
    <n v="16.575616041230472"/>
    <x v="17"/>
  </r>
  <r>
    <n v="2746187.85"/>
    <s v="2000-07-03"/>
    <d v="2021-12-31T00:00:00"/>
    <x v="0"/>
    <d v="1979-08-17T00:00:00"/>
    <n v="21.493529118964659"/>
    <x v="13"/>
  </r>
  <r>
    <n v="3757138.95"/>
    <s v="1989-08-14"/>
    <d v="2021-12-31T00:00:00"/>
    <x v="0"/>
    <d v="1964-06-17T00:00:00"/>
    <n v="32.381232888077655"/>
    <x v="44"/>
  </r>
  <r>
    <n v="4456318.6500000004"/>
    <s v="1998-06-29"/>
    <d v="2021-12-31T00:00:00"/>
    <x v="1"/>
    <d v="1967-11-07T00:00:00"/>
    <n v="23.507186858316221"/>
    <x v="3"/>
  </r>
  <r>
    <n v="4469911.95"/>
    <s v="1998-10-07"/>
    <d v="2021-12-31T00:00:00"/>
    <x v="1"/>
    <d v="1968-04-07T00:00:00"/>
    <n v="23.23340177960301"/>
    <x v="3"/>
  </r>
  <r>
    <n v="4312718.55"/>
    <s v="2000-08-31"/>
    <d v="2021-12-31T00:00:00"/>
    <x v="1"/>
    <d v="1976-11-03T00:00:00"/>
    <n v="21.332005973120957"/>
    <x v="6"/>
  </r>
  <r>
    <n v="2191708.75"/>
    <s v="2000-01-03"/>
    <d v="2021-12-31T00:00:00"/>
    <x v="0"/>
    <d v="1976-10-10T00:00:00"/>
    <n v="21.991786958685914"/>
    <x v="6"/>
  </r>
  <r>
    <n v="2311629.5299999998"/>
    <s v="2015-09-11"/>
    <d v="2021-12-31T00:00:00"/>
    <x v="1"/>
    <d v="1982-02-20T00:00:00"/>
    <n v="6.3046538912788428"/>
    <x v="15"/>
  </r>
  <r>
    <n v="5091583.05"/>
    <s v="1995-02-22"/>
    <d v="2021-12-31T00:00:00"/>
    <x v="1"/>
    <d v="1967-01-15T00:00:00"/>
    <n v="26.854897586696413"/>
    <x v="47"/>
  </r>
  <r>
    <n v="3633848.39"/>
    <s v="2001-06-04"/>
    <d v="2021-12-31T00:00:00"/>
    <x v="1"/>
    <d v="1974-07-07T00:00:00"/>
    <n v="20.57561929595828"/>
    <x v="1"/>
  </r>
  <r>
    <n v="983970"/>
    <s v="2006-06-12"/>
    <d v="2021-12-31T00:00:00"/>
    <x v="1"/>
    <d v="1983-05-11T00:00:00"/>
    <n v="15.553730321697467"/>
    <x v="16"/>
  </r>
  <r>
    <n v="2239203.75"/>
    <s v="1998-05-18"/>
    <d v="2021-12-31T00:00:00"/>
    <x v="0"/>
    <d v="1971-06-23T00:00:00"/>
    <n v="23.622176591375769"/>
    <x v="10"/>
  </r>
  <r>
    <n v="4426156.7"/>
    <s v="1997-04-01"/>
    <d v="2021-12-31T00:00:00"/>
    <x v="0"/>
    <d v="1964-01-25T00:00:00"/>
    <n v="24.750848756981711"/>
    <x v="44"/>
  </r>
  <r>
    <n v="5069011.8"/>
    <s v="1994-12-19"/>
    <d v="2021-12-31T00:00:00"/>
    <x v="0"/>
    <d v="1967-12-28T00:00:00"/>
    <n v="27.033538672142367"/>
    <x v="3"/>
  </r>
  <r>
    <n v="3545338.2"/>
    <s v="2007-04-01"/>
    <d v="2021-12-31T00:00:00"/>
    <x v="0"/>
    <d v="1980-01-01T00:00:00"/>
    <n v="14.750866946523089"/>
    <x v="13"/>
  </r>
  <r>
    <n v="4439823"/>
    <s v="1996-01-29"/>
    <d v="2021-12-31T00:00:00"/>
    <x v="1"/>
    <d v="1961-02-17T00:00:00"/>
    <n v="25.920606507318102"/>
    <x v="7"/>
  </r>
  <r>
    <n v="882517.2"/>
    <s v="2002-04-19"/>
    <d v="2021-12-31T00:00:00"/>
    <x v="1"/>
    <d v="1965-12-08T00:00:00"/>
    <n v="19.701574264202602"/>
    <x v="46"/>
  </r>
  <r>
    <n v="4197339.0999999996"/>
    <s v="1999-12-03"/>
    <d v="2021-12-31T00:00:00"/>
    <x v="0"/>
    <d v="1973-05-10T00:00:00"/>
    <n v="22.077371741459352"/>
    <x v="5"/>
  </r>
  <r>
    <n v="4483615.95"/>
    <s v="1998-09-10"/>
    <d v="2021-12-31T00:00:00"/>
    <x v="0"/>
    <d v="1965-12-20T00:00:00"/>
    <n v="23.307323750855577"/>
    <x v="46"/>
  </r>
  <r>
    <n v="2347332.15"/>
    <s v="2020-08-03"/>
    <d v="2021-12-31T00:00:00"/>
    <x v="1"/>
    <d v="1967-01-30T00:00:00"/>
    <n v="1.4090287277701778"/>
    <x v="47"/>
  </r>
  <r>
    <n v="4474683.5999999996"/>
    <s v="1996-08-28"/>
    <d v="2021-12-31T00:00:00"/>
    <x v="1"/>
    <d v="1964-12-29T00:00:00"/>
    <n v="25.340212698746971"/>
    <x v="45"/>
  </r>
  <r>
    <n v="4486903.5"/>
    <s v="1998-11-12"/>
    <d v="2021-12-31T00:00:00"/>
    <x v="1"/>
    <d v="1960-02-09T00:00:00"/>
    <n v="23.134839151266256"/>
    <x v="40"/>
  </r>
  <r>
    <n v="4473310.2"/>
    <s v="1998-03-14"/>
    <d v="2021-12-31T00:00:00"/>
    <x v="1"/>
    <d v="1966-01-26T00:00:00"/>
    <n v="23.800136892539356"/>
    <x v="46"/>
  </r>
  <r>
    <n v="4988229.1500000004"/>
    <s v="1996-02-19"/>
    <d v="2021-12-31T00:00:00"/>
    <x v="1"/>
    <d v="1969-07-02T00:00:00"/>
    <n v="25.863114667789826"/>
    <x v="8"/>
  </r>
  <r>
    <n v="4976203.3499999996"/>
    <s v="1996-10-17"/>
    <d v="2021-12-31T00:00:00"/>
    <x v="1"/>
    <d v="1961-07-06T00:00:00"/>
    <n v="25.203327366536801"/>
    <x v="41"/>
  </r>
  <r>
    <n v="4761993.75"/>
    <s v="1997-11-24"/>
    <d v="2021-12-31T00:00:00"/>
    <x v="1"/>
    <d v="1965-11-06T00:00:00"/>
    <n v="24.101960354835175"/>
    <x v="46"/>
  </r>
  <r>
    <n v="4193639.39"/>
    <s v="2021-03-19"/>
    <d v="2021-12-31T00:00:00"/>
    <x v="0"/>
    <d v="1990-06-28T00:00:00"/>
    <n v="0.78630136986301369"/>
    <x v="23"/>
  </r>
  <r>
    <n v="645381.03"/>
    <s v="2017-07-20"/>
    <d v="2021-12-31T00:00:00"/>
    <x v="1"/>
    <d v="1979-08-22T00:00:00"/>
    <n v="4.4496166484118289"/>
    <x v="13"/>
  </r>
  <r>
    <n v="750997.5"/>
    <s v="2011-08-17"/>
    <d v="2021-12-31T00:00:00"/>
    <x v="0"/>
    <d v="1966-03-22T00:00:00"/>
    <n v="10.37307117969139"/>
    <x v="46"/>
  </r>
  <r>
    <n v="2405961"/>
    <s v="1993-12-20"/>
    <d v="2021-12-31T00:00:00"/>
    <x v="0"/>
    <d v="1958-03-01T00:00:00"/>
    <n v="28.030777945619334"/>
    <x v="38"/>
  </r>
  <r>
    <n v="4996115.8499999996"/>
    <s v="1994-07-08"/>
    <d v="2021-12-31T00:00:00"/>
    <x v="1"/>
    <d v="1957-12-24T00:00:00"/>
    <n v="27.482546201232033"/>
    <x v="38"/>
  </r>
  <r>
    <n v="2222371.4"/>
    <s v="2000-01-17"/>
    <d v="2021-12-31T00:00:00"/>
    <x v="0"/>
    <d v="1980-07-01T00:00:00"/>
    <n v="21.953459432553512"/>
    <x v="14"/>
  </r>
  <r>
    <n v="2213794.35"/>
    <s v="1984-03-23"/>
    <d v="2021-12-31T00:00:00"/>
    <x v="0"/>
    <d v="1961-11-08T00:00:00"/>
    <n v="37.772766570605192"/>
    <x v="41"/>
  </r>
  <r>
    <n v="982478.35"/>
    <s v="1994-02-01"/>
    <d v="2021-12-31T00:00:00"/>
    <x v="0"/>
    <d v="1966-07-11T00:00:00"/>
    <n v="27.912388774811774"/>
    <x v="47"/>
  </r>
  <r>
    <n v="5092687.3499999996"/>
    <s v="1993-07-12"/>
    <d v="2021-12-31T00:00:00"/>
    <x v="1"/>
    <d v="1953-05-22T00:00:00"/>
    <n v="28.47158232628399"/>
    <x v="51"/>
  </r>
  <r>
    <n v="4721060.7"/>
    <s v="1996-09-01"/>
    <d v="2021-12-31T00:00:00"/>
    <x v="1"/>
    <d v="1970-12-23T00:00:00"/>
    <n v="25.329261872170157"/>
    <x v="10"/>
  </r>
  <r>
    <n v="2383799"/>
    <s v="2021-04-26"/>
    <d v="2021-12-31T00:00:00"/>
    <x v="1"/>
    <d v="1965-10-23T00:00:00"/>
    <n v="0.68219178082191778"/>
    <x v="46"/>
  </r>
  <r>
    <n v="4446123.75"/>
    <s v="1998-09-28"/>
    <d v="2021-12-31T00:00:00"/>
    <x v="1"/>
    <d v="1972-02-08T00:00:00"/>
    <n v="23.258042436687202"/>
    <x v="4"/>
  </r>
  <r>
    <n v="4458740.4000000004"/>
    <s v="2000-01-19"/>
    <d v="2021-12-31T00:00:00"/>
    <x v="1"/>
    <d v="1966-01-25T00:00:00"/>
    <n v="21.947984071677453"/>
    <x v="46"/>
  </r>
  <r>
    <n v="3340306.5"/>
    <s v="2009-03-16"/>
    <d v="2021-12-31T00:00:00"/>
    <x v="1"/>
    <d v="1957-11-10T00:00:00"/>
    <n v="12.794650379106992"/>
    <x v="38"/>
  </r>
  <r>
    <n v="5913200.7000000002"/>
    <s v="1993-08-30"/>
    <d v="2021-12-31T00:00:00"/>
    <x v="0"/>
    <d v="1960-03-11T00:00:00"/>
    <n v="28.337424471299094"/>
    <x v="40"/>
  </r>
  <r>
    <n v="4605337.4000000004"/>
    <s v="1996-09-02"/>
    <d v="2021-12-31T00:00:00"/>
    <x v="1"/>
    <d v="1971-04-03T00:00:00"/>
    <n v="25.326524165525957"/>
    <x v="10"/>
  </r>
  <r>
    <n v="3641874"/>
    <s v="2002-11-04"/>
    <d v="2021-12-31T00:00:00"/>
    <x v="1"/>
    <d v="1970-09-04T00:00:00"/>
    <n v="19.156741957563312"/>
    <x v="10"/>
  </r>
  <r>
    <n v="4680281.4000000004"/>
    <s v="1996-04-25"/>
    <d v="2021-12-31T00:00:00"/>
    <x v="1"/>
    <d v="1970-10-17T00:00:00"/>
    <n v="25.682426029272403"/>
    <x v="10"/>
  </r>
  <r>
    <n v="4347735.5999999996"/>
    <s v="1999-01-25"/>
    <d v="2021-12-31T00:00:00"/>
    <x v="1"/>
    <d v="1958-08-01T00:00:00"/>
    <n v="22.931555767170575"/>
    <x v="39"/>
  </r>
  <r>
    <n v="1682548.95"/>
    <s v="2020-02-01"/>
    <d v="2021-12-31T00:00:00"/>
    <x v="1"/>
    <d v="1987-08-07T00:00:00"/>
    <n v="1.9124487004103967"/>
    <x v="21"/>
  </r>
  <r>
    <n v="2608707.5499999998"/>
    <s v="2015-07-12"/>
    <d v="2021-12-31T00:00:00"/>
    <x v="0"/>
    <d v="1988-05-05T00:00:00"/>
    <n v="6.4716464606961281"/>
    <x v="21"/>
  </r>
  <r>
    <n v="2360694.75"/>
    <s v="1999-08-10"/>
    <d v="2021-12-31T00:00:00"/>
    <x v="1"/>
    <d v="1979-06-12T00:00:00"/>
    <n v="22.392215212474706"/>
    <x v="11"/>
  </r>
  <r>
    <n v="4911201.45"/>
    <s v="1995-01-06"/>
    <d v="2021-12-31T00:00:00"/>
    <x v="0"/>
    <d v="1968-10-20T00:00:00"/>
    <n v="26.98357331170148"/>
    <x v="12"/>
  </r>
  <r>
    <n v="4299316.95"/>
    <s v="1996-10-10"/>
    <d v="2021-12-31T00:00:00"/>
    <x v="0"/>
    <d v="1966-03-13T00:00:00"/>
    <n v="25.222491313046223"/>
    <x v="46"/>
  </r>
  <r>
    <n v="1276121.3999999999"/>
    <s v="1997-08-17"/>
    <d v="2021-12-31T00:00:00"/>
    <x v="1"/>
    <d v="1973-09-07T00:00:00"/>
    <n v="24.373015003833096"/>
    <x v="2"/>
  </r>
  <r>
    <n v="1501482"/>
    <s v="2002-10-07"/>
    <d v="2021-12-31T00:00:00"/>
    <x v="1"/>
    <d v="1957-11-20T00:00:00"/>
    <n v="19.23340177960301"/>
    <x v="38"/>
  </r>
  <r>
    <n v="3655366.35"/>
    <s v="1995-10-02"/>
    <d v="2021-12-31T00:00:00"/>
    <x v="0"/>
    <d v="1965-09-11T00:00:00"/>
    <n v="26.24711011965119"/>
    <x v="46"/>
  </r>
  <r>
    <n v="725752.95"/>
    <s v="2018-04-03"/>
    <d v="2021-12-31T00:00:00"/>
    <x v="1"/>
    <d v="1971-08-19T00:00:00"/>
    <n v="3.7453798767967146"/>
    <x v="4"/>
  </r>
  <r>
    <n v="1349414.55"/>
    <s v="2004-12-02"/>
    <d v="2021-12-31T00:00:00"/>
    <x v="0"/>
    <d v="1974-08-21T00:00:00"/>
    <n v="17.077414448669202"/>
    <x v="1"/>
  </r>
  <r>
    <n v="3082272.45"/>
    <s v="2006-09-09"/>
    <d v="2021-12-31T00:00:00"/>
    <x v="1"/>
    <d v="1975-10-31T00:00:00"/>
    <n v="15.31006160164271"/>
    <x v="0"/>
  </r>
  <r>
    <n v="2829403.8"/>
    <s v="2013-03-12"/>
    <d v="2021-12-31T00:00:00"/>
    <x v="1"/>
    <d v="1986-10-03T00:00:00"/>
    <n v="8.8055978095527827"/>
    <x v="20"/>
  </r>
  <r>
    <n v="2449382.6"/>
    <s v="2003-01-27"/>
    <d v="2021-12-31T00:00:00"/>
    <x v="0"/>
    <d v="1969-02-16T00:00:00"/>
    <n v="18.926080691642653"/>
    <x v="12"/>
  </r>
  <r>
    <n v="5089046.55"/>
    <s v="1995-04-16"/>
    <d v="2021-12-31T00:00:00"/>
    <x v="1"/>
    <d v="1969-07-28T00:00:00"/>
    <n v="26.709795173392823"/>
    <x v="8"/>
  </r>
  <r>
    <n v="4647464.55"/>
    <s v="1997-03-03"/>
    <d v="2021-12-31T00:00:00"/>
    <x v="1"/>
    <d v="1970-08-13T00:00:00"/>
    <n v="24.830248603657868"/>
    <x v="10"/>
  </r>
  <r>
    <n v="4759978.8"/>
    <s v="1995-02-08"/>
    <d v="2021-12-31T00:00:00"/>
    <x v="1"/>
    <d v="1961-01-28T00:00:00"/>
    <n v="26.893226526059625"/>
    <x v="7"/>
  </r>
  <r>
    <n v="2546998.25"/>
    <s v="1995-04-03"/>
    <d v="2021-12-31T00:00:00"/>
    <x v="0"/>
    <d v="1969-06-17T00:00:00"/>
    <n v="26.745386331372949"/>
    <x v="12"/>
  </r>
  <r>
    <n v="713577.78"/>
    <s v="2015-02-10"/>
    <d v="2021-12-31T00:00:00"/>
    <x v="0"/>
    <d v="1991-04-16T00:00:00"/>
    <n v="6.8877590926867427"/>
    <x v="24"/>
  </r>
  <r>
    <n v="4897105.2"/>
    <s v="1995-02-01"/>
    <d v="2021-12-31T00:00:00"/>
    <x v="0"/>
    <d v="1969-03-17T00:00:00"/>
    <n v="26.91239099574123"/>
    <x v="12"/>
  </r>
  <r>
    <n v="4782067.8"/>
    <s v="1995-11-13"/>
    <d v="2021-12-31T00:00:00"/>
    <x v="0"/>
    <d v="1966-01-20T00:00:00"/>
    <n v="26.132123301561553"/>
    <x v="46"/>
  </r>
  <r>
    <n v="2924138.85"/>
    <s v="2008-01-05"/>
    <d v="2021-12-31T00:00:00"/>
    <x v="0"/>
    <d v="1983-01-03T00:00:00"/>
    <n v="13.986312084473994"/>
    <x v="16"/>
  </r>
  <r>
    <n v="4156056.9"/>
    <s v="2001-11-01"/>
    <d v="2021-12-31T00:00:00"/>
    <x v="1"/>
    <d v="1958-10-31T00:00:00"/>
    <n v="20.164928292046937"/>
    <x v="39"/>
  </r>
  <r>
    <n v="2145114.0499999998"/>
    <s v="2020-07-28"/>
    <d v="2021-12-31T00:00:00"/>
    <x v="0"/>
    <d v="1963-12-22T00:00:00"/>
    <n v="1.4254445964432285"/>
    <x v="44"/>
  </r>
  <r>
    <n v="211877.04"/>
    <s v="2020-12-15"/>
    <d v="2021-12-31T00:00:00"/>
    <x v="0"/>
    <d v="1985-02-26T00:00:00"/>
    <n v="1.042407660738714"/>
    <x v="18"/>
  </r>
  <r>
    <n v="4601123.25"/>
    <s v="1997-05-01"/>
    <d v="2021-12-31T00:00:00"/>
    <x v="1"/>
    <d v="1963-12-12T00:00:00"/>
    <n v="24.6687109845581"/>
    <x v="44"/>
  </r>
  <r>
    <n v="928723.05"/>
    <s v="2005-10-26"/>
    <d v="2021-12-31T00:00:00"/>
    <x v="1"/>
    <d v="1975-03-12T00:00:00"/>
    <n v="16.181349653728457"/>
    <x v="1"/>
  </r>
  <r>
    <n v="2815466.4"/>
    <s v="2009-02-15"/>
    <d v="2021-12-31T00:00:00"/>
    <x v="1"/>
    <d v="1979-09-18T00:00:00"/>
    <n v="12.874052232518956"/>
    <x v="13"/>
  </r>
  <r>
    <n v="5083345.45"/>
    <s v="1999-07-11"/>
    <d v="2021-12-31T00:00:00"/>
    <x v="1"/>
    <d v="1963-12-16T00:00:00"/>
    <n v="22.474348291870015"/>
    <x v="44"/>
  </r>
  <r>
    <n v="3369277.22"/>
    <s v="2005-11-04"/>
    <d v="2021-12-31T00:00:00"/>
    <x v="0"/>
    <d v="1977-12-05T00:00:00"/>
    <n v="16.156708004509582"/>
    <x v="9"/>
  </r>
  <r>
    <n v="1190034.8999999999"/>
    <s v="2001-12-17"/>
    <d v="2021-12-31T00:00:00"/>
    <x v="0"/>
    <d v="1973-12-27T00:00:00"/>
    <n v="20.038983050847456"/>
    <x v="2"/>
  </r>
  <r>
    <n v="2066745.52"/>
    <s v="2011-10-13"/>
    <d v="2021-12-31T00:00:00"/>
    <x v="1"/>
    <d v="1979-10-13T00:00:00"/>
    <n v="10.217023394723745"/>
    <x v="13"/>
  </r>
  <r>
    <n v="1316771.3999999999"/>
    <s v="2009-03-23"/>
    <d v="2021-12-31T00:00:00"/>
    <x v="0"/>
    <d v="1988-07-23T00:00:00"/>
    <n v="12.775484414490311"/>
    <x v="22"/>
  </r>
  <r>
    <n v="1175873.7"/>
    <s v="1999-05-01"/>
    <d v="2021-12-31T00:00:00"/>
    <x v="0"/>
    <d v="1966-03-07T00:00:00"/>
    <n v="22.668729913105583"/>
    <x v="46"/>
  </r>
  <r>
    <n v="4033501.5"/>
    <s v="1999-04-15"/>
    <d v="2021-12-31T00:00:00"/>
    <x v="1"/>
    <d v="1971-09-24T00:00:00"/>
    <n v="22.712534222116414"/>
    <x v="4"/>
  </r>
  <r>
    <n v="821407.5"/>
    <s v="2007-09-04"/>
    <d v="2021-12-31T00:00:00"/>
    <x v="0"/>
    <d v="1977-11-13T00:00:00"/>
    <n v="14.32378171199124"/>
    <x v="9"/>
  </r>
  <r>
    <n v="965216.4"/>
    <s v="2012-05-08"/>
    <d v="2021-12-31T00:00:00"/>
    <x v="0"/>
    <d v="1970-01-17T00:00:00"/>
    <n v="9.6468655899260884"/>
    <x v="8"/>
  </r>
  <r>
    <n v="4465422.3"/>
    <s v="1997-08-02"/>
    <d v="2021-12-31T00:00:00"/>
    <x v="0"/>
    <d v="1970-01-21T00:00:00"/>
    <n v="24.4140838900449"/>
    <x v="8"/>
  </r>
  <r>
    <n v="2331720.15"/>
    <s v="2006-04-19"/>
    <d v="2021-12-31T00:00:00"/>
    <x v="1"/>
    <d v="1970-08-28T00:00:00"/>
    <n v="15.7015742642026"/>
    <x v="10"/>
  </r>
  <r>
    <n v="4602096.1500000004"/>
    <s v="1999-06-13"/>
    <d v="2021-12-31T00:00:00"/>
    <x v="0"/>
    <d v="1975-04-22T00:00:00"/>
    <n v="22.551005832638971"/>
    <x v="1"/>
  </r>
  <r>
    <n v="4908567.9000000004"/>
    <s v="1996-04-01"/>
    <d v="2021-12-31T00:00:00"/>
    <x v="1"/>
    <d v="1957-08-29T00:00:00"/>
    <n v="25.748130988733283"/>
    <x v="38"/>
  </r>
  <r>
    <n v="2425251.9"/>
    <s v="2003-10-01"/>
    <d v="2021-12-31T00:00:00"/>
    <x v="0"/>
    <d v="1967-03-30T00:00:00"/>
    <n v="18.249855907780979"/>
    <x v="47"/>
  </r>
  <r>
    <n v="2190803.09"/>
    <s v="2003-10-07"/>
    <d v="2021-12-31T00:00:00"/>
    <x v="1"/>
    <d v="1970-12-13T00:00:00"/>
    <n v="18.233429394812681"/>
    <x v="10"/>
  </r>
  <r>
    <n v="967428"/>
    <s v="2007-10-29"/>
    <d v="2021-12-31T00:00:00"/>
    <x v="0"/>
    <d v="1981-05-22T00:00:00"/>
    <n v="14.173206789560139"/>
    <x v="14"/>
  </r>
  <r>
    <n v="4268038.2"/>
    <s v="2000-05-16"/>
    <d v="2021-12-31T00:00:00"/>
    <x v="0"/>
    <d v="1964-10-15T00:00:00"/>
    <n v="21.624937779990045"/>
    <x v="45"/>
  </r>
  <r>
    <n v="69155.72"/>
    <s v="2001-09-19"/>
    <d v="2021-12-31T00:00:00"/>
    <x v="0"/>
    <d v="1963-07-14T00:00:00"/>
    <n v="20.282659713168186"/>
    <x v="44"/>
  </r>
  <r>
    <n v="4539016.6500000004"/>
    <s v="1999-01-11"/>
    <d v="2021-12-31T00:00:00"/>
    <x v="0"/>
    <d v="1973-07-20T00:00:00"/>
    <n v="22.969884537555053"/>
    <x v="2"/>
  </r>
  <r>
    <n v="3825909.45"/>
    <s v="2004-06-01"/>
    <d v="2021-12-31T00:00:00"/>
    <x v="0"/>
    <d v="1969-08-02T00:00:00"/>
    <n v="17.581140684410645"/>
    <x v="8"/>
  </r>
  <r>
    <n v="2129425.9500000002"/>
    <s v="2011-04-01"/>
    <d v="2021-12-31T00:00:00"/>
    <x v="1"/>
    <d v="1978-06-11T00:00:00"/>
    <n v="10.750871080139374"/>
    <x v="9"/>
  </r>
  <r>
    <n v="5734306.7999999998"/>
    <s v="1990-02-01"/>
    <d v="2021-12-31T00:00:00"/>
    <x v="1"/>
    <d v="1959-02-17T00:00:00"/>
    <n v="31.912388774811774"/>
    <x v="39"/>
  </r>
  <r>
    <n v="4559921.8499999996"/>
    <s v="1998-12-30"/>
    <d v="2021-12-31T00:00:00"/>
    <x v="0"/>
    <d v="1961-07-16T00:00:00"/>
    <n v="23.003422313483917"/>
    <x v="41"/>
  </r>
  <r>
    <n v="3837106.6"/>
    <s v="2001-10-25"/>
    <d v="2021-12-31T00:00:00"/>
    <x v="0"/>
    <d v="1969-04-12T00:00:00"/>
    <n v="20.184093872229464"/>
    <x v="12"/>
  </r>
  <r>
    <n v="4102626.3"/>
    <s v="1998-12-12"/>
    <d v="2021-12-31T00:00:00"/>
    <x v="0"/>
    <d v="1969-11-10T00:00:00"/>
    <n v="23.052703627652292"/>
    <x v="8"/>
  </r>
  <r>
    <n v="4604003.55"/>
    <s v="1998-05-01"/>
    <d v="2021-12-31T00:00:00"/>
    <x v="1"/>
    <d v="1971-09-13T00:00:00"/>
    <n v="23.668720054757017"/>
    <x v="4"/>
  </r>
  <r>
    <n v="2972688.05"/>
    <s v="2010-10-07"/>
    <d v="2021-12-31T00:00:00"/>
    <x v="0"/>
    <d v="1968-01-01T00:00:00"/>
    <n v="11.233401779603012"/>
    <x v="3"/>
  </r>
  <r>
    <n v="4666688.0999999996"/>
    <s v="1996-10-08"/>
    <d v="2021-12-31T00:00:00"/>
    <x v="1"/>
    <d v="1960-12-07T00:00:00"/>
    <n v="25.227966726334632"/>
    <x v="7"/>
  </r>
  <r>
    <n v="3510914.65"/>
    <s v="2005-02-04"/>
    <d v="2021-12-31T00:00:00"/>
    <x v="0"/>
    <d v="1958-12-12T00:00:00"/>
    <n v="16.904171364148816"/>
    <x v="39"/>
  </r>
  <r>
    <n v="4209325.3499999996"/>
    <s v="2003-02-10"/>
    <d v="2021-12-31T00:00:00"/>
    <x v="1"/>
    <d v="1958-07-16T00:00:00"/>
    <n v="18.887752161383286"/>
    <x v="39"/>
  </r>
  <r>
    <n v="3617153.15"/>
    <s v="2005-02-01"/>
    <d v="2021-12-31T00:00:00"/>
    <x v="1"/>
    <d v="1969-12-12T00:00:00"/>
    <n v="16.912385247221774"/>
    <x v="8"/>
  </r>
  <r>
    <n v="1228404.5900000001"/>
    <s v="2014-04-18"/>
    <d v="2021-12-31T00:00:00"/>
    <x v="0"/>
    <d v="1974-05-24T00:00:00"/>
    <n v="7.7043121149897331"/>
    <x v="2"/>
  </r>
  <r>
    <n v="1210334.6000000001"/>
    <s v="2010-06-22"/>
    <d v="2021-12-31T00:00:00"/>
    <x v="1"/>
    <d v="1974-11-22T00:00:00"/>
    <n v="11.526351813826146"/>
    <x v="1"/>
  </r>
  <r>
    <n v="3439308.45"/>
    <s v="2007-02-11"/>
    <d v="2021-12-31T00:00:00"/>
    <x v="0"/>
    <d v="1983-10-04T00:00:00"/>
    <n v="14.885015513779887"/>
    <x v="17"/>
  </r>
  <r>
    <n v="3996451.1"/>
    <s v="2000-07-15"/>
    <d v="2021-12-31T00:00:00"/>
    <x v="1"/>
    <d v="1964-09-14T00:00:00"/>
    <n v="21.460676953708315"/>
    <x v="45"/>
  </r>
  <r>
    <n v="3171150.8"/>
    <s v="2011-04-12"/>
    <d v="2021-12-31T00:00:00"/>
    <x v="1"/>
    <d v="1963-05-22T00:00:00"/>
    <n v="10.720756595321056"/>
    <x v="42"/>
  </r>
  <r>
    <n v="569500"/>
    <s v="2020-07-28"/>
    <d v="2021-12-31T00:00:00"/>
    <x v="0"/>
    <d v="1987-09-12T00:00:00"/>
    <n v="1.4254445964432285"/>
    <x v="21"/>
  </r>
  <r>
    <n v="744895.76"/>
    <s v="2019-03-07"/>
    <d v="2021-12-31T00:00:00"/>
    <x v="0"/>
    <d v="1979-09-26T00:00:00"/>
    <n v="2.8193430656934306"/>
    <x v="13"/>
  </r>
  <r>
    <n v="4155552.35"/>
    <s v="1999-02-17"/>
    <d v="2021-12-31T00:00:00"/>
    <x v="1"/>
    <d v="1972-09-16T00:00:00"/>
    <n v="22.868587072967504"/>
    <x v="5"/>
  </r>
  <r>
    <n v="891817.5"/>
    <s v="2003-03-28"/>
    <d v="2021-12-31T00:00:00"/>
    <x v="0"/>
    <d v="1979-08-20T00:00:00"/>
    <n v="18.761815561959654"/>
    <x v="13"/>
  </r>
  <r>
    <n v="415045.3"/>
    <s v="2016-09-01"/>
    <d v="2021-12-31T00:00:00"/>
    <x v="1"/>
    <d v="1983-08-13T00:00:00"/>
    <n v="5.3293795620437958"/>
    <x v="17"/>
  </r>
  <r>
    <n v="5414875.3499999996"/>
    <s v="1989-05-02"/>
    <d v="2021-12-31T00:00:00"/>
    <x v="1"/>
    <d v="1960-11-22T00:00:00"/>
    <n v="32.66597527586493"/>
    <x v="7"/>
  </r>
  <r>
    <n v="3263133.9"/>
    <s v="1991-10-04"/>
    <d v="2021-12-31T00:00:00"/>
    <x v="0"/>
    <d v="1965-01-15T00:00:00"/>
    <n v="30.241632076304867"/>
    <x v="45"/>
  </r>
  <r>
    <n v="1592710.05"/>
    <s v="1995-09-28"/>
    <d v="2021-12-31T00:00:00"/>
    <x v="1"/>
    <d v="1969-12-24T00:00:00"/>
    <n v="26.258061245183534"/>
    <x v="8"/>
  </r>
  <r>
    <n v="912206.95"/>
    <s v="2008-06-21"/>
    <d v="2021-12-31T00:00:00"/>
    <x v="0"/>
    <d v="1983-05-06T00:00:00"/>
    <n v="13.526398122800156"/>
    <x v="16"/>
  </r>
  <r>
    <n v="1855959"/>
    <s v="1997-08-04"/>
    <d v="2021-12-31T00:00:00"/>
    <x v="0"/>
    <d v="1970-04-15T00:00:00"/>
    <n v="24.408608038549993"/>
    <x v="8"/>
  </r>
  <r>
    <n v="4065433.95"/>
    <s v="2002-09-20"/>
    <d v="2021-12-31T00:00:00"/>
    <x v="0"/>
    <d v="1965-06-03T00:00:00"/>
    <n v="19.279945242984258"/>
    <x v="45"/>
  </r>
  <r>
    <n v="2680308.6"/>
    <s v="2000-01-05"/>
    <d v="2021-12-31T00:00:00"/>
    <x v="0"/>
    <d v="1973-06-13T00:00:00"/>
    <n v="21.986311597809856"/>
    <x v="5"/>
  </r>
  <r>
    <n v="2119791.75"/>
    <s v="2020-02-28"/>
    <d v="2021-12-31T00:00:00"/>
    <x v="0"/>
    <d v="1987-05-11T00:00:00"/>
    <n v="1.8385772913816689"/>
    <x v="20"/>
  </r>
  <r>
    <n v="2898712.5"/>
    <s v="1994-09-12"/>
    <d v="2021-12-31T00:00:00"/>
    <x v="0"/>
    <d v="1964-04-14T00:00:00"/>
    <n v="27.301848049281315"/>
    <x v="44"/>
  </r>
  <r>
    <n v="2025622.98"/>
    <s v="2020-08-17"/>
    <d v="2021-12-31T00:00:00"/>
    <x v="0"/>
    <d v="1994-01-04T00:00:00"/>
    <n v="1.3707250341997264"/>
    <x v="27"/>
  </r>
  <r>
    <n v="1113760.05"/>
    <s v="1999-11-29"/>
    <d v="2021-12-31T00:00:00"/>
    <x v="1"/>
    <d v="1964-10-24T00:00:00"/>
    <n v="22.088322818712058"/>
    <x v="45"/>
  </r>
  <r>
    <n v="1093527.8999999999"/>
    <s v="2021-07-15"/>
    <d v="2021-12-31T00:00:00"/>
    <x v="0"/>
    <d v="1978-07-02T00:00:00"/>
    <n v="0.46301369863013697"/>
    <x v="11"/>
  </r>
  <r>
    <n v="1076412.75"/>
    <s v="2008-02-11"/>
    <d v="2021-12-31T00:00:00"/>
    <x v="0"/>
    <d v="1983-03-26T00:00:00"/>
    <n v="13.885021509581541"/>
    <x v="16"/>
  </r>
  <r>
    <n v="4551308.55"/>
    <s v="1997-09-11"/>
    <d v="2021-12-31T00:00:00"/>
    <x v="1"/>
    <d v="1965-02-27T00:00:00"/>
    <n v="24.304566860146753"/>
    <x v="45"/>
  </r>
  <r>
    <n v="3292122.15"/>
    <s v="2000-02-15"/>
    <d v="2021-12-31T00:00:00"/>
    <x v="1"/>
    <d v="1969-04-21T00:00:00"/>
    <n v="21.874066699850673"/>
    <x v="12"/>
  </r>
  <r>
    <n v="4073402.4"/>
    <s v="1999-01-20"/>
    <d v="2021-12-31T00:00:00"/>
    <x v="1"/>
    <d v="1968-12-04T00:00:00"/>
    <n v="22.94524461373646"/>
    <x v="12"/>
  </r>
  <r>
    <n v="4761993.75"/>
    <s v="1997-01-17"/>
    <d v="2021-12-31T00:00:00"/>
    <x v="1"/>
    <d v="1964-04-29T00:00:00"/>
    <n v="24.953455262293286"/>
    <x v="44"/>
  </r>
  <r>
    <n v="1272186"/>
    <s v="1992-02-22"/>
    <d v="2021-12-31T00:00:00"/>
    <x v="1"/>
    <d v="1958-08-24T00:00:00"/>
    <n v="29.854900529293669"/>
    <x v="39"/>
  </r>
  <r>
    <n v="3141214.95"/>
    <s v="1995-11-30"/>
    <d v="2021-12-31T00:00:00"/>
    <x v="1"/>
    <d v="1969-03-19T00:00:00"/>
    <n v="26.08558101804908"/>
    <x v="12"/>
  </r>
  <r>
    <n v="2924603.95"/>
    <s v="2014-02-04"/>
    <d v="2021-12-31T00:00:00"/>
    <x v="1"/>
    <d v="1981-06-22T00:00:00"/>
    <n v="7.9041752224503767"/>
    <x v="14"/>
  </r>
  <r>
    <n v="3823990.3"/>
    <s v="2002-04-29"/>
    <d v="2021-12-31T00:00:00"/>
    <x v="0"/>
    <d v="1968-10-19T00:00:00"/>
    <n v="19.674195756331279"/>
    <x v="12"/>
  </r>
  <r>
    <n v="2281311.9"/>
    <s v="2000-09-14"/>
    <d v="2021-12-31T00:00:00"/>
    <x v="1"/>
    <d v="1963-09-11T00:00:00"/>
    <n v="21.293678446988554"/>
    <x v="44"/>
  </r>
  <r>
    <n v="1018954.3"/>
    <s v="2000-11-23"/>
    <d v="2021-12-31T00:00:00"/>
    <x v="0"/>
    <d v="1966-06-04T00:00:00"/>
    <n v="21.102040816326532"/>
    <x v="46"/>
  </r>
  <r>
    <n v="4035430.05"/>
    <s v="1999-04-30"/>
    <d v="2021-12-31T00:00:00"/>
    <x v="1"/>
    <d v="1966-02-10T00:00:00"/>
    <n v="22.671467682418761"/>
    <x v="46"/>
  </r>
  <r>
    <n v="2089610.05"/>
    <s v="2015-02-09"/>
    <d v="2021-12-31T00:00:00"/>
    <x v="0"/>
    <d v="1983-01-03T00:00:00"/>
    <n v="6.8904966757919439"/>
    <x v="16"/>
  </r>
  <r>
    <n v="2533907.65"/>
    <s v="2012-03-17"/>
    <d v="2021-12-31T00:00:00"/>
    <x v="0"/>
    <d v="1979-01-22T00:00:00"/>
    <n v="9.7892143443744857"/>
    <x v="11"/>
  </r>
  <r>
    <n v="4456318.6500000004"/>
    <s v="1998-02-23"/>
    <d v="2021-12-31T00:00:00"/>
    <x v="1"/>
    <d v="1962-04-17T00:00:00"/>
    <n v="23.852156057494867"/>
    <x v="41"/>
  </r>
  <r>
    <n v="1058917.74"/>
    <s v="2019-08-01"/>
    <d v="2021-12-31T00:00:00"/>
    <x v="0"/>
    <d v="1971-11-11T00:00:00"/>
    <n v="2.4169708029197081"/>
    <x v="4"/>
  </r>
  <r>
    <n v="1790160.95"/>
    <s v="2001-07-16"/>
    <d v="2021-12-31T00:00:00"/>
    <x v="0"/>
    <d v="1972-08-28T00:00:00"/>
    <n v="20.460625814863103"/>
    <x v="5"/>
  </r>
  <r>
    <n v="744810.7"/>
    <s v="2019-12-14"/>
    <d v="2021-12-31T00:00:00"/>
    <x v="1"/>
    <d v="1991-05-01T00:00:00"/>
    <n v="2.0474452554744524"/>
    <x v="24"/>
  </r>
  <r>
    <n v="3490965.3"/>
    <s v="2007-08-21"/>
    <d v="2021-12-31T00:00:00"/>
    <x v="0"/>
    <d v="1983-05-21T00:00:00"/>
    <n v="14.362109874064611"/>
    <x v="16"/>
  </r>
  <r>
    <n v="1369875.75"/>
    <s v="2003-06-03"/>
    <d v="2021-12-31T00:00:00"/>
    <x v="0"/>
    <d v="1972-12-14T00:00:00"/>
    <n v="18.578386167146974"/>
    <x v="5"/>
  </r>
  <r>
    <n v="2340063.2999999998"/>
    <s v="2007-07-17"/>
    <d v="2021-12-31T00:00:00"/>
    <x v="1"/>
    <d v="1977-11-29T00:00:00"/>
    <n v="14.457930279248039"/>
    <x v="9"/>
  </r>
  <r>
    <n v="2204408.25"/>
    <s v="2000-02-27"/>
    <d v="2021-12-31T00:00:00"/>
    <x v="0"/>
    <d v="1974-06-13T00:00:00"/>
    <n v="21.841214534594325"/>
    <x v="2"/>
  </r>
  <r>
    <n v="5328381.3"/>
    <s v="1990-04-02"/>
    <d v="2021-12-31T00:00:00"/>
    <x v="0"/>
    <d v="1963-06-03T00:00:00"/>
    <n v="31.748117727583846"/>
    <x v="42"/>
  </r>
  <r>
    <n v="1828115.3"/>
    <s v="2010-12-06"/>
    <d v="2021-12-31T00:00:00"/>
    <x v="0"/>
    <d v="1989-10-16T00:00:00"/>
    <n v="11.069130732375086"/>
    <x v="23"/>
  </r>
  <r>
    <n v="2219146"/>
    <s v="2014-12-06"/>
    <d v="2021-12-31T00:00:00"/>
    <x v="1"/>
    <d v="1975-01-26T00:00:00"/>
    <n v="7.0691307323750854"/>
    <x v="1"/>
  </r>
  <r>
    <n v="322250"/>
    <s v="2021-02-10"/>
    <d v="2021-12-31T00:00:00"/>
    <x v="0"/>
    <d v="1976-11-25T00:00:00"/>
    <n v="0.88767123287671235"/>
    <x v="6"/>
  </r>
  <r>
    <n v="1044945.9"/>
    <s v="2008-12-08"/>
    <d v="2021-12-31T00:00:00"/>
    <x v="0"/>
    <d v="1980-08-22T00:00:00"/>
    <n v="13.061008994915918"/>
    <x v="14"/>
  </r>
  <r>
    <n v="3528361.2"/>
    <s v="2005-05-21"/>
    <d v="2021-12-31T00:00:00"/>
    <x v="0"/>
    <d v="1981-10-13T00:00:00"/>
    <n v="16.613947495570944"/>
    <x v="15"/>
  </r>
  <r>
    <n v="2084327.85"/>
    <s v="2017-08-01"/>
    <d v="2021-12-31T00:00:00"/>
    <x v="0"/>
    <d v="1991-11-08T00:00:00"/>
    <n v="4.4167579408543265"/>
    <x v="25"/>
  </r>
  <r>
    <n v="1126019.8500000001"/>
    <s v="2004-04-01"/>
    <d v="2021-12-31T00:00:00"/>
    <x v="1"/>
    <d v="1982-06-10T00:00:00"/>
    <n v="17.748136882129277"/>
    <x v="15"/>
  </r>
  <r>
    <n v="5186131.05"/>
    <s v="1993-02-18"/>
    <d v="2021-12-31T00:00:00"/>
    <x v="1"/>
    <d v="1970-01-13T00:00:00"/>
    <n v="28.865842145015105"/>
    <x v="8"/>
  </r>
  <r>
    <n v="2224320.9"/>
    <s v="2007-11-05"/>
    <d v="2021-12-31T00:00:00"/>
    <x v="0"/>
    <d v="1978-01-19T00:00:00"/>
    <n v="14.154042708523454"/>
    <x v="9"/>
  </r>
  <r>
    <n v="1403397.6"/>
    <s v="2010-02-19"/>
    <d v="2021-12-31T00:00:00"/>
    <x v="1"/>
    <d v="1966-01-10T00:00:00"/>
    <n v="11.863107460643395"/>
    <x v="46"/>
  </r>
  <r>
    <n v="5454118.7999999998"/>
    <s v="1990-07-24"/>
    <d v="2021-12-31T00:00:00"/>
    <x v="1"/>
    <d v="1966-01-20T00:00:00"/>
    <n v="31.43874058863792"/>
    <x v="46"/>
  </r>
  <r>
    <n v="3186671.4"/>
    <s v="2010-02-18"/>
    <d v="2021-12-31T00:00:00"/>
    <x v="1"/>
    <d v="1978-10-02T00:00:00"/>
    <n v="11.865845311430528"/>
    <x v="11"/>
  </r>
  <r>
    <n v="2231557.5"/>
    <s v="1998-12-02"/>
    <d v="2021-12-31T00:00:00"/>
    <x v="1"/>
    <d v="1969-12-17T00:00:00"/>
    <n v="23.080082135523615"/>
    <x v="8"/>
  </r>
  <r>
    <n v="797636"/>
    <s v="2016-09-10"/>
    <d v="2021-12-31T00:00:00"/>
    <x v="0"/>
    <d v="1980-05-22T00:00:00"/>
    <n v="5.3047445255474459"/>
    <x v="13"/>
  </r>
  <r>
    <n v="3063429.75"/>
    <s v="2011-02-07"/>
    <d v="2021-12-31T00:00:00"/>
    <x v="0"/>
    <d v="1958-05-21T00:00:00"/>
    <n v="10.895968143354903"/>
    <x v="38"/>
  </r>
  <r>
    <n v="2433181.5"/>
    <s v="2007-03-07"/>
    <d v="2021-12-31T00:00:00"/>
    <x v="1"/>
    <d v="1972-08-03T00:00:00"/>
    <n v="14.819310093082679"/>
    <x v="5"/>
  </r>
  <r>
    <n v="1254424.3999999999"/>
    <s v="1999-07-26"/>
    <d v="2021-12-31T00:00:00"/>
    <x v="0"/>
    <d v="1966-03-01T00:00:00"/>
    <n v="22.433281752172363"/>
    <x v="46"/>
  </r>
  <r>
    <n v="3300341.14"/>
    <s v="2004-01-01"/>
    <d v="2021-12-31T00:00:00"/>
    <x v="0"/>
    <d v="1974-06-17T00:00:00"/>
    <n v="17.997262357414449"/>
    <x v="2"/>
  </r>
  <r>
    <n v="2633334"/>
    <s v="2002-05-28"/>
    <d v="2021-12-31T00:00:00"/>
    <x v="1"/>
    <d v="1963-04-20T00:00:00"/>
    <n v="19.59479808350445"/>
    <x v="42"/>
  </r>
  <r>
    <n v="2051206.2"/>
    <s v="2018-02-01"/>
    <d v="2021-12-31T00:00:00"/>
    <x v="0"/>
    <d v="1991-10-10T00:00:00"/>
    <n v="3.9123887748117729"/>
    <x v="25"/>
  </r>
  <r>
    <n v="945836.55"/>
    <s v="2004-10-01"/>
    <d v="2021-12-31T00:00:00"/>
    <x v="1"/>
    <d v="1980-11-07T00:00:00"/>
    <n v="17.247148288973385"/>
    <x v="14"/>
  </r>
  <r>
    <n v="2836505.7"/>
    <s v="2002-02-25"/>
    <d v="2021-12-31T00:00:00"/>
    <x v="1"/>
    <d v="1957-07-11T00:00:00"/>
    <n v="19.846680355920601"/>
    <x v="38"/>
  </r>
  <r>
    <n v="1262292"/>
    <s v="2008-07-10"/>
    <d v="2021-12-31T00:00:00"/>
    <x v="0"/>
    <d v="1979-05-08T00:00:00"/>
    <n v="13.474384043801329"/>
    <x v="11"/>
  </r>
  <r>
    <n v="2630523.4"/>
    <s v="2017-09-25"/>
    <d v="2021-12-31T00:00:00"/>
    <x v="0"/>
    <d v="1988-03-03T00:00:00"/>
    <n v="4.2661555312157722"/>
    <x v="21"/>
  </r>
  <r>
    <n v="3902896.45"/>
    <s v="1998-02-09"/>
    <d v="2021-12-31T00:00:00"/>
    <x v="0"/>
    <d v="1973-09-26T00:00:00"/>
    <n v="23.890485968514717"/>
    <x v="2"/>
  </r>
  <r>
    <n v="1866244.2"/>
    <s v="2019-02-01"/>
    <d v="2021-12-31T00:00:00"/>
    <x v="0"/>
    <d v="1993-06-26T00:00:00"/>
    <n v="2.9124087591240877"/>
    <x v="26"/>
  </r>
  <r>
    <n v="2730156.75"/>
    <s v="1987-04-25"/>
    <d v="2021-12-31T00:00:00"/>
    <x v="1"/>
    <d v="1964-07-25T00:00:00"/>
    <n v="34.68515331664581"/>
    <x v="45"/>
  </r>
  <r>
    <n v="1929548.15"/>
    <s v="1998-12-02"/>
    <d v="2021-12-31T00:00:00"/>
    <x v="0"/>
    <d v="1977-02-05T00:00:00"/>
    <n v="23.080082135523615"/>
    <x v="6"/>
  </r>
  <r>
    <n v="1969077.75"/>
    <s v="2012-08-30"/>
    <d v="2021-12-31T00:00:00"/>
    <x v="0"/>
    <d v="1985-11-08T00:00:00"/>
    <n v="9.334793320558445"/>
    <x v="19"/>
  </r>
  <r>
    <n v="2771654.85"/>
    <s v="1998-12-23"/>
    <d v="2021-12-31T00:00:00"/>
    <x v="0"/>
    <d v="1971-10-20T00:00:00"/>
    <n v="23.022587268993838"/>
    <x v="4"/>
  </r>
  <r>
    <n v="3194101.8"/>
    <s v="2010-01-04"/>
    <d v="2021-12-31T00:00:00"/>
    <x v="0"/>
    <d v="1959-10-20T00:00:00"/>
    <n v="11.989048596851472"/>
    <x v="40"/>
  </r>
  <r>
    <n v="1483946.25"/>
    <s v="1992-05-04"/>
    <d v="2021-12-31T00:00:00"/>
    <x v="1"/>
    <d v="1966-10-27T00:00:00"/>
    <n v="29.657784267202047"/>
    <x v="47"/>
  </r>
  <r>
    <n v="5059207.05"/>
    <s v="1995-01-26"/>
    <d v="2021-12-31T00:00:00"/>
    <x v="1"/>
    <d v="1967-07-22T00:00:00"/>
    <n v="26.92881768403975"/>
    <x v="3"/>
  </r>
  <r>
    <n v="776315.55"/>
    <s v="2012-02-04"/>
    <d v="2021-12-31T00:00:00"/>
    <x v="0"/>
    <d v="1989-12-06T00:00:00"/>
    <n v="9.9041883383520393"/>
    <x v="23"/>
  </r>
  <r>
    <n v="2257461.9900000002"/>
    <s v="2018-02-11"/>
    <d v="2021-12-31T00:00:00"/>
    <x v="0"/>
    <d v="1990-08-18T00:00:00"/>
    <n v="3.8850102669404518"/>
    <x v="24"/>
  </r>
  <r>
    <n v="1560570.25"/>
    <s v="2009-06-28"/>
    <d v="2021-12-31T00:00:00"/>
    <x v="1"/>
    <d v="1961-04-16T00:00:00"/>
    <n v="12.509898904802021"/>
    <x v="7"/>
  </r>
  <r>
    <n v="2115328.35"/>
    <s v="2000-05-01"/>
    <d v="2021-12-31T00:00:00"/>
    <x v="1"/>
    <d v="1970-05-24T00:00:00"/>
    <n v="21.666002986560478"/>
    <x v="8"/>
  </r>
  <r>
    <n v="942502.5"/>
    <s v="2014-12-24"/>
    <d v="2021-12-31T00:00:00"/>
    <x v="0"/>
    <d v="1982-07-13T00:00:00"/>
    <n v="7.0198494182067082"/>
    <x v="16"/>
  </r>
  <r>
    <n v="2407788.75"/>
    <s v="2003-12-08"/>
    <d v="2021-12-31T00:00:00"/>
    <x v="1"/>
    <d v="1963-07-21T00:00:00"/>
    <n v="18.063688760806919"/>
    <x v="44"/>
  </r>
  <r>
    <n v="2779277.1"/>
    <s v="2013-11-12"/>
    <d v="2021-12-31T00:00:00"/>
    <x v="1"/>
    <d v="1984-05-30T00:00:00"/>
    <n v="8.1347733495588681"/>
    <x v="17"/>
  </r>
  <r>
    <n v="2566419.6"/>
    <s v="2021-07-29"/>
    <d v="2021-12-31T00:00:00"/>
    <x v="0"/>
    <d v="1993-11-30T00:00:00"/>
    <n v="0.42465753424657532"/>
    <x v="27"/>
  </r>
  <r>
    <n v="5403683.5499999998"/>
    <s v="1990-08-09"/>
    <d v="2021-12-31T00:00:00"/>
    <x v="0"/>
    <d v="1965-04-16T00:00:00"/>
    <n v="31.394934976043807"/>
    <x v="45"/>
  </r>
  <r>
    <n v="4005534.3"/>
    <s v="2002-10-08"/>
    <d v="2021-12-31T00:00:00"/>
    <x v="1"/>
    <d v="1976-06-08T00:00:00"/>
    <n v="19.230663928815879"/>
    <x v="0"/>
  </r>
  <r>
    <n v="4070102.1"/>
    <s v="2002-05-18"/>
    <d v="2021-12-31T00:00:00"/>
    <x v="1"/>
    <d v="1975-06-11T00:00:00"/>
    <n v="19.622176591375769"/>
    <x v="1"/>
  </r>
  <r>
    <n v="3714835.1"/>
    <s v="1996-08-21"/>
    <d v="2021-12-31T00:00:00"/>
    <x v="0"/>
    <d v="1964-02-23T00:00:00"/>
    <n v="25.359376645256397"/>
    <x v="44"/>
  </r>
  <r>
    <n v="2142099.15"/>
    <s v="2017-02-09"/>
    <d v="2021-12-31T00:00:00"/>
    <x v="1"/>
    <d v="1992-11-07T00:00:00"/>
    <n v="4.8904709748083244"/>
    <x v="26"/>
  </r>
  <r>
    <n v="1283201.25"/>
    <s v="2001-08-06"/>
    <d v="2021-12-31T00:00:00"/>
    <x v="0"/>
    <d v="1972-03-28T00:00:00"/>
    <n v="20.403129074315515"/>
    <x v="4"/>
  </r>
  <r>
    <n v="2589889"/>
    <s v="2010-10-11"/>
    <d v="2021-12-31T00:00:00"/>
    <x v="1"/>
    <d v="1979-10-27T00:00:00"/>
    <n v="11.222450376454484"/>
    <x v="13"/>
  </r>
  <r>
    <n v="184965.35"/>
    <s v="2000-08-20"/>
    <d v="2021-12-31T00:00:00"/>
    <x v="0"/>
    <d v="1975-08-18T00:00:00"/>
    <n v="21.362120457939273"/>
    <x v="0"/>
  </r>
  <r>
    <n v="2783938.85"/>
    <s v="2019-06-18"/>
    <d v="2021-12-31T00:00:00"/>
    <x v="0"/>
    <d v="1993-04-17T00:00:00"/>
    <n v="2.5374087591240877"/>
    <x v="26"/>
  </r>
  <r>
    <n v="3702092.4"/>
    <s v="2008-11-05"/>
    <d v="2021-12-31T00:00:00"/>
    <x v="0"/>
    <d v="1982-02-15T00:00:00"/>
    <n v="13.151349237387564"/>
    <x v="15"/>
  </r>
  <r>
    <n v="4568299.95"/>
    <s v="1997-01-02"/>
    <d v="2021-12-31T00:00:00"/>
    <x v="1"/>
    <d v="1963-02-22T00:00:00"/>
    <n v="24.994524148505093"/>
    <x v="42"/>
  </r>
  <r>
    <n v="4809852.55"/>
    <s v="1996-08-16"/>
    <d v="2021-12-31T00:00:00"/>
    <x v="0"/>
    <d v="1968-08-18T00:00:00"/>
    <n v="25.373065178477415"/>
    <x v="12"/>
  </r>
  <r>
    <n v="533642.75"/>
    <s v="2019-02-13"/>
    <d v="2021-12-31T00:00:00"/>
    <x v="0"/>
    <d v="1996-01-03T00:00:00"/>
    <n v="2.8795620437956204"/>
    <x v="29"/>
  </r>
  <r>
    <n v="1035807"/>
    <s v="2008-11-17"/>
    <d v="2021-12-31T00:00:00"/>
    <x v="0"/>
    <d v="1986-06-16T00:00:00"/>
    <n v="13.118498240125147"/>
    <x v="19"/>
  </r>
  <r>
    <n v="965216.4"/>
    <s v="2012-11-05"/>
    <d v="2021-12-31T00:00:00"/>
    <x v="0"/>
    <d v="1972-09-22T00:00:00"/>
    <n v="9.1513824254037779"/>
    <x v="5"/>
  </r>
  <r>
    <n v="899367.75"/>
    <s v="2007-04-26"/>
    <d v="2021-12-31T00:00:00"/>
    <x v="0"/>
    <d v="1975-05-22T00:00:00"/>
    <n v="14.682423799963498"/>
    <x v="1"/>
  </r>
  <r>
    <n v="2185293.4500000002"/>
    <s v="2010-09-10"/>
    <d v="2021-12-31T00:00:00"/>
    <x v="0"/>
    <d v="1979-05-07T00:00:00"/>
    <n v="11.307323750855579"/>
    <x v="11"/>
  </r>
  <r>
    <n v="843891.6"/>
    <s v="1992-09-07"/>
    <d v="2021-12-31T00:00:00"/>
    <x v="1"/>
    <d v="1970-10-14T00:00:00"/>
    <n v="29.312830808541705"/>
    <x v="10"/>
  </r>
  <r>
    <n v="1317575.3999999999"/>
    <s v="1995-08-04"/>
    <d v="2021-12-31T00:00:00"/>
    <x v="1"/>
    <d v="1971-10-06T00:00:00"/>
    <n v="26.408639221253296"/>
    <x v="4"/>
  </r>
  <r>
    <n v="1859194.95"/>
    <s v="2005-12-23"/>
    <d v="2021-12-31T00:00:00"/>
    <x v="0"/>
    <d v="1982-05-01T00:00:00"/>
    <n v="16.022547914317926"/>
    <x v="15"/>
  </r>
  <r>
    <n v="2551641.9"/>
    <s v="1998-03-10"/>
    <d v="2021-12-31T00:00:00"/>
    <x v="0"/>
    <d v="1976-11-08T00:00:00"/>
    <n v="23.811088295687885"/>
    <x v="6"/>
  </r>
  <r>
    <n v="2199663.1"/>
    <s v="2007-01-05"/>
    <d v="2021-12-31T00:00:00"/>
    <x v="1"/>
    <d v="1986-06-21T00:00:00"/>
    <n v="14.986311370688082"/>
    <x v="19"/>
  </r>
  <r>
    <n v="1202367.75"/>
    <s v="2010-06-07"/>
    <d v="2021-12-31T00:00:00"/>
    <x v="1"/>
    <d v="1987-11-09T00:00:00"/>
    <n v="11.567419575633128"/>
    <x v="21"/>
  </r>
  <r>
    <n v="2512766"/>
    <s v="2000-06-14"/>
    <d v="2021-12-31T00:00:00"/>
    <x v="0"/>
    <d v="1969-04-17T00:00:00"/>
    <n v="21.545545047287209"/>
    <x v="12"/>
  </r>
  <r>
    <n v="5126849.78"/>
    <s v="1995-01-16"/>
    <d v="2021-12-31T00:00:00"/>
    <x v="0"/>
    <d v="1967-12-07T00:00:00"/>
    <n v="26.956195497870617"/>
    <x v="3"/>
  </r>
  <r>
    <n v="2753835.85"/>
    <s v="1992-12-26"/>
    <d v="2021-12-31T00:00:00"/>
    <x v="0"/>
    <d v="1961-03-02T00:00:00"/>
    <n v="29.011680963679506"/>
    <x v="7"/>
  </r>
  <r>
    <n v="1000392.37"/>
    <s v="1998-01-02"/>
    <d v="2021-12-31T00:00:00"/>
    <x v="0"/>
    <d v="1974-10-02T00:00:00"/>
    <n v="23.994524298425734"/>
    <x v="1"/>
  </r>
  <r>
    <n v="3378011.25"/>
    <s v="2010-09-21"/>
    <d v="2021-12-31T00:00:00"/>
    <x v="1"/>
    <d v="1983-12-11T00:00:00"/>
    <n v="11.277207392197125"/>
    <x v="17"/>
  </r>
  <r>
    <n v="2813376.3"/>
    <s v="2010-08-23"/>
    <d v="2021-12-31T00:00:00"/>
    <x v="1"/>
    <d v="1972-12-10T00:00:00"/>
    <n v="11.356605065023956"/>
    <x v="5"/>
  </r>
  <r>
    <n v="460339.3"/>
    <s v="2021-05-22"/>
    <d v="2021-12-31T00:00:00"/>
    <x v="0"/>
    <d v="1979-01-02T00:00:00"/>
    <n v="0.61095890410958908"/>
    <x v="11"/>
  </r>
  <r>
    <n v="4913011.3499999996"/>
    <s v="1995-08-17"/>
    <d v="2021-12-31T00:00:00"/>
    <x v="1"/>
    <d v="1957-12-04T00:00:00"/>
    <n v="26.373048063273171"/>
    <x v="38"/>
  </r>
  <r>
    <n v="1104452.06"/>
    <s v="2009-07-28"/>
    <d v="2021-12-31T00:00:00"/>
    <x v="0"/>
    <d v="1981-11-03T00:00:00"/>
    <n v="12.427759056444819"/>
    <x v="15"/>
  </r>
  <r>
    <n v="2734940.85"/>
    <s v="1998-03-30"/>
    <d v="2021-12-31T00:00:00"/>
    <x v="0"/>
    <d v="1963-01-27T00:00:00"/>
    <n v="23.756331279945243"/>
    <x v="42"/>
  </r>
  <r>
    <n v="898818.65"/>
    <s v="2005-08-15"/>
    <d v="2021-12-31T00:00:00"/>
    <x v="1"/>
    <d v="1981-07-25T00:00:00"/>
    <n v="16.378482847479464"/>
    <x v="15"/>
  </r>
  <r>
    <n v="1168584.1499999999"/>
    <s v="2017-10-22"/>
    <d v="2021-12-31T00:00:00"/>
    <x v="1"/>
    <d v="1963-02-26T00:00:00"/>
    <n v="4.1922234392113911"/>
    <x v="42"/>
  </r>
  <r>
    <n v="1125002.2"/>
    <s v="2006-08-22"/>
    <d v="2021-12-31T00:00:00"/>
    <x v="0"/>
    <d v="1975-02-11T00:00:00"/>
    <n v="15.359342915811089"/>
    <x v="1"/>
  </r>
  <r>
    <n v="3077003.55"/>
    <s v="2009-11-06"/>
    <d v="2021-12-31T00:00:00"/>
    <x v="1"/>
    <d v="1983-06-21T00:00:00"/>
    <n v="12.151221566975568"/>
    <x v="16"/>
  </r>
  <r>
    <n v="1237123.5"/>
    <s v="2009-09-07"/>
    <d v="2021-12-31T00:00:00"/>
    <x v="1"/>
    <d v="1967-09-30T00:00:00"/>
    <n v="12.315501263689974"/>
    <x v="3"/>
  </r>
  <r>
    <n v="1916810.4"/>
    <s v="2019-08-01"/>
    <d v="2021-12-31T00:00:00"/>
    <x v="1"/>
    <d v="1992-08-07T00:00:00"/>
    <n v="2.4169708029197081"/>
    <x v="26"/>
  </r>
  <r>
    <n v="2487021.5499999998"/>
    <s v="1999-03-06"/>
    <d v="2021-12-31T00:00:00"/>
    <x v="1"/>
    <d v="1969-01-08T00:00:00"/>
    <n v="22.822044994643495"/>
    <x v="12"/>
  </r>
  <r>
    <n v="845985.2"/>
    <s v="2008-06-08"/>
    <d v="2021-12-31T00:00:00"/>
    <x v="0"/>
    <d v="1962-04-22T00:00:00"/>
    <n v="13.561986703167776"/>
    <x v="41"/>
  </r>
  <r>
    <n v="628831.19999999995"/>
    <s v="2015-04-01"/>
    <d v="2021-12-31T00:00:00"/>
    <x v="0"/>
    <d v="1982-02-16T00:00:00"/>
    <n v="6.7508799374266717"/>
    <x v="15"/>
  </r>
  <r>
    <n v="4948259.25"/>
    <s v="1993-01-18"/>
    <d v="2021-12-31T00:00:00"/>
    <x v="1"/>
    <d v="1964-01-30T00:00:00"/>
    <n v="28.950717522658611"/>
    <x v="44"/>
  </r>
  <r>
    <n v="839317.28"/>
    <s v="2010-05-27"/>
    <d v="2021-12-31T00:00:00"/>
    <x v="0"/>
    <d v="1970-11-16T00:00:00"/>
    <n v="11.597535934291582"/>
    <x v="10"/>
  </r>
  <r>
    <n v="4582345.05"/>
    <s v="1999-03-13"/>
    <d v="2021-12-31T00:00:00"/>
    <x v="0"/>
    <d v="1973-06-15T00:00:00"/>
    <n v="22.802880609451257"/>
    <x v="5"/>
  </r>
  <r>
    <n v="847225.5"/>
    <s v="2011-12-12"/>
    <d v="2021-12-31T00:00:00"/>
    <x v="0"/>
    <d v="1976-08-03T00:00:00"/>
    <n v="10.052762568442011"/>
    <x v="6"/>
  </r>
  <r>
    <n v="6471651.2999999998"/>
    <s v="1995-08-16"/>
    <d v="2021-12-31T00:00:00"/>
    <x v="1"/>
    <d v="1967-02-16T00:00:00"/>
    <n v="26.375785844656257"/>
    <x v="47"/>
  </r>
  <r>
    <n v="2410607.25"/>
    <s v="2003-06-04"/>
    <d v="2021-12-31T00:00:00"/>
    <x v="0"/>
    <d v="1980-01-10T00:00:00"/>
    <n v="18.575648414985594"/>
    <x v="13"/>
  </r>
  <r>
    <n v="2789805.02"/>
    <s v="1997-06-02"/>
    <d v="2021-12-31T00:00:00"/>
    <x v="0"/>
    <d v="1971-10-01T00:00:00"/>
    <n v="24.581097360639578"/>
    <x v="4"/>
  </r>
  <r>
    <n v="857008.05"/>
    <s v="2018-02-28"/>
    <d v="2021-12-31T00:00:00"/>
    <x v="0"/>
    <d v="1981-12-15T00:00:00"/>
    <n v="3.8384668035592062"/>
    <x v="15"/>
  </r>
  <r>
    <n v="1916810.4"/>
    <s v="2019-08-01"/>
    <d v="2021-12-31T00:00:00"/>
    <x v="0"/>
    <d v="1987-12-27T00:00:00"/>
    <n v="2.4169708029197081"/>
    <x v="21"/>
  </r>
  <r>
    <n v="120359.27"/>
    <s v="2018-05-04"/>
    <d v="2021-12-31T00:00:00"/>
    <x v="1"/>
    <d v="1991-10-16T00:00:00"/>
    <n v="3.6605065023956196"/>
    <x v="25"/>
  </r>
  <r>
    <n v="1225460.25"/>
    <s v="2001-06-18"/>
    <d v="2021-12-31T00:00:00"/>
    <x v="0"/>
    <d v="1968-07-08T00:00:00"/>
    <n v="20.537288135593219"/>
    <x v="12"/>
  </r>
  <r>
    <n v="1141043.2"/>
    <s v="1997-05-13"/>
    <d v="2021-12-31T00:00:00"/>
    <x v="0"/>
    <d v="1971-06-06T00:00:00"/>
    <n v="24.635855875588653"/>
    <x v="10"/>
  </r>
  <r>
    <n v="2328233.5499999998"/>
    <s v="2009-07-23"/>
    <d v="2021-12-31T00:00:00"/>
    <x v="0"/>
    <d v="1981-09-15T00:00:00"/>
    <n v="12.44144903117102"/>
    <x v="15"/>
  </r>
  <r>
    <n v="3302685.24"/>
    <s v="2010-01-16"/>
    <d v="2021-12-31T00:00:00"/>
    <x v="1"/>
    <d v="1969-03-21T00:00:00"/>
    <n v="11.956194387405887"/>
    <x v="12"/>
  </r>
  <r>
    <n v="644083.6"/>
    <s v="2019-12-09"/>
    <d v="2021-12-31T00:00:00"/>
    <x v="0"/>
    <d v="1973-02-09T00:00:00"/>
    <n v="2.0611313868613141"/>
    <x v="5"/>
  </r>
  <r>
    <n v="269661.65000000002"/>
    <s v="2021-09-22"/>
    <d v="2021-12-31T00:00:00"/>
    <x v="0"/>
    <d v="1979-03-03T00:00:00"/>
    <n v="0.27397260273972601"/>
    <x v="11"/>
  </r>
  <r>
    <n v="940050.3"/>
    <s v="2021-08-05"/>
    <d v="2021-12-31T00:00:00"/>
    <x v="0"/>
    <d v="1978-09-21T00:00:00"/>
    <n v="0.40547945205479452"/>
    <x v="11"/>
  </r>
  <r>
    <n v="2660799.7000000002"/>
    <s v="2015-02-10"/>
    <d v="2021-12-31T00:00:00"/>
    <x v="0"/>
    <d v="1989-02-16T00:00:00"/>
    <n v="6.8877590926867427"/>
    <x v="22"/>
  </r>
  <r>
    <n v="2852624.2"/>
    <s v="1998-08-18"/>
    <d v="2021-12-31T00:00:00"/>
    <x v="0"/>
    <d v="1966-10-04T00:00:00"/>
    <n v="23.370294318959616"/>
    <x v="47"/>
  </r>
  <r>
    <n v="1093875.6599999999"/>
    <s v="2007-11-01"/>
    <d v="2021-12-31T00:00:00"/>
    <x v="0"/>
    <d v="1976-10-01T00:00:00"/>
    <n v="14.164993611972989"/>
    <x v="6"/>
  </r>
  <r>
    <n v="5494756.9500000002"/>
    <s v="1990-02-20"/>
    <d v="2021-12-31T00:00:00"/>
    <x v="1"/>
    <d v="1964-06-17T00:00:00"/>
    <n v="31.860369609856264"/>
    <x v="44"/>
  </r>
  <r>
    <n v="628691.52"/>
    <s v="2018-12-11"/>
    <d v="2021-12-31T00:00:00"/>
    <x v="0"/>
    <d v="1971-04-22T00:00:00"/>
    <n v="3.055441478439425"/>
    <x v="10"/>
  </r>
  <r>
    <n v="1003771.11"/>
    <s v="2009-11-16"/>
    <d v="2021-12-31T00:00:00"/>
    <x v="1"/>
    <d v="1969-01-07T00:00:00"/>
    <n v="12.123841617523167"/>
    <x v="12"/>
  </r>
  <r>
    <n v="1266190.2"/>
    <s v="2020-12-16"/>
    <d v="2021-12-31T00:00:00"/>
    <x v="1"/>
    <d v="1991-01-09T00:00:00"/>
    <n v="1.0396716826265391"/>
    <x v="24"/>
  </r>
  <r>
    <n v="2084754.75"/>
    <s v="2017-05-28"/>
    <d v="2021-12-31T00:00:00"/>
    <x v="0"/>
    <d v="1969-11-14T00:00:00"/>
    <n v="4.5947426067907999"/>
    <x v="8"/>
  </r>
  <r>
    <n v="212863.8"/>
    <s v="2021-07-17"/>
    <d v="2021-12-31T00:00:00"/>
    <x v="0"/>
    <d v="1986-12-09T00:00:00"/>
    <n v="0.45753424657534247"/>
    <x v="20"/>
  </r>
  <r>
    <n v="2265945.9"/>
    <s v="2008-01-29"/>
    <d v="2021-12-31T00:00:00"/>
    <x v="0"/>
    <d v="1975-09-11T00:00:00"/>
    <n v="13.920610089949159"/>
    <x v="0"/>
  </r>
  <r>
    <n v="4305113.5999999996"/>
    <s v="2018-08-01"/>
    <d v="2021-12-31T00:00:00"/>
    <x v="0"/>
    <d v="1992-12-31T00:00:00"/>
    <n v="3.4168377823408624"/>
    <x v="26"/>
  </r>
  <r>
    <n v="4064868"/>
    <s v="1999-07-17"/>
    <d v="2021-12-31T00:00:00"/>
    <x v="1"/>
    <d v="1967-06-06T00:00:00"/>
    <n v="22.457921675990953"/>
    <x v="47"/>
  </r>
  <r>
    <n v="2258859"/>
    <s v="2021-08-03"/>
    <d v="2021-12-31T00:00:00"/>
    <x v="1"/>
    <d v="1992-09-07T00:00:00"/>
    <n v="0.41095890410958902"/>
    <x v="26"/>
  </r>
  <r>
    <n v="523542.3"/>
    <s v="2016-05-14"/>
    <d v="2021-12-31T00:00:00"/>
    <x v="0"/>
    <d v="1987-02-23T00:00:00"/>
    <n v="5.6304744525547452"/>
    <x v="20"/>
  </r>
  <r>
    <n v="706624.13"/>
    <s v="2014-12-14"/>
    <d v="2021-12-31T00:00:00"/>
    <x v="0"/>
    <d v="1984-08-19T00:00:00"/>
    <n v="7.0472279260780288"/>
    <x v="18"/>
  </r>
  <r>
    <n v="831851.55"/>
    <s v="2010-11-10"/>
    <d v="2021-12-31T00:00:00"/>
    <x v="1"/>
    <d v="1973-11-26T00:00:00"/>
    <n v="11.14031485284052"/>
    <x v="2"/>
  </r>
  <r>
    <n v="2149078.75"/>
    <s v="2017-01-01"/>
    <d v="2021-12-31T00:00:00"/>
    <x v="0"/>
    <d v="1991-02-19T00:00:00"/>
    <n v="4.9972617743702079"/>
    <x v="24"/>
  </r>
  <r>
    <n v="3458997.55"/>
    <s v="1998-03-28"/>
    <d v="2021-12-31T00:00:00"/>
    <x v="1"/>
    <d v="1970-03-21T00:00:00"/>
    <n v="23.761806981519506"/>
    <x v="8"/>
  </r>
  <r>
    <n v="4751836.2"/>
    <s v="1996-11-13"/>
    <d v="2021-12-31T00:00:00"/>
    <x v="0"/>
    <d v="1965-12-25T00:00:00"/>
    <n v="25.129409287143307"/>
    <x v="46"/>
  </r>
  <r>
    <n v="583692.85"/>
    <s v="2019-12-04"/>
    <d v="2021-12-31T00:00:00"/>
    <x v="0"/>
    <d v="1985-08-19T00:00:00"/>
    <n v="2.0748175182481754"/>
    <x v="19"/>
  </r>
  <r>
    <n v="2599108.65"/>
    <s v="2012-11-25"/>
    <d v="2021-12-31T00:00:00"/>
    <x v="1"/>
    <d v="1978-10-16T00:00:00"/>
    <n v="9.0966329044620853"/>
    <x v="11"/>
  </r>
  <r>
    <n v="2051916.3"/>
    <s v="2018-02-01"/>
    <d v="2021-12-31T00:00:00"/>
    <x v="1"/>
    <d v="1993-11-16T00:00:00"/>
    <n v="3.9123887748117729"/>
    <x v="27"/>
  </r>
  <r>
    <n v="1890581.4"/>
    <s v="2020-02-01"/>
    <d v="2021-12-31T00:00:00"/>
    <x v="1"/>
    <d v="1995-06-28T00:00:00"/>
    <n v="1.9124487004103967"/>
    <x v="28"/>
  </r>
  <r>
    <n v="5373226.2000000002"/>
    <s v="1994-02-09"/>
    <d v="2021-12-31T00:00:00"/>
    <x v="1"/>
    <d v="1966-07-01T00:00:00"/>
    <n v="27.890485968514717"/>
    <x v="46"/>
  </r>
  <r>
    <n v="1060898.6299999999"/>
    <s v="2007-01-15"/>
    <d v="2021-12-31T00:00:00"/>
    <x v="0"/>
    <d v="1981-05-14T00:00:00"/>
    <n v="14.958934112064245"/>
    <x v="14"/>
  </r>
  <r>
    <n v="4547910.1500000004"/>
    <s v="1997-09-04"/>
    <d v="2021-12-31T00:00:00"/>
    <x v="1"/>
    <d v="1968-08-18T00:00:00"/>
    <n v="24.323732340378928"/>
    <x v="12"/>
  </r>
  <r>
    <n v="2026727.1"/>
    <s v="2021-10-09"/>
    <d v="2021-12-31T00:00:00"/>
    <x v="0"/>
    <d v="1975-09-27T00:00:00"/>
    <n v="0.22739726027397261"/>
    <x v="0"/>
  </r>
  <r>
    <n v="1993605.6"/>
    <s v="2018-02-01"/>
    <d v="2021-12-31T00:00:00"/>
    <x v="0"/>
    <d v="1986-07-08T00:00:00"/>
    <n v="3.9123887748117729"/>
    <x v="20"/>
  </r>
  <r>
    <n v="3511794.5"/>
    <s v="2004-04-29"/>
    <d v="2021-12-31T00:00:00"/>
    <x v="0"/>
    <d v="1970-10-14T00:00:00"/>
    <n v="17.671482889733841"/>
    <x v="10"/>
  </r>
  <r>
    <n v="2947887.1"/>
    <s v="2011-04-01"/>
    <d v="2021-12-31T00:00:00"/>
    <x v="1"/>
    <d v="1970-01-07T00:00:00"/>
    <n v="10.750871080139374"/>
    <x v="8"/>
  </r>
  <r>
    <n v="2359755.1"/>
    <s v="2002-02-17"/>
    <d v="2021-12-31T00:00:00"/>
    <x v="0"/>
    <d v="1971-08-19T00:00:00"/>
    <n v="19.868583162217661"/>
    <x v="4"/>
  </r>
  <r>
    <n v="2653866"/>
    <s v="2001-06-17"/>
    <d v="2021-12-31T00:00:00"/>
    <x v="1"/>
    <d v="1966-05-17T00:00:00"/>
    <n v="20.540026075619295"/>
    <x v="46"/>
  </r>
  <r>
    <n v="663587"/>
    <s v="2019-03-06"/>
    <d v="2021-12-31T00:00:00"/>
    <x v="0"/>
    <d v="1972-06-11T00:00:00"/>
    <n v="2.8220802919708032"/>
    <x v="4"/>
  </r>
  <r>
    <n v="2046373.24"/>
    <s v="2011-03-12"/>
    <d v="2021-12-31T00:00:00"/>
    <x v="0"/>
    <d v="1973-11-06T00:00:00"/>
    <n v="10.80562468889995"/>
    <x v="2"/>
  </r>
  <r>
    <n v="1920037.95"/>
    <s v="2019-02-01"/>
    <d v="2021-12-31T00:00:00"/>
    <x v="0"/>
    <d v="1994-12-06T00:00:00"/>
    <n v="2.9124087591240877"/>
    <x v="28"/>
  </r>
  <r>
    <n v="2012692.2"/>
    <s v="2002-10-01"/>
    <d v="2021-12-31T00:00:00"/>
    <x v="1"/>
    <d v="1955-07-11T00:00:00"/>
    <n v="19.249828884325805"/>
    <x v="50"/>
  </r>
  <r>
    <n v="1055120.25"/>
    <s v="2009-05-27"/>
    <d v="2021-12-31T00:00:00"/>
    <x v="0"/>
    <d v="1978-10-16T00:00:00"/>
    <n v="12.597514743049706"/>
    <x v="11"/>
  </r>
  <r>
    <n v="2956545.75"/>
    <s v="2012-03-10"/>
    <d v="2021-12-31T00:00:00"/>
    <x v="1"/>
    <d v="1977-03-21T00:00:00"/>
    <n v="9.8083766767040785"/>
    <x v="6"/>
  </r>
  <r>
    <n v="589431.81000000006"/>
    <s v="2021-02-19"/>
    <d v="2021-12-31T00:00:00"/>
    <x v="0"/>
    <d v="1987-06-21T00:00:00"/>
    <n v="0.86301369863013699"/>
    <x v="20"/>
  </r>
  <r>
    <n v="1242926.01"/>
    <s v="2010-01-10"/>
    <d v="2021-12-31T00:00:00"/>
    <x v="1"/>
    <d v="1987-07-07T00:00:00"/>
    <n v="11.972621492128679"/>
    <x v="21"/>
  </r>
  <r>
    <n v="340182.65"/>
    <s v="2021-02-14"/>
    <d v="2021-12-31T00:00:00"/>
    <x v="1"/>
    <d v="1986-07-20T00:00:00"/>
    <n v="0.87671232876712324"/>
    <x v="20"/>
  </r>
  <r>
    <n v="305086.45"/>
    <s v="2019-08-26"/>
    <d v="2021-12-31T00:00:00"/>
    <x v="1"/>
    <d v="1989-04-26T00:00:00"/>
    <n v="2.3485401459854014"/>
    <x v="22"/>
  </r>
  <r>
    <n v="2128813.9500000002"/>
    <s v="2017-02-17"/>
    <d v="2021-12-31T00:00:00"/>
    <x v="1"/>
    <d v="1981-07-22T00:00:00"/>
    <n v="4.8685651697699894"/>
    <x v="15"/>
  </r>
  <r>
    <n v="937413"/>
    <s v="2006-06-12"/>
    <d v="2021-12-31T00:00:00"/>
    <x v="0"/>
    <d v="1977-12-02T00:00:00"/>
    <n v="15.553730321697467"/>
    <x v="9"/>
  </r>
  <r>
    <n v="663805.43999999994"/>
    <s v="2019-06-01"/>
    <d v="2021-12-31T00:00:00"/>
    <x v="1"/>
    <d v="1982-01-09T00:00:00"/>
    <n v="2.5839416058394162"/>
    <x v="15"/>
  </r>
  <r>
    <n v="720695.55"/>
    <s v="2019-03-26"/>
    <d v="2021-12-31T00:00:00"/>
    <x v="1"/>
    <d v="1981-03-10T00:00:00"/>
    <n v="2.7673357664233578"/>
    <x v="14"/>
  </r>
  <r>
    <n v="756523.5"/>
    <s v="2016-12-05"/>
    <d v="2021-12-31T00:00:00"/>
    <x v="0"/>
    <d v="1986-05-23T00:00:00"/>
    <n v="5.0693430656934311"/>
    <x v="19"/>
  </r>
  <r>
    <n v="1383604.62"/>
    <s v="2011-08-21"/>
    <d v="2021-12-31T00:00:00"/>
    <x v="0"/>
    <d v="1988-06-16T00:00:00"/>
    <n v="10.362120457939273"/>
    <x v="21"/>
  </r>
  <r>
    <n v="2467936.5"/>
    <s v="2002-11-01"/>
    <d v="2021-12-31T00:00:00"/>
    <x v="0"/>
    <d v="1957-10-25T00:00:00"/>
    <n v="19.16495550992471"/>
    <x v="38"/>
  </r>
  <r>
    <n v="1615230.45"/>
    <s v="2014-10-20"/>
    <d v="2021-12-31T00:00:00"/>
    <x v="0"/>
    <d v="1981-02-24T00:00:00"/>
    <n v="7.1978097193702943"/>
    <x v="14"/>
  </r>
  <r>
    <n v="76738.8"/>
    <s v="2020-09-07"/>
    <d v="2021-12-31T00:00:00"/>
    <x v="0"/>
    <d v="1983-11-13T00:00:00"/>
    <n v="1.3132694938440492"/>
    <x v="17"/>
  </r>
  <r>
    <n v="2068666.89"/>
    <s v="2009-11-30"/>
    <d v="2021-12-31T00:00:00"/>
    <x v="1"/>
    <d v="1979-07-01T00:00:00"/>
    <n v="12.085509688289806"/>
    <x v="11"/>
  </r>
  <r>
    <n v="2424460.7999999998"/>
    <s v="2014-02-26"/>
    <d v="2021-12-31T00:00:00"/>
    <x v="0"/>
    <d v="1987-10-17T00:00:00"/>
    <n v="7.8439425051334704"/>
    <x v="21"/>
  </r>
  <r>
    <n v="2268705.15"/>
    <s v="2009-09-11"/>
    <d v="2021-12-31T00:00:00"/>
    <x v="0"/>
    <d v="1975-09-21T00:00:00"/>
    <n v="12.304549283909015"/>
    <x v="0"/>
  </r>
  <r>
    <n v="2920322.8"/>
    <s v="2007-05-27"/>
    <d v="2021-12-31T00:00:00"/>
    <x v="1"/>
    <d v="1974-01-06T00:00:00"/>
    <n v="14.597554298229605"/>
    <x v="2"/>
  </r>
  <r>
    <n v="1239654"/>
    <s v="2002-07-05"/>
    <d v="2021-12-31T00:00:00"/>
    <x v="0"/>
    <d v="1980-03-20T00:00:00"/>
    <n v="19.49075975359343"/>
    <x v="13"/>
  </r>
  <r>
    <n v="2491518"/>
    <s v="2002-02-14"/>
    <d v="2021-12-31T00:00:00"/>
    <x v="1"/>
    <d v="1979-11-21T00:00:00"/>
    <n v="19.876796714579054"/>
    <x v="13"/>
  </r>
  <r>
    <n v="1361383.3"/>
    <s v="2018-09-14"/>
    <d v="2021-12-31T00:00:00"/>
    <x v="0"/>
    <d v="1984-07-09T00:00:00"/>
    <n v="3.2963723477070501"/>
    <x v="18"/>
  </r>
  <r>
    <n v="2189471.7000000002"/>
    <s v="2010-03-01"/>
    <d v="2021-12-31T00:00:00"/>
    <x v="0"/>
    <d v="1974-11-20T00:00:00"/>
    <n v="11.835728952772074"/>
    <x v="1"/>
  </r>
  <r>
    <n v="551215.4"/>
    <s v="2009-12-07"/>
    <d v="2021-12-31T00:00:00"/>
    <x v="1"/>
    <d v="1974-04-24T00:00:00"/>
    <n v="12.066343723673125"/>
    <x v="2"/>
  </r>
  <r>
    <n v="1225882.6499999999"/>
    <s v="2005-07-03"/>
    <d v="2021-12-31T00:00:00"/>
    <x v="0"/>
    <d v="1984-11-01T00:00:00"/>
    <n v="16.496215171525204"/>
    <x v="18"/>
  </r>
  <r>
    <n v="1270370.55"/>
    <s v="2015-03-13"/>
    <d v="2021-12-31T00:00:00"/>
    <x v="1"/>
    <d v="1970-03-16T00:00:00"/>
    <n v="6.8028940164254985"/>
    <x v="8"/>
  </r>
  <r>
    <n v="644475"/>
    <s v="2020-07-30"/>
    <d v="2021-12-31T00:00:00"/>
    <x v="0"/>
    <d v="1998-10-06T00:00:00"/>
    <n v="1.4199726402188781"/>
    <x v="32"/>
  </r>
  <r>
    <n v="2200594.2799999998"/>
    <s v="2006-04-25"/>
    <d v="2021-12-31T00:00:00"/>
    <x v="0"/>
    <d v="1967-06-18T00:00:00"/>
    <n v="15.685147159479808"/>
    <x v="47"/>
  </r>
  <r>
    <n v="2075929.59"/>
    <s v="2009-05-22"/>
    <d v="2021-12-31T00:00:00"/>
    <x v="0"/>
    <d v="1974-01-20T00:00:00"/>
    <n v="12.611204717775905"/>
    <x v="2"/>
  </r>
  <r>
    <n v="1032637.5"/>
    <s v="1995-08-20"/>
    <d v="2021-12-31T00:00:00"/>
    <x v="1"/>
    <d v="1974-01-28T00:00:00"/>
    <n v="26.364834719123913"/>
    <x v="2"/>
  </r>
  <r>
    <n v="792990.37"/>
    <s v="2007-06-14"/>
    <d v="2021-12-31T00:00:00"/>
    <x v="0"/>
    <d v="1983-09-21T00:00:00"/>
    <n v="14.548275232706699"/>
    <x v="17"/>
  </r>
  <r>
    <n v="1353215.25"/>
    <s v="1995-08-16"/>
    <d v="2021-12-31T00:00:00"/>
    <x v="0"/>
    <d v="1972-10-02T00:00:00"/>
    <n v="26.375785844656257"/>
    <x v="5"/>
  </r>
  <r>
    <n v="1164004.05"/>
    <s v="2005-03-25"/>
    <d v="2021-12-31T00:00:00"/>
    <x v="0"/>
    <d v="1975-11-28T00:00:00"/>
    <n v="16.770011273957159"/>
    <x v="0"/>
  </r>
  <r>
    <n v="2147244.6800000002"/>
    <s v="2013-05-06"/>
    <d v="2021-12-31T00:00:00"/>
    <x v="1"/>
    <d v="1973-08-16T00:00:00"/>
    <n v="8.6550045634317012"/>
    <x v="2"/>
  </r>
  <r>
    <n v="1511603.3"/>
    <s v="2018-02-01"/>
    <d v="2021-12-31T00:00:00"/>
    <x v="0"/>
    <d v="1989-05-05T00:00:00"/>
    <n v="3.9123887748117729"/>
    <x v="22"/>
  </r>
  <r>
    <n v="2227232.4"/>
    <s v="2010-07-05"/>
    <d v="2021-12-31T00:00:00"/>
    <x v="0"/>
    <d v="1986-10-31T00:00:00"/>
    <n v="11.490759753593428"/>
    <x v="20"/>
  </r>
  <r>
    <n v="462083.95"/>
    <s v="2021-11-10"/>
    <d v="2021-12-31T00:00:00"/>
    <x v="0"/>
    <d v="1987-11-22T00:00:00"/>
    <n v="0.13972602739726028"/>
    <x v="21"/>
  </r>
  <r>
    <n v="7262266.5"/>
    <s v="2016-07-25"/>
    <d v="2021-12-31T00:00:00"/>
    <x v="1"/>
    <d v="1990-12-25T00:00:00"/>
    <n v="5.4333941605839415"/>
    <x v="24"/>
  </r>
  <r>
    <n v="565081"/>
    <s v="2009-03-31"/>
    <d v="2021-12-31T00:00:00"/>
    <x v="0"/>
    <d v="1985-04-21T00:00:00"/>
    <n v="12.753580454928391"/>
    <x v="18"/>
  </r>
  <r>
    <n v="888234"/>
    <s v="2009-03-09"/>
    <d v="2021-12-31T00:00:00"/>
    <x v="0"/>
    <d v="1976-03-01T00:00:00"/>
    <n v="12.813816343723673"/>
    <x v="0"/>
  </r>
  <r>
    <n v="2747875.5"/>
    <s v="2014-02-07"/>
    <d v="2021-12-31T00:00:00"/>
    <x v="0"/>
    <d v="1986-09-11T00:00:00"/>
    <n v="7.8959616700889805"/>
    <x v="20"/>
  </r>
  <r>
    <n v="1057433.7"/>
    <s v="2005-01-10"/>
    <d v="2021-12-31T00:00:00"/>
    <x v="0"/>
    <d v="1982-04-29T00:00:00"/>
    <n v="16.972620389756806"/>
    <x v="15"/>
  </r>
  <r>
    <n v="2681710.2000000002"/>
    <s v="2013-04-03"/>
    <d v="2021-12-31T00:00:00"/>
    <x v="0"/>
    <d v="1988-09-05T00:00:00"/>
    <n v="8.7453605111043498"/>
    <x v="22"/>
  </r>
  <r>
    <n v="2277245.4"/>
    <s v="2007-06-06"/>
    <d v="2021-12-31T00:00:00"/>
    <x v="0"/>
    <d v="1984-05-19T00:00:00"/>
    <n v="14.570177039605769"/>
    <x v="17"/>
  </r>
  <r>
    <n v="1322902.3600000001"/>
    <s v="2020-01-17"/>
    <d v="2021-12-31T00:00:00"/>
    <x v="0"/>
    <d v="1982-03-22T00:00:00"/>
    <n v="1.9534883720930232"/>
    <x v="15"/>
  </r>
  <r>
    <n v="707164.4"/>
    <s v="2018-11-12"/>
    <d v="2021-12-31T00:00:00"/>
    <x v="0"/>
    <d v="1981-02-21T00:00:00"/>
    <n v="3.1348391512662559"/>
    <x v="14"/>
  </r>
  <r>
    <n v="2856525.15"/>
    <s v="2010-04-25"/>
    <d v="2021-12-31T00:00:00"/>
    <x v="1"/>
    <d v="1982-03-14T00:00:00"/>
    <n v="11.685147159479808"/>
    <x v="15"/>
  </r>
  <r>
    <n v="873.54"/>
    <s v="2021-04-28"/>
    <d v="2021-12-31T00:00:00"/>
    <x v="0"/>
    <d v="1975-10-25T00:00:00"/>
    <n v="0.67671232876712328"/>
    <x v="0"/>
  </r>
  <r>
    <n v="4342638.1500000004"/>
    <s v="1999-03-04"/>
    <d v="2021-12-31T00:00:00"/>
    <x v="1"/>
    <d v="1972-10-03T00:00:00"/>
    <n v="22.827520533269851"/>
    <x v="5"/>
  </r>
  <r>
    <n v="820291.5"/>
    <s v="2008-12-17"/>
    <d v="2021-12-31T00:00:00"/>
    <x v="0"/>
    <d v="1981-09-16T00:00:00"/>
    <n v="13.036370746969105"/>
    <x v="15"/>
  </r>
  <r>
    <n v="2741118.6"/>
    <s v="2006-09-20"/>
    <d v="2021-12-31T00:00:00"/>
    <x v="0"/>
    <d v="1973-10-06T00:00:00"/>
    <n v="15.279945242984258"/>
    <x v="2"/>
  </r>
  <r>
    <n v="4225559.4000000004"/>
    <s v="2000-01-12"/>
    <d v="2021-12-31T00:00:00"/>
    <x v="1"/>
    <d v="1963-05-12T00:00:00"/>
    <n v="21.967147834743656"/>
    <x v="42"/>
  </r>
  <r>
    <n v="483561.63"/>
    <s v="2019-05-19"/>
    <d v="2021-12-31T00:00:00"/>
    <x v="0"/>
    <d v="1985-04-10T00:00:00"/>
    <n v="2.6195255474452557"/>
    <x v="18"/>
  </r>
  <r>
    <n v="1866244.2"/>
    <s v="2019-08-01"/>
    <d v="2021-12-31T00:00:00"/>
    <x v="0"/>
    <d v="1994-04-28T00:00:00"/>
    <n v="2.4169708029197081"/>
    <x v="27"/>
  </r>
  <r>
    <n v="3361018.5"/>
    <s v="2004-09-01"/>
    <d v="2021-12-31T00:00:00"/>
    <x v="0"/>
    <d v="1972-05-21T00:00:00"/>
    <n v="17.329277566539925"/>
    <x v="4"/>
  </r>
  <r>
    <n v="762299.95"/>
    <s v="2013-01-09"/>
    <d v="2021-12-31T00:00:00"/>
    <x v="1"/>
    <d v="1981-01-19T00:00:00"/>
    <n v="8.9753574688165507"/>
    <x v="14"/>
  </r>
  <r>
    <n v="230245.55"/>
    <s v="2019-04-24"/>
    <d v="2021-12-31T00:00:00"/>
    <x v="1"/>
    <d v="1994-06-27T00:00:00"/>
    <n v="2.6879562043795624"/>
    <x v="27"/>
  </r>
  <r>
    <n v="910182"/>
    <s v="2008-07-01"/>
    <d v="2021-12-31T00:00:00"/>
    <x v="0"/>
    <d v="1965-08-04T00:00:00"/>
    <n v="13.499022291748142"/>
    <x v="46"/>
  </r>
  <r>
    <n v="1124029.5"/>
    <s v="1995-02-08"/>
    <d v="2021-12-31T00:00:00"/>
    <x v="1"/>
    <d v="1970-05-27T00:00:00"/>
    <n v="26.893226526059625"/>
    <x v="8"/>
  </r>
  <r>
    <n v="512601.06"/>
    <s v="2016-05-13"/>
    <d v="2021-12-31T00:00:00"/>
    <x v="1"/>
    <d v="1981-12-05T00:00:00"/>
    <n v="5.6332116788321169"/>
    <x v="15"/>
  </r>
  <r>
    <n v="287770.5"/>
    <s v="2021-02-10"/>
    <d v="2021-12-31T00:00:00"/>
    <x v="0"/>
    <d v="1979-09-15T00:00:00"/>
    <n v="0.88767123287671235"/>
    <x v="13"/>
  </r>
  <r>
    <n v="1236024"/>
    <s v="2002-03-15"/>
    <d v="2021-12-31T00:00:00"/>
    <x v="1"/>
    <d v="1968-01-28T00:00:00"/>
    <n v="19.797399041752225"/>
    <x v="3"/>
  </r>
  <r>
    <n v="2191257.15"/>
    <s v="2021-08-01"/>
    <d v="2021-12-31T00:00:00"/>
    <x v="0"/>
    <d v="1994-04-30T00:00:00"/>
    <n v="0.41643835616438357"/>
    <x v="27"/>
  </r>
  <r>
    <n v="1255538.25"/>
    <s v="2011-12-07"/>
    <d v="2021-12-31T00:00:00"/>
    <x v="0"/>
    <d v="1973-07-21T00:00:00"/>
    <n v="10.066450970632156"/>
    <x v="2"/>
  </r>
  <r>
    <n v="686777.35"/>
    <s v="2009-09-01"/>
    <d v="2021-12-31T00:00:00"/>
    <x v="1"/>
    <d v="1976-09-01T00:00:00"/>
    <n v="12.331929233361416"/>
    <x v="6"/>
  </r>
  <r>
    <n v="2145326.7000000002"/>
    <s v="2017-08-01"/>
    <d v="2021-12-31T00:00:00"/>
    <x v="0"/>
    <d v="1991-10-23T00:00:00"/>
    <n v="4.4167579408543265"/>
    <x v="25"/>
  </r>
  <r>
    <n v="593679.55000000005"/>
    <s v="2013-09-18"/>
    <d v="2021-12-31T00:00:00"/>
    <x v="0"/>
    <d v="1983-09-09T00:00:00"/>
    <n v="8.2853665956799514"/>
    <x v="17"/>
  </r>
  <r>
    <n v="4870261.05"/>
    <s v="1994-02-17"/>
    <d v="2021-12-31T00:00:00"/>
    <x v="1"/>
    <d v="1965-12-07T00:00:00"/>
    <n v="27.868583162217661"/>
    <x v="46"/>
  </r>
  <r>
    <n v="1930587.2"/>
    <s v="1998-01-12"/>
    <d v="2021-12-31T00:00:00"/>
    <x v="0"/>
    <d v="1973-07-26T00:00:00"/>
    <n v="23.967145790554415"/>
    <x v="2"/>
  </r>
  <r>
    <n v="708571"/>
    <s v="2005-10-28"/>
    <d v="2021-12-31T00:00:00"/>
    <x v="0"/>
    <d v="1985-01-04T00:00:00"/>
    <n v="16.175873731679818"/>
    <x v="18"/>
  </r>
  <r>
    <n v="4112717.1"/>
    <s v="2003-05-26"/>
    <d v="2021-12-31T00:00:00"/>
    <x v="1"/>
    <d v="1972-09-07T00:00:00"/>
    <n v="18.600288184438043"/>
    <x v="5"/>
  </r>
  <r>
    <n v="4327345.8"/>
    <s v="1999-09-20"/>
    <d v="2021-12-31T00:00:00"/>
    <x v="0"/>
    <d v="1971-12-07T00:00:00"/>
    <n v="22.279966670634447"/>
    <x v="4"/>
  </r>
  <r>
    <n v="5097999.9000000004"/>
    <s v="1990-02-12"/>
    <d v="2021-12-31T00:00:00"/>
    <x v="0"/>
    <d v="1964-05-29T00:00:00"/>
    <n v="31.88227241615332"/>
    <x v="44"/>
  </r>
  <r>
    <n v="839373.7"/>
    <s v="2018-06-21"/>
    <d v="2021-12-31T00:00:00"/>
    <x v="0"/>
    <d v="1980-09-27T00:00:00"/>
    <n v="3.5290896646132786"/>
    <x v="14"/>
  </r>
  <r>
    <n v="1168161.75"/>
    <s v="2006-01-11"/>
    <d v="2021-12-31T00:00:00"/>
    <x v="0"/>
    <d v="1973-08-31T00:00:00"/>
    <n v="15.969883641341546"/>
    <x v="2"/>
  </r>
  <r>
    <n v="1009897.95"/>
    <s v="2010-11-01"/>
    <d v="2021-12-31T00:00:00"/>
    <x v="0"/>
    <d v="1966-06-18T00:00:00"/>
    <n v="11.16495550992471"/>
    <x v="46"/>
  </r>
  <r>
    <n v="201818.93"/>
    <s v="2019-10-23"/>
    <d v="2021-12-31T00:00:00"/>
    <x v="0"/>
    <d v="1981-10-05T00:00:00"/>
    <n v="2.1897810218978102"/>
    <x v="15"/>
  </r>
  <r>
    <n v="15344.64"/>
    <s v="2021-01-06"/>
    <d v="2021-12-31T00:00:00"/>
    <x v="0"/>
    <d v="1985-11-14T00:00:00"/>
    <n v="0.98356164383561639"/>
    <x v="19"/>
  </r>
  <r>
    <n v="2078844.9"/>
    <s v="2011-03-03"/>
    <d v="2021-12-31T00:00:00"/>
    <x v="0"/>
    <d v="1986-03-14T00:00:00"/>
    <n v="10.83026381284221"/>
    <x v="19"/>
  </r>
  <r>
    <n v="3811617"/>
    <s v="2004-03-01"/>
    <d v="2021-12-31T00:00:00"/>
    <x v="1"/>
    <d v="1971-03-27T00:00:00"/>
    <n v="17.833003802281368"/>
    <x v="10"/>
  </r>
  <r>
    <n v="2234579.85"/>
    <s v="2009-01-28"/>
    <d v="2021-12-31T00:00:00"/>
    <x v="1"/>
    <d v="1977-05-02T00:00:00"/>
    <n v="12.923336141533277"/>
    <x v="6"/>
  </r>
  <r>
    <n v="1089578.3999999999"/>
    <s v="2006-11-13"/>
    <d v="2021-12-31T00:00:00"/>
    <x v="0"/>
    <d v="1961-04-26T00:00:00"/>
    <n v="15.132101300479125"/>
    <x v="7"/>
  </r>
  <r>
    <n v="965216.4"/>
    <s v="2012-03-09"/>
    <d v="2021-12-31T00:00:00"/>
    <x v="0"/>
    <d v="1984-07-19T00:00:00"/>
    <n v="9.8111141527511627"/>
    <x v="18"/>
  </r>
  <r>
    <n v="2115213.9"/>
    <s v="2010-10-20"/>
    <d v="2021-12-31T00:00:00"/>
    <x v="0"/>
    <d v="1989-06-19T00:00:00"/>
    <n v="11.197809719370294"/>
    <x v="22"/>
  </r>
  <r>
    <n v="823305.9"/>
    <s v="2019-12-05"/>
    <d v="2021-12-31T00:00:00"/>
    <x v="0"/>
    <d v="1985-11-12T00:00:00"/>
    <n v="2.0720802919708032"/>
    <x v="19"/>
  </r>
  <r>
    <n v="1969122.75"/>
    <s v="2008-04-21"/>
    <d v="2021-12-31T00:00:00"/>
    <x v="1"/>
    <d v="1975-07-22T00:00:00"/>
    <n v="13.693390692217443"/>
    <x v="0"/>
  </r>
  <r>
    <n v="2709133.65"/>
    <s v="2014-06-01"/>
    <d v="2021-12-31T00:00:00"/>
    <x v="1"/>
    <d v="1974-10-26T00:00:00"/>
    <n v="7.5838466803559204"/>
    <x v="1"/>
  </r>
  <r>
    <n v="2052734.37"/>
    <s v="2014-06-10"/>
    <d v="2021-12-31T00:00:00"/>
    <x v="0"/>
    <d v="1990-06-03T00:00:00"/>
    <n v="7.5592060232717317"/>
    <x v="23"/>
  </r>
  <r>
    <n v="2603888.2000000002"/>
    <s v="1997-03-21"/>
    <d v="2021-12-31T00:00:00"/>
    <x v="0"/>
    <d v="1969-12-12T00:00:00"/>
    <n v="24.7809659402037"/>
    <x v="8"/>
  </r>
  <r>
    <n v="7167976.3499999996"/>
    <s v="2005-03-07"/>
    <d v="2021-12-31T00:00:00"/>
    <x v="1"/>
    <d v="1975-12-03T00:00:00"/>
    <n v="16.819294572394909"/>
    <x v="0"/>
  </r>
  <r>
    <n v="540239.23"/>
    <s v="2018-12-03"/>
    <d v="2021-12-31T00:00:00"/>
    <x v="0"/>
    <d v="1986-10-07T00:00:00"/>
    <n v="3.077344284736482"/>
    <x v="20"/>
  </r>
  <r>
    <n v="583692.85"/>
    <s v="2019-12-19"/>
    <d v="2021-12-31T00:00:00"/>
    <x v="0"/>
    <d v="1988-05-10T00:00:00"/>
    <n v="2.0337591240875912"/>
    <x v="21"/>
  </r>
  <r>
    <n v="3059089.8"/>
    <s v="2014-03-20"/>
    <d v="2021-12-31T00:00:00"/>
    <x v="0"/>
    <d v="1989-12-07T00:00:00"/>
    <n v="7.783709787816564"/>
    <x v="23"/>
  </r>
  <r>
    <n v="903035.4"/>
    <s v="2015-07-23"/>
    <d v="2021-12-31T00:00:00"/>
    <x v="0"/>
    <d v="1987-03-08T00:00:00"/>
    <n v="6.4415330465389129"/>
    <x v="20"/>
  </r>
  <r>
    <n v="882495.94"/>
    <s v="2020-12-19"/>
    <d v="2021-12-31T00:00:00"/>
    <x v="0"/>
    <d v="1997-04-27T00:00:00"/>
    <n v="1.0314637482900137"/>
    <x v="30"/>
  </r>
  <r>
    <n v="3120951.1"/>
    <s v="2020-08-25"/>
    <d v="2021-12-31T00:00:00"/>
    <x v="0"/>
    <d v="1985-08-27T00:00:00"/>
    <n v="1.3488372093023255"/>
    <x v="19"/>
  </r>
  <r>
    <n v="4629838"/>
    <s v="1997-01-28"/>
    <d v="2021-12-31T00:00:00"/>
    <x v="1"/>
    <d v="1956-02-01T00:00:00"/>
    <n v="24.923338079071296"/>
    <x v="50"/>
  </r>
  <r>
    <n v="539323.28"/>
    <s v="2020-03-07"/>
    <d v="2021-12-31T00:00:00"/>
    <x v="0"/>
    <d v="1979-02-14T00:00:00"/>
    <n v="1.8166894664842681"/>
    <x v="11"/>
  </r>
  <r>
    <n v="1409512.5"/>
    <s v="2021-03-31"/>
    <d v="2021-12-31T00:00:00"/>
    <x v="0"/>
    <d v="1991-01-28T00:00:00"/>
    <n v="0.75342465753424659"/>
    <x v="24"/>
  </r>
  <r>
    <n v="182340.37"/>
    <s v="2017-12-06"/>
    <d v="2021-12-31T00:00:00"/>
    <x v="0"/>
    <d v="1986-04-07T00:00:00"/>
    <n v="4.0690032858707559"/>
    <x v="19"/>
  </r>
  <r>
    <n v="921531.18"/>
    <s v="2009-03-17"/>
    <d v="2021-12-31T00:00:00"/>
    <x v="1"/>
    <d v="1977-11-03T00:00:00"/>
    <n v="12.791912384161753"/>
    <x v="9"/>
  </r>
  <r>
    <n v="115108.2"/>
    <s v="2021-06-01"/>
    <d v="2021-12-31T00:00:00"/>
    <x v="0"/>
    <d v="1986-02-18T00:00:00"/>
    <n v="0.58356164383561648"/>
    <x v="19"/>
  </r>
  <r>
    <n v="983354.52"/>
    <s v="2021-07-29"/>
    <d v="2021-12-31T00:00:00"/>
    <x v="0"/>
    <d v="1987-05-12T00:00:00"/>
    <n v="0.42465753424657532"/>
    <x v="20"/>
  </r>
  <r>
    <n v="930547.19999999995"/>
    <s v="2009-11-27"/>
    <d v="2021-12-31T00:00:00"/>
    <x v="1"/>
    <d v="1978-10-10T00:00:00"/>
    <n v="12.093723673125528"/>
    <x v="11"/>
  </r>
  <r>
    <n v="2532794.7000000002"/>
    <s v="2007-04-02"/>
    <d v="2021-12-31T00:00:00"/>
    <x v="0"/>
    <d v="1963-12-17T00:00:00"/>
    <n v="14.748129220660704"/>
    <x v="44"/>
  </r>
  <r>
    <n v="969077.25"/>
    <s v="2009-07-17"/>
    <d v="2021-12-31T00:00:00"/>
    <x v="1"/>
    <d v="1984-10-07T00:00:00"/>
    <n v="12.45787700084246"/>
    <x v="18"/>
  </r>
  <r>
    <n v="1118997.75"/>
    <s v="2006-01-02"/>
    <d v="2021-12-31T00:00:00"/>
    <x v="0"/>
    <d v="1985-01-02T00:00:00"/>
    <n v="15.994524298425736"/>
    <x v="18"/>
  </r>
  <r>
    <n v="673412.57"/>
    <s v="2019-12-26"/>
    <d v="2021-12-31T00:00:00"/>
    <x v="0"/>
    <d v="1985-04-24T00:00:00"/>
    <n v="2.0145985401459856"/>
    <x v="18"/>
  </r>
  <r>
    <n v="509877.61"/>
    <s v="2021-11-02"/>
    <d v="2021-12-31T00:00:00"/>
    <x v="0"/>
    <d v="1987-11-04T00:00:00"/>
    <n v="0.16164383561643836"/>
    <x v="21"/>
  </r>
  <r>
    <n v="403891.15"/>
    <s v="2021-04-01"/>
    <d v="2021-12-31T00:00:00"/>
    <x v="1"/>
    <d v="1990-11-11T00:00:00"/>
    <n v="0.75068493150684934"/>
    <x v="24"/>
  </r>
  <r>
    <n v="2464459.65"/>
    <s v="1995-12-14"/>
    <d v="2021-12-31T00:00:00"/>
    <x v="0"/>
    <d v="1968-12-13T00:00:00"/>
    <n v="26.047252078685865"/>
    <x v="12"/>
  </r>
  <r>
    <n v="3845962.8"/>
    <s v="2007-01-19"/>
    <d v="2021-12-31T00:00:00"/>
    <x v="1"/>
    <d v="1972-04-03T00:00:00"/>
    <n v="14.947983208614712"/>
    <x v="4"/>
  </r>
  <r>
    <n v="2618430.5"/>
    <s v="2015-04-20"/>
    <d v="2021-12-31T00:00:00"/>
    <x v="1"/>
    <d v="1949-01-07T00:00:00"/>
    <n v="6.6988658584278449"/>
    <x v="52"/>
  </r>
  <r>
    <n v="992049.6"/>
    <s v="1998-12-01"/>
    <d v="2021-12-31T00:00:00"/>
    <x v="1"/>
    <d v="1975-12-19T00:00:00"/>
    <n v="23.082819986310746"/>
    <x v="0"/>
  </r>
  <r>
    <n v="327397.65000000002"/>
    <s v="2021-03-04"/>
    <d v="2021-12-31T00:00:00"/>
    <x v="0"/>
    <d v="1986-05-03T00:00:00"/>
    <n v="0.82739726027397265"/>
    <x v="19"/>
  </r>
  <r>
    <n v="835581.4"/>
    <s v="2015-12-28"/>
    <d v="2021-12-31T00:00:00"/>
    <x v="0"/>
    <d v="1992-12-09T00:00:00"/>
    <n v="6.0089949159170901"/>
    <x v="26"/>
  </r>
  <r>
    <n v="2132806.85"/>
    <s v="2016-06-07"/>
    <d v="2021-12-31T00:00:00"/>
    <x v="1"/>
    <d v="1989-08-23T00:00:00"/>
    <n v="5.5647810218978107"/>
    <x v="23"/>
  </r>
  <r>
    <n v="693416.55"/>
    <s v="2017-08-10"/>
    <d v="2021-12-31T00:00:00"/>
    <x v="0"/>
    <d v="1991-03-01T00:00:00"/>
    <n v="4.3921139101861995"/>
    <x v="24"/>
  </r>
  <r>
    <n v="872882.2"/>
    <s v="2019-04-27"/>
    <d v="2021-12-31T00:00:00"/>
    <x v="1"/>
    <d v="1992-07-16T00:00:00"/>
    <n v="2.6797445255474455"/>
    <x v="26"/>
  </r>
  <r>
    <n v="1012535.25"/>
    <s v="2011-04-26"/>
    <d v="2021-12-31T00:00:00"/>
    <x v="0"/>
    <d v="1985-07-14T00:00:00"/>
    <n v="10.682429069188652"/>
    <x v="19"/>
  </r>
  <r>
    <n v="1033827.75"/>
    <s v="2010-05-18"/>
    <d v="2021-12-31T00:00:00"/>
    <x v="0"/>
    <d v="1976-06-09T00:00:00"/>
    <n v="11.622176591375769"/>
    <x v="0"/>
  </r>
  <r>
    <n v="693628.5"/>
    <s v="2019-04-07"/>
    <d v="2021-12-31T00:00:00"/>
    <x v="0"/>
    <d v="1973-01-04T00:00:00"/>
    <n v="2.7344890510948905"/>
    <x v="5"/>
  </r>
  <r>
    <n v="685402.72"/>
    <s v="2018-12-15"/>
    <d v="2021-12-31T00:00:00"/>
    <x v="0"/>
    <d v="1986-10-25T00:00:00"/>
    <n v="3.0444900752908968"/>
    <x v="20"/>
  </r>
  <r>
    <n v="1087314.8"/>
    <s v="2008-02-05"/>
    <d v="2021-12-31T00:00:00"/>
    <x v="0"/>
    <d v="1983-07-18T00:00:00"/>
    <n v="13.901447008212749"/>
    <x v="17"/>
  </r>
  <r>
    <n v="3610424.25"/>
    <s v="2006-02-01"/>
    <d v="2021-12-31T00:00:00"/>
    <x v="1"/>
    <d v="1980-04-04T00:00:00"/>
    <n v="15.912388774811772"/>
    <x v="13"/>
  </r>
  <r>
    <n v="950625"/>
    <s v="2005-09-09"/>
    <d v="2021-12-31T00:00:00"/>
    <x v="0"/>
    <d v="1971-04-18T00:00:00"/>
    <n v="16.310033821871475"/>
    <x v="10"/>
  </r>
  <r>
    <n v="471818.4"/>
    <s v="2017-02-21"/>
    <d v="2021-12-31T00:00:00"/>
    <x v="1"/>
    <d v="1986-03-25T00:00:00"/>
    <n v="4.857612267250822"/>
    <x v="19"/>
  </r>
  <r>
    <n v="1071647.55"/>
    <s v="2003-06-30"/>
    <d v="2021-12-31T00:00:00"/>
    <x v="0"/>
    <d v="1978-12-25T00:00:00"/>
    <n v="18.504466858789627"/>
    <x v="11"/>
  </r>
  <r>
    <n v="3160800.15"/>
    <s v="2003-12-22"/>
    <d v="2021-12-31T00:00:00"/>
    <x v="0"/>
    <d v="1976-04-20T00:00:00"/>
    <n v="18.025360230547552"/>
    <x v="0"/>
  </r>
  <r>
    <n v="1044945.9"/>
    <s v="2008-12-13"/>
    <d v="2021-12-31T00:00:00"/>
    <x v="0"/>
    <d v="1966-11-14T00:00:00"/>
    <n v="13.04732107938991"/>
    <x v="47"/>
  </r>
  <r>
    <n v="3531115.49"/>
    <s v="2007-07-02"/>
    <d v="2021-12-31T00:00:00"/>
    <x v="1"/>
    <d v="1975-08-08T00:00:00"/>
    <n v="14.498996167183794"/>
    <x v="0"/>
  </r>
  <r>
    <n v="214825"/>
    <s v="2020-03-25"/>
    <d v="2021-12-31T00:00:00"/>
    <x v="1"/>
    <d v="1999-07-18T00:00:00"/>
    <n v="1.7674418604651163"/>
    <x v="33"/>
  </r>
  <r>
    <n v="2394939.9"/>
    <s v="2017-08-27"/>
    <d v="2021-12-31T00:00:00"/>
    <x v="1"/>
    <d v="1985-08-20T00:00:00"/>
    <n v="4.3455640744797375"/>
    <x v="19"/>
  </r>
  <r>
    <n v="2059656.26"/>
    <s v="2010-01-21"/>
    <d v="2021-12-31T00:00:00"/>
    <x v="0"/>
    <d v="1981-12-12T00:00:00"/>
    <n v="11.942505133470226"/>
    <x v="15"/>
  </r>
  <r>
    <n v="1478009.34"/>
    <s v="2019-07-08"/>
    <d v="2021-12-31T00:00:00"/>
    <x v="0"/>
    <d v="1984-01-04T00:00:00"/>
    <n v="2.4826642335766427"/>
    <x v="17"/>
  </r>
  <r>
    <n v="2435118.6"/>
    <s v="1998-01-05"/>
    <d v="2021-12-31T00:00:00"/>
    <x v="0"/>
    <d v="1968-03-09T00:00:00"/>
    <n v="23.986310746064341"/>
    <x v="3"/>
  </r>
  <r>
    <n v="2141078.6"/>
    <s v="2009-10-05"/>
    <d v="2021-12-31T00:00:00"/>
    <x v="0"/>
    <d v="1981-02-27T00:00:00"/>
    <n v="12.238837405223252"/>
    <x v="14"/>
  </r>
  <r>
    <n v="1349656.5"/>
    <s v="2016-10-06"/>
    <d v="2021-12-31T00:00:00"/>
    <x v="0"/>
    <d v="1994-03-21T00:00:00"/>
    <n v="5.233576642335767"/>
    <x v="27"/>
  </r>
  <r>
    <n v="2956545.75"/>
    <s v="2012-10-16"/>
    <d v="2021-12-31T00:00:00"/>
    <x v="0"/>
    <d v="1982-09-15T00:00:00"/>
    <n v="9.2061319463454687"/>
    <x v="16"/>
  </r>
  <r>
    <n v="2167174.5"/>
    <s v="2002-10-17"/>
    <d v="2021-12-31T00:00:00"/>
    <x v="0"/>
    <d v="1978-09-14T00:00:00"/>
    <n v="19.206023271731691"/>
    <x v="11"/>
  </r>
  <r>
    <n v="1142079.3"/>
    <s v="2013-05-25"/>
    <d v="2021-12-31T00:00:00"/>
    <x v="0"/>
    <d v="1985-03-03T00:00:00"/>
    <n v="8.6029814420444168"/>
    <x v="18"/>
  </r>
  <r>
    <n v="5077197.9000000004"/>
    <s v="1993-01-19"/>
    <d v="2021-12-31T00:00:00"/>
    <x v="1"/>
    <d v="1964-07-06T00:00:00"/>
    <n v="28.947979607250755"/>
    <x v="45"/>
  </r>
  <r>
    <n v="1959558.75"/>
    <s v="2009-08-01"/>
    <d v="2021-12-31T00:00:00"/>
    <x v="0"/>
    <d v="1990-07-20T00:00:00"/>
    <n v="12.416807076663858"/>
    <x v="24"/>
  </r>
  <r>
    <n v="746028.8"/>
    <s v="2020-09-08"/>
    <d v="2021-12-31T00:00:00"/>
    <x v="0"/>
    <d v="1991-02-09T00:00:00"/>
    <n v="1.310533515731874"/>
    <x v="24"/>
  </r>
  <r>
    <n v="2617287.35"/>
    <s v="2009-01-06"/>
    <d v="2021-12-31T00:00:00"/>
    <x v="1"/>
    <d v="1977-10-16T00:00:00"/>
    <n v="12.98357203032856"/>
    <x v="9"/>
  </r>
  <r>
    <n v="1998370.5"/>
    <s v="2008-08-06"/>
    <d v="2021-12-31T00:00:00"/>
    <x v="0"/>
    <d v="1987-09-23T00:00:00"/>
    <n v="13.400469299960893"/>
    <x v="21"/>
  </r>
  <r>
    <n v="3072683.1"/>
    <s v="2014-11-18"/>
    <d v="2021-12-31T00:00:00"/>
    <x v="1"/>
    <d v="1968-04-03T00:00:00"/>
    <n v="7.1184120465434635"/>
    <x v="3"/>
  </r>
  <r>
    <n v="798570.95"/>
    <s v="2008-10-06"/>
    <d v="2021-12-31T00:00:00"/>
    <x v="0"/>
    <d v="1965-01-24T00:00:00"/>
    <n v="13.233476730543606"/>
    <x v="45"/>
  </r>
  <r>
    <n v="1307113.22"/>
    <s v="2014-08-13"/>
    <d v="2021-12-31T00:00:00"/>
    <x v="0"/>
    <d v="1986-09-15T00:00:00"/>
    <n v="7.3839835728952776"/>
    <x v="20"/>
  </r>
  <r>
    <n v="1840015.35"/>
    <s v="2021-08-01"/>
    <d v="2021-12-31T00:00:00"/>
    <x v="1"/>
    <d v="1994-05-13T00:00:00"/>
    <n v="0.41643835616438357"/>
    <x v="27"/>
  </r>
  <r>
    <n v="2960422.95"/>
    <s v="2003-02-13"/>
    <d v="2021-12-31T00:00:00"/>
    <x v="0"/>
    <d v="1975-08-06T00:00:00"/>
    <n v="18.879538904899135"/>
    <x v="0"/>
  </r>
  <r>
    <n v="2337168.6"/>
    <s v="2017-02-01"/>
    <d v="2021-12-31T00:00:00"/>
    <x v="1"/>
    <d v="1990-11-26T00:00:00"/>
    <n v="4.9123767798466593"/>
    <x v="24"/>
  </r>
  <r>
    <n v="1985074.15"/>
    <s v="2017-08-01"/>
    <d v="2021-12-31T00:00:00"/>
    <x v="0"/>
    <d v="1986-12-04T00:00:00"/>
    <n v="4.4167579408543265"/>
    <x v="20"/>
  </r>
  <r>
    <n v="878276.75"/>
    <s v="2004-02-03"/>
    <d v="2021-12-31T00:00:00"/>
    <x v="1"/>
    <d v="1968-12-05T00:00:00"/>
    <n v="17.906920152091256"/>
    <x v="12"/>
  </r>
  <r>
    <n v="1058384.1100000001"/>
    <s v="2010-02-04"/>
    <d v="2021-12-31T00:00:00"/>
    <x v="0"/>
    <d v="1978-11-07T00:00:00"/>
    <n v="11.904175222450377"/>
    <x v="11"/>
  </r>
  <r>
    <n v="696185.97"/>
    <s v="2020-07-28"/>
    <d v="2021-12-31T00:00:00"/>
    <x v="1"/>
    <d v="1988-02-07T00:00:00"/>
    <n v="1.4254445964432285"/>
    <x v="21"/>
  </r>
  <r>
    <n v="600610.29"/>
    <s v="2018-04-02"/>
    <d v="2021-12-31T00:00:00"/>
    <x v="0"/>
    <d v="1989-10-21T00:00:00"/>
    <n v="3.7481177275838466"/>
    <x v="23"/>
  </r>
  <r>
    <n v="209086.45"/>
    <s v="2017-02-25"/>
    <d v="2021-12-31T00:00:00"/>
    <x v="0"/>
    <d v="1977-11-27T00:00:00"/>
    <n v="4.8466593647316536"/>
    <x v="9"/>
  </r>
  <r>
    <n v="1936540.92"/>
    <s v="2015-11-25"/>
    <d v="2021-12-31T00:00:00"/>
    <x v="0"/>
    <d v="1983-01-01T00:00:00"/>
    <n v="6.0993351583887367"/>
    <x v="16"/>
  </r>
  <r>
    <n v="1987413.75"/>
    <s v="2009-05-18"/>
    <d v="2021-12-31T00:00:00"/>
    <x v="0"/>
    <d v="1985-07-15T00:00:00"/>
    <n v="12.622156697556866"/>
    <x v="19"/>
  </r>
  <r>
    <n v="161840.9"/>
    <s v="2015-10-03"/>
    <d v="2021-12-31T00:00:00"/>
    <x v="0"/>
    <d v="1988-07-30T00:00:00"/>
    <n v="6.2444270629644114"/>
    <x v="22"/>
  </r>
  <r>
    <n v="3252062.95"/>
    <s v="2008-08-01"/>
    <d v="2021-12-31T00:00:00"/>
    <x v="1"/>
    <d v="1976-12-08T00:00:00"/>
    <n v="13.414157215486899"/>
    <x v="6"/>
  </r>
  <r>
    <n v="412887.5"/>
    <s v="2020-07-26"/>
    <d v="2021-12-31T00:00:00"/>
    <x v="0"/>
    <d v="1982-08-25T00:00:00"/>
    <n v="1.4309165526675787"/>
    <x v="16"/>
  </r>
  <r>
    <n v="460524.79999999999"/>
    <s v="2021-05-09"/>
    <d v="2021-12-31T00:00:00"/>
    <x v="1"/>
    <d v="1980-11-08T00:00:00"/>
    <n v="0.64657534246575343"/>
    <x v="14"/>
  </r>
  <r>
    <n v="819243"/>
    <s v="2012-08-12"/>
    <d v="2021-12-31T00:00:00"/>
    <x v="0"/>
    <d v="1983-06-07T00:00:00"/>
    <n v="9.3840678894059675"/>
    <x v="16"/>
  </r>
  <r>
    <n v="2233542.87"/>
    <s v="2016-08-24"/>
    <d v="2021-12-31T00:00:00"/>
    <x v="1"/>
    <d v="1989-04-04T00:00:00"/>
    <n v="5.351277372262774"/>
    <x v="22"/>
  </r>
  <r>
    <n v="5097438"/>
    <s v="2000-08-02"/>
    <d v="2021-12-31T00:00:00"/>
    <x v="1"/>
    <d v="1958-03-04T00:00:00"/>
    <n v="21.411398705823792"/>
    <x v="38"/>
  </r>
  <r>
    <n v="1993605.6"/>
    <s v="2018-08-01"/>
    <d v="2021-12-31T00:00:00"/>
    <x v="1"/>
    <d v="1988-07-26T00:00:00"/>
    <n v="3.4168377823408624"/>
    <x v="22"/>
  </r>
  <r>
    <n v="756264.35"/>
    <s v="2016-03-08"/>
    <d v="2021-12-31T00:00:00"/>
    <x v="0"/>
    <d v="1983-03-13T00:00:00"/>
    <n v="5.8138686131386867"/>
    <x v="16"/>
  </r>
  <r>
    <n v="805750.88"/>
    <s v="2019-01-07"/>
    <d v="2021-12-31T00:00:00"/>
    <x v="0"/>
    <d v="1981-10-21T00:00:00"/>
    <n v="2.9808394160583944"/>
    <x v="15"/>
  </r>
  <r>
    <n v="720221.45"/>
    <s v="2021-03-29"/>
    <d v="2021-12-31T00:00:00"/>
    <x v="1"/>
    <d v="1992-12-19T00:00:00"/>
    <n v="0.75890410958904109"/>
    <x v="26"/>
  </r>
  <r>
    <n v="644475"/>
    <s v="2020-07-23"/>
    <d v="2021-12-31T00:00:00"/>
    <x v="0"/>
    <d v="1993-09-27T00:00:00"/>
    <n v="1.439124487004104"/>
    <x v="27"/>
  </r>
  <r>
    <n v="2702887.5"/>
    <s v="2012-10-27"/>
    <d v="2021-12-31T00:00:00"/>
    <x v="0"/>
    <d v="1985-01-12T00:00:00"/>
    <n v="9.1760197098275391"/>
    <x v="18"/>
  </r>
  <r>
    <n v="4232355.9000000004"/>
    <s v="2000-06-01"/>
    <d v="2021-12-31T00:00:00"/>
    <x v="0"/>
    <d v="1972-09-16T00:00:00"/>
    <n v="21.581134892981584"/>
    <x v="5"/>
  </r>
  <r>
    <n v="1430284.72"/>
    <s v="1993-11-10"/>
    <d v="2021-12-31T00:00:00"/>
    <x v="1"/>
    <d v="1969-10-12T00:00:00"/>
    <n v="28.140294561933533"/>
    <x v="8"/>
  </r>
  <r>
    <n v="2439771.04"/>
    <s v="2009-11-22"/>
    <d v="2021-12-31T00:00:00"/>
    <x v="1"/>
    <d v="1988-01-21T00:00:00"/>
    <n v="12.107413647851727"/>
    <x v="21"/>
  </r>
  <r>
    <n v="1123686.75"/>
    <s v="2008-05-06"/>
    <d v="2021-12-31T00:00:00"/>
    <x v="0"/>
    <d v="1983-07-27T00:00:00"/>
    <n v="13.652326945639421"/>
    <x v="17"/>
  </r>
  <r>
    <n v="1837044.55"/>
    <s v="2010-08-03"/>
    <d v="2021-12-31T00:00:00"/>
    <x v="1"/>
    <d v="1986-02-23T00:00:00"/>
    <n v="11.411362080766597"/>
    <x v="19"/>
  </r>
  <r>
    <n v="1290919.25"/>
    <s v="2020-09-14"/>
    <d v="2021-12-31T00:00:00"/>
    <x v="1"/>
    <d v="1987-05-19T00:00:00"/>
    <n v="1.2941176470588236"/>
    <x v="20"/>
  </r>
  <r>
    <n v="1002935.55"/>
    <s v="2009-02-23"/>
    <d v="2021-12-31T00:00:00"/>
    <x v="0"/>
    <d v="1975-04-17T00:00:00"/>
    <n v="12.852148272957034"/>
    <x v="1"/>
  </r>
  <r>
    <n v="607347.85"/>
    <s v="2011-04-19"/>
    <d v="2021-12-31T00:00:00"/>
    <x v="0"/>
    <d v="1971-09-10T00:00:00"/>
    <n v="10.701592832254853"/>
    <x v="4"/>
  </r>
  <r>
    <n v="3916204.4"/>
    <s v="2021-07-29"/>
    <d v="2021-12-31T00:00:00"/>
    <x v="0"/>
    <d v="1984-12-06T00:00:00"/>
    <n v="0.42465753424657532"/>
    <x v="18"/>
  </r>
  <r>
    <n v="1208636.1000000001"/>
    <s v="2021-05-08"/>
    <d v="2021-12-31T00:00:00"/>
    <x v="0"/>
    <d v="1985-03-02T00:00:00"/>
    <n v="0.64931506849315068"/>
    <x v="18"/>
  </r>
  <r>
    <n v="1006719.45"/>
    <s v="2010-12-06"/>
    <d v="2021-12-31T00:00:00"/>
    <x v="1"/>
    <d v="1985-09-25T00:00:00"/>
    <n v="11.069130732375086"/>
    <x v="19"/>
  </r>
  <r>
    <n v="2733497.6"/>
    <s v="2020-03-08"/>
    <d v="2021-12-31T00:00:00"/>
    <x v="0"/>
    <d v="1992-03-05T00:00:00"/>
    <n v="1.8139534883720929"/>
    <x v="25"/>
  </r>
  <r>
    <n v="818110.33"/>
    <s v="2017-01-13"/>
    <d v="2021-12-31T00:00:00"/>
    <x v="0"/>
    <d v="1988-08-09T00:00:00"/>
    <n v="4.9644030668127055"/>
    <x v="22"/>
  </r>
  <r>
    <n v="3134962.15"/>
    <s v="2005-09-23"/>
    <d v="2021-12-31T00:00:00"/>
    <x v="1"/>
    <d v="1960-11-26T00:00:00"/>
    <n v="16.271702367531002"/>
    <x v="7"/>
  </r>
  <r>
    <n v="2335413.6800000002"/>
    <s v="2011-12-12"/>
    <d v="2021-12-31T00:00:00"/>
    <x v="0"/>
    <d v="1989-11-21T00:00:00"/>
    <n v="10.052762568442011"/>
    <x v="23"/>
  </r>
  <r>
    <n v="767388"/>
    <s v="2020-09-03"/>
    <d v="2021-12-31T00:00:00"/>
    <x v="0"/>
    <d v="1993-06-11T00:00:00"/>
    <n v="1.3242134062927498"/>
    <x v="26"/>
  </r>
  <r>
    <n v="1048124.4"/>
    <s v="2008-01-12"/>
    <d v="2021-12-31T00:00:00"/>
    <x v="0"/>
    <d v="1978-11-27T00:00:00"/>
    <n v="13.967149002737584"/>
    <x v="11"/>
  </r>
  <r>
    <n v="828624"/>
    <s v="2010-05-17"/>
    <d v="2021-12-31T00:00:00"/>
    <x v="1"/>
    <d v="1983-03-13T00:00:00"/>
    <n v="11.624914442162902"/>
    <x v="16"/>
  </r>
  <r>
    <n v="897281.5"/>
    <s v="2020-09-24"/>
    <d v="2021-12-31T00:00:00"/>
    <x v="0"/>
    <d v="1994-09-28T00:00:00"/>
    <n v="1.2667578659370724"/>
    <x v="28"/>
  </r>
  <r>
    <n v="943060.5"/>
    <s v="2005-06-08"/>
    <d v="2021-12-31T00:00:00"/>
    <x v="1"/>
    <d v="1975-06-08T00:00:00"/>
    <n v="16.564664197133194"/>
    <x v="1"/>
  </r>
  <r>
    <n v="2462365.5"/>
    <s v="2002-10-23"/>
    <d v="2021-12-31T00:00:00"/>
    <x v="1"/>
    <d v="1969-01-18T00:00:00"/>
    <n v="19.189596167008897"/>
    <x v="12"/>
  </r>
  <r>
    <n v="2632919.59"/>
    <s v="2016-02-12"/>
    <d v="2021-12-31T00:00:00"/>
    <x v="1"/>
    <d v="1982-09-16T00:00:00"/>
    <n v="5.882299270072993"/>
    <x v="16"/>
  </r>
  <r>
    <n v="1993605.6"/>
    <s v="2018-02-01"/>
    <d v="2021-12-31T00:00:00"/>
    <x v="0"/>
    <d v="1990-06-09T00:00:00"/>
    <n v="3.9123887748117729"/>
    <x v="23"/>
  </r>
  <r>
    <n v="4755770.7"/>
    <s v="1998-09-19"/>
    <d v="2021-12-31T00:00:00"/>
    <x v="1"/>
    <d v="1966-01-03T00:00:00"/>
    <n v="23.282683093771389"/>
    <x v="46"/>
  </r>
  <r>
    <n v="2109246.0099999998"/>
    <s v="2014-06-26"/>
    <d v="2021-12-31T00:00:00"/>
    <x v="0"/>
    <d v="1990-04-10T00:00:00"/>
    <n v="7.5154004106776178"/>
    <x v="23"/>
  </r>
  <r>
    <n v="1509615.75"/>
    <s v="2020-12-05"/>
    <d v="2021-12-31T00:00:00"/>
    <x v="0"/>
    <d v="1984-08-21T00:00:00"/>
    <n v="1.069767441860465"/>
    <x v="18"/>
  </r>
  <r>
    <n v="354694.25"/>
    <s v="2020-07-08"/>
    <d v="2021-12-31T00:00:00"/>
    <x v="1"/>
    <d v="1996-09-04T00:00:00"/>
    <n v="1.4801641586867305"/>
    <x v="30"/>
  </r>
  <r>
    <n v="687035.4"/>
    <s v="2010-04-30"/>
    <d v="2021-12-31T00:00:00"/>
    <x v="1"/>
    <d v="1985-04-05T00:00:00"/>
    <n v="11.671457905544148"/>
    <x v="18"/>
  </r>
  <r>
    <n v="1722901.76"/>
    <s v="2010-08-01"/>
    <d v="2021-12-31T00:00:00"/>
    <x v="1"/>
    <d v="1982-11-01T00:00:00"/>
    <n v="11.416837782340862"/>
    <x v="16"/>
  </r>
  <r>
    <n v="5278753.7"/>
    <s v="1989-08-05"/>
    <d v="2021-12-31T00:00:00"/>
    <x v="0"/>
    <d v="1962-09-20T00:00:00"/>
    <n v="32.405874056251555"/>
    <x v="42"/>
  </r>
  <r>
    <n v="1099326"/>
    <s v="2004-04-21"/>
    <d v="2021-12-31T00:00:00"/>
    <x v="0"/>
    <d v="1962-09-11T00:00:00"/>
    <n v="17.693384030418251"/>
    <x v="42"/>
  </r>
  <r>
    <n v="1208636.1000000001"/>
    <s v="2020-06-26"/>
    <d v="2021-12-31T00:00:00"/>
    <x v="1"/>
    <d v="1994-01-01T00:00:00"/>
    <n v="1.5129958960328318"/>
    <x v="27"/>
  </r>
  <r>
    <n v="639975.25"/>
    <s v="2017-03-06"/>
    <d v="2021-12-31T00:00:00"/>
    <x v="0"/>
    <d v="1993-04-22T00:00:00"/>
    <n v="4.8220153340635266"/>
    <x v="26"/>
  </r>
  <r>
    <n v="4655408.7"/>
    <s v="1999-09-01"/>
    <d v="2021-12-31T00:00:00"/>
    <x v="0"/>
    <d v="1970-06-08T00:00:00"/>
    <n v="22.331984287584813"/>
    <x v="8"/>
  </r>
  <r>
    <n v="1014498"/>
    <s v="1999-06-08"/>
    <d v="2021-12-31T00:00:00"/>
    <x v="0"/>
    <d v="1972-08-02T00:00:00"/>
    <n v="22.564694679204859"/>
    <x v="5"/>
  </r>
  <r>
    <n v="1027848.21"/>
    <s v="2008-10-20"/>
    <d v="2021-12-31T00:00:00"/>
    <x v="0"/>
    <d v="1986-06-03T00:00:00"/>
    <n v="13.195150567070787"/>
    <x v="19"/>
  </r>
  <r>
    <n v="727157.55"/>
    <s v="2018-02-19"/>
    <d v="2021-12-31T00:00:00"/>
    <x v="1"/>
    <d v="1990-07-04T00:00:00"/>
    <n v="3.8631074606433948"/>
    <x v="24"/>
  </r>
  <r>
    <n v="1000404"/>
    <s v="2005-12-12"/>
    <d v="2021-12-31T00:00:00"/>
    <x v="0"/>
    <d v="1972-06-20T00:00:00"/>
    <n v="16.05266548558544"/>
    <x v="4"/>
  </r>
  <r>
    <n v="150867.15"/>
    <s v="2019-10-16"/>
    <d v="2021-12-31T00:00:00"/>
    <x v="0"/>
    <d v="1969-11-13T00:00:00"/>
    <n v="2.2089416058394162"/>
    <x v="8"/>
  </r>
  <r>
    <n v="1803627.55"/>
    <s v="2021-03-22"/>
    <d v="2021-12-31T00:00:00"/>
    <x v="1"/>
    <d v="1995-09-01T00:00:00"/>
    <n v="0.77808219178082194"/>
    <x v="29"/>
  </r>
  <r>
    <n v="997203.86"/>
    <s v="2020-06-29"/>
    <d v="2021-12-31T00:00:00"/>
    <x v="0"/>
    <d v="1988-01-18T00:00:00"/>
    <n v="1.5047879616963065"/>
    <x v="21"/>
  </r>
  <r>
    <n v="763845.7"/>
    <s v="2019-07-27"/>
    <d v="2021-12-31T00:00:00"/>
    <x v="0"/>
    <d v="1994-09-08T00:00:00"/>
    <n v="2.4306569343065694"/>
    <x v="28"/>
  </r>
  <r>
    <n v="2648542.5"/>
    <s v="2015-10-13"/>
    <d v="2021-12-31T00:00:00"/>
    <x v="1"/>
    <d v="1979-01-04T00:00:00"/>
    <n v="6.2170512319123974"/>
    <x v="11"/>
  </r>
  <r>
    <n v="455958.79"/>
    <s v="2017-05-10"/>
    <d v="2021-12-31T00:00:00"/>
    <x v="0"/>
    <d v="1990-05-08T00:00:00"/>
    <n v="4.644030668127054"/>
    <x v="23"/>
  </r>
  <r>
    <n v="3078190.2"/>
    <s v="2012-06-21"/>
    <d v="2021-12-31T00:00:00"/>
    <x v="0"/>
    <d v="1983-08-22T00:00:00"/>
    <n v="9.5264166438543665"/>
    <x v="17"/>
  </r>
  <r>
    <n v="1015712.95"/>
    <s v="2006-09-19"/>
    <d v="2021-12-31T00:00:00"/>
    <x v="0"/>
    <d v="1975-01-28T00:00:00"/>
    <n v="15.282683093771389"/>
    <x v="1"/>
  </r>
  <r>
    <n v="2168328.15"/>
    <s v="2016-12-07"/>
    <d v="2021-12-31T00:00:00"/>
    <x v="0"/>
    <d v="1991-10-07T00:00:00"/>
    <n v="5.0638686131386867"/>
    <x v="25"/>
  </r>
  <r>
    <n v="2029403.13"/>
    <s v="2021-09-14"/>
    <d v="2021-12-31T00:00:00"/>
    <x v="0"/>
    <d v="1990-01-11T00:00:00"/>
    <n v="0.29589041095890412"/>
    <x v="23"/>
  </r>
  <r>
    <n v="1920037.95"/>
    <s v="2019-02-01"/>
    <d v="2021-12-31T00:00:00"/>
    <x v="0"/>
    <d v="1991-12-21T00:00:00"/>
    <n v="2.9124087591240877"/>
    <x v="25"/>
  </r>
  <r>
    <n v="5166211.2"/>
    <s v="1996-07-22"/>
    <d v="2021-12-31T00:00:00"/>
    <x v="0"/>
    <d v="1970-09-24T00:00:00"/>
    <n v="25.4415078445825"/>
    <x v="10"/>
  </r>
  <r>
    <n v="3632087.1"/>
    <s v="2005-10-03"/>
    <d v="2021-12-31T00:00:00"/>
    <x v="0"/>
    <d v="1982-05-18T00:00:00"/>
    <n v="16.244322757287808"/>
    <x v="15"/>
  </r>
  <r>
    <n v="269383.38"/>
    <s v="2021-07-09"/>
    <d v="2021-12-31T00:00:00"/>
    <x v="0"/>
    <d v="1992-11-22T00:00:00"/>
    <n v="0.47945205479452052"/>
    <x v="26"/>
  </r>
  <r>
    <n v="901111.5"/>
    <s v="2009-03-23"/>
    <d v="2021-12-31T00:00:00"/>
    <x v="0"/>
    <d v="1984-11-15T00:00:00"/>
    <n v="12.775484414490311"/>
    <x v="18"/>
  </r>
  <r>
    <n v="72526.75"/>
    <s v="2021-04-30"/>
    <d v="2021-12-31T00:00:00"/>
    <x v="1"/>
    <d v="1983-02-02T00:00:00"/>
    <n v="0.67123287671232879"/>
    <x v="16"/>
  </r>
  <r>
    <n v="2623728.9"/>
    <s v="2012-01-09"/>
    <d v="2021-12-31T00:00:00"/>
    <x v="0"/>
    <d v="1981-09-13T00:00:00"/>
    <n v="9.9753627155762388"/>
    <x v="15"/>
  </r>
  <r>
    <n v="34706.15"/>
    <s v="2021-09-28"/>
    <d v="2021-12-31T00:00:00"/>
    <x v="0"/>
    <d v="1998-05-20T00:00:00"/>
    <n v="0.25753424657534246"/>
    <x v="31"/>
  </r>
  <r>
    <n v="1118997.75"/>
    <s v="2006-01-24"/>
    <d v="2021-12-31T00:00:00"/>
    <x v="0"/>
    <d v="1977-12-14T00:00:00"/>
    <n v="15.93429158110883"/>
    <x v="9"/>
  </r>
  <r>
    <n v="2495988"/>
    <s v="2015-01-08"/>
    <d v="2021-12-31T00:00:00"/>
    <x v="1"/>
    <d v="1979-11-10T00:00:00"/>
    <n v="6.9780993351583893"/>
    <x v="13"/>
  </r>
  <r>
    <n v="1339914.01"/>
    <s v="2019-06-20"/>
    <d v="2021-12-31T00:00:00"/>
    <x v="1"/>
    <d v="1984-09-26T00:00:00"/>
    <n v="2.5319343065693434"/>
    <x v="18"/>
  </r>
  <r>
    <n v="2003756.25"/>
    <s v="2007-11-26"/>
    <d v="2021-12-31T00:00:00"/>
    <x v="1"/>
    <d v="1985-11-01T00:00:00"/>
    <n v="14.096550465413397"/>
    <x v="19"/>
  </r>
  <r>
    <n v="863311.5"/>
    <s v="2020-03-24"/>
    <d v="2021-12-31T00:00:00"/>
    <x v="0"/>
    <d v="1985-09-15T00:00:00"/>
    <n v="1.7701778385772913"/>
    <x v="19"/>
  </r>
  <r>
    <n v="2675713.0499999998"/>
    <s v="1999-12-14"/>
    <d v="2021-12-31T00:00:00"/>
    <x v="0"/>
    <d v="1975-07-11T00:00:00"/>
    <n v="22.047256279014405"/>
    <x v="0"/>
  </r>
  <r>
    <n v="695532.95"/>
    <s v="2015-01-10"/>
    <d v="2021-12-31T00:00:00"/>
    <x v="1"/>
    <d v="1982-03-31T00:00:00"/>
    <n v="6.972624168947986"/>
    <x v="15"/>
  </r>
  <r>
    <n v="2524152.4"/>
    <s v="2013-11-28"/>
    <d v="2021-12-31T00:00:00"/>
    <x v="0"/>
    <d v="1987-07-23T00:00:00"/>
    <n v="8.0909644052327341"/>
    <x v="21"/>
  </r>
  <r>
    <n v="148500.65"/>
    <s v="2020-10-08"/>
    <d v="2021-12-31T00:00:00"/>
    <x v="0"/>
    <d v="1982-02-17T00:00:00"/>
    <n v="1.2284541723666211"/>
    <x v="15"/>
  </r>
  <r>
    <n v="1059780.06"/>
    <s v="2018-12-24"/>
    <d v="2021-12-31T00:00:00"/>
    <x v="1"/>
    <d v="1970-11-06T00:00:00"/>
    <n v="3.0198494182067077"/>
    <x v="10"/>
  </r>
  <r>
    <n v="2105545.1800000002"/>
    <s v="2011-03-22"/>
    <d v="2021-12-31T00:00:00"/>
    <x v="1"/>
    <d v="1984-06-24T00:00:00"/>
    <n v="10.778247884519661"/>
    <x v="17"/>
  </r>
  <r>
    <n v="393573.26"/>
    <s v="2021-07-19"/>
    <d v="2021-12-31T00:00:00"/>
    <x v="0"/>
    <d v="1994-09-23T00:00:00"/>
    <n v="0.45205479452054792"/>
    <x v="28"/>
  </r>
  <r>
    <n v="2091638.7"/>
    <s v="2019-12-01"/>
    <d v="2021-12-31T00:00:00"/>
    <x v="0"/>
    <d v="1983-07-07T00:00:00"/>
    <n v="2.0830291970802919"/>
    <x v="17"/>
  </r>
  <r>
    <n v="298987.5"/>
    <s v="2021-07-02"/>
    <d v="2021-12-31T00:00:00"/>
    <x v="0"/>
    <d v="1998-09-23T00:00:00"/>
    <n v="0.49863013698630138"/>
    <x v="32"/>
  </r>
  <r>
    <n v="976362.4"/>
    <s v="2018-03-26"/>
    <d v="2021-12-31T00:00:00"/>
    <x v="0"/>
    <d v="1993-08-26T00:00:00"/>
    <n v="3.7672826830937716"/>
    <x v="27"/>
  </r>
  <r>
    <n v="2363910.9"/>
    <s v="2005-03-26"/>
    <d v="2021-12-31T00:00:00"/>
    <x v="0"/>
    <d v="1970-07-17T00:00:00"/>
    <n v="16.76727331293284"/>
    <x v="10"/>
  </r>
  <r>
    <n v="575541"/>
    <s v="2020-06-03"/>
    <d v="2021-12-31T00:00:00"/>
    <x v="0"/>
    <d v="1977-04-09T00:00:00"/>
    <n v="1.5759233926128591"/>
    <x v="6"/>
  </r>
  <r>
    <n v="1015541.25"/>
    <s v="2013-11-24"/>
    <d v="2021-12-31T00:00:00"/>
    <x v="0"/>
    <d v="1986-01-22T00:00:00"/>
    <n v="8.1019166413142685"/>
    <x v="19"/>
  </r>
  <r>
    <n v="644500"/>
    <s v="2021-02-22"/>
    <d v="2021-12-31T00:00:00"/>
    <x v="1"/>
    <d v="1999-06-10T00:00:00"/>
    <n v="0.85479452054794525"/>
    <x v="32"/>
  </r>
  <r>
    <n v="628312.29"/>
    <s v="2018-12-27"/>
    <d v="2021-12-31T00:00:00"/>
    <x v="0"/>
    <d v="1989-09-27T00:00:00"/>
    <n v="3.0116358658453115"/>
    <x v="23"/>
  </r>
  <r>
    <n v="135858.75"/>
    <s v="2013-08-17"/>
    <d v="2021-12-31T00:00:00"/>
    <x v="0"/>
    <d v="1982-02-06T00:00:00"/>
    <n v="8.3729844843322176"/>
    <x v="15"/>
  </r>
  <r>
    <n v="2506425.37"/>
    <s v="2014-08-12"/>
    <d v="2021-12-31T00:00:00"/>
    <x v="0"/>
    <d v="1968-01-20T00:00:00"/>
    <n v="7.3867214236824097"/>
    <x v="3"/>
  </r>
  <r>
    <n v="608335.69999999995"/>
    <s v="2021-11-29"/>
    <d v="2021-12-31T00:00:00"/>
    <x v="1"/>
    <d v="1985-10-23T00:00:00"/>
    <n v="8.7671232876712329E-2"/>
    <x v="19"/>
  </r>
  <r>
    <n v="1050508.2"/>
    <s v="2015-12-11"/>
    <d v="2021-12-31T00:00:00"/>
    <x v="0"/>
    <d v="1984-09-12T00:00:00"/>
    <n v="6.0555338287055145"/>
    <x v="18"/>
  </r>
  <r>
    <n v="1840015.35"/>
    <s v="2020-01-13"/>
    <d v="2021-12-31T00:00:00"/>
    <x v="0"/>
    <d v="1989-05-18T00:00:00"/>
    <n v="1.9644322845417237"/>
    <x v="22"/>
  </r>
  <r>
    <n v="805757.4"/>
    <s v="2020-07-23"/>
    <d v="2021-12-31T00:00:00"/>
    <x v="0"/>
    <d v="1989-04-19T00:00:00"/>
    <n v="1.439124487004104"/>
    <x v="22"/>
  </r>
  <r>
    <n v="1916810.4"/>
    <s v="2019-08-01"/>
    <d v="2021-12-31T00:00:00"/>
    <x v="1"/>
    <d v="1981-07-17T00:00:00"/>
    <n v="2.4169708029197081"/>
    <x v="15"/>
  </r>
  <r>
    <n v="2070385.11"/>
    <s v="2010-05-10"/>
    <d v="2021-12-31T00:00:00"/>
    <x v="0"/>
    <d v="1989-09-23T00:00:00"/>
    <n v="11.644079397672828"/>
    <x v="23"/>
  </r>
  <r>
    <n v="1839458.85"/>
    <s v="2018-07-10"/>
    <d v="2021-12-31T00:00:00"/>
    <x v="0"/>
    <d v="1995-04-02T00:00:00"/>
    <n v="3.4770704996577688"/>
    <x v="28"/>
  </r>
  <r>
    <n v="965075.29"/>
    <s v="2013-07-04"/>
    <d v="2021-12-31T00:00:00"/>
    <x v="0"/>
    <d v="1990-01-30T00:00:00"/>
    <n v="8.4934590812290836"/>
    <x v="23"/>
  </r>
  <r>
    <n v="383319.65"/>
    <s v="2020-10-15"/>
    <d v="2021-12-31T00:00:00"/>
    <x v="0"/>
    <d v="1995-12-08T00:00:00"/>
    <n v="1.2093023255813953"/>
    <x v="29"/>
  </r>
  <r>
    <n v="29436.3"/>
    <s v="2021-02-20"/>
    <d v="2021-12-31T00:00:00"/>
    <x v="1"/>
    <d v="1993-08-26T00:00:00"/>
    <n v="0.86027397260273974"/>
    <x v="27"/>
  </r>
  <r>
    <n v="3709197.6"/>
    <s v="2001-09-23"/>
    <d v="2021-12-31T00:00:00"/>
    <x v="1"/>
    <d v="1968-05-11T00:00:00"/>
    <n v="20.271707953063885"/>
    <x v="3"/>
  </r>
  <r>
    <n v="993236.25"/>
    <s v="2014-09-13"/>
    <d v="2021-12-31T00:00:00"/>
    <x v="0"/>
    <d v="1987-11-09T00:00:00"/>
    <n v="7.2991101984941817"/>
    <x v="21"/>
  </r>
  <r>
    <n v="539323.30000000005"/>
    <s v="2020-08-25"/>
    <d v="2021-12-31T00:00:00"/>
    <x v="0"/>
    <d v="1976-05-05T00:00:00"/>
    <n v="1.3488372093023255"/>
    <x v="0"/>
  </r>
  <r>
    <n v="714964.15"/>
    <s v="2010-09-05"/>
    <d v="2021-12-31T00:00:00"/>
    <x v="0"/>
    <d v="1981-09-17T00:00:00"/>
    <n v="11.321013004791238"/>
    <x v="15"/>
  </r>
  <r>
    <n v="2748273.95"/>
    <s v="2011-12-15"/>
    <d v="2021-12-31T00:00:00"/>
    <x v="1"/>
    <d v="1982-06-07T00:00:00"/>
    <n v="10.044549527127925"/>
    <x v="15"/>
  </r>
  <r>
    <n v="2166364.4500000002"/>
    <s v="2007-05-21"/>
    <d v="2021-12-31T00:00:00"/>
    <x v="0"/>
    <d v="1978-09-12T00:00:00"/>
    <n v="14.613980653403907"/>
    <x v="11"/>
  </r>
  <r>
    <n v="301059.28000000003"/>
    <s v="2019-08-08"/>
    <d v="2021-12-31T00:00:00"/>
    <x v="1"/>
    <d v="1987-09-06T00:00:00"/>
    <n v="2.3978102189781021"/>
    <x v="21"/>
  </r>
  <r>
    <n v="566646.44999999995"/>
    <s v="2020-08-29"/>
    <d v="2021-12-31T00:00:00"/>
    <x v="0"/>
    <d v="1991-07-27T00:00:00"/>
    <n v="1.3378932968536252"/>
    <x v="25"/>
  </r>
  <r>
    <n v="269398.98"/>
    <s v="2021-08-21"/>
    <d v="2021-12-31T00:00:00"/>
    <x v="0"/>
    <d v="1994-04-21T00:00:00"/>
    <n v="0.36164383561643837"/>
    <x v="27"/>
  </r>
  <r>
    <n v="2375187.25"/>
    <s v="2010-12-24"/>
    <d v="2021-12-31T00:00:00"/>
    <x v="0"/>
    <d v="1990-10-02T00:00:00"/>
    <n v="11.019849418206707"/>
    <x v="24"/>
  </r>
  <r>
    <n v="721266.45"/>
    <s v="2019-07-05"/>
    <d v="2021-12-31T00:00:00"/>
    <x v="1"/>
    <d v="1976-05-08T00:00:00"/>
    <n v="2.4908759124087592"/>
    <x v="0"/>
  </r>
  <r>
    <n v="1658956.43"/>
    <s v="2020-07-24"/>
    <d v="2021-12-31T00:00:00"/>
    <x v="0"/>
    <d v="1984-08-20T00:00:00"/>
    <n v="1.4363885088919288"/>
    <x v="18"/>
  </r>
  <r>
    <n v="1993605.6"/>
    <s v="2018-02-01"/>
    <d v="2021-12-31T00:00:00"/>
    <x v="1"/>
    <d v="1994-06-11T00:00:00"/>
    <n v="3.9123887748117729"/>
    <x v="27"/>
  </r>
  <r>
    <n v="776203.3"/>
    <s v="2019-12-13"/>
    <d v="2021-12-31T00:00:00"/>
    <x v="0"/>
    <d v="1990-10-27T00:00:00"/>
    <n v="2.050182481751825"/>
    <x v="24"/>
  </r>
  <r>
    <n v="968443.95"/>
    <s v="2012-02-23"/>
    <d v="2021-12-31T00:00:00"/>
    <x v="0"/>
    <d v="1979-05-16T00:00:00"/>
    <n v="9.8521762934574326"/>
    <x v="11"/>
  </r>
  <r>
    <n v="702128.57"/>
    <s v="2020-03-18"/>
    <d v="2021-12-31T00:00:00"/>
    <x v="1"/>
    <d v="1993-04-04T00:00:00"/>
    <n v="1.7865937072503419"/>
    <x v="26"/>
  </r>
  <r>
    <n v="471818.4"/>
    <s v="2017-09-22"/>
    <d v="2021-12-31T00:00:00"/>
    <x v="0"/>
    <d v="1994-02-24T00:00:00"/>
    <n v="4.2743702081051476"/>
    <x v="27"/>
  </r>
  <r>
    <n v="1428972"/>
    <s v="2013-03-13"/>
    <d v="2021-12-31T00:00:00"/>
    <x v="0"/>
    <d v="1987-05-08T00:00:00"/>
    <n v="8.8028597505324004"/>
    <x v="20"/>
  </r>
  <r>
    <n v="539323.30000000005"/>
    <s v="2020-12-01"/>
    <d v="2021-12-31T00:00:00"/>
    <x v="0"/>
    <d v="1991-01-04T00:00:00"/>
    <n v="1.0807113543091655"/>
    <x v="24"/>
  </r>
  <r>
    <n v="6887117.9500000002"/>
    <s v="2021-08-01"/>
    <d v="2021-12-31T00:00:00"/>
    <x v="1"/>
    <d v="1992-05-22T00:00:00"/>
    <n v="0.41643835616438357"/>
    <x v="25"/>
  </r>
  <r>
    <n v="3090518.3"/>
    <s v="2009-10-19"/>
    <d v="2021-12-31T00:00:00"/>
    <x v="0"/>
    <d v="1972-02-10T00:00:00"/>
    <n v="12.200505475989891"/>
    <x v="4"/>
  </r>
  <r>
    <n v="1070997.1499999999"/>
    <s v="2018-10-24"/>
    <d v="2021-12-31T00:00:00"/>
    <x v="1"/>
    <d v="1989-05-20T00:00:00"/>
    <n v="3.1868583162217661"/>
    <x v="22"/>
  </r>
  <r>
    <n v="2633171.25"/>
    <s v="2016-03-07"/>
    <d v="2021-12-31T00:00:00"/>
    <x v="0"/>
    <d v="1986-01-17T00:00:00"/>
    <n v="5.8166058394160585"/>
    <x v="19"/>
  </r>
  <r>
    <n v="318801.69"/>
    <s v="2010-02-10"/>
    <d v="2021-12-31T00:00:00"/>
    <x v="0"/>
    <d v="1985-08-03T00:00:00"/>
    <n v="11.887748117727584"/>
    <x v="19"/>
  </r>
  <r>
    <n v="748503.59"/>
    <s v="2017-02-21"/>
    <d v="2021-12-31T00:00:00"/>
    <x v="1"/>
    <d v="1985-12-25T00:00:00"/>
    <n v="4.857612267250822"/>
    <x v="19"/>
  </r>
  <r>
    <n v="878364.53"/>
    <s v="2016-06-03"/>
    <d v="2021-12-31T00:00:00"/>
    <x v="0"/>
    <d v="1995-09-19T00:00:00"/>
    <n v="5.5757299270072993"/>
    <x v="29"/>
  </r>
  <r>
    <n v="686169.75"/>
    <s v="2009-04-16"/>
    <d v="2021-12-31T00:00:00"/>
    <x v="1"/>
    <d v="1987-12-17T00:00:00"/>
    <n v="12.70977253580455"/>
    <x v="21"/>
  </r>
  <r>
    <n v="2052128.25"/>
    <s v="1994-07-04"/>
    <d v="2021-12-31T00:00:00"/>
    <x v="1"/>
    <d v="1970-08-19T00:00:00"/>
    <n v="27.493497604380561"/>
    <x v="10"/>
  </r>
  <r>
    <n v="3121038.1"/>
    <s v="2010-04-19"/>
    <d v="2021-12-31T00:00:00"/>
    <x v="1"/>
    <d v="1969-08-02T00:00:00"/>
    <n v="11.7015742642026"/>
    <x v="8"/>
  </r>
  <r>
    <n v="683368.47"/>
    <s v="2018-01-02"/>
    <d v="2021-12-31T00:00:00"/>
    <x v="0"/>
    <d v="1992-09-18T00:00:00"/>
    <n v="3.9945242984257359"/>
    <x v="26"/>
  </r>
  <r>
    <n v="843551.9"/>
    <s v="2012-12-26"/>
    <d v="2021-12-31T00:00:00"/>
    <x v="1"/>
    <d v="1992-06-24T00:00:00"/>
    <n v="9.0117711470024631"/>
    <x v="25"/>
  </r>
  <r>
    <n v="853495.27"/>
    <s v="2018-11-05"/>
    <d v="2021-12-31T00:00:00"/>
    <x v="0"/>
    <d v="1994-09-02T00:00:00"/>
    <n v="3.1540041067761808"/>
    <x v="28"/>
  </r>
  <r>
    <n v="2710650.96"/>
    <s v="2015-03-30"/>
    <d v="2021-12-31T00:00:00"/>
    <x v="0"/>
    <d v="1991-07-24T00:00:00"/>
    <n v="6.756355103637075"/>
    <x v="25"/>
  </r>
  <r>
    <n v="670338"/>
    <s v="2018-07-31"/>
    <d v="2021-12-31T00:00:00"/>
    <x v="0"/>
    <d v="1989-12-15T00:00:00"/>
    <n v="3.4195756331279945"/>
    <x v="23"/>
  </r>
  <r>
    <n v="612099.35"/>
    <s v="2017-05-26"/>
    <d v="2021-12-31T00:00:00"/>
    <x v="1"/>
    <d v="1981-12-23T00:00:00"/>
    <n v="4.6002190580503832"/>
    <x v="15"/>
  </r>
  <r>
    <n v="861581.4"/>
    <s v="2017-06-29"/>
    <d v="2021-12-31T00:00:00"/>
    <x v="0"/>
    <d v="1985-02-08T00:00:00"/>
    <n v="4.5071193866374593"/>
    <x v="18"/>
  </r>
  <r>
    <n v="1162792.6499999999"/>
    <s v="2017-02-28"/>
    <d v="2021-12-31T00:00:00"/>
    <x v="1"/>
    <d v="1982-06-20T00:00:00"/>
    <n v="4.8384446878422782"/>
    <x v="15"/>
  </r>
  <r>
    <n v="1891612.37"/>
    <s v="2020-07-31"/>
    <d v="2021-12-31T00:00:00"/>
    <x v="0"/>
    <d v="1978-08-08T00:00:00"/>
    <n v="1.4172366621067032"/>
    <x v="11"/>
  </r>
  <r>
    <n v="767388"/>
    <s v="2020-08-24"/>
    <d v="2021-12-31T00:00:00"/>
    <x v="1"/>
    <d v="1980-01-15T00:00:00"/>
    <n v="1.3515731874145007"/>
    <x v="13"/>
  </r>
  <r>
    <n v="612212.5"/>
    <s v="2021-06-01"/>
    <d v="2021-12-31T00:00:00"/>
    <x v="0"/>
    <d v="1992-12-03T00:00:00"/>
    <n v="0.58356164383561648"/>
    <x v="26"/>
  </r>
  <r>
    <n v="789763.7"/>
    <s v="2019-11-17"/>
    <d v="2021-12-31T00:00:00"/>
    <x v="0"/>
    <d v="1988-12-13T00:00:00"/>
    <n v="2.1213503649635039"/>
    <x v="22"/>
  </r>
  <r>
    <n v="118800.45"/>
    <s v="2021-11-22"/>
    <d v="2021-12-31T00:00:00"/>
    <x v="0"/>
    <d v="1991-11-27T00:00:00"/>
    <n v="0.10684931506849316"/>
    <x v="25"/>
  </r>
  <r>
    <n v="1475637"/>
    <s v="1997-02-24"/>
    <d v="2021-12-31T00:00:00"/>
    <x v="1"/>
    <d v="1966-05-23T00:00:00"/>
    <n v="24.849414083890043"/>
    <x v="46"/>
  </r>
  <r>
    <n v="2610803"/>
    <s v="2021-09-19"/>
    <d v="2021-12-31T00:00:00"/>
    <x v="0"/>
    <d v="1974-01-30T00:00:00"/>
    <n v="0.28219178082191781"/>
    <x v="2"/>
  </r>
  <r>
    <n v="1245295.6000000001"/>
    <s v="2018-08-12"/>
    <d v="2021-12-31T00:00:00"/>
    <x v="0"/>
    <d v="1989-10-28T00:00:00"/>
    <n v="3.3867214236824092"/>
    <x v="23"/>
  </r>
  <r>
    <n v="909132.18"/>
    <s v="2012-10-13"/>
    <d v="2021-12-31T00:00:00"/>
    <x v="0"/>
    <d v="1984-04-05T00:00:00"/>
    <n v="9.2143443744867231"/>
    <x v="17"/>
  </r>
  <r>
    <n v="935939.25"/>
    <s v="2019-03-14"/>
    <d v="2021-12-31T00:00:00"/>
    <x v="0"/>
    <d v="1990-12-13T00:00:00"/>
    <n v="2.800182481751825"/>
    <x v="24"/>
  </r>
  <r>
    <n v="593298.41"/>
    <s v="2019-05-11"/>
    <d v="2021-12-31T00:00:00"/>
    <x v="0"/>
    <d v="1993-09-25T00:00:00"/>
    <n v="2.6414233576642339"/>
    <x v="27"/>
  </r>
  <r>
    <n v="2433515.5699999998"/>
    <s v="2017-08-30"/>
    <d v="2021-12-31T00:00:00"/>
    <x v="0"/>
    <d v="1990-09-17T00:00:00"/>
    <n v="4.3373493975903612"/>
    <x v="24"/>
  </r>
  <r>
    <n v="3447391.6"/>
    <s v="2011-05-01"/>
    <d v="2021-12-31T00:00:00"/>
    <x v="0"/>
    <d v="1985-05-24T00:00:00"/>
    <n v="10.668740666998508"/>
    <x v="18"/>
  </r>
  <r>
    <n v="330725.25"/>
    <s v="2020-02-01"/>
    <d v="2021-12-31T00:00:00"/>
    <x v="0"/>
    <d v="1993-09-19T00:00:00"/>
    <n v="1.9124487004103967"/>
    <x v="27"/>
  </r>
  <r>
    <n v="496203.1"/>
    <s v="2020-04-05"/>
    <d v="2021-12-31T00:00:00"/>
    <x v="0"/>
    <d v="1979-10-21T00:00:00"/>
    <n v="1.7373461012311902"/>
    <x v="13"/>
  </r>
  <r>
    <n v="2195830.2000000002"/>
    <s v="2017-09-14"/>
    <d v="2021-12-31T00:00:00"/>
    <x v="1"/>
    <d v="1991-08-26T00:00:00"/>
    <n v="4.2962760131434834"/>
    <x v="25"/>
  </r>
  <r>
    <n v="1049681.8500000001"/>
    <s v="2019-07-01"/>
    <d v="2021-12-31T00:00:00"/>
    <x v="1"/>
    <d v="1990-02-06T00:00:00"/>
    <n v="2.5018248175182483"/>
    <x v="23"/>
  </r>
  <r>
    <n v="1168584.1499999999"/>
    <s v="2017-03-27"/>
    <d v="2021-12-31T00:00:00"/>
    <x v="1"/>
    <d v="1973-11-27T00:00:00"/>
    <n v="4.7645125958378971"/>
    <x v="2"/>
  </r>
  <r>
    <n v="2211730.2000000002"/>
    <s v="2005-09-19"/>
    <d v="2021-12-31T00:00:00"/>
    <x v="0"/>
    <d v="1959-10-22T00:00:00"/>
    <n v="16.28265421162828"/>
    <x v="40"/>
  </r>
  <r>
    <n v="577834.23"/>
    <s v="2021-07-29"/>
    <d v="2021-12-31T00:00:00"/>
    <x v="0"/>
    <d v="1985-12-13T00:00:00"/>
    <n v="0.42465753424657532"/>
    <x v="19"/>
  </r>
  <r>
    <n v="1011751.35"/>
    <s v="2006-03-01"/>
    <d v="2021-12-31T00:00:00"/>
    <x v="0"/>
    <d v="1964-12-12T00:00:00"/>
    <n v="15.835728952772074"/>
    <x v="45"/>
  </r>
  <r>
    <n v="598122.4"/>
    <s v="2020-09-17"/>
    <d v="2021-12-31T00:00:00"/>
    <x v="0"/>
    <d v="1985-07-02T00:00:00"/>
    <n v="1.2859097127222983"/>
    <x v="19"/>
  </r>
  <r>
    <n v="3410076.19"/>
    <s v="2010-08-29"/>
    <d v="2021-12-31T00:00:00"/>
    <x v="0"/>
    <d v="1980-02-14T00:00:00"/>
    <n v="11.340177960301164"/>
    <x v="13"/>
  </r>
  <r>
    <n v="1343029.55"/>
    <s v="2018-05-07"/>
    <d v="2021-12-31T00:00:00"/>
    <x v="0"/>
    <d v="1961-12-26T00:00:00"/>
    <n v="3.6522929500342229"/>
    <x v="41"/>
  </r>
  <r>
    <n v="923762.4"/>
    <s v="2014-09-18"/>
    <d v="2021-12-31T00:00:00"/>
    <x v="0"/>
    <d v="1990-09-04T00:00:00"/>
    <n v="7.2854209445585214"/>
    <x v="24"/>
  </r>
  <r>
    <n v="1156486.21"/>
    <s v="2012-06-10"/>
    <d v="2021-12-31T00:00:00"/>
    <x v="0"/>
    <d v="1990-02-24T00:00:00"/>
    <n v="9.5565288803722961"/>
    <x v="23"/>
  </r>
  <r>
    <n v="2175049.9500000002"/>
    <s v="2016-03-22"/>
    <d v="2021-12-31T00:00:00"/>
    <x v="0"/>
    <d v="1981-04-21T00:00:00"/>
    <n v="5.7755474452554747"/>
    <x v="14"/>
  </r>
  <r>
    <n v="815457.14"/>
    <s v="2021-02-06"/>
    <d v="2021-12-31T00:00:00"/>
    <x v="0"/>
    <d v="1989-08-02T00:00:00"/>
    <n v="0.89863013698630134"/>
    <x v="23"/>
  </r>
  <r>
    <n v="2328233.1"/>
    <s v="2007-07-26"/>
    <d v="2021-12-31T00:00:00"/>
    <x v="0"/>
    <d v="1987-08-26T00:00:00"/>
    <n v="14.433290746486586"/>
    <x v="21"/>
  </r>
  <r>
    <n v="3925929.3"/>
    <s v="2000-02-23"/>
    <d v="2021-12-31T00:00:00"/>
    <x v="0"/>
    <d v="1970-01-11T00:00:00"/>
    <n v="21.852165256346442"/>
    <x v="8"/>
  </r>
  <r>
    <n v="1289805.2"/>
    <s v="2014-05-26"/>
    <d v="2021-12-31T00:00:00"/>
    <x v="0"/>
    <d v="1973-09-10T00:00:00"/>
    <n v="7.6002737850787137"/>
    <x v="2"/>
  </r>
  <r>
    <n v="2744314.35"/>
    <s v="2013-10-07"/>
    <d v="2021-12-31T00:00:00"/>
    <x v="1"/>
    <d v="1985-10-04T00:00:00"/>
    <n v="8.2333434742926688"/>
    <x v="19"/>
  </r>
  <r>
    <n v="2017329.01"/>
    <s v="2009-08-02"/>
    <d v="2021-12-31T00:00:00"/>
    <x v="1"/>
    <d v="1987-08-29T00:00:00"/>
    <n v="12.414069081718619"/>
    <x v="21"/>
  </r>
  <r>
    <n v="441248.1"/>
    <s v="2021-09-23"/>
    <d v="2021-12-31T00:00:00"/>
    <x v="0"/>
    <d v="1984-04-04T00:00:00"/>
    <n v="0.27123287671232876"/>
    <x v="17"/>
  </r>
  <r>
    <n v="1890581.4"/>
    <s v="2020-12-26"/>
    <d v="2021-12-31T00:00:00"/>
    <x v="0"/>
    <d v="1991-03-16T00:00:00"/>
    <n v="1.0123119015047879"/>
    <x v="24"/>
  </r>
  <r>
    <n v="611866.1"/>
    <s v="2005-07-01"/>
    <d v="2021-12-31T00:00:00"/>
    <x v="0"/>
    <d v="1983-06-13T00:00:00"/>
    <n v="16.501691093573843"/>
    <x v="16"/>
  </r>
  <r>
    <n v="753284"/>
    <s v="2007-12-21"/>
    <d v="2021-12-31T00:00:00"/>
    <x v="0"/>
    <d v="1964-10-16T00:00:00"/>
    <n v="14.028107318853806"/>
    <x v="45"/>
  </r>
  <r>
    <n v="744277.5"/>
    <s v="2017-06-13"/>
    <d v="2021-12-31T00:00:00"/>
    <x v="1"/>
    <d v="1992-08-12T00:00:00"/>
    <n v="4.5509309967141292"/>
    <x v="26"/>
  </r>
  <r>
    <n v="2237341.7999999998"/>
    <s v="1996-12-02"/>
    <d v="2021-12-31T00:00:00"/>
    <x v="1"/>
    <d v="1965-05-14T00:00:00"/>
    <n v="25.077392860903444"/>
    <x v="45"/>
  </r>
  <r>
    <n v="1089364.1000000001"/>
    <s v="2020-10-11"/>
    <d v="2021-12-31T00:00:00"/>
    <x v="0"/>
    <d v="1984-07-07T00:00:00"/>
    <n v="1.2202462380300958"/>
    <x v="18"/>
  </r>
  <r>
    <n v="2112945.83"/>
    <s v="2019-04-15"/>
    <d v="2021-12-31T00:00:00"/>
    <x v="0"/>
    <d v="1996-01-10T00:00:00"/>
    <n v="2.7125912408759127"/>
    <x v="29"/>
  </r>
  <r>
    <n v="4632705"/>
    <s v="1996-08-20"/>
    <d v="2021-12-31T00:00:00"/>
    <x v="1"/>
    <d v="1971-04-01T00:00:00"/>
    <n v="25.362114351900601"/>
    <x v="10"/>
  </r>
  <r>
    <n v="408135.25"/>
    <s v="2020-02-15"/>
    <d v="2021-12-31T00:00:00"/>
    <x v="0"/>
    <d v="1991-05-31T00:00:00"/>
    <n v="1.8741450068399452"/>
    <x v="24"/>
  </r>
  <r>
    <n v="1191098.8"/>
    <s v="2016-01-21"/>
    <d v="2021-12-31T00:00:00"/>
    <x v="0"/>
    <d v="1977-08-02T00:00:00"/>
    <n v="5.9425182481751824"/>
    <x v="9"/>
  </r>
  <r>
    <n v="1890581.4"/>
    <s v="2020-08-03"/>
    <d v="2021-12-31T00:00:00"/>
    <x v="1"/>
    <d v="1993-02-14T00:00:00"/>
    <n v="1.4090287277701778"/>
    <x v="26"/>
  </r>
  <r>
    <n v="3121354.05"/>
    <s v="2012-07-27"/>
    <d v="2021-12-31T00:00:00"/>
    <x v="1"/>
    <d v="1985-02-22T00:00:00"/>
    <n v="9.4278675061593216"/>
    <x v="18"/>
  </r>
  <r>
    <n v="604318.29"/>
    <s v="2021-03-09"/>
    <d v="2021-12-31T00:00:00"/>
    <x v="0"/>
    <d v="1995-03-20T00:00:00"/>
    <n v="0.81369863013698629"/>
    <x v="28"/>
  </r>
  <r>
    <n v="845621.35"/>
    <s v="2020-02-23"/>
    <d v="2021-12-31T00:00:00"/>
    <x v="0"/>
    <d v="1988-05-03T00:00:00"/>
    <n v="1.8522571819425444"/>
    <x v="21"/>
  </r>
  <r>
    <n v="2823542.55"/>
    <s v="2004-12-13"/>
    <d v="2021-12-31T00:00:00"/>
    <x v="1"/>
    <d v="1979-02-17T00:00:00"/>
    <n v="17.047300380228137"/>
    <x v="11"/>
  </r>
  <r>
    <n v="1287460.5"/>
    <s v="2007-03-24"/>
    <d v="2021-12-31T00:00:00"/>
    <x v="1"/>
    <d v="1979-08-05T00:00:00"/>
    <n v="14.772768753422158"/>
    <x v="13"/>
  </r>
  <r>
    <n v="422765.11"/>
    <s v="2018-03-12"/>
    <d v="2021-12-31T00:00:00"/>
    <x v="0"/>
    <d v="1984-07-24T00:00:00"/>
    <n v="3.805612594113621"/>
    <x v="18"/>
  </r>
  <r>
    <n v="847621.5"/>
    <s v="2009-03-07"/>
    <d v="2021-12-31T00:00:00"/>
    <x v="0"/>
    <d v="1989-08-09T00:00:00"/>
    <n v="12.819292333614154"/>
    <x v="23"/>
  </r>
  <r>
    <n v="2025785"/>
    <s v="2020-11-23"/>
    <d v="2021-12-31T00:00:00"/>
    <x v="0"/>
    <d v="1992-01-01T00:00:00"/>
    <n v="1.1025991792065664"/>
    <x v="25"/>
  </r>
  <r>
    <n v="1704973.65"/>
    <s v="2020-02-01"/>
    <d v="2021-12-31T00:00:00"/>
    <x v="0"/>
    <d v="1995-05-19T00:00:00"/>
    <n v="1.9124487004103967"/>
    <x v="28"/>
  </r>
  <r>
    <n v="922721.15"/>
    <s v="2017-06-30"/>
    <d v="2021-12-31T00:00:00"/>
    <x v="0"/>
    <d v="1983-03-03T00:00:00"/>
    <n v="4.5043811610076672"/>
    <x v="16"/>
  </r>
  <r>
    <n v="463147.75"/>
    <s v="2019-01-08"/>
    <d v="2021-12-31T00:00:00"/>
    <x v="1"/>
    <d v="1990-11-07T00:00:00"/>
    <n v="2.9781021897810223"/>
    <x v="24"/>
  </r>
  <r>
    <n v="1015541.25"/>
    <s v="2013-01-06"/>
    <d v="2021-12-31T00:00:00"/>
    <x v="0"/>
    <d v="1969-10-16T00:00:00"/>
    <n v="8.9835716458776993"/>
    <x v="8"/>
  </r>
  <r>
    <n v="4500806.7"/>
    <s v="1993-01-17"/>
    <d v="2021-12-31T00:00:00"/>
    <x v="0"/>
    <d v="1965-02-19T00:00:00"/>
    <n v="28.953455438066467"/>
    <x v="45"/>
  </r>
  <r>
    <n v="1621464.75"/>
    <s v="2005-06-13"/>
    <d v="2021-12-31T00:00:00"/>
    <x v="0"/>
    <d v="1972-08-22T00:00:00"/>
    <n v="16.550974392011597"/>
    <x v="5"/>
  </r>
  <r>
    <n v="2441463.0499999998"/>
    <s v="2015-12-07"/>
    <d v="2021-12-31T00:00:00"/>
    <x v="1"/>
    <d v="1972-10-25T00:00:00"/>
    <n v="6.0664841611263203"/>
    <x v="5"/>
  </r>
  <r>
    <n v="1514889.25"/>
    <s v="2014-08-18"/>
    <d v="2021-12-31T00:00:00"/>
    <x v="1"/>
    <d v="1974-08-25T00:00:00"/>
    <n v="7.3702943189596164"/>
    <x v="1"/>
  </r>
  <r>
    <n v="1035318.35"/>
    <s v="2020-02-21"/>
    <d v="2021-12-31T00:00:00"/>
    <x v="0"/>
    <d v="1991-09-07T00:00:00"/>
    <n v="1.8577291381668946"/>
    <x v="25"/>
  </r>
  <r>
    <n v="1254713.1499999999"/>
    <s v="2018-07-09"/>
    <d v="2021-12-31T00:00:00"/>
    <x v="0"/>
    <d v="1990-11-01T00:00:00"/>
    <n v="3.4798083504449009"/>
    <x v="24"/>
  </r>
  <r>
    <n v="1890581.4"/>
    <s v="2021-08-01"/>
    <d v="2021-12-31T00:00:00"/>
    <x v="0"/>
    <d v="1991-02-15T00:00:00"/>
    <n v="0.41643835616438357"/>
    <x v="24"/>
  </r>
  <r>
    <n v="1891820.85"/>
    <s v="2019-12-28"/>
    <d v="2021-12-31T00:00:00"/>
    <x v="0"/>
    <d v="1988-04-07T00:00:00"/>
    <n v="2.0091240875912408"/>
    <x v="21"/>
  </r>
  <r>
    <n v="300815.65000000002"/>
    <s v="2021-02-28"/>
    <d v="2021-12-31T00:00:00"/>
    <x v="0"/>
    <d v="1993-10-15T00:00:00"/>
    <n v="0.83835616438356164"/>
    <x v="27"/>
  </r>
  <r>
    <n v="1033827.75"/>
    <s v="2010-10-19"/>
    <d v="2021-12-31T00:00:00"/>
    <x v="0"/>
    <d v="1986-02-28T00:00:00"/>
    <n v="11.200547570157427"/>
    <x v="19"/>
  </r>
  <r>
    <n v="1890581.4"/>
    <s v="2020-11-10"/>
    <d v="2021-12-31T00:00:00"/>
    <x v="0"/>
    <d v="1985-02-17T00:00:00"/>
    <n v="1.1381668946648427"/>
    <x v="18"/>
  </r>
  <r>
    <n v="903760.7"/>
    <s v="2020-11-24"/>
    <d v="2021-12-31T00:00:00"/>
    <x v="0"/>
    <d v="1993-06-05T00:00:00"/>
    <n v="1.0998632010943912"/>
    <x v="26"/>
  </r>
  <r>
    <n v="575203.69999999995"/>
    <s v="2020-07-21"/>
    <d v="2021-12-31T00:00:00"/>
    <x v="0"/>
    <d v="1988-06-15T00:00:00"/>
    <n v="1.4445964432284542"/>
    <x v="21"/>
  </r>
  <r>
    <n v="1839292.79"/>
    <s v="2019-09-10"/>
    <d v="2021-12-31T00:00:00"/>
    <x v="0"/>
    <d v="1993-11-20T00:00:00"/>
    <n v="2.3074817518248176"/>
    <x v="27"/>
  </r>
  <r>
    <n v="1359029.4"/>
    <s v="1993-07-08"/>
    <d v="2021-12-31T00:00:00"/>
    <x v="0"/>
    <d v="1967-04-17T00:00:00"/>
    <n v="28.482533987915406"/>
    <x v="47"/>
  </r>
  <r>
    <n v="715722.18"/>
    <s v="2016-03-30"/>
    <d v="2021-12-31T00:00:00"/>
    <x v="1"/>
    <d v="1992-08-31T00:00:00"/>
    <n v="5.7536496350364965"/>
    <x v="26"/>
  </r>
  <r>
    <n v="287770.5"/>
    <s v="2020-10-19"/>
    <d v="2021-12-31T00:00:00"/>
    <x v="1"/>
    <d v="1981-08-27T00:00:00"/>
    <n v="1.198358413132695"/>
    <x v="15"/>
  </r>
  <r>
    <n v="236844.15"/>
    <s v="2007-12-18"/>
    <d v="2021-12-31T00:00:00"/>
    <x v="0"/>
    <d v="1984-05-29T00:00:00"/>
    <n v="14.036320496440958"/>
    <x v="17"/>
  </r>
  <r>
    <n v="729018.6"/>
    <s v="2021-10-12"/>
    <d v="2021-12-31T00:00:00"/>
    <x v="0"/>
    <d v="1992-11-05T00:00:00"/>
    <n v="0.21917808219178081"/>
    <x v="26"/>
  </r>
  <r>
    <n v="3486191.55"/>
    <s v="2021-02-02"/>
    <d v="2021-12-31T00:00:00"/>
    <x v="0"/>
    <d v="1988-04-17T00:00:00"/>
    <n v="0.90958904109589045"/>
    <x v="21"/>
  </r>
  <r>
    <n v="505589.55"/>
    <s v="2012-01-11"/>
    <d v="2021-12-31T00:00:00"/>
    <x v="1"/>
    <d v="1981-11-14T00:00:00"/>
    <n v="9.9698877634820686"/>
    <x v="15"/>
  </r>
  <r>
    <n v="620630.65"/>
    <s v="2018-07-20"/>
    <d v="2021-12-31T00:00:00"/>
    <x v="0"/>
    <d v="1977-03-24T00:00:00"/>
    <n v="3.4496919917864477"/>
    <x v="6"/>
  </r>
  <r>
    <n v="1713836.78"/>
    <s v="2020-06-27"/>
    <d v="2021-12-31T00:00:00"/>
    <x v="0"/>
    <d v="1990-12-17T00:00:00"/>
    <n v="1.5102599179206566"/>
    <x v="24"/>
  </r>
  <r>
    <n v="205466.47"/>
    <s v="2018-08-25"/>
    <d v="2021-12-31T00:00:00"/>
    <x v="0"/>
    <d v="1993-06-06T00:00:00"/>
    <n v="3.3511293634496919"/>
    <x v="26"/>
  </r>
  <r>
    <n v="1811853.8"/>
    <s v="2000-12-11"/>
    <d v="2021-12-31T00:00:00"/>
    <x v="0"/>
    <d v="1963-05-05T00:00:00"/>
    <n v="21.052762568442013"/>
    <x v="42"/>
  </r>
  <r>
    <n v="874146"/>
    <s v="2018-05-31"/>
    <d v="2021-12-31T00:00:00"/>
    <x v="0"/>
    <d v="1984-03-05T00:00:00"/>
    <n v="3.5865845311430529"/>
    <x v="17"/>
  </r>
  <r>
    <n v="335623.4"/>
    <s v="2019-12-15"/>
    <d v="2021-12-31T00:00:00"/>
    <x v="0"/>
    <d v="1990-11-12T00:00:00"/>
    <n v="2.0447080291970803"/>
    <x v="24"/>
  </r>
  <r>
    <n v="3363354.45"/>
    <s v="2005-09-10"/>
    <d v="2021-12-31T00:00:00"/>
    <x v="0"/>
    <d v="1973-05-26T00:00:00"/>
    <n v="16.307295860847155"/>
    <x v="5"/>
  </r>
  <r>
    <n v="2189471.7000000002"/>
    <s v="2010-03-01"/>
    <d v="2021-12-31T00:00:00"/>
    <x v="0"/>
    <d v="1988-03-21T00:00:00"/>
    <n v="11.835728952772074"/>
    <x v="21"/>
  </r>
  <r>
    <n v="984518.75"/>
    <s v="2006-06-04"/>
    <d v="2021-12-31T00:00:00"/>
    <x v="0"/>
    <d v="1978-03-23T00:00:00"/>
    <n v="15.575633127994525"/>
    <x v="9"/>
  </r>
  <r>
    <n v="268585.8"/>
    <s v="2020-07-08"/>
    <d v="2021-12-31T00:00:00"/>
    <x v="1"/>
    <d v="1988-12-07T00:00:00"/>
    <n v="1.4801641586867305"/>
    <x v="22"/>
  </r>
  <r>
    <n v="593117.80000000005"/>
    <s v="2020-08-08"/>
    <d v="2021-12-31T00:00:00"/>
    <x v="0"/>
    <d v="1989-03-20T00:00:00"/>
    <n v="1.3953488372093024"/>
    <x v="22"/>
  </r>
  <r>
    <n v="1069490.8500000001"/>
    <s v="2003-01-21"/>
    <d v="2021-12-31T00:00:00"/>
    <x v="1"/>
    <d v="1977-10-23T00:00:00"/>
    <n v="18.942507204610951"/>
    <x v="9"/>
  </r>
  <r>
    <n v="565743.55000000005"/>
    <s v="2020-10-31"/>
    <d v="2021-12-31T00:00:00"/>
    <x v="1"/>
    <d v="1987-03-30T00:00:00"/>
    <n v="1.1655266757865936"/>
    <x v="20"/>
  </r>
  <r>
    <n v="1190363.3999999999"/>
    <s v="2021-08-10"/>
    <d v="2021-12-31T00:00:00"/>
    <x v="0"/>
    <d v="1995-04-05T00:00:00"/>
    <n v="0.39178082191780822"/>
    <x v="28"/>
  </r>
  <r>
    <n v="1082517"/>
    <s v="2015-06-09"/>
    <d v="2021-12-31T00:00:00"/>
    <x v="1"/>
    <d v="1996-01-14T00:00:00"/>
    <n v="6.5619867031677748"/>
    <x v="29"/>
  </r>
  <r>
    <n v="730497"/>
    <s v="2017-11-20"/>
    <d v="2021-12-31T00:00:00"/>
    <x v="1"/>
    <d v="1992-04-17T00:00:00"/>
    <n v="4.1128148959474258"/>
    <x v="25"/>
  </r>
  <r>
    <n v="548550.80000000005"/>
    <s v="2021-01-11"/>
    <d v="2021-12-31T00:00:00"/>
    <x v="0"/>
    <d v="1985-06-13T00:00:00"/>
    <n v="0.96986301369863015"/>
    <x v="18"/>
  </r>
  <r>
    <n v="280284.79999999999"/>
    <s v="2018-03-16"/>
    <d v="2021-12-31T00:00:00"/>
    <x v="0"/>
    <d v="1983-09-05T00:00:00"/>
    <n v="3.7946611909650922"/>
    <x v="17"/>
  </r>
  <r>
    <n v="1079019.8700000001"/>
    <s v="2012-04-09"/>
    <d v="2021-12-31T00:00:00"/>
    <x v="1"/>
    <d v="1991-11-20T00:00:00"/>
    <n v="9.7262523952915405"/>
    <x v="25"/>
  </r>
  <r>
    <n v="1619043"/>
    <s v="1997-02-01"/>
    <d v="2021-12-31T00:00:00"/>
    <x v="1"/>
    <d v="1958-01-15T00:00:00"/>
    <n v="24.912386376081479"/>
    <x v="38"/>
  </r>
  <r>
    <n v="338362.5"/>
    <s v="2020-01-11"/>
    <d v="2021-12-31T00:00:00"/>
    <x v="0"/>
    <d v="1989-06-07T00:00:00"/>
    <n v="1.9699042407660738"/>
    <x v="22"/>
  </r>
  <r>
    <n v="975222.85"/>
    <s v="1994-08-04"/>
    <d v="2021-12-31T00:00:00"/>
    <x v="1"/>
    <d v="1965-06-30T00:00:00"/>
    <n v="27.408624229979466"/>
    <x v="45"/>
  </r>
  <r>
    <n v="635005.30000000005"/>
    <s v="2020-02-29"/>
    <d v="2021-12-31T00:00:00"/>
    <x v="0"/>
    <d v="1986-10-23T00:00:00"/>
    <n v="1.8358413132694937"/>
    <x v="20"/>
  </r>
  <r>
    <n v="294037.75"/>
    <s v="2019-09-05"/>
    <d v="2021-12-31T00:00:00"/>
    <x v="0"/>
    <d v="1990-03-14T00:00:00"/>
    <n v="2.3211678832116789"/>
    <x v="23"/>
  </r>
  <r>
    <n v="825441"/>
    <s v="2016-07-05"/>
    <d v="2021-12-31T00:00:00"/>
    <x v="1"/>
    <d v="1991-07-21T00:00:00"/>
    <n v="5.4881386861313874"/>
    <x v="25"/>
  </r>
  <r>
    <n v="28475"/>
    <s v="2021-07-17"/>
    <d v="2021-12-31T00:00:00"/>
    <x v="0"/>
    <d v="1993-01-08T00:00:00"/>
    <n v="0.45753424657534247"/>
    <x v="26"/>
  </r>
  <r>
    <n v="153743.25"/>
    <s v="2019-10-20"/>
    <d v="2021-12-31T00:00:00"/>
    <x v="1"/>
    <d v="1992-04-19T00:00:00"/>
    <n v="2.1979927007299271"/>
    <x v="25"/>
  </r>
  <r>
    <n v="1890581.4"/>
    <s v="2021-03-15"/>
    <d v="2021-12-31T00:00:00"/>
    <x v="1"/>
    <d v="1985-12-18T00:00:00"/>
    <n v="0.79726027397260268"/>
    <x v="19"/>
  </r>
  <r>
    <n v="2624021.25"/>
    <s v="2016-01-11"/>
    <d v="2021-12-31T00:00:00"/>
    <x v="0"/>
    <d v="1990-07-24T00:00:00"/>
    <n v="5.9698905109489058"/>
    <x v="24"/>
  </r>
  <r>
    <n v="443015.55"/>
    <s v="2020-10-31"/>
    <d v="2021-12-31T00:00:00"/>
    <x v="0"/>
    <d v="1993-10-07T00:00:00"/>
    <n v="1.1655266757865936"/>
    <x v="27"/>
  </r>
  <r>
    <n v="677537.5"/>
    <s v="2021-10-11"/>
    <d v="2021-12-31T00:00:00"/>
    <x v="1"/>
    <d v="1997-05-07T00:00:00"/>
    <n v="0.22191780821917809"/>
    <x v="30"/>
  </r>
  <r>
    <n v="982388.3"/>
    <s v="2009-03-04"/>
    <d v="2021-12-31T00:00:00"/>
    <x v="1"/>
    <d v="1981-10-09T00:00:00"/>
    <n v="12.827506318449874"/>
    <x v="15"/>
  </r>
  <r>
    <n v="1097705.25"/>
    <s v="2007-04-02"/>
    <d v="2021-12-31T00:00:00"/>
    <x v="0"/>
    <d v="1976-02-05T00:00:00"/>
    <n v="14.748129220660704"/>
    <x v="0"/>
  </r>
  <r>
    <n v="4502800.8"/>
    <s v="1994-05-10"/>
    <d v="2021-12-31T00:00:00"/>
    <x v="1"/>
    <d v="1962-01-22T00:00:00"/>
    <n v="27.644079397672826"/>
    <x v="41"/>
  </r>
  <r>
    <n v="992736"/>
    <s v="2012-09-09"/>
    <d v="2021-12-31T00:00:00"/>
    <x v="0"/>
    <d v="1986-08-09T00:00:00"/>
    <n v="9.3074185600875996"/>
    <x v="20"/>
  </r>
  <r>
    <n v="339112.5"/>
    <s v="2021-01-16"/>
    <d v="2021-12-31T00:00:00"/>
    <x v="0"/>
    <d v="1996-10-08T00:00:00"/>
    <n v="0.95616438356164379"/>
    <x v="30"/>
  </r>
  <r>
    <n v="1151082"/>
    <s v="2021-01-15"/>
    <d v="2021-12-31T00:00:00"/>
    <x v="0"/>
    <d v="1995-06-30T00:00:00"/>
    <n v="0.95890410958904104"/>
    <x v="28"/>
  </r>
  <r>
    <n v="2230730.7400000002"/>
    <s v="2010-04-08"/>
    <d v="2021-12-31T00:00:00"/>
    <x v="0"/>
    <d v="1981-03-06T00:00:00"/>
    <n v="11.731690622861054"/>
    <x v="14"/>
  </r>
  <r>
    <n v="2487080.4"/>
    <s v="2016-01-12"/>
    <d v="2021-12-31T00:00:00"/>
    <x v="1"/>
    <d v="1969-05-20T00:00:00"/>
    <n v="5.9671532846715332"/>
    <x v="12"/>
  </r>
  <r>
    <n v="890217"/>
    <s v="2009-01-05"/>
    <d v="2021-12-31T00:00:00"/>
    <x v="0"/>
    <d v="1982-01-26T00:00:00"/>
    <n v="12.9863100252738"/>
    <x v="15"/>
  </r>
  <r>
    <n v="808984.95"/>
    <s v="2020-06-01"/>
    <d v="2021-12-31T00:00:00"/>
    <x v="0"/>
    <d v="1983-06-20T00:00:00"/>
    <n v="1.5813953488372092"/>
    <x v="16"/>
  </r>
  <r>
    <n v="2184783"/>
    <s v="2017-12-08"/>
    <d v="2021-12-31T00:00:00"/>
    <x v="0"/>
    <d v="1992-10-01T00:00:00"/>
    <n v="4.0635268346111717"/>
    <x v="26"/>
  </r>
  <r>
    <n v="628912.16"/>
    <s v="2021-08-19"/>
    <d v="2021-12-31T00:00:00"/>
    <x v="1"/>
    <d v="1995-05-31T00:00:00"/>
    <n v="0.36712328767123287"/>
    <x v="28"/>
  </r>
  <r>
    <n v="370587.5"/>
    <s v="2021-03-04"/>
    <d v="2021-12-31T00:00:00"/>
    <x v="1"/>
    <d v="1991-03-23T00:00:00"/>
    <n v="0.82739726027397265"/>
    <x v="24"/>
  </r>
  <r>
    <n v="898996.75"/>
    <s v="2009-12-03"/>
    <d v="2021-12-31T00:00:00"/>
    <x v="0"/>
    <d v="1989-03-30T00:00:00"/>
    <n v="12.077295703454086"/>
    <x v="22"/>
  </r>
  <r>
    <n v="2321748.85"/>
    <s v="2020-08-14"/>
    <d v="2021-12-31T00:00:00"/>
    <x v="1"/>
    <d v="1993-07-04T00:00:00"/>
    <n v="1.3789329685362517"/>
    <x v="27"/>
  </r>
  <r>
    <n v="884780.25"/>
    <s v="2017-01-07"/>
    <d v="2021-12-31T00:00:00"/>
    <x v="1"/>
    <d v="1989-01-20T00:00:00"/>
    <n v="4.9808324205914571"/>
    <x v="22"/>
  </r>
  <r>
    <n v="1997543.25"/>
    <s v="2018-02-01"/>
    <d v="2021-12-31T00:00:00"/>
    <x v="1"/>
    <d v="1994-08-23T00:00:00"/>
    <n v="3.9123887748117729"/>
    <x v="28"/>
  </r>
  <r>
    <n v="1786607.1"/>
    <s v="2011-09-24"/>
    <d v="2021-12-31T00:00:00"/>
    <x v="0"/>
    <d v="1984-03-07T00:00:00"/>
    <n v="10.269039323046293"/>
    <x v="17"/>
  </r>
  <r>
    <n v="2699460.85"/>
    <s v="2021-02-11"/>
    <d v="2021-12-31T00:00:00"/>
    <x v="1"/>
    <d v="1993-09-21T00:00:00"/>
    <n v="0.8849315068493151"/>
    <x v="27"/>
  </r>
  <r>
    <n v="1890581.25"/>
    <s v="2021-03-01"/>
    <d v="2021-12-31T00:00:00"/>
    <x v="0"/>
    <d v="1992-12-06T00:00:00"/>
    <n v="0.83561643835616439"/>
    <x v="26"/>
  </r>
  <r>
    <n v="2025784.95"/>
    <s v="2021-02-10"/>
    <d v="2021-12-31T00:00:00"/>
    <x v="1"/>
    <d v="1995-11-09T00:00:00"/>
    <n v="0.88767123287671235"/>
    <x v="29"/>
  </r>
  <r>
    <n v="904914.14"/>
    <s v="2006-12-15"/>
    <d v="2021-12-31T00:00:00"/>
    <x v="0"/>
    <d v="1976-05-31T00:00:00"/>
    <n v="15.044490075290897"/>
    <x v="0"/>
  </r>
  <r>
    <n v="881534.55"/>
    <s v="2015-10-27"/>
    <d v="2021-12-31T00:00:00"/>
    <x v="0"/>
    <d v="1979-08-22T00:00:00"/>
    <n v="6.1787250684395776"/>
    <x v="13"/>
  </r>
  <r>
    <n v="6408625.5"/>
    <s v="1977-10-01"/>
    <d v="2021-12-31T00:00:00"/>
    <x v="0"/>
    <d v="1953-09-16T00:00:00"/>
    <n v="44.249817473837915"/>
    <x v="48"/>
  </r>
  <r>
    <n v="1842324.75"/>
    <s v="2007-02-12"/>
    <d v="2021-12-31T00:00:00"/>
    <x v="0"/>
    <d v="1982-05-04T00:00:00"/>
    <n v="14.882277787917504"/>
    <x v="15"/>
  </r>
  <r>
    <n v="30813.9"/>
    <s v="2021-09-20"/>
    <d v="2021-12-31T00:00:00"/>
    <x v="0"/>
    <d v="1988-03-15T00:00:00"/>
    <n v="0.27945205479452057"/>
    <x v="21"/>
  </r>
  <r>
    <n v="2137362.7000000002"/>
    <s v="2021-02-15"/>
    <d v="2021-12-31T00:00:00"/>
    <x v="1"/>
    <d v="1995-08-27T00:00:00"/>
    <n v="0.87397260273972599"/>
    <x v="29"/>
  </r>
  <r>
    <n v="902219.86"/>
    <s v="2017-06-09"/>
    <d v="2021-12-31T00:00:00"/>
    <x v="0"/>
    <d v="1975-06-07T00:00:00"/>
    <n v="4.5618838992332966"/>
    <x v="1"/>
  </r>
  <r>
    <n v="2797770.71"/>
    <s v="2005-05-27"/>
    <d v="2021-12-31T00:00:00"/>
    <x v="0"/>
    <d v="1981-09-15T00:00:00"/>
    <n v="16.597519729425027"/>
    <x v="15"/>
  </r>
  <r>
    <n v="3485130.95"/>
    <s v="2021-08-18"/>
    <d v="2021-12-31T00:00:00"/>
    <x v="0"/>
    <d v="1988-09-23T00:00:00"/>
    <n v="0.36986301369863012"/>
    <x v="22"/>
  </r>
  <r>
    <n v="128137.5"/>
    <s v="2021-11-06"/>
    <d v="2021-12-31T00:00:00"/>
    <x v="0"/>
    <d v="1990-06-04T00:00:00"/>
    <n v="0.15068493150684931"/>
    <x v="23"/>
  </r>
  <r>
    <n v="1701566.4"/>
    <s v="2021-09-08"/>
    <d v="2021-12-31T00:00:00"/>
    <x v="1"/>
    <d v="1994-06-02T00:00:00"/>
    <n v="0.31232876712328766"/>
    <x v="27"/>
  </r>
  <r>
    <n v="2215017.71"/>
    <s v="2016-06-08"/>
    <d v="2021-12-31T00:00:00"/>
    <x v="0"/>
    <d v="1976-04-20T00:00:00"/>
    <n v="5.562043795620438"/>
    <x v="0"/>
  </r>
  <r>
    <n v="910359.7"/>
    <s v="2019-06-04"/>
    <d v="2021-12-31T00:00:00"/>
    <x v="1"/>
    <d v="1978-04-18T00:00:00"/>
    <n v="2.5757299270072993"/>
    <x v="9"/>
  </r>
  <r>
    <n v="2404002.75"/>
    <s v="2004-09-28"/>
    <d v="2021-12-31T00:00:00"/>
    <x v="0"/>
    <d v="1983-10-06T00:00:00"/>
    <n v="17.255361216730037"/>
    <x v="17"/>
  </r>
  <r>
    <n v="800039.85"/>
    <s v="2017-01-26"/>
    <d v="2021-12-31T00:00:00"/>
    <x v="1"/>
    <d v="1989-04-03T00:00:00"/>
    <n v="4.928806133625411"/>
    <x v="22"/>
  </r>
  <r>
    <n v="437288.8"/>
    <s v="2020-09-08"/>
    <d v="2021-12-31T00:00:00"/>
    <x v="0"/>
    <d v="1992-04-05T00:00:00"/>
    <n v="1.310533515731874"/>
    <x v="25"/>
  </r>
  <r>
    <n v="1086399.8999999999"/>
    <s v="2006-12-11"/>
    <d v="2021-12-31T00:00:00"/>
    <x v="1"/>
    <d v="1982-11-29T00:00:00"/>
    <n v="15.055441478439425"/>
    <x v="16"/>
  </r>
  <r>
    <n v="1133926"/>
    <s v="2004-06-28"/>
    <d v="2021-12-31T00:00:00"/>
    <x v="0"/>
    <d v="1976-12-06T00:00:00"/>
    <n v="17.50722433460076"/>
    <x v="6"/>
  </r>
  <r>
    <n v="2849661.9"/>
    <s v="2013-09-09"/>
    <d v="2021-12-31T00:00:00"/>
    <x v="0"/>
    <d v="1980-08-11T00:00:00"/>
    <n v="8.3100091268634007"/>
    <x v="14"/>
  </r>
  <r>
    <n v="1048124.4"/>
    <s v="2008-08-22"/>
    <d v="2021-12-31T00:00:00"/>
    <x v="0"/>
    <d v="1984-02-19T00:00:00"/>
    <n v="13.35666797027767"/>
    <x v="17"/>
  </r>
  <r>
    <n v="370543.15"/>
    <s v="2018-05-28"/>
    <d v="2021-12-31T00:00:00"/>
    <x v="1"/>
    <d v="1994-02-02T00:00:00"/>
    <n v="3.5947980835044491"/>
    <x v="27"/>
  </r>
  <r>
    <n v="6780003.1500000004"/>
    <s v="1984-08-17"/>
    <d v="2021-12-31T00:00:00"/>
    <x v="1"/>
    <d v="1948-04-02T00:00:00"/>
    <n v="37.370317002881848"/>
    <x v="53"/>
  </r>
  <r>
    <n v="6807937.5"/>
    <s v="1980-01-02"/>
    <d v="2021-12-31T00:00:00"/>
    <x v="1"/>
    <d v="1954-06-28T00:00:00"/>
    <n v="41.994524476891989"/>
    <x v="48"/>
  </r>
  <r>
    <n v="1124029.5"/>
    <s v="1995-05-17"/>
    <d v="2021-12-31T00:00:00"/>
    <x v="0"/>
    <d v="1960-09-12T00:00:00"/>
    <n v="26.62492395051714"/>
    <x v="7"/>
  </r>
  <r>
    <n v="5960111.8499999996"/>
    <s v="1986-01-01"/>
    <d v="2021-12-31T00:00:00"/>
    <x v="1"/>
    <d v="1958-08-24T00:00:00"/>
    <n v="35.997262149212865"/>
    <x v="39"/>
  </r>
  <r>
    <n v="5856742.9500000002"/>
    <s v="1986-01-09"/>
    <d v="2021-12-31T00:00:00"/>
    <x v="1"/>
    <d v="1958-08-24T00:00:00"/>
    <n v="35.975359342915809"/>
    <x v="39"/>
  </r>
  <r>
    <n v="1174871.43"/>
    <s v="1999-05-06"/>
    <d v="2021-12-31T00:00:00"/>
    <x v="0"/>
    <d v="1961-01-19T00:00:00"/>
    <n v="22.655041066539699"/>
    <x v="7"/>
  </r>
  <r>
    <n v="1629251.55"/>
    <s v="1985-01-07"/>
    <d v="2021-12-31T00:00:00"/>
    <x v="1"/>
    <d v="1960-05-18T00:00:00"/>
    <n v="36.980834689951166"/>
    <x v="40"/>
  </r>
  <r>
    <n v="5914314.9000000004"/>
    <s v="1985-01-08"/>
    <d v="2021-12-31T00:00:00"/>
    <x v="1"/>
    <d v="1960-06-18T00:00:00"/>
    <n v="36.978096788515614"/>
    <x v="40"/>
  </r>
  <r>
    <n v="1135811.55"/>
    <s v="1994-11-03"/>
    <d v="2021-12-31T00:00:00"/>
    <x v="0"/>
    <d v="1960-12-28T00:00:00"/>
    <n v="27.159479808350444"/>
    <x v="7"/>
  </r>
  <r>
    <n v="1262127.75"/>
    <s v="1986-05-17"/>
    <d v="2021-12-31T00:00:00"/>
    <x v="1"/>
    <d v="1962-01-14T00:00:00"/>
    <n v="35.624914442162904"/>
    <x v="41"/>
  </r>
  <r>
    <n v="1595087.25"/>
    <s v="1986-01-23"/>
    <d v="2021-12-31T00:00:00"/>
    <x v="1"/>
    <d v="1960-11-12T00:00:00"/>
    <n v="35.937029431895965"/>
    <x v="7"/>
  </r>
  <r>
    <n v="1273560"/>
    <s v="1992-02-24"/>
    <d v="2021-12-31T00:00:00"/>
    <x v="1"/>
    <d v="1960-06-25T00:00:00"/>
    <n v="29.849425077568899"/>
    <x v="40"/>
  </r>
  <r>
    <n v="2368118.4"/>
    <s v="1981-02-14"/>
    <d v="2021-12-31T00:00:00"/>
    <x v="1"/>
    <d v="1960-01-01T00:00:00"/>
    <n v="40.876794657762936"/>
    <x v="40"/>
  </r>
  <r>
    <n v="1296848.3999999999"/>
    <s v="1996-05-07"/>
    <d v="2021-12-31T00:00:00"/>
    <x v="0"/>
    <d v="1960-08-26T00:00:00"/>
    <n v="25.649573549541959"/>
    <x v="7"/>
  </r>
  <r>
    <n v="2548983.4500000002"/>
    <s v="2000-11-05"/>
    <d v="2021-12-31T00:00:00"/>
    <x v="0"/>
    <d v="1958-01-10T00:00:00"/>
    <n v="21.151319064211052"/>
    <x v="38"/>
  </r>
  <r>
    <n v="1303561.5"/>
    <s v="1985-02-25"/>
    <d v="2021-12-31T00:00:00"/>
    <x v="1"/>
    <d v="1960-12-14T00:00:00"/>
    <n v="36.846677519609294"/>
    <x v="7"/>
  </r>
  <r>
    <n v="1075591.5"/>
    <s v="1997-02-12"/>
    <d v="2021-12-31T00:00:00"/>
    <x v="0"/>
    <d v="1962-04-19T00:00:00"/>
    <n v="24.882269192859489"/>
    <x v="41"/>
  </r>
  <r>
    <n v="1236566.05"/>
    <s v="1980-12-10"/>
    <d v="2021-12-31T00:00:00"/>
    <x v="1"/>
    <d v="1960-03-04T00:00:00"/>
    <n v="41.055472263868069"/>
    <x v="40"/>
  </r>
  <r>
    <n v="1189692"/>
    <s v="1994-08-14"/>
    <d v="2021-12-31T00:00:00"/>
    <x v="0"/>
    <d v="1960-10-27T00:00:00"/>
    <n v="27.381245722108144"/>
    <x v="7"/>
  </r>
  <r>
    <n v="1704757.3"/>
    <s v="1980-02-14"/>
    <d v="2021-12-31T00:00:00"/>
    <x v="1"/>
    <d v="1960-06-06T00:00:00"/>
    <n v="41.876800730069746"/>
    <x v="40"/>
  </r>
  <r>
    <n v="756414.75"/>
    <s v="2010-06-13"/>
    <d v="2021-12-31T00:00:00"/>
    <x v="0"/>
    <d v="1963-01-19T00:00:00"/>
    <n v="11.550992470910336"/>
    <x v="42"/>
  </r>
  <r>
    <n v="1038470.1"/>
    <s v="1999-05-28"/>
    <d v="2021-12-31T00:00:00"/>
    <x v="0"/>
    <d v="1961-02-28T00:00:00"/>
    <n v="22.594810141649806"/>
    <x v="7"/>
  </r>
  <r>
    <n v="5298494.25"/>
    <s v="1995-08-24"/>
    <d v="2021-12-31T00:00:00"/>
    <x v="0"/>
    <d v="1961-09-29T00:00:00"/>
    <n v="26.353883593591565"/>
    <x v="41"/>
  </r>
  <r>
    <n v="999601.5"/>
    <s v="2001-11-07"/>
    <d v="2021-12-31T00:00:00"/>
    <x v="1"/>
    <d v="1961-11-10T00:00:00"/>
    <n v="20.148500651890483"/>
    <x v="41"/>
  </r>
  <r>
    <n v="1266714"/>
    <s v="1990-11-07"/>
    <d v="2021-12-31T00:00:00"/>
    <x v="1"/>
    <d v="1961-02-15T00:00:00"/>
    <n v="31.148528405201915"/>
    <x v="7"/>
  </r>
  <r>
    <n v="1040190.5"/>
    <s v="2002-01-11"/>
    <d v="2021-12-31T00:00:00"/>
    <x v="0"/>
    <d v="1957-03-09T00:00:00"/>
    <n v="19.969883641341546"/>
    <x v="37"/>
  </r>
  <r>
    <n v="1573166.25"/>
    <s v="1988-01-11"/>
    <d v="2021-12-31T00:00:00"/>
    <x v="0"/>
    <d v="1961-08-08T00:00:00"/>
    <n v="33.969884853852967"/>
    <x v="41"/>
  </r>
  <r>
    <n v="1025200.5"/>
    <s v="2000-12-09"/>
    <d v="2021-12-31T00:00:00"/>
    <x v="0"/>
    <d v="1960-06-18T00:00:00"/>
    <n v="21.058237929318071"/>
    <x v="40"/>
  </r>
  <r>
    <n v="1085445"/>
    <s v="1992-09-07"/>
    <d v="2021-12-31T00:00:00"/>
    <x v="0"/>
    <d v="1961-10-30T00:00:00"/>
    <n v="29.312830808541705"/>
    <x v="41"/>
  </r>
  <r>
    <n v="5221923.1500000004"/>
    <s v="1985-01-16"/>
    <d v="2021-12-31T00:00:00"/>
    <x v="1"/>
    <d v="1960-05-16T00:00:00"/>
    <n v="36.956193577031229"/>
    <x v="40"/>
  </r>
  <r>
    <n v="1638376.8"/>
    <s v="1985-05-02"/>
    <d v="2021-12-31T00:00:00"/>
    <x v="1"/>
    <d v="1961-09-25T00:00:00"/>
    <n v="36.665976024863106"/>
    <x v="41"/>
  </r>
  <r>
    <n v="1477766.55"/>
    <s v="1976-12-03"/>
    <d v="2021-12-31T00:00:00"/>
    <x v="1"/>
    <d v="1960-11-06T00:00:00"/>
    <n v="45.074633972146174"/>
    <x v="7"/>
  </r>
  <r>
    <n v="3731705.02"/>
    <s v="1988-11-08"/>
    <d v="2021-12-31T00:00:00"/>
    <x v="0"/>
    <d v="1958-07-14T00:00:00"/>
    <n v="33.143087205088975"/>
    <x v="39"/>
  </r>
  <r>
    <n v="6516918.2000000002"/>
    <s v="1985-09-01"/>
    <d v="2021-12-31T00:00:00"/>
    <x v="0"/>
    <d v="1961-08-13T00:00:00"/>
    <n v="36.331952049726212"/>
    <x v="41"/>
  </r>
  <r>
    <n v="1558082.25"/>
    <s v="1983-08-03"/>
    <d v="2021-12-31T00:00:00"/>
    <x v="1"/>
    <d v="1962-02-15T00:00:00"/>
    <n v="38.411372411372412"/>
    <x v="41"/>
  </r>
  <r>
    <n v="1264236"/>
    <s v="1979-10-22"/>
    <d v="2021-12-31T00:00:00"/>
    <x v="1"/>
    <d v="1960-06-09T00:00:00"/>
    <n v="42.192346873806187"/>
    <x v="40"/>
  </r>
  <r>
    <n v="1194088.05"/>
    <s v="1991-05-06"/>
    <d v="2021-12-31T00:00:00"/>
    <x v="1"/>
    <d v="1962-09-20T00:00:00"/>
    <n v="30.655038417380553"/>
    <x v="42"/>
  </r>
  <r>
    <n v="2354566.5"/>
    <s v="2000-04-26"/>
    <d v="2021-12-31T00:00:00"/>
    <x v="0"/>
    <d v="1961-02-12T00:00:00"/>
    <n v="21.679691388750623"/>
    <x v="7"/>
  </r>
  <r>
    <n v="1481283.4"/>
    <s v="1991-08-22"/>
    <d v="2021-12-31T00:00:00"/>
    <x v="1"/>
    <d v="1960-09-08T00:00:00"/>
    <n v="30.3593570608496"/>
    <x v="7"/>
  </r>
  <r>
    <n v="741266"/>
    <s v="2008-06-16"/>
    <d v="2021-12-31T00:00:00"/>
    <x v="1"/>
    <d v="1962-08-13T00:00:00"/>
    <n v="13.540086038326164"/>
    <x v="42"/>
  </r>
  <r>
    <n v="1386660.9"/>
    <s v="1998-01-05"/>
    <d v="2021-12-31T00:00:00"/>
    <x v="0"/>
    <d v="1960-07-16T00:00:00"/>
    <n v="23.986310746064341"/>
    <x v="7"/>
  </r>
  <r>
    <n v="3082336.65"/>
    <s v="1989-01-02"/>
    <d v="2021-12-31T00:00:00"/>
    <x v="0"/>
    <d v="1963-01-20T00:00:00"/>
    <n v="32.994524184850242"/>
    <x v="42"/>
  </r>
  <r>
    <n v="1197240.2"/>
    <s v="1993-02-04"/>
    <d v="2021-12-31T00:00:00"/>
    <x v="0"/>
    <d v="1964-08-22T00:00:00"/>
    <n v="28.904172960725077"/>
    <x v="45"/>
  </r>
  <r>
    <n v="1166172.1499999999"/>
    <s v="1984-07-04"/>
    <d v="2021-12-31T00:00:00"/>
    <x v="1"/>
    <d v="1961-04-09T00:00:00"/>
    <n v="37.490778097982712"/>
    <x v="7"/>
  </r>
  <r>
    <n v="1096209.54"/>
    <s v="1991-11-05"/>
    <d v="2021-12-31T00:00:00"/>
    <x v="1"/>
    <d v="1964-02-24T00:00:00"/>
    <n v="30.15402278548088"/>
    <x v="44"/>
  </r>
  <r>
    <n v="1296848.3999999999"/>
    <s v="1996-01-07"/>
    <d v="2021-12-31T00:00:00"/>
    <x v="0"/>
    <d v="1957-05-08T00:00:00"/>
    <n v="25.980836053490577"/>
    <x v="37"/>
  </r>
  <r>
    <n v="2151568.0499999998"/>
    <s v="1993-02-11"/>
    <d v="2021-12-31T00:00:00"/>
    <x v="0"/>
    <d v="1961-01-04T00:00:00"/>
    <n v="28.885007552870089"/>
    <x v="7"/>
  </r>
  <r>
    <n v="5591587.5"/>
    <s v="1989-10-04"/>
    <d v="2021-12-31T00:00:00"/>
    <x v="1"/>
    <d v="1957-08-25T00:00:00"/>
    <n v="32.241599601758899"/>
    <x v="38"/>
  </r>
  <r>
    <n v="1290857.04"/>
    <s v="1985-04-01"/>
    <d v="2021-12-31T00:00:00"/>
    <x v="1"/>
    <d v="1963-08-09T00:00:00"/>
    <n v="36.750850969365104"/>
    <x v="44"/>
  </r>
  <r>
    <n v="1107348"/>
    <s v="1994-09-15"/>
    <d v="2021-12-31T00:00:00"/>
    <x v="0"/>
    <d v="1963-03-09T00:00:00"/>
    <n v="27.293634496919918"/>
    <x v="42"/>
  </r>
  <r>
    <n v="4948804.2"/>
    <s v="1986-08-09"/>
    <d v="2021-12-31T00:00:00"/>
    <x v="0"/>
    <d v="1962-05-04T00:00:00"/>
    <n v="35.394934976043807"/>
    <x v="41"/>
  </r>
  <r>
    <n v="4931666.45"/>
    <s v="1994-10-16"/>
    <d v="2021-12-31T00:00:00"/>
    <x v="0"/>
    <d v="1956-11-15T00:00:00"/>
    <n v="27.208761122518823"/>
    <x v="37"/>
  </r>
  <r>
    <n v="960258"/>
    <s v="2004-02-05"/>
    <d v="2021-12-31T00:00:00"/>
    <x v="1"/>
    <d v="1962-05-24T00:00:00"/>
    <n v="17.901444866920151"/>
    <x v="41"/>
  </r>
  <r>
    <n v="1038798.8"/>
    <s v="1995-01-18"/>
    <d v="2021-12-31T00:00:00"/>
    <x v="0"/>
    <d v="1961-02-10T00:00:00"/>
    <n v="26.950719935104441"/>
    <x v="7"/>
  </r>
  <r>
    <n v="5110569.1500000004"/>
    <s v="1991-11-14"/>
    <d v="2021-12-31T00:00:00"/>
    <x v="0"/>
    <d v="1963-10-14T00:00:00"/>
    <n v="30.129382672436634"/>
    <x v="44"/>
  </r>
  <r>
    <n v="1151972.25"/>
    <s v="2009-08-31"/>
    <d v="2021-12-31T00:00:00"/>
    <x v="0"/>
    <d v="1956-01-24T00:00:00"/>
    <n v="12.334667228306655"/>
    <x v="50"/>
  </r>
  <r>
    <n v="2804894.4"/>
    <s v="2000-07-03"/>
    <d v="2021-12-31T00:00:00"/>
    <x v="0"/>
    <d v="1963-12-21T00:00:00"/>
    <n v="21.493529118964659"/>
    <x v="44"/>
  </r>
  <r>
    <n v="980604"/>
    <s v="2002-06-04"/>
    <d v="2021-12-31T00:00:00"/>
    <x v="0"/>
    <d v="1961-08-15T00:00:00"/>
    <n v="19.575633127994525"/>
    <x v="41"/>
  </r>
  <r>
    <n v="1173457.5"/>
    <s v="1987-07-17"/>
    <d v="2021-12-31T00:00:00"/>
    <x v="0"/>
    <d v="1961-04-04T00:00:00"/>
    <n v="34.457916145181478"/>
    <x v="7"/>
  </r>
  <r>
    <n v="1489007.3"/>
    <s v="1981-12-27"/>
    <d v="2021-12-31T00:00:00"/>
    <x v="1"/>
    <d v="1963-03-06T00:00:00"/>
    <n v="40.011619365609349"/>
    <x v="42"/>
  </r>
  <r>
    <n v="7564531.9500000002"/>
    <s v="1984-01-07"/>
    <d v="2021-12-31T00:00:00"/>
    <x v="1"/>
    <d v="1958-10-28T00:00:00"/>
    <n v="37.980835734870318"/>
    <x v="39"/>
  </r>
  <r>
    <n v="1451855.15"/>
    <s v="1983-04-06"/>
    <d v="2021-12-31T00:00:00"/>
    <x v="1"/>
    <d v="1961-04-27T00:00:00"/>
    <n v="38.737170937170937"/>
    <x v="7"/>
  </r>
  <r>
    <n v="1278783.7"/>
    <s v="1995-11-13"/>
    <d v="2021-12-31T00:00:00"/>
    <x v="1"/>
    <d v="1967-02-10T00:00:00"/>
    <n v="26.132123301561553"/>
    <x v="47"/>
  </r>
  <r>
    <n v="4832755.45"/>
    <s v="1991-01-09"/>
    <d v="2021-12-31T00:00:00"/>
    <x v="0"/>
    <d v="1958-12-04T00:00:00"/>
    <n v="30.975359886955754"/>
    <x v="39"/>
  </r>
  <r>
    <n v="1016343"/>
    <s v="1997-02-27"/>
    <d v="2021-12-31T00:00:00"/>
    <x v="1"/>
    <d v="1959-10-15T00:00:00"/>
    <n v="24.841200306647682"/>
    <x v="40"/>
  </r>
  <r>
    <n v="1129797"/>
    <s v="1997-08-18"/>
    <d v="2021-12-31T00:00:00"/>
    <x v="0"/>
    <d v="1963-04-08T00:00:00"/>
    <n v="24.370277078085643"/>
    <x v="42"/>
  </r>
  <r>
    <n v="1067842.5"/>
    <s v="1993-04-20"/>
    <d v="2021-12-31T00:00:00"/>
    <x v="0"/>
    <d v="1960-02-21T00:00:00"/>
    <n v="28.698829305135952"/>
    <x v="40"/>
  </r>
  <r>
    <n v="1113586.5"/>
    <s v="1995-09-01"/>
    <d v="2021-12-31T00:00:00"/>
    <x v="0"/>
    <d v="1965-05-13T00:00:00"/>
    <n v="26.331981342526873"/>
    <x v="45"/>
  </r>
  <r>
    <n v="5809737"/>
    <s v="1988-01-07"/>
    <d v="2021-12-31T00:00:00"/>
    <x v="1"/>
    <d v="1964-02-27T00:00:00"/>
    <n v="33.980835816088252"/>
    <x v="44"/>
  </r>
  <r>
    <n v="6189293.25"/>
    <s v="1978-06-01"/>
    <d v="2021-12-31T00:00:00"/>
    <x v="1"/>
    <d v="1959-07-07T00:00:00"/>
    <n v="43.583846680355919"/>
    <x v="40"/>
  </r>
  <r>
    <n v="1262563.5"/>
    <s v="1999-09-22"/>
    <d v="2021-12-31T00:00:00"/>
    <x v="1"/>
    <d v="1961-10-25T00:00:00"/>
    <n v="22.274491132008094"/>
    <x v="41"/>
  </r>
  <r>
    <n v="2928001.95"/>
    <s v="1985-05-03"/>
    <d v="2021-12-31T00:00:00"/>
    <x v="1"/>
    <d v="1959-11-07T00:00:00"/>
    <n v="36.663238123427561"/>
    <x v="40"/>
  </r>
  <r>
    <n v="3023167.8"/>
    <s v="1979-03-07"/>
    <d v="2021-12-31T00:00:00"/>
    <x v="0"/>
    <d v="1962-04-30T00:00:00"/>
    <n v="42.819304724309184"/>
    <x v="41"/>
  </r>
  <r>
    <n v="1161676.2"/>
    <s v="1994-09-23"/>
    <d v="2021-12-31T00:00:00"/>
    <x v="0"/>
    <d v="1962-05-30T00:00:00"/>
    <n v="27.271731690622861"/>
    <x v="41"/>
  </r>
  <r>
    <n v="5942931.6699999999"/>
    <s v="1985-01-07"/>
    <d v="2021-12-31T00:00:00"/>
    <x v="1"/>
    <d v="1960-02-02T00:00:00"/>
    <n v="36.980834689951166"/>
    <x v="40"/>
  </r>
  <r>
    <n v="1241872.3999999999"/>
    <s v="1989-02-25"/>
    <d v="2021-12-31T00:00:00"/>
    <x v="0"/>
    <d v="1966-02-23T00:00:00"/>
    <n v="32.846677175806853"/>
    <x v="46"/>
  </r>
  <r>
    <n v="1247652"/>
    <s v="1989-12-22"/>
    <d v="2021-12-31T00:00:00"/>
    <x v="1"/>
    <d v="1960-06-09T00:00:00"/>
    <n v="32.025304903343567"/>
    <x v="40"/>
  </r>
  <r>
    <n v="1523555.25"/>
    <s v="1987-05-18"/>
    <d v="2021-12-31T00:00:00"/>
    <x v="0"/>
    <d v="1962-07-29T00:00:00"/>
    <n v="34.62218397997497"/>
    <x v="42"/>
  </r>
  <r>
    <n v="1113329.8"/>
    <s v="1987-11-21"/>
    <d v="2021-12-31T00:00:00"/>
    <x v="1"/>
    <d v="1960-06-05T00:00:00"/>
    <n v="34.110215894868588"/>
    <x v="40"/>
  </r>
  <r>
    <n v="1375498.5"/>
    <s v="1987-08-14"/>
    <d v="2021-12-31T00:00:00"/>
    <x v="0"/>
    <d v="1961-12-19T00:00:00"/>
    <n v="34.381257822277846"/>
    <x v="41"/>
  </r>
  <r>
    <n v="4591714.8"/>
    <s v="1995-01-12"/>
    <d v="2021-12-31T00:00:00"/>
    <x v="1"/>
    <d v="1960-06-03T00:00:00"/>
    <n v="26.967146623402961"/>
    <x v="40"/>
  </r>
  <r>
    <n v="1163543.3999999999"/>
    <s v="1995-04-04"/>
    <d v="2021-12-31T00:00:00"/>
    <x v="1"/>
    <d v="1964-04-13T00:00:00"/>
    <n v="26.742648549989863"/>
    <x v="44"/>
  </r>
  <r>
    <n v="1063825.1499999999"/>
    <s v="1988-08-05"/>
    <d v="2021-12-31T00:00:00"/>
    <x v="0"/>
    <d v="1959-12-20T00:00:00"/>
    <n v="33.40317255817699"/>
    <x v="40"/>
  </r>
  <r>
    <n v="4233834.3"/>
    <s v="2001-08-14"/>
    <d v="2021-12-31T00:00:00"/>
    <x v="0"/>
    <d v="1960-07-20T00:00:00"/>
    <n v="20.381225554106909"/>
    <x v="7"/>
  </r>
  <r>
    <n v="3292217.25"/>
    <s v="2002-11-29"/>
    <d v="2021-12-31T00:00:00"/>
    <x v="1"/>
    <d v="1966-12-22T00:00:00"/>
    <n v="19.088295687885012"/>
    <x v="47"/>
  </r>
  <r>
    <n v="821695"/>
    <s v="1996-02-18"/>
    <d v="2021-12-31T00:00:00"/>
    <x v="0"/>
    <d v="1961-07-19T00:00:00"/>
    <n v="25.865852374434031"/>
    <x v="41"/>
  </r>
  <r>
    <n v="1314916.27"/>
    <s v="1989-07-01"/>
    <d v="2021-12-31T00:00:00"/>
    <x v="1"/>
    <d v="1963-05-22T00:00:00"/>
    <n v="32.501700821372275"/>
    <x v="42"/>
  </r>
  <r>
    <n v="1094973"/>
    <s v="1998-12-01"/>
    <d v="2021-12-31T00:00:00"/>
    <x v="0"/>
    <d v="1966-12-23T00:00:00"/>
    <n v="23.082819986310746"/>
    <x v="47"/>
  </r>
  <r>
    <n v="3599017.05"/>
    <s v="1997-03-09"/>
    <d v="2021-12-31T00:00:00"/>
    <x v="1"/>
    <d v="1962-04-20T00:00:00"/>
    <n v="24.813821049173146"/>
    <x v="41"/>
  </r>
  <r>
    <n v="2354084.25"/>
    <s v="1996-05-10"/>
    <d v="2021-12-31T00:00:00"/>
    <x v="0"/>
    <d v="1959-06-12T00:00:00"/>
    <n v="25.64136042960935"/>
    <x v="39"/>
  </r>
  <r>
    <n v="1118997.75"/>
    <s v="2006-11-15"/>
    <d v="2021-12-31T00:00:00"/>
    <x v="0"/>
    <d v="1962-08-29T00:00:00"/>
    <n v="15.126625598904859"/>
    <x v="42"/>
  </r>
  <r>
    <n v="1908329.25"/>
    <s v="1980-10-16"/>
    <d v="2021-12-31T00:00:00"/>
    <x v="1"/>
    <d v="1960-02-02T00:00:00"/>
    <n v="41.206049149338376"/>
    <x v="40"/>
  </r>
  <r>
    <n v="1246716.75"/>
    <s v="1988-10-19"/>
    <d v="2021-12-31T00:00:00"/>
    <x v="1"/>
    <d v="1962-02-02T00:00:00"/>
    <n v="33.197842016265398"/>
    <x v="41"/>
  </r>
  <r>
    <n v="7202479.5"/>
    <s v="1984-01-07"/>
    <d v="2021-12-31T00:00:00"/>
    <x v="1"/>
    <d v="1960-09-04T00:00:00"/>
    <n v="37.980835734870318"/>
    <x v="7"/>
  </r>
  <r>
    <n v="1335871.95"/>
    <s v="1993-05-14"/>
    <d v="2021-12-31T00:00:00"/>
    <x v="0"/>
    <d v="1962-11-15T00:00:00"/>
    <n v="28.63311933534743"/>
    <x v="42"/>
  </r>
  <r>
    <n v="1232617.5"/>
    <s v="1993-11-17"/>
    <d v="2021-12-31T00:00:00"/>
    <x v="1"/>
    <d v="1960-05-24T00:00:00"/>
    <n v="28.121129154078549"/>
    <x v="40"/>
  </r>
  <r>
    <n v="2455054.65"/>
    <s v="1996-01-11"/>
    <d v="2021-12-31T00:00:00"/>
    <x v="0"/>
    <d v="1966-08-17T00:00:00"/>
    <n v="25.96988522691376"/>
    <x v="47"/>
  </r>
  <r>
    <n v="1211756.6000000001"/>
    <s v="1994-07-19"/>
    <d v="2021-12-31T00:00:00"/>
    <x v="0"/>
    <d v="1966-03-16T00:00:00"/>
    <n v="27.452429842573579"/>
    <x v="46"/>
  </r>
  <r>
    <n v="1462664.4"/>
    <s v="1988-08-07"/>
    <d v="2021-12-31T00:00:00"/>
    <x v="0"/>
    <d v="1965-02-09T00:00:00"/>
    <n v="33.397697077059348"/>
    <x v="45"/>
  </r>
  <r>
    <n v="952776.5"/>
    <s v="1978-12-21"/>
    <d v="2021-12-31T00:00:00"/>
    <x v="1"/>
    <d v="1960-06-28T00:00:00"/>
    <n v="43.028062970568101"/>
    <x v="40"/>
  </r>
  <r>
    <n v="3600537.65"/>
    <s v="1988-03-22"/>
    <d v="2021-12-31T00:00:00"/>
    <x v="0"/>
    <d v="1959-03-28T00:00:00"/>
    <n v="33.775505274176666"/>
    <x v="39"/>
  </r>
  <r>
    <n v="2582068.9500000002"/>
    <s v="1996-01-02"/>
    <d v="2021-12-31T00:00:00"/>
    <x v="0"/>
    <d v="1960-02-07T00:00:00"/>
    <n v="25.994524586711591"/>
    <x v="40"/>
  </r>
  <r>
    <n v="2529672.65"/>
    <s v="1995-02-20"/>
    <d v="2021-12-31T00:00:00"/>
    <x v="0"/>
    <d v="1959-03-19T00:00:00"/>
    <n v="26.860373149462585"/>
    <x v="39"/>
  </r>
  <r>
    <n v="1182361.6499999999"/>
    <s v="1991-07-16"/>
    <d v="2021-12-31T00:00:00"/>
    <x v="1"/>
    <d v="1961-10-24T00:00:00"/>
    <n v="30.460655303364835"/>
    <x v="41"/>
  </r>
  <r>
    <n v="1545572.4"/>
    <s v="1984-02-25"/>
    <d v="2021-12-31T00:00:00"/>
    <x v="1"/>
    <d v="1960-12-11T00:00:00"/>
    <n v="37.846685878962539"/>
    <x v="7"/>
  </r>
  <r>
    <n v="2293133.25"/>
    <s v="1999-11-10"/>
    <d v="2021-12-31T00:00:00"/>
    <x v="0"/>
    <d v="1964-02-04T00:00:00"/>
    <n v="22.140340435662424"/>
    <x v="44"/>
  </r>
  <r>
    <n v="1181562"/>
    <s v="1992-10-15"/>
    <d v="2021-12-31T00:00:00"/>
    <x v="1"/>
    <d v="1964-07-18T00:00:00"/>
    <n v="29.208797225771129"/>
    <x v="45"/>
  </r>
  <r>
    <n v="3217644.6"/>
    <s v="1984-07-16"/>
    <d v="2021-12-31T00:00:00"/>
    <x v="1"/>
    <d v="1963-10-24T00:00:00"/>
    <n v="37.457925072046109"/>
    <x v="44"/>
  </r>
  <r>
    <n v="1410051"/>
    <s v="1980-09-01"/>
    <d v="2021-12-31T00:00:00"/>
    <x v="1"/>
    <d v="1961-02-21T00:00:00"/>
    <n v="41.32924841926863"/>
    <x v="7"/>
  </r>
  <r>
    <n v="1129566"/>
    <s v="1991-05-21"/>
    <d v="2021-12-31T00:00:00"/>
    <x v="0"/>
    <d v="1962-02-02T00:00:00"/>
    <n v="30.613971562306808"/>
    <x v="41"/>
  </r>
  <r>
    <n v="1487469"/>
    <s v="1993-03-18"/>
    <d v="2021-12-31T00:00:00"/>
    <x v="0"/>
    <d v="1960-01-01T00:00:00"/>
    <n v="28.789180513595166"/>
    <x v="40"/>
  </r>
  <r>
    <n v="590727.30000000005"/>
    <s v="1993-11-24"/>
    <d v="2021-12-31T00:00:00"/>
    <x v="0"/>
    <d v="1963-02-10T00:00:00"/>
    <n v="28.101963746223564"/>
    <x v="42"/>
  </r>
  <r>
    <n v="438577.8"/>
    <s v="2002-05-16"/>
    <d v="2021-12-31T00:00:00"/>
    <x v="0"/>
    <d v="1958-10-20T00:00:00"/>
    <n v="19.627652292950035"/>
    <x v="39"/>
  </r>
  <r>
    <n v="4666158.3"/>
    <s v="1981-10-13"/>
    <d v="2021-12-31T00:00:00"/>
    <x v="1"/>
    <d v="1961-03-09T00:00:00"/>
    <n v="40.21696160267112"/>
    <x v="7"/>
  </r>
  <r>
    <n v="1487224.65"/>
    <s v="1985-11-25"/>
    <d v="2021-12-31T00:00:00"/>
    <x v="1"/>
    <d v="1962-11-06T00:00:00"/>
    <n v="36.099230427704605"/>
    <x v="42"/>
  </r>
  <r>
    <n v="3807576"/>
    <s v="1996-12-21"/>
    <d v="2021-12-31T00:00:00"/>
    <x v="1"/>
    <d v="1961-06-18T00:00:00"/>
    <n v="25.025376434663578"/>
    <x v="7"/>
  </r>
  <r>
    <n v="3260892.15"/>
    <s v="1988-02-08"/>
    <d v="2021-12-31T00:00:00"/>
    <x v="0"/>
    <d v="1960-05-19T00:00:00"/>
    <n v="33.893228118205975"/>
    <x v="40"/>
  </r>
  <r>
    <n v="1067842.5"/>
    <s v="1993-11-27"/>
    <d v="2021-12-31T00:00:00"/>
    <x v="0"/>
    <d v="1961-01-08T00:00:00"/>
    <n v="28.09375"/>
    <x v="7"/>
  </r>
  <r>
    <n v="1222965.7"/>
    <s v="1994-12-01"/>
    <d v="2021-12-31T00:00:00"/>
    <x v="1"/>
    <d v="1960-02-04T00:00:00"/>
    <n v="27.082819986310746"/>
    <x v="40"/>
  </r>
  <r>
    <n v="7152806.2000000002"/>
    <s v="1986-01-06"/>
    <d v="2021-12-31T00:00:00"/>
    <x v="0"/>
    <d v="1962-04-15T00:00:00"/>
    <n v="35.983572895277206"/>
    <x v="41"/>
  </r>
  <r>
    <n v="1029972"/>
    <s v="2002-03-16"/>
    <d v="2021-12-31T00:00:00"/>
    <x v="0"/>
    <d v="1961-02-10T00:00:00"/>
    <n v="19.794661190965094"/>
    <x v="7"/>
  </r>
  <r>
    <n v="1586143.5"/>
    <s v="1983-11-28"/>
    <d v="2021-12-31T00:00:00"/>
    <x v="1"/>
    <d v="1961-03-03T00:00:00"/>
    <n v="38.091049491049489"/>
    <x v="7"/>
  </r>
  <r>
    <n v="1136568"/>
    <s v="1994-07-27"/>
    <d v="2021-12-31T00:00:00"/>
    <x v="1"/>
    <d v="1966-03-04T00:00:00"/>
    <n v="27.430527036276523"/>
    <x v="46"/>
  </r>
  <r>
    <n v="1129566"/>
    <s v="1991-04-18"/>
    <d v="2021-12-31T00:00:00"/>
    <x v="1"/>
    <d v="1961-08-15T00:00:00"/>
    <n v="30.704318643469048"/>
    <x v="41"/>
  </r>
  <r>
    <n v="4726462.8899999997"/>
    <s v="1987-03-28"/>
    <d v="2021-12-31T00:00:00"/>
    <x v="0"/>
    <d v="1962-04-14T00:00:00"/>
    <n v="34.761811639549435"/>
    <x v="41"/>
  </r>
  <r>
    <n v="942609"/>
    <s v="2004-01-05"/>
    <d v="2021-12-31T00:00:00"/>
    <x v="1"/>
    <d v="1961-01-12T00:00:00"/>
    <n v="17.986311787072243"/>
    <x v="7"/>
  </r>
  <r>
    <n v="1172678.25"/>
    <s v="1991-11-18"/>
    <d v="2021-12-31T00:00:00"/>
    <x v="0"/>
    <d v="1960-03-27T00:00:00"/>
    <n v="30.118431511083635"/>
    <x v="40"/>
  </r>
  <r>
    <n v="1296848.3999999999"/>
    <s v="1996-07-06"/>
    <d v="2021-12-31T00:00:00"/>
    <x v="0"/>
    <d v="1961-04-10T00:00:00"/>
    <n v="25.485311150889753"/>
    <x v="7"/>
  </r>
  <r>
    <n v="714046.65"/>
    <s v="1993-09-10"/>
    <d v="2021-12-31T00:00:00"/>
    <x v="0"/>
    <d v="1960-09-04T00:00:00"/>
    <n v="28.30730740181269"/>
    <x v="7"/>
  </r>
  <r>
    <n v="1310630.25"/>
    <s v="1997-08-11"/>
    <d v="2021-12-31T00:00:00"/>
    <x v="0"/>
    <d v="1961-03-04T00:00:00"/>
    <n v="24.389442558317818"/>
    <x v="7"/>
  </r>
  <r>
    <n v="4977652.3499999996"/>
    <s v="1994-10-01"/>
    <d v="2021-12-31T00:00:00"/>
    <x v="1"/>
    <d v="1966-02-11T00:00:00"/>
    <n v="27.249828884325805"/>
    <x v="46"/>
  </r>
  <r>
    <n v="1408720.5"/>
    <s v="1981-10-01"/>
    <d v="2021-12-31T00:00:00"/>
    <x v="1"/>
    <d v="1961-11-28T00:00:00"/>
    <n v="40.249816360601002"/>
    <x v="41"/>
  </r>
  <r>
    <n v="2799136.95"/>
    <s v="2002-05-19"/>
    <d v="2021-12-31T00:00:00"/>
    <x v="1"/>
    <d v="1967-06-25T00:00:00"/>
    <n v="19.619438740588638"/>
    <x v="47"/>
  </r>
  <r>
    <n v="1442810.05"/>
    <s v="1996-12-23"/>
    <d v="2021-12-31T00:00:00"/>
    <x v="0"/>
    <d v="1958-08-25T00:00:00"/>
    <n v="25.019901021375169"/>
    <x v="39"/>
  </r>
  <r>
    <n v="5943458.25"/>
    <s v="1986-03-16"/>
    <d v="2021-12-31T00:00:00"/>
    <x v="0"/>
    <d v="1961-09-16T00:00:00"/>
    <n v="35.794661190965094"/>
    <x v="41"/>
  </r>
  <r>
    <n v="1162384.5"/>
    <s v="1993-04-10"/>
    <d v="2021-12-31T00:00:00"/>
    <x v="1"/>
    <d v="1963-12-30T00:00:00"/>
    <n v="28.726208459214501"/>
    <x v="44"/>
  </r>
  <r>
    <n v="928114.05"/>
    <s v="2002-06-14"/>
    <d v="2021-12-31T00:00:00"/>
    <x v="0"/>
    <d v="1966-01-20T00:00:00"/>
    <n v="19.548254620123203"/>
    <x v="46"/>
  </r>
  <r>
    <n v="2611396.9500000002"/>
    <s v="1996-12-14"/>
    <d v="2021-12-31T00:00:00"/>
    <x v="0"/>
    <d v="1961-05-25T00:00:00"/>
    <n v="25.044540381173"/>
    <x v="7"/>
  </r>
  <r>
    <n v="615430.5"/>
    <s v="1994-10-07"/>
    <d v="2021-12-31T00:00:00"/>
    <x v="0"/>
    <d v="1960-06-25T00:00:00"/>
    <n v="27.23340177960301"/>
    <x v="40"/>
  </r>
  <r>
    <n v="1483391.4"/>
    <s v="1987-01-13"/>
    <d v="2021-12-31T00:00:00"/>
    <x v="1"/>
    <d v="1965-08-10T00:00:00"/>
    <n v="34.96440863579474"/>
    <x v="46"/>
  </r>
  <r>
    <n v="1100334"/>
    <s v="1997-12-19"/>
    <d v="2021-12-31T00:00:00"/>
    <x v="0"/>
    <d v="1962-04-25T00:00:00"/>
    <n v="24.033512211148832"/>
    <x v="41"/>
  </r>
  <r>
    <n v="1019389.45"/>
    <s v="1990-06-10"/>
    <d v="2021-12-31T00:00:00"/>
    <x v="1"/>
    <d v="1962-03-27T00:00:00"/>
    <n v="31.559206023271731"/>
    <x v="41"/>
  </r>
  <r>
    <n v="1162785"/>
    <s v="1994-12-13"/>
    <d v="2021-12-31T00:00:00"/>
    <x v="0"/>
    <d v="1960-11-29T00:00:00"/>
    <n v="27.049965776865161"/>
    <x v="7"/>
  </r>
  <r>
    <n v="4360595.7"/>
    <s v="2001-02-01"/>
    <d v="2021-12-31T00:00:00"/>
    <x v="0"/>
    <d v="1969-08-06T00:00:00"/>
    <n v="20.91238591916558"/>
    <x v="8"/>
  </r>
  <r>
    <n v="1488539.55"/>
    <s v="1985-09-01"/>
    <d v="2021-12-31T00:00:00"/>
    <x v="0"/>
    <d v="1962-08-01T00:00:00"/>
    <n v="36.331952049726212"/>
    <x v="42"/>
  </r>
  <r>
    <n v="5735527.0499999998"/>
    <s v="1986-09-29"/>
    <d v="2021-12-31T00:00:00"/>
    <x v="0"/>
    <d v="1960-08-22T00:00:00"/>
    <n v="35.25530458590007"/>
    <x v="7"/>
  </r>
  <r>
    <n v="1107354"/>
    <s v="1998-02-23"/>
    <d v="2021-12-31T00:00:00"/>
    <x v="1"/>
    <d v="1960-01-31T00:00:00"/>
    <n v="23.852156057494867"/>
    <x v="40"/>
  </r>
  <r>
    <n v="1367560.95"/>
    <s v="1986-05-22"/>
    <d v="2021-12-31T00:00:00"/>
    <x v="1"/>
    <d v="1963-03-21T00:00:00"/>
    <n v="35.611225188227245"/>
    <x v="42"/>
  </r>
  <r>
    <n v="1056319.5"/>
    <s v="1998-12-28"/>
    <d v="2021-12-31T00:00:00"/>
    <x v="0"/>
    <d v="1961-10-11T00:00:00"/>
    <n v="23.008898015058179"/>
    <x v="41"/>
  </r>
  <r>
    <n v="1437486"/>
    <s v="1984-11-12"/>
    <d v="2021-12-31T00:00:00"/>
    <x v="1"/>
    <d v="1962-04-08T00:00:00"/>
    <n v="37.132132564841498"/>
    <x v="41"/>
  </r>
  <r>
    <n v="1663940.04"/>
    <s v="1988-02-11"/>
    <d v="2021-12-31T00:00:00"/>
    <x v="1"/>
    <d v="1963-05-17T00:00:00"/>
    <n v="33.885014896529512"/>
    <x v="42"/>
  </r>
  <r>
    <n v="1379756.4"/>
    <s v="1992-02-07"/>
    <d v="2021-12-31T00:00:00"/>
    <x v="0"/>
    <d v="1963-08-23T00:00:00"/>
    <n v="29.895966417229424"/>
    <x v="44"/>
  </r>
  <r>
    <n v="1230861"/>
    <s v="1994-11-01"/>
    <d v="2021-12-31T00:00:00"/>
    <x v="0"/>
    <d v="1962-09-14T00:00:00"/>
    <n v="27.16495550992471"/>
    <x v="42"/>
  </r>
  <r>
    <n v="2588931.15"/>
    <s v="2000-07-24"/>
    <d v="2021-12-31T00:00:00"/>
    <x v="0"/>
    <d v="1962-03-26T00:00:00"/>
    <n v="21.436037829766054"/>
    <x v="41"/>
  </r>
  <r>
    <n v="1631738.25"/>
    <s v="1985-12-16"/>
    <d v="2021-12-31T00:00:00"/>
    <x v="1"/>
    <d v="1962-09-19T00:00:00"/>
    <n v="36.041734497558089"/>
    <x v="42"/>
  </r>
  <r>
    <n v="2679141.4500000002"/>
    <s v="1997-01-06"/>
    <d v="2021-12-31T00:00:00"/>
    <x v="0"/>
    <d v="1965-03-17T00:00:00"/>
    <n v="24.983572445515279"/>
    <x v="45"/>
  </r>
  <r>
    <n v="1060558.55"/>
    <s v="1995-10-17"/>
    <d v="2021-12-31T00:00:00"/>
    <x v="0"/>
    <d v="1962-02-24T00:00:00"/>
    <n v="26.206043398904889"/>
    <x v="41"/>
  </r>
  <r>
    <n v="1326474"/>
    <s v="1987-01-17"/>
    <d v="2021-12-31T00:00:00"/>
    <x v="1"/>
    <d v="1965-12-15T00:00:00"/>
    <n v="34.953457446808507"/>
    <x v="46"/>
  </r>
  <r>
    <n v="1225040.25"/>
    <s v="1999-12-04"/>
    <d v="2021-12-31T00:00:00"/>
    <x v="0"/>
    <d v="1964-05-16T00:00:00"/>
    <n v="22.074633972146174"/>
    <x v="44"/>
  </r>
  <r>
    <n v="2820275.21"/>
    <s v="1995-01-23"/>
    <d v="2021-12-31T00:00:00"/>
    <x v="1"/>
    <d v="1962-02-11T00:00:00"/>
    <n v="26.937031028189011"/>
    <x v="41"/>
  </r>
  <r>
    <n v="1263420"/>
    <s v="1997-10-04"/>
    <d v="2021-12-31T00:00:00"/>
    <x v="0"/>
    <d v="1965-09-07T00:00:00"/>
    <n v="24.241594567955318"/>
    <x v="46"/>
  </r>
  <r>
    <n v="1214732.55"/>
    <s v="1995-03-25"/>
    <d v="2021-12-31T00:00:00"/>
    <x v="1"/>
    <d v="1962-05-02T00:00:00"/>
    <n v="26.770026363820726"/>
    <x v="41"/>
  </r>
  <r>
    <n v="1254550.2"/>
    <s v="1990-06-13"/>
    <d v="2021-12-31T00:00:00"/>
    <x v="0"/>
    <d v="1962-10-23T00:00:00"/>
    <n v="31.550992470910334"/>
    <x v="42"/>
  </r>
  <r>
    <n v="4279155.9000000004"/>
    <s v="1994-01-06"/>
    <d v="2021-12-31T00:00:00"/>
    <x v="1"/>
    <d v="1968-03-01T00:00:00"/>
    <n v="27.983572895277206"/>
    <x v="3"/>
  </r>
  <r>
    <n v="2358009.75"/>
    <s v="1985-09-15"/>
    <d v="2021-12-31T00:00:00"/>
    <x v="1"/>
    <d v="1962-11-06T00:00:00"/>
    <n v="36.293621429628537"/>
    <x v="42"/>
  </r>
  <r>
    <n v="3368595.75"/>
    <s v="1989-12-09"/>
    <d v="2021-12-31T00:00:00"/>
    <x v="0"/>
    <d v="1967-12-04T00:00:00"/>
    <n v="32.060897701816977"/>
    <x v="3"/>
  </r>
  <r>
    <n v="1143207"/>
    <s v="1994-01-01"/>
    <d v="2021-12-31T00:00:00"/>
    <x v="1"/>
    <d v="1963-06-05T00:00:00"/>
    <n v="27.997262149212869"/>
    <x v="42"/>
  </r>
  <r>
    <n v="801866.6"/>
    <s v="2006-12-20"/>
    <d v="2021-12-31T00:00:00"/>
    <x v="0"/>
    <d v="1963-08-28T00:00:00"/>
    <n v="15.030800821355236"/>
    <x v="44"/>
  </r>
  <r>
    <n v="55655.35"/>
    <s v="2013-04-09"/>
    <d v="2021-12-31T00:00:00"/>
    <x v="1"/>
    <d v="1964-05-04T00:00:00"/>
    <n v="8.7289321569820508"/>
    <x v="44"/>
  </r>
  <r>
    <n v="1183656"/>
    <s v="1988-01-14"/>
    <d v="2021-12-31T00:00:00"/>
    <x v="1"/>
    <d v="1967-03-04T00:00:00"/>
    <n v="33.961671632176504"/>
    <x v="47"/>
  </r>
  <r>
    <n v="1115860.95"/>
    <s v="1988-04-10"/>
    <d v="2021-12-31T00:00:00"/>
    <x v="1"/>
    <d v="1967-06-12T00:00:00"/>
    <n v="33.723488203559064"/>
    <x v="47"/>
  </r>
  <r>
    <n v="1251685.1000000001"/>
    <s v="1989-07-03"/>
    <d v="2021-12-31T00:00:00"/>
    <x v="1"/>
    <d v="1965-08-27T00:00:00"/>
    <n v="32.496225006222517"/>
    <x v="46"/>
  </r>
  <r>
    <n v="854883"/>
    <s v="2006-04-25"/>
    <d v="2021-12-31T00:00:00"/>
    <x v="1"/>
    <d v="1961-07-03T00:00:00"/>
    <n v="15.685147159479808"/>
    <x v="41"/>
  </r>
  <r>
    <n v="1253712.3"/>
    <s v="1988-01-01"/>
    <d v="2021-12-31T00:00:00"/>
    <x v="1"/>
    <d v="1961-09-19T00:00:00"/>
    <n v="33.997262259441179"/>
    <x v="41"/>
  </r>
  <r>
    <n v="4164583.5"/>
    <s v="1986-01-01"/>
    <d v="2021-12-31T00:00:00"/>
    <x v="0"/>
    <d v="1961-11-05T00:00:00"/>
    <n v="35.997262149212865"/>
    <x v="41"/>
  </r>
  <r>
    <n v="1137885.3"/>
    <s v="1993-04-08"/>
    <d v="2021-12-31T00:00:00"/>
    <x v="1"/>
    <d v="1964-04-08T00:00:00"/>
    <n v="28.731684290030213"/>
    <x v="44"/>
  </r>
  <r>
    <n v="1393669.2"/>
    <s v="1995-07-04"/>
    <d v="2021-12-31T00:00:00"/>
    <x v="1"/>
    <d v="1968-08-17T00:00:00"/>
    <n v="26.493510444128983"/>
    <x v="12"/>
  </r>
  <r>
    <n v="1546199.25"/>
    <s v="1989-03-26"/>
    <d v="2021-12-31T00:00:00"/>
    <x v="1"/>
    <d v="1966-02-03T00:00:00"/>
    <n v="32.767277856135401"/>
    <x v="46"/>
  </r>
  <r>
    <n v="1266714"/>
    <s v="1990-04-16"/>
    <d v="2021-12-31T00:00:00"/>
    <x v="1"/>
    <d v="1959-12-25T00:00:00"/>
    <n v="31.709787816563999"/>
    <x v="40"/>
  </r>
  <r>
    <n v="2021903.55"/>
    <s v="1986-06-09"/>
    <d v="2021-12-31T00:00:00"/>
    <x v="0"/>
    <d v="1960-10-07T00:00:00"/>
    <n v="35.561943874058862"/>
    <x v="7"/>
  </r>
  <r>
    <n v="449821.4"/>
    <s v="2000-04-28"/>
    <d v="2021-12-31T00:00:00"/>
    <x v="0"/>
    <d v="1962-12-14T00:00:00"/>
    <n v="21.674216027874564"/>
    <x v="42"/>
  </r>
  <r>
    <n v="1169727"/>
    <s v="1995-02-07"/>
    <d v="2021-12-31T00:00:00"/>
    <x v="0"/>
    <d v="1963-07-05T00:00:00"/>
    <n v="26.895964307442711"/>
    <x v="44"/>
  </r>
  <r>
    <n v="1161825.7"/>
    <s v="1990-03-31"/>
    <d v="2021-12-31T00:00:00"/>
    <x v="0"/>
    <d v="1961-10-17T00:00:00"/>
    <n v="31.753593429158112"/>
    <x v="41"/>
  </r>
  <r>
    <n v="899698.75"/>
    <s v="1995-09-03"/>
    <d v="2021-12-31T00:00:00"/>
    <x v="0"/>
    <d v="1961-12-08T00:00:00"/>
    <n v="26.326505779760698"/>
    <x v="41"/>
  </r>
  <r>
    <n v="745481.35"/>
    <s v="2003-06-02"/>
    <d v="2021-12-31T00:00:00"/>
    <x v="1"/>
    <d v="1959-10-02T00:00:00"/>
    <n v="18.581123919308357"/>
    <x v="40"/>
  </r>
  <r>
    <n v="1529206.71"/>
    <s v="1985-08-01"/>
    <d v="2021-12-31T00:00:00"/>
    <x v="1"/>
    <d v="1964-02-23T00:00:00"/>
    <n v="36.416826994228209"/>
    <x v="44"/>
  </r>
  <r>
    <n v="1012205.75"/>
    <s v="1998-06-04"/>
    <d v="2021-12-31T00:00:00"/>
    <x v="0"/>
    <d v="1964-05-04T00:00:00"/>
    <n v="23.575633127994525"/>
    <x v="44"/>
  </r>
  <r>
    <n v="3850194.9"/>
    <s v="1984-08-24"/>
    <d v="2021-12-31T00:00:00"/>
    <x v="0"/>
    <d v="1957-04-01T00:00:00"/>
    <n v="37.351152737752166"/>
    <x v="37"/>
  </r>
  <r>
    <n v="1015035"/>
    <s v="1996-09-06"/>
    <d v="2021-12-31T00:00:00"/>
    <x v="1"/>
    <d v="1965-09-16T00:00:00"/>
    <n v="25.315573338949143"/>
    <x v="46"/>
  </r>
  <r>
    <n v="1406886"/>
    <s v="1992-09-27"/>
    <d v="2021-12-31T00:00:00"/>
    <x v="0"/>
    <d v="1958-12-01T00:00:00"/>
    <n v="29.258076291294032"/>
    <x v="39"/>
  </r>
  <r>
    <n v="2460585"/>
    <s v="1992-11-26"/>
    <d v="2021-12-31T00:00:00"/>
    <x v="1"/>
    <d v="1967-01-25T00:00:00"/>
    <n v="29.093812739551016"/>
    <x v="47"/>
  </r>
  <r>
    <n v="1103047.5"/>
    <s v="1991-11-26"/>
    <d v="2021-12-31T00:00:00"/>
    <x v="0"/>
    <d v="1962-12-23T00:00:00"/>
    <n v="30.096529188377637"/>
    <x v="42"/>
  </r>
  <r>
    <n v="1515843.04"/>
    <s v="1995-01-10"/>
    <d v="2021-12-31T00:00:00"/>
    <x v="1"/>
    <d v="1970-01-14T00:00:00"/>
    <n v="26.972622186169136"/>
    <x v="8"/>
  </r>
  <r>
    <n v="2593708.9500000002"/>
    <s v="1999-02-22"/>
    <d v="2021-12-31T00:00:00"/>
    <x v="1"/>
    <d v="1970-01-23T00:00:00"/>
    <n v="22.85489822640162"/>
    <x v="8"/>
  </r>
  <r>
    <n v="1080429.45"/>
    <s v="1997-08-07"/>
    <d v="2021-12-31T00:00:00"/>
    <x v="0"/>
    <d v="1969-11-24T00:00:00"/>
    <n v="24.400394261307632"/>
    <x v="8"/>
  </r>
  <r>
    <n v="5167124.55"/>
    <s v="1991-01-11"/>
    <d v="2021-12-31T00:00:00"/>
    <x v="1"/>
    <d v="1965-05-27T00:00:00"/>
    <n v="30.969884306279255"/>
    <x v="45"/>
  </r>
  <r>
    <n v="2997789.75"/>
    <s v="1986-02-28"/>
    <d v="2021-12-31T00:00:00"/>
    <x v="1"/>
    <d v="1965-10-18T00:00:00"/>
    <n v="35.838466803559207"/>
    <x v="46"/>
  </r>
  <r>
    <n v="2951700.9"/>
    <s v="1987-03-09"/>
    <d v="2021-12-31T00:00:00"/>
    <x v="0"/>
    <d v="1963-10-21T00:00:00"/>
    <n v="34.813829787234042"/>
    <x v="44"/>
  </r>
  <r>
    <n v="1457249.25"/>
    <s v="1993-05-20"/>
    <d v="2021-12-31T00:00:00"/>
    <x v="0"/>
    <d v="1964-02-09T00:00:00"/>
    <n v="28.616691842900302"/>
    <x v="44"/>
  </r>
  <r>
    <n v="3062262.3"/>
    <s v="1991-11-15"/>
    <d v="2021-12-31T00:00:00"/>
    <x v="0"/>
    <d v="1966-08-12T00:00:00"/>
    <n v="30.126644882098386"/>
    <x v="47"/>
  </r>
  <r>
    <n v="3294031.8"/>
    <s v="1991-01-03"/>
    <d v="2021-12-31T00:00:00"/>
    <x v="0"/>
    <d v="1971-01-12T00:00:00"/>
    <n v="30.991786628985253"/>
    <x v="10"/>
  </r>
  <r>
    <n v="1227571.5"/>
    <s v="1989-02-17"/>
    <d v="2021-12-31T00:00:00"/>
    <x v="0"/>
    <d v="1966-02-12T00:00:00"/>
    <n v="32.868580436405871"/>
    <x v="46"/>
  </r>
  <r>
    <n v="4188760.05"/>
    <s v="1998-02-04"/>
    <d v="2021-12-31T00:00:00"/>
    <x v="1"/>
    <d v="1968-08-25T00:00:00"/>
    <n v="23.904175222450377"/>
    <x v="12"/>
  </r>
  <r>
    <n v="1154058"/>
    <s v="1995-01-25"/>
    <d v="2021-12-31T00:00:00"/>
    <x v="0"/>
    <d v="1962-01-23T00:00:00"/>
    <n v="26.931555465422836"/>
    <x v="41"/>
  </r>
  <r>
    <n v="1313511"/>
    <s v="1990-06-02"/>
    <d v="2021-12-31T00:00:00"/>
    <x v="0"/>
    <d v="1965-09-03T00:00:00"/>
    <n v="31.581108829568787"/>
    <x v="46"/>
  </r>
  <r>
    <n v="1488539.55"/>
    <s v="1985-09-03"/>
    <d v="2021-12-31T00:00:00"/>
    <x v="0"/>
    <d v="1961-06-04T00:00:00"/>
    <n v="36.326476246855115"/>
    <x v="7"/>
  </r>
  <r>
    <n v="3119049.6"/>
    <s v="1991-08-05"/>
    <d v="2021-12-31T00:00:00"/>
    <x v="0"/>
    <d v="1967-03-08T00:00:00"/>
    <n v="30.40589949659984"/>
    <x v="47"/>
  </r>
  <r>
    <n v="1445199"/>
    <s v="1992-01-18"/>
    <d v="2021-12-31T00:00:00"/>
    <x v="0"/>
    <d v="1964-04-03T00:00:00"/>
    <n v="29.950720934477097"/>
    <x v="44"/>
  </r>
  <r>
    <n v="2675914.6"/>
    <s v="1999-12-07"/>
    <d v="2021-12-31T00:00:00"/>
    <x v="0"/>
    <d v="1971-04-20T00:00:00"/>
    <n v="22.066420664206642"/>
    <x v="10"/>
  </r>
  <r>
    <n v="1559041.5"/>
    <s v="1987-08-01"/>
    <d v="2021-12-31T00:00:00"/>
    <x v="1"/>
    <d v="1964-08-31T00:00:00"/>
    <n v="34.416849186483105"/>
    <x v="45"/>
  </r>
  <r>
    <n v="995505.09"/>
    <s v="1997-02-19"/>
    <d v="2021-12-31T00:00:00"/>
    <x v="1"/>
    <d v="1964-06-23T00:00:00"/>
    <n v="24.863103712627314"/>
    <x v="44"/>
  </r>
  <r>
    <n v="422473.5"/>
    <s v="1984-10-01"/>
    <d v="2021-12-31T00:00:00"/>
    <x v="0"/>
    <d v="1963-06-21T00:00:00"/>
    <n v="37.247118155619596"/>
    <x v="42"/>
  </r>
  <r>
    <n v="1143207"/>
    <s v="1994-12-01"/>
    <d v="2021-12-31T00:00:00"/>
    <x v="1"/>
    <d v="1967-11-04T00:00:00"/>
    <n v="27.082819986310746"/>
    <x v="3"/>
  </r>
  <r>
    <n v="1018599"/>
    <s v="2000-03-23"/>
    <d v="2021-12-31T00:00:00"/>
    <x v="0"/>
    <d v="1964-01-24T00:00:00"/>
    <n v="21.772772523643606"/>
    <x v="44"/>
  </r>
  <r>
    <n v="3667602"/>
    <s v="2001-06-25"/>
    <d v="2021-12-31T00:00:00"/>
    <x v="1"/>
    <d v="1972-02-29T00:00:00"/>
    <n v="20.518122555410692"/>
    <x v="4"/>
  </r>
  <r>
    <n v="738801.1"/>
    <s v="1993-03-15"/>
    <d v="2021-12-31T00:00:00"/>
    <x v="0"/>
    <d v="1964-12-22T00:00:00"/>
    <n v="28.797394259818731"/>
    <x v="45"/>
  </r>
  <r>
    <n v="925878"/>
    <s v="2009-02-09"/>
    <d v="2021-12-31T00:00:00"/>
    <x v="1"/>
    <d v="1965-02-10T00:00:00"/>
    <n v="12.890480202190396"/>
    <x v="45"/>
  </r>
  <r>
    <n v="986270.95"/>
    <s v="1994-09-06"/>
    <d v="2021-12-31T00:00:00"/>
    <x v="1"/>
    <d v="1967-10-10T00:00:00"/>
    <n v="27.318275154004105"/>
    <x v="3"/>
  </r>
  <r>
    <n v="1794058.05"/>
    <s v="1987-09-10"/>
    <d v="2021-12-31T00:00:00"/>
    <x v="1"/>
    <d v="1966-01-07T00:00:00"/>
    <n v="34.307337296620773"/>
    <x v="46"/>
  </r>
  <r>
    <n v="888234"/>
    <s v="2009-08-12"/>
    <d v="2021-12-31T00:00:00"/>
    <x v="0"/>
    <d v="1964-04-20T00:00:00"/>
    <n v="12.386689132266218"/>
    <x v="44"/>
  </r>
  <r>
    <n v="3091563.25"/>
    <s v="1994-08-08"/>
    <d v="2021-12-31T00:00:00"/>
    <x v="0"/>
    <d v="1965-12-14T00:00:00"/>
    <n v="27.397672826830938"/>
    <x v="46"/>
  </r>
  <r>
    <n v="1743108.1"/>
    <s v="1984-07-31"/>
    <d v="2021-12-31T00:00:00"/>
    <x v="1"/>
    <d v="1964-03-21T00:00:00"/>
    <n v="37.416858789625365"/>
    <x v="44"/>
  </r>
  <r>
    <n v="962068.7"/>
    <s v="2001-02-13"/>
    <d v="2021-12-31T00:00:00"/>
    <x v="0"/>
    <d v="1967-10-31T00:00:00"/>
    <n v="20.879530638852671"/>
    <x v="3"/>
  </r>
  <r>
    <n v="1972613.25"/>
    <s v="1993-07-26"/>
    <d v="2021-12-31T00:00:00"/>
    <x v="0"/>
    <d v="1965-03-23T00:00:00"/>
    <n v="28.433251510574017"/>
    <x v="45"/>
  </r>
  <r>
    <n v="1120650"/>
    <s v="1990-01-04"/>
    <d v="2021-12-31T00:00:00"/>
    <x v="1"/>
    <d v="1964-06-27T00:00:00"/>
    <n v="31.989048596851472"/>
    <x v="44"/>
  </r>
  <r>
    <n v="1483391.4"/>
    <s v="1987-08-18"/>
    <d v="2021-12-31T00:00:00"/>
    <x v="0"/>
    <d v="1964-12-23T00:00:00"/>
    <n v="34.370306633291612"/>
    <x v="45"/>
  </r>
  <r>
    <n v="3566918.7"/>
    <s v="1988-01-11"/>
    <d v="2021-12-31T00:00:00"/>
    <x v="0"/>
    <d v="1966-07-20T00:00:00"/>
    <n v="33.969884853852967"/>
    <x v="47"/>
  </r>
  <r>
    <n v="1292304.6499999999"/>
    <s v="1999-05-08"/>
    <d v="2021-12-31T00:00:00"/>
    <x v="0"/>
    <d v="1966-01-26T00:00:00"/>
    <n v="22.649565527913346"/>
    <x v="46"/>
  </r>
  <r>
    <n v="1203530.7"/>
    <s v="1989-06-07"/>
    <d v="2021-12-31T00:00:00"/>
    <x v="1"/>
    <d v="1967-03-03T00:00:00"/>
    <n v="32.567410603169336"/>
    <x v="47"/>
  </r>
  <r>
    <n v="1234693.8500000001"/>
    <s v="1997-08-18"/>
    <d v="2021-12-31T00:00:00"/>
    <x v="1"/>
    <d v="1965-06-04T00:00:00"/>
    <n v="24.370277078085643"/>
    <x v="45"/>
  </r>
  <r>
    <n v="1033068"/>
    <s v="1998-01-06"/>
    <d v="2021-12-31T00:00:00"/>
    <x v="1"/>
    <d v="1968-11-18T00:00:00"/>
    <n v="23.983572895277206"/>
    <x v="12"/>
  </r>
  <r>
    <n v="1013921.45"/>
    <s v="1990-11-10"/>
    <d v="2021-12-31T00:00:00"/>
    <x v="0"/>
    <d v="1960-03-28T00:00:00"/>
    <n v="31.140314852840522"/>
    <x v="40"/>
  </r>
  <r>
    <n v="1253680.5"/>
    <s v="1987-08-11"/>
    <d v="2021-12-31T00:00:00"/>
    <x v="0"/>
    <d v="1966-04-16T00:00:00"/>
    <n v="34.389471214017519"/>
    <x v="46"/>
  </r>
  <r>
    <n v="1730568"/>
    <s v="1986-02-09"/>
    <d v="2021-12-31T00:00:00"/>
    <x v="0"/>
    <d v="1964-03-27T00:00:00"/>
    <n v="35.890485968514717"/>
    <x v="44"/>
  </r>
  <r>
    <n v="1045224.45"/>
    <s v="1999-02-28"/>
    <d v="2021-12-31T00:00:00"/>
    <x v="0"/>
    <d v="1965-01-06T00:00:00"/>
    <n v="22.838471610522557"/>
    <x v="45"/>
  </r>
  <r>
    <n v="2582250"/>
    <s v="1993-08-08"/>
    <d v="2021-12-31T00:00:00"/>
    <x v="0"/>
    <d v="1970-10-19T00:00:00"/>
    <n v="28.397658610271904"/>
    <x v="10"/>
  </r>
  <r>
    <n v="1183764.45"/>
    <s v="2004-06-27"/>
    <d v="2021-12-31T00:00:00"/>
    <x v="0"/>
    <d v="1971-02-15T00:00:00"/>
    <n v="17.509961977186311"/>
    <x v="10"/>
  </r>
  <r>
    <n v="1299467.5"/>
    <s v="1998-02-28"/>
    <d v="2021-12-31T00:00:00"/>
    <x v="0"/>
    <d v="1963-07-04T00:00:00"/>
    <n v="23.838466803559207"/>
    <x v="44"/>
  </r>
  <r>
    <n v="1214695.5"/>
    <s v="1991-11-07"/>
    <d v="2021-12-31T00:00:00"/>
    <x v="1"/>
    <d v="1968-12-30T00:00:00"/>
    <n v="30.14854720480438"/>
    <x v="12"/>
  </r>
  <r>
    <n v="1217167.95"/>
    <s v="2000-09-13"/>
    <d v="2021-12-31T00:00:00"/>
    <x v="1"/>
    <d v="1964-02-28T00:00:00"/>
    <n v="21.296416127426582"/>
    <x v="44"/>
  </r>
  <r>
    <n v="3296185.2"/>
    <s v="1987-04-19"/>
    <d v="2021-12-31T00:00:00"/>
    <x v="1"/>
    <d v="1966-04-15T00:00:00"/>
    <n v="34.701580100125156"/>
    <x v="46"/>
  </r>
  <r>
    <n v="2982861.75"/>
    <s v="1997-10-23"/>
    <d v="2021-12-31T00:00:00"/>
    <x v="1"/>
    <d v="1970-10-01T00:00:00"/>
    <n v="24.189573978753696"/>
    <x v="10"/>
  </r>
  <r>
    <n v="3149303.35"/>
    <s v="2006-02-21"/>
    <d v="2021-12-31T00:00:00"/>
    <x v="1"/>
    <d v="1972-03-21T00:00:00"/>
    <n v="15.857631759069131"/>
    <x v="4"/>
  </r>
  <r>
    <n v="1171701"/>
    <s v="1990-06-08"/>
    <d v="2021-12-31T00:00:00"/>
    <x v="1"/>
    <d v="1964-08-13T00:00:00"/>
    <n v="31.564681724845997"/>
    <x v="45"/>
  </r>
  <r>
    <n v="3607999.8"/>
    <s v="1985-07-06"/>
    <d v="2021-12-31T00:00:00"/>
    <x v="1"/>
    <d v="1962-01-12T00:00:00"/>
    <n v="36.488012431552463"/>
    <x v="41"/>
  </r>
  <r>
    <n v="1032637.5"/>
    <s v="1995-01-02"/>
    <d v="2021-12-31T00:00:00"/>
    <x v="0"/>
    <d v="1970-02-04T00:00:00"/>
    <n v="26.994524437233828"/>
    <x v="8"/>
  </r>
  <r>
    <n v="2754548.55"/>
    <s v="1993-12-18"/>
    <d v="2021-12-31T00:00:00"/>
    <x v="0"/>
    <d v="1965-10-10T00:00:00"/>
    <n v="28.036253776435046"/>
    <x v="46"/>
  </r>
  <r>
    <n v="1545572.4"/>
    <s v="1984-05-16"/>
    <d v="2021-12-31T00:00:00"/>
    <x v="1"/>
    <d v="1964-09-07T00:00:00"/>
    <n v="37.624927953890491"/>
    <x v="45"/>
  </r>
  <r>
    <n v="1120650"/>
    <s v="1990-11-06"/>
    <d v="2021-12-31T00:00:00"/>
    <x v="1"/>
    <d v="1966-04-07T00:00:00"/>
    <n v="31.15126625598905"/>
    <x v="46"/>
  </r>
  <r>
    <n v="1006670.4"/>
    <s v="2010-04-29"/>
    <d v="2021-12-31T00:00:00"/>
    <x v="0"/>
    <d v="1968-05-18T00:00:00"/>
    <n v="11.674195756331279"/>
    <x v="3"/>
  </r>
  <r>
    <n v="1899202.6"/>
    <s v="1998-06-14"/>
    <d v="2021-12-31T00:00:00"/>
    <x v="0"/>
    <d v="1962-04-13T00:00:00"/>
    <n v="23.548254620123203"/>
    <x v="41"/>
  </r>
  <r>
    <n v="1363828.55"/>
    <s v="1989-03-03"/>
    <d v="2021-12-31T00:00:00"/>
    <x v="1"/>
    <d v="1969-05-13T00:00:00"/>
    <n v="32.830249730357586"/>
    <x v="12"/>
  </r>
  <r>
    <n v="846015"/>
    <s v="2012-09-11"/>
    <d v="2021-12-31T00:00:00"/>
    <x v="1"/>
    <d v="1966-03-09T00:00:00"/>
    <n v="9.3019436079934295"/>
    <x v="46"/>
  </r>
  <r>
    <n v="10738272"/>
    <s v="2014-09-24"/>
    <d v="2021-12-31T00:00:00"/>
    <x v="1"/>
    <d v="1966-09-19T00:00:00"/>
    <n v="7.268993839835729"/>
    <x v="47"/>
  </r>
  <r>
    <n v="5204505.9000000004"/>
    <s v="1991-02-07"/>
    <d v="2021-12-31T00:00:00"/>
    <x v="1"/>
    <d v="1966-01-12T00:00:00"/>
    <n v="30.895963967146518"/>
    <x v="46"/>
  </r>
  <r>
    <n v="1216045.5"/>
    <s v="1989-05-24"/>
    <d v="2021-12-31T00:00:00"/>
    <x v="1"/>
    <d v="1969-01-16T00:00:00"/>
    <n v="32.60574130921762"/>
    <x v="12"/>
  </r>
  <r>
    <n v="4375229.5"/>
    <s v="1993-01-11"/>
    <d v="2021-12-31T00:00:00"/>
    <x v="0"/>
    <d v="1968-05-06T00:00:00"/>
    <n v="28.969882930513595"/>
    <x v="3"/>
  </r>
  <r>
    <n v="1424437.95"/>
    <s v="1990-01-07"/>
    <d v="2021-12-31T00:00:00"/>
    <x v="0"/>
    <d v="1965-06-17T00:00:00"/>
    <n v="31.980835044490075"/>
    <x v="45"/>
  </r>
  <r>
    <n v="411865.2"/>
    <s v="1989-12-26"/>
    <d v="2021-12-31T00:00:00"/>
    <x v="0"/>
    <d v="1965-01-13T00:00:00"/>
    <n v="32.014353273044058"/>
    <x v="45"/>
  </r>
  <r>
    <n v="884355"/>
    <s v="1996-12-01"/>
    <d v="2021-12-31T00:00:00"/>
    <x v="0"/>
    <d v="1965-02-11T00:00:00"/>
    <n v="25.080130567547645"/>
    <x v="45"/>
  </r>
  <r>
    <n v="1335130.6000000001"/>
    <s v="1988-09-08"/>
    <d v="2021-12-31T00:00:00"/>
    <x v="1"/>
    <d v="1969-05-18T00:00:00"/>
    <n v="33.310089379177072"/>
    <x v="12"/>
  </r>
  <r>
    <n v="1033068"/>
    <s v="1998-08-25"/>
    <d v="2021-12-31T00:00:00"/>
    <x v="1"/>
    <d v="1969-02-13T00:00:00"/>
    <n v="23.351129363449694"/>
    <x v="12"/>
  </r>
  <r>
    <n v="891817.5"/>
    <s v="2003-06-06"/>
    <d v="2021-12-31T00:00:00"/>
    <x v="1"/>
    <d v="1964-01-16T00:00:00"/>
    <n v="18.570172910662826"/>
    <x v="44"/>
  </r>
  <r>
    <n v="4384613.25"/>
    <s v="2002-10-28"/>
    <d v="2021-12-31T00:00:00"/>
    <x v="0"/>
    <d v="1968-04-11T00:00:00"/>
    <n v="19.175906913073238"/>
    <x v="3"/>
  </r>
  <r>
    <n v="754404.85"/>
    <s v="2006-12-20"/>
    <d v="2021-12-31T00:00:00"/>
    <x v="0"/>
    <d v="1962-06-06T00:00:00"/>
    <n v="15.030800821355236"/>
    <x v="41"/>
  </r>
  <r>
    <n v="1346061.75"/>
    <s v="1998-01-05"/>
    <d v="2021-12-31T00:00:00"/>
    <x v="0"/>
    <d v="1967-06-17T00:00:00"/>
    <n v="23.986310746064341"/>
    <x v="47"/>
  </r>
  <r>
    <n v="1513662"/>
    <s v="1987-11-10"/>
    <d v="2021-12-31T00:00:00"/>
    <x v="1"/>
    <d v="1967-02-09T00:00:00"/>
    <n v="34.140331664580728"/>
    <x v="47"/>
  </r>
  <r>
    <n v="1251435"/>
    <s v="1994-02-08"/>
    <d v="2021-12-31T00:00:00"/>
    <x v="1"/>
    <d v="1972-12-12T00:00:00"/>
    <n v="27.893223819301848"/>
    <x v="5"/>
  </r>
  <r>
    <n v="675521.4"/>
    <s v="1992-09-27"/>
    <d v="2021-12-31T00:00:00"/>
    <x v="0"/>
    <d v="1971-08-19T00:00:00"/>
    <n v="29.258076291294032"/>
    <x v="4"/>
  </r>
  <r>
    <n v="1339024.45"/>
    <s v="1993-02-01"/>
    <d v="2021-12-31T00:00:00"/>
    <x v="1"/>
    <d v="1971-08-24T00:00:00"/>
    <n v="28.912386706948642"/>
    <x v="4"/>
  </r>
  <r>
    <n v="904614"/>
    <s v="2006-05-05"/>
    <d v="2021-12-31T00:00:00"/>
    <x v="0"/>
    <d v="1967-07-12T00:00:00"/>
    <n v="15.657768651608487"/>
    <x v="3"/>
  </r>
  <r>
    <n v="1132584"/>
    <s v="1994-10-01"/>
    <d v="2021-12-31T00:00:00"/>
    <x v="1"/>
    <d v="1973-09-28T00:00:00"/>
    <n v="27.249828884325805"/>
    <x v="2"/>
  </r>
  <r>
    <n v="3445526.55"/>
    <s v="2004-01-12"/>
    <d v="2021-12-31T00:00:00"/>
    <x v="0"/>
    <d v="1974-01-26T00:00:00"/>
    <n v="17.967148288973384"/>
    <x v="2"/>
  </r>
  <r>
    <n v="1459677.75"/>
    <s v="1990-03-10"/>
    <d v="2021-12-31T00:00:00"/>
    <x v="0"/>
    <d v="1965-01-23T00:00:00"/>
    <n v="31.811088295687885"/>
    <x v="45"/>
  </r>
  <r>
    <n v="4077280.07"/>
    <s v="1989-11-01"/>
    <d v="2021-12-31T00:00:00"/>
    <x v="1"/>
    <d v="1965-01-13T00:00:00"/>
    <n v="32.164938189662323"/>
    <x v="45"/>
  </r>
  <r>
    <n v="1362919.1"/>
    <s v="1986-11-03"/>
    <d v="2021-12-31T00:00:00"/>
    <x v="1"/>
    <d v="1967-04-18T00:00:00"/>
    <n v="35.159479808350447"/>
    <x v="47"/>
  </r>
  <r>
    <n v="1857870"/>
    <s v="2021-04-05"/>
    <d v="2021-12-31T00:00:00"/>
    <x v="0"/>
    <d v="1975-04-23T00:00:00"/>
    <n v="0.73972602739726023"/>
    <x v="1"/>
  </r>
  <r>
    <n v="1169727"/>
    <s v="1995-08-14"/>
    <d v="2021-12-31T00:00:00"/>
    <x v="0"/>
    <d v="1963-08-04T00:00:00"/>
    <n v="26.381261407422432"/>
    <x v="44"/>
  </r>
  <r>
    <n v="997432.5"/>
    <s v="1997-11-26"/>
    <d v="2021-12-31T00:00:00"/>
    <x v="0"/>
    <d v="1963-04-23T00:00:00"/>
    <n v="24.096484503340267"/>
    <x v="42"/>
  </r>
  <r>
    <n v="1149450"/>
    <s v="1998-03-23"/>
    <d v="2021-12-31T00:00:00"/>
    <x v="1"/>
    <d v="1973-06-25T00:00:00"/>
    <n v="23.775496235455169"/>
    <x v="5"/>
  </r>
  <r>
    <n v="2513465.35"/>
    <s v="1990-12-01"/>
    <d v="2021-12-31T00:00:00"/>
    <x v="0"/>
    <d v="1967-04-30T00:00:00"/>
    <n v="31.082819986310746"/>
    <x v="47"/>
  </r>
  <r>
    <n v="1268045.25"/>
    <s v="1999-05-12"/>
    <d v="2021-12-31T00:00:00"/>
    <x v="1"/>
    <d v="1966-02-10T00:00:00"/>
    <n v="22.638614450660636"/>
    <x v="46"/>
  </r>
  <r>
    <n v="1145924.25"/>
    <s v="2007-07-08"/>
    <d v="2021-12-31T00:00:00"/>
    <x v="0"/>
    <d v="1974-09-09T00:00:00"/>
    <n v="14.482569812009491"/>
    <x v="1"/>
  </r>
  <r>
    <n v="979830"/>
    <s v="1998-01-07"/>
    <d v="2021-12-31T00:00:00"/>
    <x v="1"/>
    <d v="1966-10-29T00:00:00"/>
    <n v="23.980835044490075"/>
    <x v="47"/>
  </r>
  <r>
    <n v="4106955.75"/>
    <s v="1990-10-01"/>
    <d v="2021-12-31T00:00:00"/>
    <x v="1"/>
    <d v="1971-01-20T00:00:00"/>
    <n v="31.249828884325805"/>
    <x v="10"/>
  </r>
  <r>
    <n v="1421259.45"/>
    <s v="1990-12-11"/>
    <d v="2021-12-31T00:00:00"/>
    <x v="1"/>
    <d v="1971-11-23T00:00:00"/>
    <n v="31.055441478439427"/>
    <x v="4"/>
  </r>
  <r>
    <n v="1276328.6000000001"/>
    <s v="1994-08-18"/>
    <d v="2021-12-31T00:00:00"/>
    <x v="0"/>
    <d v="1967-01-24T00:00:00"/>
    <n v="27.370294318959616"/>
    <x v="47"/>
  </r>
  <r>
    <n v="3378082.95"/>
    <s v="1991-01-22"/>
    <d v="2021-12-31T00:00:00"/>
    <x v="0"/>
    <d v="1967-03-11T00:00:00"/>
    <n v="30.93976861255851"/>
    <x v="47"/>
  </r>
  <r>
    <n v="2941297.35"/>
    <s v="1996-07-01"/>
    <d v="2021-12-31T00:00:00"/>
    <x v="0"/>
    <d v="1967-03-20T00:00:00"/>
    <n v="25.498999684110771"/>
    <x v="47"/>
  </r>
  <r>
    <n v="910182"/>
    <s v="2008-07-14"/>
    <d v="2021-12-31T00:00:00"/>
    <x v="0"/>
    <d v="1975-08-09T00:00:00"/>
    <n v="13.463433711380524"/>
    <x v="0"/>
  </r>
  <r>
    <n v="2945838.75"/>
    <s v="2001-03-06"/>
    <d v="2021-12-31T00:00:00"/>
    <x v="0"/>
    <d v="1973-11-09T00:00:00"/>
    <n v="20.822033898305083"/>
    <x v="2"/>
  </r>
  <r>
    <n v="1535709.9"/>
    <s v="1988-02-01"/>
    <d v="2021-12-31T00:00:00"/>
    <x v="0"/>
    <d v="1967-10-23T00:00:00"/>
    <n v="33.912392302117723"/>
    <x v="3"/>
  </r>
  <r>
    <n v="1169727"/>
    <s v="1995-01-16"/>
    <d v="2021-12-31T00:00:00"/>
    <x v="1"/>
    <d v="1970-11-10T00:00:00"/>
    <n v="26.956195497870617"/>
    <x v="10"/>
  </r>
  <r>
    <n v="3248137.5"/>
    <s v="1996-09-22"/>
    <d v="2021-12-31T00:00:00"/>
    <x v="1"/>
    <d v="1968-04-21T00:00:00"/>
    <n v="25.271770032641886"/>
    <x v="3"/>
  </r>
  <r>
    <n v="2954967.45"/>
    <s v="2009-03-06"/>
    <d v="2021-12-31T00:00:00"/>
    <x v="1"/>
    <d v="1972-09-29T00:00:00"/>
    <n v="12.822030328559393"/>
    <x v="5"/>
  </r>
  <r>
    <n v="1069902"/>
    <s v="2000-04-15"/>
    <d v="2021-12-31T00:00:00"/>
    <x v="0"/>
    <d v="1963-05-23T00:00:00"/>
    <n v="21.709805873568943"/>
    <x v="42"/>
  </r>
  <r>
    <n v="887767.15"/>
    <s v="2002-11-03"/>
    <d v="2021-12-31T00:00:00"/>
    <x v="0"/>
    <d v="1966-11-29T00:00:00"/>
    <n v="19.159479808350444"/>
    <x v="47"/>
  </r>
  <r>
    <n v="1213940.3999999999"/>
    <s v="2000-01-03"/>
    <d v="2021-12-31T00:00:00"/>
    <x v="0"/>
    <d v="1970-08-04T00:00:00"/>
    <n v="21.991786958685914"/>
    <x v="10"/>
  </r>
  <r>
    <n v="443015.55"/>
    <s v="2020-05-25"/>
    <d v="2021-12-31T00:00:00"/>
    <x v="0"/>
    <d v="1973-01-06T00:00:00"/>
    <n v="1.6005471956224351"/>
    <x v="5"/>
  </r>
  <r>
    <n v="870252"/>
    <s v="2010-03-02"/>
    <d v="2021-12-31T00:00:00"/>
    <x v="0"/>
    <d v="1975-10-29T00:00:00"/>
    <n v="11.832991101984941"/>
    <x v="0"/>
  </r>
  <r>
    <n v="1169727"/>
    <s v="1995-02-07"/>
    <d v="2021-12-31T00:00:00"/>
    <x v="0"/>
    <d v="1973-09-18T00:00:00"/>
    <n v="26.895964307442711"/>
    <x v="2"/>
  </r>
  <r>
    <n v="913206"/>
    <s v="2003-03-05"/>
    <d v="2021-12-31T00:00:00"/>
    <x v="0"/>
    <d v="1968-06-30T00:00:00"/>
    <n v="18.82478386167147"/>
    <x v="3"/>
  </r>
  <r>
    <n v="4587471.9000000004"/>
    <s v="2002-09-23"/>
    <d v="2021-12-31T00:00:00"/>
    <x v="0"/>
    <d v="1976-04-14T00:00:00"/>
    <n v="19.271731690622861"/>
    <x v="0"/>
  </r>
  <r>
    <n v="1515921.85"/>
    <s v="1989-04-03"/>
    <d v="2021-12-31T00:00:00"/>
    <x v="0"/>
    <d v="1968-11-30T00:00:00"/>
    <n v="32.745374595536383"/>
    <x v="12"/>
  </r>
  <r>
    <n v="1324824"/>
    <s v="1998-03-03"/>
    <d v="2021-12-31T00:00:00"/>
    <x v="0"/>
    <d v="1967-08-19T00:00:00"/>
    <n v="23.83025325119781"/>
    <x v="3"/>
  </r>
  <r>
    <n v="1155074.25"/>
    <s v="1990-05-03"/>
    <d v="2021-12-31T00:00:00"/>
    <x v="1"/>
    <d v="1973-12-30T00:00:00"/>
    <n v="31.663244353182751"/>
    <x v="2"/>
  </r>
  <r>
    <n v="3393998"/>
    <s v="2003-08-12"/>
    <d v="2021-12-31T00:00:00"/>
    <x v="1"/>
    <d v="1974-12-27T00:00:00"/>
    <n v="18.386743515850146"/>
    <x v="1"/>
  </r>
  <r>
    <n v="2176923.75"/>
    <s v="2002-05-24"/>
    <d v="2021-12-31T00:00:00"/>
    <x v="1"/>
    <d v="1977-05-14T00:00:00"/>
    <n v="19.605749486652979"/>
    <x v="6"/>
  </r>
  <r>
    <n v="942532.5"/>
    <s v="1996-03-02"/>
    <d v="2021-12-31T00:00:00"/>
    <x v="1"/>
    <d v="1969-03-11T00:00:00"/>
    <n v="25.830262188059386"/>
    <x v="12"/>
  </r>
  <r>
    <n v="3572753.4"/>
    <s v="2001-04-16"/>
    <d v="2021-12-31T00:00:00"/>
    <x v="0"/>
    <d v="1969-09-06T00:00:00"/>
    <n v="20.709778357235983"/>
    <x v="8"/>
  </r>
  <r>
    <n v="3360293.25"/>
    <s v="1991-06-26"/>
    <d v="2021-12-31T00:00:00"/>
    <x v="0"/>
    <d v="1971-03-31T00:00:00"/>
    <n v="30.515411110129826"/>
    <x v="10"/>
  </r>
  <r>
    <n v="1260006.94"/>
    <s v="1996-02-20"/>
    <d v="2021-12-31T00:00:00"/>
    <x v="1"/>
    <d v="1973-01-14T00:00:00"/>
    <n v="25.860376961145626"/>
    <x v="5"/>
  </r>
  <r>
    <n v="4423882.3499999996"/>
    <s v="2002-09-09"/>
    <d v="2021-12-31T00:00:00"/>
    <x v="1"/>
    <d v="1970-07-26T00:00:00"/>
    <n v="19.310061601642712"/>
    <x v="10"/>
  </r>
  <r>
    <n v="1588035"/>
    <s v="1989-04-15"/>
    <d v="2021-12-31T00:00:00"/>
    <x v="0"/>
    <d v="1969-02-21T00:00:00"/>
    <n v="32.712519704637849"/>
    <x v="12"/>
  </r>
  <r>
    <n v="3816714.4"/>
    <s v="2004-07-20"/>
    <d v="2021-12-31T00:00:00"/>
    <x v="0"/>
    <d v="1977-02-28T00:00:00"/>
    <n v="17.446996197718633"/>
    <x v="6"/>
  </r>
  <r>
    <n v="1189576.5"/>
    <s v="1991-01-10"/>
    <d v="2021-12-31T00:00:00"/>
    <x v="1"/>
    <d v="1972-06-01T00:00:00"/>
    <n v="30.972622096617506"/>
    <x v="4"/>
  </r>
  <r>
    <n v="2802389.3"/>
    <s v="1994-05-10"/>
    <d v="2021-12-31T00:00:00"/>
    <x v="0"/>
    <d v="1965-12-06T00:00:00"/>
    <n v="27.644079397672826"/>
    <x v="46"/>
  </r>
  <r>
    <n v="2764436.25"/>
    <s v="1996-02-01"/>
    <d v="2021-12-31T00:00:00"/>
    <x v="1"/>
    <d v="1972-09-13T00:00:00"/>
    <n v="25.912393387385489"/>
    <x v="5"/>
  </r>
  <r>
    <n v="938416.5"/>
    <s v="2008-12-06"/>
    <d v="2021-12-31T00:00:00"/>
    <x v="0"/>
    <d v="1968-09-05T00:00:00"/>
    <n v="13.06648416112632"/>
    <x v="12"/>
  </r>
  <r>
    <n v="4633475.7"/>
    <s v="1997-02-01"/>
    <d v="2021-12-31T00:00:00"/>
    <x v="0"/>
    <d v="1971-06-25T00:00:00"/>
    <n v="24.912386376081479"/>
    <x v="10"/>
  </r>
  <r>
    <n v="650703.67000000004"/>
    <s v="2007-08-05"/>
    <d v="2021-12-31T00:00:00"/>
    <x v="1"/>
    <d v="1972-11-02T00:00:00"/>
    <n v="14.405913487862749"/>
    <x v="5"/>
  </r>
  <r>
    <n v="1170579"/>
    <s v="1992-04-12"/>
    <d v="2021-12-31T00:00:00"/>
    <x v="1"/>
    <d v="1968-07-22T00:00:00"/>
    <n v="29.718014236174486"/>
    <x v="12"/>
  </r>
  <r>
    <n v="2791824.9"/>
    <s v="1994-07-01"/>
    <d v="2021-12-31T00:00:00"/>
    <x v="0"/>
    <d v="1972-05-04T00:00:00"/>
    <n v="27.501711156741958"/>
    <x v="4"/>
  </r>
  <r>
    <n v="659830.25"/>
    <s v="2014-02-11"/>
    <d v="2021-12-31T00:00:00"/>
    <x v="0"/>
    <d v="1973-05-05T00:00:00"/>
    <n v="7.8850102669404514"/>
    <x v="5"/>
  </r>
  <r>
    <n v="1000660.05"/>
    <s v="1997-02-16"/>
    <d v="2021-12-31T00:00:00"/>
    <x v="1"/>
    <d v="1968-02-25T00:00:00"/>
    <n v="24.871317489869675"/>
    <x v="3"/>
  </r>
  <r>
    <n v="1169727"/>
    <s v="1995-07-10"/>
    <d v="2021-12-31T00:00:00"/>
    <x v="0"/>
    <d v="1970-03-09T00:00:00"/>
    <n v="26.477083755830463"/>
    <x v="8"/>
  </r>
  <r>
    <n v="996309.25"/>
    <s v="1995-02-01"/>
    <d v="2021-12-31T00:00:00"/>
    <x v="1"/>
    <d v="1969-02-08T00:00:00"/>
    <n v="26.91239099574123"/>
    <x v="12"/>
  </r>
  <r>
    <n v="2364558.4500000002"/>
    <s v="2003-02-12"/>
    <d v="2021-12-31T00:00:00"/>
    <x v="0"/>
    <d v="1969-10-13T00:00:00"/>
    <n v="18.882276657060519"/>
    <x v="8"/>
  </r>
  <r>
    <n v="1770369.4"/>
    <s v="1998-04-28"/>
    <d v="2021-12-31T00:00:00"/>
    <x v="0"/>
    <d v="1970-12-03T00:00:00"/>
    <n v="23.676933607118411"/>
    <x v="10"/>
  </r>
  <r>
    <n v="801063"/>
    <s v="2009-02-28"/>
    <d v="2021-12-31T00:00:00"/>
    <x v="1"/>
    <d v="1972-02-24T00:00:00"/>
    <n v="12.838458298230835"/>
    <x v="4"/>
  </r>
  <r>
    <n v="1134475.5"/>
    <s v="1995-07-21"/>
    <d v="2021-12-31T00:00:00"/>
    <x v="1"/>
    <d v="1971-02-17T00:00:00"/>
    <n v="26.44696816061651"/>
    <x v="10"/>
  </r>
  <r>
    <n v="1070163"/>
    <s v="1994-04-08"/>
    <d v="2021-12-31T00:00:00"/>
    <x v="1"/>
    <d v="1966-05-20T00:00:00"/>
    <n v="27.731690622861056"/>
    <x v="46"/>
  </r>
  <r>
    <n v="2837002.83"/>
    <s v="1996-04-08"/>
    <d v="2021-12-31T00:00:00"/>
    <x v="0"/>
    <d v="1971-02-15T00:00:00"/>
    <n v="25.728967042223861"/>
    <x v="10"/>
  </r>
  <r>
    <n v="4054667.55"/>
    <s v="1996-04-12"/>
    <d v="2021-12-31T00:00:00"/>
    <x v="1"/>
    <d v="1969-09-26T00:00:00"/>
    <n v="25.718016215647047"/>
    <x v="8"/>
  </r>
  <r>
    <n v="1103047.5"/>
    <s v="1991-03-08"/>
    <d v="2021-12-31T00:00:00"/>
    <x v="1"/>
    <d v="1970-06-25T00:00:00"/>
    <n v="30.816568047337277"/>
    <x v="8"/>
  </r>
  <r>
    <n v="1190298.3500000001"/>
    <s v="1995-08-08"/>
    <d v="2021-12-31T00:00:00"/>
    <x v="1"/>
    <d v="1971-12-01T00:00:00"/>
    <n v="26.397688095720952"/>
    <x v="4"/>
  </r>
  <r>
    <n v="3258506.85"/>
    <s v="2009-08-19"/>
    <d v="2021-12-31T00:00:00"/>
    <x v="0"/>
    <d v="1977-01-04T00:00:00"/>
    <n v="12.367523167649537"/>
    <x v="6"/>
  </r>
  <r>
    <n v="1085674.5"/>
    <s v="1997-05-11"/>
    <d v="2021-12-31T00:00:00"/>
    <x v="1"/>
    <d v="1970-03-04T00:00:00"/>
    <n v="24.641331727083561"/>
    <x v="8"/>
  </r>
  <r>
    <n v="2807295.45"/>
    <s v="1998-12-21"/>
    <d v="2021-12-31T00:00:00"/>
    <x v="0"/>
    <d v="1976-06-17T00:00:00"/>
    <n v="23.028062970568104"/>
    <x v="0"/>
  </r>
  <r>
    <n v="3952483.95"/>
    <s v="2003-09-08"/>
    <d v="2021-12-31T00:00:00"/>
    <x v="1"/>
    <d v="1979-03-29T00:00:00"/>
    <n v="18.312824207492795"/>
    <x v="11"/>
  </r>
  <r>
    <n v="864201.45"/>
    <s v="2004-06-01"/>
    <d v="2021-12-31T00:00:00"/>
    <x v="0"/>
    <d v="1969-06-19T00:00:00"/>
    <n v="17.581140684410645"/>
    <x v="12"/>
  </r>
  <r>
    <n v="961911.45"/>
    <s v="2003-06-09"/>
    <d v="2021-12-31T00:00:00"/>
    <x v="0"/>
    <d v="1977-03-24T00:00:00"/>
    <n v="18.561959654178676"/>
    <x v="6"/>
  </r>
  <r>
    <n v="1169727"/>
    <s v="1995-07-27"/>
    <d v="2021-12-31T00:00:00"/>
    <x v="0"/>
    <d v="1970-10-06T00:00:00"/>
    <n v="26.430541472317991"/>
    <x v="10"/>
  </r>
  <r>
    <n v="596310"/>
    <s v="1993-01-01"/>
    <d v="2021-12-31T00:00:00"/>
    <x v="0"/>
    <d v="1971-03-08T00:00:00"/>
    <n v="28.997262084592144"/>
    <x v="10"/>
  </r>
  <r>
    <n v="1331922.75"/>
    <s v="1996-09-19"/>
    <d v="2021-12-31T00:00:00"/>
    <x v="0"/>
    <d v="1970-08-24T00:00:00"/>
    <n v="25.279983152574498"/>
    <x v="10"/>
  </r>
  <r>
    <n v="3418340.1"/>
    <s v="2004-02-29"/>
    <d v="2021-12-31T00:00:00"/>
    <x v="1"/>
    <d v="1975-10-11T00:00:00"/>
    <n v="17.835741444866919"/>
    <x v="0"/>
  </r>
  <r>
    <n v="1274573.7"/>
    <s v="1994-08-20"/>
    <d v="2021-12-31T00:00:00"/>
    <x v="1"/>
    <d v="1966-02-19T00:00:00"/>
    <n v="27.364818617385353"/>
    <x v="46"/>
  </r>
  <r>
    <n v="607573.19999999995"/>
    <s v="2021-02-04"/>
    <d v="2021-12-31T00:00:00"/>
    <x v="1"/>
    <d v="1975-03-29T00:00:00"/>
    <n v="0.90410958904109584"/>
    <x v="1"/>
  </r>
  <r>
    <n v="2588475.75"/>
    <s v="1998-02-25"/>
    <d v="2021-12-31T00:00:00"/>
    <x v="1"/>
    <d v="1970-07-18T00:00:00"/>
    <n v="23.846680355920601"/>
    <x v="10"/>
  </r>
  <r>
    <n v="956269.6"/>
    <s v="2002-08-09"/>
    <d v="2021-12-31T00:00:00"/>
    <x v="1"/>
    <d v="1974-08-05T00:00:00"/>
    <n v="19.394934976043807"/>
    <x v="1"/>
  </r>
  <r>
    <n v="814492.7"/>
    <s v="2005-11-23"/>
    <d v="2021-12-31T00:00:00"/>
    <x v="0"/>
    <d v="1976-02-11T00:00:00"/>
    <n v="16.104686745047513"/>
    <x v="0"/>
  </r>
  <r>
    <n v="36693.199999999997"/>
    <s v="2009-05-18"/>
    <d v="2021-12-31T00:00:00"/>
    <x v="0"/>
    <d v="1970-07-14T00:00:00"/>
    <n v="12.622156697556866"/>
    <x v="10"/>
  </r>
  <r>
    <n v="4585462.45"/>
    <s v="1996-11-24"/>
    <d v="2021-12-31T00:00:00"/>
    <x v="0"/>
    <d v="1969-03-22T00:00:00"/>
    <n v="25.099294514057071"/>
    <x v="12"/>
  </r>
  <r>
    <n v="917827.39"/>
    <s v="2006-11-01"/>
    <d v="2021-12-31T00:00:00"/>
    <x v="0"/>
    <d v="1971-08-26T00:00:00"/>
    <n v="15.16495550992471"/>
    <x v="4"/>
  </r>
  <r>
    <n v="2188841.2999999998"/>
    <s v="2000-08-13"/>
    <d v="2021-12-31T00:00:00"/>
    <x v="0"/>
    <d v="1974-01-16T00:00:00"/>
    <n v="21.381284221005476"/>
    <x v="2"/>
  </r>
  <r>
    <n v="3036303.35"/>
    <s v="1997-03-16"/>
    <d v="2021-12-31T00:00:00"/>
    <x v="0"/>
    <d v="1973-04-20T00:00:00"/>
    <n v="24.794655568940971"/>
    <x v="5"/>
  </r>
  <r>
    <n v="1042644.75"/>
    <s v="2008-06-28"/>
    <d v="2021-12-31T00:00:00"/>
    <x v="1"/>
    <d v="1965-10-30T00:00:00"/>
    <n v="13.507235041063748"/>
    <x v="46"/>
  </r>
  <r>
    <n v="2528123.25"/>
    <s v="1996-12-09"/>
    <d v="2021-12-31T00:00:00"/>
    <x v="0"/>
    <d v="1971-09-25T00:00:00"/>
    <n v="25.058228914394018"/>
    <x v="4"/>
  </r>
  <r>
    <n v="765448.7"/>
    <s v="2001-01-09"/>
    <d v="2021-12-31T00:00:00"/>
    <x v="1"/>
    <d v="1969-01-15T00:00:00"/>
    <n v="20.97535853976532"/>
    <x v="12"/>
  </r>
  <r>
    <n v="1129797"/>
    <s v="1997-09-16"/>
    <d v="2021-12-31T00:00:00"/>
    <x v="1"/>
    <d v="1975-06-18T00:00:00"/>
    <n v="24.290877231409482"/>
    <x v="1"/>
  </r>
  <r>
    <n v="3595135.1"/>
    <s v="1992-04-18"/>
    <d v="2021-12-31T00:00:00"/>
    <x v="0"/>
    <d v="1972-07-22T00:00:00"/>
    <n v="29.701587881000183"/>
    <x v="5"/>
  </r>
  <r>
    <n v="570008.6"/>
    <s v="2012-11-05"/>
    <d v="2021-12-31T00:00:00"/>
    <x v="0"/>
    <d v="1976-01-21T00:00:00"/>
    <n v="9.1513824254037779"/>
    <x v="0"/>
  </r>
  <r>
    <n v="2927861.83"/>
    <s v="2008-04-10"/>
    <d v="2021-12-31T00:00:00"/>
    <x v="1"/>
    <d v="1970-01-31T00:00:00"/>
    <n v="13.723504106374659"/>
    <x v="8"/>
  </r>
  <r>
    <n v="2380707.75"/>
    <s v="2009-08-10"/>
    <d v="2021-12-31T00:00:00"/>
    <x v="1"/>
    <d v="1971-12-22T00:00:00"/>
    <n v="12.392165122156698"/>
    <x v="4"/>
  </r>
  <r>
    <n v="2799547.7"/>
    <s v="2003-01-06"/>
    <d v="2021-12-31T00:00:00"/>
    <x v="1"/>
    <d v="1980-05-24T00:00:00"/>
    <n v="18.983573487031702"/>
    <x v="13"/>
  </r>
  <r>
    <n v="1317575.3999999999"/>
    <s v="1995-10-31"/>
    <d v="2021-12-31T00:00:00"/>
    <x v="0"/>
    <d v="1959-07-19T00:00:00"/>
    <n v="26.167714459541678"/>
    <x v="40"/>
  </r>
  <r>
    <n v="4469717.8499999996"/>
    <s v="1989-04-19"/>
    <d v="2021-12-31T00:00:00"/>
    <x v="0"/>
    <d v="1970-10-18T00:00:00"/>
    <n v="32.70156807433834"/>
    <x v="10"/>
  </r>
  <r>
    <n v="134705.35"/>
    <s v="2013-02-20"/>
    <d v="2021-12-31T00:00:00"/>
    <x v="1"/>
    <d v="1979-09-23T00:00:00"/>
    <n v="8.8603589899604493"/>
    <x v="13"/>
  </r>
  <r>
    <n v="1116814.05"/>
    <s v="1995-03-27"/>
    <d v="2021-12-31T00:00:00"/>
    <x v="1"/>
    <d v="1967-09-26T00:00:00"/>
    <n v="26.764550801054554"/>
    <x v="3"/>
  </r>
  <r>
    <n v="1079211.75"/>
    <s v="2010-07-10"/>
    <d v="2021-12-31T00:00:00"/>
    <x v="1"/>
    <d v="1974-03-09T00:00:00"/>
    <n v="11.477070499657769"/>
    <x v="2"/>
  </r>
  <r>
    <n v="1044955.02"/>
    <s v="1997-02-17"/>
    <d v="2021-12-31T00:00:00"/>
    <x v="1"/>
    <d v="1975-08-12T00:00:00"/>
    <n v="24.868579564122221"/>
    <x v="0"/>
  </r>
  <r>
    <n v="824238.55"/>
    <s v="2009-10-10"/>
    <d v="2021-12-31T00:00:00"/>
    <x v="1"/>
    <d v="1973-07-24T00:00:00"/>
    <n v="12.225147430497051"/>
    <x v="2"/>
  </r>
  <r>
    <n v="4431883.6500000004"/>
    <s v="2002-02-16"/>
    <d v="2021-12-31T00:00:00"/>
    <x v="1"/>
    <d v="1975-07-22T00:00:00"/>
    <n v="19.871321013004792"/>
    <x v="0"/>
  </r>
  <r>
    <n v="1162182.8500000001"/>
    <s v="1993-12-20"/>
    <d v="2021-12-31T00:00:00"/>
    <x v="1"/>
    <d v="1969-02-28T00:00:00"/>
    <n v="28.030777945619334"/>
    <x v="12"/>
  </r>
  <r>
    <n v="1213143"/>
    <s v="1992-03-20"/>
    <d v="2021-12-31T00:00:00"/>
    <x v="0"/>
    <d v="1970-05-19T00:00:00"/>
    <n v="29.780981931009311"/>
    <x v="8"/>
  </r>
  <r>
    <n v="1499373.75"/>
    <s v="2008-02-22"/>
    <d v="2021-12-31T00:00:00"/>
    <x v="0"/>
    <d v="1979-09-04T00:00:00"/>
    <n v="13.854908095424326"/>
    <x v="13"/>
  </r>
  <r>
    <n v="2001461.5"/>
    <s v="2008-03-03"/>
    <d v="2021-12-31T00:00:00"/>
    <x v="0"/>
    <d v="1975-12-10T00:00:00"/>
    <n v="13.827532264372312"/>
    <x v="0"/>
  </r>
  <r>
    <n v="879186.45"/>
    <s v="1994-01-11"/>
    <d v="2021-12-31T00:00:00"/>
    <x v="0"/>
    <d v="1972-09-25T00:00:00"/>
    <n v="27.969883641341546"/>
    <x v="5"/>
  </r>
  <r>
    <n v="942609"/>
    <s v="2004-04-06"/>
    <d v="2021-12-31T00:00:00"/>
    <x v="1"/>
    <d v="1975-08-26T00:00:00"/>
    <n v="17.73444866920152"/>
    <x v="0"/>
  </r>
  <r>
    <n v="3682548.95"/>
    <s v="2001-02-05"/>
    <d v="2021-12-31T00:00:00"/>
    <x v="1"/>
    <d v="1974-09-19T00:00:00"/>
    <n v="20.901434159061278"/>
    <x v="1"/>
  </r>
  <r>
    <n v="3111642.8"/>
    <s v="1996-12-04"/>
    <d v="2021-12-31T00:00:00"/>
    <x v="0"/>
    <d v="1973-02-01T00:00:00"/>
    <n v="25.071917447615036"/>
    <x v="5"/>
  </r>
  <r>
    <n v="2512548.6"/>
    <s v="2004-04-30"/>
    <d v="2021-12-31T00:00:00"/>
    <x v="0"/>
    <d v="1979-12-06T00:00:00"/>
    <n v="17.668745247148291"/>
    <x v="13"/>
  </r>
  <r>
    <n v="4113393.75"/>
    <s v="2003-01-24"/>
    <d v="2021-12-31T00:00:00"/>
    <x v="1"/>
    <d v="1972-12-02T00:00:00"/>
    <n v="18.934293948126804"/>
    <x v="5"/>
  </r>
  <r>
    <n v="961606.5"/>
    <s v="2003-11-18"/>
    <d v="2021-12-31T00:00:00"/>
    <x v="1"/>
    <d v="1972-12-15T00:00:00"/>
    <n v="18.118443804034584"/>
    <x v="5"/>
  </r>
  <r>
    <n v="2579693.34"/>
    <s v="1998-02-02"/>
    <d v="2021-12-31T00:00:00"/>
    <x v="0"/>
    <d v="1971-12-18T00:00:00"/>
    <n v="23.909650924024639"/>
    <x v="4"/>
  </r>
  <r>
    <n v="3824581.5"/>
    <s v="1997-10-27"/>
    <d v="2021-12-31T00:00:00"/>
    <x v="0"/>
    <d v="1973-09-27T00:00:00"/>
    <n v="24.178622275763882"/>
    <x v="2"/>
  </r>
  <r>
    <n v="3285693.3"/>
    <s v="2009-06-28"/>
    <d v="2021-12-31T00:00:00"/>
    <x v="1"/>
    <d v="1973-09-13T00:00:00"/>
    <n v="12.509898904802021"/>
    <x v="2"/>
  </r>
  <r>
    <n v="1916810.3"/>
    <s v="2019-07-21"/>
    <d v="2021-12-31T00:00:00"/>
    <x v="1"/>
    <d v="1977-10-15T00:00:00"/>
    <n v="2.4470802919708032"/>
    <x v="9"/>
  </r>
  <r>
    <n v="4643356.5"/>
    <s v="1994-08-01"/>
    <d v="2021-12-31T00:00:00"/>
    <x v="1"/>
    <d v="1967-01-05T00:00:00"/>
    <n v="27.416837782340863"/>
    <x v="47"/>
  </r>
  <r>
    <n v="1076030.03"/>
    <s v="2015-01-28"/>
    <d v="2021-12-31T00:00:00"/>
    <x v="0"/>
    <d v="1973-08-02T00:00:00"/>
    <n v="6.9233476730543604"/>
    <x v="2"/>
  </r>
  <r>
    <n v="1257111.75"/>
    <s v="2002-11-08"/>
    <d v="2021-12-31T00:00:00"/>
    <x v="1"/>
    <d v="1974-01-25T00:00:00"/>
    <n v="19.145790554414784"/>
    <x v="2"/>
  </r>
  <r>
    <n v="1840130.05"/>
    <s v="2019-12-05"/>
    <d v="2021-12-31T00:00:00"/>
    <x v="0"/>
    <d v="1980-09-24T00:00:00"/>
    <n v="2.0720802919708032"/>
    <x v="14"/>
  </r>
  <r>
    <n v="2312487"/>
    <s v="1997-07-05"/>
    <d v="2021-12-31T00:00:00"/>
    <x v="0"/>
    <d v="1973-02-10T00:00:00"/>
    <n v="24.490745810973607"/>
    <x v="5"/>
  </r>
  <r>
    <n v="950112"/>
    <s v="2006-08-07"/>
    <d v="2021-12-31T00:00:00"/>
    <x v="1"/>
    <d v="1980-03-06T00:00:00"/>
    <n v="15.400410677618069"/>
    <x v="13"/>
  </r>
  <r>
    <n v="3358594.05"/>
    <s v="2008-09-03"/>
    <d v="2021-12-31T00:00:00"/>
    <x v="1"/>
    <d v="1976-05-20T00:00:00"/>
    <n v="13.323816973015253"/>
    <x v="0"/>
  </r>
  <r>
    <n v="1012885.6"/>
    <s v="1996-02-18"/>
    <d v="2021-12-31T00:00:00"/>
    <x v="1"/>
    <d v="1975-05-21T00:00:00"/>
    <n v="25.865852374434031"/>
    <x v="1"/>
  </r>
  <r>
    <n v="512550"/>
    <s v="2021-02-07"/>
    <d v="2021-12-31T00:00:00"/>
    <x v="0"/>
    <d v="1979-03-02T00:00:00"/>
    <n v="0.89589041095890409"/>
    <x v="11"/>
  </r>
  <r>
    <n v="220186.5"/>
    <s v="2019-12-29"/>
    <d v="2021-12-31T00:00:00"/>
    <x v="1"/>
    <d v="1978-06-15T00:00:00"/>
    <n v="2.0063868613138687"/>
    <x v="9"/>
  </r>
  <r>
    <n v="1164882.3500000001"/>
    <s v="1993-06-28"/>
    <d v="2021-12-31T00:00:00"/>
    <x v="0"/>
    <d v="1973-10-10T00:00:00"/>
    <n v="28.509913141993959"/>
    <x v="2"/>
  </r>
  <r>
    <n v="548870.6"/>
    <s v="2019-12-02"/>
    <d v="2021-12-31T00:00:00"/>
    <x v="0"/>
    <d v="1974-01-31T00:00:00"/>
    <n v="2.0802919708029197"/>
    <x v="2"/>
  </r>
  <r>
    <n v="2303986.2999999998"/>
    <s v="2012-02-10"/>
    <d v="2021-12-31T00:00:00"/>
    <x v="0"/>
    <d v="1974-09-13T00:00:00"/>
    <n v="9.8877634820695324"/>
    <x v="1"/>
  </r>
  <r>
    <n v="2707240.85"/>
    <s v="2009-07-27"/>
    <d v="2021-12-31T00:00:00"/>
    <x v="0"/>
    <d v="1975-03-25T00:00:00"/>
    <n v="12.430497051390059"/>
    <x v="1"/>
  </r>
  <r>
    <n v="2590166.4"/>
    <s v="2001-03-12"/>
    <d v="2021-12-31T00:00:00"/>
    <x v="0"/>
    <d v="1975-06-22T00:00:00"/>
    <n v="20.805606258148632"/>
    <x v="1"/>
  </r>
  <r>
    <n v="790629"/>
    <s v="2012-07-15"/>
    <d v="2021-12-31T00:00:00"/>
    <x v="1"/>
    <d v="1978-12-30T00:00:00"/>
    <n v="9.4607172187243354"/>
    <x v="11"/>
  </r>
  <r>
    <n v="628725"/>
    <s v="2021-04-19"/>
    <d v="2021-12-31T00:00:00"/>
    <x v="1"/>
    <d v="1976-03-25T00:00:00"/>
    <n v="0.70136986301369864"/>
    <x v="0"/>
  </r>
  <r>
    <n v="2766771.29"/>
    <s v="2001-04-19"/>
    <d v="2021-12-31T00:00:00"/>
    <x v="0"/>
    <d v="1975-12-17T00:00:00"/>
    <n v="20.701564537157758"/>
    <x v="0"/>
  </r>
  <r>
    <n v="958815.15"/>
    <s v="2010-01-24"/>
    <d v="2021-12-31T00:00:00"/>
    <x v="1"/>
    <d v="1978-07-20T00:00:00"/>
    <n v="11.93429158110883"/>
    <x v="11"/>
  </r>
  <r>
    <n v="1864979.25"/>
    <s v="2004-11-06"/>
    <d v="2021-12-31T00:00:00"/>
    <x v="0"/>
    <d v="1982-06-02T00:00:00"/>
    <n v="17.148593155893536"/>
    <x v="15"/>
  </r>
  <r>
    <n v="1090588.25"/>
    <s v="1994-06-27"/>
    <d v="2021-12-31T00:00:00"/>
    <x v="1"/>
    <d v="1973-07-29T00:00:00"/>
    <n v="27.512662559890487"/>
    <x v="2"/>
  </r>
  <r>
    <n v="948052.5"/>
    <s v="2019-03-07"/>
    <d v="2021-12-31T00:00:00"/>
    <x v="0"/>
    <d v="1972-12-03T00:00:00"/>
    <n v="2.8193430656934306"/>
    <x v="5"/>
  </r>
  <r>
    <n v="1085674.5"/>
    <s v="1997-07-22"/>
    <d v="2021-12-31T00:00:00"/>
    <x v="1"/>
    <d v="1976-07-11T00:00:00"/>
    <n v="24.444201073266893"/>
    <x v="6"/>
  </r>
  <r>
    <n v="2520960.85"/>
    <s v="1997-12-17"/>
    <d v="2021-12-31T00:00:00"/>
    <x v="1"/>
    <d v="1975-02-13T00:00:00"/>
    <n v="24.038988062643739"/>
    <x v="1"/>
  </r>
  <r>
    <n v="790392"/>
    <s v="2014-09-04"/>
    <d v="2021-12-31T00:00:00"/>
    <x v="0"/>
    <d v="1970-05-25T00:00:00"/>
    <n v="7.3237508555783712"/>
    <x v="8"/>
  </r>
  <r>
    <n v="1926699.75"/>
    <s v="2002-05-26"/>
    <d v="2021-12-31T00:00:00"/>
    <x v="0"/>
    <d v="1972-12-20T00:00:00"/>
    <n v="19.600273785078713"/>
    <x v="5"/>
  </r>
  <r>
    <n v="2768148.15"/>
    <s v="1994-04-21"/>
    <d v="2021-12-31T00:00:00"/>
    <x v="1"/>
    <d v="1975-10-22T00:00:00"/>
    <n v="27.696098562628336"/>
    <x v="0"/>
  </r>
  <r>
    <n v="1050240"/>
    <s v="1994-11-13"/>
    <d v="2021-12-31T00:00:00"/>
    <x v="0"/>
    <d v="1972-02-26T00:00:00"/>
    <n v="27.132101300479125"/>
    <x v="4"/>
  </r>
  <r>
    <n v="913206"/>
    <s v="2003-02-21"/>
    <d v="2021-12-31T00:00:00"/>
    <x v="1"/>
    <d v="1978-07-10T00:00:00"/>
    <n v="18.85763688760807"/>
    <x v="11"/>
  </r>
  <r>
    <n v="502261.1"/>
    <s v="2020-09-27"/>
    <d v="2021-12-31T00:00:00"/>
    <x v="0"/>
    <d v="1974-11-24T00:00:00"/>
    <n v="1.2585499316005473"/>
    <x v="1"/>
  </r>
  <r>
    <n v="1780495.95"/>
    <s v="2010-11-14"/>
    <d v="2021-12-31T00:00:00"/>
    <x v="0"/>
    <d v="1981-01-24T00:00:00"/>
    <n v="11.129363449691992"/>
    <x v="14"/>
  </r>
  <r>
    <n v="836502.85"/>
    <s v="2009-07-14"/>
    <d v="2021-12-31T00:00:00"/>
    <x v="0"/>
    <d v="1979-06-28T00:00:00"/>
    <n v="12.46609098567818"/>
    <x v="11"/>
  </r>
  <r>
    <n v="838273.5"/>
    <s v="2013-02-25"/>
    <d v="2021-12-31T00:00:00"/>
    <x v="0"/>
    <d v="1975-11-01T00:00:00"/>
    <n v="8.8466686948585327"/>
    <x v="0"/>
  </r>
  <r>
    <n v="1210761.8999999999"/>
    <s v="2000-12-04"/>
    <d v="2021-12-31T00:00:00"/>
    <x v="1"/>
    <d v="1974-05-03T00:00:00"/>
    <n v="21.071926331508216"/>
    <x v="2"/>
  </r>
  <r>
    <n v="1050240"/>
    <s v="1994-10-09"/>
    <d v="2021-12-31T00:00:00"/>
    <x v="1"/>
    <d v="1974-12-27T00:00:00"/>
    <n v="27.227926078028748"/>
    <x v="1"/>
  </r>
  <r>
    <n v="820645.9"/>
    <s v="2011-06-06"/>
    <d v="2021-12-31T00:00:00"/>
    <x v="1"/>
    <d v="1982-01-22T00:00:00"/>
    <n v="10.570184171229467"/>
    <x v="15"/>
  </r>
  <r>
    <n v="696295.45"/>
    <s v="1995-07-03"/>
    <d v="2021-12-31T00:00:00"/>
    <x v="1"/>
    <d v="1970-12-03T00:00:00"/>
    <n v="26.496248225512069"/>
    <x v="10"/>
  </r>
  <r>
    <n v="2728196.2"/>
    <s v="2012-03-09"/>
    <d v="2021-12-31T00:00:00"/>
    <x v="0"/>
    <d v="1984-01-06T00:00:00"/>
    <n v="9.8111141527511627"/>
    <x v="17"/>
  </r>
  <r>
    <n v="1187327.05"/>
    <s v="2004-11-08"/>
    <d v="2021-12-31T00:00:00"/>
    <x v="1"/>
    <d v="1963-06-06T00:00:00"/>
    <n v="17.143117870722435"/>
    <x v="42"/>
  </r>
  <r>
    <n v="835949.3"/>
    <s v="2010-11-17"/>
    <d v="2021-12-31T00:00:00"/>
    <x v="0"/>
    <d v="1983-03-18T00:00:00"/>
    <n v="11.121149897330595"/>
    <x v="16"/>
  </r>
  <r>
    <n v="2760764.4"/>
    <s v="2000-01-18"/>
    <d v="2021-12-31T00:00:00"/>
    <x v="1"/>
    <d v="1972-12-04T00:00:00"/>
    <n v="21.950721752115481"/>
    <x v="5"/>
  </r>
  <r>
    <n v="793307.7"/>
    <s v="2018-11-16"/>
    <d v="2021-12-31T00:00:00"/>
    <x v="0"/>
    <d v="1975-01-11T00:00:00"/>
    <n v="3.1238877481177276"/>
    <x v="1"/>
  </r>
  <r>
    <n v="836943"/>
    <s v="2007-06-01"/>
    <d v="2021-12-31T00:00:00"/>
    <x v="1"/>
    <d v="1971-08-06T00:00:00"/>
    <n v="14.583865668917687"/>
    <x v="4"/>
  </r>
  <r>
    <n v="815590.3"/>
    <s v="2009-11-28"/>
    <d v="2021-12-31T00:00:00"/>
    <x v="0"/>
    <d v="1978-02-25T00:00:00"/>
    <n v="12.090985678180287"/>
    <x v="9"/>
  </r>
  <r>
    <n v="2612045.7000000002"/>
    <s v="1997-04-04"/>
    <d v="2021-12-31T00:00:00"/>
    <x v="1"/>
    <d v="1976-06-16T00:00:00"/>
    <n v="24.74263497973935"/>
    <x v="0"/>
  </r>
  <r>
    <n v="2902964.55"/>
    <s v="2003-05-06"/>
    <d v="2021-12-31T00:00:00"/>
    <x v="0"/>
    <d v="1975-06-24T00:00:00"/>
    <n v="18.655043227665708"/>
    <x v="1"/>
  </r>
  <r>
    <n v="1621881.96"/>
    <s v="1997-09-26"/>
    <d v="2021-12-31T00:00:00"/>
    <x v="0"/>
    <d v="1977-01-04T00:00:00"/>
    <n v="24.263497973934946"/>
    <x v="6"/>
  </r>
  <r>
    <n v="2992150.8"/>
    <s v="1998-10-23"/>
    <d v="2021-12-31T00:00:00"/>
    <x v="0"/>
    <d v="1977-10-25T00:00:00"/>
    <n v="23.189596167008897"/>
    <x v="9"/>
  </r>
  <r>
    <n v="804347"/>
    <s v="2012-11-21"/>
    <d v="2021-12-31T00:00:00"/>
    <x v="0"/>
    <d v="1971-01-05T00:00:00"/>
    <n v="9.1075828086504238"/>
    <x v="10"/>
  </r>
  <r>
    <n v="2487777.9500000002"/>
    <s v="2007-03-02"/>
    <d v="2021-12-31T00:00:00"/>
    <x v="0"/>
    <d v="1976-12-16T00:00:00"/>
    <n v="14.832998722394597"/>
    <x v="6"/>
  </r>
  <r>
    <n v="2128813.9500000002"/>
    <s v="2017-10-06"/>
    <d v="2021-12-31T00:00:00"/>
    <x v="1"/>
    <d v="1977-12-03T00:00:00"/>
    <n v="4.2360350492880618"/>
    <x v="9"/>
  </r>
  <r>
    <n v="725219.8"/>
    <s v="2020-03-06"/>
    <d v="2021-12-31T00:00:00"/>
    <x v="0"/>
    <d v="1984-11-27T00:00:00"/>
    <n v="1.8194254445964433"/>
    <x v="18"/>
  </r>
  <r>
    <n v="515287.8"/>
    <s v="2021-01-29"/>
    <d v="2021-12-31T00:00:00"/>
    <x v="0"/>
    <d v="1980-06-07T00:00:00"/>
    <n v="0.92054794520547945"/>
    <x v="13"/>
  </r>
  <r>
    <n v="2320843.5"/>
    <s v="1997-05-14"/>
    <d v="2021-12-31T00:00:00"/>
    <x v="0"/>
    <d v="1975-12-02T00:00:00"/>
    <n v="24.6331179498412"/>
    <x v="0"/>
  </r>
  <r>
    <n v="2729267.1"/>
    <s v="2002-08-23"/>
    <d v="2021-12-31T00:00:00"/>
    <x v="0"/>
    <d v="1977-08-27T00:00:00"/>
    <n v="19.356605065023956"/>
    <x v="9"/>
  </r>
  <r>
    <n v="785070.7"/>
    <s v="2019-08-03"/>
    <d v="2021-12-31T00:00:00"/>
    <x v="0"/>
    <d v="1977-08-19T00:00:00"/>
    <n v="2.4114963503649638"/>
    <x v="9"/>
  </r>
  <r>
    <n v="2949175.1"/>
    <s v="2001-03-21"/>
    <d v="2021-12-31T00:00:00"/>
    <x v="0"/>
    <d v="1974-09-16T00:00:00"/>
    <n v="20.780964797913949"/>
    <x v="1"/>
  </r>
  <r>
    <n v="945924"/>
    <s v="2002-04-20"/>
    <d v="2021-12-31T00:00:00"/>
    <x v="0"/>
    <d v="1976-06-09T00:00:00"/>
    <n v="19.698836413415467"/>
    <x v="0"/>
  </r>
  <r>
    <n v="2626797.6"/>
    <s v="2006-06-15"/>
    <d v="2021-12-31T00:00:00"/>
    <x v="1"/>
    <d v="1983-02-26T00:00:00"/>
    <n v="15.545516769336071"/>
    <x v="16"/>
  </r>
  <r>
    <n v="839863.15"/>
    <s v="2007-02-01"/>
    <d v="2021-12-31T00:00:00"/>
    <x v="1"/>
    <d v="1970-12-26T00:00:00"/>
    <n v="14.912392772403724"/>
    <x v="10"/>
  </r>
  <r>
    <n v="1278173.8999999999"/>
    <s v="2021-10-11"/>
    <d v="2021-12-31T00:00:00"/>
    <x v="0"/>
    <d v="1978-12-25T00:00:00"/>
    <n v="0.22191780821917809"/>
    <x v="11"/>
  </r>
  <r>
    <n v="1088902.05"/>
    <s v="1997-03-30"/>
    <d v="2021-12-31T00:00:00"/>
    <x v="1"/>
    <d v="1974-08-31T00:00:00"/>
    <n v="24.756324608476618"/>
    <x v="1"/>
  </r>
  <r>
    <n v="817631.4"/>
    <s v="2008-02-03"/>
    <d v="2021-12-31T00:00:00"/>
    <x v="0"/>
    <d v="1984-03-21T00:00:00"/>
    <n v="13.906922174423153"/>
    <x v="17"/>
  </r>
  <r>
    <n v="781575.9"/>
    <s v="2007-04-02"/>
    <d v="2021-12-31T00:00:00"/>
    <x v="0"/>
    <d v="1974-09-29T00:00:00"/>
    <n v="14.748129220660704"/>
    <x v="1"/>
  </r>
  <r>
    <n v="1082456.25"/>
    <s v="2010-11-17"/>
    <d v="2021-12-31T00:00:00"/>
    <x v="0"/>
    <d v="1982-09-07T00:00:00"/>
    <n v="11.121149897330595"/>
    <x v="16"/>
  </r>
  <r>
    <n v="1905806.5"/>
    <s v="2010-06-01"/>
    <d v="2021-12-31T00:00:00"/>
    <x v="1"/>
    <d v="1977-10-03T00:00:00"/>
    <n v="11.58384668035592"/>
    <x v="9"/>
  </r>
  <r>
    <n v="500508.61"/>
    <s v="2018-12-15"/>
    <d v="2021-12-31T00:00:00"/>
    <x v="0"/>
    <d v="1980-08-03T00:00:00"/>
    <n v="3.0444900752908968"/>
    <x v="14"/>
  </r>
  <r>
    <n v="1692572.25"/>
    <s v="2009-06-01"/>
    <d v="2021-12-31T00:00:00"/>
    <x v="0"/>
    <d v="1986-07-15T00:00:00"/>
    <n v="12.583824768323504"/>
    <x v="20"/>
  </r>
  <r>
    <n v="1169727"/>
    <s v="1995-07-17"/>
    <d v="2021-12-31T00:00:00"/>
    <x v="0"/>
    <d v="1964-12-03T00:00:00"/>
    <n v="26.457919286148854"/>
    <x v="45"/>
  </r>
  <r>
    <n v="888427.6"/>
    <s v="2019-07-04"/>
    <d v="2021-12-31T00:00:00"/>
    <x v="0"/>
    <d v="1996-05-26T00:00:00"/>
    <n v="2.4936131386861313"/>
    <x v="29"/>
  </r>
  <r>
    <n v="690714.6"/>
    <s v="2015-01-28"/>
    <d v="2021-12-31T00:00:00"/>
    <x v="0"/>
    <d v="1995-07-27T00:00:00"/>
    <n v="6.9233476730543604"/>
    <x v="29"/>
  </r>
  <r>
    <n v="2500124.6"/>
    <s v="2016-06-10"/>
    <d v="2021-12-31T00:00:00"/>
    <x v="1"/>
    <d v="1990-02-05T00:00:00"/>
    <n v="5.5565693430656937"/>
    <x v="23"/>
  </r>
  <r>
    <n v="3644528.3"/>
    <s v="2019-02-13"/>
    <d v="2021-12-31T00:00:00"/>
    <x v="0"/>
    <d v="1995-06-06T00:00:00"/>
    <n v="2.8795620437956204"/>
    <x v="28"/>
  </r>
  <r>
    <n v="1394127"/>
    <s v="2002-06-06"/>
    <d v="2021-12-31T00:00:00"/>
    <x v="0"/>
    <d v="1981-06-13T00:00:00"/>
    <n v="19.570157426420259"/>
    <x v="14"/>
  </r>
  <r>
    <n v="3230688.1"/>
    <s v="2004-06-15"/>
    <d v="2021-12-31T00:00:00"/>
    <x v="0"/>
    <d v="1979-02-22T00:00:00"/>
    <n v="17.542813688212927"/>
    <x v="11"/>
  </r>
  <r>
    <n v="555515.6"/>
    <s v="2014-09-29"/>
    <d v="2021-12-31T00:00:00"/>
    <x v="1"/>
    <d v="1981-12-08T00:00:00"/>
    <n v="7.2553045859000687"/>
    <x v="15"/>
  </r>
  <r>
    <n v="714328.98"/>
    <s v="2020-07-08"/>
    <d v="2021-12-31T00:00:00"/>
    <x v="0"/>
    <d v="1994-06-18T00:00:00"/>
    <n v="1.4801641586867305"/>
    <x v="27"/>
  </r>
  <r>
    <n v="1106881.31"/>
    <s v="2016-11-01"/>
    <d v="2021-12-31T00:00:00"/>
    <x v="0"/>
    <d v="1980-04-05T00:00:00"/>
    <n v="5.1624087591240881"/>
    <x v="13"/>
  </r>
  <r>
    <n v="1890581.4"/>
    <s v="2020-02-05"/>
    <d v="2021-12-31T00:00:00"/>
    <x v="0"/>
    <d v="1996-02-11T00:00:00"/>
    <n v="1.9015047879616962"/>
    <x v="29"/>
  </r>
  <r>
    <n v="1080250.82"/>
    <s v="2015-12-08"/>
    <d v="2021-12-31T00:00:00"/>
    <x v="0"/>
    <d v="1982-12-12T00:00:00"/>
    <n v="6.063746578021119"/>
    <x v="16"/>
  </r>
  <r>
    <n v="7323339"/>
    <s v="2003-06-18"/>
    <d v="2021-12-31T00:00:00"/>
    <x v="1"/>
    <d v="1979-09-20T00:00:00"/>
    <n v="18.537319884726227"/>
    <x v="13"/>
  </r>
  <r>
    <n v="1911599.25"/>
    <s v="2001-02-01"/>
    <d v="2021-12-31T00:00:00"/>
    <x v="1"/>
    <d v="1979-09-12T00:00:00"/>
    <n v="20.91238591916558"/>
    <x v="13"/>
  </r>
  <r>
    <n v="781719.6"/>
    <s v="2019-12-10"/>
    <d v="2021-12-31T00:00:00"/>
    <x v="1"/>
    <d v="1995-06-15T00:00:00"/>
    <n v="2.0583941605839415"/>
    <x v="28"/>
  </r>
  <r>
    <n v="623662.05000000005"/>
    <s v="2020-09-21"/>
    <d v="2021-12-31T00:00:00"/>
    <x v="0"/>
    <d v="1997-01-05T00:00:00"/>
    <n v="1.2749658002735977"/>
    <x v="30"/>
  </r>
  <r>
    <n v="1874322.75"/>
    <s v="2019-08-01"/>
    <d v="2021-12-31T00:00:00"/>
    <x v="0"/>
    <d v="1993-02-14T00:00:00"/>
    <n v="2.4169708029197081"/>
    <x v="26"/>
  </r>
  <r>
    <n v="575692.92000000004"/>
    <s v="2021-10-08"/>
    <d v="2021-12-31T00:00:00"/>
    <x v="1"/>
    <d v="1997-03-26T00:00:00"/>
    <n v="0.23013698630136986"/>
    <x v="30"/>
  </r>
  <r>
    <n v="1578117.3"/>
    <s v="2020-07-30"/>
    <d v="2021-12-31T00:00:00"/>
    <x v="0"/>
    <d v="1979-12-30T00:00:00"/>
    <n v="1.4199726402188781"/>
    <x v="13"/>
  </r>
  <r>
    <n v="2498725.0499999998"/>
    <s v="2016-09-12"/>
    <d v="2021-12-31T00:00:00"/>
    <x v="1"/>
    <d v="1975-03-21T00:00:00"/>
    <n v="5.2992700729927007"/>
    <x v="1"/>
  </r>
  <r>
    <n v="2064919.19"/>
    <s v="2010-02-08"/>
    <d v="2021-12-31T00:00:00"/>
    <x v="1"/>
    <d v="1985-06-19T00:00:00"/>
    <n v="11.893223819301848"/>
    <x v="18"/>
  </r>
  <r>
    <n v="1985074.15"/>
    <s v="2017-02-01"/>
    <d v="2021-12-31T00:00:00"/>
    <x v="1"/>
    <d v="1990-10-12T00:00:00"/>
    <n v="4.9123767798466593"/>
    <x v="24"/>
  </r>
  <r>
    <n v="2957281.27"/>
    <s v="2018-07-18"/>
    <d v="2021-12-31T00:00:00"/>
    <x v="0"/>
    <d v="1993-09-29T00:00:00"/>
    <n v="3.4551676933607118"/>
    <x v="27"/>
  </r>
  <r>
    <n v="3639975.06"/>
    <s v="2006-05-21"/>
    <d v="2021-12-31T00:00:00"/>
    <x v="1"/>
    <d v="1979-04-01T00:00:00"/>
    <n v="15.613963039014374"/>
    <x v="11"/>
  </r>
  <r>
    <n v="585262.44999999995"/>
    <s v="2009-11-27"/>
    <d v="2021-12-31T00:00:00"/>
    <x v="1"/>
    <d v="1979-10-09T00:00:00"/>
    <n v="12.093723673125528"/>
    <x v="13"/>
  </r>
  <r>
    <n v="1982323.05"/>
    <s v="2007-07-31"/>
    <d v="2021-12-31T00:00:00"/>
    <x v="0"/>
    <d v="1985-04-09T00:00:00"/>
    <n v="14.419602117174668"/>
    <x v="18"/>
  </r>
  <r>
    <n v="2514107.75"/>
    <s v="2016-05-02"/>
    <d v="2021-12-31T00:00:00"/>
    <x v="0"/>
    <d v="1978-01-23T00:00:00"/>
    <n v="5.663321167883212"/>
    <x v="9"/>
  </r>
  <r>
    <n v="422063.4"/>
    <s v="2020-12-03"/>
    <d v="2021-12-31T00:00:00"/>
    <x v="1"/>
    <d v="1983-12-26T00:00:00"/>
    <n v="1.0752393980848154"/>
    <x v="17"/>
  </r>
  <r>
    <n v="615225"/>
    <s v="2021-10-11"/>
    <d v="2021-12-31T00:00:00"/>
    <x v="1"/>
    <d v="1999-03-12T00:00:00"/>
    <n v="0.22191780821917809"/>
    <x v="32"/>
  </r>
  <r>
    <n v="2875215.55"/>
    <s v="2019-06-09"/>
    <d v="2021-12-31T00:00:00"/>
    <x v="1"/>
    <d v="1992-04-06T00:00:00"/>
    <n v="2.562043795620438"/>
    <x v="25"/>
  </r>
  <r>
    <n v="843610.7"/>
    <s v="2020-12-28"/>
    <d v="2021-12-31T00:00:00"/>
    <x v="0"/>
    <d v="1998-10-14T00:00:00"/>
    <n v="1.0068399452804377"/>
    <x v="32"/>
  </r>
  <r>
    <n v="969394.95"/>
    <s v="2013-02-20"/>
    <d v="2021-12-31T00:00:00"/>
    <x v="0"/>
    <d v="1984-05-04T00:00:00"/>
    <n v="8.8603589899604493"/>
    <x v="17"/>
  </r>
  <r>
    <n v="2390510.46"/>
    <s v="2008-06-02"/>
    <d v="2021-12-31T00:00:00"/>
    <x v="0"/>
    <d v="1988-10-31T00:00:00"/>
    <n v="13.578412201798983"/>
    <x v="22"/>
  </r>
  <r>
    <n v="1117409.99"/>
    <s v="2008-03-14"/>
    <d v="2021-12-31T00:00:00"/>
    <x v="1"/>
    <d v="1982-04-23T00:00:00"/>
    <n v="13.797418850215097"/>
    <x v="15"/>
  </r>
  <r>
    <n v="714590.55"/>
    <s v="2014-11-28"/>
    <d v="2021-12-31T00:00:00"/>
    <x v="1"/>
    <d v="1987-03-29T00:00:00"/>
    <n v="7.0910335386721428"/>
    <x v="20"/>
  </r>
  <r>
    <n v="1035508.36"/>
    <s v="2008-12-22"/>
    <d v="2021-12-31T00:00:00"/>
    <x v="1"/>
    <d v="1982-10-07T00:00:00"/>
    <n v="13.022682831443097"/>
    <x v="16"/>
  </r>
  <r>
    <n v="1212636.75"/>
    <s v="2004-02-21"/>
    <d v="2021-12-31T00:00:00"/>
    <x v="0"/>
    <d v="1982-10-07T00:00:00"/>
    <n v="17.857642585551332"/>
    <x v="16"/>
  </r>
  <r>
    <n v="1351821.14"/>
    <s v="2004-01-09"/>
    <d v="2021-12-31T00:00:00"/>
    <x v="0"/>
    <d v="1976-04-13T00:00:00"/>
    <n v="17.97536121673004"/>
    <x v="0"/>
  </r>
  <r>
    <n v="973258.35"/>
    <s v="2008-02-28"/>
    <d v="2021-12-31T00:00:00"/>
    <x v="1"/>
    <d v="1984-09-14T00:00:00"/>
    <n v="13.838482596793117"/>
    <x v="18"/>
  </r>
  <r>
    <n v="3468466.35"/>
    <s v="2008-06-30"/>
    <d v="2021-12-31T00:00:00"/>
    <x v="0"/>
    <d v="1984-04-28T00:00:00"/>
    <n v="13.501759874853343"/>
    <x v="17"/>
  </r>
  <r>
    <n v="821407.5"/>
    <s v="2007-04-30"/>
    <d v="2021-12-31T00:00:00"/>
    <x v="0"/>
    <d v="1976-07-20T00:00:00"/>
    <n v="14.671472896513963"/>
    <x v="6"/>
  </r>
  <r>
    <n v="644475"/>
    <s v="2020-07-22"/>
    <d v="2021-12-31T00:00:00"/>
    <x v="0"/>
    <d v="1996-02-02T00:00:00"/>
    <n v="1.441860465116279"/>
    <x v="29"/>
  </r>
  <r>
    <n v="1665512.15"/>
    <s v="2021-09-17"/>
    <d v="2021-12-31T00:00:00"/>
    <x v="0"/>
    <d v="1988-05-13T00:00:00"/>
    <n v="0.28767123287671231"/>
    <x v="21"/>
  </r>
  <r>
    <n v="7584095.0999999996"/>
    <s v="2015-02-13"/>
    <d v="2021-12-31T00:00:00"/>
    <x v="0"/>
    <d v="1983-09-11T00:00:00"/>
    <n v="6.8795463433711381"/>
    <x v="17"/>
  </r>
  <r>
    <n v="1034312.8"/>
    <s v="2008-12-31"/>
    <d v="2021-12-31T00:00:00"/>
    <x v="0"/>
    <d v="1983-10-08T00:00:00"/>
    <n v="12.998044583496284"/>
    <x v="17"/>
  </r>
  <r>
    <n v="790074.05"/>
    <s v="2009-02-01"/>
    <d v="2021-12-31T00:00:00"/>
    <x v="1"/>
    <d v="1985-10-04T00:00:00"/>
    <n v="12.912384161752318"/>
    <x v="19"/>
  </r>
  <r>
    <n v="241164.9"/>
    <s v="2021-10-28"/>
    <d v="2021-12-31T00:00:00"/>
    <x v="0"/>
    <d v="1983-03-26T00:00:00"/>
    <n v="0.17534246575342466"/>
    <x v="16"/>
  </r>
  <r>
    <n v="2500124.5499999998"/>
    <s v="2016-03-15"/>
    <d v="2021-12-31T00:00:00"/>
    <x v="1"/>
    <d v="1990-06-29T00:00:00"/>
    <n v="5.7947080291970803"/>
    <x v="23"/>
  </r>
  <r>
    <n v="534704.18999999994"/>
    <s v="2021-09-23"/>
    <d v="2021-12-31T00:00:00"/>
    <x v="1"/>
    <d v="1999-07-21T00:00:00"/>
    <n v="0.27123287671232876"/>
    <x v="33"/>
  </r>
  <r>
    <n v="2006174.9"/>
    <s v="2019-02-01"/>
    <d v="2021-12-31T00:00:00"/>
    <x v="0"/>
    <d v="1986-06-03T00:00:00"/>
    <n v="2.9124087591240877"/>
    <x v="19"/>
  </r>
  <r>
    <n v="904266"/>
    <s v="2017-01-22"/>
    <d v="2021-12-31T00:00:00"/>
    <x v="0"/>
    <d v="1983-01-30T00:00:00"/>
    <n v="4.9397590361445785"/>
    <x v="16"/>
  </r>
  <r>
    <n v="1737040.5"/>
    <s v="2014-07-25"/>
    <d v="2021-12-31T00:00:00"/>
    <x v="0"/>
    <d v="1985-11-30T00:00:00"/>
    <n v="7.4360027378507869"/>
    <x v="19"/>
  </r>
  <r>
    <n v="945058.05"/>
    <s v="2019-05-23"/>
    <d v="2021-12-31T00:00:00"/>
    <x v="0"/>
    <d v="1986-02-26T00:00:00"/>
    <n v="2.6085766423357666"/>
    <x v="19"/>
  </r>
  <r>
    <n v="755633.15"/>
    <s v="2018-02-19"/>
    <d v="2021-12-31T00:00:00"/>
    <x v="0"/>
    <d v="1991-10-30T00:00:00"/>
    <n v="3.8631074606433948"/>
    <x v="25"/>
  </r>
  <r>
    <n v="3666755.1"/>
    <s v="2006-04-21"/>
    <d v="2021-12-31T00:00:00"/>
    <x v="1"/>
    <d v="1981-01-11T00:00:00"/>
    <n v="15.696098562628336"/>
    <x v="14"/>
  </r>
  <r>
    <n v="1774967.5"/>
    <s v="2019-12-15"/>
    <d v="2021-12-31T00:00:00"/>
    <x v="0"/>
    <d v="1992-08-18T00:00:00"/>
    <n v="2.0447080291970803"/>
    <x v="26"/>
  </r>
  <r>
    <n v="1953410.7"/>
    <s v="2009-12-21"/>
    <d v="2021-12-31T00:00:00"/>
    <x v="1"/>
    <d v="1987-01-30T00:00:00"/>
    <n v="12.028011794439765"/>
    <x v="20"/>
  </r>
  <r>
    <n v="2422511.5499999998"/>
    <s v="2017-05-15"/>
    <d v="2021-12-31T00:00:00"/>
    <x v="1"/>
    <d v="1986-01-24T00:00:00"/>
    <n v="4.6303395399780944"/>
    <x v="19"/>
  </r>
  <r>
    <n v="1061540.25"/>
    <s v="2018-08-25"/>
    <d v="2021-12-31T00:00:00"/>
    <x v="0"/>
    <d v="1992-11-12T00:00:00"/>
    <n v="3.3511293634496919"/>
    <x v="26"/>
  </r>
  <r>
    <n v="2744314.35"/>
    <s v="2013-02-18"/>
    <d v="2021-12-31T00:00:00"/>
    <x v="0"/>
    <d v="1982-09-07T00:00:00"/>
    <n v="8.8658351080012174"/>
    <x v="16"/>
  </r>
  <r>
    <n v="923122.9"/>
    <s v="2017-02-03"/>
    <d v="2021-12-31T00:00:00"/>
    <x v="0"/>
    <d v="1993-12-15T00:00:00"/>
    <n v="4.906900328587076"/>
    <x v="27"/>
  </r>
  <r>
    <n v="2326123.27"/>
    <s v="2015-05-22"/>
    <d v="2021-12-31T00:00:00"/>
    <x v="1"/>
    <d v="1991-07-04T00:00:00"/>
    <n v="6.6112631990614004"/>
    <x v="25"/>
  </r>
  <r>
    <n v="866635.7"/>
    <s v="2020-05-01"/>
    <d v="2021-12-31T00:00:00"/>
    <x v="0"/>
    <d v="1985-12-10T00:00:00"/>
    <n v="1.6662106703146375"/>
    <x v="19"/>
  </r>
  <r>
    <n v="2084327.85"/>
    <s v="2017-03-29"/>
    <d v="2021-12-31T00:00:00"/>
    <x v="1"/>
    <d v="1991-10-30T00:00:00"/>
    <n v="4.7590361445783138"/>
    <x v="25"/>
  </r>
  <r>
    <n v="1444548.01"/>
    <s v="2016-09-05"/>
    <d v="2021-12-31T00:00:00"/>
    <x v="0"/>
    <d v="1990-03-03T00:00:00"/>
    <n v="5.3184306569343072"/>
    <x v="23"/>
  </r>
  <r>
    <n v="720221.51"/>
    <s v="2020-04-21"/>
    <d v="2021-12-31T00:00:00"/>
    <x v="0"/>
    <d v="1993-07-01T00:00:00"/>
    <n v="1.6935704514363885"/>
    <x v="26"/>
  </r>
  <r>
    <n v="2330340.15"/>
    <s v="2015-11-03"/>
    <d v="2021-12-31T00:00:00"/>
    <x v="1"/>
    <d v="1988-04-20T00:00:00"/>
    <n v="6.1595619867031681"/>
    <x v="21"/>
  </r>
  <r>
    <n v="241687.5"/>
    <s v="2021-09-20"/>
    <d v="2021-12-31T00:00:00"/>
    <x v="0"/>
    <d v="1983-06-08T00:00:00"/>
    <n v="0.27945205479452057"/>
    <x v="16"/>
  </r>
  <r>
    <n v="326139.90000000002"/>
    <s v="2021-05-06"/>
    <d v="2021-12-31T00:00:00"/>
    <x v="0"/>
    <d v="1986-11-01T00:00:00"/>
    <n v="0.65479452054794518"/>
    <x v="20"/>
  </r>
  <r>
    <n v="3577111.24"/>
    <s v="2018-09-20"/>
    <d v="2021-12-31T00:00:00"/>
    <x v="1"/>
    <d v="1990-12-07T00:00:00"/>
    <n v="3.2799452429842573"/>
    <x v="24"/>
  </r>
  <r>
    <n v="1890581.25"/>
    <s v="2020-08-31"/>
    <d v="2021-12-31T00:00:00"/>
    <x v="0"/>
    <d v="1990-08-26T00:00:00"/>
    <n v="1.3324213406292749"/>
    <x v="24"/>
  </r>
  <r>
    <n v="633095.1"/>
    <s v="2020-07-21"/>
    <d v="2021-12-31T00:00:00"/>
    <x v="0"/>
    <d v="1993-05-23T00:00:00"/>
    <n v="1.4445964432284542"/>
    <x v="26"/>
  </r>
  <r>
    <n v="2276270.5"/>
    <s v="2018-08-26"/>
    <d v="2021-12-31T00:00:00"/>
    <x v="0"/>
    <d v="1992-02-22T00:00:00"/>
    <n v="3.3483915126625599"/>
    <x v="25"/>
  </r>
  <r>
    <n v="4199371.25"/>
    <s v="2019-07-23"/>
    <d v="2021-12-31T00:00:00"/>
    <x v="1"/>
    <d v="1992-01-13T00:00:00"/>
    <n v="2.4416058394160585"/>
    <x v="25"/>
  </r>
  <r>
    <n v="769361"/>
    <s v="2021-07-05"/>
    <d v="2021-12-31T00:00:00"/>
    <x v="0"/>
    <d v="1995-04-05T00:00:00"/>
    <n v="0.49041095890410957"/>
    <x v="28"/>
  </r>
  <r>
    <n v="1015014.02"/>
    <s v="2017-12-01"/>
    <d v="2021-12-31T00:00:00"/>
    <x v="0"/>
    <d v="1986-02-12T00:00:00"/>
    <n v="4.0826944140197154"/>
    <x v="19"/>
  </r>
  <r>
    <n v="28475"/>
    <s v="2021-07-28"/>
    <d v="2021-12-31T00:00:00"/>
    <x v="1"/>
    <d v="1997-05-14T00:00:00"/>
    <n v="0.42739726027397262"/>
    <x v="30"/>
  </r>
  <r>
    <n v="1485456.86"/>
    <s v="2020-12-19"/>
    <d v="2021-12-31T00:00:00"/>
    <x v="1"/>
    <d v="1991-09-26T00:00:00"/>
    <n v="1.0314637482900137"/>
    <x v="25"/>
  </r>
  <r>
    <n v="1515591.3"/>
    <s v="2021-06-26"/>
    <d v="2021-12-31T00:00:00"/>
    <x v="0"/>
    <d v="1996-11-25T00:00:00"/>
    <n v="0.51506849315068493"/>
    <x v="30"/>
  </r>
  <r>
    <n v="1429638.46"/>
    <s v="2020-03-26"/>
    <d v="2021-12-31T00:00:00"/>
    <x v="0"/>
    <d v="1995-09-28T00:00:00"/>
    <n v="1.7647058823529411"/>
    <x v="29"/>
  </r>
  <r>
    <n v="2006174.9"/>
    <s v="2019-02-01"/>
    <d v="2021-12-31T00:00:00"/>
    <x v="1"/>
    <d v="1992-07-24T00:00:00"/>
    <n v="2.9124087591240877"/>
    <x v="26"/>
  </r>
  <r>
    <n v="58305.65"/>
    <s v="2021-03-22"/>
    <d v="2021-12-31T00:00:00"/>
    <x v="1"/>
    <d v="1990-06-18T00:00:00"/>
    <n v="0.77808219178082194"/>
    <x v="23"/>
  </r>
  <r>
    <n v="1135876.5"/>
    <s v="2015-01-21"/>
    <d v="2021-12-31T00:00:00"/>
    <x v="1"/>
    <d v="1988-12-12T00:00:00"/>
    <n v="6.9425107547907707"/>
    <x v="22"/>
  </r>
  <r>
    <n v="2975236.5"/>
    <s v="2012-08-01"/>
    <d v="2021-12-31T00:00:00"/>
    <x v="1"/>
    <d v="1963-07-17T00:00:00"/>
    <n v="9.4141801259238971"/>
    <x v="44"/>
  </r>
  <r>
    <n v="341700"/>
    <s v="2021-05-15"/>
    <d v="2021-12-31T00:00:00"/>
    <x v="1"/>
    <d v="1990-12-26T00:00:00"/>
    <n v="0.63013698630136983"/>
    <x v="24"/>
  </r>
  <r>
    <n v="2053460.4"/>
    <s v="2013-08-12"/>
    <d v="2021-12-31T00:00:00"/>
    <x v="0"/>
    <d v="1990-11-28T00:00:00"/>
    <n v="8.3866747794341343"/>
    <x v="24"/>
  </r>
  <r>
    <n v="609225"/>
    <s v="2020-03-31"/>
    <d v="2021-12-31T00:00:00"/>
    <x v="0"/>
    <d v="1995-09-14T00:00:00"/>
    <n v="1.7510259917920656"/>
    <x v="29"/>
  </r>
  <r>
    <n v="880022.85"/>
    <s v="2013-02-12"/>
    <d v="2021-12-31T00:00:00"/>
    <x v="0"/>
    <d v="1992-08-05T00:00:00"/>
    <n v="8.8822634621235164"/>
    <x v="26"/>
  </r>
  <r>
    <n v="614697.22"/>
    <s v="2020-07-30"/>
    <d v="2021-12-31T00:00:00"/>
    <x v="0"/>
    <d v="1992-02-11T00:00:00"/>
    <n v="1.4199726402188781"/>
    <x v="25"/>
  </r>
  <r>
    <n v="723591.15"/>
    <s v="2017-10-04"/>
    <d v="2021-12-31T00:00:00"/>
    <x v="0"/>
    <d v="1969-09-04T00:00:00"/>
    <n v="4.2415115005476451"/>
    <x v="8"/>
  </r>
  <r>
    <n v="926674.25"/>
    <s v="2009-12-23"/>
    <d v="2021-12-31T00:00:00"/>
    <x v="0"/>
    <d v="1982-10-04T00:00:00"/>
    <n v="12.022535804549284"/>
    <x v="16"/>
  </r>
  <r>
    <n v="1213940.3999999999"/>
    <s v="2000-05-23"/>
    <d v="2021-12-31T00:00:00"/>
    <x v="1"/>
    <d v="1957-04-06T00:00:00"/>
    <n v="21.605774016923846"/>
    <x v="37"/>
  </r>
  <r>
    <n v="1121756"/>
    <s v="1999-07-06"/>
    <d v="2021-12-31T00:00:00"/>
    <x v="1"/>
    <d v="1957-05-13T00:00:00"/>
    <n v="22.488037138435903"/>
    <x v="37"/>
  </r>
  <r>
    <n v="5535699.4500000002"/>
    <s v="1991-01-19"/>
    <d v="2021-12-31T00:00:00"/>
    <x v="1"/>
    <d v="1958-12-22T00:00:00"/>
    <n v="30.947981983573257"/>
    <x v="39"/>
  </r>
  <r>
    <n v="4682194.2"/>
    <s v="1994-03-01"/>
    <d v="2021-12-31T00:00:00"/>
    <x v="1"/>
    <d v="1959-02-12T00:00:00"/>
    <n v="27.835728952772072"/>
    <x v="39"/>
  </r>
  <r>
    <n v="872823"/>
    <s v="2005-12-01"/>
    <d v="2021-12-31T00:00:00"/>
    <x v="1"/>
    <d v="1960-06-08T00:00:00"/>
    <n v="16.082783056852954"/>
    <x v="40"/>
  </r>
  <r>
    <n v="5423470.3499999996"/>
    <s v="1994-01-07"/>
    <d v="2021-12-31T00:00:00"/>
    <x v="1"/>
    <d v="1960-07-26T00:00:00"/>
    <n v="27.980835044490075"/>
    <x v="7"/>
  </r>
  <r>
    <n v="3589803.22"/>
    <s v="1999-08-06"/>
    <d v="2021-12-31T00:00:00"/>
    <x v="1"/>
    <d v="1961-10-20T00:00:00"/>
    <n v="22.403166289727416"/>
    <x v="41"/>
  </r>
  <r>
    <n v="290169.84999999998"/>
    <s v="1995-04-24"/>
    <d v="2021-12-31T00:00:00"/>
    <x v="1"/>
    <d v="1961-02-08T00:00:00"/>
    <n v="26.687892922328128"/>
    <x v="7"/>
  </r>
  <r>
    <n v="819003"/>
    <s v="2008-09-01"/>
    <d v="2021-12-31T00:00:00"/>
    <x v="1"/>
    <d v="1961-12-29T00:00:00"/>
    <n v="13.329292139225656"/>
    <x v="41"/>
  </r>
  <r>
    <n v="1255394.3999999999"/>
    <s v="1998-06-07"/>
    <d v="2021-12-31T00:00:00"/>
    <x v="1"/>
    <d v="1962-12-12T00:00:00"/>
    <n v="23.567419575633128"/>
    <x v="42"/>
  </r>
  <r>
    <n v="5182982.25"/>
    <s v="1997-02-04"/>
    <d v="2021-12-31T00:00:00"/>
    <x v="1"/>
    <d v="1962-07-04T00:00:00"/>
    <n v="24.904172598839118"/>
    <x v="42"/>
  </r>
  <r>
    <n v="1169847"/>
    <s v="2004-07-03"/>
    <d v="2021-12-31T00:00:00"/>
    <x v="1"/>
    <d v="1962-01-12T00:00:00"/>
    <n v="17.493536121673003"/>
    <x v="41"/>
  </r>
  <r>
    <n v="4328772.9000000004"/>
    <s v="2002-10-09"/>
    <d v="2021-12-31T00:00:00"/>
    <x v="1"/>
    <d v="1962-08-29T00:00:00"/>
    <n v="19.227926078028748"/>
    <x v="42"/>
  </r>
  <r>
    <n v="1324416"/>
    <s v="1996-04-17"/>
    <d v="2021-12-31T00:00:00"/>
    <x v="1"/>
    <d v="1963-08-15T00:00:00"/>
    <n v="25.70432768242603"/>
    <x v="44"/>
  </r>
  <r>
    <n v="4996129.05"/>
    <s v="1990-01-23"/>
    <d v="2021-12-31T00:00:00"/>
    <x v="1"/>
    <d v="1963-12-17T00:00:00"/>
    <n v="31.937029431895962"/>
    <x v="44"/>
  </r>
  <r>
    <n v="4638148.5"/>
    <s v="1993-01-16"/>
    <d v="2021-12-31T00:00:00"/>
    <x v="1"/>
    <d v="1963-01-02T00:00:00"/>
    <n v="28.956193353474319"/>
    <x v="42"/>
  </r>
  <r>
    <n v="831851.55"/>
    <s v="2010-07-01"/>
    <d v="2021-12-31T00:00:00"/>
    <x v="1"/>
    <d v="1963-10-23T00:00:00"/>
    <n v="11.501711156741958"/>
    <x v="44"/>
  </r>
  <r>
    <n v="1149450"/>
    <s v="1998-04-27"/>
    <d v="2021-12-31T00:00:00"/>
    <x v="1"/>
    <d v="1964-11-03T00:00:00"/>
    <n v="23.679671457905545"/>
    <x v="45"/>
  </r>
  <r>
    <n v="2533063.65"/>
    <s v="2001-11-01"/>
    <d v="2021-12-31T00:00:00"/>
    <x v="1"/>
    <d v="1964-05-28T00:00:00"/>
    <n v="20.164928292046937"/>
    <x v="44"/>
  </r>
  <r>
    <n v="3955876.95"/>
    <s v="1998-01-08"/>
    <d v="2021-12-31T00:00:00"/>
    <x v="1"/>
    <d v="1964-01-03T00:00:00"/>
    <n v="23.978097193702943"/>
    <x v="44"/>
  </r>
  <r>
    <n v="4603161.75"/>
    <s v="1994-09-11"/>
    <d v="2021-12-31T00:00:00"/>
    <x v="1"/>
    <d v="1964-08-31T00:00:00"/>
    <n v="27.304585900068446"/>
    <x v="45"/>
  </r>
  <r>
    <n v="4846472.8499999996"/>
    <s v="1994-05-29"/>
    <d v="2021-12-31T00:00:00"/>
    <x v="1"/>
    <d v="1964-11-16T00:00:00"/>
    <n v="27.592060232717316"/>
    <x v="45"/>
  </r>
  <r>
    <n v="4337460.4000000004"/>
    <s v="1995-08-16"/>
    <d v="2021-12-31T00:00:00"/>
    <x v="1"/>
    <d v="1964-10-04T00:00:00"/>
    <n v="26.375785844656257"/>
    <x v="45"/>
  </r>
  <r>
    <n v="4261603.4000000004"/>
    <s v="1996-05-09"/>
    <d v="2021-12-31T00:00:00"/>
    <x v="1"/>
    <d v="1965-10-17T00:00:00"/>
    <n v="25.644098136253554"/>
    <x v="46"/>
  </r>
  <r>
    <n v="5073541.2"/>
    <s v="1994-02-27"/>
    <d v="2021-12-31T00:00:00"/>
    <x v="1"/>
    <d v="1965-12-22T00:00:00"/>
    <n v="27.841204654346338"/>
    <x v="46"/>
  </r>
  <r>
    <n v="1310663.7"/>
    <s v="1999-01-05"/>
    <d v="2021-12-31T00:00:00"/>
    <x v="1"/>
    <d v="1966-10-23T00:00:00"/>
    <n v="22.986311153434116"/>
    <x v="47"/>
  </r>
  <r>
    <n v="989787"/>
    <s v="2002-06-02"/>
    <d v="2021-12-31T00:00:00"/>
    <x v="1"/>
    <d v="1967-08-26T00:00:00"/>
    <n v="19.581108829568787"/>
    <x v="3"/>
  </r>
  <r>
    <n v="1388134.5"/>
    <s v="2003-05-13"/>
    <d v="2021-12-31T00:00:00"/>
    <x v="1"/>
    <d v="1967-10-21T00:00:00"/>
    <n v="18.635878962536022"/>
    <x v="3"/>
  </r>
  <r>
    <n v="4334840.55"/>
    <s v="1998-06-24"/>
    <d v="2021-12-31T00:00:00"/>
    <x v="1"/>
    <d v="1967-05-16T00:00:00"/>
    <n v="23.520876112251884"/>
    <x v="47"/>
  </r>
  <r>
    <n v="3355032.9"/>
    <s v="2007-03-02"/>
    <d v="2021-12-31T00:00:00"/>
    <x v="1"/>
    <d v="1967-07-23T00:00:00"/>
    <n v="14.832998722394597"/>
    <x v="3"/>
  </r>
  <r>
    <n v="4791453"/>
    <s v="1998-09-13"/>
    <d v="2021-12-31T00:00:00"/>
    <x v="1"/>
    <d v="1967-12-06T00:00:00"/>
    <n v="23.299110198494184"/>
    <x v="3"/>
  </r>
  <r>
    <n v="5003521.6500000004"/>
    <s v="1996-01-01"/>
    <d v="2021-12-31T00:00:00"/>
    <x v="1"/>
    <d v="1967-06-05T00:00:00"/>
    <n v="25.997262293355796"/>
    <x v="47"/>
  </r>
  <r>
    <n v="1080262.1000000001"/>
    <s v="2018-12-19"/>
    <d v="2021-12-31T00:00:00"/>
    <x v="1"/>
    <d v="1968-09-30T00:00:00"/>
    <n v="3.0335386721423681"/>
    <x v="12"/>
  </r>
  <r>
    <n v="1322217"/>
    <s v="2005-02-28"/>
    <d v="2021-12-31T00:00:00"/>
    <x v="1"/>
    <d v="1968-05-16T00:00:00"/>
    <n v="16.838460299565146"/>
    <x v="3"/>
  </r>
  <r>
    <n v="5067315.9000000004"/>
    <s v="1996-01-29"/>
    <d v="2021-12-31T00:00:00"/>
    <x v="1"/>
    <d v="1968-10-28T00:00:00"/>
    <n v="25.920606507318102"/>
    <x v="12"/>
  </r>
  <r>
    <n v="4626071.25"/>
    <s v="1997-04-28"/>
    <d v="2021-12-31T00:00:00"/>
    <x v="1"/>
    <d v="1968-02-15T00:00:00"/>
    <n v="24.676924761800461"/>
    <x v="3"/>
  </r>
  <r>
    <n v="4355844.75"/>
    <s v="1997-01-15"/>
    <d v="2021-12-31T00:00:00"/>
    <x v="1"/>
    <d v="1968-02-25T00:00:00"/>
    <n v="24.958931113788193"/>
    <x v="3"/>
  </r>
  <r>
    <n v="4539414.45"/>
    <s v="1997-03-31"/>
    <d v="2021-12-31T00:00:00"/>
    <x v="1"/>
    <d v="1969-10-20T00:00:00"/>
    <n v="24.753586682729164"/>
    <x v="8"/>
  </r>
  <r>
    <n v="797088.6"/>
    <s v="2007-02-01"/>
    <d v="2021-12-31T00:00:00"/>
    <x v="1"/>
    <d v="1969-02-10T00:00:00"/>
    <n v="14.912392772403724"/>
    <x v="12"/>
  </r>
  <r>
    <n v="4430994.1500000004"/>
    <s v="1999-07-24"/>
    <d v="2021-12-31T00:00:00"/>
    <x v="1"/>
    <d v="1970-03-07T00:00:00"/>
    <n v="22.438757290798716"/>
    <x v="8"/>
  </r>
  <r>
    <n v="4062598.05"/>
    <s v="2001-04-27"/>
    <d v="2021-12-31T00:00:00"/>
    <x v="1"/>
    <d v="1970-10-03T00:00:00"/>
    <n v="20.679661016949151"/>
    <x v="10"/>
  </r>
  <r>
    <n v="1110305.3999999999"/>
    <s v="2005-02-01"/>
    <d v="2021-12-31T00:00:00"/>
    <x v="1"/>
    <d v="1970-03-19T00:00:00"/>
    <n v="16.912385247221774"/>
    <x v="8"/>
  </r>
  <r>
    <n v="4314866.4000000004"/>
    <s v="2002-01-01"/>
    <d v="2021-12-31T00:00:00"/>
    <x v="1"/>
    <d v="1970-06-30T00:00:00"/>
    <n v="19.997262149212869"/>
    <x v="8"/>
  </r>
  <r>
    <n v="3411668.55"/>
    <s v="2002-05-11"/>
    <d v="2021-12-31T00:00:00"/>
    <x v="1"/>
    <d v="1970-04-17T00:00:00"/>
    <n v="19.641341546885695"/>
    <x v="8"/>
  </r>
  <r>
    <n v="4966168.05"/>
    <s v="1995-08-15"/>
    <d v="2021-12-31T00:00:00"/>
    <x v="1"/>
    <d v="1971-04-06T00:00:00"/>
    <n v="26.378523626039346"/>
    <x v="10"/>
  </r>
  <r>
    <n v="2519420.7000000002"/>
    <s v="2002-11-04"/>
    <d v="2021-12-31T00:00:00"/>
    <x v="1"/>
    <d v="1971-04-02T00:00:00"/>
    <n v="19.156741957563312"/>
    <x v="10"/>
  </r>
  <r>
    <n v="4537013.8499999996"/>
    <s v="1995-07-03"/>
    <d v="2021-12-31T00:00:00"/>
    <x v="1"/>
    <d v="1971-04-05T00:00:00"/>
    <n v="26.496248225512069"/>
    <x v="10"/>
  </r>
  <r>
    <n v="4106708.28"/>
    <s v="2000-11-10"/>
    <d v="2021-12-31T00:00:00"/>
    <x v="1"/>
    <d v="1971-01-11T00:00:00"/>
    <n v="21.137630662020907"/>
    <x v="10"/>
  </r>
  <r>
    <n v="1198280.7"/>
    <s v="2014-05-25"/>
    <d v="2021-12-31T00:00:00"/>
    <x v="0"/>
    <d v="1971-04-19T00:00:00"/>
    <n v="7.6030116358658457"/>
    <x v="10"/>
  </r>
  <r>
    <n v="4417482.75"/>
    <s v="2001-01-02"/>
    <d v="2021-12-31T00:00:00"/>
    <x v="1"/>
    <d v="1971-11-08T00:00:00"/>
    <n v="20.994524119947847"/>
    <x v="4"/>
  </r>
  <r>
    <n v="2481573.75"/>
    <s v="1994-01-17"/>
    <d v="2021-12-31T00:00:00"/>
    <x v="1"/>
    <d v="1972-03-30T00:00:00"/>
    <n v="27.953456536618756"/>
    <x v="4"/>
  </r>
  <r>
    <n v="4554082.2"/>
    <s v="2000-04-17"/>
    <d v="2021-12-31T00:00:00"/>
    <x v="1"/>
    <d v="1972-09-02T00:00:00"/>
    <n v="21.704330512692884"/>
    <x v="5"/>
  </r>
  <r>
    <n v="778449.5"/>
    <s v="2003-06-22"/>
    <d v="2021-12-31T00:00:00"/>
    <x v="1"/>
    <d v="1972-01-10T00:00:00"/>
    <n v="18.526368876080692"/>
    <x v="4"/>
  </r>
  <r>
    <n v="819003"/>
    <s v="2008-02-15"/>
    <d v="2021-12-31T00:00:00"/>
    <x v="1"/>
    <d v="1972-02-19T00:00:00"/>
    <n v="13.874071177160735"/>
    <x v="4"/>
  </r>
  <r>
    <n v="1414343.45"/>
    <s v="1998-01-05"/>
    <d v="2021-12-31T00:00:00"/>
    <x v="1"/>
    <d v="1972-09-18T00:00:00"/>
    <n v="23.986310746064341"/>
    <x v="5"/>
  </r>
  <r>
    <n v="4324208.0999999996"/>
    <s v="2000-02-25"/>
    <d v="2021-12-31T00:00:00"/>
    <x v="1"/>
    <d v="1972-04-05T00:00:00"/>
    <n v="21.846689895470384"/>
    <x v="4"/>
  </r>
  <r>
    <n v="4787743.3499999996"/>
    <s v="1997-02-24"/>
    <d v="2021-12-31T00:00:00"/>
    <x v="1"/>
    <d v="1973-02-18T00:00:00"/>
    <n v="24.849414083890043"/>
    <x v="5"/>
  </r>
  <r>
    <n v="4212089.8499999996"/>
    <s v="1999-08-31"/>
    <d v="2021-12-31T00:00:00"/>
    <x v="1"/>
    <d v="1973-09-04T00:00:00"/>
    <n v="22.334722056897988"/>
    <x v="2"/>
  </r>
  <r>
    <n v="3929186.1"/>
    <s v="2000-04-05"/>
    <d v="2021-12-31T00:00:00"/>
    <x v="1"/>
    <d v="1973-04-26T00:00:00"/>
    <n v="21.737182677949228"/>
    <x v="5"/>
  </r>
  <r>
    <n v="3489376.05"/>
    <s v="2007-07-02"/>
    <d v="2021-12-31T00:00:00"/>
    <x v="1"/>
    <d v="1973-04-17T00:00:00"/>
    <n v="14.498996167183794"/>
    <x v="5"/>
  </r>
  <r>
    <n v="1444146"/>
    <s v="2012-12-07"/>
    <d v="2021-12-31T00:00:00"/>
    <x v="1"/>
    <d v="1973-04-02T00:00:00"/>
    <n v="9.0637831918970715"/>
    <x v="5"/>
  </r>
  <r>
    <n v="764317.95"/>
    <s v="1999-03-01"/>
    <d v="2021-12-31T00:00:00"/>
    <x v="1"/>
    <d v="1973-08-25T00:00:00"/>
    <n v="22.835733841209382"/>
    <x v="2"/>
  </r>
  <r>
    <n v="4065039.9"/>
    <s v="2000-09-25"/>
    <d v="2021-12-31T00:00:00"/>
    <x v="1"/>
    <d v="1973-07-31T00:00:00"/>
    <n v="21.263563962170235"/>
    <x v="2"/>
  </r>
  <r>
    <n v="1009897.95"/>
    <s v="2010-04-09"/>
    <d v="2021-12-31T00:00:00"/>
    <x v="1"/>
    <d v="1974-02-22T00:00:00"/>
    <n v="11.728952772073923"/>
    <x v="2"/>
  </r>
  <r>
    <n v="4520099.0999999996"/>
    <s v="2000-08-26"/>
    <d v="2021-12-31T00:00:00"/>
    <x v="1"/>
    <d v="1975-06-18T00:00:00"/>
    <n v="21.345694375311101"/>
    <x v="1"/>
  </r>
  <r>
    <n v="3840178.5"/>
    <s v="2005-05-18"/>
    <d v="2021-12-31T00:00:00"/>
    <x v="1"/>
    <d v="1975-10-24T00:00:00"/>
    <n v="16.622161378643902"/>
    <x v="0"/>
  </r>
  <r>
    <n v="256275"/>
    <s v="2021-04-05"/>
    <d v="2021-12-31T00:00:00"/>
    <x v="1"/>
    <d v="1975-03-15T00:00:00"/>
    <n v="0.73972602739726023"/>
    <x v="1"/>
  </r>
  <r>
    <n v="6059734.0499999998"/>
    <s v="2005-12-02"/>
    <d v="2021-12-31T00:00:00"/>
    <x v="1"/>
    <d v="1976-12-18T00:00:00"/>
    <n v="16.080045095828634"/>
    <x v="6"/>
  </r>
  <r>
    <n v="1368299.25"/>
    <s v="1997-04-18"/>
    <d v="2021-12-31T00:00:00"/>
    <x v="1"/>
    <d v="1976-01-17T00:00:00"/>
    <n v="24.704304019274996"/>
    <x v="0"/>
  </r>
  <r>
    <n v="4552022.55"/>
    <s v="2001-02-01"/>
    <d v="2021-12-31T00:00:00"/>
    <x v="1"/>
    <d v="1976-11-11T00:00:00"/>
    <n v="20.91238591916558"/>
    <x v="6"/>
  </r>
  <r>
    <n v="1887732.3"/>
    <s v="2007-07-30"/>
    <d v="2021-12-31T00:00:00"/>
    <x v="1"/>
    <d v="1977-03-03T00:00:00"/>
    <n v="14.422339843037051"/>
    <x v="6"/>
  </r>
  <r>
    <n v="2241318.4500000002"/>
    <s v="2008-04-15"/>
    <d v="2021-12-31T00:00:00"/>
    <x v="1"/>
    <d v="1977-04-16T00:00:00"/>
    <n v="13.709816190848651"/>
    <x v="6"/>
  </r>
  <r>
    <n v="2272614.7999999998"/>
    <s v="2006-12-25"/>
    <d v="2021-12-31T00:00:00"/>
    <x v="1"/>
    <d v="1978-08-27T00:00:00"/>
    <n v="15.017111567419576"/>
    <x v="11"/>
  </r>
  <r>
    <n v="2639573.4"/>
    <s v="2002-09-10"/>
    <d v="2021-12-31T00:00:00"/>
    <x v="1"/>
    <d v="1978-07-11T00:00:00"/>
    <n v="19.307323750855577"/>
    <x v="11"/>
  </r>
  <r>
    <n v="3456819.3"/>
    <s v="2006-06-22"/>
    <d v="2021-12-31T00:00:00"/>
    <x v="1"/>
    <d v="1978-06-04T00:00:00"/>
    <n v="15.526351813826146"/>
    <x v="9"/>
  </r>
  <r>
    <n v="947491.1"/>
    <s v="2020-11-25"/>
    <d v="2021-12-31T00:00:00"/>
    <x v="1"/>
    <d v="1969-02-01T00:00:00"/>
    <n v="1.0971272229822162"/>
    <x v="12"/>
  </r>
  <r>
    <n v="908703"/>
    <s v="2003-11-01"/>
    <d v="2021-12-31T00:00:00"/>
    <x v="1"/>
    <d v="1979-06-23T00:00:00"/>
    <n v="18.164985590778098"/>
    <x v="11"/>
  </r>
  <r>
    <n v="327462.5"/>
    <s v="2020-08-20"/>
    <d v="2021-12-31T00:00:00"/>
    <x v="1"/>
    <d v="1979-05-12T00:00:00"/>
    <n v="1.362517099863201"/>
    <x v="11"/>
  </r>
  <r>
    <n v="3006189.25"/>
    <s v="2007-07-01"/>
    <d v="2021-12-31T00:00:00"/>
    <x v="1"/>
    <d v="1979-06-30T00:00:00"/>
    <n v="14.501733893046177"/>
    <x v="11"/>
  </r>
  <r>
    <n v="787619.08"/>
    <s v="2017-03-26"/>
    <d v="2021-12-31T00:00:00"/>
    <x v="1"/>
    <d v="1979-01-06T00:00:00"/>
    <n v="4.7672508214676892"/>
    <x v="11"/>
  </r>
  <r>
    <n v="5892408.5999999996"/>
    <s v="2006-10-09"/>
    <d v="2021-12-31T00:00:00"/>
    <x v="1"/>
    <d v="1980-01-23T00:00:00"/>
    <n v="15.227926078028748"/>
    <x v="13"/>
  </r>
  <r>
    <n v="3719056.95"/>
    <s v="2008-02-11"/>
    <d v="2021-12-31T00:00:00"/>
    <x v="1"/>
    <d v="1981-06-04T00:00:00"/>
    <n v="13.885021509581541"/>
    <x v="14"/>
  </r>
  <r>
    <n v="1723012.42"/>
    <s v="2002-12-04"/>
    <d v="2021-12-31T00:00:00"/>
    <x v="1"/>
    <d v="1981-07-04T00:00:00"/>
    <n v="19.074606433949349"/>
    <x v="15"/>
  </r>
  <r>
    <n v="634965.18000000005"/>
    <s v="2021-11-23"/>
    <d v="2021-12-31T00:00:00"/>
    <x v="1"/>
    <d v="1981-09-11T00:00:00"/>
    <n v="0.10410958904109589"/>
    <x v="15"/>
  </r>
  <r>
    <n v="985943.4"/>
    <s v="2011-05-25"/>
    <d v="2021-12-31T00:00:00"/>
    <x v="1"/>
    <d v="1981-01-17T00:00:00"/>
    <n v="10.603036336485815"/>
    <x v="14"/>
  </r>
  <r>
    <n v="2504705.25"/>
    <s v="2016-07-17"/>
    <d v="2021-12-31T00:00:00"/>
    <x v="1"/>
    <d v="1982-01-17T00:00:00"/>
    <n v="5.4552919708029197"/>
    <x v="15"/>
  </r>
  <r>
    <n v="784972.5"/>
    <s v="2015-10-25"/>
    <d v="2021-12-31T00:00:00"/>
    <x v="1"/>
    <d v="1982-01-18T00:00:00"/>
    <n v="6.1842002346499809"/>
    <x v="15"/>
  </r>
  <r>
    <n v="1613613.41"/>
    <s v="2009-05-07"/>
    <d v="2021-12-31T00:00:00"/>
    <x v="1"/>
    <d v="1983-11-30T00:00:00"/>
    <n v="12.652274641954508"/>
    <x v="17"/>
  </r>
  <r>
    <n v="549892.25"/>
    <s v="2020-09-04"/>
    <d v="2021-12-31T00:00:00"/>
    <x v="1"/>
    <d v="1983-06-24T00:00:00"/>
    <n v="1.3214774281805746"/>
    <x v="16"/>
  </r>
  <r>
    <n v="2196212.25"/>
    <s v="2011-02-07"/>
    <d v="2021-12-31T00:00:00"/>
    <x v="1"/>
    <d v="1984-06-05T00:00:00"/>
    <n v="10.895968143354903"/>
    <x v="17"/>
  </r>
  <r>
    <n v="1092354.95"/>
    <s v="2006-02-22"/>
    <d v="2021-12-31T00:00:00"/>
    <x v="1"/>
    <d v="1984-06-05T00:00:00"/>
    <n v="15.854893908282"/>
    <x v="17"/>
  </r>
  <r>
    <n v="860417.69"/>
    <s v="2006-05-13"/>
    <d v="2021-12-31T00:00:00"/>
    <x v="1"/>
    <d v="1984-04-19T00:00:00"/>
    <n v="15.635865845311431"/>
    <x v="17"/>
  </r>
  <r>
    <n v="1396362.5"/>
    <s v="2021-01-12"/>
    <d v="2021-12-31T00:00:00"/>
    <x v="1"/>
    <d v="1984-07-05T00:00:00"/>
    <n v="0.9671232876712329"/>
    <x v="18"/>
  </r>
  <r>
    <n v="541936.52"/>
    <s v="2020-11-24"/>
    <d v="2021-12-31T00:00:00"/>
    <x v="1"/>
    <d v="1984-07-17T00:00:00"/>
    <n v="1.0998632010943912"/>
    <x v="18"/>
  </r>
  <r>
    <n v="1890581.4"/>
    <s v="2021-11-24"/>
    <d v="2021-12-31T00:00:00"/>
    <x v="1"/>
    <d v="1985-10-27T00:00:00"/>
    <n v="0.10136986301369863"/>
    <x v="19"/>
  </r>
  <r>
    <n v="138793.4"/>
    <s v="2020-09-17"/>
    <d v="2021-12-31T00:00:00"/>
    <x v="1"/>
    <d v="1985-08-27T00:00:00"/>
    <n v="1.2859097127222983"/>
    <x v="19"/>
  </r>
  <r>
    <n v="2097302.85"/>
    <s v="2014-06-10"/>
    <d v="2021-12-31T00:00:00"/>
    <x v="1"/>
    <d v="1986-09-18T00:00:00"/>
    <n v="7.5592060232717317"/>
    <x v="20"/>
  </r>
  <r>
    <n v="781878.34"/>
    <s v="2017-06-05"/>
    <d v="2021-12-31T00:00:00"/>
    <x v="1"/>
    <d v="1986-11-13T00:00:00"/>
    <n v="4.572836801752465"/>
    <x v="20"/>
  </r>
  <r>
    <n v="1082456.25"/>
    <s v="2010-03-30"/>
    <d v="2021-12-31T00:00:00"/>
    <x v="1"/>
    <d v="1986-10-05T00:00:00"/>
    <n v="11.756331279945243"/>
    <x v="20"/>
  </r>
  <r>
    <n v="1993605.6"/>
    <s v="2018-02-01"/>
    <d v="2021-12-31T00:00:00"/>
    <x v="1"/>
    <d v="1986-08-27T00:00:00"/>
    <n v="3.9123887748117729"/>
    <x v="20"/>
  </r>
  <r>
    <n v="1017953.7"/>
    <s v="2007-08-21"/>
    <d v="2021-12-31T00:00:00"/>
    <x v="1"/>
    <d v="1986-05-03T00:00:00"/>
    <n v="14.362109874064611"/>
    <x v="19"/>
  </r>
  <r>
    <n v="493487.7"/>
    <s v="2020-10-09"/>
    <d v="2021-12-31T00:00:00"/>
    <x v="1"/>
    <d v="1987-08-27T00:00:00"/>
    <n v="1.2257181942544459"/>
    <x v="21"/>
  </r>
  <r>
    <n v="176839.3"/>
    <s v="2021-11-15"/>
    <d v="2021-12-31T00:00:00"/>
    <x v="1"/>
    <d v="1987-12-30T00:00:00"/>
    <n v="0.12602739726027398"/>
    <x v="21"/>
  </r>
  <r>
    <n v="762735.5"/>
    <s v="2007-11-01"/>
    <d v="2021-12-31T00:00:00"/>
    <x v="1"/>
    <d v="1988-08-12T00:00:00"/>
    <n v="14.164993611972989"/>
    <x v="22"/>
  </r>
  <r>
    <n v="481726.6"/>
    <s v="2010-08-25"/>
    <d v="2021-12-31T00:00:00"/>
    <x v="1"/>
    <d v="1988-06-01T00:00:00"/>
    <n v="11.351129363449692"/>
    <x v="21"/>
  </r>
  <r>
    <n v="2313393.5299999998"/>
    <s v="2017-04-30"/>
    <d v="2021-12-31T00:00:00"/>
    <x v="1"/>
    <d v="1989-09-06T00:00:00"/>
    <n v="4.6714129244249731"/>
    <x v="23"/>
  </r>
  <r>
    <n v="848394"/>
    <s v="2011-01-25"/>
    <d v="2021-12-31T00:00:00"/>
    <x v="1"/>
    <d v="1990-04-16T00:00:00"/>
    <n v="10.93155798904928"/>
    <x v="23"/>
  </r>
  <r>
    <n v="647982.6"/>
    <s v="2019-10-01"/>
    <d v="2021-12-31T00:00:00"/>
    <x v="1"/>
    <d v="1990-09-13T00:00:00"/>
    <n v="2.25"/>
    <x v="24"/>
  </r>
  <r>
    <n v="1310375"/>
    <s v="2021-11-05"/>
    <d v="2021-12-31T00:00:00"/>
    <x v="1"/>
    <d v="1990-10-19T00:00:00"/>
    <n v="0.15342465753424658"/>
    <x v="24"/>
  </r>
  <r>
    <n v="877874.45"/>
    <s v="2021-06-30"/>
    <d v="2021-12-31T00:00:00"/>
    <x v="1"/>
    <d v="1991-08-09T00:00:00"/>
    <n v="0.50410958904109593"/>
    <x v="25"/>
  </r>
  <r>
    <n v="721990.3"/>
    <s v="2020-09-24"/>
    <d v="2021-12-31T00:00:00"/>
    <x v="1"/>
    <d v="1991-03-07T00:00:00"/>
    <n v="1.2667578659370724"/>
    <x v="24"/>
  </r>
  <r>
    <n v="743805.75"/>
    <s v="2018-01-02"/>
    <d v="2021-12-31T00:00:00"/>
    <x v="1"/>
    <d v="1991-06-04T00:00:00"/>
    <n v="3.9945242984257359"/>
    <x v="24"/>
  </r>
  <r>
    <n v="733726.5"/>
    <s v="2013-12-24"/>
    <d v="2021-12-31T00:00:00"/>
    <x v="1"/>
    <d v="1991-11-14T00:00:00"/>
    <n v="8.0197748707027685"/>
    <x v="25"/>
  </r>
  <r>
    <n v="797300"/>
    <s v="2021-07-07"/>
    <d v="2021-12-31T00:00:00"/>
    <x v="1"/>
    <d v="1991-05-19T00:00:00"/>
    <n v="0.48493150684931507"/>
    <x v="24"/>
  </r>
  <r>
    <n v="642331.75"/>
    <s v="2019-11-28"/>
    <d v="2021-12-31T00:00:00"/>
    <x v="1"/>
    <d v="1992-10-04T00:00:00"/>
    <n v="2.0912408759124088"/>
    <x v="26"/>
  </r>
  <r>
    <n v="614950.69999999995"/>
    <s v="2020-03-21"/>
    <d v="2021-12-31T00:00:00"/>
    <x v="1"/>
    <d v="1992-10-09T00:00:00"/>
    <n v="1.7783857729138166"/>
    <x v="26"/>
  </r>
  <r>
    <n v="327462.5"/>
    <s v="2020-08-24"/>
    <d v="2021-12-31T00:00:00"/>
    <x v="1"/>
    <d v="1992-03-18T00:00:00"/>
    <n v="1.3515731874145007"/>
    <x v="25"/>
  </r>
  <r>
    <n v="744895.75"/>
    <s v="2019-07-01"/>
    <d v="2021-12-31T00:00:00"/>
    <x v="1"/>
    <d v="1992-07-31T00:00:00"/>
    <n v="2.5018248175182483"/>
    <x v="26"/>
  </r>
  <r>
    <n v="145767.85"/>
    <s v="2021-06-23"/>
    <d v="2021-12-31T00:00:00"/>
    <x v="1"/>
    <d v="1993-09-23T00:00:00"/>
    <n v="0.52328767123287667"/>
    <x v="27"/>
  </r>
  <r>
    <n v="1167875"/>
    <s v="2021-10-25"/>
    <d v="2021-12-31T00:00:00"/>
    <x v="1"/>
    <d v="1994-04-26T00:00:00"/>
    <n v="0.18356164383561643"/>
    <x v="27"/>
  </r>
  <r>
    <n v="755980"/>
    <s v="2015-12-24"/>
    <d v="2021-12-31T00:00:00"/>
    <x v="1"/>
    <d v="1994-12-18T00:00:00"/>
    <n v="6.0199452483378959"/>
    <x v="28"/>
  </r>
  <r>
    <n v="884780.25"/>
    <s v="2017-03-17"/>
    <d v="2021-12-31T00:00:00"/>
    <x v="1"/>
    <d v="1994-12-10T00:00:00"/>
    <n v="4.7918948521358162"/>
    <x v="28"/>
  </r>
  <r>
    <n v="1890581.4"/>
    <s v="2021-11-24"/>
    <d v="2021-12-31T00:00:00"/>
    <x v="1"/>
    <d v="1994-09-19T00:00:00"/>
    <n v="0.10136986301369863"/>
    <x v="28"/>
  </r>
  <r>
    <n v="1093854.03"/>
    <s v="2019-01-24"/>
    <d v="2021-12-31T00:00:00"/>
    <x v="1"/>
    <d v="1995-06-10T00:00:00"/>
    <n v="2.9343065693430659"/>
    <x v="28"/>
  </r>
  <r>
    <n v="1175756"/>
    <s v="2020-09-29"/>
    <d v="2021-12-31T00:00:00"/>
    <x v="1"/>
    <d v="1995-04-27T00:00:00"/>
    <n v="1.2530779753761969"/>
    <x v="28"/>
  </r>
  <r>
    <n v="307729.45"/>
    <s v="2021-03-11"/>
    <d v="2021-12-31T00:00:00"/>
    <x v="1"/>
    <d v="1997-11-09T00:00:00"/>
    <n v="0.80821917808219179"/>
    <x v="31"/>
  </r>
  <r>
    <n v="235732.05"/>
    <s v="2019-03-11"/>
    <d v="2021-12-31T00:00:00"/>
    <x v="1"/>
    <d v="1999-03-05T00:00:00"/>
    <n v="2.8083941605839415"/>
    <x v="32"/>
  </r>
  <r>
    <n v="1031469"/>
    <s v="1997-06-15"/>
    <d v="2021-12-31T00:00:00"/>
    <x v="0"/>
    <d v="1956-11-01T00:00:00"/>
    <n v="24.545504325922682"/>
    <x v="37"/>
  </r>
  <r>
    <n v="1032637.5"/>
    <s v="1995-03-14"/>
    <d v="2021-12-31T00:00:00"/>
    <x v="0"/>
    <d v="1957-12-03T00:00:00"/>
    <n v="26.800141959034679"/>
    <x v="38"/>
  </r>
  <r>
    <n v="2358189.9500000002"/>
    <s v="2001-06-09"/>
    <d v="2021-12-31T00:00:00"/>
    <x v="0"/>
    <d v="1957-12-14T00:00:00"/>
    <n v="20.561929595827902"/>
    <x v="38"/>
  </r>
  <r>
    <n v="2737087.65"/>
    <s v="2000-02-07"/>
    <d v="2021-12-31T00:00:00"/>
    <x v="0"/>
    <d v="1957-04-24T00:00:00"/>
    <n v="21.895968143354903"/>
    <x v="37"/>
  </r>
  <r>
    <n v="4860381.9000000004"/>
    <s v="1996-07-24"/>
    <d v="2021-12-31T00:00:00"/>
    <x v="0"/>
    <d v="1959-07-22T00:00:00"/>
    <n v="25.436032431294091"/>
    <x v="40"/>
  </r>
  <r>
    <n v="2369796.9"/>
    <s v="2003-11-03"/>
    <d v="2021-12-31T00:00:00"/>
    <x v="0"/>
    <d v="1959-02-09T00:00:00"/>
    <n v="18.159510086455331"/>
    <x v="39"/>
  </r>
  <r>
    <n v="446630.55"/>
    <s v="1998-06-13"/>
    <d v="2021-12-31T00:00:00"/>
    <x v="0"/>
    <d v="1959-01-26T00:00:00"/>
    <n v="23.550992470910334"/>
    <x v="39"/>
  </r>
  <r>
    <n v="3997398.3"/>
    <s v="1997-12-25"/>
    <d v="2021-12-31T00:00:00"/>
    <x v="0"/>
    <d v="1961-10-18T00:00:00"/>
    <n v="24.01708465666411"/>
    <x v="41"/>
  </r>
  <r>
    <n v="2818129.65"/>
    <s v="1995-06-26"/>
    <d v="2021-12-31T00:00:00"/>
    <x v="0"/>
    <d v="1961-06-24T00:00:00"/>
    <n v="26.515412695193675"/>
    <x v="7"/>
  </r>
  <r>
    <n v="2455196.7000000002"/>
    <s v="2003-04-01"/>
    <d v="2021-12-31T00:00:00"/>
    <x v="0"/>
    <d v="1961-03-11T00:00:00"/>
    <n v="18.750864553314123"/>
    <x v="7"/>
  </r>
  <r>
    <n v="2968636.95"/>
    <s v="1991-11-17"/>
    <d v="2021-12-31T00:00:00"/>
    <x v="0"/>
    <d v="1962-08-01T00:00:00"/>
    <n v="30.121169301421887"/>
    <x v="42"/>
  </r>
  <r>
    <n v="985275"/>
    <s v="2002-08-08"/>
    <d v="2021-12-31T00:00:00"/>
    <x v="0"/>
    <d v="1962-01-18T00:00:00"/>
    <n v="19.397672826830938"/>
    <x v="41"/>
  </r>
  <r>
    <n v="2820838.45"/>
    <s v="1999-08-19"/>
    <d v="2021-12-31T00:00:00"/>
    <x v="0"/>
    <d v="1962-11-13T00:00:00"/>
    <n v="22.367575288656113"/>
    <x v="42"/>
  </r>
  <r>
    <n v="3152677.95"/>
    <s v="1990-10-31"/>
    <d v="2021-12-31T00:00:00"/>
    <x v="0"/>
    <d v="1963-01-28T00:00:00"/>
    <n v="31.167693360711841"/>
    <x v="42"/>
  </r>
  <r>
    <n v="620630.65"/>
    <s v="2018-12-03"/>
    <d v="2021-12-31T00:00:00"/>
    <x v="0"/>
    <d v="1963-09-06T00:00:00"/>
    <n v="3.077344284736482"/>
    <x v="44"/>
  </r>
  <r>
    <n v="969980.1"/>
    <s v="1997-04-18"/>
    <d v="2021-12-31T00:00:00"/>
    <x v="0"/>
    <d v="1963-03-01T00:00:00"/>
    <n v="24.704304019274996"/>
    <x v="42"/>
  </r>
  <r>
    <n v="2163009.34"/>
    <s v="2010-08-01"/>
    <d v="2021-12-31T00:00:00"/>
    <x v="0"/>
    <d v="1964-10-17T00:00:00"/>
    <n v="11.416837782340862"/>
    <x v="45"/>
  </r>
  <r>
    <n v="2364720.79"/>
    <s v="1994-03-28"/>
    <d v="2021-12-31T00:00:00"/>
    <x v="0"/>
    <d v="1964-01-19T00:00:00"/>
    <n v="27.761806981519506"/>
    <x v="44"/>
  </r>
  <r>
    <n v="1286204.55"/>
    <s v="1995-09-01"/>
    <d v="2021-12-31T00:00:00"/>
    <x v="0"/>
    <d v="1964-09-02T00:00:00"/>
    <n v="26.331981342526873"/>
    <x v="45"/>
  </r>
  <r>
    <n v="1317575.3999999999"/>
    <s v="1995-01-21"/>
    <d v="2021-12-31T00:00:00"/>
    <x v="0"/>
    <d v="1964-03-16T00:00:00"/>
    <n v="26.942506590955183"/>
    <x v="44"/>
  </r>
  <r>
    <n v="4540740.1500000004"/>
    <s v="1995-10-02"/>
    <d v="2021-12-31T00:00:00"/>
    <x v="0"/>
    <d v="1964-06-25T00:00:00"/>
    <n v="26.24711011965119"/>
    <x v="44"/>
  </r>
  <r>
    <n v="3451050.15"/>
    <s v="1991-12-02"/>
    <d v="2021-12-31T00:00:00"/>
    <x v="0"/>
    <d v="1964-10-27T00:00:00"/>
    <n v="30.080102446348143"/>
    <x v="45"/>
  </r>
  <r>
    <n v="2533264.6"/>
    <s v="1993-03-15"/>
    <d v="2021-12-31T00:00:00"/>
    <x v="0"/>
    <d v="1965-01-09T00:00:00"/>
    <n v="28.797394259818731"/>
    <x v="45"/>
  </r>
  <r>
    <n v="2917968.3"/>
    <s v="2018-09-14"/>
    <d v="2021-12-31T00:00:00"/>
    <x v="0"/>
    <d v="1965-02-17T00:00:00"/>
    <n v="3.2963723477070501"/>
    <x v="45"/>
  </r>
  <r>
    <n v="2377057.65"/>
    <s v="1997-09-21"/>
    <d v="2021-12-31T00:00:00"/>
    <x v="0"/>
    <d v="1965-11-17T00:00:00"/>
    <n v="24.277187602672214"/>
    <x v="46"/>
  </r>
  <r>
    <n v="1050783.8500000001"/>
    <s v="2008-01-28"/>
    <d v="2021-12-31T00:00:00"/>
    <x v="0"/>
    <d v="1965-11-17T00:00:00"/>
    <n v="13.92334767305436"/>
    <x v="46"/>
  </r>
  <r>
    <n v="782241.13"/>
    <s v="2012-12-23"/>
    <d v="2021-12-31T00:00:00"/>
    <x v="0"/>
    <d v="1965-11-11T00:00:00"/>
    <n v="9.0199835751437174"/>
    <x v="46"/>
  </r>
  <r>
    <n v="3703807.95"/>
    <s v="1991-10-04"/>
    <d v="2021-12-31T00:00:00"/>
    <x v="0"/>
    <d v="1965-11-03T00:00:00"/>
    <n v="30.241632076304867"/>
    <x v="46"/>
  </r>
  <r>
    <n v="5108706.3"/>
    <s v="1995-03-25"/>
    <d v="2021-12-31T00:00:00"/>
    <x v="0"/>
    <d v="1965-09-25T00:00:00"/>
    <n v="26.770026363820726"/>
    <x v="46"/>
  </r>
  <r>
    <n v="1925348.7"/>
    <s v="2004-06-18"/>
    <d v="2021-12-31T00:00:00"/>
    <x v="0"/>
    <d v="1966-02-07T00:00:00"/>
    <n v="17.534600760456275"/>
    <x v="46"/>
  </r>
  <r>
    <n v="4487008.72"/>
    <s v="1993-06-13"/>
    <d v="2021-12-31T00:00:00"/>
    <x v="0"/>
    <d v="1966-06-25T00:00:00"/>
    <n v="28.550981873111784"/>
    <x v="46"/>
  </r>
  <r>
    <n v="988947.95"/>
    <s v="2009-12-15"/>
    <d v="2021-12-31T00:00:00"/>
    <x v="0"/>
    <d v="1966-03-15T00:00:00"/>
    <n v="12.044439764111205"/>
    <x v="46"/>
  </r>
  <r>
    <n v="933245.3"/>
    <s v="2013-10-27"/>
    <d v="2021-12-31T00:00:00"/>
    <x v="0"/>
    <d v="1966-06-12T00:00:00"/>
    <n v="8.1785822938850021"/>
    <x v="46"/>
  </r>
  <r>
    <n v="993582.77"/>
    <s v="2011-01-26"/>
    <d v="2021-12-31T00:00:00"/>
    <x v="0"/>
    <d v="1966-12-19T00:00:00"/>
    <n v="10.92882030861125"/>
    <x v="47"/>
  </r>
  <r>
    <n v="710436.95"/>
    <s v="1994-02-20"/>
    <d v="2021-12-31T00:00:00"/>
    <x v="0"/>
    <d v="1966-08-07T00:00:00"/>
    <n v="27.860369609856264"/>
    <x v="47"/>
  </r>
  <r>
    <n v="2881822.2"/>
    <s v="1992-01-28"/>
    <d v="2021-12-31T00:00:00"/>
    <x v="0"/>
    <d v="1966-08-19T00:00:00"/>
    <n v="29.92334367585326"/>
    <x v="47"/>
  </r>
  <r>
    <n v="760158"/>
    <s v="2015-04-29"/>
    <d v="2021-12-31T00:00:00"/>
    <x v="0"/>
    <d v="1966-04-28T00:00:00"/>
    <n v="6.674227610481033"/>
    <x v="46"/>
  </r>
  <r>
    <n v="4676883.1500000004"/>
    <s v="1996-05-11"/>
    <d v="2021-12-31T00:00:00"/>
    <x v="0"/>
    <d v="1967-12-16T00:00:00"/>
    <n v="25.638622722965145"/>
    <x v="3"/>
  </r>
  <r>
    <n v="1431434.9"/>
    <s v="2014-12-26"/>
    <d v="2021-12-31T00:00:00"/>
    <x v="0"/>
    <d v="1967-11-16T00:00:00"/>
    <n v="7.0143737166324431"/>
    <x v="3"/>
  </r>
  <r>
    <n v="1104660.93"/>
    <s v="2021-01-03"/>
    <d v="2021-12-31T00:00:00"/>
    <x v="0"/>
    <d v="1967-04-05T00:00:00"/>
    <n v="0.99178082191780825"/>
    <x v="47"/>
  </r>
  <r>
    <n v="4449064.3499999996"/>
    <s v="1995-09-04"/>
    <d v="2021-12-31T00:00:00"/>
    <x v="0"/>
    <d v="1967-10-10T00:00:00"/>
    <n v="26.323767998377612"/>
    <x v="3"/>
  </r>
  <r>
    <n v="874215"/>
    <s v="2004-02-27"/>
    <d v="2021-12-31T00:00:00"/>
    <x v="0"/>
    <d v="1967-11-03T00:00:00"/>
    <n v="17.841216730038024"/>
    <x v="3"/>
  </r>
  <r>
    <n v="4807933.6500000004"/>
    <s v="1995-01-07"/>
    <d v="2021-12-31T00:00:00"/>
    <x v="0"/>
    <d v="1967-01-17T00:00:00"/>
    <n v="26.980835530318394"/>
    <x v="47"/>
  </r>
  <r>
    <n v="839869.77"/>
    <s v="2010-10-21"/>
    <d v="2021-12-31T00:00:00"/>
    <x v="0"/>
    <d v="1967-08-31T00:00:00"/>
    <n v="11.195071868583161"/>
    <x v="3"/>
  </r>
  <r>
    <n v="911724"/>
    <s v="2005-02-21"/>
    <d v="2021-12-31T00:00:00"/>
    <x v="0"/>
    <d v="1967-11-26T00:00:00"/>
    <n v="16.857626026735385"/>
    <x v="3"/>
  </r>
  <r>
    <n v="1006670.4"/>
    <s v="2010-03-15"/>
    <d v="2021-12-31T00:00:00"/>
    <x v="0"/>
    <d v="1967-01-05T00:00:00"/>
    <n v="11.797399041752225"/>
    <x v="47"/>
  </r>
  <r>
    <n v="4473310.2"/>
    <s v="1998-03-18"/>
    <d v="2021-12-31T00:00:00"/>
    <x v="0"/>
    <d v="1968-10-29T00:00:00"/>
    <n v="23.789185489390828"/>
    <x v="12"/>
  </r>
  <r>
    <n v="1027097.25"/>
    <s v="2012-07-03"/>
    <d v="2021-12-31T00:00:00"/>
    <x v="0"/>
    <d v="1968-05-13T00:00:00"/>
    <n v="9.4935669312893509"/>
    <x v="3"/>
  </r>
  <r>
    <n v="3027286.95"/>
    <s v="1994-01-26"/>
    <d v="2021-12-31T00:00:00"/>
    <x v="0"/>
    <d v="1968-10-20T00:00:00"/>
    <n v="27.928815879534564"/>
    <x v="12"/>
  </r>
  <r>
    <n v="2315157.9"/>
    <s v="1993-09-07"/>
    <d v="2021-12-31T00:00:00"/>
    <x v="0"/>
    <d v="1968-11-16T00:00:00"/>
    <n v="28.315521148036254"/>
    <x v="12"/>
  </r>
  <r>
    <n v="2453361.9"/>
    <s v="2003-04-11"/>
    <d v="2021-12-31T00:00:00"/>
    <x v="0"/>
    <d v="1968-08-09T00:00:00"/>
    <n v="18.723487031700291"/>
    <x v="12"/>
  </r>
  <r>
    <n v="1148580.8999999999"/>
    <s v="2003-12-23"/>
    <d v="2021-12-31T00:00:00"/>
    <x v="0"/>
    <d v="1968-02-05T00:00:00"/>
    <n v="18.022622478386168"/>
    <x v="3"/>
  </r>
  <r>
    <n v="1745848.78"/>
    <s v="1995-05-19"/>
    <d v="2021-12-31T00:00:00"/>
    <x v="0"/>
    <d v="1969-08-03T00:00:00"/>
    <n v="26.619448387750964"/>
    <x v="8"/>
  </r>
  <r>
    <n v="1254751.05"/>
    <s v="1993-01-18"/>
    <d v="2021-12-31T00:00:00"/>
    <x v="0"/>
    <d v="1969-07-29T00:00:00"/>
    <n v="28.950717522658611"/>
    <x v="8"/>
  </r>
  <r>
    <n v="1255394.3999999999"/>
    <s v="1998-03-20"/>
    <d v="2021-12-31T00:00:00"/>
    <x v="0"/>
    <d v="1969-01-01T00:00:00"/>
    <n v="23.783709787816566"/>
    <x v="12"/>
  </r>
  <r>
    <n v="2843346"/>
    <s v="1998-07-12"/>
    <d v="2021-12-31T00:00:00"/>
    <x v="0"/>
    <d v="1969-12-15T00:00:00"/>
    <n v="23.471594798083505"/>
    <x v="8"/>
  </r>
  <r>
    <n v="885616.5"/>
    <s v="2007-07-26"/>
    <d v="2021-12-31T00:00:00"/>
    <x v="0"/>
    <d v="1969-01-18T00:00:00"/>
    <n v="14.433290746486586"/>
    <x v="12"/>
  </r>
  <r>
    <n v="820291.5"/>
    <s v="2008-12-26"/>
    <d v="2021-12-31T00:00:00"/>
    <x v="0"/>
    <d v="1969-08-13T00:00:00"/>
    <n v="13.011732499022292"/>
    <x v="8"/>
  </r>
  <r>
    <n v="1412774.25"/>
    <s v="1995-08-30"/>
    <d v="2021-12-31T00:00:00"/>
    <x v="0"/>
    <d v="1970-07-16T00:00:00"/>
    <n v="26.337456905293045"/>
    <x v="10"/>
  </r>
  <r>
    <n v="3872046.15"/>
    <s v="2003-02-09"/>
    <d v="2021-12-31T00:00:00"/>
    <x v="0"/>
    <d v="1970-01-19T00:00:00"/>
    <n v="18.89048991354467"/>
    <x v="8"/>
  </r>
  <r>
    <n v="895176"/>
    <s v="2004-10-24"/>
    <d v="2021-12-31T00:00:00"/>
    <x v="0"/>
    <d v="1970-05-18T00:00:00"/>
    <n v="17.184182509505703"/>
    <x v="8"/>
  </r>
  <r>
    <n v="697637.5"/>
    <s v="2021-06-03"/>
    <d v="2021-12-31T00:00:00"/>
    <x v="0"/>
    <d v="1971-03-23T00:00:00"/>
    <n v="0.57808219178082187"/>
    <x v="10"/>
  </r>
  <r>
    <n v="3798992"/>
    <s v="1994-10-01"/>
    <d v="2021-12-31T00:00:00"/>
    <x v="0"/>
    <d v="1971-08-03T00:00:00"/>
    <n v="27.249828884325805"/>
    <x v="4"/>
  </r>
  <r>
    <n v="4419181.95"/>
    <s v="2001-01-16"/>
    <d v="2021-12-31T00:00:00"/>
    <x v="0"/>
    <d v="1972-09-07T00:00:00"/>
    <n v="20.95619295958279"/>
    <x v="5"/>
  </r>
  <r>
    <n v="2119791.75"/>
    <s v="2020-11-26"/>
    <d v="2021-12-31T00:00:00"/>
    <x v="0"/>
    <d v="1972-04-09T00:00:00"/>
    <n v="1.094391244870041"/>
    <x v="4"/>
  </r>
  <r>
    <n v="396537.63"/>
    <s v="2005-03-07"/>
    <d v="2021-12-31T00:00:00"/>
    <x v="0"/>
    <d v="1972-01-23T00:00:00"/>
    <n v="16.819294572394909"/>
    <x v="4"/>
  </r>
  <r>
    <n v="1333941.6399999999"/>
    <s v="2000-07-30"/>
    <d v="2021-12-31T00:00:00"/>
    <x v="0"/>
    <d v="1972-10-01T00:00:00"/>
    <n v="21.419611747137882"/>
    <x v="5"/>
  </r>
  <r>
    <n v="3126135.6"/>
    <s v="2010-07-30"/>
    <d v="2021-12-31T00:00:00"/>
    <x v="0"/>
    <d v="1972-02-27T00:00:00"/>
    <n v="11.422313483915127"/>
    <x v="4"/>
  </r>
  <r>
    <n v="4882988.0999999996"/>
    <s v="1996-08-16"/>
    <d v="2021-12-31T00:00:00"/>
    <x v="0"/>
    <d v="1973-03-27T00:00:00"/>
    <n v="25.373065178477415"/>
    <x v="5"/>
  </r>
  <r>
    <n v="2456589.4500000002"/>
    <s v="2003-09-08"/>
    <d v="2021-12-31T00:00:00"/>
    <x v="0"/>
    <d v="1973-09-29T00:00:00"/>
    <n v="18.312824207492795"/>
    <x v="2"/>
  </r>
  <r>
    <n v="1395435.6"/>
    <s v="2021-08-19"/>
    <d v="2021-12-31T00:00:00"/>
    <x v="0"/>
    <d v="1973-02-13T00:00:00"/>
    <n v="0.36712328767123287"/>
    <x v="5"/>
  </r>
  <r>
    <n v="2495835.6"/>
    <s v="2004-01-21"/>
    <d v="2021-12-31T00:00:00"/>
    <x v="0"/>
    <d v="1973-02-17T00:00:00"/>
    <n v="17.942509505703423"/>
    <x v="5"/>
  </r>
  <r>
    <n v="1669886.9"/>
    <s v="2007-02-24"/>
    <d v="2021-12-31T00:00:00"/>
    <x v="0"/>
    <d v="1973-02-15T00:00:00"/>
    <n v="14.849425077568901"/>
    <x v="5"/>
  </r>
  <r>
    <n v="886801.95"/>
    <s v="2008-09-21"/>
    <d v="2021-12-31T00:00:00"/>
    <x v="0"/>
    <d v="1973-05-06T00:00:00"/>
    <n v="13.274540477121628"/>
    <x v="5"/>
  </r>
  <r>
    <n v="942609"/>
    <s v="2004-05-29"/>
    <d v="2021-12-31T00:00:00"/>
    <x v="0"/>
    <d v="1974-07-02T00:00:00"/>
    <n v="17.589353612167301"/>
    <x v="1"/>
  </r>
  <r>
    <n v="3193422.75"/>
    <s v="2013-01-20"/>
    <d v="2021-12-31T00:00:00"/>
    <x v="0"/>
    <d v="1974-04-28T00:00:00"/>
    <n v="8.9452388195923334"/>
    <x v="2"/>
  </r>
  <r>
    <n v="5187730.03"/>
    <s v="2006-08-25"/>
    <d v="2021-12-31T00:00:00"/>
    <x v="0"/>
    <d v="1974-07-18T00:00:00"/>
    <n v="15.351129363449692"/>
    <x v="1"/>
  </r>
  <r>
    <n v="422063.4"/>
    <s v="2021-11-01"/>
    <d v="2021-12-31T00:00:00"/>
    <x v="0"/>
    <d v="1975-08-18T00:00:00"/>
    <n v="0.16438356164383561"/>
    <x v="0"/>
  </r>
  <r>
    <n v="901123.65"/>
    <s v="2009-11-17"/>
    <d v="2021-12-31T00:00:00"/>
    <x v="0"/>
    <d v="1975-04-21T00:00:00"/>
    <n v="12.121103622577929"/>
    <x v="1"/>
  </r>
  <r>
    <n v="2486945.4"/>
    <s v="2002-08-23"/>
    <d v="2021-12-31T00:00:00"/>
    <x v="0"/>
    <d v="1975-09-28T00:00:00"/>
    <n v="19.356605065023956"/>
    <x v="0"/>
  </r>
  <r>
    <n v="2406527.25"/>
    <s v="2010-03-08"/>
    <d v="2021-12-31T00:00:00"/>
    <x v="0"/>
    <d v="1976-12-22T00:00:00"/>
    <n v="11.816563997262149"/>
    <x v="6"/>
  </r>
  <r>
    <n v="1851300.4"/>
    <s v="2002-12-02"/>
    <d v="2021-12-31T00:00:00"/>
    <x v="0"/>
    <d v="1976-10-30T00:00:00"/>
    <n v="19.080082135523615"/>
    <x v="6"/>
  </r>
  <r>
    <n v="2308043.4"/>
    <s v="2006-07-02"/>
    <d v="2021-12-31T00:00:00"/>
    <x v="0"/>
    <d v="1976-09-19T00:00:00"/>
    <n v="15.498973305954825"/>
    <x v="6"/>
  </r>
  <r>
    <n v="1994562.75"/>
    <s v="2010-02-01"/>
    <d v="2021-12-31T00:00:00"/>
    <x v="0"/>
    <d v="1976-12-05T00:00:00"/>
    <n v="11.912388774811772"/>
    <x v="6"/>
  </r>
  <r>
    <n v="1110305.3999999999"/>
    <s v="2005-12-03"/>
    <d v="2021-12-31T00:00:00"/>
    <x v="0"/>
    <d v="1976-12-20T00:00:00"/>
    <n v="16.077307134804315"/>
    <x v="6"/>
  </r>
  <r>
    <n v="1936555.9"/>
    <s v="2008-12-12"/>
    <d v="2021-12-31T00:00:00"/>
    <x v="0"/>
    <d v="1976-08-19T00:00:00"/>
    <n v="13.050058662495111"/>
    <x v="6"/>
  </r>
  <r>
    <n v="1121942.06"/>
    <s v="2010-12-29"/>
    <d v="2021-12-31T00:00:00"/>
    <x v="0"/>
    <d v="1976-08-12T00:00:00"/>
    <n v="11.006160164271048"/>
    <x v="6"/>
  </r>
  <r>
    <n v="965358"/>
    <s v="2007-08-18"/>
    <d v="2021-12-31T00:00:00"/>
    <x v="0"/>
    <d v="1976-04-19T00:00:00"/>
    <n v="14.370323051651761"/>
    <x v="0"/>
  </r>
  <r>
    <n v="1967973.85"/>
    <s v="2006-06-30"/>
    <d v="2021-12-31T00:00:00"/>
    <x v="0"/>
    <d v="1976-03-21T00:00:00"/>
    <n v="15.504449007529089"/>
    <x v="0"/>
  </r>
  <r>
    <n v="1161582.75"/>
    <s v="2004-08-01"/>
    <d v="2021-12-31T00:00:00"/>
    <x v="0"/>
    <d v="1977-02-08T00:00:00"/>
    <n v="17.414144486692017"/>
    <x v="6"/>
  </r>
  <r>
    <n v="820261.5"/>
    <s v="2013-08-20"/>
    <d v="2021-12-31T00:00:00"/>
    <x v="0"/>
    <d v="1977-07-31T00:00:00"/>
    <n v="8.3647703072710673"/>
    <x v="9"/>
  </r>
  <r>
    <n v="374315.2"/>
    <s v="2020-08-11"/>
    <d v="2021-12-31T00:00:00"/>
    <x v="0"/>
    <d v="1977-08-30T00:00:00"/>
    <n v="1.387140902872777"/>
    <x v="9"/>
  </r>
  <r>
    <n v="1878264.88"/>
    <s v="2000-11-06"/>
    <d v="2021-12-31T00:00:00"/>
    <x v="0"/>
    <d v="1977-07-20T00:00:00"/>
    <n v="21.148581383773024"/>
    <x v="9"/>
  </r>
  <r>
    <n v="2525461.2000000002"/>
    <s v="2002-04-02"/>
    <d v="2021-12-31T00:00:00"/>
    <x v="0"/>
    <d v="1977-10-25T00:00:00"/>
    <n v="19.748117727583846"/>
    <x v="9"/>
  </r>
  <r>
    <n v="2530278.15"/>
    <s v="2001-10-31"/>
    <d v="2021-12-31T00:00:00"/>
    <x v="0"/>
    <d v="1977-01-07T00:00:00"/>
    <n v="20.16766623207301"/>
    <x v="6"/>
  </r>
  <r>
    <n v="1084620"/>
    <s v="2005-07-18"/>
    <d v="2021-12-31T00:00:00"/>
    <x v="0"/>
    <d v="1978-08-21T00:00:00"/>
    <n v="16.455145756160412"/>
    <x v="11"/>
  </r>
  <r>
    <n v="846931.5"/>
    <s v="2010-12-28"/>
    <d v="2021-12-31T00:00:00"/>
    <x v="0"/>
    <d v="1978-01-10T00:00:00"/>
    <n v="11.008898015058179"/>
    <x v="9"/>
  </r>
  <r>
    <n v="1131032.3999999999"/>
    <s v="2004-07-09"/>
    <d v="2021-12-31T00:00:00"/>
    <x v="0"/>
    <d v="1978-10-03T00:00:00"/>
    <n v="17.477110266159695"/>
    <x v="11"/>
  </r>
  <r>
    <n v="1006670.4"/>
    <s v="2010-06-10"/>
    <d v="2021-12-31T00:00:00"/>
    <x v="0"/>
    <d v="1978-09-27T00:00:00"/>
    <n v="11.559206023271731"/>
    <x v="11"/>
  </r>
  <r>
    <n v="850287"/>
    <s v="2011-08-01"/>
    <d v="2021-12-31T00:00:00"/>
    <x v="0"/>
    <d v="1978-06-10T00:00:00"/>
    <n v="10.416874066699851"/>
    <x v="9"/>
  </r>
  <r>
    <n v="2510078.5499999998"/>
    <s v="2004-09-01"/>
    <d v="2021-12-31T00:00:00"/>
    <x v="0"/>
    <d v="1978-09-03T00:00:00"/>
    <n v="17.329277566539925"/>
    <x v="11"/>
  </r>
  <r>
    <n v="2386908.65"/>
    <s v="2008-12-01"/>
    <d v="2021-12-31T00:00:00"/>
    <x v="0"/>
    <d v="1978-02-17T00:00:00"/>
    <n v="13.080172076652326"/>
    <x v="9"/>
  </r>
  <r>
    <n v="452361.95"/>
    <s v="2019-10-01"/>
    <d v="2021-12-31T00:00:00"/>
    <x v="0"/>
    <d v="1979-11-27T00:00:00"/>
    <n v="2.25"/>
    <x v="13"/>
  </r>
  <r>
    <n v="885616.5"/>
    <s v="2007-11-18"/>
    <d v="2021-12-31T00:00:00"/>
    <x v="0"/>
    <d v="1979-02-17T00:00:00"/>
    <n v="14.118452272312467"/>
    <x v="11"/>
  </r>
  <r>
    <n v="864808.95"/>
    <s v="2017-11-29"/>
    <d v="2021-12-31T00:00:00"/>
    <x v="0"/>
    <d v="1979-02-10T00:00:00"/>
    <n v="4.0881708652792987"/>
    <x v="11"/>
  </r>
  <r>
    <n v="805118.43"/>
    <s v="2011-08-24"/>
    <d v="2021-12-31T00:00:00"/>
    <x v="0"/>
    <d v="1979-12-03T00:00:00"/>
    <n v="10.353907416625187"/>
    <x v="13"/>
  </r>
  <r>
    <n v="21987.05"/>
    <s v="2000-01-15"/>
    <d v="2021-12-31T00:00:00"/>
    <x v="0"/>
    <d v="1979-01-26T00:00:00"/>
    <n v="21.958934793429567"/>
    <x v="11"/>
  </r>
  <r>
    <n v="1145924.25"/>
    <s v="2007-09-14"/>
    <d v="2021-12-31T00:00:00"/>
    <x v="0"/>
    <d v="1979-06-29T00:00:00"/>
    <n v="14.296404453367403"/>
    <x v="11"/>
  </r>
  <r>
    <n v="1117542.6100000001"/>
    <s v="2007-07-23"/>
    <d v="2021-12-31T00:00:00"/>
    <x v="0"/>
    <d v="1979-03-15T00:00:00"/>
    <n v="14.441503924073738"/>
    <x v="11"/>
  </r>
  <r>
    <n v="2086097.25"/>
    <s v="2005-05-24"/>
    <d v="2021-12-31T00:00:00"/>
    <x v="0"/>
    <d v="1979-08-08T00:00:00"/>
    <n v="16.605733612497986"/>
    <x v="13"/>
  </r>
  <r>
    <n v="361735"/>
    <s v="2019-03-23"/>
    <d v="2021-12-31T00:00:00"/>
    <x v="0"/>
    <d v="1980-01-18T00:00:00"/>
    <n v="2.7755474452554747"/>
    <x v="13"/>
  </r>
  <r>
    <n v="950641.5"/>
    <s v="2009-01-06"/>
    <d v="2021-12-31T00:00:00"/>
    <x v="0"/>
    <d v="1980-01-06T00:00:00"/>
    <n v="12.98357203032856"/>
    <x v="13"/>
  </r>
  <r>
    <n v="601085.05000000005"/>
    <s v="2016-03-24"/>
    <d v="2021-12-31T00:00:00"/>
    <x v="0"/>
    <d v="1980-05-31T00:00:00"/>
    <n v="5.7700729927007304"/>
    <x v="13"/>
  </r>
  <r>
    <n v="2376146.5499999998"/>
    <s v="2000-07-28"/>
    <d v="2021-12-31T00:00:00"/>
    <x v="0"/>
    <d v="1980-10-27T00:00:00"/>
    <n v="21.425087108013937"/>
    <x v="14"/>
  </r>
  <r>
    <n v="2286987.66"/>
    <s v="2006-05-22"/>
    <d v="2021-12-31T00:00:00"/>
    <x v="0"/>
    <d v="1980-05-30T00:00:00"/>
    <n v="15.611225188227241"/>
    <x v="13"/>
  </r>
  <r>
    <n v="972993"/>
    <s v="2008-11-13"/>
    <d v="2021-12-31T00:00:00"/>
    <x v="0"/>
    <d v="1980-07-02T00:00:00"/>
    <n v="13.129448572545952"/>
    <x v="14"/>
  </r>
  <r>
    <n v="967056.08"/>
    <s v="2007-10-25"/>
    <d v="2021-12-31T00:00:00"/>
    <x v="0"/>
    <d v="1980-11-06T00:00:00"/>
    <n v="14.184157693009674"/>
    <x v="14"/>
  </r>
  <r>
    <n v="828474"/>
    <s v="2012-04-22"/>
    <d v="2021-12-31T00:00:00"/>
    <x v="0"/>
    <d v="1981-06-14T00:00:00"/>
    <n v="9.6906652066794408"/>
    <x v="14"/>
  </r>
  <r>
    <n v="900321.4"/>
    <s v="2020-03-22"/>
    <d v="2021-12-31T00:00:00"/>
    <x v="0"/>
    <d v="1981-02-05T00:00:00"/>
    <n v="1.7756497948016416"/>
    <x v="14"/>
  </r>
  <r>
    <n v="814026.1"/>
    <s v="2021-01-11"/>
    <d v="2021-12-31T00:00:00"/>
    <x v="0"/>
    <d v="1981-07-23T00:00:00"/>
    <n v="0.96986301369863015"/>
    <x v="15"/>
  </r>
  <r>
    <n v="890292.76"/>
    <s v="2020-06-18"/>
    <d v="2021-12-31T00:00:00"/>
    <x v="0"/>
    <d v="1981-05-12T00:00:00"/>
    <n v="1.5348837209302326"/>
    <x v="14"/>
  </r>
  <r>
    <n v="443015.55"/>
    <s v="2020-07-23"/>
    <d v="2021-12-31T00:00:00"/>
    <x v="0"/>
    <d v="1981-06-26T00:00:00"/>
    <n v="1.439124487004104"/>
    <x v="14"/>
  </r>
  <r>
    <n v="441990"/>
    <s v="2016-07-25"/>
    <d v="2021-12-31T00:00:00"/>
    <x v="0"/>
    <d v="1981-04-25T00:00:00"/>
    <n v="5.4333941605839415"/>
    <x v="14"/>
  </r>
  <r>
    <n v="4769483.2"/>
    <s v="2011-07-29"/>
    <d v="2021-12-31T00:00:00"/>
    <x v="0"/>
    <d v="1982-12-22T00:00:00"/>
    <n v="10.425087108013939"/>
    <x v="16"/>
  </r>
  <r>
    <n v="1170266.7"/>
    <s v="2021-01-05"/>
    <d v="2021-12-31T00:00:00"/>
    <x v="0"/>
    <d v="1982-05-26T00:00:00"/>
    <n v="0.98630136986301364"/>
    <x v="15"/>
  </r>
  <r>
    <n v="3263717.11"/>
    <s v="2004-08-26"/>
    <d v="2021-12-31T00:00:00"/>
    <x v="0"/>
    <d v="1982-12-02T00:00:00"/>
    <n v="17.345703422053234"/>
    <x v="16"/>
  </r>
  <r>
    <n v="513698.7"/>
    <s v="2009-12-01"/>
    <d v="2021-12-31T00:00:00"/>
    <x v="0"/>
    <d v="1983-09-10T00:00:00"/>
    <n v="12.082771693344567"/>
    <x v="17"/>
  </r>
  <r>
    <n v="1828105.6"/>
    <s v="2010-08-03"/>
    <d v="2021-12-31T00:00:00"/>
    <x v="0"/>
    <d v="1983-07-10T00:00:00"/>
    <n v="11.411362080766597"/>
    <x v="17"/>
  </r>
  <r>
    <n v="745127.4"/>
    <s v="2018-03-09"/>
    <d v="2021-12-31T00:00:00"/>
    <x v="0"/>
    <d v="1983-07-28T00:00:00"/>
    <n v="3.8138261464750172"/>
    <x v="17"/>
  </r>
  <r>
    <n v="577846.4"/>
    <s v="2021-05-02"/>
    <d v="2021-12-31T00:00:00"/>
    <x v="0"/>
    <d v="1983-03-24T00:00:00"/>
    <n v="0.66575342465753429"/>
    <x v="16"/>
  </r>
  <r>
    <n v="1063707.8500000001"/>
    <s v="2007-10-23"/>
    <d v="2021-12-31T00:00:00"/>
    <x v="0"/>
    <d v="1983-12-25T00:00:00"/>
    <n v="14.189633144734442"/>
    <x v="17"/>
  </r>
  <r>
    <n v="849921"/>
    <s v="2010-04-25"/>
    <d v="2021-12-31T00:00:00"/>
    <x v="0"/>
    <d v="1984-08-08T00:00:00"/>
    <n v="11.685147159479808"/>
    <x v="18"/>
  </r>
  <r>
    <n v="1365625.63"/>
    <s v="2010-01-03"/>
    <d v="2021-12-31T00:00:00"/>
    <x v="0"/>
    <d v="1984-01-29T00:00:00"/>
    <n v="11.991786447638603"/>
    <x v="17"/>
  </r>
  <r>
    <n v="1276950"/>
    <s v="2021-03-17"/>
    <d v="2021-12-31T00:00:00"/>
    <x v="0"/>
    <d v="1985-01-28T00:00:00"/>
    <n v="0.79178082191780819"/>
    <x v="18"/>
  </r>
  <r>
    <n v="887615.43"/>
    <s v="2018-02-19"/>
    <d v="2021-12-31T00:00:00"/>
    <x v="0"/>
    <d v="1985-12-15T00:00:00"/>
    <n v="3.8631074606433948"/>
    <x v="19"/>
  </r>
  <r>
    <n v="1078932"/>
    <s v="2019-04-28"/>
    <d v="2021-12-31T00:00:00"/>
    <x v="0"/>
    <d v="1985-02-04T00:00:00"/>
    <n v="2.6770072992700733"/>
    <x v="18"/>
  </r>
  <r>
    <n v="644475"/>
    <s v="2020-08-25"/>
    <d v="2021-12-31T00:00:00"/>
    <x v="0"/>
    <d v="1985-10-16T00:00:00"/>
    <n v="1.3488372093023255"/>
    <x v="19"/>
  </r>
  <r>
    <n v="1068851.3999999999"/>
    <s v="2007-03-01"/>
    <d v="2021-12-31T00:00:00"/>
    <x v="0"/>
    <d v="1985-04-12T00:00:00"/>
    <n v="14.835736448256982"/>
    <x v="18"/>
  </r>
  <r>
    <n v="885536"/>
    <s v="2016-01-15"/>
    <d v="2021-12-31T00:00:00"/>
    <x v="0"/>
    <d v="1985-11-24T00:00:00"/>
    <n v="5.9589416058394162"/>
    <x v="19"/>
  </r>
  <r>
    <n v="1874917.75"/>
    <s v="2011-08-16"/>
    <d v="2021-12-31T00:00:00"/>
    <x v="0"/>
    <d v="1986-03-16T00:00:00"/>
    <n v="10.375808860129418"/>
    <x v="19"/>
  </r>
  <r>
    <n v="635631"/>
    <s v="2020-08-27"/>
    <d v="2021-12-31T00:00:00"/>
    <x v="0"/>
    <d v="1986-12-29T00:00:00"/>
    <n v="1.3433652530779754"/>
    <x v="20"/>
  </r>
  <r>
    <n v="1081267.6100000001"/>
    <s v="2019-07-04"/>
    <d v="2021-12-31T00:00:00"/>
    <x v="0"/>
    <d v="1987-05-16T00:00:00"/>
    <n v="2.4936131386861313"/>
    <x v="20"/>
  </r>
  <r>
    <n v="3438107.4"/>
    <s v="2015-06-25"/>
    <d v="2021-12-31T00:00:00"/>
    <x v="0"/>
    <d v="1987-12-26T00:00:00"/>
    <n v="6.5181853734845525"/>
    <x v="21"/>
  </r>
  <r>
    <n v="1319959.55"/>
    <s v="2007-09-19"/>
    <d v="2021-12-31T00:00:00"/>
    <x v="0"/>
    <d v="1987-07-14T00:00:00"/>
    <n v="14.282715824055485"/>
    <x v="21"/>
  </r>
  <r>
    <n v="864808.95"/>
    <s v="2017-07-08"/>
    <d v="2021-12-31T00:00:00"/>
    <x v="0"/>
    <d v="1987-01-08T00:00:00"/>
    <n v="4.4824753559693322"/>
    <x v="20"/>
  </r>
  <r>
    <n v="2232519.9"/>
    <s v="2008-02-07"/>
    <d v="2021-12-31T00:00:00"/>
    <x v="0"/>
    <d v="1987-07-27T00:00:00"/>
    <n v="13.895971842002346"/>
    <x v="21"/>
  </r>
  <r>
    <n v="1263659"/>
    <s v="2013-04-25"/>
    <d v="2021-12-31T00:00:00"/>
    <x v="0"/>
    <d v="1987-02-15T00:00:00"/>
    <n v="8.6851232126559168"/>
    <x v="20"/>
  </r>
  <r>
    <n v="443015.55"/>
    <s v="2020-08-11"/>
    <d v="2021-12-31T00:00:00"/>
    <x v="0"/>
    <d v="1987-01-30T00:00:00"/>
    <n v="1.387140902872777"/>
    <x v="20"/>
  </r>
  <r>
    <n v="2348942.4700000002"/>
    <s v="2009-11-02"/>
    <d v="2021-12-31T00:00:00"/>
    <x v="0"/>
    <d v="1988-12-08T00:00:00"/>
    <n v="12.162173546756529"/>
    <x v="22"/>
  </r>
  <r>
    <n v="244100.5"/>
    <s v="2017-10-31"/>
    <d v="2021-12-31T00:00:00"/>
    <x v="0"/>
    <d v="1988-07-22T00:00:00"/>
    <n v="4.167579408543264"/>
    <x v="22"/>
  </r>
  <r>
    <n v="868701"/>
    <s v="2016-07-21"/>
    <d v="2021-12-31T00:00:00"/>
    <x v="0"/>
    <d v="1989-06-13T00:00:00"/>
    <n v="5.4443430656934311"/>
    <x v="22"/>
  </r>
  <r>
    <n v="1013390.84"/>
    <s v="2012-02-21"/>
    <d v="2021-12-31T00:00:00"/>
    <x v="0"/>
    <d v="1989-01-01T00:00:00"/>
    <n v="9.857651245551601"/>
    <x v="22"/>
  </r>
  <r>
    <n v="577408.63"/>
    <s v="2021-06-02"/>
    <d v="2021-12-31T00:00:00"/>
    <x v="0"/>
    <d v="1989-09-21T00:00:00"/>
    <n v="0.58082191780821912"/>
    <x v="23"/>
  </r>
  <r>
    <n v="772334.66"/>
    <s v="2014-08-24"/>
    <d v="2021-12-31T00:00:00"/>
    <x v="0"/>
    <d v="1989-11-01T00:00:00"/>
    <n v="7.353867214236824"/>
    <x v="23"/>
  </r>
  <r>
    <n v="1035771.1"/>
    <s v="2010-05-26"/>
    <d v="2021-12-31T00:00:00"/>
    <x v="0"/>
    <d v="1989-04-26T00:00:00"/>
    <n v="11.600273785078713"/>
    <x v="22"/>
  </r>
  <r>
    <n v="398951.36"/>
    <s v="2020-11-13"/>
    <d v="2021-12-31T00:00:00"/>
    <x v="0"/>
    <d v="1989-08-14T00:00:00"/>
    <n v="1.1299589603283173"/>
    <x v="23"/>
  </r>
  <r>
    <n v="598544.69999999995"/>
    <s v="2020-05-09"/>
    <d v="2021-12-31T00:00:00"/>
    <x v="0"/>
    <d v="1989-06-24T00:00:00"/>
    <n v="1.6443228454172367"/>
    <x v="22"/>
  </r>
  <r>
    <n v="1209510.1000000001"/>
    <s v="2021-10-11"/>
    <d v="2021-12-31T00:00:00"/>
    <x v="0"/>
    <d v="1990-05-12T00:00:00"/>
    <n v="0.22191780821917809"/>
    <x v="23"/>
  </r>
  <r>
    <n v="1161618.05"/>
    <s v="2012-03-26"/>
    <d v="2021-12-31T00:00:00"/>
    <x v="0"/>
    <d v="1990-11-23T00:00:00"/>
    <n v="9.7645770599507244"/>
    <x v="24"/>
  </r>
  <r>
    <n v="805757.4"/>
    <s v="2020-07-21"/>
    <d v="2021-12-31T00:00:00"/>
    <x v="0"/>
    <d v="1990-02-05T00:00:00"/>
    <n v="1.4445964432284542"/>
    <x v="23"/>
  </r>
  <r>
    <n v="331231.59999999998"/>
    <s v="2021-11-15"/>
    <d v="2021-12-31T00:00:00"/>
    <x v="0"/>
    <d v="1990-05-14T00:00:00"/>
    <n v="0.12602739726027398"/>
    <x v="23"/>
  </r>
  <r>
    <n v="1130635.7"/>
    <s v="2020-11-24"/>
    <d v="2021-12-31T00:00:00"/>
    <x v="0"/>
    <d v="1991-05-11T00:00:00"/>
    <n v="1.0998632010943912"/>
    <x v="24"/>
  </r>
  <r>
    <n v="1305589.75"/>
    <s v="2021-01-01"/>
    <d v="2021-12-31T00:00:00"/>
    <x v="0"/>
    <d v="1991-08-31T00:00:00"/>
    <n v="0.99726027397260275"/>
    <x v="25"/>
  </r>
  <r>
    <n v="243446.34"/>
    <s v="2020-09-10"/>
    <d v="2021-12-31T00:00:00"/>
    <x v="0"/>
    <d v="1992-01-15T00:00:00"/>
    <n v="1.3050615595075239"/>
    <x v="25"/>
  </r>
  <r>
    <n v="806668.92"/>
    <s v="2021-01-21"/>
    <d v="2021-12-31T00:00:00"/>
    <x v="0"/>
    <d v="1992-04-28T00:00:00"/>
    <n v="0.94246575342465755"/>
    <x v="25"/>
  </r>
  <r>
    <n v="1593595.69"/>
    <s v="2014-06-05"/>
    <d v="2021-12-31T00:00:00"/>
    <x v="0"/>
    <d v="1992-02-23T00:00:00"/>
    <n v="7.5728952772073921"/>
    <x v="25"/>
  </r>
  <r>
    <n v="1642255.83"/>
    <s v="2021-11-22"/>
    <d v="2021-12-31T00:00:00"/>
    <x v="0"/>
    <d v="1992-07-10T00:00:00"/>
    <n v="0.10684931506849316"/>
    <x v="26"/>
  </r>
  <r>
    <n v="1162250.54"/>
    <s v="2016-03-27"/>
    <d v="2021-12-31T00:00:00"/>
    <x v="0"/>
    <d v="1992-07-05T00:00:00"/>
    <n v="5.7618613138686134"/>
    <x v="26"/>
  </r>
  <r>
    <n v="478066.3"/>
    <s v="2020-12-22"/>
    <d v="2021-12-31T00:00:00"/>
    <x v="0"/>
    <d v="1992-11-08T00:00:00"/>
    <n v="1.0232558139534884"/>
    <x v="26"/>
  </r>
  <r>
    <n v="601153.01"/>
    <s v="2019-06-21"/>
    <d v="2021-12-31T00:00:00"/>
    <x v="0"/>
    <d v="1993-05-26T00:00:00"/>
    <n v="2.5291970802919708"/>
    <x v="26"/>
  </r>
  <r>
    <n v="805757.4"/>
    <s v="2020-07-31"/>
    <d v="2021-12-31T00:00:00"/>
    <x v="0"/>
    <d v="1993-11-13T00:00:00"/>
    <n v="1.4172366621067032"/>
    <x v="27"/>
  </r>
  <r>
    <n v="2234415.39"/>
    <s v="2019-04-12"/>
    <d v="2021-12-31T00:00:00"/>
    <x v="0"/>
    <d v="1993-03-26T00:00:00"/>
    <n v="2.7208029197080292"/>
    <x v="26"/>
  </r>
  <r>
    <n v="1737572.75"/>
    <s v="2018-07-14"/>
    <d v="2021-12-31T00:00:00"/>
    <x v="0"/>
    <d v="1994-09-18T00:00:00"/>
    <n v="3.4661190965092401"/>
    <x v="28"/>
  </r>
  <r>
    <n v="824910.35"/>
    <s v="2021-03-26"/>
    <d v="2021-12-31T00:00:00"/>
    <x v="0"/>
    <d v="1994-12-07T00:00:00"/>
    <n v="0.76712328767123283"/>
    <x v="28"/>
  </r>
  <r>
    <n v="597975"/>
    <s v="2020-06-11"/>
    <d v="2021-12-31T00:00:00"/>
    <x v="0"/>
    <d v="1995-01-25T00:00:00"/>
    <n v="1.5540355677154583"/>
    <x v="28"/>
  </r>
  <r>
    <n v="1246025.75"/>
    <s v="2018-09-04"/>
    <d v="2021-12-31T00:00:00"/>
    <x v="0"/>
    <d v="1995-01-17T00:00:00"/>
    <n v="3.3237508555783708"/>
    <x v="28"/>
  </r>
  <r>
    <n v="959234.3"/>
    <s v="2021-06-18"/>
    <d v="2021-12-31T00:00:00"/>
    <x v="0"/>
    <d v="1999-05-24T00:00:00"/>
    <n v="0.53698630136986303"/>
    <x v="32"/>
  </r>
  <r>
    <n v="341194.6"/>
    <s v="2021-06-23"/>
    <d v="2021-12-31T00:00:00"/>
    <x v="1"/>
    <d v="2000-05-24T00:00:00"/>
    <n v="0.52328767123287667"/>
    <x v="33"/>
  </r>
  <r>
    <n v="245514.3"/>
    <s v="2020-07-01"/>
    <d v="2021-12-31T00:00:00"/>
    <x v="1"/>
    <d v="2001-02-11T00:00:00"/>
    <n v="1.4993160054719563"/>
    <x v="34"/>
  </r>
  <r>
    <n v="5089596.0999999996"/>
    <s v="2019-06-11"/>
    <d v="2021-12-31T00:00:00"/>
    <x v="1"/>
    <d v="1957-03-30T00:00:00"/>
    <n v="2.5565693430656937"/>
    <x v="37"/>
  </r>
  <r>
    <n v="3058927.05"/>
    <s v="2013-01-28"/>
    <d v="2021-12-31T00:00:00"/>
    <x v="1"/>
    <d v="1958-11-09T00:00:00"/>
    <n v="8.9233343474292663"/>
    <x v="39"/>
  </r>
  <r>
    <n v="2182873.89"/>
    <s v="2017-06-30"/>
    <d v="2021-12-31T00:00:00"/>
    <x v="1"/>
    <d v="1959-11-06T00:00:00"/>
    <n v="4.5043811610076672"/>
    <x v="40"/>
  </r>
  <r>
    <n v="1514591.4"/>
    <s v="2021-01-04"/>
    <d v="2021-12-31T00:00:00"/>
    <x v="1"/>
    <d v="1963-07-20T00:00:00"/>
    <n v="0.989041095890411"/>
    <x v="44"/>
  </r>
  <r>
    <n v="2024847.12"/>
    <s v="2016-09-19"/>
    <d v="2021-12-31T00:00:00"/>
    <x v="1"/>
    <d v="1964-10-08T00:00:00"/>
    <n v="5.2801094890510951"/>
    <x v="45"/>
  </r>
  <r>
    <n v="20701.75"/>
    <s v="2021-11-10"/>
    <d v="2021-12-31T00:00:00"/>
    <x v="1"/>
    <d v="1965-06-21T00:00:00"/>
    <n v="0.13972602739726028"/>
    <x v="45"/>
  </r>
  <r>
    <n v="1740763.8"/>
    <s v="2010-03-27"/>
    <d v="2021-12-31T00:00:00"/>
    <x v="1"/>
    <d v="1968-11-03T00:00:00"/>
    <n v="11.764544832306639"/>
    <x v="12"/>
  </r>
  <r>
    <n v="2271728.5499999998"/>
    <s v="2018-05-04"/>
    <d v="2021-12-31T00:00:00"/>
    <x v="1"/>
    <d v="1968-09-10T00:00:00"/>
    <n v="3.6605065023956196"/>
    <x v="12"/>
  </r>
  <r>
    <n v="2999652.5"/>
    <s v="2014-05-05"/>
    <d v="2021-12-31T00:00:00"/>
    <x v="1"/>
    <d v="1969-09-23T00:00:00"/>
    <n v="7.6577686516084871"/>
    <x v="8"/>
  </r>
  <r>
    <n v="338994.22"/>
    <s v="2018-05-10"/>
    <d v="2021-12-31T00:00:00"/>
    <x v="1"/>
    <d v="1969-05-30T00:00:00"/>
    <n v="3.6440793976728267"/>
    <x v="12"/>
  </r>
  <r>
    <n v="2428923"/>
    <s v="2017-05-22"/>
    <d v="2021-12-31T00:00:00"/>
    <x v="1"/>
    <d v="1970-02-28T00:00:00"/>
    <n v="4.6111719605695507"/>
    <x v="8"/>
  </r>
  <r>
    <n v="3519452.25"/>
    <s v="2009-12-09"/>
    <d v="2021-12-31T00:00:00"/>
    <x v="1"/>
    <d v="1971-12-04T00:00:00"/>
    <n v="12.060867733782645"/>
    <x v="4"/>
  </r>
  <r>
    <n v="2540741.5499999998"/>
    <s v="2015-09-01"/>
    <d v="2021-12-31T00:00:00"/>
    <x v="1"/>
    <d v="1971-12-30T00:00:00"/>
    <n v="6.3320297223308568"/>
    <x v="4"/>
  </r>
  <r>
    <n v="1336793.2"/>
    <s v="2011-12-04"/>
    <d v="2021-12-31T00:00:00"/>
    <x v="1"/>
    <d v="1973-02-18T00:00:00"/>
    <n v="10.074664011946242"/>
    <x v="5"/>
  </r>
  <r>
    <n v="3031167"/>
    <s v="2012-01-18"/>
    <d v="2021-12-31T00:00:00"/>
    <x v="1"/>
    <d v="1973-10-30T00:00:00"/>
    <n v="9.9507254311524775"/>
    <x v="2"/>
  </r>
  <r>
    <n v="2432860.65"/>
    <s v="2017-05-22"/>
    <d v="2021-12-31T00:00:00"/>
    <x v="1"/>
    <d v="1973-06-17T00:00:00"/>
    <n v="4.6111719605695507"/>
    <x v="5"/>
  </r>
  <r>
    <n v="847936.05"/>
    <s v="2009-12-19"/>
    <d v="2021-12-31T00:00:00"/>
    <x v="1"/>
    <d v="1974-07-11T00:00:00"/>
    <n v="12.033487784330244"/>
    <x v="1"/>
  </r>
  <r>
    <n v="245514.3"/>
    <s v="2020-03-25"/>
    <d v="2021-12-31T00:00:00"/>
    <x v="1"/>
    <d v="1975-06-01T00:00:00"/>
    <n v="1.7674418604651163"/>
    <x v="1"/>
  </r>
  <r>
    <n v="2083304.9"/>
    <s v="2019-10-01"/>
    <d v="2021-12-31T00:00:00"/>
    <x v="1"/>
    <d v="1975-10-29T00:00:00"/>
    <n v="2.25"/>
    <x v="0"/>
  </r>
  <r>
    <n v="2850819.6"/>
    <s v="2018-01-10"/>
    <d v="2021-12-31T00:00:00"/>
    <x v="1"/>
    <d v="1975-04-18T00:00:00"/>
    <n v="3.9726214921286789"/>
    <x v="1"/>
  </r>
  <r>
    <n v="1269850.8"/>
    <s v="2019-01-16"/>
    <d v="2021-12-31T00:00:00"/>
    <x v="1"/>
    <d v="1979-02-20T00:00:00"/>
    <n v="2.9562043795620441"/>
    <x v="11"/>
  </r>
  <r>
    <n v="2969169.75"/>
    <s v="2012-09-19"/>
    <d v="2021-12-31T00:00:00"/>
    <x v="1"/>
    <d v="1982-05-19T00:00:00"/>
    <n v="9.2800437996167524"/>
    <x v="15"/>
  </r>
  <r>
    <n v="2540741.4"/>
    <s v="2015-08-01"/>
    <d v="2021-12-31T00:00:00"/>
    <x v="1"/>
    <d v="1982-04-21T00:00:00"/>
    <n v="6.4168947985921001"/>
    <x v="15"/>
  </r>
  <r>
    <n v="462990.45"/>
    <s v="2019-10-10"/>
    <d v="2021-12-31T00:00:00"/>
    <x v="1"/>
    <d v="1982-02-15T00:00:00"/>
    <n v="2.2253649635036497"/>
    <x v="15"/>
  </r>
  <r>
    <n v="316821"/>
    <s v="2019-08-07"/>
    <d v="2021-12-31T00:00:00"/>
    <x v="1"/>
    <d v="1983-07-06T00:00:00"/>
    <n v="2.4005474452554747"/>
    <x v="17"/>
  </r>
  <r>
    <n v="823326.4"/>
    <s v="2014-09-21"/>
    <d v="2021-12-31T00:00:00"/>
    <x v="1"/>
    <d v="1983-09-17T00:00:00"/>
    <n v="7.2772073921971252"/>
    <x v="17"/>
  </r>
  <r>
    <n v="567568.65"/>
    <s v="2019-10-19"/>
    <d v="2021-12-31T00:00:00"/>
    <x v="1"/>
    <d v="1983-02-11T00:00:00"/>
    <n v="2.2007299270072993"/>
    <x v="16"/>
  </r>
  <r>
    <n v="2235382.2000000002"/>
    <s v="2018-10-26"/>
    <d v="2021-12-31T00:00:00"/>
    <x v="1"/>
    <d v="1983-04-13T00:00:00"/>
    <n v="3.1813826146475015"/>
    <x v="16"/>
  </r>
  <r>
    <n v="2694934.75"/>
    <s v="2016-12-19"/>
    <d v="2021-12-31T00:00:00"/>
    <x v="1"/>
    <d v="1984-02-08T00:00:00"/>
    <n v="5.031021897810219"/>
    <x v="17"/>
  </r>
  <r>
    <n v="2530483.0499999998"/>
    <s v="2017-05-31"/>
    <d v="2021-12-31T00:00:00"/>
    <x v="1"/>
    <d v="1984-03-04T00:00:00"/>
    <n v="4.5865279299014237"/>
    <x v="17"/>
  </r>
  <r>
    <n v="1000933.15"/>
    <s v="2021-07-27"/>
    <d v="2021-12-31T00:00:00"/>
    <x v="1"/>
    <d v="1984-12-18T00:00:00"/>
    <n v="0.43013698630136987"/>
    <x v="18"/>
  </r>
  <r>
    <n v="746458.83"/>
    <s v="2013-03-26"/>
    <d v="2021-12-31T00:00:00"/>
    <x v="1"/>
    <d v="1985-05-24T00:00:00"/>
    <n v="8.7672649832674168"/>
    <x v="18"/>
  </r>
  <r>
    <n v="505016.24"/>
    <s v="2017-12-27"/>
    <d v="2021-12-31T00:00:00"/>
    <x v="1"/>
    <d v="1986-12-31T00:00:00"/>
    <n v="4.0115005476451264"/>
    <x v="20"/>
  </r>
  <r>
    <n v="2279197.4"/>
    <s v="2017-08-23"/>
    <d v="2021-12-31T00:00:00"/>
    <x v="1"/>
    <d v="1986-08-12T00:00:00"/>
    <n v="4.3565169769989049"/>
    <x v="20"/>
  </r>
  <r>
    <n v="2761117.1"/>
    <s v="2016-08-01"/>
    <d v="2021-12-31T00:00:00"/>
    <x v="1"/>
    <d v="1987-11-24T00:00:00"/>
    <n v="5.414233576642336"/>
    <x v="21"/>
  </r>
  <r>
    <n v="1442396.5"/>
    <s v="2020-12-24"/>
    <d v="2021-12-31T00:00:00"/>
    <x v="1"/>
    <d v="1988-12-12T00:00:00"/>
    <n v="1.0177838577291383"/>
    <x v="22"/>
  </r>
  <r>
    <n v="810357"/>
    <s v="2013-05-06"/>
    <d v="2021-12-31T00:00:00"/>
    <x v="1"/>
    <d v="1988-08-10T00:00:00"/>
    <n v="8.6550045634317012"/>
    <x v="22"/>
  </r>
  <r>
    <n v="600610.30000000005"/>
    <s v="2018-12-03"/>
    <d v="2021-12-31T00:00:00"/>
    <x v="1"/>
    <d v="1989-04-05T00:00:00"/>
    <n v="3.077344284736482"/>
    <x v="22"/>
  </r>
  <r>
    <n v="719565.45"/>
    <s v="2016-06-09"/>
    <d v="2021-12-31T00:00:00"/>
    <x v="1"/>
    <d v="1989-09-22T00:00:00"/>
    <n v="5.5593065693430663"/>
    <x v="23"/>
  </r>
  <r>
    <n v="676725"/>
    <s v="2021-05-10"/>
    <d v="2021-12-31T00:00:00"/>
    <x v="1"/>
    <d v="1989-04-12T00:00:00"/>
    <n v="0.64383561643835618"/>
    <x v="22"/>
  </r>
  <r>
    <n v="2095174.6"/>
    <s v="2018-04-02"/>
    <d v="2021-12-31T00:00:00"/>
    <x v="1"/>
    <d v="1989-01-25T00:00:00"/>
    <n v="3.7481177275838466"/>
    <x v="22"/>
  </r>
  <r>
    <n v="1172033.17"/>
    <s v="2020-09-08"/>
    <d v="2021-12-31T00:00:00"/>
    <x v="1"/>
    <d v="1990-04-27T00:00:00"/>
    <n v="1.310533515731874"/>
    <x v="23"/>
  </r>
  <r>
    <n v="687040.75"/>
    <s v="2021-01-07"/>
    <d v="2021-12-31T00:00:00"/>
    <x v="1"/>
    <d v="1990-06-25T00:00:00"/>
    <n v="0.98082191780821915"/>
    <x v="23"/>
  </r>
  <r>
    <n v="2215070.1"/>
    <s v="2021-02-11"/>
    <d v="2021-12-31T00:00:00"/>
    <x v="1"/>
    <d v="1990-06-17T00:00:00"/>
    <n v="0.8849315068493151"/>
    <x v="23"/>
  </r>
  <r>
    <n v="1288059.7"/>
    <s v="2019-03-26"/>
    <d v="2021-12-31T00:00:00"/>
    <x v="1"/>
    <d v="1991-01-18T00:00:00"/>
    <n v="2.7673357664233578"/>
    <x v="24"/>
  </r>
  <r>
    <n v="1866244.2"/>
    <s v="2019-03-28"/>
    <d v="2021-12-31T00:00:00"/>
    <x v="1"/>
    <d v="1991-06-22T00:00:00"/>
    <n v="2.7618613138686134"/>
    <x v="24"/>
  </r>
  <r>
    <n v="718500.91"/>
    <s v="2018-12-17"/>
    <d v="2021-12-31T00:00:00"/>
    <x v="1"/>
    <d v="1991-12-03T00:00:00"/>
    <n v="3.0390143737166326"/>
    <x v="25"/>
  </r>
  <r>
    <n v="459111.4"/>
    <s v="2018-08-05"/>
    <d v="2021-12-31T00:00:00"/>
    <x v="1"/>
    <d v="1992-12-18T00:00:00"/>
    <n v="3.4058863791923342"/>
    <x v="26"/>
  </r>
  <r>
    <n v="2120427.6"/>
    <s v="2021-02-09"/>
    <d v="2021-12-31T00:00:00"/>
    <x v="1"/>
    <d v="1992-02-04T00:00:00"/>
    <n v="0.8904109589041096"/>
    <x v="25"/>
  </r>
  <r>
    <n v="1807732.15"/>
    <s v="2019-02-25"/>
    <d v="2021-12-31T00:00:00"/>
    <x v="1"/>
    <d v="1992-12-13T00:00:00"/>
    <n v="2.8467153284671536"/>
    <x v="26"/>
  </r>
  <r>
    <n v="1413618.7"/>
    <s v="2021-02-24"/>
    <d v="2021-12-31T00:00:00"/>
    <x v="1"/>
    <d v="1993-07-31T00:00:00"/>
    <n v="0.84931506849315064"/>
    <x v="27"/>
  </r>
  <r>
    <n v="654925"/>
    <s v="2020-06-07"/>
    <d v="2021-12-31T00:00:00"/>
    <x v="1"/>
    <d v="1993-03-20T00:00:00"/>
    <n v="1.5649794801641588"/>
    <x v="26"/>
  </r>
  <r>
    <n v="463620.4"/>
    <s v="2015-11-20"/>
    <d v="2021-12-31T00:00:00"/>
    <x v="1"/>
    <d v="1993-03-12T00:00:00"/>
    <n v="6.1130230739147438"/>
    <x v="26"/>
  </r>
  <r>
    <n v="508125.46"/>
    <s v="2016-06-02"/>
    <d v="2021-12-31T00:00:00"/>
    <x v="1"/>
    <d v="1993-03-24T00:00:00"/>
    <n v="5.5784671532846719"/>
    <x v="26"/>
  </r>
  <r>
    <n v="1890581.4"/>
    <s v="2021-03-15"/>
    <d v="2021-12-31T00:00:00"/>
    <x v="1"/>
    <d v="1993-11-02T00:00:00"/>
    <n v="0.79726027397260268"/>
    <x v="27"/>
  </r>
  <r>
    <n v="714876"/>
    <s v="2014-04-21"/>
    <d v="2021-12-31T00:00:00"/>
    <x v="1"/>
    <d v="1994-08-22T00:00:00"/>
    <n v="7.6960985626283369"/>
    <x v="28"/>
  </r>
  <r>
    <n v="734929.65"/>
    <s v="2018-06-25"/>
    <d v="2021-12-31T00:00:00"/>
    <x v="1"/>
    <d v="1994-07-07T00:00:00"/>
    <n v="3.5181382614647503"/>
    <x v="28"/>
  </r>
  <r>
    <n v="251641.75"/>
    <s v="2019-09-03"/>
    <d v="2021-12-31T00:00:00"/>
    <x v="1"/>
    <d v="1994-04-25T00:00:00"/>
    <n v="2.3266423357664237"/>
    <x v="27"/>
  </r>
  <r>
    <n v="1262159.3500000001"/>
    <s v="2021-06-13"/>
    <d v="2021-12-31T00:00:00"/>
    <x v="1"/>
    <d v="1994-06-25T00:00:00"/>
    <n v="0.55068493150684927"/>
    <x v="27"/>
  </r>
  <r>
    <n v="1061209.5"/>
    <s v="2017-11-03"/>
    <d v="2021-12-31T00:00:00"/>
    <x v="1"/>
    <d v="1997-08-09T00:00:00"/>
    <n v="4.1593647316538886"/>
    <x v="31"/>
  </r>
  <r>
    <n v="166660.70000000001"/>
    <s v="2020-06-12"/>
    <d v="2021-12-31T00:00:00"/>
    <x v="1"/>
    <d v="1998-09-08T00:00:00"/>
    <n v="1.5512995896032831"/>
    <x v="32"/>
  </r>
  <r>
    <n v="161605.1"/>
    <s v="2020-01-01"/>
    <d v="2021-12-31T00:00:00"/>
    <x v="1"/>
    <d v="1998-12-03T00:00:00"/>
    <n v="1.9972640218878248"/>
    <x v="32"/>
  </r>
  <r>
    <n v="245514.3"/>
    <s v="2021-08-15"/>
    <d v="2021-12-31T00:00:00"/>
    <x v="1"/>
    <d v="1999-01-19T00:00:00"/>
    <n v="0.37808219178082192"/>
    <x v="32"/>
  </r>
  <r>
    <n v="42712.5"/>
    <s v="2021-08-30"/>
    <d v="2021-12-31T00:00:00"/>
    <x v="0"/>
    <d v="2000-08-12T00:00:00"/>
    <n v="0.33698630136986302"/>
    <x v="34"/>
  </r>
  <r>
    <n v="2438955"/>
    <s v="2016-10-18"/>
    <d v="2021-12-31T00:00:00"/>
    <x v="0"/>
    <d v="1958-09-16T00:00:00"/>
    <n v="5.2007299270072993"/>
    <x v="39"/>
  </r>
  <r>
    <n v="3207291.9"/>
    <s v="2009-11-26"/>
    <d v="2021-12-31T00:00:00"/>
    <x v="0"/>
    <d v="1960-09-17T00:00:00"/>
    <n v="12.096461668070766"/>
    <x v="7"/>
  </r>
  <r>
    <n v="1321263.8999999999"/>
    <s v="2014-07-10"/>
    <d v="2021-12-31T00:00:00"/>
    <x v="0"/>
    <d v="1969-09-19T00:00:00"/>
    <n v="7.4770704996577688"/>
    <x v="8"/>
  </r>
  <r>
    <n v="986318.45"/>
    <s v="2013-05-13"/>
    <d v="2021-12-31T00:00:00"/>
    <x v="0"/>
    <d v="1969-02-18T00:00:00"/>
    <n v="8.6358381502890165"/>
    <x v="12"/>
  </r>
  <r>
    <n v="3190954.6"/>
    <s v="2009-10-10"/>
    <d v="2021-12-31T00:00:00"/>
    <x v="0"/>
    <d v="1972-08-03T00:00:00"/>
    <n v="12.225147430497051"/>
    <x v="5"/>
  </r>
  <r>
    <n v="639603"/>
    <s v="2018-09-13"/>
    <d v="2021-12-31T00:00:00"/>
    <x v="0"/>
    <d v="1972-10-11T00:00:00"/>
    <n v="3.2991101984941822"/>
    <x v="5"/>
  </r>
  <r>
    <n v="818523.29"/>
    <s v="2012-05-10"/>
    <d v="2021-12-31T00:00:00"/>
    <x v="0"/>
    <d v="1973-09-14T00:00:00"/>
    <n v="9.6413906378319183"/>
    <x v="2"/>
  </r>
  <r>
    <n v="2966450.85"/>
    <s v="2021-11-02"/>
    <d v="2021-12-31T00:00:00"/>
    <x v="0"/>
    <d v="1974-01-05T00:00:00"/>
    <n v="0.16164383561643836"/>
    <x v="2"/>
  </r>
  <r>
    <n v="3939131.07"/>
    <s v="2013-11-11"/>
    <d v="2021-12-31T00:00:00"/>
    <x v="0"/>
    <d v="1974-12-28T00:00:00"/>
    <n v="8.1375114085792521"/>
    <x v="1"/>
  </r>
  <r>
    <n v="1234958.8500000001"/>
    <s v="2019-02-10"/>
    <d v="2021-12-31T00:00:00"/>
    <x v="0"/>
    <d v="1977-03-20T00:00:00"/>
    <n v="2.8877737226277373"/>
    <x v="6"/>
  </r>
  <r>
    <n v="2576307.85"/>
    <s v="2011-05-19"/>
    <d v="2021-12-31T00:00:00"/>
    <x v="0"/>
    <d v="1978-09-01T00:00:00"/>
    <n v="10.619462419113988"/>
    <x v="11"/>
  </r>
  <r>
    <n v="917339.7"/>
    <s v="2016-03-07"/>
    <d v="2021-12-31T00:00:00"/>
    <x v="0"/>
    <d v="1978-08-09T00:00:00"/>
    <n v="5.8166058394160585"/>
    <x v="11"/>
  </r>
  <r>
    <n v="2249107.2000000002"/>
    <s v="2018-02-19"/>
    <d v="2021-12-31T00:00:00"/>
    <x v="0"/>
    <d v="1978-12-06T00:00:00"/>
    <n v="3.8631074606433948"/>
    <x v="11"/>
  </r>
  <r>
    <n v="635719.52"/>
    <s v="2020-08-15"/>
    <d v="2021-12-31T00:00:00"/>
    <x v="0"/>
    <d v="1980-07-19T00:00:00"/>
    <n v="1.3761969904240765"/>
    <x v="14"/>
  </r>
  <r>
    <n v="985515.25"/>
    <s v="2012-02-13"/>
    <d v="2021-12-31T00:00:00"/>
    <x v="0"/>
    <d v="1980-09-26T00:00:00"/>
    <n v="9.879551053928278"/>
    <x v="14"/>
  </r>
  <r>
    <n v="2803474.8"/>
    <s v="2017-11-15"/>
    <d v="2021-12-31T00:00:00"/>
    <x v="0"/>
    <d v="1980-12-15T00:00:00"/>
    <n v="4.1265060240963853"/>
    <x v="14"/>
  </r>
  <r>
    <n v="105542.85"/>
    <s v="2019-08-16"/>
    <d v="2021-12-31T00:00:00"/>
    <x v="0"/>
    <d v="1981-01-16T00:00:00"/>
    <n v="2.3759124087591244"/>
    <x v="14"/>
  </r>
  <r>
    <n v="2716465.05"/>
    <s v="2010-06-14"/>
    <d v="2021-12-31T00:00:00"/>
    <x v="0"/>
    <d v="1982-04-29T00:00:00"/>
    <n v="11.548254620123203"/>
    <x v="15"/>
  </r>
  <r>
    <n v="751185.05"/>
    <s v="2012-06-21"/>
    <d v="2021-12-31T00:00:00"/>
    <x v="0"/>
    <d v="1982-02-26T00:00:00"/>
    <n v="9.5264166438543665"/>
    <x v="15"/>
  </r>
  <r>
    <n v="2432321.25"/>
    <s v="2017-01-23"/>
    <d v="2021-12-31T00:00:00"/>
    <x v="0"/>
    <d v="1982-11-16T00:00:00"/>
    <n v="4.9370208105147864"/>
    <x v="16"/>
  </r>
  <r>
    <n v="2457143.0499999998"/>
    <s v="2017-05-03"/>
    <d v="2021-12-31T00:00:00"/>
    <x v="0"/>
    <d v="1982-08-01T00:00:00"/>
    <n v="4.6631982475355969"/>
    <x v="16"/>
  </r>
  <r>
    <n v="737317.2"/>
    <s v="2017-10-19"/>
    <d v="2021-12-31T00:00:00"/>
    <x v="0"/>
    <d v="1983-04-19T00:00:00"/>
    <n v="4.2004381161007665"/>
    <x v="16"/>
  </r>
  <r>
    <n v="1323058.8"/>
    <s v="2016-03-02"/>
    <d v="2021-12-31T00:00:00"/>
    <x v="0"/>
    <d v="1983-09-09T00:00:00"/>
    <n v="5.8302919708029197"/>
    <x v="17"/>
  </r>
  <r>
    <n v="2400.6"/>
    <s v="2021-03-25"/>
    <d v="2021-12-31T00:00:00"/>
    <x v="0"/>
    <d v="1983-07-15T00:00:00"/>
    <n v="0.76986301369863008"/>
    <x v="17"/>
  </r>
  <r>
    <n v="828624"/>
    <s v="2010-05-12"/>
    <d v="2021-12-31T00:00:00"/>
    <x v="0"/>
    <d v="1984-01-23T00:00:00"/>
    <n v="11.638603696098563"/>
    <x v="17"/>
  </r>
  <r>
    <n v="559629.15"/>
    <s v="2018-12-04"/>
    <d v="2021-12-31T00:00:00"/>
    <x v="0"/>
    <d v="1984-08-24T00:00:00"/>
    <n v="3.07460643394935"/>
    <x v="18"/>
  </r>
  <r>
    <n v="2957558.25"/>
    <s v="2010-06-28"/>
    <d v="2021-12-31T00:00:00"/>
    <x v="0"/>
    <d v="1984-11-16T00:00:00"/>
    <n v="11.509924709103354"/>
    <x v="18"/>
  </r>
  <r>
    <n v="2287316.71"/>
    <s v="2021-04-25"/>
    <d v="2021-12-31T00:00:00"/>
    <x v="0"/>
    <d v="1984-11-13T00:00:00"/>
    <n v="0.68493150684931503"/>
    <x v="18"/>
  </r>
  <r>
    <n v="2462181.65"/>
    <s v="2017-02-06"/>
    <d v="2021-12-31T00:00:00"/>
    <x v="0"/>
    <d v="1984-02-24T00:00:00"/>
    <n v="4.8986856516976998"/>
    <x v="17"/>
  </r>
  <r>
    <n v="989170.95"/>
    <s v="2011-02-25"/>
    <d v="2021-12-31T00:00:00"/>
    <x v="0"/>
    <d v="1985-04-25T00:00:00"/>
    <n v="10.846689895470384"/>
    <x v="18"/>
  </r>
  <r>
    <n v="2019834.5"/>
    <s v="2017-12-23"/>
    <d v="2021-12-31T00:00:00"/>
    <x v="0"/>
    <d v="1985-06-14T00:00:00"/>
    <n v="4.0224534501642939"/>
    <x v="18"/>
  </r>
  <r>
    <n v="2532205.9"/>
    <s v="2019-01-14"/>
    <d v="2021-12-31T00:00:00"/>
    <x v="0"/>
    <d v="1985-10-28T00:00:00"/>
    <n v="2.9616788321167884"/>
    <x v="19"/>
  </r>
  <r>
    <n v="1551930.9"/>
    <s v="2013-01-17"/>
    <d v="2021-12-31T00:00:00"/>
    <x v="0"/>
    <d v="1986-04-13T00:00:00"/>
    <n v="8.9534529966534837"/>
    <x v="19"/>
  </r>
  <r>
    <n v="951853.7"/>
    <s v="2016-12-01"/>
    <d v="2021-12-31T00:00:00"/>
    <x v="0"/>
    <d v="1986-03-05T00:00:00"/>
    <n v="5.0802919708029197"/>
    <x v="19"/>
  </r>
  <r>
    <n v="495610.7"/>
    <s v="2020-12-30"/>
    <d v="2021-12-31T00:00:00"/>
    <x v="0"/>
    <d v="1986-12-08T00:00:00"/>
    <n v="1.0013679890560876"/>
    <x v="20"/>
  </r>
  <r>
    <n v="693628.5"/>
    <s v="2019-05-15"/>
    <d v="2021-12-31T00:00:00"/>
    <x v="0"/>
    <d v="1986-08-13T00:00:00"/>
    <n v="2.6304744525547448"/>
    <x v="20"/>
  </r>
  <r>
    <n v="1620574.75"/>
    <s v="2013-09-24"/>
    <d v="2021-12-31T00:00:00"/>
    <x v="0"/>
    <d v="1987-07-15T00:00:00"/>
    <n v="8.2689382415576507"/>
    <x v="21"/>
  </r>
  <r>
    <n v="1818024.68"/>
    <s v="2018-12-06"/>
    <d v="2021-12-31T00:00:00"/>
    <x v="0"/>
    <d v="1987-02-07T00:00:00"/>
    <n v="3.0691307323750854"/>
    <x v="20"/>
  </r>
  <r>
    <n v="669162.5"/>
    <s v="2021-10-29"/>
    <d v="2021-12-31T00:00:00"/>
    <x v="0"/>
    <d v="1987-04-02T00:00:00"/>
    <n v="0.17260273972602741"/>
    <x v="20"/>
  </r>
  <r>
    <n v="878753.8"/>
    <s v="2015-05-13"/>
    <d v="2021-12-31T00:00:00"/>
    <x v="0"/>
    <d v="1988-02-24T00:00:00"/>
    <n v="6.6359014470082132"/>
    <x v="21"/>
  </r>
  <r>
    <n v="2642527.9"/>
    <s v="2014-02-01"/>
    <d v="2021-12-31T00:00:00"/>
    <x v="0"/>
    <d v="1988-07-10T00:00:00"/>
    <n v="7.9123887748117729"/>
    <x v="22"/>
  </r>
  <r>
    <n v="2282979.2999999998"/>
    <s v="2020-08-24"/>
    <d v="2021-12-31T00:00:00"/>
    <x v="0"/>
    <d v="1988-10-05T00:00:00"/>
    <n v="1.3515731874145007"/>
    <x v="22"/>
  </r>
  <r>
    <n v="863311.5"/>
    <s v="2021-02-11"/>
    <d v="2021-12-31T00:00:00"/>
    <x v="0"/>
    <d v="1988-01-20T00:00:00"/>
    <n v="0.8849315068493151"/>
    <x v="21"/>
  </r>
  <r>
    <n v="575541"/>
    <s v="2020-05-02"/>
    <d v="2021-12-31T00:00:00"/>
    <x v="0"/>
    <d v="1988-04-11T00:00:00"/>
    <n v="1.6634746922024624"/>
    <x v="21"/>
  </r>
  <r>
    <n v="1479181.71"/>
    <s v="2016-01-04"/>
    <d v="2021-12-31T00:00:00"/>
    <x v="0"/>
    <d v="1989-05-09T00:00:00"/>
    <n v="5.9890510948905114"/>
    <x v="22"/>
  </r>
  <r>
    <n v="3099133.05"/>
    <s v="2012-05-13"/>
    <d v="2021-12-31T00:00:00"/>
    <x v="0"/>
    <d v="1989-03-10T00:00:00"/>
    <n v="9.6331782096906657"/>
    <x v="22"/>
  </r>
  <r>
    <n v="2814737.1"/>
    <s v="2016-02-11"/>
    <d v="2021-12-31T00:00:00"/>
    <x v="0"/>
    <d v="1989-09-12T00:00:00"/>
    <n v="5.8850364963503656"/>
    <x v="23"/>
  </r>
  <r>
    <n v="941559"/>
    <s v="2016-10-16"/>
    <d v="2021-12-31T00:00:00"/>
    <x v="0"/>
    <d v="1989-04-14T00:00:00"/>
    <n v="5.2062043795620436"/>
    <x v="22"/>
  </r>
  <r>
    <n v="216658.9"/>
    <s v="2021-02-25"/>
    <d v="2021-12-31T00:00:00"/>
    <x v="0"/>
    <d v="1989-07-04T00:00:00"/>
    <n v="0.84657534246575339"/>
    <x v="23"/>
  </r>
  <r>
    <n v="1055158.5"/>
    <s v="2021-03-23"/>
    <d v="2021-12-31T00:00:00"/>
    <x v="0"/>
    <d v="1989-01-13T00:00:00"/>
    <n v="0.77534246575342469"/>
    <x v="22"/>
  </r>
  <r>
    <n v="1642980.4"/>
    <s v="2019-02-17"/>
    <d v="2021-12-31T00:00:00"/>
    <x v="0"/>
    <d v="1990-12-30T00:00:00"/>
    <n v="2.8686131386861313"/>
    <x v="24"/>
  </r>
  <r>
    <n v="489938.1"/>
    <s v="2019-06-28"/>
    <d v="2021-12-31T00:00:00"/>
    <x v="0"/>
    <d v="1990-09-09T00:00:00"/>
    <n v="2.5100364963503652"/>
    <x v="24"/>
  </r>
  <r>
    <n v="788032.15"/>
    <s v="2021-05-25"/>
    <d v="2021-12-31T00:00:00"/>
    <x v="0"/>
    <d v="1990-08-25T00:00:00"/>
    <n v="0.60273972602739723"/>
    <x v="24"/>
  </r>
  <r>
    <n v="726112.5"/>
    <s v="2021-09-23"/>
    <d v="2021-12-31T00:00:00"/>
    <x v="0"/>
    <d v="1990-09-11T00:00:00"/>
    <n v="0.27123287671232876"/>
    <x v="24"/>
  </r>
  <r>
    <n v="327462.5"/>
    <s v="2020-07-29"/>
    <d v="2021-12-31T00:00:00"/>
    <x v="0"/>
    <d v="1990-05-29T00:00:00"/>
    <n v="1.4227086183310533"/>
    <x v="23"/>
  </r>
  <r>
    <n v="666399"/>
    <s v="2018-10-03"/>
    <d v="2021-12-31T00:00:00"/>
    <x v="0"/>
    <d v="1990-10-16T00:00:00"/>
    <n v="3.2443531827515399"/>
    <x v="24"/>
  </r>
  <r>
    <n v="891345.59"/>
    <s v="2019-10-01"/>
    <d v="2021-12-31T00:00:00"/>
    <x v="0"/>
    <d v="1990-01-27T00:00:00"/>
    <n v="2.25"/>
    <x v="23"/>
  </r>
  <r>
    <n v="1218842.6000000001"/>
    <s v="2021-06-08"/>
    <d v="2021-12-31T00:00:00"/>
    <x v="0"/>
    <d v="1990-01-14T00:00:00"/>
    <n v="0.56438356164383563"/>
    <x v="23"/>
  </r>
  <r>
    <n v="404243.8"/>
    <s v="2017-05-01"/>
    <d v="2021-12-31T00:00:00"/>
    <x v="0"/>
    <d v="1991-10-12T00:00:00"/>
    <n v="4.668674698795181"/>
    <x v="25"/>
  </r>
  <r>
    <n v="1208636.1000000001"/>
    <s v="2021-10-11"/>
    <d v="2021-12-31T00:00:00"/>
    <x v="0"/>
    <d v="1991-06-03T00:00:00"/>
    <n v="0.22191780821917809"/>
    <x v="24"/>
  </r>
  <r>
    <n v="679216.63"/>
    <s v="2020-04-13"/>
    <d v="2021-12-31T00:00:00"/>
    <x v="0"/>
    <d v="1992-07-13T00:00:00"/>
    <n v="1.7154582763337893"/>
    <x v="26"/>
  </r>
  <r>
    <n v="529268.1"/>
    <s v="2019-07-22"/>
    <d v="2021-12-31T00:00:00"/>
    <x v="0"/>
    <d v="1992-10-15T00:00:00"/>
    <n v="2.4443430656934306"/>
    <x v="26"/>
  </r>
  <r>
    <n v="30689.3"/>
    <s v="2021-06-28"/>
    <d v="2021-12-31T00:00:00"/>
    <x v="0"/>
    <d v="1992-08-03T00:00:00"/>
    <n v="0.50958904109589043"/>
    <x v="26"/>
  </r>
  <r>
    <n v="441248.1"/>
    <s v="2021-01-19"/>
    <d v="2021-12-31T00:00:00"/>
    <x v="0"/>
    <d v="1992-06-25T00:00:00"/>
    <n v="0.94794520547945205"/>
    <x v="25"/>
  </r>
  <r>
    <n v="1866244.35"/>
    <s v="2019-02-01"/>
    <d v="2021-12-31T00:00:00"/>
    <x v="0"/>
    <d v="1992-01-22T00:00:00"/>
    <n v="2.9124087591240877"/>
    <x v="25"/>
  </r>
  <r>
    <n v="939802.9"/>
    <s v="2014-12-15"/>
    <d v="2021-12-31T00:00:00"/>
    <x v="0"/>
    <d v="1992-06-14T00:00:00"/>
    <n v="7.0444900752908968"/>
    <x v="25"/>
  </r>
  <r>
    <n v="890350.1"/>
    <s v="2016-02-26"/>
    <d v="2021-12-31T00:00:00"/>
    <x v="0"/>
    <d v="1993-08-15T00:00:00"/>
    <n v="5.843978102189781"/>
    <x v="27"/>
  </r>
  <r>
    <n v="801560.65"/>
    <s v="2020-05-18"/>
    <d v="2021-12-31T00:00:00"/>
    <x v="0"/>
    <d v="1993-11-17T00:00:00"/>
    <n v="1.6196990424076607"/>
    <x v="27"/>
  </r>
  <r>
    <n v="575541"/>
    <s v="2021-04-26"/>
    <d v="2021-12-31T00:00:00"/>
    <x v="0"/>
    <d v="1993-11-09T00:00:00"/>
    <n v="0.68219178082191778"/>
    <x v="27"/>
  </r>
  <r>
    <n v="168877.89"/>
    <s v="2020-12-01"/>
    <d v="2021-12-31T00:00:00"/>
    <x v="0"/>
    <d v="1994-12-05T00:00:00"/>
    <n v="1.0807113543091655"/>
    <x v="28"/>
  </r>
  <r>
    <n v="1478690.1"/>
    <s v="2021-05-05"/>
    <d v="2021-12-31T00:00:00"/>
    <x v="0"/>
    <d v="1994-01-10T00:00:00"/>
    <n v="0.65753424657534243"/>
    <x v="27"/>
  </r>
  <r>
    <n v="274521.65000000002"/>
    <s v="2018-12-15"/>
    <d v="2021-12-31T00:00:00"/>
    <x v="0"/>
    <d v="1994-03-15T00:00:00"/>
    <n v="3.0444900752908968"/>
    <x v="27"/>
  </r>
  <r>
    <n v="527579.21"/>
    <s v="2020-08-25"/>
    <d v="2021-12-31T00:00:00"/>
    <x v="0"/>
    <d v="1994-06-29T00:00:00"/>
    <n v="1.3488372093023255"/>
    <x v="27"/>
  </r>
  <r>
    <n v="677146.2"/>
    <s v="2021-03-29"/>
    <d v="2021-12-31T00:00:00"/>
    <x v="0"/>
    <d v="1995-01-29T00:00:00"/>
    <n v="0.75890410958904109"/>
    <x v="28"/>
  </r>
  <r>
    <n v="1323744.3"/>
    <s v="2021-07-12"/>
    <d v="2021-12-31T00:00:00"/>
    <x v="0"/>
    <d v="1995-03-17T00:00:00"/>
    <n v="0.47123287671232877"/>
    <x v="28"/>
  </r>
  <r>
    <n v="597975"/>
    <s v="2020-03-31"/>
    <d v="2021-12-31T00:00:00"/>
    <x v="0"/>
    <d v="1998-01-04T00:00:00"/>
    <n v="1.7510259917920656"/>
    <x v="31"/>
  </r>
  <r>
    <n v="545815.75"/>
    <s v="2019-06-04"/>
    <d v="2021-12-31T00:00:00"/>
    <x v="0"/>
    <d v="1998-08-10T00:00:00"/>
    <n v="2.5757299270072993"/>
    <x v="32"/>
  </r>
  <r>
    <n v="1319639.28"/>
    <s v="2021-07-15"/>
    <d v="2021-12-31T00:00:00"/>
    <x v="0"/>
    <d v="1998-05-08T00:00:00"/>
    <n v="0.46301369863013697"/>
    <x v="31"/>
  </r>
  <r>
    <n v="200479.35"/>
    <s v="2020-09-11"/>
    <d v="2021-12-31T00:00:00"/>
    <x v="0"/>
    <d v="1999-07-16T00:00:00"/>
    <n v="1.3023255813953489"/>
    <x v="33"/>
  </r>
  <r>
    <n v="690649.2"/>
    <s v="2020-12-22"/>
    <d v="2021-12-31T00:00:00"/>
    <x v="0"/>
    <d v="1999-10-21T00:00:00"/>
    <n v="1.0232558139534884"/>
    <x v="3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622">
  <r>
    <n v="1"/>
    <x v="0"/>
    <d v="1999-01-04T00:00:00"/>
    <d v="2021-12-31T00:00:00"/>
    <x v="0"/>
    <d v="1975-08-31T00:00:00"/>
    <n v="22.989048922747294"/>
    <x v="0"/>
  </r>
  <r>
    <n v="2"/>
    <x v="1"/>
    <s v="1995-05-13"/>
    <d v="2021-12-31T00:00:00"/>
    <x v="1"/>
    <d v="1975-09-30T00:00:00"/>
    <n v="26.635875076049484"/>
    <x v="0"/>
  </r>
  <r>
    <n v="3"/>
    <x v="2"/>
    <s v="1998-11-28"/>
    <d v="2021-12-31T00:00:00"/>
    <x v="0"/>
    <d v="1975-07-20T00:00:00"/>
    <n v="23.091033538672143"/>
    <x v="0"/>
  </r>
  <r>
    <n v="4"/>
    <x v="3"/>
    <s v="2018-06-24"/>
    <d v="2021-12-31T00:00:00"/>
    <x v="0"/>
    <d v="1975-06-30T00:00:00"/>
    <n v="3.5208761122518824"/>
    <x v="1"/>
  </r>
  <r>
    <n v="5"/>
    <x v="4"/>
    <s v="2011-09-05"/>
    <d v="2021-12-31T00:00:00"/>
    <x v="0"/>
    <d v="1975-07-21T00:00:00"/>
    <n v="10.321055251368842"/>
    <x v="0"/>
  </r>
  <r>
    <n v="6"/>
    <x v="5"/>
    <s v="1999-08-24"/>
    <d v="2021-12-31T00:00:00"/>
    <x v="0"/>
    <d v="1975-07-25T00:00:00"/>
    <n v="22.353886442090229"/>
    <x v="0"/>
  </r>
  <r>
    <n v="7"/>
    <x v="6"/>
    <s v="2017-01-10"/>
    <d v="2021-12-31T00:00:00"/>
    <x v="0"/>
    <d v="1975-08-13T00:00:00"/>
    <n v="4.9726177437020809"/>
    <x v="0"/>
  </r>
  <r>
    <n v="8"/>
    <x v="7"/>
    <s v="2009-08-22"/>
    <d v="2021-12-31T00:00:00"/>
    <x v="0"/>
    <d v="1975-07-25T00:00:00"/>
    <n v="12.359309182813817"/>
    <x v="0"/>
  </r>
  <r>
    <n v="9"/>
    <x v="8"/>
    <s v="2006-12-15"/>
    <d v="2021-12-31T00:00:00"/>
    <x v="1"/>
    <d v="1975-05-26T00:00:00"/>
    <n v="15.044490075290897"/>
    <x v="1"/>
  </r>
  <r>
    <n v="10"/>
    <x v="9"/>
    <s v="1996-01-17"/>
    <d v="2021-12-31T00:00:00"/>
    <x v="0"/>
    <d v="1975-07-24T00:00:00"/>
    <n v="25.953458987048542"/>
    <x v="0"/>
  </r>
  <r>
    <n v="11"/>
    <x v="10"/>
    <s v="1995-08-06"/>
    <d v="2021-12-31T00:00:00"/>
    <x v="0"/>
    <d v="1975-08-24T00:00:00"/>
    <n v="26.403163658487124"/>
    <x v="0"/>
  </r>
  <r>
    <n v="12"/>
    <x v="11"/>
    <s v="2016-06-09"/>
    <d v="2021-12-31T00:00:00"/>
    <x v="0"/>
    <d v="1975-09-02T00:00:00"/>
    <n v="5.5593065693430663"/>
    <x v="0"/>
  </r>
  <r>
    <n v="13"/>
    <x v="12"/>
    <s v="1997-03-06"/>
    <d v="2021-12-31T00:00:00"/>
    <x v="0"/>
    <d v="1975-09-01T00:00:00"/>
    <n v="24.822034826415507"/>
    <x v="0"/>
  </r>
  <r>
    <n v="14"/>
    <x v="13"/>
    <s v="2009-05-04"/>
    <d v="2021-12-31T00:00:00"/>
    <x v="0"/>
    <d v="1975-08-17T00:00:00"/>
    <n v="12.660488626790228"/>
    <x v="0"/>
  </r>
  <r>
    <n v="15"/>
    <x v="14"/>
    <s v="1997-12-20"/>
    <d v="2021-12-31T00:00:00"/>
    <x v="1"/>
    <d v="1975-08-22T00:00:00"/>
    <n v="24.030774285401378"/>
    <x v="0"/>
  </r>
  <r>
    <n v="16"/>
    <x v="15"/>
    <s v="1997-11-03"/>
    <d v="2021-12-31T00:00:00"/>
    <x v="0"/>
    <d v="1975-06-30T00:00:00"/>
    <n v="24.159456795531703"/>
    <x v="1"/>
  </r>
  <r>
    <n v="17"/>
    <x v="16"/>
    <s v="2017-03-21"/>
    <d v="2021-12-31T00:00:00"/>
    <x v="0"/>
    <d v="1975-09-07T00:00:00"/>
    <n v="4.7809419496166488"/>
    <x v="0"/>
  </r>
  <r>
    <n v="18"/>
    <x v="17"/>
    <s v="2006-02-09"/>
    <d v="2021-12-31T00:00:00"/>
    <x v="0"/>
    <d v="1975-09-13T00:00:00"/>
    <n v="15.890485968514716"/>
    <x v="0"/>
  </r>
  <r>
    <n v="19"/>
    <x v="18"/>
    <s v="1997-05-05"/>
    <d v="2021-12-31T00:00:00"/>
    <x v="1"/>
    <d v="1975-11-11T00:00:00"/>
    <n v="24.657759281568282"/>
    <x v="0"/>
  </r>
  <r>
    <n v="20"/>
    <x v="19"/>
    <s v="2007-04-01"/>
    <d v="2021-12-31T00:00:00"/>
    <x v="1"/>
    <d v="1975-11-10T00:00:00"/>
    <n v="14.750866946523089"/>
    <x v="0"/>
  </r>
  <r>
    <n v="21"/>
    <x v="20"/>
    <s v="2000-09-23"/>
    <d v="2021-12-31T00:00:00"/>
    <x v="0"/>
    <d v="1974-01-09T00:00:00"/>
    <n v="21.269039323046293"/>
    <x v="2"/>
  </r>
  <r>
    <n v="22"/>
    <x v="21"/>
    <s v="2004-11-22"/>
    <d v="2021-12-31T00:00:00"/>
    <x v="0"/>
    <d v="1975-11-05T00:00:00"/>
    <n v="17.104790874524713"/>
    <x v="0"/>
  </r>
  <r>
    <n v="23"/>
    <x v="22"/>
    <s v="2000-12-11"/>
    <d v="2021-12-31T00:00:00"/>
    <x v="1"/>
    <d v="1975-11-21T00:00:00"/>
    <n v="21.052762568442013"/>
    <x v="0"/>
  </r>
  <r>
    <n v="24"/>
    <x v="23"/>
    <s v="2008-02-03"/>
    <d v="2021-12-31T00:00:00"/>
    <x v="0"/>
    <d v="1975-08-27T00:00:00"/>
    <n v="13.906922174423153"/>
    <x v="0"/>
  </r>
  <r>
    <n v="25"/>
    <x v="24"/>
    <s v="2006-07-04"/>
    <d v="2021-12-31T00:00:00"/>
    <x v="1"/>
    <d v="1967-07-24T00:00:00"/>
    <n v="15.493497604380561"/>
    <x v="3"/>
  </r>
  <r>
    <n v="26"/>
    <x v="25"/>
    <s v="2007-05-14"/>
    <d v="2021-12-31T00:00:00"/>
    <x v="0"/>
    <d v="1975-10-21T00:00:00"/>
    <n v="14.633144734440592"/>
    <x v="0"/>
  </r>
  <r>
    <n v="27"/>
    <x v="26"/>
    <s v="2009-09-29"/>
    <d v="2021-12-31T00:00:00"/>
    <x v="1"/>
    <d v="1975-09-23T00:00:00"/>
    <n v="12.255265374894693"/>
    <x v="0"/>
  </r>
  <r>
    <n v="28"/>
    <x v="27"/>
    <s v="2005-10-06"/>
    <d v="2021-12-31T00:00:00"/>
    <x v="0"/>
    <d v="1975-10-22T00:00:00"/>
    <n v="16.23610887421485"/>
    <x v="0"/>
  </r>
  <r>
    <n v="29"/>
    <x v="28"/>
    <s v="2010-09-30"/>
    <d v="2021-12-31T00:00:00"/>
    <x v="0"/>
    <d v="1975-10-18T00:00:00"/>
    <n v="11.252566735112936"/>
    <x v="0"/>
  </r>
  <r>
    <n v="30"/>
    <x v="29"/>
    <s v="2002-04-01"/>
    <d v="2021-12-31T00:00:00"/>
    <x v="0"/>
    <d v="1975-11-07T00:00:00"/>
    <n v="19.750855578370977"/>
    <x v="0"/>
  </r>
  <r>
    <n v="31"/>
    <x v="30"/>
    <s v="2014-11-26"/>
    <d v="2021-12-31T00:00:00"/>
    <x v="1"/>
    <d v="1975-11-11T00:00:00"/>
    <n v="7.0965092402464069"/>
    <x v="0"/>
  </r>
  <r>
    <n v="32"/>
    <x v="31"/>
    <s v="2007-06-29"/>
    <d v="2021-12-31T00:00:00"/>
    <x v="0"/>
    <d v="1975-10-13T00:00:00"/>
    <n v="14.507209344770944"/>
    <x v="0"/>
  </r>
  <r>
    <n v="33"/>
    <x v="32"/>
    <s v="1998-09-14"/>
    <d v="2021-12-31T00:00:00"/>
    <x v="0"/>
    <d v="1975-07-14T00:00:00"/>
    <n v="23.296372347707049"/>
    <x v="0"/>
  </r>
  <r>
    <n v="34"/>
    <x v="33"/>
    <s v="2000-10-07"/>
    <d v="2021-12-31T00:00:00"/>
    <x v="0"/>
    <d v="1975-10-06T00:00:00"/>
    <n v="21.230711796913887"/>
    <x v="0"/>
  </r>
  <r>
    <n v="35"/>
    <x v="34"/>
    <s v="2012-05-12"/>
    <d v="2021-12-31T00:00:00"/>
    <x v="1"/>
    <d v="1975-09-15T00:00:00"/>
    <n v="9.6359156857377499"/>
    <x v="0"/>
  </r>
  <r>
    <n v="36"/>
    <x v="35"/>
    <s v="1995-01-20"/>
    <d v="2021-12-31T00:00:00"/>
    <x v="0"/>
    <d v="1975-10-21T00:00:00"/>
    <n v="26.945244372338269"/>
    <x v="0"/>
  </r>
  <r>
    <n v="37"/>
    <x v="36"/>
    <s v="1996-02-23"/>
    <d v="2021-12-31T00:00:00"/>
    <x v="0"/>
    <d v="1975-10-24T00:00:00"/>
    <n v="25.852163841213013"/>
    <x v="0"/>
  </r>
  <r>
    <n v="38"/>
    <x v="37"/>
    <s v="2007-01-22"/>
    <d v="2021-12-31T00:00:00"/>
    <x v="0"/>
    <d v="1975-11-21T00:00:00"/>
    <n v="14.93977003102756"/>
    <x v="0"/>
  </r>
  <r>
    <n v="39"/>
    <x v="38"/>
    <s v="1999-02-16"/>
    <d v="2021-12-31T00:00:00"/>
    <x v="1"/>
    <d v="1975-11-24T00:00:00"/>
    <n v="22.871324842280682"/>
    <x v="0"/>
  </r>
  <r>
    <n v="40"/>
    <x v="39"/>
    <s v="1995-01-20"/>
    <d v="2021-12-31T00:00:00"/>
    <x v="0"/>
    <d v="1975-10-14T00:00:00"/>
    <n v="26.945244372338269"/>
    <x v="0"/>
  </r>
  <r>
    <n v="41"/>
    <x v="40"/>
    <s v="2012-12-18"/>
    <d v="2021-12-31T00:00:00"/>
    <x v="0"/>
    <d v="1975-12-13T00:00:00"/>
    <n v="9.0336709553791401"/>
    <x v="0"/>
  </r>
  <r>
    <n v="42"/>
    <x v="41"/>
    <s v="2003-04-08"/>
    <d v="2021-12-31T00:00:00"/>
    <x v="1"/>
    <d v="1975-09-23T00:00:00"/>
    <n v="18.731700288184438"/>
    <x v="0"/>
  </r>
  <r>
    <n v="43"/>
    <x v="42"/>
    <s v="2008-10-13"/>
    <d v="2021-12-31T00:00:00"/>
    <x v="1"/>
    <d v="1975-11-10T00:00:00"/>
    <n v="13.214313648807197"/>
    <x v="0"/>
  </r>
  <r>
    <n v="44"/>
    <x v="43"/>
    <s v="2014-07-24"/>
    <d v="2021-12-31T00:00:00"/>
    <x v="0"/>
    <d v="1975-08-16T00:00:00"/>
    <n v="7.438740588637919"/>
    <x v="0"/>
  </r>
  <r>
    <n v="45"/>
    <x v="44"/>
    <s v="2001-02-01"/>
    <d v="2021-12-31T00:00:00"/>
    <x v="1"/>
    <d v="1975-11-30T00:00:00"/>
    <n v="20.91238591916558"/>
    <x v="0"/>
  </r>
  <r>
    <n v="46"/>
    <x v="45"/>
    <s v="1997-10-12"/>
    <d v="2021-12-31T00:00:00"/>
    <x v="1"/>
    <d v="1975-11-20T00:00:00"/>
    <n v="24.219691161975685"/>
    <x v="0"/>
  </r>
  <r>
    <n v="47"/>
    <x v="46"/>
    <s v="2001-01-17"/>
    <d v="2021-12-31T00:00:00"/>
    <x v="1"/>
    <d v="1975-10-26T00:00:00"/>
    <n v="20.953455019556714"/>
    <x v="0"/>
  </r>
  <r>
    <n v="48"/>
    <x v="47"/>
    <s v="1996-09-17"/>
    <d v="2021-12-31T00:00:00"/>
    <x v="1"/>
    <d v="1975-12-09T00:00:00"/>
    <n v="25.285458565862903"/>
    <x v="0"/>
  </r>
  <r>
    <n v="49"/>
    <x v="48"/>
    <s v="2007-10-23"/>
    <d v="2021-12-31T00:00:00"/>
    <x v="1"/>
    <d v="1972-05-19T00:00:00"/>
    <n v="14.189633144734442"/>
    <x v="4"/>
  </r>
  <r>
    <n v="50"/>
    <x v="49"/>
    <s v="1994-09-19"/>
    <d v="2021-12-31T00:00:00"/>
    <x v="1"/>
    <d v="1976-01-27T00:00:00"/>
    <n v="27.282683093771389"/>
    <x v="0"/>
  </r>
  <r>
    <n v="51"/>
    <x v="50"/>
    <s v="1996-04-01"/>
    <d v="2021-12-31T00:00:00"/>
    <x v="0"/>
    <d v="1976-01-24T00:00:00"/>
    <n v="25.748130988733283"/>
    <x v="0"/>
  </r>
  <r>
    <n v="52"/>
    <x v="51"/>
    <s v="2003-02-26"/>
    <d v="2021-12-31T00:00:00"/>
    <x v="1"/>
    <d v="1975-10-15T00:00:00"/>
    <n v="18.843948126801155"/>
    <x v="0"/>
  </r>
  <r>
    <n v="53"/>
    <x v="52"/>
    <s v="2008-06-12"/>
    <d v="2021-12-31T00:00:00"/>
    <x v="0"/>
    <d v="1976-01-21T00:00:00"/>
    <n v="13.551036370746969"/>
    <x v="0"/>
  </r>
  <r>
    <n v="54"/>
    <x v="53"/>
    <s v="1997-04-25"/>
    <d v="2021-12-31T00:00:00"/>
    <x v="1"/>
    <d v="1976-03-06T00:00:00"/>
    <n v="24.685138539042821"/>
    <x v="0"/>
  </r>
  <r>
    <n v="55"/>
    <x v="54"/>
    <s v="2001-12-04"/>
    <d v="2021-12-31T00:00:00"/>
    <x v="0"/>
    <d v="1976-03-06T00:00:00"/>
    <n v="20.074576271186441"/>
    <x v="0"/>
  </r>
  <r>
    <n v="56"/>
    <x v="55"/>
    <s v="2001-06-04"/>
    <d v="2021-12-31T00:00:00"/>
    <x v="1"/>
    <d v="1976-03-06T00:00:00"/>
    <n v="20.57561929595828"/>
    <x v="0"/>
  </r>
  <r>
    <n v="57"/>
    <x v="1"/>
    <s v="1995-05-04"/>
    <d v="2021-12-31T00:00:00"/>
    <x v="1"/>
    <d v="1976-03-05T00:00:00"/>
    <n v="26.660515108497265"/>
    <x v="0"/>
  </r>
  <r>
    <n v="58"/>
    <x v="56"/>
    <s v="2004-12-20"/>
    <d v="2021-12-31T00:00:00"/>
    <x v="1"/>
    <d v="1976-03-19T00:00:00"/>
    <n v="17.028136882129278"/>
    <x v="0"/>
  </r>
  <r>
    <n v="59"/>
    <x v="57"/>
    <s v="2021-03-24"/>
    <d v="2021-12-31T00:00:00"/>
    <x v="0"/>
    <d v="1976-03-12T00:00:00"/>
    <n v="0.77260273972602744"/>
    <x v="0"/>
  </r>
  <r>
    <n v="60"/>
    <x v="58"/>
    <s v="2006-04-22"/>
    <d v="2021-12-31T00:00:00"/>
    <x v="1"/>
    <d v="1976-01-09T00:00:00"/>
    <n v="15.693360711841205"/>
    <x v="0"/>
  </r>
  <r>
    <n v="61"/>
    <x v="59"/>
    <s v="1994-11-04"/>
    <d v="2021-12-31T00:00:00"/>
    <x v="1"/>
    <d v="1976-01-13T00:00:00"/>
    <n v="27.156741957563312"/>
    <x v="0"/>
  </r>
  <r>
    <n v="62"/>
    <x v="60"/>
    <s v="1997-03-20"/>
    <d v="2021-12-31T00:00:00"/>
    <x v="0"/>
    <d v="1975-11-04T00:00:00"/>
    <n v="24.783703865951153"/>
    <x v="0"/>
  </r>
  <r>
    <n v="63"/>
    <x v="61"/>
    <s v="2001-11-12"/>
    <d v="2021-12-31T00:00:00"/>
    <x v="0"/>
    <d v="1975-08-23T00:00:00"/>
    <n v="20.134810951760105"/>
    <x v="0"/>
  </r>
  <r>
    <n v="64"/>
    <x v="62"/>
    <s v="2003-12-22"/>
    <d v="2021-12-31T00:00:00"/>
    <x v="1"/>
    <d v="1975-11-12T00:00:00"/>
    <n v="18.025360230547552"/>
    <x v="0"/>
  </r>
  <r>
    <n v="65"/>
    <x v="63"/>
    <s v="1997-12-09"/>
    <d v="2021-12-31T00:00:00"/>
    <x v="0"/>
    <d v="1976-01-19T00:00:00"/>
    <n v="24.060891468623371"/>
    <x v="0"/>
  </r>
  <r>
    <n v="66"/>
    <x v="64"/>
    <s v="1994-02-06"/>
    <d v="2021-12-31T00:00:00"/>
    <x v="0"/>
    <d v="1975-11-25T00:00:00"/>
    <n v="27.898699520876111"/>
    <x v="0"/>
  </r>
  <r>
    <n v="67"/>
    <x v="65"/>
    <s v="1998-04-15"/>
    <d v="2021-12-31T00:00:00"/>
    <x v="1"/>
    <d v="1976-01-20T00:00:00"/>
    <n v="23.71252566735113"/>
    <x v="0"/>
  </r>
  <r>
    <n v="68"/>
    <x v="66"/>
    <s v="1995-03-01"/>
    <d v="2021-12-31T00:00:00"/>
    <x v="0"/>
    <d v="1976-02-05T00:00:00"/>
    <n v="26.835733117014804"/>
    <x v="0"/>
  </r>
  <r>
    <n v="69"/>
    <x v="67"/>
    <s v="1995-06-26"/>
    <d v="2021-12-31T00:00:00"/>
    <x v="0"/>
    <d v="1976-02-20T00:00:00"/>
    <n v="26.515412695193675"/>
    <x v="0"/>
  </r>
  <r>
    <n v="70"/>
    <x v="68"/>
    <s v="1996-10-21"/>
    <d v="2021-12-31T00:00:00"/>
    <x v="0"/>
    <d v="1976-02-23T00:00:00"/>
    <n v="25.192376539959987"/>
    <x v="0"/>
  </r>
  <r>
    <n v="71"/>
    <x v="69"/>
    <s v="2007-03-11"/>
    <d v="2021-12-31T00:00:00"/>
    <x v="0"/>
    <d v="1976-02-28T00:00:00"/>
    <n v="14.808359189633146"/>
    <x v="0"/>
  </r>
  <r>
    <n v="72"/>
    <x v="1"/>
    <s v="1995-05-28"/>
    <d v="2021-12-31T00:00:00"/>
    <x v="1"/>
    <d v="1976-02-09T00:00:00"/>
    <n v="26.594808355303186"/>
    <x v="0"/>
  </r>
  <r>
    <n v="73"/>
    <x v="70"/>
    <s v="1998-07-06"/>
    <d v="2021-12-31T00:00:00"/>
    <x v="1"/>
    <d v="1976-03-03T00:00:00"/>
    <n v="23.488021902806295"/>
    <x v="0"/>
  </r>
  <r>
    <n v="74"/>
    <x v="71"/>
    <s v="1997-08-10"/>
    <d v="2021-12-31T00:00:00"/>
    <x v="1"/>
    <d v="1976-03-01T00:00:00"/>
    <n v="24.392180484065271"/>
    <x v="0"/>
  </r>
  <r>
    <n v="75"/>
    <x v="72"/>
    <s v="1992-11-29"/>
    <d v="2021-12-31T00:00:00"/>
    <x v="1"/>
    <d v="1972-07-06T00:00:00"/>
    <n v="29.085599561963864"/>
    <x v="5"/>
  </r>
  <r>
    <n v="76"/>
    <x v="73"/>
    <s v="2004-08-29"/>
    <d v="2021-12-31T00:00:00"/>
    <x v="0"/>
    <d v="1976-04-10T00:00:00"/>
    <n v="17.337490494296578"/>
    <x v="0"/>
  </r>
  <r>
    <n v="77"/>
    <x v="74"/>
    <s v="1997-02-06"/>
    <d v="2021-12-31T00:00:00"/>
    <x v="1"/>
    <d v="1976-04-14T00:00:00"/>
    <n v="24.898696747344211"/>
    <x v="0"/>
  </r>
  <r>
    <n v="78"/>
    <x v="75"/>
    <s v="2009-12-21"/>
    <d v="2021-12-31T00:00:00"/>
    <x v="1"/>
    <d v="1976-02-03T00:00:00"/>
    <n v="12.028011794439765"/>
    <x v="0"/>
  </r>
  <r>
    <n v="79"/>
    <x v="76"/>
    <s v="2003-08-01"/>
    <d v="2021-12-31T00:00:00"/>
    <x v="0"/>
    <d v="1976-04-18T00:00:00"/>
    <n v="18.416858789625362"/>
    <x v="0"/>
  </r>
  <r>
    <n v="80"/>
    <x v="77"/>
    <s v="2016-04-25"/>
    <d v="2021-12-31T00:00:00"/>
    <x v="0"/>
    <d v="1976-03-24T00:00:00"/>
    <n v="5.6824817518248176"/>
    <x v="0"/>
  </r>
  <r>
    <n v="81"/>
    <x v="78"/>
    <s v="2001-02-16"/>
    <d v="2021-12-31T00:00:00"/>
    <x v="0"/>
    <d v="1976-03-14T00:00:00"/>
    <n v="20.871316818774446"/>
    <x v="0"/>
  </r>
  <r>
    <n v="82"/>
    <x v="79"/>
    <s v="2001-03-16"/>
    <d v="2021-12-31T00:00:00"/>
    <x v="0"/>
    <d v="1976-03-21T00:00:00"/>
    <n v="20.794654498044327"/>
    <x v="0"/>
  </r>
  <r>
    <n v="83"/>
    <x v="80"/>
    <s v="1996-05-19"/>
    <d v="2021-12-31T00:00:00"/>
    <x v="1"/>
    <d v="1976-02-20T00:00:00"/>
    <n v="25.616721069811518"/>
    <x v="0"/>
  </r>
  <r>
    <n v="84"/>
    <x v="81"/>
    <s v="2008-07-08"/>
    <d v="2021-12-31T00:00:00"/>
    <x v="1"/>
    <d v="1975-08-27T00:00:00"/>
    <n v="13.479859210011734"/>
    <x v="0"/>
  </r>
  <r>
    <n v="85"/>
    <x v="82"/>
    <s v="2006-12-30"/>
    <d v="2021-12-31T00:00:00"/>
    <x v="0"/>
    <d v="1975-12-24T00:00:00"/>
    <n v="15.003422313483915"/>
    <x v="0"/>
  </r>
  <r>
    <n v="86"/>
    <x v="83"/>
    <s v="2006-11-10"/>
    <d v="2021-12-31T00:00:00"/>
    <x v="0"/>
    <d v="1976-03-19T00:00:00"/>
    <n v="15.14031485284052"/>
    <x v="0"/>
  </r>
  <r>
    <n v="87"/>
    <x v="67"/>
    <s v="1995-06-26"/>
    <d v="2021-12-31T00:00:00"/>
    <x v="0"/>
    <d v="1976-04-22T00:00:00"/>
    <n v="26.515412695193675"/>
    <x v="0"/>
  </r>
  <r>
    <n v="88"/>
    <x v="84"/>
    <s v="1999-10-13"/>
    <d v="2021-12-31T00:00:00"/>
    <x v="0"/>
    <d v="1976-04-20T00:00:00"/>
    <n v="22.216997976431379"/>
    <x v="0"/>
  </r>
  <r>
    <n v="89"/>
    <x v="85"/>
    <s v="2007-11-06"/>
    <d v="2021-12-31T00:00:00"/>
    <x v="1"/>
    <d v="1976-03-23T00:00:00"/>
    <n v="14.15130498266107"/>
    <x v="0"/>
  </r>
  <r>
    <n v="90"/>
    <x v="86"/>
    <s v="1995-07-13"/>
    <d v="2021-12-31T00:00:00"/>
    <x v="1"/>
    <d v="1976-05-07T00:00:00"/>
    <n v="26.468870411681202"/>
    <x v="0"/>
  </r>
  <r>
    <n v="91"/>
    <x v="87"/>
    <s v="1998-04-27"/>
    <d v="2021-12-31T00:00:00"/>
    <x v="1"/>
    <d v="1976-05-10T00:00:00"/>
    <n v="23.679671457905545"/>
    <x v="0"/>
  </r>
  <r>
    <n v="92"/>
    <x v="88"/>
    <s v="2007-07-31"/>
    <d v="2021-12-31T00:00:00"/>
    <x v="0"/>
    <d v="1976-05-09T00:00:00"/>
    <n v="14.419602117174668"/>
    <x v="0"/>
  </r>
  <r>
    <n v="93"/>
    <x v="89"/>
    <s v="2009-04-18"/>
    <d v="2021-12-31T00:00:00"/>
    <x v="1"/>
    <d v="1976-04-12T00:00:00"/>
    <n v="12.704296545914069"/>
    <x v="0"/>
  </r>
  <r>
    <n v="94"/>
    <x v="90"/>
    <s v="2010-08-16"/>
    <d v="2021-12-31T00:00:00"/>
    <x v="0"/>
    <d v="1976-04-12T00:00:00"/>
    <n v="11.375770020533881"/>
    <x v="0"/>
  </r>
  <r>
    <n v="95"/>
    <x v="91"/>
    <s v="2010-08-12"/>
    <d v="2021-12-31T00:00:00"/>
    <x v="1"/>
    <d v="1976-04-23T00:00:00"/>
    <n v="11.38672142368241"/>
    <x v="0"/>
  </r>
  <r>
    <n v="96"/>
    <x v="92"/>
    <s v="2007-04-09"/>
    <d v="2021-12-31T00:00:00"/>
    <x v="0"/>
    <d v="1976-05-02T00:00:00"/>
    <n v="14.72896513962402"/>
    <x v="0"/>
  </r>
  <r>
    <n v="97"/>
    <x v="93"/>
    <s v="2000-02-23"/>
    <d v="2021-12-31T00:00:00"/>
    <x v="1"/>
    <d v="1976-05-15T00:00:00"/>
    <n v="21.852165256346442"/>
    <x v="0"/>
  </r>
  <r>
    <n v="98"/>
    <x v="23"/>
    <s v="2008-07-26"/>
    <d v="2021-12-31T00:00:00"/>
    <x v="1"/>
    <d v="1976-05-23T00:00:00"/>
    <n v="13.430582714118108"/>
    <x v="0"/>
  </r>
  <r>
    <n v="99"/>
    <x v="94"/>
    <s v="1996-11-19"/>
    <d v="2021-12-31T00:00:00"/>
    <x v="0"/>
    <d v="1976-06-01T00:00:00"/>
    <n v="25.112983047278089"/>
    <x v="0"/>
  </r>
  <r>
    <n v="100"/>
    <x v="95"/>
    <s v="1999-12-07"/>
    <d v="2021-12-31T00:00:00"/>
    <x v="1"/>
    <d v="1976-05-01T00:00:00"/>
    <n v="22.066420664206642"/>
    <x v="0"/>
  </r>
  <r>
    <n v="101"/>
    <x v="96"/>
    <s v="1999-07-06"/>
    <d v="2021-12-31T00:00:00"/>
    <x v="0"/>
    <d v="1976-05-24T00:00:00"/>
    <n v="22.488037138435903"/>
    <x v="0"/>
  </r>
  <r>
    <n v="102"/>
    <x v="97"/>
    <s v="1995-01-25"/>
    <d v="2021-12-31T00:00:00"/>
    <x v="1"/>
    <d v="1976-05-27T00:00:00"/>
    <n v="26.931555465422836"/>
    <x v="0"/>
  </r>
  <r>
    <n v="103"/>
    <x v="98"/>
    <s v="1999-08-04"/>
    <d v="2021-12-31T00:00:00"/>
    <x v="0"/>
    <d v="1976-03-04T00:00:00"/>
    <n v="22.408641828353769"/>
    <x v="0"/>
  </r>
  <r>
    <n v="104"/>
    <x v="99"/>
    <s v="1996-03-29"/>
    <d v="2021-12-31T00:00:00"/>
    <x v="1"/>
    <d v="1976-05-03T00:00:00"/>
    <n v="25.756344108665893"/>
    <x v="0"/>
  </r>
  <r>
    <n v="105"/>
    <x v="100"/>
    <s v="2002-06-03"/>
    <d v="2021-12-31T00:00:00"/>
    <x v="0"/>
    <d v="1976-06-06T00:00:00"/>
    <n v="19.578370978781656"/>
    <x v="0"/>
  </r>
  <r>
    <n v="106"/>
    <x v="101"/>
    <s v="2002-02-24"/>
    <d v="2021-12-31T00:00:00"/>
    <x v="1"/>
    <d v="1976-06-13T00:00:00"/>
    <n v="19.849418206707735"/>
    <x v="0"/>
  </r>
  <r>
    <n v="107"/>
    <x v="102"/>
    <s v="1995-04-01"/>
    <d v="2021-12-31T00:00:00"/>
    <x v="1"/>
    <d v="1976-06-15T00:00:00"/>
    <n v="26.750861894139121"/>
    <x v="0"/>
  </r>
  <r>
    <n v="108"/>
    <x v="103"/>
    <s v="1995-07-27"/>
    <d v="2021-12-31T00:00:00"/>
    <x v="1"/>
    <d v="1976-03-11T00:00:00"/>
    <n v="26.430541472317991"/>
    <x v="0"/>
  </r>
  <r>
    <n v="109"/>
    <x v="104"/>
    <s v="1998-10-23"/>
    <d v="2021-12-31T00:00:00"/>
    <x v="0"/>
    <d v="1976-07-01T00:00:00"/>
    <n v="23.189596167008897"/>
    <x v="6"/>
  </r>
  <r>
    <n v="110"/>
    <x v="105"/>
    <s v="1999-06-29"/>
    <d v="2021-12-31T00:00:00"/>
    <x v="0"/>
    <d v="1976-07-09T00:00:00"/>
    <n v="22.50720152362814"/>
    <x v="6"/>
  </r>
  <r>
    <n v="111"/>
    <x v="106"/>
    <s v="2006-12-18"/>
    <d v="2021-12-31T00:00:00"/>
    <x v="0"/>
    <d v="1976-06-22T00:00:00"/>
    <n v="15.0362765229295"/>
    <x v="0"/>
  </r>
  <r>
    <n v="112"/>
    <x v="107"/>
    <s v="2000-10-05"/>
    <d v="2021-12-31T00:00:00"/>
    <x v="1"/>
    <d v="1976-06-24T00:00:00"/>
    <n v="21.236187157789946"/>
    <x v="0"/>
  </r>
  <r>
    <n v="113"/>
    <x v="108"/>
    <s v="2011-06-01"/>
    <d v="2021-12-31T00:00:00"/>
    <x v="0"/>
    <d v="1976-07-12T00:00:00"/>
    <n v="10.583872573419612"/>
    <x v="6"/>
  </r>
  <r>
    <n v="114"/>
    <x v="109"/>
    <s v="2007-07-02"/>
    <d v="2021-12-31T00:00:00"/>
    <x v="0"/>
    <d v="1976-04-14T00:00:00"/>
    <n v="14.498996167183794"/>
    <x v="0"/>
  </r>
  <r>
    <n v="115"/>
    <x v="110"/>
    <s v="2008-11-13"/>
    <d v="2021-12-31T00:00:00"/>
    <x v="1"/>
    <d v="1976-06-29T00:00:00"/>
    <n v="13.129448572545952"/>
    <x v="0"/>
  </r>
  <r>
    <n v="116"/>
    <x v="111"/>
    <s v="2016-07-23"/>
    <d v="2021-12-31T00:00:00"/>
    <x v="0"/>
    <d v="1976-06-13T00:00:00"/>
    <n v="5.4388686131386867"/>
    <x v="0"/>
  </r>
  <r>
    <n v="117"/>
    <x v="19"/>
    <s v="2007-02-01"/>
    <d v="2021-12-31T00:00:00"/>
    <x v="1"/>
    <d v="1976-07-31T00:00:00"/>
    <n v="14.912392772403724"/>
    <x v="6"/>
  </r>
  <r>
    <n v="118"/>
    <x v="112"/>
    <s v="1998-09-24"/>
    <d v="2021-12-31T00:00:00"/>
    <x v="0"/>
    <d v="1976-08-04T00:00:00"/>
    <n v="23.26899383983573"/>
    <x v="6"/>
  </r>
  <r>
    <n v="119"/>
    <x v="113"/>
    <s v="1996-05-03"/>
    <d v="2021-12-31T00:00:00"/>
    <x v="0"/>
    <d v="1976-07-07T00:00:00"/>
    <n v="25.660524376118776"/>
    <x v="6"/>
  </r>
  <r>
    <n v="120"/>
    <x v="114"/>
    <s v="2005-12-05"/>
    <d v="2021-12-31T00:00:00"/>
    <x v="1"/>
    <d v="1976-08-08T00:00:00"/>
    <n v="16.071831212755676"/>
    <x v="6"/>
  </r>
  <r>
    <n v="121"/>
    <x v="115"/>
    <s v="1995-03-17"/>
    <d v="2021-12-31T00:00:00"/>
    <x v="0"/>
    <d v="1976-07-17T00:00:00"/>
    <n v="26.791928614885421"/>
    <x v="6"/>
  </r>
  <r>
    <n v="122"/>
    <x v="116"/>
    <s v="1997-06-07"/>
    <d v="2021-12-31T00:00:00"/>
    <x v="0"/>
    <d v="1976-08-12T00:00:00"/>
    <n v="24.567407731902311"/>
    <x v="6"/>
  </r>
  <r>
    <n v="123"/>
    <x v="117"/>
    <s v="2010-08-24"/>
    <d v="2021-12-31T00:00:00"/>
    <x v="0"/>
    <d v="1976-08-06T00:00:00"/>
    <n v="11.353867214236825"/>
    <x v="6"/>
  </r>
  <r>
    <n v="124"/>
    <x v="118"/>
    <s v="2004-10-18"/>
    <d v="2021-12-31T00:00:00"/>
    <x v="0"/>
    <d v="1976-06-28T00:00:00"/>
    <n v="17.200608365019011"/>
    <x v="0"/>
  </r>
  <r>
    <n v="125"/>
    <x v="119"/>
    <s v="1995-08-03"/>
    <d v="2021-12-31T00:00:00"/>
    <x v="1"/>
    <d v="1976-08-10T00:00:00"/>
    <n v="26.411377002636385"/>
    <x v="6"/>
  </r>
  <r>
    <n v="126"/>
    <x v="120"/>
    <s v="2002-03-06"/>
    <d v="2021-12-31T00:00:00"/>
    <x v="1"/>
    <d v="1976-08-16T00:00:00"/>
    <n v="19.822039698836413"/>
    <x v="6"/>
  </r>
  <r>
    <n v="127"/>
    <x v="121"/>
    <s v="1996-06-18"/>
    <d v="2021-12-31T00:00:00"/>
    <x v="1"/>
    <d v="1976-08-18T00:00:00"/>
    <n v="25.534589870485416"/>
    <x v="6"/>
  </r>
  <r>
    <n v="128"/>
    <x v="98"/>
    <s v="1999-11-24"/>
    <d v="2021-12-31T00:00:00"/>
    <x v="0"/>
    <d v="1976-08-14T00:00:00"/>
    <n v="22.102011665277946"/>
    <x v="6"/>
  </r>
  <r>
    <n v="129"/>
    <x v="122"/>
    <s v="2001-02-05"/>
    <d v="2021-12-31T00:00:00"/>
    <x v="0"/>
    <d v="1976-08-13T00:00:00"/>
    <n v="20.901434159061278"/>
    <x v="6"/>
  </r>
  <r>
    <n v="130"/>
    <x v="123"/>
    <s v="2001-02-25"/>
    <d v="2021-12-31T00:00:00"/>
    <x v="0"/>
    <d v="1976-08-24T00:00:00"/>
    <n v="20.846675358539766"/>
    <x v="6"/>
  </r>
  <r>
    <n v="131"/>
    <x v="124"/>
    <s v="1996-06-01"/>
    <d v="2021-12-31T00:00:00"/>
    <x v="1"/>
    <d v="1976-08-25T00:00:00"/>
    <n v="25.581130883436874"/>
    <x v="6"/>
  </r>
  <r>
    <n v="132"/>
    <x v="125"/>
    <s v="2019-12-15"/>
    <d v="2021-12-31T00:00:00"/>
    <x v="0"/>
    <d v="1976-07-31T00:00:00"/>
    <n v="2.0447080291970803"/>
    <x v="6"/>
  </r>
  <r>
    <n v="133"/>
    <x v="126"/>
    <s v="2014-02-25"/>
    <d v="2021-12-31T00:00:00"/>
    <x v="1"/>
    <d v="1976-09-02T00:00:00"/>
    <n v="7.8466803559206024"/>
    <x v="6"/>
  </r>
  <r>
    <n v="134"/>
    <x v="127"/>
    <s v="1995-12-20"/>
    <d v="2021-12-31T00:00:00"/>
    <x v="0"/>
    <d v="1976-06-17T00:00:00"/>
    <n v="26.030825390387346"/>
    <x v="0"/>
  </r>
  <r>
    <n v="135"/>
    <x v="128"/>
    <s v="1995-07-13"/>
    <d v="2021-12-31T00:00:00"/>
    <x v="1"/>
    <d v="1976-07-29T00:00:00"/>
    <n v="26.468870411681202"/>
    <x v="6"/>
  </r>
  <r>
    <n v="136"/>
    <x v="129"/>
    <s v="1997-07-07"/>
    <d v="2021-12-31T00:00:00"/>
    <x v="0"/>
    <d v="1975-07-07T00:00:00"/>
    <n v="24.4852699594787"/>
    <x v="0"/>
  </r>
  <r>
    <n v="137"/>
    <x v="130"/>
    <s v="2007-05-05"/>
    <d v="2021-12-31T00:00:00"/>
    <x v="0"/>
    <d v="1976-09-04T00:00:00"/>
    <n v="14.657784267202045"/>
    <x v="6"/>
  </r>
  <r>
    <n v="138"/>
    <x v="131"/>
    <s v="2017-12-13"/>
    <d v="2021-12-31T00:00:00"/>
    <x v="0"/>
    <d v="1976-09-11T00:00:00"/>
    <n v="4.049835706462213"/>
    <x v="6"/>
  </r>
  <r>
    <n v="139"/>
    <x v="132"/>
    <s v="1996-12-06"/>
    <d v="2021-12-31T00:00:00"/>
    <x v="0"/>
    <d v="1976-09-18T00:00:00"/>
    <n v="25.066442034326631"/>
    <x v="6"/>
  </r>
  <r>
    <n v="140"/>
    <x v="133"/>
    <s v="2002-06-14"/>
    <d v="2021-12-31T00:00:00"/>
    <x v="1"/>
    <d v="1976-09-22T00:00:00"/>
    <n v="19.548254620123203"/>
    <x v="6"/>
  </r>
  <r>
    <n v="141"/>
    <x v="134"/>
    <s v="2000-09-12"/>
    <d v="2021-12-31T00:00:00"/>
    <x v="1"/>
    <d v="1976-09-02T00:00:00"/>
    <n v="21.299153807864609"/>
    <x v="6"/>
  </r>
  <r>
    <n v="142"/>
    <x v="135"/>
    <s v="2003-12-31"/>
    <d v="2021-12-31T00:00:00"/>
    <x v="0"/>
    <d v="1976-09-14T00:00:00"/>
    <n v="18.000720461095103"/>
    <x v="6"/>
  </r>
  <r>
    <n v="143"/>
    <x v="136"/>
    <s v="1997-05-30"/>
    <d v="2021-12-31T00:00:00"/>
    <x v="1"/>
    <d v="1976-07-05T00:00:00"/>
    <n v="24.589311137881939"/>
    <x v="6"/>
  </r>
  <r>
    <n v="144"/>
    <x v="137"/>
    <s v="1997-11-17"/>
    <d v="2021-12-31T00:00:00"/>
    <x v="0"/>
    <d v="1976-09-21T00:00:00"/>
    <n v="24.121125835067353"/>
    <x v="6"/>
  </r>
  <r>
    <n v="145"/>
    <x v="138"/>
    <s v="1999-02-02"/>
    <d v="2021-12-31T00:00:00"/>
    <x v="0"/>
    <d v="1976-09-29T00:00:00"/>
    <n v="22.90965361266516"/>
    <x v="6"/>
  </r>
  <r>
    <n v="146"/>
    <x v="139"/>
    <s v="2009-08-24"/>
    <d v="2021-12-31T00:00:00"/>
    <x v="0"/>
    <d v="1976-07-15T00:00:00"/>
    <n v="12.353833192923336"/>
    <x v="6"/>
  </r>
  <r>
    <n v="147"/>
    <x v="140"/>
    <s v="1996-12-18"/>
    <d v="2021-12-31T00:00:00"/>
    <x v="0"/>
    <d v="1976-09-04T00:00:00"/>
    <n v="25.033589554596187"/>
    <x v="6"/>
  </r>
  <r>
    <n v="148"/>
    <x v="141"/>
    <s v="1997-03-22"/>
    <d v="2021-12-31T00:00:00"/>
    <x v="0"/>
    <d v="1976-10-05T00:00:00"/>
    <n v="24.778228014456246"/>
    <x v="6"/>
  </r>
  <r>
    <n v="149"/>
    <x v="142"/>
    <s v="2007-04-06"/>
    <d v="2021-12-31T00:00:00"/>
    <x v="0"/>
    <d v="1976-10-06T00:00:00"/>
    <n v="14.737178317211171"/>
    <x v="6"/>
  </r>
  <r>
    <n v="150"/>
    <x v="143"/>
    <s v="1987-03-03"/>
    <d v="2021-12-31T00:00:00"/>
    <x v="1"/>
    <d v="1960-07-28T00:00:00"/>
    <n v="34.830256570713388"/>
    <x v="7"/>
  </r>
  <r>
    <n v="151"/>
    <x v="144"/>
    <s v="2009-04-23"/>
    <d v="2021-12-31T00:00:00"/>
    <x v="0"/>
    <d v="1976-10-19T00:00:00"/>
    <n v="12.690606571187869"/>
    <x v="6"/>
  </r>
  <r>
    <n v="152"/>
    <x v="145"/>
    <s v="1998-07-06"/>
    <d v="2021-12-31T00:00:00"/>
    <x v="0"/>
    <d v="1976-08-20T00:00:00"/>
    <n v="23.488021902806295"/>
    <x v="6"/>
  </r>
  <r>
    <n v="153"/>
    <x v="146"/>
    <s v="1998-09-14"/>
    <d v="2021-12-31T00:00:00"/>
    <x v="1"/>
    <d v="1976-10-23T00:00:00"/>
    <n v="23.296372347707049"/>
    <x v="6"/>
  </r>
  <r>
    <n v="154"/>
    <x v="147"/>
    <s v="1999-04-05"/>
    <d v="2021-12-31T00:00:00"/>
    <x v="0"/>
    <d v="1976-10-11T00:00:00"/>
    <n v="22.739911915248186"/>
    <x v="6"/>
  </r>
  <r>
    <n v="155"/>
    <x v="148"/>
    <s v="1997-01-19"/>
    <d v="2021-12-31T00:00:00"/>
    <x v="1"/>
    <d v="1976-10-09T00:00:00"/>
    <n v="24.947979410798379"/>
    <x v="6"/>
  </r>
  <r>
    <n v="156"/>
    <x v="149"/>
    <s v="2006-07-20"/>
    <d v="2021-12-31T00:00:00"/>
    <x v="0"/>
    <d v="1976-10-18T00:00:00"/>
    <n v="15.449691991786448"/>
    <x v="6"/>
  </r>
  <r>
    <n v="157"/>
    <x v="150"/>
    <s v="2011-09-12"/>
    <d v="2021-12-31T00:00:00"/>
    <x v="1"/>
    <d v="1976-09-26T00:00:00"/>
    <n v="10.301891488302639"/>
    <x v="6"/>
  </r>
  <r>
    <n v="158"/>
    <x v="151"/>
    <s v="2001-06-23"/>
    <d v="2021-12-31T00:00:00"/>
    <x v="0"/>
    <d v="1976-10-19T00:00:00"/>
    <n v="20.523598435462841"/>
    <x v="6"/>
  </r>
  <r>
    <n v="159"/>
    <x v="152"/>
    <s v="1999-01-04"/>
    <d v="2021-12-31T00:00:00"/>
    <x v="1"/>
    <d v="1976-11-04T00:00:00"/>
    <n v="22.989048922747294"/>
    <x v="6"/>
  </r>
  <r>
    <n v="160"/>
    <x v="153"/>
    <s v="2014-12-07"/>
    <d v="2021-12-31T00:00:00"/>
    <x v="1"/>
    <d v="1976-11-07T00:00:00"/>
    <n v="7.0663928815879533"/>
    <x v="6"/>
  </r>
  <r>
    <n v="161"/>
    <x v="154"/>
    <s v="1997-02-18"/>
    <d v="2021-12-31T00:00:00"/>
    <x v="1"/>
    <d v="1976-08-02T00:00:00"/>
    <n v="24.865841638374768"/>
    <x v="6"/>
  </r>
  <r>
    <n v="162"/>
    <x v="155"/>
    <s v="1998-09-25"/>
    <d v="2021-12-31T00:00:00"/>
    <x v="0"/>
    <d v="1976-04-25T00:00:00"/>
    <n v="23.266255989048595"/>
    <x v="0"/>
  </r>
  <r>
    <n v="163"/>
    <x v="156"/>
    <s v="2008-08-25"/>
    <d v="2021-12-31T00:00:00"/>
    <x v="0"/>
    <d v="1976-08-17T00:00:00"/>
    <n v="13.348455220962066"/>
    <x v="6"/>
  </r>
  <r>
    <n v="164"/>
    <x v="157"/>
    <s v="2008-09-04"/>
    <d v="2021-12-31T00:00:00"/>
    <x v="0"/>
    <d v="1976-11-17T00:00:00"/>
    <n v="13.321079389910052"/>
    <x v="6"/>
  </r>
  <r>
    <n v="165"/>
    <x v="158"/>
    <s v="1998-08-24"/>
    <d v="2021-12-31T00:00:00"/>
    <x v="1"/>
    <d v="1976-11-17T00:00:00"/>
    <n v="23.353867214236825"/>
    <x v="6"/>
  </r>
  <r>
    <n v="166"/>
    <x v="159"/>
    <s v="2005-02-14"/>
    <d v="2021-12-31T00:00:00"/>
    <x v="1"/>
    <d v="1976-11-14T00:00:00"/>
    <n v="16.876791753905621"/>
    <x v="6"/>
  </r>
  <r>
    <n v="167"/>
    <x v="160"/>
    <s v="1998-01-13"/>
    <d v="2021-12-31T00:00:00"/>
    <x v="0"/>
    <d v="1976-10-18T00:00:00"/>
    <n v="23.964407939767284"/>
    <x v="6"/>
  </r>
  <r>
    <n v="168"/>
    <x v="161"/>
    <s v="2008-04-17"/>
    <d v="2021-12-31T00:00:00"/>
    <x v="1"/>
    <d v="1976-11-28T00:00:00"/>
    <n v="13.704341024638248"/>
    <x v="6"/>
  </r>
  <r>
    <n v="169"/>
    <x v="162"/>
    <s v="2010-12-26"/>
    <d v="2021-12-31T00:00:00"/>
    <x v="0"/>
    <d v="1976-11-28T00:00:00"/>
    <n v="11.014373716632443"/>
    <x v="6"/>
  </r>
  <r>
    <n v="170"/>
    <x v="163"/>
    <s v="2006-12-16"/>
    <d v="2021-12-31T00:00:00"/>
    <x v="0"/>
    <d v="1976-11-16T00:00:00"/>
    <n v="15.041752224503764"/>
    <x v="6"/>
  </r>
  <r>
    <n v="171"/>
    <x v="164"/>
    <s v="1997-04-01"/>
    <d v="2021-12-31T00:00:00"/>
    <x v="0"/>
    <d v="1976-10-19T00:00:00"/>
    <n v="24.750848756981711"/>
    <x v="6"/>
  </r>
  <r>
    <n v="172"/>
    <x v="165"/>
    <s v="2005-03-27"/>
    <d v="2021-12-31T00:00:00"/>
    <x v="1"/>
    <d v="1976-11-05T00:00:00"/>
    <n v="16.764535351908521"/>
    <x v="6"/>
  </r>
  <r>
    <n v="173"/>
    <x v="166"/>
    <s v="1999-09-16"/>
    <d v="2021-12-31T00:00:00"/>
    <x v="1"/>
    <d v="1976-12-03T00:00:00"/>
    <n v="22.290917747887157"/>
    <x v="6"/>
  </r>
  <r>
    <n v="174"/>
    <x v="19"/>
    <s v="2007-04-01"/>
    <d v="2021-12-31T00:00:00"/>
    <x v="1"/>
    <d v="1976-12-05T00:00:00"/>
    <n v="14.750866946523089"/>
    <x v="6"/>
  </r>
  <r>
    <n v="175"/>
    <x v="167"/>
    <s v="1996-06-18"/>
    <d v="2021-12-31T00:00:00"/>
    <x v="0"/>
    <d v="1975-01-21T00:00:00"/>
    <n v="25.534589870485416"/>
    <x v="1"/>
  </r>
  <r>
    <n v="176"/>
    <x v="168"/>
    <s v="2002-04-10"/>
    <d v="2021-12-31T00:00:00"/>
    <x v="0"/>
    <d v="1976-12-10T00:00:00"/>
    <n v="19.72621492128679"/>
    <x v="6"/>
  </r>
  <r>
    <n v="177"/>
    <x v="169"/>
    <s v="2000-04-04"/>
    <d v="2021-12-31T00:00:00"/>
    <x v="0"/>
    <d v="1976-12-21T00:00:00"/>
    <n v="21.739920358387259"/>
    <x v="6"/>
  </r>
  <r>
    <n v="178"/>
    <x v="170"/>
    <s v="2003-05-16"/>
    <d v="2021-12-31T00:00:00"/>
    <x v="1"/>
    <d v="1976-12-24T00:00:00"/>
    <n v="18.627665706051875"/>
    <x v="6"/>
  </r>
  <r>
    <n v="179"/>
    <x v="171"/>
    <s v="2011-03-12"/>
    <d v="2021-12-31T00:00:00"/>
    <x v="0"/>
    <d v="1977-01-01T00:00:00"/>
    <n v="10.80562468889995"/>
    <x v="6"/>
  </r>
  <r>
    <n v="180"/>
    <x v="172"/>
    <s v="2016-05-04"/>
    <d v="2021-12-31T00:00:00"/>
    <x v="0"/>
    <d v="1976-12-31T00:00:00"/>
    <n v="5.6578467153284677"/>
    <x v="6"/>
  </r>
  <r>
    <n v="181"/>
    <x v="173"/>
    <s v="2000-05-15"/>
    <d v="2021-12-31T00:00:00"/>
    <x v="0"/>
    <d v="1976-12-10T00:00:00"/>
    <n v="21.627675460428076"/>
    <x v="6"/>
  </r>
  <r>
    <n v="182"/>
    <x v="174"/>
    <s v="2009-07-13"/>
    <d v="2021-12-31T00:00:00"/>
    <x v="1"/>
    <d v="1977-01-03T00:00:00"/>
    <n v="12.468828980623421"/>
    <x v="6"/>
  </r>
  <r>
    <n v="183"/>
    <x v="175"/>
    <s v="1996-01-21"/>
    <d v="2021-12-31T00:00:00"/>
    <x v="1"/>
    <d v="1976-12-02T00:00:00"/>
    <n v="25.942508160471728"/>
    <x v="6"/>
  </r>
  <r>
    <n v="184"/>
    <x v="176"/>
    <s v="1998-03-04"/>
    <d v="2021-12-31T00:00:00"/>
    <x v="1"/>
    <d v="1976-12-08T00:00:00"/>
    <n v="23.827515400410679"/>
    <x v="6"/>
  </r>
  <r>
    <n v="185"/>
    <x v="177"/>
    <s v="1997-01-26"/>
    <d v="2021-12-31T00:00:00"/>
    <x v="1"/>
    <d v="1977-01-20T00:00:00"/>
    <n v="24.928813930566204"/>
    <x v="6"/>
  </r>
  <r>
    <n v="186"/>
    <x v="178"/>
    <s v="1999-01-13"/>
    <d v="2021-12-31T00:00:00"/>
    <x v="0"/>
    <d v="1976-11-06T00:00:00"/>
    <n v="22.9644089989287"/>
    <x v="6"/>
  </r>
  <r>
    <n v="187"/>
    <x v="179"/>
    <s v="1995-09-17"/>
    <d v="2021-12-31T00:00:00"/>
    <x v="1"/>
    <d v="1969-11-14T00:00:00"/>
    <n v="26.288176840397487"/>
    <x v="8"/>
  </r>
  <r>
    <n v="188"/>
    <x v="180"/>
    <s v="2016-05-01"/>
    <d v="2021-12-31T00:00:00"/>
    <x v="0"/>
    <d v="1977-01-17T00:00:00"/>
    <n v="5.6660583941605847"/>
    <x v="6"/>
  </r>
  <r>
    <n v="189"/>
    <x v="181"/>
    <s v="2002-12-04"/>
    <d v="2021-12-31T00:00:00"/>
    <x v="0"/>
    <d v="1975-05-01T00:00:00"/>
    <n v="19.074606433949349"/>
    <x v="1"/>
  </r>
  <r>
    <n v="190"/>
    <x v="182"/>
    <s v="2007-06-13"/>
    <d v="2021-12-31T00:00:00"/>
    <x v="1"/>
    <d v="1977-02-07T00:00:00"/>
    <n v="14.551012958569082"/>
    <x v="6"/>
  </r>
  <r>
    <n v="191"/>
    <x v="183"/>
    <s v="1999-03-01"/>
    <d v="2021-12-31T00:00:00"/>
    <x v="1"/>
    <d v="1977-02-04T00:00:00"/>
    <n v="22.835733841209382"/>
    <x v="6"/>
  </r>
  <r>
    <n v="192"/>
    <x v="184"/>
    <s v="1997-10-23"/>
    <d v="2021-12-31T00:00:00"/>
    <x v="0"/>
    <d v="1976-12-19T00:00:00"/>
    <n v="24.189573978753696"/>
    <x v="6"/>
  </r>
  <r>
    <n v="193"/>
    <x v="185"/>
    <s v="1997-07-01"/>
    <d v="2021-12-31T00:00:00"/>
    <x v="0"/>
    <d v="1976-10-10T00:00:00"/>
    <n v="24.501697513963421"/>
    <x v="6"/>
  </r>
  <r>
    <n v="194"/>
    <x v="186"/>
    <s v="2020-12-16"/>
    <d v="2021-12-31T00:00:00"/>
    <x v="1"/>
    <d v="1977-02-23T00:00:00"/>
    <n v="1.0396716826265391"/>
    <x v="6"/>
  </r>
  <r>
    <n v="195"/>
    <x v="176"/>
    <s v="1998-02-19"/>
    <d v="2021-12-31T00:00:00"/>
    <x v="0"/>
    <d v="1977-02-12T00:00:00"/>
    <n v="23.863107460643395"/>
    <x v="6"/>
  </r>
  <r>
    <n v="196"/>
    <x v="187"/>
    <s v="2002-12-28"/>
    <d v="2021-12-31T00:00:00"/>
    <x v="1"/>
    <d v="1977-03-05T00:00:00"/>
    <n v="19.008898015058179"/>
    <x v="6"/>
  </r>
  <r>
    <n v="197"/>
    <x v="188"/>
    <s v="1995-08-16"/>
    <d v="2021-12-31T00:00:00"/>
    <x v="1"/>
    <d v="1977-02-06T00:00:00"/>
    <n v="26.375785844656257"/>
    <x v="6"/>
  </r>
  <r>
    <n v="198"/>
    <x v="189"/>
    <s v="1999-05-19"/>
    <d v="2021-12-31T00:00:00"/>
    <x v="1"/>
    <d v="1977-03-06T00:00:00"/>
    <n v="22.619450065468399"/>
    <x v="6"/>
  </r>
  <r>
    <n v="199"/>
    <x v="190"/>
    <s v="2015-01-16"/>
    <d v="2021-12-31T00:00:00"/>
    <x v="0"/>
    <d v="1977-02-25T00:00:00"/>
    <n v="6.9561986703167777"/>
    <x v="6"/>
  </r>
  <r>
    <n v="200"/>
    <x v="191"/>
    <s v="2001-05-07"/>
    <d v="2021-12-31T00:00:00"/>
    <x v="0"/>
    <d v="1977-03-02T00:00:00"/>
    <n v="20.652281616688395"/>
    <x v="6"/>
  </r>
  <r>
    <n v="201"/>
    <x v="192"/>
    <s v="2004-04-14"/>
    <d v="2021-12-31T00:00:00"/>
    <x v="0"/>
    <d v="1977-01-07T00:00:00"/>
    <n v="17.71254752851711"/>
    <x v="6"/>
  </r>
  <r>
    <n v="202"/>
    <x v="193"/>
    <s v="2012-06-29"/>
    <d v="2021-12-31T00:00:00"/>
    <x v="0"/>
    <d v="1977-03-03T00:00:00"/>
    <n v="9.5045168354776894"/>
    <x v="6"/>
  </r>
  <r>
    <n v="203"/>
    <x v="194"/>
    <s v="2018-03-25"/>
    <d v="2021-12-31T00:00:00"/>
    <x v="0"/>
    <d v="1977-03-03T00:00:00"/>
    <n v="3.7700205338809036"/>
    <x v="6"/>
  </r>
  <r>
    <n v="204"/>
    <x v="195"/>
    <s v="1996-12-16"/>
    <d v="2021-12-31T00:00:00"/>
    <x v="0"/>
    <d v="1977-01-21T00:00:00"/>
    <n v="25.039064967884595"/>
    <x v="6"/>
  </r>
  <r>
    <n v="205"/>
    <x v="196"/>
    <s v="2002-01-13"/>
    <d v="2021-12-31T00:00:00"/>
    <x v="0"/>
    <d v="1977-02-22T00:00:00"/>
    <n v="19.964407939767284"/>
    <x v="6"/>
  </r>
  <r>
    <n v="206"/>
    <x v="197"/>
    <s v="2001-06-23"/>
    <d v="2021-12-31T00:00:00"/>
    <x v="0"/>
    <d v="1977-03-25T00:00:00"/>
    <n v="20.523598435462841"/>
    <x v="6"/>
  </r>
  <r>
    <n v="207"/>
    <x v="198"/>
    <s v="2001-03-01"/>
    <d v="2021-12-31T00:00:00"/>
    <x v="1"/>
    <d v="1977-02-21T00:00:00"/>
    <n v="20.835723598435461"/>
    <x v="6"/>
  </r>
  <r>
    <n v="208"/>
    <x v="199"/>
    <s v="2016-09-22"/>
    <d v="2021-12-31T00:00:00"/>
    <x v="0"/>
    <d v="1977-04-05T00:00:00"/>
    <n v="5.2718978102189782"/>
    <x v="6"/>
  </r>
  <r>
    <n v="209"/>
    <x v="200"/>
    <s v="2002-07-20"/>
    <d v="2021-12-31T00:00:00"/>
    <x v="0"/>
    <d v="1977-03-30T00:00:00"/>
    <n v="19.449691991786448"/>
    <x v="6"/>
  </r>
  <r>
    <n v="210"/>
    <x v="201"/>
    <s v="2008-03-24"/>
    <d v="2021-12-31T00:00:00"/>
    <x v="1"/>
    <d v="1977-03-10T00:00:00"/>
    <n v="13.770043019163081"/>
    <x v="6"/>
  </r>
  <r>
    <n v="211"/>
    <x v="202"/>
    <s v="2001-12-03"/>
    <d v="2021-12-31T00:00:00"/>
    <x v="1"/>
    <d v="1977-04-12T00:00:00"/>
    <n v="20.077314211212517"/>
    <x v="6"/>
  </r>
  <r>
    <n v="212"/>
    <x v="203"/>
    <s v="1996-11-03"/>
    <d v="2021-12-31T00:00:00"/>
    <x v="1"/>
    <d v="1977-04-09T00:00:00"/>
    <n v="25.156786353585343"/>
    <x v="6"/>
  </r>
  <r>
    <n v="213"/>
    <x v="204"/>
    <s v="2000-11-27"/>
    <d v="2021-12-31T00:00:00"/>
    <x v="0"/>
    <d v="1977-04-23T00:00:00"/>
    <n v="21.091090094574415"/>
    <x v="6"/>
  </r>
  <r>
    <n v="214"/>
    <x v="205"/>
    <s v="2005-03-13"/>
    <d v="2021-12-31T00:00:00"/>
    <x v="1"/>
    <d v="1977-02-16T00:00:00"/>
    <n v="16.802866806248993"/>
    <x v="6"/>
  </r>
  <r>
    <n v="215"/>
    <x v="206"/>
    <s v="2007-08-30"/>
    <d v="2021-12-31T00:00:00"/>
    <x v="1"/>
    <d v="1977-03-16T00:00:00"/>
    <n v="14.337470341303158"/>
    <x v="6"/>
  </r>
  <r>
    <n v="216"/>
    <x v="207"/>
    <s v="1996-06-05"/>
    <d v="2021-12-31T00:00:00"/>
    <x v="0"/>
    <d v="1977-02-18T00:00:00"/>
    <n v="25.57018005686006"/>
    <x v="6"/>
  </r>
  <r>
    <n v="217"/>
    <x v="208"/>
    <s v="2011-01-13"/>
    <d v="2021-12-31T00:00:00"/>
    <x v="1"/>
    <d v="1977-04-22T00:00:00"/>
    <n v="10.964410154305625"/>
    <x v="6"/>
  </r>
  <r>
    <n v="218"/>
    <x v="209"/>
    <s v="2002-01-21"/>
    <d v="2021-12-31T00:00:00"/>
    <x v="0"/>
    <d v="1977-04-18T00:00:00"/>
    <n v="19.942505133470227"/>
    <x v="6"/>
  </r>
  <r>
    <n v="219"/>
    <x v="210"/>
    <s v="2010-11-19"/>
    <d v="2021-12-31T00:00:00"/>
    <x v="0"/>
    <d v="1977-04-27T00:00:00"/>
    <n v="11.115674195756331"/>
    <x v="6"/>
  </r>
  <r>
    <n v="220"/>
    <x v="211"/>
    <s v="2001-01-22"/>
    <d v="2021-12-31T00:00:00"/>
    <x v="0"/>
    <d v="1977-04-29T00:00:00"/>
    <n v="20.939765319426336"/>
    <x v="6"/>
  </r>
  <r>
    <n v="221"/>
    <x v="212"/>
    <s v="2002-02-18"/>
    <d v="2021-12-31T00:00:00"/>
    <x v="0"/>
    <d v="1976-08-31T00:00:00"/>
    <n v="19.865845311430526"/>
    <x v="6"/>
  </r>
  <r>
    <n v="222"/>
    <x v="213"/>
    <s v="2007-12-20"/>
    <d v="2021-12-31T00:00:00"/>
    <x v="0"/>
    <d v="1977-01-12T00:00:00"/>
    <n v="14.030845044716189"/>
    <x v="6"/>
  </r>
  <r>
    <n v="223"/>
    <x v="214"/>
    <s v="2005-05-28"/>
    <d v="2021-12-31T00:00:00"/>
    <x v="1"/>
    <d v="1977-04-24T00:00:00"/>
    <n v="16.594781768400708"/>
    <x v="6"/>
  </r>
  <r>
    <n v="224"/>
    <x v="215"/>
    <s v="1998-09-13"/>
    <d v="2021-12-31T00:00:00"/>
    <x v="1"/>
    <d v="1977-01-25T00:00:00"/>
    <n v="23.299110198494184"/>
    <x v="6"/>
  </r>
  <r>
    <n v="225"/>
    <x v="216"/>
    <s v="1996-02-13"/>
    <d v="2021-12-31T00:00:00"/>
    <x v="1"/>
    <d v="1977-04-11T00:00:00"/>
    <n v="25.879540907655048"/>
    <x v="6"/>
  </r>
  <r>
    <n v="226"/>
    <x v="217"/>
    <s v="2010-07-13"/>
    <d v="2021-12-31T00:00:00"/>
    <x v="0"/>
    <d v="1977-05-07T00:00:00"/>
    <n v="11.468856947296372"/>
    <x v="6"/>
  </r>
  <r>
    <n v="227"/>
    <x v="218"/>
    <s v="2015-10-06"/>
    <d v="2021-12-31T00:00:00"/>
    <x v="0"/>
    <d v="1977-05-13T00:00:00"/>
    <n v="6.2362143136488077"/>
    <x v="6"/>
  </r>
  <r>
    <n v="228"/>
    <x v="219"/>
    <s v="1997-11-18"/>
    <d v="2021-12-31T00:00:00"/>
    <x v="0"/>
    <d v="1977-05-18T00:00:00"/>
    <n v="24.1183879093199"/>
    <x v="6"/>
  </r>
  <r>
    <n v="229"/>
    <x v="220"/>
    <s v="2003-03-17"/>
    <d v="2021-12-31T00:00:00"/>
    <x v="0"/>
    <d v="1977-03-26T00:00:00"/>
    <n v="18.79193083573487"/>
    <x v="6"/>
  </r>
  <r>
    <n v="230"/>
    <x v="221"/>
    <s v="2004-03-01"/>
    <d v="2021-12-31T00:00:00"/>
    <x v="0"/>
    <d v="1977-04-16T00:00:00"/>
    <n v="17.833003802281368"/>
    <x v="6"/>
  </r>
  <r>
    <n v="231"/>
    <x v="222"/>
    <s v="1999-03-15"/>
    <d v="2021-12-31T00:00:00"/>
    <x v="1"/>
    <d v="1977-05-08T00:00:00"/>
    <n v="22.797405070824901"/>
    <x v="6"/>
  </r>
  <r>
    <n v="232"/>
    <x v="223"/>
    <s v="2018-08-02"/>
    <d v="2021-12-31T00:00:00"/>
    <x v="0"/>
    <d v="1977-04-12T00:00:00"/>
    <n v="3.4140999315537304"/>
    <x v="6"/>
  </r>
  <r>
    <n v="233"/>
    <x v="224"/>
    <s v="2009-10-21"/>
    <d v="2021-12-31T00:00:00"/>
    <x v="1"/>
    <d v="1977-04-19T00:00:00"/>
    <n v="12.195029486099411"/>
    <x v="6"/>
  </r>
  <r>
    <n v="234"/>
    <x v="225"/>
    <s v="2005-06-27"/>
    <d v="2021-12-31T00:00:00"/>
    <x v="1"/>
    <d v="1977-05-05T00:00:00"/>
    <n v="16.512642937671121"/>
    <x v="6"/>
  </r>
  <r>
    <n v="235"/>
    <x v="226"/>
    <s v="1996-09-21"/>
    <d v="2021-12-31T00:00:00"/>
    <x v="1"/>
    <d v="1977-05-11T00:00:00"/>
    <n v="25.27450773928609"/>
    <x v="6"/>
  </r>
  <r>
    <n v="236"/>
    <x v="227"/>
    <s v="2001-04-03"/>
    <d v="2021-12-31T00:00:00"/>
    <x v="1"/>
    <d v="1977-04-12T00:00:00"/>
    <n v="20.745371577574968"/>
    <x v="6"/>
  </r>
  <r>
    <n v="237"/>
    <x v="228"/>
    <s v="2015-10-22"/>
    <d v="2021-12-31T00:00:00"/>
    <x v="0"/>
    <d v="1977-06-03T00:00:00"/>
    <n v="6.1924129839655846"/>
    <x v="6"/>
  </r>
  <r>
    <n v="238"/>
    <x v="229"/>
    <s v="2002-03-05"/>
    <d v="2021-12-31T00:00:00"/>
    <x v="1"/>
    <d v="1977-06-03T00:00:00"/>
    <n v="19.824777549623544"/>
    <x v="6"/>
  </r>
  <r>
    <n v="239"/>
    <x v="230"/>
    <s v="1996-11-26"/>
    <d v="2021-12-31T00:00:00"/>
    <x v="0"/>
    <d v="1977-06-07T00:00:00"/>
    <n v="25.093819100768663"/>
    <x v="6"/>
  </r>
  <r>
    <n v="240"/>
    <x v="231"/>
    <s v="2011-02-01"/>
    <d v="2021-12-31T00:00:00"/>
    <x v="0"/>
    <d v="1977-06-02T00:00:00"/>
    <n v="10.912394225983077"/>
    <x v="6"/>
  </r>
  <r>
    <n v="241"/>
    <x v="232"/>
    <s v="2006-05-08"/>
    <d v="2021-12-31T00:00:00"/>
    <x v="1"/>
    <d v="1977-03-24T00:00:00"/>
    <n v="15.649555099247092"/>
    <x v="6"/>
  </r>
  <r>
    <n v="242"/>
    <x v="233"/>
    <s v="2004-12-11"/>
    <d v="2021-12-31T00:00:00"/>
    <x v="0"/>
    <d v="1977-05-18T00:00:00"/>
    <n v="17.052775665399238"/>
    <x v="6"/>
  </r>
  <r>
    <n v="243"/>
    <x v="234"/>
    <s v="1997-07-15"/>
    <d v="2021-12-31T00:00:00"/>
    <x v="1"/>
    <d v="1977-06-18T00:00:00"/>
    <n v="24.463366553499068"/>
    <x v="6"/>
  </r>
  <r>
    <n v="244"/>
    <x v="235"/>
    <s v="2001-05-07"/>
    <d v="2021-12-31T00:00:00"/>
    <x v="1"/>
    <d v="1977-06-26T00:00:00"/>
    <n v="20.652281616688395"/>
    <x v="6"/>
  </r>
  <r>
    <n v="245"/>
    <x v="197"/>
    <s v="2001-02-01"/>
    <d v="2021-12-31T00:00:00"/>
    <x v="0"/>
    <d v="1977-06-29T00:00:00"/>
    <n v="20.91238591916558"/>
    <x v="6"/>
  </r>
  <r>
    <n v="246"/>
    <x v="236"/>
    <s v="2007-09-04"/>
    <d v="2021-12-31T00:00:00"/>
    <x v="0"/>
    <d v="1977-06-17T00:00:00"/>
    <n v="14.32378171199124"/>
    <x v="6"/>
  </r>
  <r>
    <n v="247"/>
    <x v="237"/>
    <s v="2001-03-12"/>
    <d v="2021-12-31T00:00:00"/>
    <x v="1"/>
    <d v="1977-07-07T00:00:00"/>
    <n v="20.805606258148632"/>
    <x v="9"/>
  </r>
  <r>
    <n v="248"/>
    <x v="238"/>
    <s v="1996-01-08"/>
    <d v="2021-12-31T00:00:00"/>
    <x v="1"/>
    <d v="1977-05-13T00:00:00"/>
    <n v="25.978098346846373"/>
    <x v="6"/>
  </r>
  <r>
    <n v="249"/>
    <x v="239"/>
    <s v="1998-07-04"/>
    <d v="2021-12-31T00:00:00"/>
    <x v="0"/>
    <d v="1977-06-27T00:00:00"/>
    <n v="23.493497604380561"/>
    <x v="6"/>
  </r>
  <r>
    <n v="250"/>
    <x v="240"/>
    <s v="2005-05-13"/>
    <d v="2021-12-31T00:00:00"/>
    <x v="1"/>
    <d v="1970-10-20T00:00:00"/>
    <n v="16.635851183765499"/>
    <x v="10"/>
  </r>
  <r>
    <n v="251"/>
    <x v="241"/>
    <s v="2000-04-06"/>
    <d v="2021-12-31T00:00:00"/>
    <x v="0"/>
    <d v="1977-04-04T00:00:00"/>
    <n v="21.734444997511201"/>
    <x v="6"/>
  </r>
  <r>
    <n v="252"/>
    <x v="242"/>
    <s v="2008-06-11"/>
    <d v="2021-12-31T00:00:00"/>
    <x v="0"/>
    <d v="1977-05-20T00:00:00"/>
    <n v="13.55377395385217"/>
    <x v="6"/>
  </r>
  <r>
    <n v="253"/>
    <x v="243"/>
    <s v="2007-02-02"/>
    <d v="2021-12-31T00:00:00"/>
    <x v="1"/>
    <d v="1977-07-10T00:00:00"/>
    <n v="14.90965504654134"/>
    <x v="9"/>
  </r>
  <r>
    <n v="254"/>
    <x v="244"/>
    <s v="1996-06-05"/>
    <d v="2021-12-31T00:00:00"/>
    <x v="0"/>
    <d v="1977-07-16T00:00:00"/>
    <n v="25.57018005686006"/>
    <x v="9"/>
  </r>
  <r>
    <n v="255"/>
    <x v="245"/>
    <s v="2013-07-26"/>
    <d v="2021-12-31T00:00:00"/>
    <x v="1"/>
    <d v="1977-07-28T00:00:00"/>
    <n v="8.4332217827806506"/>
    <x v="9"/>
  </r>
  <r>
    <n v="256"/>
    <x v="246"/>
    <s v="2006-02-06"/>
    <d v="2021-12-31T00:00:00"/>
    <x v="1"/>
    <d v="1977-07-13T00:00:00"/>
    <n v="15.898699520876113"/>
    <x v="9"/>
  </r>
  <r>
    <n v="257"/>
    <x v="247"/>
    <s v="2002-01-22"/>
    <d v="2021-12-31T00:00:00"/>
    <x v="1"/>
    <d v="1977-08-03T00:00:00"/>
    <n v="19.939767282683093"/>
    <x v="9"/>
  </r>
  <r>
    <n v="258"/>
    <x v="248"/>
    <s v="2007-02-23"/>
    <d v="2021-12-31T00:00:00"/>
    <x v="0"/>
    <d v="1977-06-29T00:00:00"/>
    <n v="14.852162803431284"/>
    <x v="6"/>
  </r>
  <r>
    <n v="259"/>
    <x v="249"/>
    <s v="2002-02-20"/>
    <d v="2021-12-31T00:00:00"/>
    <x v="0"/>
    <d v="1977-08-04T00:00:00"/>
    <n v="19.860369609856264"/>
    <x v="9"/>
  </r>
  <r>
    <n v="260"/>
    <x v="250"/>
    <s v="2009-08-17"/>
    <d v="2021-12-31T00:00:00"/>
    <x v="0"/>
    <d v="1977-04-25T00:00:00"/>
    <n v="12.372999157540017"/>
    <x v="6"/>
  </r>
  <r>
    <n v="261"/>
    <x v="251"/>
    <s v="2000-03-31"/>
    <d v="2021-12-31T00:00:00"/>
    <x v="0"/>
    <d v="1977-07-21T00:00:00"/>
    <n v="21.750871080139373"/>
    <x v="9"/>
  </r>
  <r>
    <n v="262"/>
    <x v="252"/>
    <s v="2008-01-30"/>
    <d v="2021-12-31T00:00:00"/>
    <x v="0"/>
    <d v="1977-07-22T00:00:00"/>
    <n v="13.917872506843958"/>
    <x v="9"/>
  </r>
  <r>
    <n v="263"/>
    <x v="253"/>
    <s v="2005-06-18"/>
    <d v="2021-12-31T00:00:00"/>
    <x v="0"/>
    <d v="1977-07-22T00:00:00"/>
    <n v="16.537284586889999"/>
    <x v="9"/>
  </r>
  <r>
    <n v="264"/>
    <x v="254"/>
    <s v="2012-02-04"/>
    <d v="2021-12-31T00:00:00"/>
    <x v="1"/>
    <d v="1977-07-25T00:00:00"/>
    <n v="9.9041883383520393"/>
    <x v="9"/>
  </r>
  <r>
    <n v="265"/>
    <x v="255"/>
    <s v="2006-04-03"/>
    <d v="2021-12-31T00:00:00"/>
    <x v="0"/>
    <d v="1977-08-08T00:00:00"/>
    <n v="15.745379876796715"/>
    <x v="9"/>
  </r>
  <r>
    <n v="266"/>
    <x v="256"/>
    <s v="2002-01-19"/>
    <d v="2021-12-31T00:00:00"/>
    <x v="1"/>
    <d v="1977-08-10T00:00:00"/>
    <n v="19.94798083504449"/>
    <x v="9"/>
  </r>
  <r>
    <n v="267"/>
    <x v="257"/>
    <s v="2014-06-09"/>
    <d v="2021-12-31T00:00:00"/>
    <x v="1"/>
    <d v="1977-08-10T00:00:00"/>
    <n v="7.5619438740588638"/>
    <x v="9"/>
  </r>
  <r>
    <n v="268"/>
    <x v="258"/>
    <s v="2003-08-15"/>
    <d v="2021-12-31T00:00:00"/>
    <x v="0"/>
    <d v="1977-07-28T00:00:00"/>
    <n v="18.378530259365995"/>
    <x v="9"/>
  </r>
  <r>
    <n v="269"/>
    <x v="259"/>
    <s v="2008-02-17"/>
    <d v="2021-12-31T00:00:00"/>
    <x v="0"/>
    <d v="1977-08-17T00:00:00"/>
    <n v="13.868596010950332"/>
    <x v="9"/>
  </r>
  <r>
    <n v="270"/>
    <x v="260"/>
    <s v="2008-02-21"/>
    <d v="2021-12-31T00:00:00"/>
    <x v="0"/>
    <d v="1977-06-24T00:00:00"/>
    <n v="13.857645678529527"/>
    <x v="6"/>
  </r>
  <r>
    <n v="271"/>
    <x v="261"/>
    <s v="2006-01-10"/>
    <d v="2021-12-31T00:00:00"/>
    <x v="0"/>
    <d v="1977-07-28T00:00:00"/>
    <n v="15.972621492128679"/>
    <x v="9"/>
  </r>
  <r>
    <n v="272"/>
    <x v="262"/>
    <s v="2014-11-26"/>
    <d v="2021-12-31T00:00:00"/>
    <x v="0"/>
    <d v="1977-08-20T00:00:00"/>
    <n v="7.0965092402464069"/>
    <x v="9"/>
  </r>
  <r>
    <n v="273"/>
    <x v="263"/>
    <s v="2008-06-11"/>
    <d v="2021-12-31T00:00:00"/>
    <x v="1"/>
    <d v="1977-08-22T00:00:00"/>
    <n v="13.55377395385217"/>
    <x v="9"/>
  </r>
  <r>
    <n v="274"/>
    <x v="264"/>
    <s v="2015-08-09"/>
    <d v="2021-12-31T00:00:00"/>
    <x v="0"/>
    <d v="1977-08-22T00:00:00"/>
    <n v="6.3949941337504894"/>
    <x v="9"/>
  </r>
  <r>
    <n v="275"/>
    <x v="265"/>
    <s v="2019-03-01"/>
    <d v="2021-12-31T00:00:00"/>
    <x v="1"/>
    <d v="1977-08-09T00:00:00"/>
    <n v="2.8357664233576645"/>
    <x v="9"/>
  </r>
  <r>
    <n v="276"/>
    <x v="266"/>
    <s v="1998-01-23"/>
    <d v="2021-12-31T00:00:00"/>
    <x v="1"/>
    <d v="1977-08-22T00:00:00"/>
    <n v="23.937029431895962"/>
    <x v="9"/>
  </r>
  <r>
    <n v="277"/>
    <x v="267"/>
    <s v="2006-07-25"/>
    <d v="2021-12-31T00:00:00"/>
    <x v="0"/>
    <d v="1977-08-05T00:00:00"/>
    <n v="15.436002737850787"/>
    <x v="9"/>
  </r>
  <r>
    <n v="278"/>
    <x v="268"/>
    <s v="2001-12-22"/>
    <d v="2021-12-31T00:00:00"/>
    <x v="0"/>
    <d v="1977-08-25T00:00:00"/>
    <n v="20.025293350717078"/>
    <x v="9"/>
  </r>
  <r>
    <n v="279"/>
    <x v="269"/>
    <s v="2003-03-12"/>
    <d v="2021-12-31T00:00:00"/>
    <x v="1"/>
    <d v="1977-08-24T00:00:00"/>
    <n v="18.805619596541788"/>
    <x v="9"/>
  </r>
  <r>
    <n v="280"/>
    <x v="270"/>
    <s v="2008-09-25"/>
    <d v="2021-12-31T00:00:00"/>
    <x v="1"/>
    <d v="1977-08-13T00:00:00"/>
    <n v="13.263590144700821"/>
    <x v="9"/>
  </r>
  <r>
    <n v="281"/>
    <x v="271"/>
    <s v="2004-11-02"/>
    <d v="2021-12-31T00:00:00"/>
    <x v="0"/>
    <d v="1977-07-19T00:00:00"/>
    <n v="17.159543726235743"/>
    <x v="9"/>
  </r>
  <r>
    <n v="282"/>
    <x v="272"/>
    <s v="2008-11-17"/>
    <d v="2021-12-31T00:00:00"/>
    <x v="0"/>
    <d v="1977-01-27T00:00:00"/>
    <n v="13.118498240125147"/>
    <x v="6"/>
  </r>
  <r>
    <n v="283"/>
    <x v="273"/>
    <s v="2019-02-24"/>
    <d v="2021-12-31T00:00:00"/>
    <x v="0"/>
    <d v="1977-06-11T00:00:00"/>
    <n v="2.8494525547445257"/>
    <x v="6"/>
  </r>
  <r>
    <n v="284"/>
    <x v="274"/>
    <s v="2007-01-06"/>
    <d v="2021-12-31T00:00:00"/>
    <x v="0"/>
    <d v="1977-08-19T00:00:00"/>
    <n v="14.983573644825698"/>
    <x v="9"/>
  </r>
  <r>
    <n v="285"/>
    <x v="275"/>
    <s v="2009-12-27"/>
    <d v="2021-12-31T00:00:00"/>
    <x v="0"/>
    <d v="1977-09-15T00:00:00"/>
    <n v="12.011583824768323"/>
    <x v="9"/>
  </r>
  <r>
    <n v="286"/>
    <x v="276"/>
    <s v="2005-02-09"/>
    <d v="2021-12-31T00:00:00"/>
    <x v="0"/>
    <d v="1977-09-16T00:00:00"/>
    <n v="16.890481559027219"/>
    <x v="9"/>
  </r>
  <r>
    <n v="287"/>
    <x v="277"/>
    <s v="2007-07-12"/>
    <d v="2021-12-31T00:00:00"/>
    <x v="0"/>
    <d v="1977-09-19T00:00:00"/>
    <n v="14.471618908559957"/>
    <x v="9"/>
  </r>
  <r>
    <n v="288"/>
    <x v="278"/>
    <s v="1999-06-01"/>
    <d v="2021-12-31T00:00:00"/>
    <x v="0"/>
    <d v="1977-09-18T00:00:00"/>
    <n v="22.583859064397096"/>
    <x v="9"/>
  </r>
  <r>
    <n v="289"/>
    <x v="279"/>
    <s v="1996-06-02"/>
    <d v="2021-12-31T00:00:00"/>
    <x v="1"/>
    <d v="1977-09-21T00:00:00"/>
    <n v="25.57839317679267"/>
    <x v="9"/>
  </r>
  <r>
    <n v="290"/>
    <x v="280"/>
    <s v="2007-12-06"/>
    <d v="2021-12-31T00:00:00"/>
    <x v="0"/>
    <d v="1977-08-04T00:00:00"/>
    <n v="14.069173206789561"/>
    <x v="9"/>
  </r>
  <r>
    <n v="291"/>
    <x v="281"/>
    <s v="1998-02-20"/>
    <d v="2021-12-31T00:00:00"/>
    <x v="1"/>
    <d v="1977-08-23T00:00:00"/>
    <n v="23.860369609856264"/>
    <x v="9"/>
  </r>
  <r>
    <n v="292"/>
    <x v="282"/>
    <s v="1990-12-24"/>
    <d v="2021-12-31T00:00:00"/>
    <x v="0"/>
    <d v="1970-02-03T00:00:00"/>
    <n v="31.019849418206707"/>
    <x v="8"/>
  </r>
  <r>
    <n v="293"/>
    <x v="283"/>
    <s v="1998-07-12"/>
    <d v="2021-12-31T00:00:00"/>
    <x v="0"/>
    <d v="1977-09-13T00:00:00"/>
    <n v="23.471594798083505"/>
    <x v="9"/>
  </r>
  <r>
    <n v="294"/>
    <x v="284"/>
    <s v="2007-07-05"/>
    <d v="2021-12-31T00:00:00"/>
    <x v="0"/>
    <d v="1977-06-17T00:00:00"/>
    <n v="14.490782989596642"/>
    <x v="6"/>
  </r>
  <r>
    <n v="295"/>
    <x v="285"/>
    <s v="1997-10-02"/>
    <d v="2021-12-31T00:00:00"/>
    <x v="1"/>
    <d v="1977-09-26T00:00:00"/>
    <n v="24.247070419450225"/>
    <x v="9"/>
  </r>
  <r>
    <n v="296"/>
    <x v="286"/>
    <s v="2004-06-16"/>
    <d v="2021-12-31T00:00:00"/>
    <x v="0"/>
    <d v="1977-09-24T00:00:00"/>
    <n v="17.540076045627377"/>
    <x v="9"/>
  </r>
  <r>
    <n v="297"/>
    <x v="287"/>
    <s v="2004-12-01"/>
    <d v="2021-12-31T00:00:00"/>
    <x v="0"/>
    <d v="1977-09-29T00:00:00"/>
    <n v="17.080152091254753"/>
    <x v="9"/>
  </r>
  <r>
    <n v="298"/>
    <x v="288"/>
    <s v="1999-04-02"/>
    <d v="2021-12-31T00:00:00"/>
    <x v="1"/>
    <d v="1977-09-24T00:00:00"/>
    <n v="22.748125223187717"/>
    <x v="9"/>
  </r>
  <r>
    <n v="299"/>
    <x v="289"/>
    <s v="2013-06-03"/>
    <d v="2021-12-31T00:00:00"/>
    <x v="0"/>
    <d v="1977-10-03T00:00:00"/>
    <n v="8.5783389108609676"/>
    <x v="9"/>
  </r>
  <r>
    <n v="300"/>
    <x v="290"/>
    <s v="1999-02-07"/>
    <d v="2021-12-31T00:00:00"/>
    <x v="1"/>
    <d v="1977-09-09T00:00:00"/>
    <n v="22.895964766099276"/>
    <x v="9"/>
  </r>
  <r>
    <n v="301"/>
    <x v="291"/>
    <s v="1995-12-21"/>
    <d v="2021-12-31T00:00:00"/>
    <x v="1"/>
    <d v="1977-10-05T00:00:00"/>
    <n v="26.02808760900426"/>
    <x v="9"/>
  </r>
  <r>
    <n v="302"/>
    <x v="292"/>
    <s v="2020-06-22"/>
    <d v="2021-12-31T00:00:00"/>
    <x v="1"/>
    <d v="1977-10-06T00:00:00"/>
    <n v="1.5239398084815321"/>
    <x v="9"/>
  </r>
  <r>
    <n v="303"/>
    <x v="293"/>
    <s v="1998-01-26"/>
    <d v="2021-12-31T00:00:00"/>
    <x v="0"/>
    <d v="1977-09-15T00:00:00"/>
    <n v="23.928815879534564"/>
    <x v="9"/>
  </r>
  <r>
    <n v="304"/>
    <x v="294"/>
    <s v="2004-02-09"/>
    <d v="2021-12-31T00:00:00"/>
    <x v="0"/>
    <d v="1977-09-28T00:00:00"/>
    <n v="17.890494296577948"/>
    <x v="9"/>
  </r>
  <r>
    <n v="305"/>
    <x v="295"/>
    <s v="1999-11-20"/>
    <d v="2021-12-31T00:00:00"/>
    <x v="0"/>
    <d v="1977-09-06T00:00:00"/>
    <n v="22.112962742530652"/>
    <x v="9"/>
  </r>
  <r>
    <n v="306"/>
    <x v="296"/>
    <s v="2008-08-02"/>
    <d v="2021-12-31T00:00:00"/>
    <x v="0"/>
    <d v="1977-10-18T00:00:00"/>
    <n v="13.411419632381698"/>
    <x v="9"/>
  </r>
  <r>
    <n v="307"/>
    <x v="297"/>
    <s v="2003-08-12"/>
    <d v="2021-12-31T00:00:00"/>
    <x v="1"/>
    <d v="1977-10-26T00:00:00"/>
    <n v="18.386743515850146"/>
    <x v="9"/>
  </r>
  <r>
    <n v="308"/>
    <x v="298"/>
    <s v="2000-11-10"/>
    <d v="2021-12-31T00:00:00"/>
    <x v="1"/>
    <d v="1977-10-26T00:00:00"/>
    <n v="21.137630662020907"/>
    <x v="9"/>
  </r>
  <r>
    <n v="309"/>
    <x v="299"/>
    <s v="2011-07-14"/>
    <d v="2021-12-31T00:00:00"/>
    <x v="0"/>
    <d v="1977-10-27T00:00:00"/>
    <n v="10.46615231458437"/>
    <x v="9"/>
  </r>
  <r>
    <n v="310"/>
    <x v="300"/>
    <s v="2003-04-28"/>
    <d v="2021-12-31T00:00:00"/>
    <x v="1"/>
    <d v="1977-08-05T00:00:00"/>
    <n v="18.676945244956773"/>
    <x v="9"/>
  </r>
  <r>
    <n v="311"/>
    <x v="301"/>
    <s v="2001-08-03"/>
    <d v="2021-12-31T00:00:00"/>
    <x v="0"/>
    <d v="1977-10-01T00:00:00"/>
    <n v="20.411342894393741"/>
    <x v="9"/>
  </r>
  <r>
    <n v="312"/>
    <x v="302"/>
    <s v="1999-02-27"/>
    <d v="2021-12-31T00:00:00"/>
    <x v="0"/>
    <d v="1977-10-31T00:00:00"/>
    <n v="22.841209379835735"/>
    <x v="9"/>
  </r>
  <r>
    <n v="313"/>
    <x v="303"/>
    <s v="2004-10-02"/>
    <d v="2021-12-31T00:00:00"/>
    <x v="0"/>
    <d v="1977-10-27T00:00:00"/>
    <n v="17.244410646387834"/>
    <x v="9"/>
  </r>
  <r>
    <n v="314"/>
    <x v="304"/>
    <s v="2009-04-26"/>
    <d v="2021-12-31T00:00:00"/>
    <x v="1"/>
    <d v="1977-10-27T00:00:00"/>
    <n v="12.682392586352149"/>
    <x v="9"/>
  </r>
  <r>
    <n v="315"/>
    <x v="305"/>
    <s v="2005-05-25"/>
    <d v="2021-12-31T00:00:00"/>
    <x v="0"/>
    <d v="1977-11-11T00:00:00"/>
    <n v="16.602995651473666"/>
    <x v="9"/>
  </r>
  <r>
    <n v="316"/>
    <x v="306"/>
    <s v="2003-05-09"/>
    <d v="2021-12-31T00:00:00"/>
    <x v="0"/>
    <d v="1977-11-13T00:00:00"/>
    <n v="18.646829971181557"/>
    <x v="9"/>
  </r>
  <r>
    <n v="317"/>
    <x v="307"/>
    <s v="2004-08-11"/>
    <d v="2021-12-31T00:00:00"/>
    <x v="0"/>
    <d v="1977-11-02T00:00:00"/>
    <n v="17.386768060836502"/>
    <x v="9"/>
  </r>
  <r>
    <n v="318"/>
    <x v="233"/>
    <s v="2004-12-10"/>
    <d v="2021-12-31T00:00:00"/>
    <x v="0"/>
    <d v="1977-11-14T00:00:00"/>
    <n v="17.055513307984793"/>
    <x v="9"/>
  </r>
  <r>
    <n v="319"/>
    <x v="308"/>
    <s v="2011-07-02"/>
    <d v="2021-12-31T00:00:00"/>
    <x v="1"/>
    <d v="1977-10-20T00:00:00"/>
    <n v="10.499004479840718"/>
    <x v="9"/>
  </r>
  <r>
    <n v="320"/>
    <x v="309"/>
    <s v="2013-04-20"/>
    <d v="2021-12-31T00:00:00"/>
    <x v="1"/>
    <d v="1977-11-22T00:00:00"/>
    <n v="8.6988135077578335"/>
    <x v="9"/>
  </r>
  <r>
    <n v="321"/>
    <x v="310"/>
    <s v="2001-09-04"/>
    <d v="2021-12-31T00:00:00"/>
    <x v="1"/>
    <d v="1977-12-06T00:00:00"/>
    <n v="20.32372881355932"/>
    <x v="9"/>
  </r>
  <r>
    <n v="322"/>
    <x v="311"/>
    <s v="2007-06-28"/>
    <d v="2021-12-31T00:00:00"/>
    <x v="1"/>
    <d v="1977-11-10T00:00:00"/>
    <n v="14.509947070633327"/>
    <x v="9"/>
  </r>
  <r>
    <n v="323"/>
    <x v="60"/>
    <s v="1997-09-20"/>
    <d v="2021-12-31T00:00:00"/>
    <x v="1"/>
    <d v="1977-11-29T00:00:00"/>
    <n v="24.279925528419668"/>
    <x v="9"/>
  </r>
  <r>
    <n v="324"/>
    <x v="312"/>
    <s v="2009-04-11"/>
    <d v="2021-12-31T00:00:00"/>
    <x v="0"/>
    <d v="1977-11-16T00:00:00"/>
    <n v="12.72346251053075"/>
    <x v="9"/>
  </r>
  <r>
    <n v="325"/>
    <x v="313"/>
    <s v="2008-02-23"/>
    <d v="2021-12-31T00:00:00"/>
    <x v="1"/>
    <d v="1977-11-25T00:00:00"/>
    <n v="13.852170512319125"/>
    <x v="9"/>
  </r>
  <r>
    <n v="326"/>
    <x v="314"/>
    <s v="2010-08-27"/>
    <d v="2021-12-31T00:00:00"/>
    <x v="1"/>
    <d v="1977-12-12T00:00:00"/>
    <n v="11.345653661875428"/>
    <x v="9"/>
  </r>
  <r>
    <n v="327"/>
    <x v="315"/>
    <s v="2008-11-27"/>
    <d v="2021-12-31T00:00:00"/>
    <x v="1"/>
    <d v="1977-12-10T00:00:00"/>
    <n v="13.091122409073133"/>
    <x v="9"/>
  </r>
  <r>
    <n v="328"/>
    <x v="134"/>
    <s v="2000-07-02"/>
    <d v="2021-12-31T00:00:00"/>
    <x v="0"/>
    <d v="1977-12-12T00:00:00"/>
    <n v="21.49626679940269"/>
    <x v="9"/>
  </r>
  <r>
    <n v="329"/>
    <x v="316"/>
    <s v="2002-09-27"/>
    <d v="2021-12-31T00:00:00"/>
    <x v="0"/>
    <d v="1977-12-16T00:00:00"/>
    <n v="19.260780287474333"/>
    <x v="9"/>
  </r>
  <r>
    <n v="330"/>
    <x v="317"/>
    <s v="2007-05-19"/>
    <d v="2021-12-31T00:00:00"/>
    <x v="0"/>
    <d v="1977-12-16T00:00:00"/>
    <n v="14.619456105128673"/>
    <x v="9"/>
  </r>
  <r>
    <n v="331"/>
    <x v="318"/>
    <s v="2002-05-28"/>
    <d v="2021-12-31T00:00:00"/>
    <x v="0"/>
    <d v="1977-12-17T00:00:00"/>
    <n v="19.59479808350445"/>
    <x v="9"/>
  </r>
  <r>
    <n v="332"/>
    <x v="319"/>
    <s v="2003-06-02"/>
    <d v="2021-12-31T00:00:00"/>
    <x v="1"/>
    <d v="1971-11-20T00:00:00"/>
    <n v="18.581123919308357"/>
    <x v="4"/>
  </r>
  <r>
    <n v="333"/>
    <x v="320"/>
    <s v="2002-07-16"/>
    <d v="2021-12-31T00:00:00"/>
    <x v="1"/>
    <d v="1977-10-28T00:00:00"/>
    <n v="19.460643394934976"/>
    <x v="9"/>
  </r>
  <r>
    <n v="334"/>
    <x v="321"/>
    <s v="2005-05-01"/>
    <d v="2021-12-31T00:00:00"/>
    <x v="0"/>
    <d v="1977-12-28T00:00:00"/>
    <n v="16.668706716057336"/>
    <x v="9"/>
  </r>
  <r>
    <n v="335"/>
    <x v="322"/>
    <s v="2018-01-20"/>
    <d v="2021-12-31T00:00:00"/>
    <x v="1"/>
    <d v="1978-01-01T00:00:00"/>
    <n v="3.9452429842573578"/>
    <x v="9"/>
  </r>
  <r>
    <n v="336"/>
    <x v="323"/>
    <s v="2011-11-01"/>
    <d v="2021-12-31T00:00:00"/>
    <x v="1"/>
    <d v="1977-12-07T00:00:00"/>
    <n v="10.165007466401196"/>
    <x v="9"/>
  </r>
  <r>
    <n v="337"/>
    <x v="324"/>
    <s v="2003-12-01"/>
    <d v="2021-12-31T00:00:00"/>
    <x v="0"/>
    <d v="1977-12-01T00:00:00"/>
    <n v="18.0828530259366"/>
    <x v="9"/>
  </r>
  <r>
    <n v="338"/>
    <x v="325"/>
    <s v="1997-06-11"/>
    <d v="2021-12-31T00:00:00"/>
    <x v="1"/>
    <d v="1978-01-03T00:00:00"/>
    <n v="24.556456028912496"/>
    <x v="9"/>
  </r>
  <r>
    <n v="339"/>
    <x v="326"/>
    <s v="2020-12-21"/>
    <d v="2021-12-31T00:00:00"/>
    <x v="1"/>
    <d v="1977-12-06T00:00:00"/>
    <n v="1.0259917920656634"/>
    <x v="9"/>
  </r>
  <r>
    <n v="340"/>
    <x v="327"/>
    <s v="1999-07-20"/>
    <d v="2021-12-31T00:00:00"/>
    <x v="1"/>
    <d v="1977-09-13T00:00:00"/>
    <n v="22.449708368051425"/>
    <x v="9"/>
  </r>
  <r>
    <n v="341"/>
    <x v="328"/>
    <s v="2003-01-02"/>
    <d v="2021-12-31T00:00:00"/>
    <x v="0"/>
    <d v="1978-01-16T00:00:00"/>
    <n v="18.994524495677233"/>
    <x v="9"/>
  </r>
  <r>
    <n v="342"/>
    <x v="329"/>
    <s v="2001-03-26"/>
    <d v="2021-12-31T00:00:00"/>
    <x v="0"/>
    <d v="1978-01-16T00:00:00"/>
    <n v="20.767275097783571"/>
    <x v="9"/>
  </r>
  <r>
    <n v="343"/>
    <x v="330"/>
    <s v="2017-06-01"/>
    <d v="2021-12-31T00:00:00"/>
    <x v="0"/>
    <d v="1978-01-10T00:00:00"/>
    <n v="4.5837897042716325"/>
    <x v="9"/>
  </r>
  <r>
    <n v="344"/>
    <x v="331"/>
    <s v="2001-04-19"/>
    <d v="2021-12-31T00:00:00"/>
    <x v="1"/>
    <d v="1978-01-09T00:00:00"/>
    <n v="20.701564537157758"/>
    <x v="9"/>
  </r>
  <r>
    <n v="345"/>
    <x v="332"/>
    <s v="1999-03-08"/>
    <d v="2021-12-31T00:00:00"/>
    <x v="1"/>
    <d v="1977-11-01T00:00:00"/>
    <n v="22.816569456017142"/>
    <x v="9"/>
  </r>
  <r>
    <n v="346"/>
    <x v="333"/>
    <s v="2009-03-09"/>
    <d v="2021-12-31T00:00:00"/>
    <x v="0"/>
    <d v="1977-09-14T00:00:00"/>
    <n v="12.813816343723673"/>
    <x v="9"/>
  </r>
  <r>
    <n v="347"/>
    <x v="334"/>
    <s v="2001-09-09"/>
    <d v="2021-12-31T00:00:00"/>
    <x v="1"/>
    <d v="1978-01-21T00:00:00"/>
    <n v="20.310039113428942"/>
    <x v="9"/>
  </r>
  <r>
    <n v="348"/>
    <x v="335"/>
    <s v="2000-02-04"/>
    <d v="2021-12-31T00:00:00"/>
    <x v="1"/>
    <d v="1978-02-02T00:00:00"/>
    <n v="21.904181184668992"/>
    <x v="9"/>
  </r>
  <r>
    <n v="349"/>
    <x v="336"/>
    <s v="2019-09-23"/>
    <d v="2021-12-31T00:00:00"/>
    <x v="1"/>
    <d v="1978-02-08T00:00:00"/>
    <n v="2.2718978102189782"/>
    <x v="9"/>
  </r>
  <r>
    <n v="350"/>
    <x v="337"/>
    <s v="2000-02-14"/>
    <d v="2021-12-31T00:00:00"/>
    <x v="0"/>
    <d v="1977-12-08T00:00:00"/>
    <n v="21.876804380288704"/>
    <x v="9"/>
  </r>
  <r>
    <n v="351"/>
    <x v="136"/>
    <s v="1997-10-23"/>
    <d v="2021-12-31T00:00:00"/>
    <x v="0"/>
    <d v="1978-02-24T00:00:00"/>
    <n v="24.189573978753696"/>
    <x v="9"/>
  </r>
  <r>
    <n v="352"/>
    <x v="338"/>
    <s v="1999-11-16"/>
    <d v="2021-12-31T00:00:00"/>
    <x v="0"/>
    <d v="1978-01-01T00:00:00"/>
    <n v="22.123913819783361"/>
    <x v="9"/>
  </r>
  <r>
    <n v="353"/>
    <x v="339"/>
    <s v="2001-03-12"/>
    <d v="2021-12-31T00:00:00"/>
    <x v="0"/>
    <d v="1978-02-04T00:00:00"/>
    <n v="20.805606258148632"/>
    <x v="9"/>
  </r>
  <r>
    <n v="354"/>
    <x v="340"/>
    <s v="2005-02-18"/>
    <d v="2021-12-31T00:00:00"/>
    <x v="1"/>
    <d v="1978-02-28T00:00:00"/>
    <n v="16.865839909808344"/>
    <x v="9"/>
  </r>
  <r>
    <n v="355"/>
    <x v="60"/>
    <s v="1997-04-27"/>
    <d v="2021-12-31T00:00:00"/>
    <x v="1"/>
    <d v="1978-01-23T00:00:00"/>
    <n v="24.679662687547914"/>
    <x v="9"/>
  </r>
  <r>
    <n v="356"/>
    <x v="341"/>
    <s v="2000-06-15"/>
    <d v="2021-12-31T00:00:00"/>
    <x v="0"/>
    <d v="1978-02-05T00:00:00"/>
    <n v="21.542807366849178"/>
    <x v="9"/>
  </r>
  <r>
    <n v="357"/>
    <x v="342"/>
    <s v="1999-08-08"/>
    <d v="2021-12-31T00:00:00"/>
    <x v="0"/>
    <d v="1978-02-22T00:00:00"/>
    <n v="22.397690751101059"/>
    <x v="9"/>
  </r>
  <r>
    <n v="358"/>
    <x v="343"/>
    <s v="2007-02-26"/>
    <d v="2021-12-31T00:00:00"/>
    <x v="0"/>
    <d v="1978-02-11T00:00:00"/>
    <n v="14.843949625844132"/>
    <x v="9"/>
  </r>
  <r>
    <n v="359"/>
    <x v="344"/>
    <s v="2005-05-14"/>
    <d v="2021-12-31T00:00:00"/>
    <x v="1"/>
    <d v="1978-03-10T00:00:00"/>
    <n v="16.63311322274118"/>
    <x v="9"/>
  </r>
  <r>
    <n v="360"/>
    <x v="345"/>
    <s v="2007-07-27"/>
    <d v="2021-12-31T00:00:00"/>
    <x v="0"/>
    <d v="1978-03-14T00:00:00"/>
    <n v="14.430553020624203"/>
    <x v="9"/>
  </r>
  <r>
    <n v="361"/>
    <x v="346"/>
    <s v="2011-04-04"/>
    <d v="2021-12-31T00:00:00"/>
    <x v="0"/>
    <d v="1978-03-17T00:00:00"/>
    <n v="10.742658038825287"/>
    <x v="9"/>
  </r>
  <r>
    <n v="362"/>
    <x v="347"/>
    <s v="2019-12-13"/>
    <d v="2021-12-31T00:00:00"/>
    <x v="1"/>
    <d v="1978-03-22T00:00:00"/>
    <n v="2.050182481751825"/>
    <x v="9"/>
  </r>
  <r>
    <n v="363"/>
    <x v="348"/>
    <s v="1999-03-23"/>
    <d v="2021-12-31T00:00:00"/>
    <x v="1"/>
    <d v="1978-01-02T00:00:00"/>
    <n v="22.775502916319486"/>
    <x v="9"/>
  </r>
  <r>
    <n v="364"/>
    <x v="349"/>
    <s v="2017-06-23"/>
    <d v="2021-12-31T00:00:00"/>
    <x v="0"/>
    <d v="1978-03-19T00:00:00"/>
    <n v="4.52354874041621"/>
    <x v="9"/>
  </r>
  <r>
    <n v="365"/>
    <x v="350"/>
    <s v="1997-04-26"/>
    <d v="2021-12-31T00:00:00"/>
    <x v="1"/>
    <d v="1978-03-04T00:00:00"/>
    <n v="24.682400613295368"/>
    <x v="9"/>
  </r>
  <r>
    <n v="366"/>
    <x v="351"/>
    <s v="2014-07-14"/>
    <d v="2021-12-31T00:00:00"/>
    <x v="0"/>
    <d v="1978-03-07T00:00:00"/>
    <n v="7.4661190965092405"/>
    <x v="9"/>
  </r>
  <r>
    <n v="367"/>
    <x v="352"/>
    <s v="2007-12-17"/>
    <d v="2021-12-31T00:00:00"/>
    <x v="0"/>
    <d v="1978-03-22T00:00:00"/>
    <n v="14.039058222303341"/>
    <x v="9"/>
  </r>
  <r>
    <n v="368"/>
    <x v="353"/>
    <s v="2004-01-03"/>
    <d v="2021-12-31T00:00:00"/>
    <x v="1"/>
    <d v="1978-05-01T00:00:00"/>
    <n v="17.991787072243348"/>
    <x v="9"/>
  </r>
  <r>
    <n v="369"/>
    <x v="354"/>
    <s v="2002-05-19"/>
    <d v="2021-12-31T00:00:00"/>
    <x v="0"/>
    <d v="1978-02-01T00:00:00"/>
    <n v="19.619438740588638"/>
    <x v="9"/>
  </r>
  <r>
    <n v="370"/>
    <x v="355"/>
    <s v="2008-12-21"/>
    <d v="2021-12-31T00:00:00"/>
    <x v="0"/>
    <d v="1978-04-02T00:00:00"/>
    <n v="13.025420414548298"/>
    <x v="9"/>
  </r>
  <r>
    <n v="371"/>
    <x v="356"/>
    <s v="2004-05-25"/>
    <d v="2021-12-31T00:00:00"/>
    <x v="1"/>
    <d v="1978-05-13T00:00:00"/>
    <n v="17.600304182509507"/>
    <x v="9"/>
  </r>
  <r>
    <n v="372"/>
    <x v="357"/>
    <s v="1998-06-16"/>
    <d v="2021-12-31T00:00:00"/>
    <x v="1"/>
    <d v="1978-01-07T00:00:00"/>
    <n v="23.54277891854894"/>
    <x v="9"/>
  </r>
  <r>
    <n v="373"/>
    <x v="358"/>
    <s v="2003-11-10"/>
    <d v="2021-12-31T00:00:00"/>
    <x v="1"/>
    <d v="1978-04-27T00:00:00"/>
    <n v="18.140345821325649"/>
    <x v="9"/>
  </r>
  <r>
    <n v="374"/>
    <x v="359"/>
    <s v="2006-08-07"/>
    <d v="2021-12-31T00:00:00"/>
    <x v="0"/>
    <d v="1978-05-23T00:00:00"/>
    <n v="15.400410677618069"/>
    <x v="9"/>
  </r>
  <r>
    <n v="375"/>
    <x v="360"/>
    <s v="1999-03-02"/>
    <d v="2021-12-31T00:00:00"/>
    <x v="0"/>
    <d v="1978-05-25T00:00:00"/>
    <n v="22.832996071896204"/>
    <x v="9"/>
  </r>
  <r>
    <n v="376"/>
    <x v="361"/>
    <s v="2002-02-18"/>
    <d v="2021-12-31T00:00:00"/>
    <x v="1"/>
    <d v="1978-05-29T00:00:00"/>
    <n v="19.865845311430526"/>
    <x v="9"/>
  </r>
  <r>
    <n v="377"/>
    <x v="362"/>
    <s v="2001-07-17"/>
    <d v="2021-12-31T00:00:00"/>
    <x v="0"/>
    <d v="1978-05-24T00:00:00"/>
    <n v="20.457887874837027"/>
    <x v="9"/>
  </r>
  <r>
    <n v="378"/>
    <x v="363"/>
    <s v="2009-10-18"/>
    <d v="2021-12-31T00:00:00"/>
    <x v="0"/>
    <d v="1978-04-07T00:00:00"/>
    <n v="12.203243470935131"/>
    <x v="9"/>
  </r>
  <r>
    <n v="379"/>
    <x v="364"/>
    <s v="2000-07-03"/>
    <d v="2021-12-31T00:00:00"/>
    <x v="0"/>
    <d v="1978-05-30T00:00:00"/>
    <n v="21.493529118964659"/>
    <x v="9"/>
  </r>
  <r>
    <n v="380"/>
    <x v="365"/>
    <s v="2014-12-16"/>
    <d v="2021-12-31T00:00:00"/>
    <x v="1"/>
    <d v="1978-05-31T00:00:00"/>
    <n v="7.0417522245037647"/>
    <x v="9"/>
  </r>
  <r>
    <n v="381"/>
    <x v="366"/>
    <s v="2001-04-25"/>
    <d v="2021-12-31T00:00:00"/>
    <x v="1"/>
    <d v="1978-05-28T00:00:00"/>
    <n v="20.685136897001303"/>
    <x v="9"/>
  </r>
  <r>
    <n v="382"/>
    <x v="367"/>
    <s v="2012-12-12"/>
    <d v="2021-12-31T00:00:00"/>
    <x v="0"/>
    <d v="1976-11-13T00:00:00"/>
    <n v="9.050095811661647"/>
    <x v="6"/>
  </r>
  <r>
    <n v="383"/>
    <x v="368"/>
    <s v="2006-06-13"/>
    <d v="2021-12-31T00:00:00"/>
    <x v="0"/>
    <d v="1972-10-17T00:00:00"/>
    <n v="15.550992470910336"/>
    <x v="5"/>
  </r>
  <r>
    <n v="384"/>
    <x v="369"/>
    <s v="2001-11-10"/>
    <d v="2021-12-31T00:00:00"/>
    <x v="0"/>
    <d v="1978-06-05T00:00:00"/>
    <n v="20.140286831812254"/>
    <x v="9"/>
  </r>
  <r>
    <n v="385"/>
    <x v="370"/>
    <s v="2010-05-11"/>
    <d v="2021-12-31T00:00:00"/>
    <x v="0"/>
    <d v="1978-05-27T00:00:00"/>
    <n v="11.641341546885695"/>
    <x v="9"/>
  </r>
  <r>
    <n v="386"/>
    <x v="371"/>
    <s v="1998-01-31"/>
    <d v="2021-12-31T00:00:00"/>
    <x v="1"/>
    <d v="1978-06-03T00:00:00"/>
    <n v="23.915126625598905"/>
    <x v="9"/>
  </r>
  <r>
    <n v="387"/>
    <x v="372"/>
    <s v="1997-02-19"/>
    <d v="2021-12-31T00:00:00"/>
    <x v="1"/>
    <d v="1978-06-17T00:00:00"/>
    <n v="24.863103712627314"/>
    <x v="9"/>
  </r>
  <r>
    <n v="388"/>
    <x v="373"/>
    <s v="1998-04-23"/>
    <d v="2021-12-31T00:00:00"/>
    <x v="1"/>
    <d v="1978-05-13T00:00:00"/>
    <n v="23.690622861054074"/>
    <x v="9"/>
  </r>
  <r>
    <n v="389"/>
    <x v="374"/>
    <s v="2011-11-10"/>
    <d v="2021-12-31T00:00:00"/>
    <x v="0"/>
    <d v="1978-06-19T00:00:00"/>
    <n v="10.140368342458935"/>
    <x v="9"/>
  </r>
  <r>
    <n v="390"/>
    <x v="375"/>
    <s v="1999-02-02"/>
    <d v="2021-12-31T00:00:00"/>
    <x v="0"/>
    <d v="1978-06-23T00:00:00"/>
    <n v="22.90965361266516"/>
    <x v="9"/>
  </r>
  <r>
    <n v="391"/>
    <x v="376"/>
    <s v="2007-10-01"/>
    <d v="2021-12-31T00:00:00"/>
    <x v="1"/>
    <d v="1978-06-23T00:00:00"/>
    <n v="14.249863113706882"/>
    <x v="9"/>
  </r>
  <r>
    <n v="392"/>
    <x v="377"/>
    <s v="2003-07-13"/>
    <d v="2021-12-31T00:00:00"/>
    <x v="1"/>
    <d v="1978-06-26T00:00:00"/>
    <n v="18.468876080691643"/>
    <x v="9"/>
  </r>
  <r>
    <n v="393"/>
    <x v="378"/>
    <s v="2003-03-11"/>
    <d v="2021-12-31T00:00:00"/>
    <x v="1"/>
    <d v="1978-06-20T00:00:00"/>
    <n v="18.808357348703172"/>
    <x v="9"/>
  </r>
  <r>
    <n v="394"/>
    <x v="379"/>
    <s v="2016-03-01"/>
    <d v="2021-12-31T00:00:00"/>
    <x v="0"/>
    <d v="1978-05-30T00:00:00"/>
    <n v="5.8330291970802923"/>
    <x v="9"/>
  </r>
  <r>
    <n v="395"/>
    <x v="380"/>
    <s v="2013-03-02"/>
    <d v="2021-12-31T00:00:00"/>
    <x v="1"/>
    <d v="1978-07-04T00:00:00"/>
    <n v="8.832978399756616"/>
    <x v="11"/>
  </r>
  <r>
    <n v="396"/>
    <x v="381"/>
    <s v="2002-04-24"/>
    <d v="2021-12-31T00:00:00"/>
    <x v="1"/>
    <d v="1978-07-01T00:00:00"/>
    <n v="19.687885010266939"/>
    <x v="9"/>
  </r>
  <r>
    <n v="397"/>
    <x v="382"/>
    <s v="2012-12-26"/>
    <d v="2021-12-31T00:00:00"/>
    <x v="0"/>
    <d v="1978-04-30T00:00:00"/>
    <n v="9.0117711470024631"/>
    <x v="9"/>
  </r>
  <r>
    <n v="398"/>
    <x v="383"/>
    <s v="2010-05-09"/>
    <d v="2021-12-31T00:00:00"/>
    <x v="1"/>
    <d v="1978-05-09T00:00:00"/>
    <n v="11.646817248459959"/>
    <x v="9"/>
  </r>
  <r>
    <n v="399"/>
    <x v="384"/>
    <s v="1998-10-30"/>
    <d v="2021-12-31T00:00:00"/>
    <x v="1"/>
    <d v="1978-07-02T00:00:00"/>
    <n v="23.170431211498972"/>
    <x v="11"/>
  </r>
  <r>
    <n v="400"/>
    <x v="385"/>
    <s v="1998-11-22"/>
    <d v="2021-12-31T00:00:00"/>
    <x v="1"/>
    <d v="1978-07-13T00:00:00"/>
    <n v="23.107460643394933"/>
    <x v="11"/>
  </r>
  <r>
    <n v="401"/>
    <x v="386"/>
    <s v="2004-04-22"/>
    <d v="2021-12-31T00:00:00"/>
    <x v="1"/>
    <d v="1978-07-10T00:00:00"/>
    <n v="17.6906463878327"/>
    <x v="11"/>
  </r>
  <r>
    <n v="402"/>
    <x v="387"/>
    <s v="1997-07-22"/>
    <d v="2021-12-31T00:00:00"/>
    <x v="1"/>
    <d v="1978-07-06T00:00:00"/>
    <n v="24.444201073266893"/>
    <x v="11"/>
  </r>
  <r>
    <n v="403"/>
    <x v="388"/>
    <s v="2003-01-03"/>
    <d v="2021-12-31T00:00:00"/>
    <x v="0"/>
    <d v="1978-07-22T00:00:00"/>
    <n v="18.991786743515853"/>
    <x v="11"/>
  </r>
  <r>
    <n v="404"/>
    <x v="389"/>
    <s v="2001-07-01"/>
    <d v="2021-12-31T00:00:00"/>
    <x v="0"/>
    <d v="1978-06-15T00:00:00"/>
    <n v="20.501694915254237"/>
    <x v="9"/>
  </r>
  <r>
    <n v="405"/>
    <x v="390"/>
    <s v="2013-01-24"/>
    <d v="2021-12-31T00:00:00"/>
    <x v="0"/>
    <d v="1978-07-14T00:00:00"/>
    <n v="8.9342865835108007"/>
    <x v="11"/>
  </r>
  <r>
    <n v="406"/>
    <x v="391"/>
    <s v="2001-03-20"/>
    <d v="2021-12-31T00:00:00"/>
    <x v="0"/>
    <d v="1978-06-16T00:00:00"/>
    <n v="20.783702737940025"/>
    <x v="9"/>
  </r>
  <r>
    <n v="407"/>
    <x v="392"/>
    <s v="2004-10-02"/>
    <d v="2021-12-31T00:00:00"/>
    <x v="0"/>
    <d v="1978-07-15T00:00:00"/>
    <n v="17.244410646387834"/>
    <x v="11"/>
  </r>
  <r>
    <n v="408"/>
    <x v="393"/>
    <s v="1998-08-03"/>
    <d v="2021-12-31T00:00:00"/>
    <x v="0"/>
    <d v="1978-08-06T00:00:00"/>
    <n v="23.411362080766597"/>
    <x v="11"/>
  </r>
  <r>
    <n v="409"/>
    <x v="394"/>
    <s v="2004-07-09"/>
    <d v="2021-12-31T00:00:00"/>
    <x v="0"/>
    <d v="1978-07-28T00:00:00"/>
    <n v="17.477110266159695"/>
    <x v="11"/>
  </r>
  <r>
    <n v="410"/>
    <x v="395"/>
    <s v="2001-06-14"/>
    <d v="2021-12-31T00:00:00"/>
    <x v="0"/>
    <d v="1978-04-27T00:00:00"/>
    <n v="20.548239895697524"/>
    <x v="9"/>
  </r>
  <r>
    <n v="411"/>
    <x v="345"/>
    <s v="2007-05-17"/>
    <d v="2021-12-31T00:00:00"/>
    <x v="0"/>
    <d v="1978-08-09T00:00:00"/>
    <n v="14.624931556853442"/>
    <x v="11"/>
  </r>
  <r>
    <n v="412"/>
    <x v="396"/>
    <s v="2003-02-24"/>
    <d v="2021-12-31T00:00:00"/>
    <x v="0"/>
    <d v="1977-08-05T00:00:00"/>
    <n v="18.849423631123919"/>
    <x v="9"/>
  </r>
  <r>
    <n v="413"/>
    <x v="397"/>
    <s v="2019-08-17"/>
    <d v="2021-12-31T00:00:00"/>
    <x v="0"/>
    <d v="1978-05-08T00:00:00"/>
    <n v="2.3731751824817517"/>
    <x v="9"/>
  </r>
  <r>
    <n v="414"/>
    <x v="398"/>
    <s v="2020-08-25"/>
    <d v="2021-12-31T00:00:00"/>
    <x v="0"/>
    <d v="1978-04-22T00:00:00"/>
    <n v="1.3488372093023255"/>
    <x v="9"/>
  </r>
  <r>
    <n v="415"/>
    <x v="399"/>
    <s v="2006-03-09"/>
    <d v="2021-12-31T00:00:00"/>
    <x v="1"/>
    <d v="1978-05-03T00:00:00"/>
    <n v="15.813826146475018"/>
    <x v="9"/>
  </r>
  <r>
    <n v="416"/>
    <x v="400"/>
    <s v="1999-11-09"/>
    <d v="2021-12-31T00:00:00"/>
    <x v="1"/>
    <d v="1978-08-04T00:00:00"/>
    <n v="22.143078204975598"/>
    <x v="11"/>
  </r>
  <r>
    <n v="417"/>
    <x v="401"/>
    <s v="2001-06-19"/>
    <d v="2021-12-31T00:00:00"/>
    <x v="1"/>
    <d v="1978-08-10T00:00:00"/>
    <n v="20.534550195567146"/>
    <x v="11"/>
  </r>
  <r>
    <n v="418"/>
    <x v="402"/>
    <s v="2020-05-18"/>
    <d v="2021-12-31T00:00:00"/>
    <x v="1"/>
    <d v="1978-08-27T00:00:00"/>
    <n v="1.6196990424076607"/>
    <x v="11"/>
  </r>
  <r>
    <n v="419"/>
    <x v="275"/>
    <s v="2009-12-20"/>
    <d v="2021-12-31T00:00:00"/>
    <x v="0"/>
    <d v="1978-08-21T00:00:00"/>
    <n v="12.030749789385004"/>
    <x v="11"/>
  </r>
  <r>
    <n v="420"/>
    <x v="403"/>
    <s v="2012-05-02"/>
    <d v="2021-12-31T00:00:00"/>
    <x v="1"/>
    <d v="1978-08-21T00:00:00"/>
    <n v="9.6632904462085953"/>
    <x v="11"/>
  </r>
  <r>
    <n v="421"/>
    <x v="404"/>
    <s v="2003-08-28"/>
    <d v="2021-12-31T00:00:00"/>
    <x v="1"/>
    <d v="1978-08-29T00:00:00"/>
    <n v="18.342939481268012"/>
    <x v="11"/>
  </r>
  <r>
    <n v="422"/>
    <x v="405"/>
    <s v="2002-01-29"/>
    <d v="2021-12-31T00:00:00"/>
    <x v="0"/>
    <d v="1978-08-28T00:00:00"/>
    <n v="19.920602327173167"/>
    <x v="11"/>
  </r>
  <r>
    <n v="423"/>
    <x v="406"/>
    <s v="2007-08-20"/>
    <d v="2021-12-31T00:00:00"/>
    <x v="0"/>
    <d v="1978-08-26T00:00:00"/>
    <n v="14.364847599926994"/>
    <x v="11"/>
  </r>
  <r>
    <n v="424"/>
    <x v="407"/>
    <s v="2003-02-02"/>
    <d v="2021-12-31T00:00:00"/>
    <x v="0"/>
    <d v="1978-08-29T00:00:00"/>
    <n v="18.909654178674351"/>
    <x v="11"/>
  </r>
  <r>
    <n v="425"/>
    <x v="408"/>
    <s v="1998-03-17"/>
    <d v="2021-12-31T00:00:00"/>
    <x v="1"/>
    <d v="1978-08-02T00:00:00"/>
    <n v="23.791923340177959"/>
    <x v="11"/>
  </r>
  <r>
    <n v="426"/>
    <x v="409"/>
    <s v="2015-10-19"/>
    <d v="2021-12-31T00:00:00"/>
    <x v="0"/>
    <d v="1978-08-08T00:00:00"/>
    <n v="6.2006257332811892"/>
    <x v="11"/>
  </r>
  <r>
    <n v="427"/>
    <x v="410"/>
    <s v="2004-08-29"/>
    <d v="2021-12-31T00:00:00"/>
    <x v="1"/>
    <d v="1978-08-24T00:00:00"/>
    <n v="17.337490494296578"/>
    <x v="11"/>
  </r>
  <r>
    <n v="428"/>
    <x v="76"/>
    <s v="2003-10-01"/>
    <d v="2021-12-31T00:00:00"/>
    <x v="1"/>
    <d v="1978-08-26T00:00:00"/>
    <n v="18.249855907780979"/>
    <x v="11"/>
  </r>
  <r>
    <n v="429"/>
    <x v="411"/>
    <s v="2009-10-30"/>
    <d v="2021-12-31T00:00:00"/>
    <x v="1"/>
    <d v="1978-07-21T00:00:00"/>
    <n v="12.170387531592249"/>
    <x v="11"/>
  </r>
  <r>
    <n v="430"/>
    <x v="412"/>
    <s v="2009-08-21"/>
    <d v="2021-12-31T00:00:00"/>
    <x v="0"/>
    <d v="1978-07-15T00:00:00"/>
    <n v="12.362047177759056"/>
    <x v="11"/>
  </r>
  <r>
    <n v="431"/>
    <x v="413"/>
    <s v="1998-12-12"/>
    <d v="2021-12-31T00:00:00"/>
    <x v="0"/>
    <d v="1978-07-30T00:00:00"/>
    <n v="23.052703627652292"/>
    <x v="11"/>
  </r>
  <r>
    <n v="432"/>
    <x v="414"/>
    <s v="2003-07-19"/>
    <d v="2021-12-31T00:00:00"/>
    <x v="0"/>
    <d v="1978-09-12T00:00:00"/>
    <n v="18.452449567723345"/>
    <x v="11"/>
  </r>
  <r>
    <n v="433"/>
    <x v="415"/>
    <s v="1999-03-15"/>
    <d v="2021-12-31T00:00:00"/>
    <x v="1"/>
    <d v="1978-08-27T00:00:00"/>
    <n v="22.797405070824901"/>
    <x v="11"/>
  </r>
  <r>
    <n v="434"/>
    <x v="416"/>
    <s v="2005-02-21"/>
    <d v="2021-12-31T00:00:00"/>
    <x v="0"/>
    <d v="1978-09-13T00:00:00"/>
    <n v="16.857626026735385"/>
    <x v="11"/>
  </r>
  <r>
    <n v="435"/>
    <x v="417"/>
    <s v="2001-01-05"/>
    <d v="2021-12-31T00:00:00"/>
    <x v="0"/>
    <d v="1978-08-16T00:00:00"/>
    <n v="20.986310299869622"/>
    <x v="11"/>
  </r>
  <r>
    <n v="436"/>
    <x v="252"/>
    <s v="2008-10-25"/>
    <d v="2021-12-31T00:00:00"/>
    <x v="0"/>
    <d v="1978-09-29T00:00:00"/>
    <n v="13.181462651544779"/>
    <x v="11"/>
  </r>
  <r>
    <n v="437"/>
    <x v="345"/>
    <s v="2007-07-01"/>
    <d v="2021-12-31T00:00:00"/>
    <x v="0"/>
    <d v="1978-09-19T00:00:00"/>
    <n v="14.501733893046177"/>
    <x v="11"/>
  </r>
  <r>
    <n v="438"/>
    <x v="418"/>
    <s v="2001-02-09"/>
    <d v="2021-12-31T00:00:00"/>
    <x v="0"/>
    <d v="1978-09-23T00:00:00"/>
    <n v="20.890482398956976"/>
    <x v="11"/>
  </r>
  <r>
    <n v="439"/>
    <x v="419"/>
    <s v="2009-09-23"/>
    <d v="2021-12-31T00:00:00"/>
    <x v="1"/>
    <d v="1978-09-30T00:00:00"/>
    <n v="12.271693344566133"/>
    <x v="11"/>
  </r>
  <r>
    <n v="440"/>
    <x v="420"/>
    <s v="2008-05-27"/>
    <d v="2021-12-31T00:00:00"/>
    <x v="0"/>
    <d v="1978-08-21T00:00:00"/>
    <n v="13.594837700430192"/>
    <x v="11"/>
  </r>
  <r>
    <n v="441"/>
    <x v="421"/>
    <s v="2002-09-21"/>
    <d v="2021-12-31T00:00:00"/>
    <x v="0"/>
    <d v="1978-09-12T00:00:00"/>
    <n v="19.277207392197127"/>
    <x v="11"/>
  </r>
  <r>
    <n v="442"/>
    <x v="422"/>
    <s v="2002-07-08"/>
    <d v="2021-12-31T00:00:00"/>
    <x v="0"/>
    <d v="1978-09-21T00:00:00"/>
    <n v="19.482546201232033"/>
    <x v="11"/>
  </r>
  <r>
    <n v="443"/>
    <x v="423"/>
    <s v="1999-09-11"/>
    <d v="2021-12-31T00:00:00"/>
    <x v="0"/>
    <d v="1978-09-26T00:00:00"/>
    <n v="22.304606594453041"/>
    <x v="11"/>
  </r>
  <r>
    <n v="444"/>
    <x v="424"/>
    <s v="1999-02-24"/>
    <d v="2021-12-31T00:00:00"/>
    <x v="0"/>
    <d v="1978-09-18T00:00:00"/>
    <n v="22.849422687775267"/>
    <x v="11"/>
  </r>
  <r>
    <n v="445"/>
    <x v="425"/>
    <s v="2007-11-07"/>
    <d v="2021-12-31T00:00:00"/>
    <x v="0"/>
    <d v="1978-10-06T00:00:00"/>
    <n v="14.148567256798687"/>
    <x v="11"/>
  </r>
  <r>
    <n v="446"/>
    <x v="426"/>
    <s v="2005-08-27"/>
    <d v="2021-12-31T00:00:00"/>
    <x v="0"/>
    <d v="1978-10-06T00:00:00"/>
    <n v="16.345627315187631"/>
    <x v="11"/>
  </r>
  <r>
    <n v="447"/>
    <x v="427"/>
    <s v="2009-07-01"/>
    <d v="2021-12-31T00:00:00"/>
    <x v="0"/>
    <d v="1978-10-06T00:00:00"/>
    <n v="12.501684919966301"/>
    <x v="11"/>
  </r>
  <r>
    <n v="448"/>
    <x v="428"/>
    <s v="1998-08-15"/>
    <d v="2021-12-31T00:00:00"/>
    <x v="0"/>
    <d v="1978-10-14T00:00:00"/>
    <n v="23.378507871321013"/>
    <x v="11"/>
  </r>
  <r>
    <n v="449"/>
    <x v="429"/>
    <s v="1997-07-13"/>
    <d v="2021-12-31T00:00:00"/>
    <x v="1"/>
    <d v="1978-09-11T00:00:00"/>
    <n v="24.468842404993975"/>
    <x v="11"/>
  </r>
  <r>
    <n v="450"/>
    <x v="430"/>
    <s v="1998-08-04"/>
    <d v="2021-12-31T00:00:00"/>
    <x v="1"/>
    <d v="1978-10-06T00:00:00"/>
    <n v="23.408624229979466"/>
    <x v="11"/>
  </r>
  <r>
    <n v="451"/>
    <x v="431"/>
    <s v="2017-06-19"/>
    <d v="2021-12-31T00:00:00"/>
    <x v="0"/>
    <d v="1978-10-14T00:00:00"/>
    <n v="4.5345016429353784"/>
    <x v="11"/>
  </r>
  <r>
    <n v="452"/>
    <x v="432"/>
    <s v="2010-09-17"/>
    <d v="2021-12-31T00:00:00"/>
    <x v="0"/>
    <d v="1978-10-21T00:00:00"/>
    <n v="11.288158795345653"/>
    <x v="11"/>
  </r>
  <r>
    <n v="453"/>
    <x v="433"/>
    <s v="2020-09-08"/>
    <d v="2021-12-31T00:00:00"/>
    <x v="0"/>
    <d v="1978-10-01T00:00:00"/>
    <n v="1.310533515731874"/>
    <x v="11"/>
  </r>
  <r>
    <n v="454"/>
    <x v="434"/>
    <s v="2002-06-13"/>
    <d v="2021-12-31T00:00:00"/>
    <x v="1"/>
    <d v="1974-05-12T00:00:00"/>
    <n v="19.550992470910334"/>
    <x v="2"/>
  </r>
  <r>
    <n v="455"/>
    <x v="435"/>
    <s v="2012-04-23"/>
    <d v="2021-12-31T00:00:00"/>
    <x v="1"/>
    <d v="1978-10-22T00:00:00"/>
    <n v="9.6879277306323566"/>
    <x v="11"/>
  </r>
  <r>
    <n v="456"/>
    <x v="436"/>
    <s v="2001-02-21"/>
    <d v="2021-12-31T00:00:00"/>
    <x v="1"/>
    <d v="1978-07-18T00:00:00"/>
    <n v="20.857627118644068"/>
    <x v="11"/>
  </r>
  <r>
    <n v="457"/>
    <x v="437"/>
    <s v="2003-11-29"/>
    <d v="2021-12-31T00:00:00"/>
    <x v="0"/>
    <d v="1978-11-08T00:00:00"/>
    <n v="18.088328530259368"/>
    <x v="11"/>
  </r>
  <r>
    <n v="458"/>
    <x v="377"/>
    <s v="2003-05-08"/>
    <d v="2021-12-31T00:00:00"/>
    <x v="0"/>
    <d v="1978-11-09T00:00:00"/>
    <n v="18.64956772334294"/>
    <x v="11"/>
  </r>
  <r>
    <n v="459"/>
    <x v="438"/>
    <s v="2005-04-15"/>
    <d v="2021-12-31T00:00:00"/>
    <x v="0"/>
    <d v="1978-10-17T00:00:00"/>
    <n v="16.712514092446447"/>
    <x v="11"/>
  </r>
  <r>
    <n v="460"/>
    <x v="439"/>
    <s v="2007-12-03"/>
    <d v="2021-12-31T00:00:00"/>
    <x v="1"/>
    <d v="1978-10-15T00:00:00"/>
    <n v="14.077386384376712"/>
    <x v="11"/>
  </r>
  <r>
    <n v="461"/>
    <x v="440"/>
    <s v="2001-02-04"/>
    <d v="2021-12-31T00:00:00"/>
    <x v="0"/>
    <d v="1978-11-20T00:00:00"/>
    <n v="20.904172099087354"/>
    <x v="11"/>
  </r>
  <r>
    <n v="462"/>
    <x v="441"/>
    <s v="2021-08-20"/>
    <d v="2021-12-31T00:00:00"/>
    <x v="1"/>
    <d v="1978-11-17T00:00:00"/>
    <n v="0.36438356164383562"/>
    <x v="11"/>
  </r>
  <r>
    <n v="463"/>
    <x v="442"/>
    <s v="2003-12-29"/>
    <d v="2021-12-31T00:00:00"/>
    <x v="1"/>
    <d v="1978-11-22T00:00:00"/>
    <n v="18.00619596541787"/>
    <x v="11"/>
  </r>
  <r>
    <n v="464"/>
    <x v="443"/>
    <s v="1998-03-25"/>
    <d v="2021-12-31T00:00:00"/>
    <x v="1"/>
    <d v="1978-11-15T00:00:00"/>
    <n v="23.770020533880903"/>
    <x v="11"/>
  </r>
  <r>
    <n v="465"/>
    <x v="444"/>
    <s v="2009-06-11"/>
    <d v="2021-12-31T00:00:00"/>
    <x v="0"/>
    <d v="1978-11-22T00:00:00"/>
    <n v="12.556444818871103"/>
    <x v="11"/>
  </r>
  <r>
    <n v="466"/>
    <x v="445"/>
    <s v="2005-06-21"/>
    <d v="2021-12-31T00:00:00"/>
    <x v="0"/>
    <d v="1978-09-30T00:00:00"/>
    <n v="16.529070703817037"/>
    <x v="11"/>
  </r>
  <r>
    <n v="467"/>
    <x v="446"/>
    <s v="2008-02-21"/>
    <d v="2021-12-31T00:00:00"/>
    <x v="0"/>
    <d v="1978-08-22T00:00:00"/>
    <n v="13.857645678529527"/>
    <x v="11"/>
  </r>
  <r>
    <n v="468"/>
    <x v="447"/>
    <s v="2010-04-09"/>
    <d v="2021-12-31T00:00:00"/>
    <x v="0"/>
    <d v="1978-10-12T00:00:00"/>
    <n v="11.728952772073923"/>
    <x v="11"/>
  </r>
  <r>
    <n v="469"/>
    <x v="448"/>
    <s v="2007-02-01"/>
    <d v="2021-12-31T00:00:00"/>
    <x v="0"/>
    <d v="1978-11-08T00:00:00"/>
    <n v="14.912392772403724"/>
    <x v="11"/>
  </r>
  <r>
    <n v="470"/>
    <x v="449"/>
    <s v="2001-07-21"/>
    <d v="2021-12-31T00:00:00"/>
    <x v="0"/>
    <d v="1978-11-04T00:00:00"/>
    <n v="20.446936114732726"/>
    <x v="11"/>
  </r>
  <r>
    <n v="471"/>
    <x v="450"/>
    <s v="2012-11-19"/>
    <d v="2021-12-31T00:00:00"/>
    <x v="0"/>
    <d v="1978-11-29T00:00:00"/>
    <n v="9.1130577607445939"/>
    <x v="11"/>
  </r>
  <r>
    <n v="472"/>
    <x v="451"/>
    <s v="2013-10-29"/>
    <d v="2021-12-31T00:00:00"/>
    <x v="0"/>
    <d v="1978-11-30T00:00:00"/>
    <n v="8.173106175844234"/>
    <x v="11"/>
  </r>
  <r>
    <n v="473"/>
    <x v="452"/>
    <s v="2006-12-18"/>
    <d v="2021-12-31T00:00:00"/>
    <x v="0"/>
    <d v="1978-11-28T00:00:00"/>
    <n v="15.0362765229295"/>
    <x v="11"/>
  </r>
  <r>
    <n v="474"/>
    <x v="453"/>
    <s v="1998-11-09"/>
    <d v="2021-12-31T00:00:00"/>
    <x v="0"/>
    <d v="1978-11-26T00:00:00"/>
    <n v="23.143052703627653"/>
    <x v="11"/>
  </r>
  <r>
    <n v="475"/>
    <x v="454"/>
    <s v="2008-04-13"/>
    <d v="2021-12-31T00:00:00"/>
    <x v="0"/>
    <d v="1978-11-02T00:00:00"/>
    <n v="13.715291357059053"/>
    <x v="11"/>
  </r>
  <r>
    <n v="476"/>
    <x v="455"/>
    <s v="2013-07-03"/>
    <d v="2021-12-31T00:00:00"/>
    <x v="1"/>
    <d v="1978-11-17T00:00:00"/>
    <n v="8.4961971402494676"/>
    <x v="11"/>
  </r>
  <r>
    <n v="477"/>
    <x v="456"/>
    <s v="2006-09-28"/>
    <d v="2021-12-31T00:00:00"/>
    <x v="1"/>
    <d v="1978-11-25T00:00:00"/>
    <n v="15.2580424366872"/>
    <x v="11"/>
  </r>
  <r>
    <n v="478"/>
    <x v="457"/>
    <s v="2016-12-26"/>
    <d v="2021-12-31T00:00:00"/>
    <x v="0"/>
    <d v="1978-11-02T00:00:00"/>
    <n v="5.0118613138686134"/>
    <x v="11"/>
  </r>
  <r>
    <n v="479"/>
    <x v="458"/>
    <s v="2011-02-01"/>
    <d v="2021-12-31T00:00:00"/>
    <x v="1"/>
    <d v="1978-10-28T00:00:00"/>
    <n v="10.912394225983077"/>
    <x v="11"/>
  </r>
  <r>
    <n v="480"/>
    <x v="459"/>
    <s v="2007-07-14"/>
    <d v="2021-12-31T00:00:00"/>
    <x v="1"/>
    <d v="1978-12-11T00:00:00"/>
    <n v="14.466143456835189"/>
    <x v="11"/>
  </r>
  <r>
    <n v="481"/>
    <x v="300"/>
    <s v="2003-05-30"/>
    <d v="2021-12-31T00:00:00"/>
    <x v="1"/>
    <d v="1969-04-10T00:00:00"/>
    <n v="18.589337175792508"/>
    <x v="12"/>
  </r>
  <r>
    <n v="482"/>
    <x v="460"/>
    <s v="2000-03-24"/>
    <d v="2021-12-31T00:00:00"/>
    <x v="0"/>
    <d v="1978-12-05T00:00:00"/>
    <n v="21.770034843205575"/>
    <x v="11"/>
  </r>
  <r>
    <n v="483"/>
    <x v="461"/>
    <s v="2006-12-15"/>
    <d v="2021-12-31T00:00:00"/>
    <x v="0"/>
    <d v="1978-12-14T00:00:00"/>
    <n v="15.044490075290897"/>
    <x v="11"/>
  </r>
  <r>
    <n v="484"/>
    <x v="462"/>
    <s v="2020-07-21"/>
    <d v="2021-12-31T00:00:00"/>
    <x v="0"/>
    <d v="1978-12-15T00:00:00"/>
    <n v="1.4445964432284542"/>
    <x v="11"/>
  </r>
  <r>
    <n v="485"/>
    <x v="463"/>
    <s v="1997-12-21"/>
    <d v="2021-12-31T00:00:00"/>
    <x v="1"/>
    <d v="1978-07-20T00:00:00"/>
    <n v="24.028036359653925"/>
    <x v="11"/>
  </r>
  <r>
    <n v="486"/>
    <x v="464"/>
    <s v="2008-03-04"/>
    <d v="2021-12-31T00:00:00"/>
    <x v="1"/>
    <d v="1978-12-20T00:00:00"/>
    <n v="13.824794681267111"/>
    <x v="11"/>
  </r>
  <r>
    <n v="487"/>
    <x v="465"/>
    <s v="2021-02-27"/>
    <d v="2021-12-31T00:00:00"/>
    <x v="0"/>
    <d v="1979-01-05T00:00:00"/>
    <n v="0.84109589041095889"/>
    <x v="11"/>
  </r>
  <r>
    <n v="488"/>
    <x v="466"/>
    <s v="1999-05-08"/>
    <d v="2021-12-31T00:00:00"/>
    <x v="1"/>
    <d v="1978-12-07T00:00:00"/>
    <n v="22.649565527913346"/>
    <x v="11"/>
  </r>
  <r>
    <n v="489"/>
    <x v="467"/>
    <s v="2014-06-23"/>
    <d v="2021-12-31T00:00:00"/>
    <x v="1"/>
    <d v="1978-12-17T00:00:00"/>
    <n v="7.523613963039014"/>
    <x v="11"/>
  </r>
  <r>
    <n v="490"/>
    <x v="468"/>
    <s v="2015-05-27"/>
    <d v="2021-12-31T00:00:00"/>
    <x v="0"/>
    <d v="1979-01-05T00:00:00"/>
    <n v="6.5975752835353934"/>
    <x v="11"/>
  </r>
  <r>
    <n v="491"/>
    <x v="469"/>
    <s v="2001-03-05"/>
    <d v="2021-12-31T00:00:00"/>
    <x v="1"/>
    <d v="1979-01-08T00:00:00"/>
    <n v="20.824771838331159"/>
    <x v="11"/>
  </r>
  <r>
    <n v="492"/>
    <x v="470"/>
    <s v="2005-10-18"/>
    <d v="2021-12-31T00:00:00"/>
    <x v="0"/>
    <d v="1979-01-08T00:00:00"/>
    <n v="16.203253341923013"/>
    <x v="11"/>
  </r>
  <r>
    <n v="493"/>
    <x v="471"/>
    <s v="2015-01-02"/>
    <d v="2021-12-31T00:00:00"/>
    <x v="0"/>
    <d v="1979-01-08T00:00:00"/>
    <n v="6.9945248337895976"/>
    <x v="11"/>
  </r>
  <r>
    <n v="494"/>
    <x v="472"/>
    <s v="2021-03-10"/>
    <d v="2021-12-31T00:00:00"/>
    <x v="0"/>
    <d v="1979-01-10T00:00:00"/>
    <n v="0.81095890410958904"/>
    <x v="11"/>
  </r>
  <r>
    <n v="495"/>
    <x v="473"/>
    <s v="2006-10-25"/>
    <d v="2021-12-31T00:00:00"/>
    <x v="0"/>
    <d v="1979-01-10T00:00:00"/>
    <n v="15.184120465434633"/>
    <x v="11"/>
  </r>
  <r>
    <n v="496"/>
    <x v="474"/>
    <s v="2005-01-10"/>
    <d v="2021-12-31T00:00:00"/>
    <x v="1"/>
    <d v="1979-01-11T00:00:00"/>
    <n v="16.972620389756806"/>
    <x v="11"/>
  </r>
  <r>
    <n v="497"/>
    <x v="475"/>
    <s v="2014-01-06"/>
    <d v="2021-12-31T00:00:00"/>
    <x v="0"/>
    <d v="1978-11-22T00:00:00"/>
    <n v="7.9835728952772076"/>
    <x v="11"/>
  </r>
  <r>
    <n v="498"/>
    <x v="476"/>
    <s v="2004-06-06"/>
    <d v="2021-12-31T00:00:00"/>
    <x v="0"/>
    <d v="1979-01-16T00:00:00"/>
    <n v="17.567452471482891"/>
    <x v="11"/>
  </r>
  <r>
    <n v="499"/>
    <x v="477"/>
    <s v="2021-06-08"/>
    <d v="2021-12-31T00:00:00"/>
    <x v="1"/>
    <d v="1979-01-18T00:00:00"/>
    <n v="0.56438356164383563"/>
    <x v="11"/>
  </r>
  <r>
    <n v="500"/>
    <x v="478"/>
    <s v="2010-03-08"/>
    <d v="2021-12-31T00:00:00"/>
    <x v="0"/>
    <d v="1979-01-13T00:00:00"/>
    <n v="11.816563997262149"/>
    <x v="11"/>
  </r>
  <r>
    <n v="501"/>
    <x v="479"/>
    <s v="1998-08-07"/>
    <d v="2021-12-31T00:00:00"/>
    <x v="0"/>
    <d v="1978-12-01T00:00:00"/>
    <n v="23.400410677618069"/>
    <x v="11"/>
  </r>
  <r>
    <n v="502"/>
    <x v="480"/>
    <s v="2000-04-13"/>
    <d v="2021-12-31T00:00:00"/>
    <x v="1"/>
    <d v="1979-01-21T00:00:00"/>
    <n v="21.715281234444998"/>
    <x v="11"/>
  </r>
  <r>
    <n v="503"/>
    <x v="481"/>
    <s v="2013-11-15"/>
    <d v="2021-12-31T00:00:00"/>
    <x v="0"/>
    <d v="1978-12-17T00:00:00"/>
    <n v="8.1265591724977178"/>
    <x v="11"/>
  </r>
  <r>
    <n v="504"/>
    <x v="482"/>
    <s v="2007-05-23"/>
    <d v="2021-12-31T00:00:00"/>
    <x v="0"/>
    <d v="1979-01-05T00:00:00"/>
    <n v="14.608505201679138"/>
    <x v="11"/>
  </r>
  <r>
    <n v="505"/>
    <x v="483"/>
    <s v="2006-10-21"/>
    <d v="2021-12-31T00:00:00"/>
    <x v="1"/>
    <d v="1979-01-16T00:00:00"/>
    <n v="15.195071868583161"/>
    <x v="11"/>
  </r>
  <r>
    <n v="506"/>
    <x v="484"/>
    <s v="2009-03-20"/>
    <d v="2021-12-31T00:00:00"/>
    <x v="1"/>
    <d v="1979-01-19T00:00:00"/>
    <n v="12.783698399326033"/>
    <x v="11"/>
  </r>
  <r>
    <n v="507"/>
    <x v="485"/>
    <s v="2010-08-10"/>
    <d v="2021-12-31T00:00:00"/>
    <x v="0"/>
    <d v="1979-02-02T00:00:00"/>
    <n v="11.392197125256674"/>
    <x v="11"/>
  </r>
  <r>
    <n v="508"/>
    <x v="91"/>
    <s v="2010-11-18"/>
    <d v="2021-12-31T00:00:00"/>
    <x v="1"/>
    <d v="1979-02-05T00:00:00"/>
    <n v="11.118412046543463"/>
    <x v="11"/>
  </r>
  <r>
    <n v="509"/>
    <x v="486"/>
    <s v="2008-05-05"/>
    <d v="2021-12-31T00:00:00"/>
    <x v="0"/>
    <d v="1978-09-28T00:00:00"/>
    <n v="13.655064528744623"/>
    <x v="11"/>
  </r>
  <r>
    <n v="510"/>
    <x v="487"/>
    <s v="2001-12-25"/>
    <d v="2021-12-31T00:00:00"/>
    <x v="1"/>
    <d v="1979-01-12T00:00:00"/>
    <n v="20.017079530638853"/>
    <x v="11"/>
  </r>
  <r>
    <n v="511"/>
    <x v="488"/>
    <s v="2010-01-28"/>
    <d v="2021-12-31T00:00:00"/>
    <x v="1"/>
    <d v="1979-02-11T00:00:00"/>
    <n v="11.9233401779603"/>
    <x v="11"/>
  </r>
  <r>
    <n v="512"/>
    <x v="489"/>
    <s v="2004-12-09"/>
    <d v="2021-12-31T00:00:00"/>
    <x v="0"/>
    <d v="1978-11-09T00:00:00"/>
    <n v="17.058250950570343"/>
    <x v="11"/>
  </r>
  <r>
    <n v="513"/>
    <x v="490"/>
    <s v="2015-11-30"/>
    <d v="2021-12-31T00:00:00"/>
    <x v="1"/>
    <d v="1979-02-08T00:00:00"/>
    <n v="6.0856472428627297"/>
    <x v="11"/>
  </r>
  <r>
    <n v="514"/>
    <x v="491"/>
    <s v="2021-09-08"/>
    <d v="2021-12-31T00:00:00"/>
    <x v="0"/>
    <d v="1979-02-14T00:00:00"/>
    <n v="0.31232876712328766"/>
    <x v="11"/>
  </r>
  <r>
    <n v="515"/>
    <x v="492"/>
    <s v="2009-08-01"/>
    <d v="2021-12-31T00:00:00"/>
    <x v="0"/>
    <d v="1979-02-04T00:00:00"/>
    <n v="12.416807076663858"/>
    <x v="11"/>
  </r>
  <r>
    <n v="516"/>
    <x v="493"/>
    <s v="2004-08-31"/>
    <d v="2021-12-31T00:00:00"/>
    <x v="0"/>
    <d v="1979-02-03T00:00:00"/>
    <n v="17.332015209125476"/>
    <x v="11"/>
  </r>
  <r>
    <n v="517"/>
    <x v="494"/>
    <s v="2000-06-25"/>
    <d v="2021-12-31T00:00:00"/>
    <x v="0"/>
    <d v="1979-01-27T00:00:00"/>
    <n v="21.51543056246889"/>
    <x v="11"/>
  </r>
  <r>
    <n v="518"/>
    <x v="495"/>
    <s v="2003-07-02"/>
    <d v="2021-12-31T00:00:00"/>
    <x v="1"/>
    <d v="1979-02-16T00:00:00"/>
    <n v="18.49899135446686"/>
    <x v="11"/>
  </r>
  <r>
    <n v="519"/>
    <x v="496"/>
    <s v="2004-02-07"/>
    <d v="2021-12-31T00:00:00"/>
    <x v="0"/>
    <d v="1979-01-31T00:00:00"/>
    <n v="17.89596958174905"/>
    <x v="11"/>
  </r>
  <r>
    <n v="520"/>
    <x v="497"/>
    <s v="2002-09-08"/>
    <d v="2021-12-31T00:00:00"/>
    <x v="1"/>
    <d v="1979-01-24T00:00:00"/>
    <n v="19.312799452429843"/>
    <x v="11"/>
  </r>
  <r>
    <n v="521"/>
    <x v="498"/>
    <s v="2012-05-01"/>
    <d v="2021-12-31T00:00:00"/>
    <x v="0"/>
    <d v="1979-01-11T00:00:00"/>
    <n v="9.6660279222556795"/>
    <x v="11"/>
  </r>
  <r>
    <n v="522"/>
    <x v="499"/>
    <s v="2005-05-22"/>
    <d v="2021-12-31T00:00:00"/>
    <x v="1"/>
    <d v="1979-02-24T00:00:00"/>
    <n v="16.611209534546624"/>
    <x v="11"/>
  </r>
  <r>
    <n v="523"/>
    <x v="500"/>
    <s v="1998-07-07"/>
    <d v="2021-12-31T00:00:00"/>
    <x v="1"/>
    <d v="1978-12-23T00:00:00"/>
    <n v="23.485284052019164"/>
    <x v="11"/>
  </r>
  <r>
    <n v="524"/>
    <x v="501"/>
    <s v="1999-11-22"/>
    <d v="2021-12-31T00:00:00"/>
    <x v="0"/>
    <d v="1978-12-09T00:00:00"/>
    <n v="22.107487203904299"/>
    <x v="11"/>
  </r>
  <r>
    <n v="525"/>
    <x v="502"/>
    <s v="2010-01-03"/>
    <d v="2021-12-31T00:00:00"/>
    <x v="1"/>
    <d v="1979-03-02T00:00:00"/>
    <n v="11.991786447638603"/>
    <x v="11"/>
  </r>
  <r>
    <n v="526"/>
    <x v="503"/>
    <s v="2009-11-15"/>
    <d v="2021-12-31T00:00:00"/>
    <x v="1"/>
    <d v="1979-03-04T00:00:00"/>
    <n v="12.126579612468408"/>
    <x v="11"/>
  </r>
  <r>
    <n v="527"/>
    <x v="504"/>
    <s v="2008-11-05"/>
    <d v="2021-12-31T00:00:00"/>
    <x v="0"/>
    <d v="1979-02-22T00:00:00"/>
    <n v="13.151349237387564"/>
    <x v="11"/>
  </r>
  <r>
    <n v="528"/>
    <x v="505"/>
    <s v="1998-11-29"/>
    <d v="2021-12-31T00:00:00"/>
    <x v="0"/>
    <d v="1979-02-25T00:00:00"/>
    <n v="23.088295687885012"/>
    <x v="11"/>
  </r>
  <r>
    <n v="529"/>
    <x v="506"/>
    <s v="1997-10-06"/>
    <d v="2021-12-31T00:00:00"/>
    <x v="1"/>
    <d v="1979-03-07T00:00:00"/>
    <n v="24.23611871646041"/>
    <x v="11"/>
  </r>
  <r>
    <n v="530"/>
    <x v="507"/>
    <s v="2010-09-01"/>
    <d v="2021-12-31T00:00:00"/>
    <x v="0"/>
    <d v="1972-10-17T00:00:00"/>
    <n v="11.331964407939767"/>
    <x v="5"/>
  </r>
  <r>
    <n v="531"/>
    <x v="508"/>
    <s v="2005-02-23"/>
    <d v="2021-12-31T00:00:00"/>
    <x v="1"/>
    <d v="1979-01-03T00:00:00"/>
    <n v="16.852150104686743"/>
    <x v="11"/>
  </r>
  <r>
    <n v="532"/>
    <x v="509"/>
    <s v="2005-10-15"/>
    <d v="2021-12-31T00:00:00"/>
    <x v="0"/>
    <d v="1979-03-15T00:00:00"/>
    <n v="16.211467224995975"/>
    <x v="11"/>
  </r>
  <r>
    <n v="533"/>
    <x v="510"/>
    <s v="2000-07-01"/>
    <d v="2021-12-31T00:00:00"/>
    <x v="1"/>
    <d v="1979-03-09T00:00:00"/>
    <n v="21.499004479840718"/>
    <x v="11"/>
  </r>
  <r>
    <n v="534"/>
    <x v="511"/>
    <s v="2008-04-04"/>
    <d v="2021-12-31T00:00:00"/>
    <x v="1"/>
    <d v="1979-02-23T00:00:00"/>
    <n v="13.739929605005866"/>
    <x v="11"/>
  </r>
  <r>
    <n v="535"/>
    <x v="512"/>
    <s v="2003-10-18"/>
    <d v="2021-12-31T00:00:00"/>
    <x v="0"/>
    <d v="1979-03-24T00:00:00"/>
    <n v="18.203314121037465"/>
    <x v="11"/>
  </r>
  <r>
    <n v="536"/>
    <x v="513"/>
    <s v="2000-06-26"/>
    <d v="2021-12-31T00:00:00"/>
    <x v="1"/>
    <d v="1979-03-27T00:00:00"/>
    <n v="21.512692882030862"/>
    <x v="11"/>
  </r>
  <r>
    <n v="537"/>
    <x v="514"/>
    <s v="2001-12-17"/>
    <d v="2021-12-31T00:00:00"/>
    <x v="0"/>
    <d v="1979-03-03T00:00:00"/>
    <n v="20.038983050847456"/>
    <x v="11"/>
  </r>
  <r>
    <n v="538"/>
    <x v="515"/>
    <s v="2000-01-13"/>
    <d v="2021-12-31T00:00:00"/>
    <x v="1"/>
    <d v="1979-04-03T00:00:00"/>
    <n v="21.964410154305625"/>
    <x v="11"/>
  </r>
  <r>
    <n v="539"/>
    <x v="516"/>
    <s v="2015-07-06"/>
    <d v="2021-12-31T00:00:00"/>
    <x v="0"/>
    <d v="1979-01-04T00:00:00"/>
    <n v="6.4880719593273373"/>
    <x v="11"/>
  </r>
  <r>
    <n v="540"/>
    <x v="517"/>
    <s v="2001-11-20"/>
    <d v="2021-12-31T00:00:00"/>
    <x v="0"/>
    <d v="1979-03-26T00:00:00"/>
    <n v="20.112907431551498"/>
    <x v="11"/>
  </r>
  <r>
    <n v="541"/>
    <x v="518"/>
    <s v="2006-12-04"/>
    <d v="2021-12-31T00:00:00"/>
    <x v="1"/>
    <d v="1979-03-13T00:00:00"/>
    <n v="15.07460643394935"/>
    <x v="11"/>
  </r>
  <r>
    <n v="542"/>
    <x v="519"/>
    <s v="2019-12-13"/>
    <d v="2021-12-31T00:00:00"/>
    <x v="0"/>
    <d v="1979-04-15T00:00:00"/>
    <n v="2.050182481751825"/>
    <x v="11"/>
  </r>
  <r>
    <n v="543"/>
    <x v="520"/>
    <s v="2003-10-01"/>
    <d v="2021-12-31T00:00:00"/>
    <x v="0"/>
    <d v="1979-04-10T00:00:00"/>
    <n v="18.249855907780979"/>
    <x v="11"/>
  </r>
  <r>
    <n v="544"/>
    <x v="521"/>
    <s v="2002-02-06"/>
    <d v="2021-12-31T00:00:00"/>
    <x v="0"/>
    <d v="1979-04-10T00:00:00"/>
    <n v="19.898699520876111"/>
    <x v="11"/>
  </r>
  <r>
    <n v="545"/>
    <x v="522"/>
    <s v="2006-02-25"/>
    <d v="2021-12-31T00:00:00"/>
    <x v="1"/>
    <d v="1979-04-18T00:00:00"/>
    <n v="15.846680355920602"/>
    <x v="11"/>
  </r>
  <r>
    <n v="546"/>
    <x v="523"/>
    <s v="2006-07-20"/>
    <d v="2021-12-31T00:00:00"/>
    <x v="1"/>
    <d v="1979-04-16T00:00:00"/>
    <n v="15.449691991786448"/>
    <x v="11"/>
  </r>
  <r>
    <n v="547"/>
    <x v="524"/>
    <s v="2001-09-20"/>
    <d v="2021-12-31T00:00:00"/>
    <x v="0"/>
    <d v="1979-04-30T00:00:00"/>
    <n v="20.279921773142114"/>
    <x v="11"/>
  </r>
  <r>
    <n v="548"/>
    <x v="525"/>
    <s v="2000-02-23"/>
    <d v="2021-12-31T00:00:00"/>
    <x v="1"/>
    <d v="1979-03-31T00:00:00"/>
    <n v="21.852165256346442"/>
    <x v="11"/>
  </r>
  <r>
    <n v="549"/>
    <x v="526"/>
    <s v="2003-01-13"/>
    <d v="2021-12-31T00:00:00"/>
    <x v="1"/>
    <d v="1979-04-01T00:00:00"/>
    <n v="18.964409221902017"/>
    <x v="11"/>
  </r>
  <r>
    <n v="550"/>
    <x v="345"/>
    <s v="2007-11-14"/>
    <d v="2021-12-31T00:00:00"/>
    <x v="0"/>
    <d v="1979-03-20T00:00:00"/>
    <n v="14.129403175762"/>
    <x v="11"/>
  </r>
  <r>
    <n v="551"/>
    <x v="527"/>
    <s v="2001-01-25"/>
    <d v="2021-12-31T00:00:00"/>
    <x v="1"/>
    <d v="1979-04-15T00:00:00"/>
    <n v="20.93155149934811"/>
    <x v="11"/>
  </r>
  <r>
    <n v="552"/>
    <x v="528"/>
    <s v="2016-04-04"/>
    <d v="2021-12-31T00:00:00"/>
    <x v="0"/>
    <d v="1979-04-26T00:00:00"/>
    <n v="5.7399635036496353"/>
    <x v="11"/>
  </r>
  <r>
    <n v="553"/>
    <x v="529"/>
    <s v="2007-04-02"/>
    <d v="2021-12-31T00:00:00"/>
    <x v="0"/>
    <d v="1979-05-27T00:00:00"/>
    <n v="14.748129220660704"/>
    <x v="11"/>
  </r>
  <r>
    <n v="554"/>
    <x v="530"/>
    <s v="2016-09-29"/>
    <d v="2021-12-31T00:00:00"/>
    <x v="1"/>
    <d v="1979-06-06T00:00:00"/>
    <n v="5.2527372262773726"/>
    <x v="11"/>
  </r>
  <r>
    <n v="555"/>
    <x v="531"/>
    <s v="2005-03-30"/>
    <d v="2021-12-31T00:00:00"/>
    <x v="1"/>
    <d v="1979-06-04T00:00:00"/>
    <n v="16.756321468835562"/>
    <x v="11"/>
  </r>
  <r>
    <n v="556"/>
    <x v="532"/>
    <s v="1999-02-09"/>
    <d v="2021-12-31T00:00:00"/>
    <x v="1"/>
    <d v="1979-06-07T00:00:00"/>
    <n v="22.890489227472919"/>
    <x v="11"/>
  </r>
  <r>
    <n v="557"/>
    <x v="533"/>
    <s v="2004-02-01"/>
    <d v="2021-12-31T00:00:00"/>
    <x v="0"/>
    <d v="1979-05-05T00:00:00"/>
    <n v="17.912395437262358"/>
    <x v="11"/>
  </r>
  <r>
    <n v="558"/>
    <x v="534"/>
    <s v="2011-07-04"/>
    <d v="2021-12-31T00:00:00"/>
    <x v="0"/>
    <d v="1979-06-09T00:00:00"/>
    <n v="10.493529118964659"/>
    <x v="11"/>
  </r>
  <r>
    <n v="559"/>
    <x v="535"/>
    <s v="2006-12-26"/>
    <d v="2021-12-31T00:00:00"/>
    <x v="1"/>
    <d v="1979-04-20T00:00:00"/>
    <n v="15.014373716632443"/>
    <x v="11"/>
  </r>
  <r>
    <n v="560"/>
    <x v="536"/>
    <s v="2001-07-04"/>
    <d v="2021-12-31T00:00:00"/>
    <x v="1"/>
    <d v="1979-04-19T00:00:00"/>
    <n v="20.493481095176012"/>
    <x v="11"/>
  </r>
  <r>
    <n v="561"/>
    <x v="537"/>
    <s v="2007-08-27"/>
    <d v="2021-12-31T00:00:00"/>
    <x v="0"/>
    <d v="1979-05-06T00:00:00"/>
    <n v="14.34568351889031"/>
    <x v="11"/>
  </r>
  <r>
    <n v="562"/>
    <x v="198"/>
    <s v="2001-11-21"/>
    <d v="2021-12-31T00:00:00"/>
    <x v="1"/>
    <d v="1979-05-17T00:00:00"/>
    <n v="20.110169491525422"/>
    <x v="11"/>
  </r>
  <r>
    <n v="563"/>
    <x v="538"/>
    <s v="2004-02-19"/>
    <d v="2021-12-31T00:00:00"/>
    <x v="1"/>
    <d v="1978-11-15T00:00:00"/>
    <n v="17.863117870722434"/>
    <x v="11"/>
  </r>
  <r>
    <n v="564"/>
    <x v="539"/>
    <s v="2006-11-11"/>
    <d v="2021-12-31T00:00:00"/>
    <x v="0"/>
    <d v="1979-04-09T00:00:00"/>
    <n v="15.137577002053389"/>
    <x v="11"/>
  </r>
  <r>
    <n v="565"/>
    <x v="540"/>
    <s v="2020-06-04"/>
    <d v="2021-12-31T00:00:00"/>
    <x v="0"/>
    <d v="1979-04-21T00:00:00"/>
    <n v="1.5731874145006839"/>
    <x v="11"/>
  </r>
  <r>
    <n v="566"/>
    <x v="541"/>
    <s v="2013-03-23"/>
    <d v="2021-12-31T00:00:00"/>
    <x v="1"/>
    <d v="1977-10-08T00:00:00"/>
    <n v="8.7754791603285671"/>
    <x v="9"/>
  </r>
  <r>
    <n v="567"/>
    <x v="542"/>
    <s v="2021-06-16"/>
    <d v="2021-12-31T00:00:00"/>
    <x v="0"/>
    <d v="1979-05-19T00:00:00"/>
    <n v="0.54246575342465753"/>
    <x v="11"/>
  </r>
  <r>
    <n v="568"/>
    <x v="543"/>
    <s v="2020-06-05"/>
    <d v="2021-12-31T00:00:00"/>
    <x v="0"/>
    <d v="1979-05-28T00:00:00"/>
    <n v="1.5704514363885089"/>
    <x v="11"/>
  </r>
  <r>
    <n v="569"/>
    <x v="544"/>
    <s v="2002-01-30"/>
    <d v="2021-12-31T00:00:00"/>
    <x v="0"/>
    <d v="1979-05-29T00:00:00"/>
    <n v="19.917864476386036"/>
    <x v="11"/>
  </r>
  <r>
    <n v="570"/>
    <x v="176"/>
    <s v="1998-09-26"/>
    <d v="2021-12-31T00:00:00"/>
    <x v="1"/>
    <d v="1979-05-29T00:00:00"/>
    <n v="23.263518138261464"/>
    <x v="11"/>
  </r>
  <r>
    <n v="571"/>
    <x v="545"/>
    <s v="1999-05-12"/>
    <d v="2021-12-31T00:00:00"/>
    <x v="0"/>
    <d v="1979-05-17T00:00:00"/>
    <n v="22.638614450660636"/>
    <x v="11"/>
  </r>
  <r>
    <n v="572"/>
    <x v="546"/>
    <s v="2000-05-09"/>
    <d v="2021-12-31T00:00:00"/>
    <x v="0"/>
    <d v="1979-05-22T00:00:00"/>
    <n v="21.644101543056248"/>
    <x v="11"/>
  </r>
  <r>
    <n v="573"/>
    <x v="547"/>
    <s v="2012-04-05"/>
    <d v="2021-12-31T00:00:00"/>
    <x v="0"/>
    <d v="1979-06-11T00:00:00"/>
    <n v="9.737202299479879"/>
    <x v="11"/>
  </r>
  <r>
    <n v="574"/>
    <x v="548"/>
    <s v="2008-03-11"/>
    <d v="2021-12-31T00:00:00"/>
    <x v="0"/>
    <d v="1979-06-25T00:00:00"/>
    <n v="13.805631599530701"/>
    <x v="11"/>
  </r>
  <r>
    <n v="575"/>
    <x v="549"/>
    <s v="1995-01-30"/>
    <d v="2021-12-31T00:00:00"/>
    <x v="0"/>
    <d v="1961-05-20T00:00:00"/>
    <n v="26.917866558507402"/>
    <x v="7"/>
  </r>
  <r>
    <n v="576"/>
    <x v="550"/>
    <s v="2007-01-15"/>
    <d v="2021-12-31T00:00:00"/>
    <x v="0"/>
    <d v="1979-06-17T00:00:00"/>
    <n v="14.958934112064245"/>
    <x v="11"/>
  </r>
  <r>
    <n v="577"/>
    <x v="551"/>
    <s v="1999-02-09"/>
    <d v="2021-12-31T00:00:00"/>
    <x v="1"/>
    <d v="1979-06-16T00:00:00"/>
    <n v="22.890489227472919"/>
    <x v="11"/>
  </r>
  <r>
    <n v="578"/>
    <x v="552"/>
    <s v="2007-01-05"/>
    <d v="2021-12-31T00:00:00"/>
    <x v="1"/>
    <d v="1979-07-11T00:00:00"/>
    <n v="14.986311370688082"/>
    <x v="13"/>
  </r>
  <r>
    <n v="579"/>
    <x v="553"/>
    <s v="2005-07-16"/>
    <d v="2021-12-31T00:00:00"/>
    <x v="1"/>
    <d v="1979-06-14T00:00:00"/>
    <n v="16.460621678209051"/>
    <x v="11"/>
  </r>
  <r>
    <n v="580"/>
    <x v="554"/>
    <s v="2010-08-29"/>
    <d v="2021-12-31T00:00:00"/>
    <x v="1"/>
    <d v="1979-07-05T00:00:00"/>
    <n v="11.340177960301164"/>
    <x v="13"/>
  </r>
  <r>
    <n v="581"/>
    <x v="464"/>
    <s v="2008-06-14"/>
    <d v="2021-12-31T00:00:00"/>
    <x v="1"/>
    <d v="1979-07-16T00:00:00"/>
    <n v="13.545561204536567"/>
    <x v="13"/>
  </r>
  <r>
    <n v="582"/>
    <x v="555"/>
    <s v="2001-10-22"/>
    <d v="2021-12-31T00:00:00"/>
    <x v="0"/>
    <d v="1979-07-20T00:00:00"/>
    <n v="20.192307692307693"/>
    <x v="13"/>
  </r>
  <r>
    <n v="583"/>
    <x v="556"/>
    <s v="2013-01-13"/>
    <d v="2021-12-31T00:00:00"/>
    <x v="1"/>
    <d v="1979-06-09T00:00:00"/>
    <n v="8.9644052327350163"/>
    <x v="11"/>
  </r>
  <r>
    <n v="584"/>
    <x v="557"/>
    <s v="2005-07-02"/>
    <d v="2021-12-31T00:00:00"/>
    <x v="0"/>
    <d v="1979-06-29T00:00:00"/>
    <n v="16.498953132549524"/>
    <x v="11"/>
  </r>
  <r>
    <n v="585"/>
    <x v="558"/>
    <s v="2002-06-03"/>
    <d v="2021-12-31T00:00:00"/>
    <x v="0"/>
    <d v="1979-07-28T00:00:00"/>
    <n v="19.578370978781656"/>
    <x v="13"/>
  </r>
  <r>
    <n v="586"/>
    <x v="559"/>
    <s v="2017-11-14"/>
    <d v="2021-12-31T00:00:00"/>
    <x v="1"/>
    <d v="1979-06-04T00:00:00"/>
    <n v="4.1292442497261774"/>
    <x v="11"/>
  </r>
  <r>
    <n v="587"/>
    <x v="560"/>
    <s v="2003-03-26"/>
    <d v="2021-12-31T00:00:00"/>
    <x v="1"/>
    <d v="1979-07-19T00:00:00"/>
    <n v="18.767291066282421"/>
    <x v="13"/>
  </r>
  <r>
    <n v="588"/>
    <x v="561"/>
    <s v="2008-09-26"/>
    <d v="2021-12-31T00:00:00"/>
    <x v="0"/>
    <d v="1979-07-10T00:00:00"/>
    <n v="13.26085256159562"/>
    <x v="13"/>
  </r>
  <r>
    <n v="589"/>
    <x v="562"/>
    <s v="2020-08-30"/>
    <d v="2021-12-31T00:00:00"/>
    <x v="0"/>
    <d v="1979-08-11T00:00:00"/>
    <n v="1.33515731874145"/>
    <x v="13"/>
  </r>
  <r>
    <n v="590"/>
    <x v="563"/>
    <s v="2005-11-22"/>
    <d v="2021-12-31T00:00:00"/>
    <x v="1"/>
    <d v="1979-08-17T00:00:00"/>
    <n v="16.107424706071832"/>
    <x v="13"/>
  </r>
  <r>
    <n v="591"/>
    <x v="564"/>
    <s v="1999-03-23"/>
    <d v="2021-12-31T00:00:00"/>
    <x v="1"/>
    <d v="1979-08-17T00:00:00"/>
    <n v="22.775502916319486"/>
    <x v="13"/>
  </r>
  <r>
    <n v="592"/>
    <x v="565"/>
    <s v="2010-01-21"/>
    <d v="2021-12-31T00:00:00"/>
    <x v="0"/>
    <d v="1979-08-23T00:00:00"/>
    <n v="11.942505133470226"/>
    <x v="13"/>
  </r>
  <r>
    <n v="593"/>
    <x v="566"/>
    <s v="2006-06-29"/>
    <d v="2021-12-31T00:00:00"/>
    <x v="0"/>
    <d v="1979-08-24T00:00:00"/>
    <n v="15.507186858316222"/>
    <x v="13"/>
  </r>
  <r>
    <n v="594"/>
    <x v="567"/>
    <s v="2015-04-11"/>
    <d v="2021-12-31T00:00:00"/>
    <x v="0"/>
    <d v="1979-08-31T00:00:00"/>
    <n v="6.7235041063746577"/>
    <x v="13"/>
  </r>
  <r>
    <n v="595"/>
    <x v="568"/>
    <s v="2012-05-15"/>
    <d v="2021-12-31T00:00:00"/>
    <x v="0"/>
    <d v="1979-09-02T00:00:00"/>
    <n v="9.6277032575964956"/>
    <x v="13"/>
  </r>
  <r>
    <n v="596"/>
    <x v="569"/>
    <s v="2017-05-15"/>
    <d v="2021-12-31T00:00:00"/>
    <x v="0"/>
    <d v="1979-08-04T00:00:00"/>
    <n v="4.6303395399780944"/>
    <x v="13"/>
  </r>
  <r>
    <n v="597"/>
    <x v="570"/>
    <s v="2001-09-09"/>
    <d v="2021-12-31T00:00:00"/>
    <x v="0"/>
    <d v="1979-05-11T00:00:00"/>
    <n v="20.310039113428942"/>
    <x v="11"/>
  </r>
  <r>
    <n v="598"/>
    <x v="571"/>
    <s v="2008-05-13"/>
    <d v="2021-12-31T00:00:00"/>
    <x v="0"/>
    <d v="1979-06-24T00:00:00"/>
    <n v="13.633163863903011"/>
    <x v="11"/>
  </r>
  <r>
    <n v="599"/>
    <x v="572"/>
    <s v="2005-07-05"/>
    <d v="2021-12-31T00:00:00"/>
    <x v="0"/>
    <d v="1979-08-30T00:00:00"/>
    <n v="16.490739249476565"/>
    <x v="13"/>
  </r>
  <r>
    <n v="600"/>
    <x v="573"/>
    <s v="2005-06-05"/>
    <d v="2021-12-31T00:00:00"/>
    <x v="1"/>
    <d v="1979-08-31T00:00:00"/>
    <n v="16.572878080206152"/>
    <x v="13"/>
  </r>
  <r>
    <n v="601"/>
    <x v="574"/>
    <s v="2003-05-04"/>
    <d v="2021-12-31T00:00:00"/>
    <x v="0"/>
    <d v="1979-07-14T00:00:00"/>
    <n v="18.660518731988475"/>
    <x v="13"/>
  </r>
  <r>
    <n v="602"/>
    <x v="575"/>
    <s v="1999-01-11"/>
    <d v="2021-12-31T00:00:00"/>
    <x v="0"/>
    <d v="1979-07-26T00:00:00"/>
    <n v="22.969884537555053"/>
    <x v="13"/>
  </r>
  <r>
    <n v="603"/>
    <x v="576"/>
    <s v="2000-05-25"/>
    <d v="2021-12-31T00:00:00"/>
    <x v="0"/>
    <d v="1979-08-14T00:00:00"/>
    <n v="21.600298656047787"/>
    <x v="13"/>
  </r>
  <r>
    <n v="604"/>
    <x v="577"/>
    <s v="2001-12-18"/>
    <d v="2021-12-31T00:00:00"/>
    <x v="0"/>
    <d v="1979-09-12T00:00:00"/>
    <n v="20.036245110821383"/>
    <x v="13"/>
  </r>
  <r>
    <n v="605"/>
    <x v="578"/>
    <s v="2008-05-08"/>
    <d v="2021-12-31T00:00:00"/>
    <x v="0"/>
    <d v="1979-08-03T00:00:00"/>
    <n v="13.646851779429019"/>
    <x v="13"/>
  </r>
  <r>
    <n v="606"/>
    <x v="579"/>
    <s v="2013-01-28"/>
    <d v="2021-12-31T00:00:00"/>
    <x v="1"/>
    <d v="1979-09-22T00:00:00"/>
    <n v="8.9233343474292663"/>
    <x v="13"/>
  </r>
  <r>
    <n v="607"/>
    <x v="580"/>
    <s v="2004-02-15"/>
    <d v="2021-12-31T00:00:00"/>
    <x v="0"/>
    <d v="1979-09-22T00:00:00"/>
    <n v="17.87406844106464"/>
    <x v="13"/>
  </r>
  <r>
    <n v="608"/>
    <x v="581"/>
    <s v="2005-11-03"/>
    <d v="2021-12-31T00:00:00"/>
    <x v="1"/>
    <d v="1979-08-14T00:00:00"/>
    <n v="16.159445965533902"/>
    <x v="13"/>
  </r>
  <r>
    <n v="609"/>
    <x v="582"/>
    <s v="2008-01-02"/>
    <d v="2021-12-31T00:00:00"/>
    <x v="0"/>
    <d v="1979-09-15T00:00:00"/>
    <n v="13.994524833789598"/>
    <x v="13"/>
  </r>
  <r>
    <n v="610"/>
    <x v="583"/>
    <s v="2004-08-16"/>
    <d v="2021-12-31T00:00:00"/>
    <x v="0"/>
    <d v="1979-09-21T00:00:00"/>
    <n v="17.373079847908745"/>
    <x v="13"/>
  </r>
  <r>
    <n v="611"/>
    <x v="584"/>
    <s v="1999-01-04"/>
    <d v="2021-12-31T00:00:00"/>
    <x v="0"/>
    <d v="1979-10-02T00:00:00"/>
    <n v="22.989048922747294"/>
    <x v="13"/>
  </r>
  <r>
    <n v="612"/>
    <x v="585"/>
    <s v="2020-08-20"/>
    <d v="2021-12-31T00:00:00"/>
    <x v="1"/>
    <d v="1979-10-04T00:00:00"/>
    <n v="1.362517099863201"/>
    <x v="13"/>
  </r>
  <r>
    <n v="613"/>
    <x v="586"/>
    <s v="2009-01-19"/>
    <d v="2021-12-31T00:00:00"/>
    <x v="0"/>
    <d v="1979-09-21T00:00:00"/>
    <n v="12.947978096040439"/>
    <x v="13"/>
  </r>
  <r>
    <n v="614"/>
    <x v="587"/>
    <s v="2021-05-15"/>
    <d v="2021-12-31T00:00:00"/>
    <x v="0"/>
    <d v="1979-08-19T00:00:00"/>
    <n v="0.63013698630136983"/>
    <x v="13"/>
  </r>
  <r>
    <n v="615"/>
    <x v="252"/>
    <s v="2008-03-03"/>
    <d v="2021-12-31T00:00:00"/>
    <x v="1"/>
    <d v="1979-09-26T00:00:00"/>
    <n v="13.827532264372312"/>
    <x v="13"/>
  </r>
  <r>
    <n v="616"/>
    <x v="588"/>
    <s v="2009-03-02"/>
    <d v="2021-12-31T00:00:00"/>
    <x v="0"/>
    <d v="1979-09-23T00:00:00"/>
    <n v="12.832982308340354"/>
    <x v="13"/>
  </r>
  <r>
    <n v="617"/>
    <x v="589"/>
    <s v="2010-07-31"/>
    <d v="2021-12-31T00:00:00"/>
    <x v="0"/>
    <d v="1979-10-07T00:00:00"/>
    <n v="11.419575633127995"/>
    <x v="13"/>
  </r>
  <r>
    <n v="618"/>
    <x v="590"/>
    <s v="2014-08-17"/>
    <d v="2021-12-31T00:00:00"/>
    <x v="0"/>
    <d v="1979-10-09T00:00:00"/>
    <n v="7.3730321697467485"/>
    <x v="13"/>
  </r>
  <r>
    <n v="619"/>
    <x v="591"/>
    <s v="2009-06-30"/>
    <d v="2021-12-31T00:00:00"/>
    <x v="0"/>
    <d v="1979-09-30T00:00:00"/>
    <n v="12.504422914911542"/>
    <x v="13"/>
  </r>
  <r>
    <n v="620"/>
    <x v="592"/>
    <s v="2004-01-21"/>
    <d v="2021-12-31T00:00:00"/>
    <x v="1"/>
    <d v="1979-10-11T00:00:00"/>
    <n v="17.942509505703423"/>
    <x v="13"/>
  </r>
  <r>
    <n v="621"/>
    <x v="593"/>
    <s v="2008-11-14"/>
    <d v="2021-12-31T00:00:00"/>
    <x v="1"/>
    <d v="1979-10-13T00:00:00"/>
    <n v="13.126710989440751"/>
    <x v="13"/>
  </r>
  <r>
    <n v="622"/>
    <x v="594"/>
    <s v="2007-10-19"/>
    <d v="2021-12-31T00:00:00"/>
    <x v="0"/>
    <d v="1979-10-09T00:00:00"/>
    <n v="14.200584048183975"/>
    <x v="13"/>
  </r>
  <r>
    <n v="623"/>
    <x v="595"/>
    <s v="2009-03-27"/>
    <d v="2021-12-31T00:00:00"/>
    <x v="1"/>
    <d v="1979-10-11T00:00:00"/>
    <n v="12.764532434709352"/>
    <x v="13"/>
  </r>
  <r>
    <n v="624"/>
    <x v="596"/>
    <s v="2002-12-23"/>
    <d v="2021-12-31T00:00:00"/>
    <x v="0"/>
    <d v="1979-10-11T00:00:00"/>
    <n v="19.022587268993838"/>
    <x v="13"/>
  </r>
  <r>
    <n v="625"/>
    <x v="597"/>
    <s v="2003-12-30"/>
    <d v="2021-12-31T00:00:00"/>
    <x v="0"/>
    <d v="1979-09-09T00:00:00"/>
    <n v="18.003458213256486"/>
    <x v="13"/>
  </r>
  <r>
    <n v="626"/>
    <x v="598"/>
    <s v="2008-02-18"/>
    <d v="2021-12-31T00:00:00"/>
    <x v="1"/>
    <d v="1979-10-16T00:00:00"/>
    <n v="13.865858427845131"/>
    <x v="13"/>
  </r>
  <r>
    <n v="627"/>
    <x v="599"/>
    <s v="2021-06-24"/>
    <d v="2021-12-31T00:00:00"/>
    <x v="0"/>
    <d v="1979-10-18T00:00:00"/>
    <n v="0.52054794520547942"/>
    <x v="13"/>
  </r>
  <r>
    <n v="628"/>
    <x v="600"/>
    <s v="2000-10-10"/>
    <d v="2021-12-31T00:00:00"/>
    <x v="0"/>
    <d v="1979-10-17T00:00:00"/>
    <n v="21.222498755599801"/>
    <x v="13"/>
  </r>
  <r>
    <n v="629"/>
    <x v="601"/>
    <s v="2000-11-23"/>
    <d v="2021-12-31T00:00:00"/>
    <x v="1"/>
    <d v="1979-10-19T00:00:00"/>
    <n v="21.102040816326532"/>
    <x v="13"/>
  </r>
  <r>
    <n v="630"/>
    <x v="602"/>
    <s v="1999-05-27"/>
    <d v="2021-12-31T00:00:00"/>
    <x v="1"/>
    <d v="1979-10-15T00:00:00"/>
    <n v="22.59754791096298"/>
    <x v="13"/>
  </r>
  <r>
    <n v="631"/>
    <x v="603"/>
    <s v="1999-03-01"/>
    <d v="2021-12-31T00:00:00"/>
    <x v="1"/>
    <d v="1979-10-10T00:00:00"/>
    <n v="22.835733841209382"/>
    <x v="13"/>
  </r>
  <r>
    <n v="632"/>
    <x v="604"/>
    <s v="2005-05-02"/>
    <d v="2021-12-31T00:00:00"/>
    <x v="1"/>
    <d v="1979-10-05T00:00:00"/>
    <n v="16.665968755033017"/>
    <x v="13"/>
  </r>
  <r>
    <n v="633"/>
    <x v="605"/>
    <s v="2012-12-30"/>
    <d v="2021-12-31T00:00:00"/>
    <x v="0"/>
    <d v="1979-10-28T00:00:00"/>
    <n v="9.0008212428141245"/>
    <x v="13"/>
  </r>
  <r>
    <n v="634"/>
    <x v="606"/>
    <s v="2013-01-25"/>
    <d v="2021-12-31T00:00:00"/>
    <x v="0"/>
    <d v="1979-10-09T00:00:00"/>
    <n v="8.9315485244904167"/>
    <x v="13"/>
  </r>
  <r>
    <n v="635"/>
    <x v="509"/>
    <s v="2005-01-03"/>
    <d v="2021-12-31T00:00:00"/>
    <x v="0"/>
    <d v="1979-10-20T00:00:00"/>
    <n v="16.991786116927042"/>
    <x v="13"/>
  </r>
  <r>
    <n v="636"/>
    <x v="607"/>
    <s v="2007-03-15"/>
    <d v="2021-12-31T00:00:00"/>
    <x v="0"/>
    <d v="1979-10-24T00:00:00"/>
    <n v="14.797408286183611"/>
    <x v="13"/>
  </r>
  <r>
    <n v="637"/>
    <x v="608"/>
    <s v="2019-01-05"/>
    <d v="2021-12-31T00:00:00"/>
    <x v="0"/>
    <d v="1979-10-18T00:00:00"/>
    <n v="2.9863138686131387"/>
    <x v="13"/>
  </r>
  <r>
    <n v="638"/>
    <x v="609"/>
    <s v="1999-09-22"/>
    <d v="2021-12-31T00:00:00"/>
    <x v="1"/>
    <d v="1979-11-11T00:00:00"/>
    <n v="22.274491132008094"/>
    <x v="13"/>
  </r>
  <r>
    <n v="639"/>
    <x v="610"/>
    <s v="2004-01-10"/>
    <d v="2021-12-31T00:00:00"/>
    <x v="0"/>
    <d v="1979-09-06T00:00:00"/>
    <n v="17.972623574144485"/>
    <x v="13"/>
  </r>
  <r>
    <n v="640"/>
    <x v="611"/>
    <s v="2002-04-06"/>
    <d v="2021-12-31T00:00:00"/>
    <x v="1"/>
    <d v="1979-10-08T00:00:00"/>
    <n v="19.737166324435318"/>
    <x v="13"/>
  </r>
  <r>
    <n v="641"/>
    <x v="612"/>
    <s v="2006-12-11"/>
    <d v="2021-12-31T00:00:00"/>
    <x v="0"/>
    <d v="1979-11-15T00:00:00"/>
    <n v="15.055441478439425"/>
    <x v="13"/>
  </r>
  <r>
    <n v="642"/>
    <x v="613"/>
    <s v="2009-03-15"/>
    <d v="2021-12-31T00:00:00"/>
    <x v="1"/>
    <d v="1979-08-16T00:00:00"/>
    <n v="12.797388374052233"/>
    <x v="13"/>
  </r>
  <r>
    <n v="643"/>
    <x v="614"/>
    <s v="2006-01-17"/>
    <d v="2021-12-31T00:00:00"/>
    <x v="1"/>
    <d v="1979-11-10T00:00:00"/>
    <n v="15.953456536618754"/>
    <x v="13"/>
  </r>
  <r>
    <n v="644"/>
    <x v="615"/>
    <s v="2003-10-06"/>
    <d v="2021-12-31T00:00:00"/>
    <x v="0"/>
    <d v="1976-01-27T00:00:00"/>
    <n v="18.236167146974065"/>
    <x v="0"/>
  </r>
  <r>
    <n v="645"/>
    <x v="616"/>
    <s v="2006-10-02"/>
    <d v="2021-12-31T00:00:00"/>
    <x v="1"/>
    <d v="1979-11-19T00:00:00"/>
    <n v="15.247091033538672"/>
    <x v="13"/>
  </r>
  <r>
    <n v="646"/>
    <x v="617"/>
    <s v="2009-03-05"/>
    <d v="2021-12-31T00:00:00"/>
    <x v="1"/>
    <d v="1979-11-10T00:00:00"/>
    <n v="12.824768323504633"/>
    <x v="13"/>
  </r>
  <r>
    <n v="647"/>
    <x v="618"/>
    <s v="2000-07-24"/>
    <d v="2021-12-31T00:00:00"/>
    <x v="0"/>
    <d v="1979-11-01T00:00:00"/>
    <n v="21.436037829766054"/>
    <x v="13"/>
  </r>
  <r>
    <n v="648"/>
    <x v="619"/>
    <s v="1999-06-03"/>
    <d v="2021-12-31T00:00:00"/>
    <x v="1"/>
    <d v="1979-11-11T00:00:00"/>
    <n v="22.578383525770743"/>
    <x v="13"/>
  </r>
  <r>
    <n v="649"/>
    <x v="620"/>
    <s v="2000-03-02"/>
    <d v="2021-12-31T00:00:00"/>
    <x v="0"/>
    <d v="1979-11-02T00:00:00"/>
    <n v="21.830263812842212"/>
    <x v="13"/>
  </r>
  <r>
    <n v="650"/>
    <x v="621"/>
    <s v="2011-09-21"/>
    <d v="2021-12-31T00:00:00"/>
    <x v="1"/>
    <d v="1979-11-06T00:00:00"/>
    <n v="10.277252364360379"/>
    <x v="13"/>
  </r>
  <r>
    <n v="651"/>
    <x v="622"/>
    <s v="2009-05-26"/>
    <d v="2021-12-31T00:00:00"/>
    <x v="0"/>
    <d v="1979-11-24T00:00:00"/>
    <n v="12.600252737994946"/>
    <x v="13"/>
  </r>
  <r>
    <n v="652"/>
    <x v="623"/>
    <s v="2019-02-19"/>
    <d v="2021-12-31T00:00:00"/>
    <x v="0"/>
    <d v="1979-11-29T00:00:00"/>
    <n v="2.863138686131387"/>
    <x v="13"/>
  </r>
  <r>
    <n v="653"/>
    <x v="624"/>
    <s v="2020-07-12"/>
    <d v="2021-12-31T00:00:00"/>
    <x v="0"/>
    <d v="1979-11-30T00:00:00"/>
    <n v="1.4692202462380302"/>
    <x v="13"/>
  </r>
  <r>
    <n v="654"/>
    <x v="625"/>
    <s v="2003-02-15"/>
    <d v="2021-12-31T00:00:00"/>
    <x v="1"/>
    <d v="1979-11-30T00:00:00"/>
    <n v="18.874063400576372"/>
    <x v="13"/>
  </r>
  <r>
    <n v="655"/>
    <x v="626"/>
    <s v="2001-04-03"/>
    <d v="2021-12-31T00:00:00"/>
    <x v="1"/>
    <d v="1979-11-16T00:00:00"/>
    <n v="20.745371577574968"/>
    <x v="13"/>
  </r>
  <r>
    <n v="656"/>
    <x v="627"/>
    <s v="2012-08-24"/>
    <d v="2021-12-31T00:00:00"/>
    <x v="0"/>
    <d v="1979-11-20T00:00:00"/>
    <n v="9.3512181768409519"/>
    <x v="13"/>
  </r>
  <r>
    <n v="657"/>
    <x v="628"/>
    <s v="2012-06-04"/>
    <d v="2021-12-31T00:00:00"/>
    <x v="1"/>
    <d v="1979-12-05T00:00:00"/>
    <n v="9.5729537366548048"/>
    <x v="13"/>
  </r>
  <r>
    <n v="658"/>
    <x v="629"/>
    <s v="2001-01-03"/>
    <d v="2021-12-31T00:00:00"/>
    <x v="0"/>
    <d v="1979-12-04T00:00:00"/>
    <n v="20.991786179921775"/>
    <x v="13"/>
  </r>
  <r>
    <n v="659"/>
    <x v="630"/>
    <s v="2001-03-05"/>
    <d v="2021-12-31T00:00:00"/>
    <x v="0"/>
    <d v="1979-12-06T00:00:00"/>
    <n v="20.824771838331159"/>
    <x v="13"/>
  </r>
  <r>
    <n v="660"/>
    <x v="631"/>
    <s v="2007-02-11"/>
    <d v="2021-12-31T00:00:00"/>
    <x v="0"/>
    <d v="1979-10-14T00:00:00"/>
    <n v="14.885015513779887"/>
    <x v="13"/>
  </r>
  <r>
    <n v="661"/>
    <x v="632"/>
    <s v="2004-12-30"/>
    <d v="2021-12-31T00:00:00"/>
    <x v="0"/>
    <d v="1979-11-18T00:00:00"/>
    <n v="17.000760456273763"/>
    <x v="13"/>
  </r>
  <r>
    <n v="662"/>
    <x v="633"/>
    <s v="2005-05-16"/>
    <d v="2021-12-31T00:00:00"/>
    <x v="0"/>
    <d v="1979-12-17T00:00:00"/>
    <n v="16.627637300692541"/>
    <x v="13"/>
  </r>
  <r>
    <n v="663"/>
    <x v="634"/>
    <s v="2011-01-26"/>
    <d v="2021-12-31T00:00:00"/>
    <x v="0"/>
    <d v="1979-12-21T00:00:00"/>
    <n v="10.92882030861125"/>
    <x v="13"/>
  </r>
  <r>
    <n v="664"/>
    <x v="7"/>
    <s v="2009-01-03"/>
    <d v="2021-12-31T00:00:00"/>
    <x v="1"/>
    <d v="1979-12-17T00:00:00"/>
    <n v="12.99178601516428"/>
    <x v="13"/>
  </r>
  <r>
    <n v="665"/>
    <x v="635"/>
    <s v="2012-07-24"/>
    <d v="2021-12-31T00:00:00"/>
    <x v="1"/>
    <d v="1980-01-02T00:00:00"/>
    <n v="9.4360799343005741"/>
    <x v="13"/>
  </r>
  <r>
    <n v="666"/>
    <x v="636"/>
    <s v="1999-12-08"/>
    <d v="2021-12-31T00:00:00"/>
    <x v="0"/>
    <d v="1979-12-24T00:00:00"/>
    <n v="22.063682894893464"/>
    <x v="13"/>
  </r>
  <r>
    <n v="667"/>
    <x v="637"/>
    <s v="2008-03-22"/>
    <d v="2021-12-31T00:00:00"/>
    <x v="1"/>
    <d v="1979-12-12T00:00:00"/>
    <n v="13.775518185373485"/>
    <x v="13"/>
  </r>
  <r>
    <n v="668"/>
    <x v="638"/>
    <s v="2005-03-17"/>
    <d v="2021-12-31T00:00:00"/>
    <x v="1"/>
    <d v="1979-12-31T00:00:00"/>
    <n v="16.791914962151715"/>
    <x v="13"/>
  </r>
  <r>
    <n v="669"/>
    <x v="639"/>
    <s v="1998-02-27"/>
    <d v="2021-12-31T00:00:00"/>
    <x v="0"/>
    <d v="1979-11-26T00:00:00"/>
    <n v="23.841204654346338"/>
    <x v="13"/>
  </r>
  <r>
    <n v="670"/>
    <x v="640"/>
    <s v="1999-12-28"/>
    <d v="2021-12-31T00:00:00"/>
    <x v="1"/>
    <d v="1980-01-13T00:00:00"/>
    <n v="22.008927508629927"/>
    <x v="13"/>
  </r>
  <r>
    <n v="671"/>
    <x v="641"/>
    <s v="2006-05-02"/>
    <d v="2021-12-31T00:00:00"/>
    <x v="0"/>
    <d v="1980-01-17T00:00:00"/>
    <n v="15.665982203969884"/>
    <x v="13"/>
  </r>
  <r>
    <n v="672"/>
    <x v="642"/>
    <s v="2006-01-05"/>
    <d v="2021-12-31T00:00:00"/>
    <x v="0"/>
    <d v="1980-01-12T00:00:00"/>
    <n v="15.986310746064339"/>
    <x v="13"/>
  </r>
  <r>
    <n v="673"/>
    <x v="643"/>
    <s v="2009-06-14"/>
    <d v="2021-12-31T00:00:00"/>
    <x v="0"/>
    <d v="1979-11-26T00:00:00"/>
    <n v="12.548230834035383"/>
    <x v="13"/>
  </r>
  <r>
    <n v="674"/>
    <x v="644"/>
    <s v="2010-01-29"/>
    <d v="2021-12-31T00:00:00"/>
    <x v="0"/>
    <d v="1979-11-02T00:00:00"/>
    <n v="11.920602327173169"/>
    <x v="13"/>
  </r>
  <r>
    <n v="675"/>
    <x v="645"/>
    <s v="2007-05-11"/>
    <d v="2021-12-31T00:00:00"/>
    <x v="0"/>
    <d v="1980-01-04T00:00:00"/>
    <n v="14.641357912027743"/>
    <x v="13"/>
  </r>
  <r>
    <n v="676"/>
    <x v="646"/>
    <s v="2010-08-29"/>
    <d v="2021-12-31T00:00:00"/>
    <x v="0"/>
    <d v="1980-01-20T00:00:00"/>
    <n v="11.340177960301164"/>
    <x v="13"/>
  </r>
  <r>
    <n v="677"/>
    <x v="647"/>
    <s v="2007-03-21"/>
    <d v="2021-12-31T00:00:00"/>
    <x v="1"/>
    <d v="1980-01-14T00:00:00"/>
    <n v="14.780981931009309"/>
    <x v="13"/>
  </r>
  <r>
    <n v="678"/>
    <x v="648"/>
    <s v="1998-12-14"/>
    <d v="2021-12-31T00:00:00"/>
    <x v="0"/>
    <d v="1979-09-21T00:00:00"/>
    <n v="23.04722792607803"/>
    <x v="13"/>
  </r>
  <r>
    <n v="679"/>
    <x v="649"/>
    <s v="2009-07-14"/>
    <d v="2021-12-31T00:00:00"/>
    <x v="0"/>
    <d v="1980-01-20T00:00:00"/>
    <n v="12.46609098567818"/>
    <x v="13"/>
  </r>
  <r>
    <n v="680"/>
    <x v="650"/>
    <s v="2010-09-25"/>
    <d v="2021-12-31T00:00:00"/>
    <x v="1"/>
    <d v="1980-01-19T00:00:00"/>
    <n v="11.266255989048597"/>
    <x v="13"/>
  </r>
  <r>
    <n v="681"/>
    <x v="651"/>
    <s v="2000-03-28"/>
    <d v="2021-12-31T00:00:00"/>
    <x v="1"/>
    <d v="1980-01-17T00:00:00"/>
    <n v="21.759084121453462"/>
    <x v="13"/>
  </r>
  <r>
    <n v="682"/>
    <x v="652"/>
    <s v="2014-06-10"/>
    <d v="2021-12-31T00:00:00"/>
    <x v="1"/>
    <d v="1980-02-03T00:00:00"/>
    <n v="7.5592060232717317"/>
    <x v="13"/>
  </r>
  <r>
    <n v="683"/>
    <x v="653"/>
    <s v="2020-09-28"/>
    <d v="2021-12-31T00:00:00"/>
    <x v="0"/>
    <d v="1979-12-31T00:00:00"/>
    <n v="1.2558139534883721"/>
    <x v="13"/>
  </r>
  <r>
    <n v="684"/>
    <x v="654"/>
    <s v="2005-07-03"/>
    <d v="2021-12-31T00:00:00"/>
    <x v="1"/>
    <d v="1979-11-26T00:00:00"/>
    <n v="16.496215171525204"/>
    <x v="13"/>
  </r>
  <r>
    <n v="685"/>
    <x v="655"/>
    <s v="2001-01-02"/>
    <d v="2021-12-31T00:00:00"/>
    <x v="1"/>
    <d v="1980-02-07T00:00:00"/>
    <n v="20.994524119947847"/>
    <x v="13"/>
  </r>
  <r>
    <n v="686"/>
    <x v="182"/>
    <s v="2007-04-02"/>
    <d v="2021-12-31T00:00:00"/>
    <x v="1"/>
    <d v="1980-02-04T00:00:00"/>
    <n v="14.748129220660704"/>
    <x v="13"/>
  </r>
  <r>
    <n v="687"/>
    <x v="656"/>
    <s v="2001-02-27"/>
    <d v="2021-12-31T00:00:00"/>
    <x v="0"/>
    <d v="1979-12-24T00:00:00"/>
    <n v="20.841199478487614"/>
    <x v="13"/>
  </r>
  <r>
    <n v="688"/>
    <x v="657"/>
    <s v="2009-12-21"/>
    <d v="2021-12-31T00:00:00"/>
    <x v="0"/>
    <d v="1980-01-27T00:00:00"/>
    <n v="12.028011794439765"/>
    <x v="13"/>
  </r>
  <r>
    <n v="689"/>
    <x v="658"/>
    <s v="2012-10-05"/>
    <d v="2021-12-31T00:00:00"/>
    <x v="0"/>
    <d v="1980-01-29T00:00:00"/>
    <n v="9.2362441828634001"/>
    <x v="13"/>
  </r>
  <r>
    <n v="690"/>
    <x v="466"/>
    <s v="1999-06-28"/>
    <d v="2021-12-31T00:00:00"/>
    <x v="0"/>
    <d v="1980-02-15T00:00:00"/>
    <n v="22.509939292941318"/>
    <x v="13"/>
  </r>
  <r>
    <n v="691"/>
    <x v="659"/>
    <s v="2004-02-16"/>
    <d v="2021-12-31T00:00:00"/>
    <x v="0"/>
    <d v="1980-02-28T00:00:00"/>
    <n v="17.871330798479089"/>
    <x v="13"/>
  </r>
  <r>
    <n v="692"/>
    <x v="660"/>
    <s v="2009-08-05"/>
    <d v="2021-12-31T00:00:00"/>
    <x v="0"/>
    <d v="1980-02-28T00:00:00"/>
    <n v="12.405855096882899"/>
    <x v="13"/>
  </r>
  <r>
    <n v="693"/>
    <x v="661"/>
    <s v="2001-03-26"/>
    <d v="2021-12-31T00:00:00"/>
    <x v="0"/>
    <d v="1980-02-13T00:00:00"/>
    <n v="20.767275097783571"/>
    <x v="13"/>
  </r>
  <r>
    <n v="694"/>
    <x v="662"/>
    <s v="2019-01-15"/>
    <d v="2021-12-31T00:00:00"/>
    <x v="0"/>
    <d v="1980-01-28T00:00:00"/>
    <n v="2.9589416058394162"/>
    <x v="13"/>
  </r>
  <r>
    <n v="695"/>
    <x v="663"/>
    <s v="2020-11-01"/>
    <d v="2021-12-31T00:00:00"/>
    <x v="0"/>
    <d v="1980-02-21T00:00:00"/>
    <n v="1.1627906976744187"/>
    <x v="13"/>
  </r>
  <r>
    <n v="696"/>
    <x v="664"/>
    <s v="2005-11-21"/>
    <d v="2021-12-31T00:00:00"/>
    <x v="0"/>
    <d v="1980-02-29T00:00:00"/>
    <n v="16.110162667096152"/>
    <x v="13"/>
  </r>
  <r>
    <n v="697"/>
    <x v="665"/>
    <s v="1999-01-23"/>
    <d v="2021-12-31T00:00:00"/>
    <x v="1"/>
    <d v="1980-02-24T00:00:00"/>
    <n v="22.937031305796928"/>
    <x v="13"/>
  </r>
  <r>
    <n v="698"/>
    <x v="666"/>
    <s v="1999-01-09"/>
    <d v="2021-12-31T00:00:00"/>
    <x v="1"/>
    <d v="1980-03-02T00:00:00"/>
    <n v="22.975360076181406"/>
    <x v="13"/>
  </r>
  <r>
    <n v="699"/>
    <x v="667"/>
    <s v="2001-01-30"/>
    <d v="2021-12-31T00:00:00"/>
    <x v="1"/>
    <d v="1979-12-22T00:00:00"/>
    <n v="20.917861799217732"/>
    <x v="13"/>
  </r>
  <r>
    <n v="700"/>
    <x v="668"/>
    <s v="2004-12-20"/>
    <d v="2021-12-31T00:00:00"/>
    <x v="0"/>
    <d v="1980-02-18T00:00:00"/>
    <n v="17.028136882129278"/>
    <x v="13"/>
  </r>
  <r>
    <n v="701"/>
    <x v="669"/>
    <s v="2013-10-17"/>
    <d v="2021-12-31T00:00:00"/>
    <x v="0"/>
    <d v="1980-03-09T00:00:00"/>
    <n v="8.2059628840888355"/>
    <x v="13"/>
  </r>
  <r>
    <n v="702"/>
    <x v="670"/>
    <s v="2008-03-30"/>
    <d v="2021-12-31T00:00:00"/>
    <x v="1"/>
    <d v="1980-02-06T00:00:00"/>
    <n v="13.753617520531874"/>
    <x v="13"/>
  </r>
  <r>
    <n v="703"/>
    <x v="671"/>
    <s v="2000-11-09"/>
    <d v="2021-12-31T00:00:00"/>
    <x v="1"/>
    <d v="1979-12-27T00:00:00"/>
    <n v="21.140368342458935"/>
    <x v="13"/>
  </r>
  <r>
    <n v="704"/>
    <x v="672"/>
    <s v="2006-12-28"/>
    <d v="2021-12-31T00:00:00"/>
    <x v="1"/>
    <d v="1980-03-10T00:00:00"/>
    <n v="15.008898015058179"/>
    <x v="13"/>
  </r>
  <r>
    <n v="705"/>
    <x v="673"/>
    <s v="2010-11-15"/>
    <d v="2021-12-31T00:00:00"/>
    <x v="0"/>
    <d v="1980-02-29T00:00:00"/>
    <n v="11.126625598904859"/>
    <x v="13"/>
  </r>
  <r>
    <n v="706"/>
    <x v="674"/>
    <s v="2007-12-03"/>
    <d v="2021-12-31T00:00:00"/>
    <x v="0"/>
    <d v="1980-03-10T00:00:00"/>
    <n v="14.077386384376712"/>
    <x v="13"/>
  </r>
  <r>
    <n v="707"/>
    <x v="675"/>
    <s v="2009-11-11"/>
    <d v="2021-12-31T00:00:00"/>
    <x v="1"/>
    <d v="1980-02-25T00:00:00"/>
    <n v="12.137531592249369"/>
    <x v="13"/>
  </r>
  <r>
    <n v="708"/>
    <x v="676"/>
    <s v="2000-02-16"/>
    <d v="2021-12-31T00:00:00"/>
    <x v="1"/>
    <d v="1980-03-07T00:00:00"/>
    <n v="21.871329019412645"/>
    <x v="13"/>
  </r>
  <r>
    <n v="709"/>
    <x v="677"/>
    <s v="2013-12-20"/>
    <d v="2021-12-31T00:00:00"/>
    <x v="1"/>
    <d v="1980-03-22T00:00:00"/>
    <n v="8.0307271067843011"/>
    <x v="13"/>
  </r>
  <r>
    <n v="710"/>
    <x v="678"/>
    <s v="2013-04-21"/>
    <d v="2021-12-31T00:00:00"/>
    <x v="1"/>
    <d v="1980-03-28T00:00:00"/>
    <n v="8.6960754487374512"/>
    <x v="13"/>
  </r>
  <r>
    <n v="711"/>
    <x v="679"/>
    <s v="2006-12-11"/>
    <d v="2021-12-31T00:00:00"/>
    <x v="1"/>
    <d v="1980-01-08T00:00:00"/>
    <n v="15.055441478439425"/>
    <x v="13"/>
  </r>
  <r>
    <n v="712"/>
    <x v="680"/>
    <s v="2003-07-23"/>
    <d v="2021-12-31T00:00:00"/>
    <x v="0"/>
    <d v="1980-03-26T00:00:00"/>
    <n v="18.441498559077811"/>
    <x v="13"/>
  </r>
  <r>
    <n v="713"/>
    <x v="681"/>
    <s v="2014-06-26"/>
    <d v="2021-12-31T00:00:00"/>
    <x v="0"/>
    <d v="1980-03-31T00:00:00"/>
    <n v="7.5154004106776178"/>
    <x v="13"/>
  </r>
  <r>
    <n v="714"/>
    <x v="682"/>
    <s v="2019-06-22"/>
    <d v="2021-12-31T00:00:00"/>
    <x v="0"/>
    <d v="1980-04-03T00:00:00"/>
    <n v="2.5264598540145986"/>
    <x v="13"/>
  </r>
  <r>
    <n v="715"/>
    <x v="683"/>
    <s v="2002-02-26"/>
    <d v="2021-12-31T00:00:00"/>
    <x v="1"/>
    <d v="1980-04-10T00:00:00"/>
    <n v="19.843942505133469"/>
    <x v="13"/>
  </r>
  <r>
    <n v="716"/>
    <x v="684"/>
    <s v="2002-02-01"/>
    <d v="2021-12-31T00:00:00"/>
    <x v="0"/>
    <d v="1980-04-10T00:00:00"/>
    <n v="19.912388774811774"/>
    <x v="13"/>
  </r>
  <r>
    <n v="717"/>
    <x v="685"/>
    <s v="1999-05-24"/>
    <d v="2021-12-31T00:00:00"/>
    <x v="1"/>
    <d v="1980-03-15T00:00:00"/>
    <n v="22.605761218902511"/>
    <x v="13"/>
  </r>
  <r>
    <n v="718"/>
    <x v="686"/>
    <s v="2000-05-29"/>
    <d v="2021-12-31T00:00:00"/>
    <x v="1"/>
    <d v="1979-10-25T00:00:00"/>
    <n v="21.58934793429567"/>
    <x v="13"/>
  </r>
  <r>
    <n v="719"/>
    <x v="687"/>
    <s v="2004-07-31"/>
    <d v="2021-12-31T00:00:00"/>
    <x v="1"/>
    <d v="1980-04-07T00:00:00"/>
    <n v="17.416882129277568"/>
    <x v="13"/>
  </r>
  <r>
    <n v="720"/>
    <x v="688"/>
    <s v="2015-09-13"/>
    <d v="2021-12-31T00:00:00"/>
    <x v="0"/>
    <d v="1980-04-10T00:00:00"/>
    <n v="6.2991787250684395"/>
    <x v="13"/>
  </r>
  <r>
    <n v="721"/>
    <x v="689"/>
    <s v="2008-10-17"/>
    <d v="2021-12-31T00:00:00"/>
    <x v="0"/>
    <d v="1980-04-12T00:00:00"/>
    <n v="13.20336331638639"/>
    <x v="13"/>
  </r>
  <r>
    <n v="722"/>
    <x v="690"/>
    <s v="1999-11-01"/>
    <d v="2021-12-31T00:00:00"/>
    <x v="0"/>
    <d v="1980-03-12T00:00:00"/>
    <n v="22.164980359481014"/>
    <x v="13"/>
  </r>
  <r>
    <n v="723"/>
    <x v="691"/>
    <s v="2019-12-23"/>
    <d v="2021-12-31T00:00:00"/>
    <x v="1"/>
    <d v="1980-02-21T00:00:00"/>
    <n v="2.0228102189781021"/>
    <x v="13"/>
  </r>
  <r>
    <n v="724"/>
    <x v="692"/>
    <s v="2006-11-15"/>
    <d v="2021-12-31T00:00:00"/>
    <x v="0"/>
    <d v="1980-01-25T00:00:00"/>
    <n v="15.126625598904859"/>
    <x v="13"/>
  </r>
  <r>
    <n v="725"/>
    <x v="693"/>
    <s v="2005-07-17"/>
    <d v="2021-12-31T00:00:00"/>
    <x v="1"/>
    <d v="1980-03-22T00:00:00"/>
    <n v="16.457883717184732"/>
    <x v="13"/>
  </r>
  <r>
    <n v="726"/>
    <x v="694"/>
    <s v="2008-07-22"/>
    <d v="2021-12-31T00:00:00"/>
    <x v="0"/>
    <d v="1980-04-24T00:00:00"/>
    <n v="13.441533046538913"/>
    <x v="13"/>
  </r>
  <r>
    <n v="727"/>
    <x v="695"/>
    <s v="2014-08-21"/>
    <d v="2021-12-31T00:00:00"/>
    <x v="0"/>
    <d v="1980-04-26T00:00:00"/>
    <n v="7.3620807665982202"/>
    <x v="13"/>
  </r>
  <r>
    <n v="728"/>
    <x v="696"/>
    <s v="2006-05-18"/>
    <d v="2021-12-31T00:00:00"/>
    <x v="1"/>
    <d v="1980-02-14T00:00:00"/>
    <n v="15.622176591375769"/>
    <x v="13"/>
  </r>
  <r>
    <n v="729"/>
    <x v="697"/>
    <s v="2006-08-27"/>
    <d v="2021-12-31T00:00:00"/>
    <x v="0"/>
    <d v="1980-04-18T00:00:00"/>
    <n v="15.345653661875428"/>
    <x v="13"/>
  </r>
  <r>
    <n v="730"/>
    <x v="698"/>
    <s v="2005-01-11"/>
    <d v="2021-12-31T00:00:00"/>
    <x v="0"/>
    <d v="1980-04-15T00:00:00"/>
    <n v="16.969882428732486"/>
    <x v="13"/>
  </r>
  <r>
    <n v="731"/>
    <x v="699"/>
    <s v="2001-07-17"/>
    <d v="2021-12-31T00:00:00"/>
    <x v="0"/>
    <d v="1980-03-08T00:00:00"/>
    <n v="20.457887874837027"/>
    <x v="13"/>
  </r>
  <r>
    <n v="732"/>
    <x v="700"/>
    <s v="2010-09-27"/>
    <d v="2021-12-31T00:00:00"/>
    <x v="0"/>
    <d v="1980-03-26T00:00:00"/>
    <n v="11.260780287474333"/>
    <x v="13"/>
  </r>
  <r>
    <n v="733"/>
    <x v="701"/>
    <s v="2018-10-29"/>
    <d v="2021-12-31T00:00:00"/>
    <x v="1"/>
    <d v="1980-05-05T00:00:00"/>
    <n v="3.1731690622861053"/>
    <x v="13"/>
  </r>
  <r>
    <n v="734"/>
    <x v="702"/>
    <s v="2011-01-30"/>
    <d v="2021-12-31T00:00:00"/>
    <x v="1"/>
    <d v="1980-01-27T00:00:00"/>
    <n v="10.917869586859135"/>
    <x v="13"/>
  </r>
  <r>
    <n v="735"/>
    <x v="703"/>
    <s v="2010-02-15"/>
    <d v="2021-12-31T00:00:00"/>
    <x v="0"/>
    <d v="1980-05-05T00:00:00"/>
    <n v="11.874058863791923"/>
    <x v="13"/>
  </r>
  <r>
    <n v="736"/>
    <x v="704"/>
    <s v="2011-12-28"/>
    <d v="2021-12-31T00:00:00"/>
    <x v="1"/>
    <d v="1980-05-08T00:00:00"/>
    <n v="10.00895968143355"/>
    <x v="13"/>
  </r>
  <r>
    <n v="737"/>
    <x v="705"/>
    <s v="2012-10-03"/>
    <d v="2021-12-31T00:00:00"/>
    <x v="0"/>
    <d v="1980-05-13T00:00:00"/>
    <n v="9.2417191349575685"/>
    <x v="13"/>
  </r>
  <r>
    <n v="738"/>
    <x v="706"/>
    <s v="2012-06-19"/>
    <d v="2021-12-31T00:00:00"/>
    <x v="1"/>
    <d v="1980-05-14T00:00:00"/>
    <n v="9.5318915959485349"/>
    <x v="13"/>
  </r>
  <r>
    <n v="739"/>
    <x v="707"/>
    <s v="2006-01-14"/>
    <d v="2021-12-31T00:00:00"/>
    <x v="0"/>
    <d v="1980-04-25T00:00:00"/>
    <n v="15.961670088980151"/>
    <x v="13"/>
  </r>
  <r>
    <n v="740"/>
    <x v="708"/>
    <s v="2011-08-19"/>
    <d v="2021-12-31T00:00:00"/>
    <x v="1"/>
    <d v="1980-05-06T00:00:00"/>
    <n v="10.367595818815332"/>
    <x v="13"/>
  </r>
  <r>
    <n v="741"/>
    <x v="709"/>
    <s v="2000-03-03"/>
    <d v="2021-12-31T00:00:00"/>
    <x v="0"/>
    <d v="1980-04-21T00:00:00"/>
    <n v="21.827526132404181"/>
    <x v="13"/>
  </r>
  <r>
    <n v="742"/>
    <x v="710"/>
    <s v="2005-06-25"/>
    <d v="2021-12-31T00:00:00"/>
    <x v="1"/>
    <d v="1980-04-21T00:00:00"/>
    <n v="16.51811885971976"/>
    <x v="13"/>
  </r>
  <r>
    <n v="743"/>
    <x v="271"/>
    <s v="2004-01-09"/>
    <d v="2021-12-31T00:00:00"/>
    <x v="1"/>
    <d v="1980-04-13T00:00:00"/>
    <n v="17.97536121673004"/>
    <x v="13"/>
  </r>
  <r>
    <n v="744"/>
    <x v="711"/>
    <s v="2004-03-27"/>
    <d v="2021-12-31T00:00:00"/>
    <x v="0"/>
    <d v="1980-04-22T00:00:00"/>
    <n v="17.761825095057034"/>
    <x v="13"/>
  </r>
  <r>
    <n v="745"/>
    <x v="712"/>
    <s v="2015-06-03"/>
    <d v="2021-12-31T00:00:00"/>
    <x v="1"/>
    <d v="1980-05-18T00:00:00"/>
    <n v="6.578412201798983"/>
    <x v="13"/>
  </r>
  <r>
    <n v="746"/>
    <x v="713"/>
    <s v="2015-06-08"/>
    <d v="2021-12-31T00:00:00"/>
    <x v="1"/>
    <d v="1980-04-22T00:00:00"/>
    <n v="6.564724286272976"/>
    <x v="13"/>
  </r>
  <r>
    <n v="747"/>
    <x v="714"/>
    <s v="2003-11-03"/>
    <d v="2021-12-31T00:00:00"/>
    <x v="0"/>
    <d v="1980-05-20T00:00:00"/>
    <n v="18.159510086455331"/>
    <x v="13"/>
  </r>
  <r>
    <n v="748"/>
    <x v="715"/>
    <s v="2014-01-12"/>
    <d v="2021-12-31T00:00:00"/>
    <x v="0"/>
    <d v="1980-05-25T00:00:00"/>
    <n v="7.9671457905544152"/>
    <x v="13"/>
  </r>
  <r>
    <n v="749"/>
    <x v="716"/>
    <s v="2017-03-16"/>
    <d v="2021-12-31T00:00:00"/>
    <x v="0"/>
    <d v="1980-05-17T00:00:00"/>
    <n v="4.7946330777656083"/>
    <x v="13"/>
  </r>
  <r>
    <n v="750"/>
    <x v="717"/>
    <s v="2012-11-19"/>
    <d v="2021-12-31T00:00:00"/>
    <x v="0"/>
    <d v="1980-01-08T00:00:00"/>
    <n v="9.1130577607445939"/>
    <x v="13"/>
  </r>
  <r>
    <n v="751"/>
    <x v="718"/>
    <s v="1999-12-28"/>
    <d v="2021-12-31T00:00:00"/>
    <x v="1"/>
    <d v="1980-01-15T00:00:00"/>
    <n v="22.008927508629927"/>
    <x v="13"/>
  </r>
  <r>
    <n v="752"/>
    <x v="719"/>
    <s v="2000-07-14"/>
    <d v="2021-12-31T00:00:00"/>
    <x v="1"/>
    <d v="1979-10-08T00:00:00"/>
    <n v="21.463414634146343"/>
    <x v="13"/>
  </r>
  <r>
    <n v="753"/>
    <x v="720"/>
    <s v="1999-03-30"/>
    <d v="2021-12-31T00:00:00"/>
    <x v="0"/>
    <d v="1980-04-06T00:00:00"/>
    <n v="22.756338531127248"/>
    <x v="13"/>
  </r>
  <r>
    <n v="754"/>
    <x v="721"/>
    <s v="2008-01-16"/>
    <d v="2021-12-31T00:00:00"/>
    <x v="0"/>
    <d v="1980-05-20T00:00:00"/>
    <n v="13.956198670316779"/>
    <x v="13"/>
  </r>
  <r>
    <n v="755"/>
    <x v="722"/>
    <s v="2015-04-15"/>
    <d v="2021-12-31T00:00:00"/>
    <x v="1"/>
    <d v="1980-06-08T00:00:00"/>
    <n v="6.7125537739538519"/>
    <x v="13"/>
  </r>
  <r>
    <n v="756"/>
    <x v="723"/>
    <s v="2007-03-28"/>
    <d v="2021-12-31T00:00:00"/>
    <x v="1"/>
    <d v="1980-05-18T00:00:00"/>
    <n v="14.761817849972623"/>
    <x v="13"/>
  </r>
  <r>
    <n v="757"/>
    <x v="724"/>
    <s v="2002-12-11"/>
    <d v="2021-12-31T00:00:00"/>
    <x v="0"/>
    <d v="1980-06-26T00:00:00"/>
    <n v="19.055441478439427"/>
    <x v="13"/>
  </r>
  <r>
    <n v="758"/>
    <x v="725"/>
    <s v="2004-06-17"/>
    <d v="2021-12-31T00:00:00"/>
    <x v="0"/>
    <d v="1980-07-03T00:00:00"/>
    <n v="17.537338403041826"/>
    <x v="14"/>
  </r>
  <r>
    <n v="759"/>
    <x v="726"/>
    <s v="2005-02-19"/>
    <d v="2021-12-31T00:00:00"/>
    <x v="1"/>
    <d v="1980-07-06T00:00:00"/>
    <n v="16.863101948784024"/>
    <x v="14"/>
  </r>
  <r>
    <n v="760"/>
    <x v="727"/>
    <s v="2015-06-26"/>
    <d v="2021-12-31T00:00:00"/>
    <x v="0"/>
    <d v="1980-06-17T00:00:00"/>
    <n v="6.5154477903793513"/>
    <x v="13"/>
  </r>
  <r>
    <n v="761"/>
    <x v="464"/>
    <s v="2008-01-21"/>
    <d v="2021-12-31T00:00:00"/>
    <x v="1"/>
    <d v="1980-03-16T00:00:00"/>
    <n v="13.942510754790771"/>
    <x v="13"/>
  </r>
  <r>
    <n v="762"/>
    <x v="728"/>
    <s v="2004-10-31"/>
    <d v="2021-12-31T00:00:00"/>
    <x v="1"/>
    <d v="1980-04-25T00:00:00"/>
    <n v="17.165019011406844"/>
    <x v="13"/>
  </r>
  <r>
    <n v="763"/>
    <x v="729"/>
    <s v="2006-04-15"/>
    <d v="2021-12-31T00:00:00"/>
    <x v="1"/>
    <d v="1980-06-26T00:00:00"/>
    <n v="15.71252566735113"/>
    <x v="13"/>
  </r>
  <r>
    <n v="764"/>
    <x v="730"/>
    <s v="2010-11-24"/>
    <d v="2021-12-31T00:00:00"/>
    <x v="0"/>
    <d v="1980-06-11T00:00:00"/>
    <n v="11.101984941820671"/>
    <x v="13"/>
  </r>
  <r>
    <n v="765"/>
    <x v="731"/>
    <s v="2007-09-17"/>
    <d v="2021-12-31T00:00:00"/>
    <x v="1"/>
    <d v="1980-05-18T00:00:00"/>
    <n v="14.288191275780253"/>
    <x v="13"/>
  </r>
  <r>
    <n v="766"/>
    <x v="732"/>
    <s v="2006-09-24"/>
    <d v="2021-12-31T00:00:00"/>
    <x v="1"/>
    <d v="1980-04-24T00:00:00"/>
    <n v="15.268993839835728"/>
    <x v="13"/>
  </r>
  <r>
    <n v="767"/>
    <x v="733"/>
    <s v="2007-05-09"/>
    <d v="2021-12-31T00:00:00"/>
    <x v="0"/>
    <d v="1980-06-28T00:00:00"/>
    <n v="14.64683336375251"/>
    <x v="13"/>
  </r>
  <r>
    <n v="768"/>
    <x v="734"/>
    <s v="2006-02-08"/>
    <d v="2021-12-31T00:00:00"/>
    <x v="0"/>
    <d v="1979-09-08T00:00:00"/>
    <n v="15.893223819301848"/>
    <x v="13"/>
  </r>
  <r>
    <n v="769"/>
    <x v="735"/>
    <s v="2003-08-18"/>
    <d v="2021-12-31T00:00:00"/>
    <x v="1"/>
    <d v="1980-06-20T00:00:00"/>
    <n v="18.370317002881844"/>
    <x v="13"/>
  </r>
  <r>
    <n v="770"/>
    <x v="736"/>
    <s v="2000-12-01"/>
    <d v="2021-12-31T00:00:00"/>
    <x v="0"/>
    <d v="1980-06-15T00:00:00"/>
    <n v="21.080139372822302"/>
    <x v="13"/>
  </r>
  <r>
    <n v="771"/>
    <x v="737"/>
    <s v="2003-03-03"/>
    <d v="2021-12-31T00:00:00"/>
    <x v="0"/>
    <d v="1980-06-21T00:00:00"/>
    <n v="18.830259365994237"/>
    <x v="13"/>
  </r>
  <r>
    <n v="772"/>
    <x v="738"/>
    <s v="2011-07-25"/>
    <d v="2021-12-31T00:00:00"/>
    <x v="1"/>
    <d v="1980-06-26T00:00:00"/>
    <n v="10.436037829766054"/>
    <x v="13"/>
  </r>
  <r>
    <n v="773"/>
    <x v="472"/>
    <s v="2021-08-05"/>
    <d v="2021-12-31T00:00:00"/>
    <x v="0"/>
    <d v="1980-04-10T00:00:00"/>
    <n v="0.40547945205479452"/>
    <x v="13"/>
  </r>
  <r>
    <n v="774"/>
    <x v="739"/>
    <s v="2006-09-22"/>
    <d v="2021-12-31T00:00:00"/>
    <x v="1"/>
    <d v="1980-07-04T00:00:00"/>
    <n v="15.274469541409994"/>
    <x v="14"/>
  </r>
  <r>
    <n v="775"/>
    <x v="740"/>
    <s v="2006-02-20"/>
    <d v="2021-12-31T00:00:00"/>
    <x v="0"/>
    <d v="1980-07-05T00:00:00"/>
    <n v="15.860369609856264"/>
    <x v="14"/>
  </r>
  <r>
    <n v="776"/>
    <x v="741"/>
    <s v="2004-11-16"/>
    <d v="2021-12-31T00:00:00"/>
    <x v="1"/>
    <d v="1980-06-30T00:00:00"/>
    <n v="17.121216730038022"/>
    <x v="13"/>
  </r>
  <r>
    <n v="777"/>
    <x v="742"/>
    <s v="2013-10-20"/>
    <d v="2021-12-31T00:00:00"/>
    <x v="1"/>
    <d v="1980-08-06T00:00:00"/>
    <n v="8.1977487070276851"/>
    <x v="14"/>
  </r>
  <r>
    <n v="778"/>
    <x v="743"/>
    <s v="2010-06-24"/>
    <d v="2021-12-31T00:00:00"/>
    <x v="1"/>
    <d v="1980-08-08T00:00:00"/>
    <n v="11.520876112251882"/>
    <x v="14"/>
  </r>
  <r>
    <n v="779"/>
    <x v="744"/>
    <s v="2001-07-30"/>
    <d v="2021-12-31T00:00:00"/>
    <x v="1"/>
    <d v="1980-07-18T00:00:00"/>
    <n v="20.422294654498046"/>
    <x v="14"/>
  </r>
  <r>
    <n v="780"/>
    <x v="745"/>
    <s v="2000-02-14"/>
    <d v="2021-12-31T00:00:00"/>
    <x v="1"/>
    <d v="1980-08-06T00:00:00"/>
    <n v="21.876804380288704"/>
    <x v="14"/>
  </r>
  <r>
    <n v="781"/>
    <x v="746"/>
    <s v="2005-10-24"/>
    <d v="2021-12-31T00:00:00"/>
    <x v="0"/>
    <d v="1980-08-05T00:00:00"/>
    <n v="16.186825575777096"/>
    <x v="14"/>
  </r>
  <r>
    <n v="782"/>
    <x v="747"/>
    <s v="2001-12-27"/>
    <d v="2021-12-31T00:00:00"/>
    <x v="1"/>
    <d v="1980-08-14T00:00:00"/>
    <n v="20.0116036505867"/>
    <x v="14"/>
  </r>
  <r>
    <n v="783"/>
    <x v="748"/>
    <s v="2014-11-06"/>
    <d v="2021-12-31T00:00:00"/>
    <x v="0"/>
    <d v="1980-08-09T00:00:00"/>
    <n v="7.1512662559890483"/>
    <x v="14"/>
  </r>
  <r>
    <n v="784"/>
    <x v="749"/>
    <s v="2005-12-05"/>
    <d v="2021-12-31T00:00:00"/>
    <x v="1"/>
    <d v="1980-08-08T00:00:00"/>
    <n v="16.071831212755676"/>
    <x v="14"/>
  </r>
  <r>
    <n v="785"/>
    <x v="750"/>
    <s v="2021-06-05"/>
    <d v="2021-12-31T00:00:00"/>
    <x v="0"/>
    <d v="1980-08-07T00:00:00"/>
    <n v="0.57260273972602738"/>
    <x v="14"/>
  </r>
  <r>
    <n v="786"/>
    <x v="751"/>
    <s v="2019-02-11"/>
    <d v="2021-12-31T00:00:00"/>
    <x v="0"/>
    <d v="1977-10-13T00:00:00"/>
    <n v="2.8850364963503652"/>
    <x v="9"/>
  </r>
  <r>
    <n v="787"/>
    <x v="752"/>
    <s v="2011-12-19"/>
    <d v="2021-12-31T00:00:00"/>
    <x v="0"/>
    <d v="1980-08-18T00:00:00"/>
    <n v="10.03359880537581"/>
    <x v="14"/>
  </r>
  <r>
    <n v="788"/>
    <x v="753"/>
    <s v="2002-07-03"/>
    <d v="2021-12-31T00:00:00"/>
    <x v="1"/>
    <d v="1980-08-24T00:00:00"/>
    <n v="19.496235455167692"/>
    <x v="14"/>
  </r>
  <r>
    <n v="789"/>
    <x v="754"/>
    <s v="2010-09-02"/>
    <d v="2021-12-31T00:00:00"/>
    <x v="0"/>
    <d v="1980-08-06T00:00:00"/>
    <n v="11.329226557152635"/>
    <x v="14"/>
  </r>
  <r>
    <n v="790"/>
    <x v="755"/>
    <s v="2005-05-16"/>
    <d v="2021-12-31T00:00:00"/>
    <x v="0"/>
    <d v="1980-07-22T00:00:00"/>
    <n v="16.627637300692541"/>
    <x v="14"/>
  </r>
  <r>
    <n v="791"/>
    <x v="756"/>
    <s v="2008-11-18"/>
    <d v="2021-12-31T00:00:00"/>
    <x v="0"/>
    <d v="1980-08-26T00:00:00"/>
    <n v="13.115760657019946"/>
    <x v="14"/>
  </r>
  <r>
    <n v="792"/>
    <x v="757"/>
    <s v="2002-03-24"/>
    <d v="2021-12-31T00:00:00"/>
    <x v="1"/>
    <d v="1980-08-28T00:00:00"/>
    <n v="19.772758384668034"/>
    <x v="14"/>
  </r>
  <r>
    <n v="793"/>
    <x v="462"/>
    <s v="2021-03-25"/>
    <d v="2021-12-31T00:00:00"/>
    <x v="0"/>
    <d v="1980-06-16T00:00:00"/>
    <n v="0.76986301369863008"/>
    <x v="13"/>
  </r>
  <r>
    <n v="794"/>
    <x v="758"/>
    <s v="2014-08-28"/>
    <d v="2021-12-31T00:00:00"/>
    <x v="1"/>
    <d v="1980-08-25T00:00:00"/>
    <n v="7.3429158110882957"/>
    <x v="14"/>
  </r>
  <r>
    <n v="795"/>
    <x v="759"/>
    <s v="2001-04-11"/>
    <d v="2021-12-31T00:00:00"/>
    <x v="0"/>
    <d v="1980-09-02T00:00:00"/>
    <n v="20.723468057366361"/>
    <x v="14"/>
  </r>
  <r>
    <n v="796"/>
    <x v="760"/>
    <s v="2009-03-02"/>
    <d v="2021-12-31T00:00:00"/>
    <x v="0"/>
    <d v="1980-06-14T00:00:00"/>
    <n v="12.832982308340354"/>
    <x v="13"/>
  </r>
  <r>
    <n v="797"/>
    <x v="761"/>
    <s v="2017-04-05"/>
    <d v="2021-12-31T00:00:00"/>
    <x v="1"/>
    <d v="1980-06-26T00:00:00"/>
    <n v="4.7398685651697701"/>
    <x v="13"/>
  </r>
  <r>
    <n v="798"/>
    <x v="762"/>
    <s v="2003-01-01"/>
    <d v="2021-12-31T00:00:00"/>
    <x v="0"/>
    <d v="1980-07-18T00:00:00"/>
    <n v="18.997262247838616"/>
    <x v="14"/>
  </r>
  <r>
    <n v="799"/>
    <x v="763"/>
    <s v="2001-01-18"/>
    <d v="2021-12-31T00:00:00"/>
    <x v="1"/>
    <d v="1980-09-11T00:00:00"/>
    <n v="20.950717079530637"/>
    <x v="14"/>
  </r>
  <r>
    <n v="800"/>
    <x v="764"/>
    <s v="2007-01-02"/>
    <d v="2021-12-31T00:00:00"/>
    <x v="0"/>
    <d v="1980-09-10T00:00:00"/>
    <n v="14.994524548275233"/>
    <x v="14"/>
  </r>
  <r>
    <n v="801"/>
    <x v="765"/>
    <s v="2003-09-27"/>
    <d v="2021-12-31T00:00:00"/>
    <x v="0"/>
    <d v="1980-04-06T00:00:00"/>
    <n v="18.260806916426514"/>
    <x v="13"/>
  </r>
  <r>
    <n v="802"/>
    <x v="766"/>
    <s v="1999-04-16"/>
    <d v="2021-12-31T00:00:00"/>
    <x v="0"/>
    <d v="1980-09-04T00:00:00"/>
    <n v="22.709796452803239"/>
    <x v="14"/>
  </r>
  <r>
    <n v="803"/>
    <x v="603"/>
    <s v="1999-06-07"/>
    <d v="2021-12-31T00:00:00"/>
    <x v="1"/>
    <d v="1980-03-22T00:00:00"/>
    <n v="22.567432448518034"/>
    <x v="13"/>
  </r>
  <r>
    <n v="804"/>
    <x v="767"/>
    <s v="2004-01-26"/>
    <d v="2021-12-31T00:00:00"/>
    <x v="0"/>
    <d v="1980-08-18T00:00:00"/>
    <n v="17.928821292775666"/>
    <x v="14"/>
  </r>
  <r>
    <n v="805"/>
    <x v="292"/>
    <s v="2020-04-03"/>
    <d v="2021-12-31T00:00:00"/>
    <x v="1"/>
    <d v="1980-08-14T00:00:00"/>
    <n v="1.7428180574555403"/>
    <x v="14"/>
  </r>
  <r>
    <n v="806"/>
    <x v="768"/>
    <s v="2012-05-18"/>
    <d v="2021-12-31T00:00:00"/>
    <x v="0"/>
    <d v="1980-09-19T00:00:00"/>
    <n v="9.6194908294552413"/>
    <x v="14"/>
  </r>
  <r>
    <n v="807"/>
    <x v="769"/>
    <s v="2004-12-13"/>
    <d v="2021-12-31T00:00:00"/>
    <x v="1"/>
    <d v="1980-09-17T00:00:00"/>
    <n v="17.047300380228137"/>
    <x v="14"/>
  </r>
  <r>
    <n v="808"/>
    <x v="770"/>
    <s v="2010-08-13"/>
    <d v="2021-12-31T00:00:00"/>
    <x v="0"/>
    <d v="1980-09-28T00:00:00"/>
    <n v="11.383983572895277"/>
    <x v="14"/>
  </r>
  <r>
    <n v="809"/>
    <x v="771"/>
    <s v="2015-12-18"/>
    <d v="2021-12-31T00:00:00"/>
    <x v="0"/>
    <d v="1980-10-02T00:00:00"/>
    <n v="6.0363707469691041"/>
    <x v="14"/>
  </r>
  <r>
    <n v="810"/>
    <x v="772"/>
    <s v="2003-01-10"/>
    <d v="2021-12-31T00:00:00"/>
    <x v="0"/>
    <d v="1980-08-30T00:00:00"/>
    <n v="18.972622478386167"/>
    <x v="14"/>
  </r>
  <r>
    <n v="811"/>
    <x v="773"/>
    <s v="2005-06-18"/>
    <d v="2021-12-31T00:00:00"/>
    <x v="0"/>
    <d v="1980-09-17T00:00:00"/>
    <n v="16.537284586889999"/>
    <x v="14"/>
  </r>
  <r>
    <n v="812"/>
    <x v="774"/>
    <s v="2010-12-10"/>
    <d v="2021-12-31T00:00:00"/>
    <x v="0"/>
    <d v="1980-09-12T00:00:00"/>
    <n v="11.058179329226558"/>
    <x v="14"/>
  </r>
  <r>
    <n v="813"/>
    <x v="775"/>
    <s v="2018-04-25"/>
    <d v="2021-12-31T00:00:00"/>
    <x v="1"/>
    <d v="1980-08-22T00:00:00"/>
    <n v="3.6851471594798082"/>
    <x v="14"/>
  </r>
  <r>
    <n v="814"/>
    <x v="776"/>
    <s v="2008-03-09"/>
    <d v="2021-12-31T00:00:00"/>
    <x v="1"/>
    <d v="1980-08-30T00:00:00"/>
    <n v="13.811106765741103"/>
    <x v="14"/>
  </r>
  <r>
    <n v="815"/>
    <x v="777"/>
    <s v="2020-03-05"/>
    <d v="2021-12-31T00:00:00"/>
    <x v="0"/>
    <d v="1980-07-03T00:00:00"/>
    <n v="1.8221614227086183"/>
    <x v="14"/>
  </r>
  <r>
    <n v="816"/>
    <x v="778"/>
    <s v="2018-03-22"/>
    <d v="2021-12-31T00:00:00"/>
    <x v="1"/>
    <d v="1980-09-20T00:00:00"/>
    <n v="3.7782340862422998"/>
    <x v="14"/>
  </r>
  <r>
    <n v="817"/>
    <x v="779"/>
    <s v="2001-05-03"/>
    <d v="2021-12-31T00:00:00"/>
    <x v="1"/>
    <d v="1980-10-18T00:00:00"/>
    <n v="20.6632333767927"/>
    <x v="14"/>
  </r>
  <r>
    <n v="818"/>
    <x v="780"/>
    <s v="2011-01-24"/>
    <d v="2021-12-31T00:00:00"/>
    <x v="0"/>
    <d v="1980-10-11T00:00:00"/>
    <n v="10.934295669487307"/>
    <x v="14"/>
  </r>
  <r>
    <n v="819"/>
    <x v="781"/>
    <s v="2018-02-08"/>
    <d v="2021-12-31T00:00:00"/>
    <x v="1"/>
    <d v="1980-10-20T00:00:00"/>
    <n v="3.893223819301848"/>
    <x v="14"/>
  </r>
  <r>
    <n v="820"/>
    <x v="782"/>
    <s v="2004-01-13"/>
    <d v="2021-12-31T00:00:00"/>
    <x v="0"/>
    <d v="1980-09-25T00:00:00"/>
    <n v="17.964410646387833"/>
    <x v="14"/>
  </r>
  <r>
    <n v="821"/>
    <x v="783"/>
    <s v="2021-07-04"/>
    <d v="2021-12-31T00:00:00"/>
    <x v="0"/>
    <d v="1980-10-07T00:00:00"/>
    <n v="0.49315068493150682"/>
    <x v="14"/>
  </r>
  <r>
    <n v="822"/>
    <x v="661"/>
    <s v="2001-09-08"/>
    <d v="2021-12-31T00:00:00"/>
    <x v="1"/>
    <d v="1980-09-20T00:00:00"/>
    <n v="20.312777053455019"/>
    <x v="14"/>
  </r>
  <r>
    <n v="823"/>
    <x v="784"/>
    <s v="2010-09-11"/>
    <d v="2021-12-31T00:00:00"/>
    <x v="0"/>
    <d v="1980-10-27T00:00:00"/>
    <n v="11.304585900068446"/>
    <x v="14"/>
  </r>
  <r>
    <n v="824"/>
    <x v="785"/>
    <s v="2006-12-13"/>
    <d v="2021-12-31T00:00:00"/>
    <x v="0"/>
    <d v="1980-11-07T00:00:00"/>
    <n v="15.049965776865161"/>
    <x v="14"/>
  </r>
  <r>
    <n v="825"/>
    <x v="786"/>
    <s v="2007-12-11"/>
    <d v="2021-12-31T00:00:00"/>
    <x v="0"/>
    <d v="1980-11-07T00:00:00"/>
    <n v="14.055484577477642"/>
    <x v="14"/>
  </r>
  <r>
    <n v="826"/>
    <x v="787"/>
    <s v="2001-10-14"/>
    <d v="2021-12-31T00:00:00"/>
    <x v="0"/>
    <d v="1980-10-09T00:00:00"/>
    <n v="20.214211212516297"/>
    <x v="14"/>
  </r>
  <r>
    <n v="827"/>
    <x v="788"/>
    <s v="2002-05-21"/>
    <d v="2021-12-31T00:00:00"/>
    <x v="1"/>
    <d v="1980-11-15T00:00:00"/>
    <n v="19.613963039014372"/>
    <x v="14"/>
  </r>
  <r>
    <n v="828"/>
    <x v="651"/>
    <s v="2000-01-24"/>
    <d v="2021-12-31T00:00:00"/>
    <x v="0"/>
    <d v="1980-10-12T00:00:00"/>
    <n v="21.934295669487309"/>
    <x v="14"/>
  </r>
  <r>
    <n v="829"/>
    <x v="789"/>
    <s v="2002-08-30"/>
    <d v="2021-12-31T00:00:00"/>
    <x v="1"/>
    <d v="1980-11-19T00:00:00"/>
    <n v="19.337440109514031"/>
    <x v="14"/>
  </r>
  <r>
    <n v="830"/>
    <x v="790"/>
    <s v="2018-12-28"/>
    <d v="2021-12-31T00:00:00"/>
    <x v="0"/>
    <d v="1980-11-05T00:00:00"/>
    <n v="3.0088980150581794"/>
    <x v="14"/>
  </r>
  <r>
    <n v="831"/>
    <x v="637"/>
    <s v="2008-11-23"/>
    <d v="2021-12-31T00:00:00"/>
    <x v="0"/>
    <d v="1980-12-02T00:00:00"/>
    <n v="13.102072741493938"/>
    <x v="14"/>
  </r>
  <r>
    <n v="832"/>
    <x v="791"/>
    <s v="2020-11-14"/>
    <d v="2021-12-31T00:00:00"/>
    <x v="1"/>
    <d v="1980-12-03T00:00:00"/>
    <n v="1.1272229822161424"/>
    <x v="14"/>
  </r>
  <r>
    <n v="833"/>
    <x v="792"/>
    <s v="2005-07-04"/>
    <d v="2021-12-31T00:00:00"/>
    <x v="1"/>
    <d v="1980-11-07T00:00:00"/>
    <n v="16.493477210500885"/>
    <x v="14"/>
  </r>
  <r>
    <n v="834"/>
    <x v="19"/>
    <s v="2007-11-12"/>
    <d v="2021-12-31T00:00:00"/>
    <x v="1"/>
    <d v="1980-11-27T00:00:00"/>
    <n v="14.134878627486769"/>
    <x v="14"/>
  </r>
  <r>
    <n v="835"/>
    <x v="793"/>
    <s v="2010-03-13"/>
    <d v="2021-12-31T00:00:00"/>
    <x v="1"/>
    <d v="1980-10-05T00:00:00"/>
    <n v="11.802874743326489"/>
    <x v="14"/>
  </r>
  <r>
    <n v="836"/>
    <x v="794"/>
    <s v="2016-02-27"/>
    <d v="2021-12-31T00:00:00"/>
    <x v="0"/>
    <d v="1979-11-26T00:00:00"/>
    <n v="5.8412408759124093"/>
    <x v="13"/>
  </r>
  <r>
    <n v="837"/>
    <x v="795"/>
    <s v="2004-02-16"/>
    <d v="2021-12-31T00:00:00"/>
    <x v="1"/>
    <d v="1980-11-09T00:00:00"/>
    <n v="17.871330798479089"/>
    <x v="14"/>
  </r>
  <r>
    <n v="838"/>
    <x v="796"/>
    <s v="2002-02-24"/>
    <d v="2021-12-31T00:00:00"/>
    <x v="1"/>
    <d v="1977-04-27T00:00:00"/>
    <n v="19.849418206707735"/>
    <x v="6"/>
  </r>
  <r>
    <n v="839"/>
    <x v="797"/>
    <s v="2021-09-14"/>
    <d v="2021-12-31T00:00:00"/>
    <x v="0"/>
    <d v="1980-12-06T00:00:00"/>
    <n v="0.29589041095890412"/>
    <x v="14"/>
  </r>
  <r>
    <n v="840"/>
    <x v="798"/>
    <s v="2008-06-05"/>
    <d v="2021-12-31T00:00:00"/>
    <x v="1"/>
    <d v="1980-11-21T00:00:00"/>
    <n v="13.570199452483379"/>
    <x v="14"/>
  </r>
  <r>
    <n v="841"/>
    <x v="799"/>
    <s v="2001-02-25"/>
    <d v="2021-12-31T00:00:00"/>
    <x v="1"/>
    <d v="1980-11-22T00:00:00"/>
    <n v="20.846675358539766"/>
    <x v="14"/>
  </r>
  <r>
    <n v="842"/>
    <x v="800"/>
    <s v="2018-06-19"/>
    <d v="2021-12-31T00:00:00"/>
    <x v="0"/>
    <d v="1980-12-05T00:00:00"/>
    <n v="3.5345653661875427"/>
    <x v="14"/>
  </r>
  <r>
    <n v="843"/>
    <x v="801"/>
    <s v="2018-02-08"/>
    <d v="2021-12-31T00:00:00"/>
    <x v="1"/>
    <d v="1980-12-16T00:00:00"/>
    <n v="3.893223819301848"/>
    <x v="14"/>
  </r>
  <r>
    <n v="844"/>
    <x v="802"/>
    <s v="2002-10-15"/>
    <d v="2021-12-31T00:00:00"/>
    <x v="1"/>
    <d v="1980-10-01T00:00:00"/>
    <n v="19.211498973305954"/>
    <x v="14"/>
  </r>
  <r>
    <n v="845"/>
    <x v="803"/>
    <s v="2005-05-23"/>
    <d v="2021-12-31T00:00:00"/>
    <x v="0"/>
    <d v="1980-10-17T00:00:00"/>
    <n v="16.608471573522305"/>
    <x v="14"/>
  </r>
  <r>
    <n v="846"/>
    <x v="804"/>
    <s v="2006-06-25"/>
    <d v="2021-12-31T00:00:00"/>
    <x v="0"/>
    <d v="1980-12-15T00:00:00"/>
    <n v="15.518138261464751"/>
    <x v="14"/>
  </r>
  <r>
    <n v="847"/>
    <x v="805"/>
    <s v="2004-07-18"/>
    <d v="2021-12-31T00:00:00"/>
    <x v="1"/>
    <d v="1980-12-01T00:00:00"/>
    <n v="17.452471482889734"/>
    <x v="14"/>
  </r>
  <r>
    <n v="848"/>
    <x v="806"/>
    <s v="2005-01-26"/>
    <d v="2021-12-31T00:00:00"/>
    <x v="1"/>
    <d v="1980-12-21T00:00:00"/>
    <n v="16.928813013367691"/>
    <x v="14"/>
  </r>
  <r>
    <n v="849"/>
    <x v="807"/>
    <s v="2003-01-30"/>
    <d v="2021-12-31T00:00:00"/>
    <x v="1"/>
    <d v="1981-01-05T00:00:00"/>
    <n v="18.917867435158502"/>
    <x v="14"/>
  </r>
  <r>
    <n v="850"/>
    <x v="808"/>
    <s v="2000-03-07"/>
    <d v="2021-12-31T00:00:00"/>
    <x v="0"/>
    <d v="1981-01-03T00:00:00"/>
    <n v="21.816575410652067"/>
    <x v="14"/>
  </r>
  <r>
    <n v="851"/>
    <x v="809"/>
    <s v="2007-07-17"/>
    <d v="2021-12-31T00:00:00"/>
    <x v="0"/>
    <d v="1980-11-20T00:00:00"/>
    <n v="14.457930279248039"/>
    <x v="14"/>
  </r>
  <r>
    <n v="852"/>
    <x v="810"/>
    <s v="2004-08-12"/>
    <d v="2021-12-31T00:00:00"/>
    <x v="0"/>
    <d v="1980-11-24T00:00:00"/>
    <n v="17.384030418250951"/>
    <x v="14"/>
  </r>
  <r>
    <n v="853"/>
    <x v="811"/>
    <s v="2020-12-21"/>
    <d v="2021-12-31T00:00:00"/>
    <x v="0"/>
    <d v="1980-12-07T00:00:00"/>
    <n v="1.0259917920656634"/>
    <x v="14"/>
  </r>
  <r>
    <n v="854"/>
    <x v="812"/>
    <s v="2005-08-26"/>
    <d v="2021-12-31T00:00:00"/>
    <x v="0"/>
    <d v="1980-09-14T00:00:00"/>
    <n v="16.34836527621195"/>
    <x v="14"/>
  </r>
  <r>
    <n v="855"/>
    <x v="813"/>
    <s v="2006-01-13"/>
    <d v="2021-12-31T00:00:00"/>
    <x v="0"/>
    <d v="1981-01-06T00:00:00"/>
    <n v="15.964407939767282"/>
    <x v="14"/>
  </r>
  <r>
    <n v="856"/>
    <x v="814"/>
    <s v="2016-08-30"/>
    <d v="2021-12-31T00:00:00"/>
    <x v="0"/>
    <d v="1981-01-02T00:00:00"/>
    <n v="5.3348540145985401"/>
    <x v="14"/>
  </r>
  <r>
    <n v="857"/>
    <x v="815"/>
    <s v="2011-10-15"/>
    <d v="2021-12-31T00:00:00"/>
    <x v="1"/>
    <d v="1981-01-05T00:00:00"/>
    <n v="10.211548033847686"/>
    <x v="14"/>
  </r>
  <r>
    <n v="858"/>
    <x v="816"/>
    <s v="2007-12-25"/>
    <d v="2021-12-31T00:00:00"/>
    <x v="1"/>
    <d v="1981-01-08T00:00:00"/>
    <n v="14.017156415404271"/>
    <x v="14"/>
  </r>
  <r>
    <n v="859"/>
    <x v="817"/>
    <s v="2005-08-27"/>
    <d v="2021-12-31T00:00:00"/>
    <x v="0"/>
    <d v="1980-10-04T00:00:00"/>
    <n v="16.345627315187631"/>
    <x v="14"/>
  </r>
  <r>
    <n v="860"/>
    <x v="818"/>
    <s v="2015-03-27"/>
    <d v="2021-12-31T00:00:00"/>
    <x v="0"/>
    <d v="1980-11-30T00:00:00"/>
    <n v="6.7645678529526787"/>
    <x v="14"/>
  </r>
  <r>
    <n v="861"/>
    <x v="819"/>
    <s v="2021-08-03"/>
    <d v="2021-12-31T00:00:00"/>
    <x v="1"/>
    <d v="1981-01-13T00:00:00"/>
    <n v="0.41095890410958902"/>
    <x v="14"/>
  </r>
  <r>
    <n v="862"/>
    <x v="820"/>
    <s v="2008-01-02"/>
    <d v="2021-12-31T00:00:00"/>
    <x v="1"/>
    <d v="1980-11-22T00:00:00"/>
    <n v="13.994524833789598"/>
    <x v="14"/>
  </r>
  <r>
    <n v="863"/>
    <x v="821"/>
    <s v="2019-03-25"/>
    <d v="2021-12-31T00:00:00"/>
    <x v="0"/>
    <d v="1980-12-12T00:00:00"/>
    <n v="2.7700729927007299"/>
    <x v="14"/>
  </r>
  <r>
    <n v="864"/>
    <x v="822"/>
    <s v="2008-01-13"/>
    <d v="2021-12-31T00:00:00"/>
    <x v="1"/>
    <d v="1981-01-19T00:00:00"/>
    <n v="13.964411419632382"/>
    <x v="14"/>
  </r>
  <r>
    <n v="865"/>
    <x v="823"/>
    <s v="2012-06-27"/>
    <d v="2021-12-31T00:00:00"/>
    <x v="0"/>
    <d v="1981-01-21T00:00:00"/>
    <n v="9.5099917875718578"/>
    <x v="14"/>
  </r>
  <r>
    <n v="866"/>
    <x v="824"/>
    <s v="2015-02-24"/>
    <d v="2021-12-31T00:00:00"/>
    <x v="1"/>
    <d v="1981-01-27T00:00:00"/>
    <n v="6.8494329292139229"/>
    <x v="14"/>
  </r>
  <r>
    <n v="867"/>
    <x v="825"/>
    <s v="2012-06-10"/>
    <d v="2021-12-31T00:00:00"/>
    <x v="0"/>
    <d v="1981-01-31T00:00:00"/>
    <n v="9.5565288803722961"/>
    <x v="14"/>
  </r>
  <r>
    <n v="868"/>
    <x v="826"/>
    <s v="2018-09-11"/>
    <d v="2021-12-31T00:00:00"/>
    <x v="0"/>
    <d v="1981-01-30T00:00:00"/>
    <n v="3.3045859000684463"/>
    <x v="14"/>
  </r>
  <r>
    <n v="869"/>
    <x v="827"/>
    <s v="2016-01-19"/>
    <d v="2021-12-31T00:00:00"/>
    <x v="1"/>
    <d v="1981-02-02T00:00:00"/>
    <n v="5.9479927007299276"/>
    <x v="14"/>
  </r>
  <r>
    <n v="870"/>
    <x v="828"/>
    <s v="2020-12-15"/>
    <d v="2021-12-31T00:00:00"/>
    <x v="1"/>
    <d v="1981-01-07T00:00:00"/>
    <n v="1.042407660738714"/>
    <x v="14"/>
  </r>
  <r>
    <n v="871"/>
    <x v="829"/>
    <s v="2018-01-18"/>
    <d v="2021-12-31T00:00:00"/>
    <x v="0"/>
    <d v="1980-11-09T00:00:00"/>
    <n v="3.9507186858316223"/>
    <x v="14"/>
  </r>
  <r>
    <n v="872"/>
    <x v="830"/>
    <s v="2019-01-11"/>
    <d v="2021-12-31T00:00:00"/>
    <x v="1"/>
    <d v="1981-01-24T00:00:00"/>
    <n v="2.9698905109489053"/>
    <x v="14"/>
  </r>
  <r>
    <n v="873"/>
    <x v="831"/>
    <s v="2020-05-22"/>
    <d v="2021-12-31T00:00:00"/>
    <x v="0"/>
    <d v="1981-01-04T00:00:00"/>
    <n v="1.6087551299589604"/>
    <x v="14"/>
  </r>
  <r>
    <n v="874"/>
    <x v="832"/>
    <s v="2019-01-10"/>
    <d v="2021-12-31T00:00:00"/>
    <x v="1"/>
    <d v="1980-09-17T00:00:00"/>
    <n v="2.9726277372262775"/>
    <x v="14"/>
  </r>
  <r>
    <n v="875"/>
    <x v="833"/>
    <s v="2005-06-07"/>
    <d v="2021-12-31T00:00:00"/>
    <x v="0"/>
    <d v="1981-02-05T00:00:00"/>
    <n v="16.567402158157513"/>
    <x v="14"/>
  </r>
  <r>
    <n v="876"/>
    <x v="834"/>
    <s v="2003-01-15"/>
    <d v="2021-12-31T00:00:00"/>
    <x v="1"/>
    <d v="1981-02-08T00:00:00"/>
    <n v="18.958933717579253"/>
    <x v="14"/>
  </r>
  <r>
    <n v="877"/>
    <x v="835"/>
    <s v="2018-11-27"/>
    <d v="2021-12-31T00:00:00"/>
    <x v="1"/>
    <d v="1981-01-28T00:00:00"/>
    <n v="3.0937713894592744"/>
    <x v="14"/>
  </r>
  <r>
    <n v="878"/>
    <x v="836"/>
    <s v="2003-05-30"/>
    <d v="2021-12-31T00:00:00"/>
    <x v="1"/>
    <d v="1980-11-19T00:00:00"/>
    <n v="18.589337175792508"/>
    <x v="14"/>
  </r>
  <r>
    <n v="879"/>
    <x v="837"/>
    <s v="2020-12-30"/>
    <d v="2021-12-31T00:00:00"/>
    <x v="0"/>
    <d v="1981-01-22T00:00:00"/>
    <n v="1.0013679890560876"/>
    <x v="14"/>
  </r>
  <r>
    <n v="880"/>
    <x v="346"/>
    <s v="2011-03-14"/>
    <d v="2021-12-31T00:00:00"/>
    <x v="0"/>
    <d v="1981-01-28T00:00:00"/>
    <n v="10.800149328023894"/>
    <x v="14"/>
  </r>
  <r>
    <n v="881"/>
    <x v="838"/>
    <s v="2009-06-17"/>
    <d v="2021-12-31T00:00:00"/>
    <x v="1"/>
    <d v="1981-02-09T00:00:00"/>
    <n v="12.540016849199663"/>
    <x v="14"/>
  </r>
  <r>
    <n v="882"/>
    <x v="839"/>
    <s v="2002-01-12"/>
    <d v="2021-12-31T00:00:00"/>
    <x v="0"/>
    <d v="1981-01-05T00:00:00"/>
    <n v="19.967145790554415"/>
    <x v="14"/>
  </r>
  <r>
    <n v="883"/>
    <x v="840"/>
    <s v="2000-01-25"/>
    <d v="2021-12-31T00:00:00"/>
    <x v="1"/>
    <d v="1981-01-18T00:00:00"/>
    <n v="21.931557989049278"/>
    <x v="14"/>
  </r>
  <r>
    <n v="884"/>
    <x v="841"/>
    <s v="2001-03-05"/>
    <d v="2021-12-31T00:00:00"/>
    <x v="1"/>
    <d v="1981-01-22T00:00:00"/>
    <n v="20.824771838331159"/>
    <x v="14"/>
  </r>
  <r>
    <n v="885"/>
    <x v="661"/>
    <s v="2001-05-31"/>
    <d v="2021-12-31T00:00:00"/>
    <x v="1"/>
    <d v="1981-02-22T00:00:00"/>
    <n v="20.586571056062581"/>
    <x v="14"/>
  </r>
  <r>
    <n v="886"/>
    <x v="842"/>
    <s v="2003-02-15"/>
    <d v="2021-12-31T00:00:00"/>
    <x v="0"/>
    <d v="1981-02-23T00:00:00"/>
    <n v="18.874063400576372"/>
    <x v="14"/>
  </r>
  <r>
    <n v="887"/>
    <x v="843"/>
    <s v="2016-11-13"/>
    <d v="2021-12-31T00:00:00"/>
    <x v="0"/>
    <d v="1981-02-25T00:00:00"/>
    <n v="5.1295620437956204"/>
    <x v="14"/>
  </r>
  <r>
    <n v="888"/>
    <x v="844"/>
    <s v="2004-11-05"/>
    <d v="2021-12-31T00:00:00"/>
    <x v="1"/>
    <d v="1981-02-28T00:00:00"/>
    <n v="17.151330798479087"/>
    <x v="14"/>
  </r>
  <r>
    <n v="889"/>
    <x v="488"/>
    <s v="2010-07-19"/>
    <d v="2021-12-31T00:00:00"/>
    <x v="1"/>
    <d v="1981-01-17T00:00:00"/>
    <n v="11.452429842573579"/>
    <x v="14"/>
  </r>
  <r>
    <n v="890"/>
    <x v="845"/>
    <s v="2007-04-02"/>
    <d v="2021-12-31T00:00:00"/>
    <x v="1"/>
    <d v="1981-03-04T00:00:00"/>
    <n v="14.748129220660704"/>
    <x v="14"/>
  </r>
  <r>
    <n v="891"/>
    <x v="846"/>
    <s v="2019-05-23"/>
    <d v="2021-12-31T00:00:00"/>
    <x v="1"/>
    <d v="1981-03-06T00:00:00"/>
    <n v="2.6085766423357666"/>
    <x v="14"/>
  </r>
  <r>
    <n v="892"/>
    <x v="847"/>
    <s v="2004-08-23"/>
    <d v="2021-12-31T00:00:00"/>
    <x v="0"/>
    <d v="1981-02-22T00:00:00"/>
    <n v="17.353916349809886"/>
    <x v="14"/>
  </r>
  <r>
    <n v="893"/>
    <x v="848"/>
    <s v="2009-09-23"/>
    <d v="2021-12-31T00:00:00"/>
    <x v="0"/>
    <d v="1980-12-29T00:00:00"/>
    <n v="12.271693344566133"/>
    <x v="14"/>
  </r>
  <r>
    <n v="894"/>
    <x v="849"/>
    <s v="2020-12-31"/>
    <d v="2021-12-31T00:00:00"/>
    <x v="0"/>
    <d v="1981-02-11T00:00:00"/>
    <n v="1"/>
    <x v="14"/>
  </r>
  <r>
    <n v="895"/>
    <x v="850"/>
    <s v="2004-05-18"/>
    <d v="2021-12-31T00:00:00"/>
    <x v="1"/>
    <d v="1981-03-13T00:00:00"/>
    <n v="17.619467680608366"/>
    <x v="14"/>
  </r>
  <r>
    <n v="896"/>
    <x v="851"/>
    <s v="2013-01-11"/>
    <d v="2021-12-31T00:00:00"/>
    <x v="1"/>
    <d v="1981-03-15T00:00:00"/>
    <n v="8.9698813507757826"/>
    <x v="14"/>
  </r>
  <r>
    <n v="897"/>
    <x v="852"/>
    <s v="2000-03-13"/>
    <d v="2021-12-31T00:00:00"/>
    <x v="1"/>
    <d v="1981-03-09T00:00:00"/>
    <n v="21.800149328023895"/>
    <x v="14"/>
  </r>
  <r>
    <n v="898"/>
    <x v="853"/>
    <s v="2005-04-19"/>
    <d v="2021-12-31T00:00:00"/>
    <x v="0"/>
    <d v="1981-02-19T00:00:00"/>
    <n v="16.70156224834917"/>
    <x v="14"/>
  </r>
  <r>
    <n v="899"/>
    <x v="76"/>
    <s v="2003-07-24"/>
    <d v="2021-12-31T00:00:00"/>
    <x v="0"/>
    <d v="1981-03-19T00:00:00"/>
    <n v="18.438760806916427"/>
    <x v="14"/>
  </r>
  <r>
    <n v="900"/>
    <x v="854"/>
    <s v="2006-07-16"/>
    <d v="2021-12-31T00:00:00"/>
    <x v="0"/>
    <d v="1981-04-01T00:00:00"/>
    <n v="15.460643394934976"/>
    <x v="14"/>
  </r>
  <r>
    <n v="901"/>
    <x v="855"/>
    <s v="2008-01-03"/>
    <d v="2021-12-31T00:00:00"/>
    <x v="0"/>
    <d v="1981-03-28T00:00:00"/>
    <n v="13.991787250684396"/>
    <x v="14"/>
  </r>
  <r>
    <n v="902"/>
    <x v="856"/>
    <s v="2021-08-30"/>
    <d v="2021-12-31T00:00:00"/>
    <x v="1"/>
    <d v="1981-04-01T00:00:00"/>
    <n v="0.33698630136986302"/>
    <x v="14"/>
  </r>
  <r>
    <n v="903"/>
    <x v="857"/>
    <s v="2002-05-28"/>
    <d v="2021-12-31T00:00:00"/>
    <x v="1"/>
    <d v="1981-04-10T00:00:00"/>
    <n v="19.59479808350445"/>
    <x v="14"/>
  </r>
  <r>
    <n v="904"/>
    <x v="858"/>
    <s v="2016-03-22"/>
    <d v="2021-12-31T00:00:00"/>
    <x v="0"/>
    <d v="1981-04-03T00:00:00"/>
    <n v="5.7755474452554747"/>
    <x v="14"/>
  </r>
  <r>
    <n v="905"/>
    <x v="859"/>
    <s v="2014-02-23"/>
    <d v="2021-12-31T00:00:00"/>
    <x v="0"/>
    <d v="1981-04-10T00:00:00"/>
    <n v="7.8521560574948666"/>
    <x v="14"/>
  </r>
  <r>
    <n v="906"/>
    <x v="860"/>
    <s v="2019-01-01"/>
    <d v="2021-12-31T00:00:00"/>
    <x v="0"/>
    <d v="1981-03-25T00:00:00"/>
    <n v="2.9972627737226278"/>
    <x v="14"/>
  </r>
  <r>
    <n v="907"/>
    <x v="861"/>
    <s v="2009-02-11"/>
    <d v="2021-12-31T00:00:00"/>
    <x v="1"/>
    <d v="1981-03-08T00:00:00"/>
    <n v="12.885004212299917"/>
    <x v="14"/>
  </r>
  <r>
    <n v="908"/>
    <x v="862"/>
    <s v="2001-12-17"/>
    <d v="2021-12-31T00:00:00"/>
    <x v="0"/>
    <d v="1981-03-13T00:00:00"/>
    <n v="20.038983050847456"/>
    <x v="14"/>
  </r>
  <r>
    <n v="909"/>
    <x v="863"/>
    <s v="2007-02-24"/>
    <d v="2021-12-31T00:00:00"/>
    <x v="0"/>
    <d v="1981-04-09T00:00:00"/>
    <n v="14.849425077568901"/>
    <x v="14"/>
  </r>
  <r>
    <n v="910"/>
    <x v="864"/>
    <s v="1999-09-23"/>
    <d v="2021-12-31T00:00:00"/>
    <x v="1"/>
    <d v="1981-03-30T00:00:00"/>
    <n v="22.27175336269492"/>
    <x v="14"/>
  </r>
  <r>
    <n v="911"/>
    <x v="865"/>
    <s v="2001-11-26"/>
    <d v="2021-12-31T00:00:00"/>
    <x v="0"/>
    <d v="1981-03-20T00:00:00"/>
    <n v="20.096479791395044"/>
    <x v="14"/>
  </r>
  <r>
    <n v="912"/>
    <x v="866"/>
    <s v="2005-03-25"/>
    <d v="2021-12-31T00:00:00"/>
    <x v="0"/>
    <d v="1981-04-14T00:00:00"/>
    <n v="16.770011273957159"/>
    <x v="14"/>
  </r>
  <r>
    <n v="913"/>
    <x v="867"/>
    <s v="2007-09-11"/>
    <d v="2021-12-31T00:00:00"/>
    <x v="0"/>
    <d v="1981-04-05T00:00:00"/>
    <n v="14.304617630954555"/>
    <x v="14"/>
  </r>
  <r>
    <n v="914"/>
    <x v="868"/>
    <s v="2002-04-12"/>
    <d v="2021-12-31T00:00:00"/>
    <x v="1"/>
    <d v="1981-04-21T00:00:00"/>
    <n v="19.720739219712527"/>
    <x v="14"/>
  </r>
  <r>
    <n v="915"/>
    <x v="869"/>
    <s v="2006-01-17"/>
    <d v="2021-12-31T00:00:00"/>
    <x v="0"/>
    <d v="1981-04-08T00:00:00"/>
    <n v="15.953456536618754"/>
    <x v="14"/>
  </r>
  <r>
    <n v="916"/>
    <x v="870"/>
    <s v="2006-02-26"/>
    <d v="2021-12-31T00:00:00"/>
    <x v="0"/>
    <d v="1981-04-21T00:00:00"/>
    <n v="15.843942505133469"/>
    <x v="14"/>
  </r>
  <r>
    <n v="917"/>
    <x v="871"/>
    <s v="2019-09-22"/>
    <d v="2021-12-31T00:00:00"/>
    <x v="0"/>
    <d v="1981-04-20T00:00:00"/>
    <n v="2.2746350364963503"/>
    <x v="14"/>
  </r>
  <r>
    <n v="918"/>
    <x v="872"/>
    <s v="2007-07-17"/>
    <d v="2021-12-31T00:00:00"/>
    <x v="1"/>
    <d v="1981-04-29T00:00:00"/>
    <n v="14.457930279248039"/>
    <x v="14"/>
  </r>
  <r>
    <n v="919"/>
    <x v="873"/>
    <s v="2015-07-31"/>
    <d v="2021-12-31T00:00:00"/>
    <x v="1"/>
    <d v="1981-04-20T00:00:00"/>
    <n v="6.4196323816973013"/>
    <x v="14"/>
  </r>
  <r>
    <n v="920"/>
    <x v="874"/>
    <s v="2016-11-08"/>
    <d v="2021-12-31T00:00:00"/>
    <x v="1"/>
    <d v="1981-04-15T00:00:00"/>
    <n v="5.1432481751824817"/>
    <x v="14"/>
  </r>
  <r>
    <n v="921"/>
    <x v="875"/>
    <s v="2007-10-05"/>
    <d v="2021-12-31T00:00:00"/>
    <x v="1"/>
    <d v="1981-05-02T00:00:00"/>
    <n v="14.238912210257347"/>
    <x v="14"/>
  </r>
  <r>
    <n v="922"/>
    <x v="876"/>
    <s v="1999-05-18"/>
    <d v="2021-12-31T00:00:00"/>
    <x v="1"/>
    <d v="1981-04-10T00:00:00"/>
    <n v="22.622187834781574"/>
    <x v="14"/>
  </r>
  <r>
    <n v="923"/>
    <x v="877"/>
    <s v="1999-07-26"/>
    <d v="2021-12-31T00:00:00"/>
    <x v="1"/>
    <d v="1980-01-11T00:00:00"/>
    <n v="22.433281752172363"/>
    <x v="13"/>
  </r>
  <r>
    <n v="924"/>
    <x v="878"/>
    <s v="2002-03-10"/>
    <d v="2021-12-31T00:00:00"/>
    <x v="0"/>
    <d v="1981-04-19T00:00:00"/>
    <n v="19.811088295687885"/>
    <x v="14"/>
  </r>
  <r>
    <n v="925"/>
    <x v="879"/>
    <s v="2012-10-05"/>
    <d v="2021-12-31T00:00:00"/>
    <x v="1"/>
    <d v="1981-04-24T00:00:00"/>
    <n v="9.2362441828634001"/>
    <x v="14"/>
  </r>
  <r>
    <n v="926"/>
    <x v="880"/>
    <s v="2003-08-13"/>
    <d v="2021-12-31T00:00:00"/>
    <x v="1"/>
    <d v="1981-04-24T00:00:00"/>
    <n v="18.384005763688762"/>
    <x v="14"/>
  </r>
  <r>
    <n v="927"/>
    <x v="881"/>
    <s v="2005-09-12"/>
    <d v="2021-12-31T00:00:00"/>
    <x v="1"/>
    <d v="1981-04-23T00:00:00"/>
    <n v="16.301819938798516"/>
    <x v="14"/>
  </r>
  <r>
    <n v="928"/>
    <x v="882"/>
    <s v="2017-09-07"/>
    <d v="2021-12-31T00:00:00"/>
    <x v="0"/>
    <d v="1980-08-18T00:00:00"/>
    <n v="4.3154435925520263"/>
    <x v="14"/>
  </r>
  <r>
    <n v="929"/>
    <x v="883"/>
    <s v="2002-03-08"/>
    <d v="2021-12-31T00:00:00"/>
    <x v="1"/>
    <d v="1981-05-09T00:00:00"/>
    <n v="19.816563997262151"/>
    <x v="14"/>
  </r>
  <r>
    <n v="930"/>
    <x v="884"/>
    <s v="2008-07-20"/>
    <d v="2021-12-31T00:00:00"/>
    <x v="0"/>
    <d v="1981-05-17T00:00:00"/>
    <n v="13.447008212749315"/>
    <x v="14"/>
  </r>
  <r>
    <n v="931"/>
    <x v="885"/>
    <s v="2003-02-07"/>
    <d v="2021-12-31T00:00:00"/>
    <x v="0"/>
    <d v="1981-05-17T00:00:00"/>
    <n v="18.895965417867437"/>
    <x v="14"/>
  </r>
  <r>
    <n v="932"/>
    <x v="886"/>
    <s v="2008-01-02"/>
    <d v="2021-12-31T00:00:00"/>
    <x v="0"/>
    <d v="1981-05-13T00:00:00"/>
    <n v="13.994524833789598"/>
    <x v="14"/>
  </r>
  <r>
    <n v="933"/>
    <x v="887"/>
    <s v="2009-03-15"/>
    <d v="2021-12-31T00:00:00"/>
    <x v="0"/>
    <d v="1981-03-20T00:00:00"/>
    <n v="12.797388374052233"/>
    <x v="14"/>
  </r>
  <r>
    <n v="934"/>
    <x v="888"/>
    <s v="2007-02-01"/>
    <d v="2021-12-31T00:00:00"/>
    <x v="0"/>
    <d v="1981-05-07T00:00:00"/>
    <n v="14.912392772403724"/>
    <x v="14"/>
  </r>
  <r>
    <n v="935"/>
    <x v="889"/>
    <s v="2010-07-21"/>
    <d v="2021-12-31T00:00:00"/>
    <x v="0"/>
    <d v="1981-04-22T00:00:00"/>
    <n v="11.446954140999315"/>
    <x v="14"/>
  </r>
  <r>
    <n v="936"/>
    <x v="509"/>
    <s v="2005-05-02"/>
    <d v="2021-12-31T00:00:00"/>
    <x v="0"/>
    <d v="1978-05-15T00:00:00"/>
    <n v="16.665968755033017"/>
    <x v="9"/>
  </r>
  <r>
    <n v="937"/>
    <x v="890"/>
    <s v="2016-09-02"/>
    <d v="2021-12-31T00:00:00"/>
    <x v="0"/>
    <d v="1981-04-18T00:00:00"/>
    <n v="5.3266423357664232"/>
    <x v="14"/>
  </r>
  <r>
    <n v="938"/>
    <x v="891"/>
    <s v="2010-09-14"/>
    <d v="2021-12-31T00:00:00"/>
    <x v="0"/>
    <d v="1981-05-14T00:00:00"/>
    <n v="11.296372347707051"/>
    <x v="14"/>
  </r>
  <r>
    <n v="939"/>
    <x v="488"/>
    <s v="2010-02-01"/>
    <d v="2021-12-31T00:00:00"/>
    <x v="0"/>
    <d v="1981-05-28T00:00:00"/>
    <n v="11.912388774811772"/>
    <x v="14"/>
  </r>
  <r>
    <n v="940"/>
    <x v="892"/>
    <s v="2009-05-25"/>
    <d v="2021-12-31T00:00:00"/>
    <x v="1"/>
    <d v="1981-05-31T00:00:00"/>
    <n v="12.602990732940185"/>
    <x v="14"/>
  </r>
  <r>
    <n v="941"/>
    <x v="893"/>
    <s v="2008-12-26"/>
    <d v="2021-12-31T00:00:00"/>
    <x v="1"/>
    <d v="1981-06-04T00:00:00"/>
    <n v="13.011732499022292"/>
    <x v="14"/>
  </r>
  <r>
    <n v="942"/>
    <x v="894"/>
    <s v="2016-03-22"/>
    <d v="2021-12-31T00:00:00"/>
    <x v="1"/>
    <d v="1981-06-03T00:00:00"/>
    <n v="5.7755474452554747"/>
    <x v="14"/>
  </r>
  <r>
    <n v="943"/>
    <x v="895"/>
    <s v="2010-12-24"/>
    <d v="2021-12-31T00:00:00"/>
    <x v="0"/>
    <d v="1981-06-06T00:00:00"/>
    <n v="11.019849418206707"/>
    <x v="14"/>
  </r>
  <r>
    <n v="944"/>
    <x v="497"/>
    <s v="2002-07-05"/>
    <d v="2021-12-31T00:00:00"/>
    <x v="1"/>
    <d v="1981-04-05T00:00:00"/>
    <n v="19.49075975359343"/>
    <x v="14"/>
  </r>
  <r>
    <n v="945"/>
    <x v="896"/>
    <s v="2005-03-18"/>
    <d v="2021-12-31T00:00:00"/>
    <x v="0"/>
    <d v="1981-06-06T00:00:00"/>
    <n v="16.789177001127396"/>
    <x v="14"/>
  </r>
  <r>
    <n v="946"/>
    <x v="897"/>
    <s v="2017-10-25"/>
    <d v="2021-12-31T00:00:00"/>
    <x v="1"/>
    <d v="1981-06-10T00:00:00"/>
    <n v="4.1840087623220157"/>
    <x v="14"/>
  </r>
  <r>
    <n v="947"/>
    <x v="898"/>
    <s v="2002-02-28"/>
    <d v="2021-12-31T00:00:00"/>
    <x v="0"/>
    <d v="1981-06-16T00:00:00"/>
    <n v="19.838466803559207"/>
    <x v="14"/>
  </r>
  <r>
    <n v="948"/>
    <x v="899"/>
    <s v="2001-07-02"/>
    <d v="2021-12-31T00:00:00"/>
    <x v="0"/>
    <d v="1981-04-30T00:00:00"/>
    <n v="20.498956975228161"/>
    <x v="14"/>
  </r>
  <r>
    <n v="949"/>
    <x v="900"/>
    <s v="2007-03-19"/>
    <d v="2021-12-31T00:00:00"/>
    <x v="1"/>
    <d v="1981-05-31T00:00:00"/>
    <n v="14.786457382734076"/>
    <x v="14"/>
  </r>
  <r>
    <n v="950"/>
    <x v="901"/>
    <s v="2001-03-10"/>
    <d v="2021-12-31T00:00:00"/>
    <x v="1"/>
    <d v="1981-05-17T00:00:00"/>
    <n v="20.811082138200781"/>
    <x v="14"/>
  </r>
  <r>
    <n v="951"/>
    <x v="434"/>
    <s v="2002-08-28"/>
    <d v="2021-12-31T00:00:00"/>
    <x v="1"/>
    <d v="1981-06-17T00:00:00"/>
    <n v="19.342915811088297"/>
    <x v="14"/>
  </r>
  <r>
    <n v="952"/>
    <x v="902"/>
    <s v="2003-11-16"/>
    <d v="2021-12-31T00:00:00"/>
    <x v="0"/>
    <d v="1981-06-18T00:00:00"/>
    <n v="18.123919308357351"/>
    <x v="14"/>
  </r>
  <r>
    <n v="953"/>
    <x v="903"/>
    <s v="2007-11-27"/>
    <d v="2021-12-31T00:00:00"/>
    <x v="1"/>
    <d v="1981-06-19T00:00:00"/>
    <n v="14.093812739551014"/>
    <x v="14"/>
  </r>
  <r>
    <n v="954"/>
    <x v="904"/>
    <s v="2003-10-26"/>
    <d v="2021-12-31T00:00:00"/>
    <x v="1"/>
    <d v="1981-05-31T00:00:00"/>
    <n v="18.1814121037464"/>
    <x v="14"/>
  </r>
  <r>
    <n v="955"/>
    <x v="905"/>
    <s v="2006-12-08"/>
    <d v="2021-12-31T00:00:00"/>
    <x v="0"/>
    <d v="1981-06-04T00:00:00"/>
    <n v="15.063655030800822"/>
    <x v="14"/>
  </r>
  <r>
    <n v="956"/>
    <x v="906"/>
    <s v="2013-05-01"/>
    <d v="2021-12-31T00:00:00"/>
    <x v="0"/>
    <d v="1981-06-15T00:00:00"/>
    <n v="8.6686948585336179"/>
    <x v="14"/>
  </r>
  <r>
    <n v="957"/>
    <x v="907"/>
    <s v="2005-05-27"/>
    <d v="2021-12-31T00:00:00"/>
    <x v="1"/>
    <d v="1981-06-23T00:00:00"/>
    <n v="16.597519729425027"/>
    <x v="14"/>
  </r>
  <r>
    <n v="958"/>
    <x v="908"/>
    <s v="2002-10-19"/>
    <d v="2021-12-31T00:00:00"/>
    <x v="0"/>
    <d v="1981-06-17T00:00:00"/>
    <n v="19.200547570157426"/>
    <x v="14"/>
  </r>
  <r>
    <n v="959"/>
    <x v="58"/>
    <s v="2006-10-22"/>
    <d v="2021-12-31T00:00:00"/>
    <x v="1"/>
    <d v="1981-06-25T00:00:00"/>
    <n v="15.19233401779603"/>
    <x v="14"/>
  </r>
  <r>
    <n v="960"/>
    <x v="909"/>
    <s v="2008-07-23"/>
    <d v="2021-12-31T00:00:00"/>
    <x v="1"/>
    <d v="1981-06-16T00:00:00"/>
    <n v="13.438795463433712"/>
    <x v="14"/>
  </r>
  <r>
    <n v="961"/>
    <x v="910"/>
    <s v="2008-03-01"/>
    <d v="2021-12-31T00:00:00"/>
    <x v="0"/>
    <d v="1981-05-17T00:00:00"/>
    <n v="13.833007430582715"/>
    <x v="14"/>
  </r>
  <r>
    <n v="962"/>
    <x v="799"/>
    <s v="2001-07-16"/>
    <d v="2021-12-31T00:00:00"/>
    <x v="1"/>
    <d v="1981-06-09T00:00:00"/>
    <n v="20.460625814863103"/>
    <x v="14"/>
  </r>
  <r>
    <n v="963"/>
    <x v="911"/>
    <s v="2010-07-03"/>
    <d v="2021-12-31T00:00:00"/>
    <x v="0"/>
    <d v="1981-06-30T00:00:00"/>
    <n v="11.496235455167694"/>
    <x v="14"/>
  </r>
  <r>
    <n v="964"/>
    <x v="912"/>
    <s v="2007-04-16"/>
    <d v="2021-12-31T00:00:00"/>
    <x v="0"/>
    <d v="1981-07-01T00:00:00"/>
    <n v="14.709801058587335"/>
    <x v="14"/>
  </r>
  <r>
    <n v="965"/>
    <x v="913"/>
    <s v="2005-01-01"/>
    <d v="2021-12-31T00:00:00"/>
    <x v="0"/>
    <d v="1981-07-05T00:00:00"/>
    <n v="16.997262038975681"/>
    <x v="15"/>
  </r>
  <r>
    <n v="966"/>
    <x v="914"/>
    <s v="2005-09-10"/>
    <d v="2021-12-31T00:00:00"/>
    <x v="0"/>
    <d v="1981-07-03T00:00:00"/>
    <n v="16.307295860847155"/>
    <x v="15"/>
  </r>
  <r>
    <n v="967"/>
    <x v="915"/>
    <s v="2010-12-15"/>
    <d v="2021-12-31T00:00:00"/>
    <x v="1"/>
    <d v="1981-06-24T00:00:00"/>
    <n v="11.044490075290897"/>
    <x v="14"/>
  </r>
  <r>
    <n v="968"/>
    <x v="916"/>
    <s v="2001-03-18"/>
    <d v="2021-12-31T00:00:00"/>
    <x v="0"/>
    <d v="1981-06-11T00:00:00"/>
    <n v="20.789178617992178"/>
    <x v="14"/>
  </r>
  <r>
    <n v="969"/>
    <x v="917"/>
    <s v="2010-05-15"/>
    <d v="2021-12-31T00:00:00"/>
    <x v="0"/>
    <d v="1981-07-01T00:00:00"/>
    <n v="11.630390143737166"/>
    <x v="14"/>
  </r>
  <r>
    <n v="970"/>
    <x v="692"/>
    <s v="2006-02-05"/>
    <d v="2021-12-31T00:00:00"/>
    <x v="0"/>
    <d v="1981-07-13T00:00:00"/>
    <n v="15.901437371663244"/>
    <x v="15"/>
  </r>
  <r>
    <n v="971"/>
    <x v="918"/>
    <s v="2006-08-20"/>
    <d v="2021-12-31T00:00:00"/>
    <x v="0"/>
    <d v="1981-07-14T00:00:00"/>
    <n v="15.364818617385353"/>
    <x v="15"/>
  </r>
  <r>
    <n v="972"/>
    <x v="919"/>
    <s v="2017-09-13"/>
    <d v="2021-12-31T00:00:00"/>
    <x v="1"/>
    <d v="1981-07-08T00:00:00"/>
    <n v="4.2990142387732755"/>
    <x v="15"/>
  </r>
  <r>
    <n v="973"/>
    <x v="920"/>
    <s v="2019-11-25"/>
    <d v="2021-12-31T00:00:00"/>
    <x v="0"/>
    <d v="1981-06-25T00:00:00"/>
    <n v="2.0994525547445257"/>
    <x v="14"/>
  </r>
  <r>
    <n v="974"/>
    <x v="921"/>
    <s v="2009-07-04"/>
    <d v="2021-12-31T00:00:00"/>
    <x v="1"/>
    <d v="1981-07-19T00:00:00"/>
    <n v="12.493470935130581"/>
    <x v="15"/>
  </r>
  <r>
    <n v="975"/>
    <x v="922"/>
    <s v="2013-11-12"/>
    <d v="2021-12-31T00:00:00"/>
    <x v="0"/>
    <d v="1977-09-22T00:00:00"/>
    <n v="8.1347733495588681"/>
    <x v="9"/>
  </r>
  <r>
    <n v="976"/>
    <x v="923"/>
    <s v="2006-07-20"/>
    <d v="2021-12-31T00:00:00"/>
    <x v="0"/>
    <d v="1981-07-26T00:00:00"/>
    <n v="15.449691991786448"/>
    <x v="15"/>
  </r>
  <r>
    <n v="977"/>
    <x v="924"/>
    <s v="2007-02-20"/>
    <d v="2021-12-31T00:00:00"/>
    <x v="0"/>
    <d v="1981-07-23T00:00:00"/>
    <n v="14.860375981018434"/>
    <x v="15"/>
  </r>
  <r>
    <n v="978"/>
    <x v="925"/>
    <s v="2000-05-16"/>
    <d v="2021-12-31T00:00:00"/>
    <x v="1"/>
    <d v="1981-08-02T00:00:00"/>
    <n v="21.624937779990045"/>
    <x v="15"/>
  </r>
  <r>
    <n v="979"/>
    <x v="926"/>
    <s v="2006-12-11"/>
    <d v="2021-12-31T00:00:00"/>
    <x v="0"/>
    <d v="1981-08-07T00:00:00"/>
    <n v="15.055441478439425"/>
    <x v="15"/>
  </r>
  <r>
    <n v="980"/>
    <x v="927"/>
    <s v="2004-05-15"/>
    <d v="2021-12-31T00:00:00"/>
    <x v="0"/>
    <d v="1981-08-15T00:00:00"/>
    <n v="17.627680608365019"/>
    <x v="15"/>
  </r>
  <r>
    <n v="981"/>
    <x v="928"/>
    <s v="2012-03-07"/>
    <d v="2021-12-31T00:00:00"/>
    <x v="0"/>
    <d v="1981-08-03T00:00:00"/>
    <n v="9.8165891048453329"/>
    <x v="15"/>
  </r>
  <r>
    <n v="982"/>
    <x v="929"/>
    <s v="2020-10-14"/>
    <d v="2021-12-31T00:00:00"/>
    <x v="0"/>
    <d v="1981-08-02T00:00:00"/>
    <n v="1.2120383036935705"/>
    <x v="15"/>
  </r>
  <r>
    <n v="983"/>
    <x v="930"/>
    <s v="2010-02-09"/>
    <d v="2021-12-31T00:00:00"/>
    <x v="0"/>
    <d v="1981-08-17T00:00:00"/>
    <n v="11.890485968514716"/>
    <x v="15"/>
  </r>
  <r>
    <n v="984"/>
    <x v="931"/>
    <s v="2007-11-20"/>
    <d v="2021-12-31T00:00:00"/>
    <x v="1"/>
    <d v="1981-08-15T00:00:00"/>
    <n v="14.112976820587699"/>
    <x v="15"/>
  </r>
  <r>
    <n v="985"/>
    <x v="932"/>
    <s v="2008-02-06"/>
    <d v="2021-12-31T00:00:00"/>
    <x v="1"/>
    <d v="1981-08-17T00:00:00"/>
    <n v="13.898709425107548"/>
    <x v="15"/>
  </r>
  <r>
    <n v="986"/>
    <x v="933"/>
    <s v="2015-11-06"/>
    <d v="2021-12-31T00:00:00"/>
    <x v="0"/>
    <d v="1981-08-11T00:00:00"/>
    <n v="6.1513492373875636"/>
    <x v="15"/>
  </r>
  <r>
    <n v="987"/>
    <x v="934"/>
    <s v="2004-03-24"/>
    <d v="2021-12-31T00:00:00"/>
    <x v="0"/>
    <d v="1981-05-11T00:00:00"/>
    <n v="17.77003802281369"/>
    <x v="14"/>
  </r>
  <r>
    <n v="988"/>
    <x v="935"/>
    <s v="2015-11-13"/>
    <d v="2021-12-31T00:00:00"/>
    <x v="1"/>
    <d v="1981-08-21T00:00:00"/>
    <n v="6.1321861556511541"/>
    <x v="15"/>
  </r>
  <r>
    <n v="989"/>
    <x v="936"/>
    <s v="2006-02-05"/>
    <d v="2021-12-31T00:00:00"/>
    <x v="1"/>
    <d v="1981-07-12T00:00:00"/>
    <n v="15.901437371663244"/>
    <x v="15"/>
  </r>
  <r>
    <n v="990"/>
    <x v="937"/>
    <s v="2019-02-20"/>
    <d v="2021-12-31T00:00:00"/>
    <x v="0"/>
    <d v="1981-06-08T00:00:00"/>
    <n v="2.8604014598540148"/>
    <x v="14"/>
  </r>
  <r>
    <n v="991"/>
    <x v="938"/>
    <s v="2012-09-27"/>
    <d v="2021-12-31T00:00:00"/>
    <x v="0"/>
    <d v="1981-08-25T00:00:00"/>
    <n v="9.2581439912400771"/>
    <x v="15"/>
  </r>
  <r>
    <n v="992"/>
    <x v="939"/>
    <s v="2008-07-15"/>
    <d v="2021-12-31T00:00:00"/>
    <x v="0"/>
    <d v="1981-08-25T00:00:00"/>
    <n v="13.460696128275323"/>
    <x v="15"/>
  </r>
  <r>
    <n v="993"/>
    <x v="940"/>
    <s v="2007-05-07"/>
    <d v="2021-12-31T00:00:00"/>
    <x v="1"/>
    <d v="1981-07-06T00:00:00"/>
    <n v="14.652308815477278"/>
    <x v="15"/>
  </r>
  <r>
    <n v="994"/>
    <x v="941"/>
    <s v="2015-08-30"/>
    <d v="2021-12-31T00:00:00"/>
    <x v="1"/>
    <d v="1981-08-18T00:00:00"/>
    <n v="6.3375048885412593"/>
    <x v="15"/>
  </r>
  <r>
    <n v="995"/>
    <x v="942"/>
    <s v="2015-12-30"/>
    <d v="2021-12-31T00:00:00"/>
    <x v="0"/>
    <d v="1978-09-12T00:00:00"/>
    <n v="6.0035197497066877"/>
    <x v="11"/>
  </r>
  <r>
    <n v="996"/>
    <x v="791"/>
    <s v="2020-08-20"/>
    <d v="2021-12-31T00:00:00"/>
    <x v="1"/>
    <d v="1981-08-21T00:00:00"/>
    <n v="1.362517099863201"/>
    <x v="15"/>
  </r>
  <r>
    <n v="997"/>
    <x v="940"/>
    <s v="2007-10-25"/>
    <d v="2021-12-31T00:00:00"/>
    <x v="1"/>
    <d v="1981-07-19T00:00:00"/>
    <n v="14.184157693009674"/>
    <x v="15"/>
  </r>
  <r>
    <n v="998"/>
    <x v="943"/>
    <s v="2006-05-02"/>
    <d v="2021-12-31T00:00:00"/>
    <x v="0"/>
    <d v="1981-08-30T00:00:00"/>
    <n v="15.665982203969884"/>
    <x v="15"/>
  </r>
  <r>
    <n v="999"/>
    <x v="944"/>
    <s v="2019-08-01"/>
    <d v="2021-12-31T00:00:00"/>
    <x v="1"/>
    <d v="1981-09-01T00:00:00"/>
    <n v="2.4169708029197081"/>
    <x v="15"/>
  </r>
  <r>
    <n v="1000"/>
    <x v="909"/>
    <s v="2008-08-11"/>
    <d v="2021-12-31T00:00:00"/>
    <x v="1"/>
    <d v="1981-08-26T00:00:00"/>
    <n v="13.386781384434885"/>
    <x v="15"/>
  </r>
  <r>
    <n v="1001"/>
    <x v="945"/>
    <s v="2007-09-06"/>
    <d v="2021-12-31T00:00:00"/>
    <x v="0"/>
    <d v="1976-12-17T00:00:00"/>
    <n v="14.318306260266473"/>
    <x v="6"/>
  </r>
  <r>
    <n v="1002"/>
    <x v="946"/>
    <s v="2004-08-30"/>
    <d v="2021-12-31T00:00:00"/>
    <x v="0"/>
    <d v="1981-08-01T00:00:00"/>
    <n v="17.334752851711027"/>
    <x v="15"/>
  </r>
  <r>
    <n v="1003"/>
    <x v="947"/>
    <s v="2018-12-29"/>
    <d v="2021-12-31T00:00:00"/>
    <x v="1"/>
    <d v="1981-09-07T00:00:00"/>
    <n v="3.0061601642710474"/>
    <x v="15"/>
  </r>
  <r>
    <n v="1004"/>
    <x v="948"/>
    <s v="2010-08-24"/>
    <d v="2021-12-31T00:00:00"/>
    <x v="0"/>
    <d v="1981-09-03T00:00:00"/>
    <n v="11.353867214236825"/>
    <x v="15"/>
  </r>
  <r>
    <n v="1005"/>
    <x v="949"/>
    <s v="2008-12-24"/>
    <d v="2021-12-31T00:00:00"/>
    <x v="1"/>
    <d v="1981-09-08T00:00:00"/>
    <n v="13.017207665232695"/>
    <x v="15"/>
  </r>
  <r>
    <n v="1006"/>
    <x v="629"/>
    <s v="2001-11-03"/>
    <d v="2021-12-31T00:00:00"/>
    <x v="0"/>
    <d v="1981-08-17T00:00:00"/>
    <n v="20.159452411994785"/>
    <x v="15"/>
  </r>
  <r>
    <n v="1007"/>
    <x v="950"/>
    <s v="2013-02-14"/>
    <d v="2021-12-31T00:00:00"/>
    <x v="1"/>
    <d v="1981-08-28T00:00:00"/>
    <n v="8.8767873440827501"/>
    <x v="15"/>
  </r>
  <r>
    <n v="1008"/>
    <x v="951"/>
    <s v="2004-05-03"/>
    <d v="2021-12-31T00:00:00"/>
    <x v="1"/>
    <d v="1981-08-24T00:00:00"/>
    <n v="17.660532319391635"/>
    <x v="15"/>
  </r>
  <r>
    <n v="1009"/>
    <x v="756"/>
    <s v="2008-04-07"/>
    <d v="2021-12-31T00:00:00"/>
    <x v="0"/>
    <d v="1981-07-30T00:00:00"/>
    <n v="13.731716855690262"/>
    <x v="15"/>
  </r>
  <r>
    <n v="1010"/>
    <x v="952"/>
    <s v="2019-02-02"/>
    <d v="2021-12-31T00:00:00"/>
    <x v="1"/>
    <d v="1981-09-06T00:00:00"/>
    <n v="2.9096715328467155"/>
    <x v="15"/>
  </r>
  <r>
    <n v="1011"/>
    <x v="953"/>
    <s v="2006-02-19"/>
    <d v="2021-12-31T00:00:00"/>
    <x v="0"/>
    <d v="1981-09-07T00:00:00"/>
    <n v="15.863107460643395"/>
    <x v="15"/>
  </r>
  <r>
    <n v="1012"/>
    <x v="954"/>
    <s v="2010-12-15"/>
    <d v="2021-12-31T00:00:00"/>
    <x v="0"/>
    <d v="1981-08-18T00:00:00"/>
    <n v="11.044490075290897"/>
    <x v="15"/>
  </r>
  <r>
    <n v="1013"/>
    <x v="955"/>
    <s v="2003-01-26"/>
    <d v="2021-12-31T00:00:00"/>
    <x v="0"/>
    <d v="1981-08-28T00:00:00"/>
    <n v="18.928818443804037"/>
    <x v="15"/>
  </r>
  <r>
    <n v="1014"/>
    <x v="956"/>
    <s v="2000-08-12"/>
    <d v="2021-12-31T00:00:00"/>
    <x v="0"/>
    <d v="1981-09-14T00:00:00"/>
    <n v="21.384021901443507"/>
    <x v="15"/>
  </r>
  <r>
    <n v="1015"/>
    <x v="957"/>
    <s v="2020-03-18"/>
    <d v="2021-12-31T00:00:00"/>
    <x v="0"/>
    <d v="1981-09-17T00:00:00"/>
    <n v="1.7865937072503419"/>
    <x v="15"/>
  </r>
  <r>
    <n v="1016"/>
    <x v="958"/>
    <s v="2018-07-21"/>
    <d v="2021-12-31T00:00:00"/>
    <x v="0"/>
    <d v="1981-09-22T00:00:00"/>
    <n v="3.4469541409993156"/>
    <x v="15"/>
  </r>
  <r>
    <n v="1017"/>
    <x v="959"/>
    <s v="2003-12-01"/>
    <d v="2021-12-31T00:00:00"/>
    <x v="1"/>
    <d v="1981-09-19T00:00:00"/>
    <n v="18.0828530259366"/>
    <x v="15"/>
  </r>
  <r>
    <n v="1018"/>
    <x v="960"/>
    <s v="2008-03-03"/>
    <d v="2021-12-31T00:00:00"/>
    <x v="1"/>
    <d v="1981-08-24T00:00:00"/>
    <n v="13.827532264372312"/>
    <x v="15"/>
  </r>
  <r>
    <n v="1019"/>
    <x v="961"/>
    <s v="2004-08-14"/>
    <d v="2021-12-31T00:00:00"/>
    <x v="0"/>
    <d v="1981-09-15T00:00:00"/>
    <n v="17.37855513307985"/>
    <x v="15"/>
  </r>
  <r>
    <n v="1020"/>
    <x v="962"/>
    <s v="2019-06-01"/>
    <d v="2021-12-31T00:00:00"/>
    <x v="0"/>
    <d v="1981-09-19T00:00:00"/>
    <n v="2.5839416058394162"/>
    <x v="15"/>
  </r>
  <r>
    <n v="1021"/>
    <x v="497"/>
    <s v="2002-07-15"/>
    <d v="2021-12-31T00:00:00"/>
    <x v="1"/>
    <d v="1981-08-31T00:00:00"/>
    <n v="19.463381245722108"/>
    <x v="15"/>
  </r>
  <r>
    <n v="1022"/>
    <x v="963"/>
    <s v="2018-03-28"/>
    <d v="2021-12-31T00:00:00"/>
    <x v="1"/>
    <d v="1981-10-05T00:00:00"/>
    <n v="3.761806981519507"/>
    <x v="15"/>
  </r>
  <r>
    <n v="1023"/>
    <x v="964"/>
    <s v="2020-06-05"/>
    <d v="2021-12-31T00:00:00"/>
    <x v="0"/>
    <d v="1981-10-09T00:00:00"/>
    <n v="1.5704514363885089"/>
    <x v="15"/>
  </r>
  <r>
    <n v="1024"/>
    <x v="965"/>
    <s v="2011-12-06"/>
    <d v="2021-12-31T00:00:00"/>
    <x v="0"/>
    <d v="1981-10-18T00:00:00"/>
    <n v="10.069188651070185"/>
    <x v="15"/>
  </r>
  <r>
    <n v="1025"/>
    <x v="966"/>
    <s v="2020-05-04"/>
    <d v="2021-12-31T00:00:00"/>
    <x v="1"/>
    <d v="1981-10-20T00:00:00"/>
    <n v="1.6580027359781122"/>
    <x v="15"/>
  </r>
  <r>
    <n v="1026"/>
    <x v="967"/>
    <s v="2006-10-14"/>
    <d v="2021-12-31T00:00:00"/>
    <x v="1"/>
    <d v="1981-09-26T00:00:00"/>
    <n v="15.214236824093087"/>
    <x v="15"/>
  </r>
  <r>
    <n v="1027"/>
    <x v="968"/>
    <s v="2000-12-26"/>
    <d v="2021-12-31T00:00:00"/>
    <x v="0"/>
    <d v="1981-09-28T00:00:00"/>
    <n v="21.01169736187158"/>
    <x v="15"/>
  </r>
  <r>
    <n v="1028"/>
    <x v="969"/>
    <s v="2019-08-16"/>
    <d v="2021-12-31T00:00:00"/>
    <x v="0"/>
    <d v="1981-10-01T00:00:00"/>
    <n v="2.3759124087591244"/>
    <x v="15"/>
  </r>
  <r>
    <n v="1029"/>
    <x v="970"/>
    <s v="2004-12-20"/>
    <d v="2021-12-31T00:00:00"/>
    <x v="1"/>
    <d v="1981-08-30T00:00:00"/>
    <n v="17.028136882129278"/>
    <x v="15"/>
  </r>
  <r>
    <n v="1030"/>
    <x v="971"/>
    <s v="2006-05-29"/>
    <d v="2021-12-31T00:00:00"/>
    <x v="0"/>
    <d v="1981-08-06T00:00:00"/>
    <n v="15.592060232717317"/>
    <x v="15"/>
  </r>
  <r>
    <n v="1031"/>
    <x v="972"/>
    <s v="2017-01-10"/>
    <d v="2021-12-31T00:00:00"/>
    <x v="0"/>
    <d v="1981-02-08T00:00:00"/>
    <n v="4.9726177437020809"/>
    <x v="14"/>
  </r>
  <r>
    <n v="1032"/>
    <x v="973"/>
    <s v="2020-10-08"/>
    <d v="2021-12-31T00:00:00"/>
    <x v="1"/>
    <d v="1981-10-01T00:00:00"/>
    <n v="1.2284541723666211"/>
    <x v="15"/>
  </r>
  <r>
    <n v="1033"/>
    <x v="974"/>
    <s v="2001-02-26"/>
    <d v="2021-12-31T00:00:00"/>
    <x v="1"/>
    <d v="1981-10-09T00:00:00"/>
    <n v="20.84393741851369"/>
    <x v="15"/>
  </r>
  <r>
    <n v="1034"/>
    <x v="975"/>
    <s v="2003-12-28"/>
    <d v="2021-12-31T00:00:00"/>
    <x v="1"/>
    <d v="1981-09-23T00:00:00"/>
    <n v="18.00893371757925"/>
    <x v="15"/>
  </r>
  <r>
    <n v="1035"/>
    <x v="976"/>
    <s v="2007-05-30"/>
    <d v="2021-12-31T00:00:00"/>
    <x v="0"/>
    <d v="1981-06-01T00:00:00"/>
    <n v="14.589341120642453"/>
    <x v="14"/>
  </r>
  <r>
    <n v="1036"/>
    <x v="977"/>
    <s v="2006-12-26"/>
    <d v="2021-12-31T00:00:00"/>
    <x v="1"/>
    <d v="1981-10-20T00:00:00"/>
    <n v="15.014373716632443"/>
    <x v="15"/>
  </r>
  <r>
    <n v="1037"/>
    <x v="978"/>
    <s v="2009-05-08"/>
    <d v="2021-12-31T00:00:00"/>
    <x v="1"/>
    <d v="1981-10-24T00:00:00"/>
    <n v="12.649536647009267"/>
    <x v="15"/>
  </r>
  <r>
    <n v="1038"/>
    <x v="979"/>
    <s v="2005-05-06"/>
    <d v="2021-12-31T00:00:00"/>
    <x v="0"/>
    <d v="1981-10-16T00:00:00"/>
    <n v="16.655016910935739"/>
    <x v="15"/>
  </r>
  <r>
    <n v="1039"/>
    <x v="980"/>
    <s v="2008-07-07"/>
    <d v="2021-12-31T00:00:00"/>
    <x v="1"/>
    <d v="1981-10-05T00:00:00"/>
    <n v="13.482596793116935"/>
    <x v="15"/>
  </r>
  <r>
    <n v="1040"/>
    <x v="981"/>
    <s v="2016-12-23"/>
    <d v="2021-12-31T00:00:00"/>
    <x v="0"/>
    <d v="1981-09-10T00:00:00"/>
    <n v="5.0200729927007304"/>
    <x v="15"/>
  </r>
  <r>
    <n v="1041"/>
    <x v="982"/>
    <s v="2000-04-26"/>
    <d v="2021-12-31T00:00:00"/>
    <x v="0"/>
    <d v="1981-10-17T00:00:00"/>
    <n v="21.679691388750623"/>
    <x v="15"/>
  </r>
  <r>
    <n v="1042"/>
    <x v="983"/>
    <s v="2009-03-15"/>
    <d v="2021-12-31T00:00:00"/>
    <x v="0"/>
    <d v="1981-10-25T00:00:00"/>
    <n v="12.797388374052233"/>
    <x v="15"/>
  </r>
  <r>
    <n v="1043"/>
    <x v="984"/>
    <s v="2007-11-05"/>
    <d v="2021-12-31T00:00:00"/>
    <x v="1"/>
    <d v="1981-11-08T00:00:00"/>
    <n v="14.154042708523454"/>
    <x v="15"/>
  </r>
  <r>
    <n v="1044"/>
    <x v="985"/>
    <s v="2004-02-10"/>
    <d v="2021-12-31T00:00:00"/>
    <x v="0"/>
    <d v="1981-11-06T00:00:00"/>
    <n v="17.887756653992394"/>
    <x v="15"/>
  </r>
  <r>
    <n v="1045"/>
    <x v="986"/>
    <s v="2008-08-11"/>
    <d v="2021-12-31T00:00:00"/>
    <x v="0"/>
    <d v="1981-11-06T00:00:00"/>
    <n v="13.386781384434885"/>
    <x v="15"/>
  </r>
  <r>
    <n v="1046"/>
    <x v="987"/>
    <s v="2018-12-31"/>
    <d v="2021-12-31T00:00:00"/>
    <x v="0"/>
    <d v="1981-11-09T00:00:00"/>
    <n v="3.0006844626967832"/>
    <x v="15"/>
  </r>
  <r>
    <n v="1047"/>
    <x v="988"/>
    <s v="2017-11-10"/>
    <d v="2021-12-31T00:00:00"/>
    <x v="1"/>
    <d v="1981-11-07T00:00:00"/>
    <n v="4.1401971522453449"/>
    <x v="15"/>
  </r>
  <r>
    <n v="1048"/>
    <x v="989"/>
    <s v="2004-09-19"/>
    <d v="2021-12-31T00:00:00"/>
    <x v="0"/>
    <d v="1981-10-26T00:00:00"/>
    <n v="17.28"/>
    <x v="15"/>
  </r>
  <r>
    <n v="1049"/>
    <x v="990"/>
    <s v="2021-09-27"/>
    <d v="2021-12-31T00:00:00"/>
    <x v="1"/>
    <d v="1981-11-10T00:00:00"/>
    <n v="0.26027397260273971"/>
    <x v="15"/>
  </r>
  <r>
    <n v="1050"/>
    <x v="991"/>
    <s v="2010-12-03"/>
    <d v="2021-12-31T00:00:00"/>
    <x v="1"/>
    <d v="1981-11-10T00:00:00"/>
    <n v="11.077344284736482"/>
    <x v="15"/>
  </r>
  <r>
    <n v="1051"/>
    <x v="992"/>
    <s v="2003-03-24"/>
    <d v="2021-12-31T00:00:00"/>
    <x v="0"/>
    <d v="1981-11-10T00:00:00"/>
    <n v="18.772766570605189"/>
    <x v="15"/>
  </r>
  <r>
    <n v="1052"/>
    <x v="993"/>
    <s v="2009-07-04"/>
    <d v="2021-12-31T00:00:00"/>
    <x v="0"/>
    <d v="1981-10-11T00:00:00"/>
    <n v="12.493470935130581"/>
    <x v="15"/>
  </r>
  <r>
    <n v="1053"/>
    <x v="706"/>
    <s v="2012-07-27"/>
    <d v="2021-12-31T00:00:00"/>
    <x v="1"/>
    <d v="1981-10-20T00:00:00"/>
    <n v="9.4278675061593216"/>
    <x v="15"/>
  </r>
  <r>
    <n v="1054"/>
    <x v="994"/>
    <s v="2008-08-31"/>
    <d v="2021-12-31T00:00:00"/>
    <x v="0"/>
    <d v="1981-11-13T00:00:00"/>
    <n v="13.332029722330857"/>
    <x v="15"/>
  </r>
  <r>
    <n v="1055"/>
    <x v="995"/>
    <s v="2002-07-15"/>
    <d v="2021-12-31T00:00:00"/>
    <x v="1"/>
    <d v="1981-11-12T00:00:00"/>
    <n v="19.463381245722108"/>
    <x v="15"/>
  </r>
  <r>
    <n v="1056"/>
    <x v="196"/>
    <s v="2002-03-30"/>
    <d v="2021-12-31T00:00:00"/>
    <x v="0"/>
    <d v="1981-11-12T00:00:00"/>
    <n v="19.756331279945243"/>
    <x v="15"/>
  </r>
  <r>
    <n v="1057"/>
    <x v="996"/>
    <s v="2010-05-02"/>
    <d v="2021-12-31T00:00:00"/>
    <x v="1"/>
    <d v="1981-11-23T00:00:00"/>
    <n v="11.665982203969884"/>
    <x v="15"/>
  </r>
  <r>
    <n v="1058"/>
    <x v="997"/>
    <s v="2004-09-17"/>
    <d v="2021-12-31T00:00:00"/>
    <x v="1"/>
    <d v="1981-10-27T00:00:00"/>
    <n v="17.285475285171103"/>
    <x v="15"/>
  </r>
  <r>
    <n v="1059"/>
    <x v="998"/>
    <s v="2004-12-23"/>
    <d v="2021-12-31T00:00:00"/>
    <x v="1"/>
    <d v="1981-11-14T00:00:00"/>
    <n v="17.019923954372622"/>
    <x v="15"/>
  </r>
  <r>
    <n v="1060"/>
    <x v="999"/>
    <s v="2001-07-13"/>
    <d v="2021-12-31T00:00:00"/>
    <x v="1"/>
    <d v="1981-11-23T00:00:00"/>
    <n v="20.468839634941329"/>
    <x v="15"/>
  </r>
  <r>
    <n v="1061"/>
    <x v="1000"/>
    <s v="2005-05-09"/>
    <d v="2021-12-31T00:00:00"/>
    <x v="0"/>
    <d v="1981-11-26T00:00:00"/>
    <n v="16.646803027862781"/>
    <x v="15"/>
  </r>
  <r>
    <n v="1062"/>
    <x v="1001"/>
    <s v="2004-07-03"/>
    <d v="2021-12-31T00:00:00"/>
    <x v="1"/>
    <d v="1981-11-29T00:00:00"/>
    <n v="17.493536121673003"/>
    <x v="15"/>
  </r>
  <r>
    <n v="1063"/>
    <x v="1002"/>
    <s v="2006-02-20"/>
    <d v="2021-12-31T00:00:00"/>
    <x v="0"/>
    <d v="1981-11-11T00:00:00"/>
    <n v="15.860369609856264"/>
    <x v="15"/>
  </r>
  <r>
    <n v="1064"/>
    <x v="1003"/>
    <s v="2014-10-16"/>
    <d v="2021-12-31T00:00:00"/>
    <x v="0"/>
    <d v="1981-11-30T00:00:00"/>
    <n v="7.2087611225188226"/>
    <x v="15"/>
  </r>
  <r>
    <n v="1065"/>
    <x v="1004"/>
    <s v="2010-06-05"/>
    <d v="2021-12-31T00:00:00"/>
    <x v="0"/>
    <d v="1981-12-02T00:00:00"/>
    <n v="11.572895277207392"/>
    <x v="15"/>
  </r>
  <r>
    <n v="1066"/>
    <x v="1005"/>
    <s v="2008-04-06"/>
    <d v="2021-12-31T00:00:00"/>
    <x v="0"/>
    <d v="1981-12-02T00:00:00"/>
    <n v="13.734454438795463"/>
    <x v="15"/>
  </r>
  <r>
    <n v="1067"/>
    <x v="1006"/>
    <s v="2004-12-16"/>
    <d v="2021-12-31T00:00:00"/>
    <x v="0"/>
    <d v="1981-12-10T00:00:00"/>
    <n v="17.039087452471485"/>
    <x v="15"/>
  </r>
  <r>
    <n v="1068"/>
    <x v="1007"/>
    <s v="2002-01-03"/>
    <d v="2021-12-31T00:00:00"/>
    <x v="0"/>
    <d v="1981-10-27T00:00:00"/>
    <n v="19.991786447638603"/>
    <x v="15"/>
  </r>
  <r>
    <n v="1069"/>
    <x v="1008"/>
    <s v="2007-04-24"/>
    <d v="2021-12-31T00:00:00"/>
    <x v="1"/>
    <d v="1981-12-07T00:00:00"/>
    <n v="14.687899251688265"/>
    <x v="15"/>
  </r>
  <r>
    <n v="1070"/>
    <x v="1009"/>
    <s v="2007-08-28"/>
    <d v="2021-12-31T00:00:00"/>
    <x v="0"/>
    <d v="1981-12-30T00:00:00"/>
    <n v="14.342945793027926"/>
    <x v="15"/>
  </r>
  <r>
    <n v="1071"/>
    <x v="1010"/>
    <s v="2010-02-12"/>
    <d v="2021-12-31T00:00:00"/>
    <x v="0"/>
    <d v="1982-01-04T00:00:00"/>
    <n v="11.88227241615332"/>
    <x v="15"/>
  </r>
  <r>
    <n v="1072"/>
    <x v="1011"/>
    <s v="2014-09-29"/>
    <d v="2021-12-31T00:00:00"/>
    <x v="0"/>
    <d v="1981-11-03T00:00:00"/>
    <n v="7.2553045859000687"/>
    <x v="15"/>
  </r>
  <r>
    <n v="1073"/>
    <x v="1012"/>
    <s v="2012-03-26"/>
    <d v="2021-12-31T00:00:00"/>
    <x v="0"/>
    <d v="1981-12-24T00:00:00"/>
    <n v="9.7645770599507244"/>
    <x v="15"/>
  </r>
  <r>
    <n v="1074"/>
    <x v="1013"/>
    <s v="2002-03-23"/>
    <d v="2021-12-31T00:00:00"/>
    <x v="1"/>
    <d v="1981-12-25T00:00:00"/>
    <n v="19.775496235455169"/>
    <x v="15"/>
  </r>
  <r>
    <n v="1075"/>
    <x v="1014"/>
    <s v="2002-05-17"/>
    <d v="2021-12-31T00:00:00"/>
    <x v="0"/>
    <d v="1981-12-22T00:00:00"/>
    <n v="19.6249144421629"/>
    <x v="15"/>
  </r>
  <r>
    <n v="1076"/>
    <x v="1015"/>
    <s v="2002-11-01"/>
    <d v="2021-12-31T00:00:00"/>
    <x v="1"/>
    <d v="1981-12-31T00:00:00"/>
    <n v="19.16495550992471"/>
    <x v="15"/>
  </r>
  <r>
    <n v="1077"/>
    <x v="220"/>
    <s v="2003-10-18"/>
    <d v="2021-12-31T00:00:00"/>
    <x v="0"/>
    <d v="1982-01-13T00:00:00"/>
    <n v="18.203314121037465"/>
    <x v="15"/>
  </r>
  <r>
    <n v="1078"/>
    <x v="1016"/>
    <s v="2003-10-14"/>
    <d v="2021-12-31T00:00:00"/>
    <x v="1"/>
    <d v="1982-01-06T00:00:00"/>
    <n v="18.214265129683"/>
    <x v="15"/>
  </r>
  <r>
    <n v="1079"/>
    <x v="1017"/>
    <s v="2005-02-15"/>
    <d v="2021-12-31T00:00:00"/>
    <x v="0"/>
    <d v="1982-01-12T00:00:00"/>
    <n v="16.874053792881302"/>
    <x v="15"/>
  </r>
  <r>
    <n v="1080"/>
    <x v="1018"/>
    <s v="2018-09-26"/>
    <d v="2021-12-31T00:00:00"/>
    <x v="0"/>
    <d v="1982-01-13T00:00:00"/>
    <n v="3.2635181382614649"/>
    <x v="15"/>
  </r>
  <r>
    <n v="1081"/>
    <x v="1019"/>
    <s v="2000-08-05"/>
    <d v="2021-12-31T00:00:00"/>
    <x v="1"/>
    <d v="1982-01-14T00:00:00"/>
    <n v="21.403185664509706"/>
    <x v="15"/>
  </r>
  <r>
    <n v="1082"/>
    <x v="58"/>
    <s v="2006-01-13"/>
    <d v="2021-12-31T00:00:00"/>
    <x v="0"/>
    <d v="1982-01-14T00:00:00"/>
    <n v="15.964407939767282"/>
    <x v="15"/>
  </r>
  <r>
    <n v="1083"/>
    <x v="405"/>
    <s v="2002-01-18"/>
    <d v="2021-12-31T00:00:00"/>
    <x v="0"/>
    <d v="1982-01-11T00:00:00"/>
    <n v="19.950718685831621"/>
    <x v="15"/>
  </r>
  <r>
    <n v="1084"/>
    <x v="1020"/>
    <s v="2001-07-04"/>
    <d v="2021-12-31T00:00:00"/>
    <x v="1"/>
    <d v="1982-01-02T00:00:00"/>
    <n v="20.493481095176012"/>
    <x v="15"/>
  </r>
  <r>
    <n v="1085"/>
    <x v="1021"/>
    <s v="2002-01-21"/>
    <d v="2021-12-31T00:00:00"/>
    <x v="0"/>
    <d v="1982-01-03T00:00:00"/>
    <n v="19.942505133470227"/>
    <x v="15"/>
  </r>
  <r>
    <n v="1086"/>
    <x v="1022"/>
    <s v="2002-09-30"/>
    <d v="2021-12-31T00:00:00"/>
    <x v="0"/>
    <d v="1982-01-18T00:00:00"/>
    <n v="19.252566735112936"/>
    <x v="15"/>
  </r>
  <r>
    <n v="1087"/>
    <x v="1023"/>
    <s v="2004-07-06"/>
    <d v="2021-12-31T00:00:00"/>
    <x v="1"/>
    <d v="1982-02-10T00:00:00"/>
    <n v="17.485323193916351"/>
    <x v="15"/>
  </r>
  <r>
    <n v="1088"/>
    <x v="1024"/>
    <s v="2007-05-07"/>
    <d v="2021-12-31T00:00:00"/>
    <x v="0"/>
    <d v="1982-01-28T00:00:00"/>
    <n v="14.652308815477278"/>
    <x v="15"/>
  </r>
  <r>
    <n v="1089"/>
    <x v="1025"/>
    <s v="2008-10-30"/>
    <d v="2021-12-31T00:00:00"/>
    <x v="0"/>
    <d v="1982-02-15T00:00:00"/>
    <n v="13.167774736018773"/>
    <x v="15"/>
  </r>
  <r>
    <n v="1090"/>
    <x v="1026"/>
    <s v="2004-01-10"/>
    <d v="2021-12-31T00:00:00"/>
    <x v="0"/>
    <d v="1982-01-29T00:00:00"/>
    <n v="17.972623574144485"/>
    <x v="15"/>
  </r>
  <r>
    <n v="1091"/>
    <x v="1027"/>
    <s v="2013-03-05"/>
    <d v="2021-12-31T00:00:00"/>
    <x v="1"/>
    <d v="1982-02-15T00:00:00"/>
    <n v="8.8247642226954675"/>
    <x v="15"/>
  </r>
  <r>
    <n v="1092"/>
    <x v="1028"/>
    <s v="2000-09-01"/>
    <d v="2021-12-31T00:00:00"/>
    <x v="1"/>
    <d v="1982-02-12T00:00:00"/>
    <n v="21.329268292682929"/>
    <x v="15"/>
  </r>
  <r>
    <n v="1093"/>
    <x v="1029"/>
    <s v="2008-03-01"/>
    <d v="2021-12-31T00:00:00"/>
    <x v="0"/>
    <d v="1982-02-05T00:00:00"/>
    <n v="13.833007430582715"/>
    <x v="15"/>
  </r>
  <r>
    <n v="1094"/>
    <x v="1030"/>
    <s v="2006-04-24"/>
    <d v="2021-12-31T00:00:00"/>
    <x v="1"/>
    <d v="1982-02-21T00:00:00"/>
    <n v="15.687885010266941"/>
    <x v="15"/>
  </r>
  <r>
    <n v="1095"/>
    <x v="1031"/>
    <s v="2012-01-20"/>
    <d v="2021-12-31T00:00:00"/>
    <x v="1"/>
    <d v="1982-01-31T00:00:00"/>
    <n v="9.9452504790583074"/>
    <x v="15"/>
  </r>
  <r>
    <n v="1096"/>
    <x v="1032"/>
    <s v="2020-07-09"/>
    <d v="2021-12-31T00:00:00"/>
    <x v="1"/>
    <d v="1982-03-02T00:00:00"/>
    <n v="1.4774281805745555"/>
    <x v="15"/>
  </r>
  <r>
    <n v="1097"/>
    <x v="1033"/>
    <s v="2007-02-06"/>
    <d v="2021-12-31T00:00:00"/>
    <x v="0"/>
    <d v="1981-12-26T00:00:00"/>
    <n v="14.898704143091805"/>
    <x v="15"/>
  </r>
  <r>
    <n v="1098"/>
    <x v="1034"/>
    <s v="2016-12-01"/>
    <d v="2021-12-31T00:00:00"/>
    <x v="0"/>
    <d v="1982-01-15T00:00:00"/>
    <n v="5.0802919708029197"/>
    <x v="15"/>
  </r>
  <r>
    <n v="1099"/>
    <x v="1035"/>
    <s v="2013-12-14"/>
    <d v="2021-12-31T00:00:00"/>
    <x v="0"/>
    <d v="1981-11-24T00:00:00"/>
    <n v="8.0471554609066018"/>
    <x v="15"/>
  </r>
  <r>
    <n v="1100"/>
    <x v="1036"/>
    <s v="2011-02-17"/>
    <d v="2021-12-31T00:00:00"/>
    <x v="1"/>
    <d v="1982-01-07T00:00:00"/>
    <n v="10.868591338974614"/>
    <x v="15"/>
  </r>
  <r>
    <n v="1101"/>
    <x v="1037"/>
    <s v="2011-02-10"/>
    <d v="2021-12-31T00:00:00"/>
    <x v="1"/>
    <d v="1982-02-15T00:00:00"/>
    <n v="10.887755102040817"/>
    <x v="15"/>
  </r>
  <r>
    <n v="1102"/>
    <x v="1038"/>
    <s v="2015-05-09"/>
    <d v="2021-12-31T00:00:00"/>
    <x v="0"/>
    <d v="1982-03-08T00:00:00"/>
    <n v="6.6468517794290189"/>
    <x v="15"/>
  </r>
  <r>
    <n v="1103"/>
    <x v="1039"/>
    <s v="2009-07-08"/>
    <d v="2021-12-31T00:00:00"/>
    <x v="0"/>
    <d v="1982-03-19T00:00:00"/>
    <n v="12.482518955349621"/>
    <x v="15"/>
  </r>
  <r>
    <n v="1104"/>
    <x v="1040"/>
    <s v="2007-06-16"/>
    <d v="2021-12-31T00:00:00"/>
    <x v="0"/>
    <d v="1982-03-11T00:00:00"/>
    <n v="14.542799780981932"/>
    <x v="15"/>
  </r>
  <r>
    <n v="1105"/>
    <x v="1041"/>
    <s v="2002-03-03"/>
    <d v="2021-12-31T00:00:00"/>
    <x v="0"/>
    <d v="1982-02-28T00:00:00"/>
    <n v="19.83025325119781"/>
    <x v="15"/>
  </r>
  <r>
    <n v="1106"/>
    <x v="1042"/>
    <s v="2007-02-22"/>
    <d v="2021-12-31T00:00:00"/>
    <x v="0"/>
    <d v="1982-02-15T00:00:00"/>
    <n v="14.854900529293667"/>
    <x v="15"/>
  </r>
  <r>
    <n v="1107"/>
    <x v="76"/>
    <s v="2003-01-06"/>
    <d v="2021-12-31T00:00:00"/>
    <x v="1"/>
    <d v="1982-02-21T00:00:00"/>
    <n v="18.983573487031702"/>
    <x v="15"/>
  </r>
  <r>
    <n v="1108"/>
    <x v="1043"/>
    <s v="2002-09-08"/>
    <d v="2021-12-31T00:00:00"/>
    <x v="0"/>
    <d v="1979-01-13T00:00:00"/>
    <n v="19.312799452429843"/>
    <x v="11"/>
  </r>
  <r>
    <n v="1109"/>
    <x v="1044"/>
    <s v="2005-06-04"/>
    <d v="2021-12-31T00:00:00"/>
    <x v="0"/>
    <d v="1982-03-13T00:00:00"/>
    <n v="16.575616041230472"/>
    <x v="15"/>
  </r>
  <r>
    <n v="1110"/>
    <x v="1045"/>
    <s v="2006-05-31"/>
    <d v="2021-12-31T00:00:00"/>
    <x v="0"/>
    <d v="1982-03-17T00:00:00"/>
    <n v="15.586584531143053"/>
    <x v="15"/>
  </r>
  <r>
    <n v="1111"/>
    <x v="1046"/>
    <s v="2009-05-11"/>
    <d v="2021-12-31T00:00:00"/>
    <x v="0"/>
    <d v="1982-03-24T00:00:00"/>
    <n v="12.641322662173547"/>
    <x v="15"/>
  </r>
  <r>
    <n v="1112"/>
    <x v="1047"/>
    <s v="2006-12-07"/>
    <d v="2021-12-31T00:00:00"/>
    <x v="1"/>
    <d v="1982-03-27T00:00:00"/>
    <n v="15.066392881587953"/>
    <x v="15"/>
  </r>
  <r>
    <n v="1113"/>
    <x v="1048"/>
    <s v="2002-10-16"/>
    <d v="2021-12-31T00:00:00"/>
    <x v="1"/>
    <d v="1982-02-24T00:00:00"/>
    <n v="19.208761122518823"/>
    <x v="15"/>
  </r>
  <r>
    <n v="1114"/>
    <x v="1049"/>
    <s v="2005-07-15"/>
    <d v="2021-12-31T00:00:00"/>
    <x v="0"/>
    <d v="1982-03-17T00:00:00"/>
    <n v="16.463359639233371"/>
    <x v="15"/>
  </r>
  <r>
    <n v="1115"/>
    <x v="405"/>
    <s v="2002-04-20"/>
    <d v="2021-12-31T00:00:00"/>
    <x v="0"/>
    <d v="1982-04-12T00:00:00"/>
    <n v="19.698836413415467"/>
    <x v="15"/>
  </r>
  <r>
    <n v="1116"/>
    <x v="1050"/>
    <s v="2004-05-10"/>
    <d v="2021-12-31T00:00:00"/>
    <x v="0"/>
    <d v="1982-04-07T00:00:00"/>
    <n v="17.641368821292776"/>
    <x v="15"/>
  </r>
  <r>
    <n v="1117"/>
    <x v="1051"/>
    <s v="2007-03-02"/>
    <d v="2021-12-31T00:00:00"/>
    <x v="0"/>
    <d v="1981-12-12T00:00:00"/>
    <n v="14.832998722394597"/>
    <x v="15"/>
  </r>
  <r>
    <n v="1118"/>
    <x v="1052"/>
    <s v="2006-08-05"/>
    <d v="2021-12-31T00:00:00"/>
    <x v="0"/>
    <d v="1980-11-18T00:00:00"/>
    <n v="15.405886379192333"/>
    <x v="14"/>
  </r>
  <r>
    <n v="1119"/>
    <x v="1053"/>
    <s v="2003-11-23"/>
    <d v="2021-12-31T00:00:00"/>
    <x v="0"/>
    <d v="1982-01-02T00:00:00"/>
    <n v="18.104755043227666"/>
    <x v="15"/>
  </r>
  <r>
    <n v="1120"/>
    <x v="1054"/>
    <s v="2016-01-07"/>
    <d v="2021-12-31T00:00:00"/>
    <x v="0"/>
    <d v="1982-03-27T00:00:00"/>
    <n v="5.9808394160583944"/>
    <x v="15"/>
  </r>
  <r>
    <n v="1121"/>
    <x v="1055"/>
    <s v="2020-08-14"/>
    <d v="2021-12-31T00:00:00"/>
    <x v="0"/>
    <d v="1982-03-10T00:00:00"/>
    <n v="1.3789329685362517"/>
    <x v="15"/>
  </r>
  <r>
    <n v="1122"/>
    <x v="1056"/>
    <s v="2006-11-23"/>
    <d v="2021-12-31T00:00:00"/>
    <x v="1"/>
    <d v="1982-03-10T00:00:00"/>
    <n v="15.104722792607802"/>
    <x v="15"/>
  </r>
  <r>
    <n v="1123"/>
    <x v="1057"/>
    <s v="2013-08-05"/>
    <d v="2021-12-31T00:00:00"/>
    <x v="1"/>
    <d v="1982-03-29T00:00:00"/>
    <n v="8.4058411925768173"/>
    <x v="15"/>
  </r>
  <r>
    <n v="1124"/>
    <x v="1058"/>
    <s v="2018-06-13"/>
    <d v="2021-12-31T00:00:00"/>
    <x v="0"/>
    <d v="1982-04-09T00:00:00"/>
    <n v="3.5509924709103355"/>
    <x v="15"/>
  </r>
  <r>
    <n v="1125"/>
    <x v="1059"/>
    <s v="2020-05-18"/>
    <d v="2021-12-31T00:00:00"/>
    <x v="0"/>
    <d v="1982-02-05T00:00:00"/>
    <n v="1.6196990424076607"/>
    <x v="15"/>
  </r>
  <r>
    <n v="1126"/>
    <x v="1060"/>
    <s v="2002-03-12"/>
    <d v="2021-12-31T00:00:00"/>
    <x v="0"/>
    <d v="1982-02-19T00:00:00"/>
    <n v="19.805612594113622"/>
    <x v="15"/>
  </r>
  <r>
    <n v="1127"/>
    <x v="1061"/>
    <s v="2000-06-12"/>
    <d v="2021-12-31T00:00:00"/>
    <x v="1"/>
    <d v="1982-02-27T00:00:00"/>
    <n v="21.551020408163268"/>
    <x v="15"/>
  </r>
  <r>
    <n v="1128"/>
    <x v="1062"/>
    <s v="2019-08-25"/>
    <d v="2021-12-31T00:00:00"/>
    <x v="0"/>
    <d v="1982-02-17T00:00:00"/>
    <n v="2.351277372262774"/>
    <x v="15"/>
  </r>
  <r>
    <n v="1129"/>
    <x v="1063"/>
    <s v="2013-08-19"/>
    <d v="2021-12-31T00:00:00"/>
    <x v="1"/>
    <d v="1974-11-30T00:00:00"/>
    <n v="8.3675083662914513"/>
    <x v="1"/>
  </r>
  <r>
    <n v="1130"/>
    <x v="1064"/>
    <s v="2007-10-26"/>
    <d v="2021-12-31T00:00:00"/>
    <x v="0"/>
    <d v="1982-04-27T00:00:00"/>
    <n v="14.18141996714729"/>
    <x v="15"/>
  </r>
  <r>
    <n v="1131"/>
    <x v="1065"/>
    <s v="2003-02-13"/>
    <d v="2021-12-31T00:00:00"/>
    <x v="1"/>
    <d v="1982-02-09T00:00:00"/>
    <n v="18.879538904899135"/>
    <x v="15"/>
  </r>
  <r>
    <n v="1132"/>
    <x v="58"/>
    <s v="2006-04-02"/>
    <d v="2021-12-31T00:00:00"/>
    <x v="0"/>
    <d v="1982-05-04T00:00:00"/>
    <n v="15.748117727583846"/>
    <x v="15"/>
  </r>
  <r>
    <n v="1133"/>
    <x v="1066"/>
    <s v="2010-06-10"/>
    <d v="2021-12-31T00:00:00"/>
    <x v="0"/>
    <d v="1982-03-17T00:00:00"/>
    <n v="11.559206023271731"/>
    <x v="15"/>
  </r>
  <r>
    <n v="1134"/>
    <x v="1067"/>
    <s v="2019-05-23"/>
    <d v="2021-12-31T00:00:00"/>
    <x v="1"/>
    <d v="1982-05-10T00:00:00"/>
    <n v="2.6085766423357666"/>
    <x v="15"/>
  </r>
  <r>
    <n v="1135"/>
    <x v="1068"/>
    <s v="2004-04-16"/>
    <d v="2021-12-31T00:00:00"/>
    <x v="0"/>
    <d v="1982-05-10T00:00:00"/>
    <n v="17.707072243346008"/>
    <x v="15"/>
  </r>
  <r>
    <n v="1136"/>
    <x v="1069"/>
    <s v="2001-05-24"/>
    <d v="2021-12-31T00:00:00"/>
    <x v="0"/>
    <d v="1982-04-30T00:00:00"/>
    <n v="20.605736636245112"/>
    <x v="15"/>
  </r>
  <r>
    <n v="1137"/>
    <x v="1070"/>
    <s v="2018-03-21"/>
    <d v="2021-12-31T00:00:00"/>
    <x v="0"/>
    <d v="1982-04-07T00:00:00"/>
    <n v="3.7809719370294319"/>
    <x v="15"/>
  </r>
  <r>
    <n v="1138"/>
    <x v="1071"/>
    <s v="2008-01-13"/>
    <d v="2021-12-31T00:00:00"/>
    <x v="1"/>
    <d v="1982-04-28T00:00:00"/>
    <n v="13.964411419632382"/>
    <x v="15"/>
  </r>
  <r>
    <n v="1139"/>
    <x v="1072"/>
    <s v="2016-10-05"/>
    <d v="2021-12-31T00:00:00"/>
    <x v="0"/>
    <d v="1982-05-10T00:00:00"/>
    <n v="5.2363138686131387"/>
    <x v="15"/>
  </r>
  <r>
    <n v="1140"/>
    <x v="1073"/>
    <s v="2004-03-03"/>
    <d v="2021-12-31T00:00:00"/>
    <x v="1"/>
    <d v="1982-03-29T00:00:00"/>
    <n v="17.827528517110267"/>
    <x v="15"/>
  </r>
  <r>
    <n v="1141"/>
    <x v="1074"/>
    <s v="2002-11-16"/>
    <d v="2021-12-31T00:00:00"/>
    <x v="1"/>
    <d v="1982-04-24T00:00:00"/>
    <n v="19.123887748117728"/>
    <x v="15"/>
  </r>
  <r>
    <n v="1142"/>
    <x v="1075"/>
    <s v="2002-06-20"/>
    <d v="2021-12-31T00:00:00"/>
    <x v="0"/>
    <d v="1982-01-22T00:00:00"/>
    <n v="19.531827515400412"/>
    <x v="15"/>
  </r>
  <r>
    <n v="1143"/>
    <x v="1076"/>
    <s v="2002-08-05"/>
    <d v="2021-12-31T00:00:00"/>
    <x v="0"/>
    <d v="1982-05-02T00:00:00"/>
    <n v="19.405886379192335"/>
    <x v="15"/>
  </r>
  <r>
    <n v="1144"/>
    <x v="1077"/>
    <s v="2018-01-20"/>
    <d v="2021-12-31T00:00:00"/>
    <x v="0"/>
    <d v="1982-05-16T00:00:00"/>
    <n v="3.9452429842573578"/>
    <x v="15"/>
  </r>
  <r>
    <n v="1145"/>
    <x v="270"/>
    <s v="2008-02-18"/>
    <d v="2021-12-31T00:00:00"/>
    <x v="1"/>
    <d v="1982-03-19T00:00:00"/>
    <n v="13.865858427845131"/>
    <x v="15"/>
  </r>
  <r>
    <n v="1146"/>
    <x v="1078"/>
    <s v="2010-11-25"/>
    <d v="2021-12-31T00:00:00"/>
    <x v="0"/>
    <d v="1982-05-21T00:00:00"/>
    <n v="11.099247091033538"/>
    <x v="15"/>
  </r>
  <r>
    <n v="1147"/>
    <x v="1079"/>
    <s v="2021-08-06"/>
    <d v="2021-12-31T00:00:00"/>
    <x v="0"/>
    <d v="1982-05-27T00:00:00"/>
    <n v="0.40273972602739727"/>
    <x v="15"/>
  </r>
  <r>
    <n v="1148"/>
    <x v="1080"/>
    <s v="2007-05-05"/>
    <d v="2021-12-31T00:00:00"/>
    <x v="0"/>
    <d v="1982-05-27T00:00:00"/>
    <n v="14.657784267202045"/>
    <x v="15"/>
  </r>
  <r>
    <n v="1149"/>
    <x v="1081"/>
    <s v="2000-07-03"/>
    <d v="2021-12-31T00:00:00"/>
    <x v="0"/>
    <d v="1976-12-04T00:00:00"/>
    <n v="21.493529118964659"/>
    <x v="6"/>
  </r>
  <r>
    <n v="1150"/>
    <x v="1082"/>
    <s v="2005-01-03"/>
    <d v="2021-12-31T00:00:00"/>
    <x v="1"/>
    <d v="1982-04-17T00:00:00"/>
    <n v="16.991786116927042"/>
    <x v="15"/>
  </r>
  <r>
    <n v="1151"/>
    <x v="1083"/>
    <s v="2008-05-30"/>
    <d v="2021-12-31T00:00:00"/>
    <x v="0"/>
    <d v="1981-11-12T00:00:00"/>
    <n v="13.586624951114588"/>
    <x v="15"/>
  </r>
  <r>
    <n v="1152"/>
    <x v="1084"/>
    <s v="2017-04-21"/>
    <d v="2021-12-31T00:00:00"/>
    <x v="0"/>
    <d v="1980-03-04T00:00:00"/>
    <n v="4.6960569550931002"/>
    <x v="13"/>
  </r>
  <r>
    <n v="1153"/>
    <x v="1085"/>
    <s v="2004-05-31"/>
    <d v="2021-12-31T00:00:00"/>
    <x v="1"/>
    <d v="1982-04-27T00:00:00"/>
    <n v="17.583878326996199"/>
    <x v="15"/>
  </r>
  <r>
    <n v="1154"/>
    <x v="1086"/>
    <s v="2002-03-24"/>
    <d v="2021-12-31T00:00:00"/>
    <x v="0"/>
    <d v="1982-04-24T00:00:00"/>
    <n v="19.772758384668034"/>
    <x v="15"/>
  </r>
  <r>
    <n v="1155"/>
    <x v="1087"/>
    <s v="2014-08-01"/>
    <d v="2021-12-31T00:00:00"/>
    <x v="1"/>
    <d v="1982-05-02T00:00:00"/>
    <n v="7.4168377823408624"/>
    <x v="15"/>
  </r>
  <r>
    <n v="1156"/>
    <x v="1088"/>
    <s v="2013-08-25"/>
    <d v="2021-12-31T00:00:00"/>
    <x v="0"/>
    <d v="1982-05-09T00:00:00"/>
    <n v="8.3510800121691506"/>
    <x v="15"/>
  </r>
  <r>
    <n v="1157"/>
    <x v="1089"/>
    <s v="2003-08-18"/>
    <d v="2021-12-31T00:00:00"/>
    <x v="1"/>
    <d v="1982-05-18T00:00:00"/>
    <n v="18.370317002881844"/>
    <x v="15"/>
  </r>
  <r>
    <n v="1158"/>
    <x v="1090"/>
    <s v="2016-01-22"/>
    <d v="2021-12-31T00:00:00"/>
    <x v="1"/>
    <d v="1982-06-01T00:00:00"/>
    <n v="5.9397810218978107"/>
    <x v="15"/>
  </r>
  <r>
    <n v="1159"/>
    <x v="1091"/>
    <s v="2007-10-27"/>
    <d v="2021-12-31T00:00:00"/>
    <x v="0"/>
    <d v="1982-05-15T00:00:00"/>
    <n v="14.178682241284907"/>
    <x v="15"/>
  </r>
  <r>
    <n v="1160"/>
    <x v="1092"/>
    <s v="2021-01-18"/>
    <d v="2021-12-31T00:00:00"/>
    <x v="0"/>
    <d v="1982-04-15T00:00:00"/>
    <n v="0.9506849315068493"/>
    <x v="15"/>
  </r>
  <r>
    <n v="1161"/>
    <x v="1093"/>
    <s v="2011-12-04"/>
    <d v="2021-12-31T00:00:00"/>
    <x v="0"/>
    <d v="1982-06-09T00:00:00"/>
    <n v="10.074664011946242"/>
    <x v="15"/>
  </r>
  <r>
    <n v="1162"/>
    <x v="1094"/>
    <s v="2007-08-22"/>
    <d v="2021-12-31T00:00:00"/>
    <x v="0"/>
    <d v="1982-06-16T00:00:00"/>
    <n v="14.359372148202228"/>
    <x v="15"/>
  </r>
  <r>
    <n v="1163"/>
    <x v="1095"/>
    <s v="2003-02-16"/>
    <d v="2021-12-31T00:00:00"/>
    <x v="1"/>
    <d v="1982-06-13T00:00:00"/>
    <n v="18.871325648414988"/>
    <x v="15"/>
  </r>
  <r>
    <n v="1164"/>
    <x v="61"/>
    <s v="2001-04-08"/>
    <d v="2021-12-31T00:00:00"/>
    <x v="0"/>
    <d v="1982-06-03T00:00:00"/>
    <n v="20.73168187744459"/>
    <x v="15"/>
  </r>
  <r>
    <n v="1165"/>
    <x v="76"/>
    <s v="2003-02-07"/>
    <d v="2021-12-31T00:00:00"/>
    <x v="1"/>
    <d v="1982-06-24T00:00:00"/>
    <n v="18.895965417867437"/>
    <x v="15"/>
  </r>
  <r>
    <n v="1166"/>
    <x v="1096"/>
    <s v="2004-08-28"/>
    <d v="2021-12-31T00:00:00"/>
    <x v="0"/>
    <d v="1982-05-07T00:00:00"/>
    <n v="17.340228136882128"/>
    <x v="15"/>
  </r>
  <r>
    <n v="1167"/>
    <x v="1097"/>
    <s v="2010-08-09"/>
    <d v="2021-12-31T00:00:00"/>
    <x v="0"/>
    <d v="1982-05-08T00:00:00"/>
    <n v="11.394934976043805"/>
    <x v="15"/>
  </r>
  <r>
    <n v="1168"/>
    <x v="1098"/>
    <s v="2016-04-01"/>
    <d v="2021-12-31T00:00:00"/>
    <x v="0"/>
    <d v="1982-05-05T00:00:00"/>
    <n v="5.7481751824817522"/>
    <x v="15"/>
  </r>
  <r>
    <n v="1169"/>
    <x v="1099"/>
    <s v="2015-09-26"/>
    <d v="2021-12-31T00:00:00"/>
    <x v="0"/>
    <d v="1982-04-16T00:00:00"/>
    <n v="6.2635901447008218"/>
    <x v="15"/>
  </r>
  <r>
    <n v="1170"/>
    <x v="1100"/>
    <s v="2015-06-25"/>
    <d v="2021-12-31T00:00:00"/>
    <x v="1"/>
    <d v="1982-05-29T00:00:00"/>
    <n v="6.5181853734845525"/>
    <x v="15"/>
  </r>
  <r>
    <n v="1171"/>
    <x v="1101"/>
    <s v="2018-01-05"/>
    <d v="2021-12-31T00:00:00"/>
    <x v="0"/>
    <d v="1982-05-28T00:00:00"/>
    <n v="3.9863107460643397"/>
    <x v="15"/>
  </r>
  <r>
    <n v="1172"/>
    <x v="1102"/>
    <s v="2018-11-22"/>
    <d v="2021-12-31T00:00:00"/>
    <x v="0"/>
    <d v="1982-05-24T00:00:00"/>
    <n v="3.1074606433949348"/>
    <x v="15"/>
  </r>
  <r>
    <n v="1173"/>
    <x v="1103"/>
    <s v="2001-03-23"/>
    <d v="2021-12-31T00:00:00"/>
    <x v="1"/>
    <d v="1982-05-05T00:00:00"/>
    <n v="20.7754889178618"/>
    <x v="15"/>
  </r>
  <r>
    <n v="1174"/>
    <x v="1104"/>
    <s v="2009-03-05"/>
    <d v="2021-12-31T00:00:00"/>
    <x v="0"/>
    <d v="1982-05-20T00:00:00"/>
    <n v="12.824768323504633"/>
    <x v="15"/>
  </r>
  <r>
    <n v="1175"/>
    <x v="1105"/>
    <s v="2016-05-19"/>
    <d v="2021-12-31T00:00:00"/>
    <x v="0"/>
    <d v="1982-06-23T00:00:00"/>
    <n v="5.6167883211678831"/>
    <x v="15"/>
  </r>
  <r>
    <n v="1176"/>
    <x v="1106"/>
    <s v="2012-12-26"/>
    <d v="2021-12-31T00:00:00"/>
    <x v="0"/>
    <d v="1982-01-10T00:00:00"/>
    <n v="9.0117711470024631"/>
    <x v="15"/>
  </r>
  <r>
    <n v="1177"/>
    <x v="1107"/>
    <s v="2006-02-17"/>
    <d v="2021-12-31T00:00:00"/>
    <x v="0"/>
    <d v="1981-09-25T00:00:00"/>
    <n v="15.868583162217659"/>
    <x v="15"/>
  </r>
  <r>
    <n v="1178"/>
    <x v="1108"/>
    <s v="2003-12-05"/>
    <d v="2021-12-31T00:00:00"/>
    <x v="1"/>
    <d v="1982-06-28T00:00:00"/>
    <n v="18.071902017291066"/>
    <x v="15"/>
  </r>
  <r>
    <n v="1179"/>
    <x v="1109"/>
    <s v="2006-05-08"/>
    <d v="2021-12-31T00:00:00"/>
    <x v="0"/>
    <d v="1982-06-27T00:00:00"/>
    <n v="15.649555099247092"/>
    <x v="15"/>
  </r>
  <r>
    <n v="1180"/>
    <x v="1110"/>
    <s v="2009-09-09"/>
    <d v="2021-12-31T00:00:00"/>
    <x v="0"/>
    <d v="1982-06-18T00:00:00"/>
    <n v="12.310025273799495"/>
    <x v="15"/>
  </r>
  <r>
    <n v="1181"/>
    <x v="271"/>
    <s v="2004-01-13"/>
    <d v="2021-12-31T00:00:00"/>
    <x v="0"/>
    <d v="1982-06-02T00:00:00"/>
    <n v="17.964410646387833"/>
    <x v="15"/>
  </r>
  <r>
    <n v="1182"/>
    <x v="1111"/>
    <s v="2008-03-27"/>
    <d v="2021-12-31T00:00:00"/>
    <x v="0"/>
    <d v="1982-06-24T00:00:00"/>
    <n v="13.761830269847477"/>
    <x v="15"/>
  </r>
  <r>
    <n v="1183"/>
    <x v="1112"/>
    <s v="2019-11-17"/>
    <d v="2021-12-31T00:00:00"/>
    <x v="0"/>
    <d v="1982-06-24T00:00:00"/>
    <n v="2.1213503649635039"/>
    <x v="15"/>
  </r>
  <r>
    <n v="1184"/>
    <x v="1113"/>
    <s v="2007-12-26"/>
    <d v="2021-12-31T00:00:00"/>
    <x v="1"/>
    <d v="1982-07-07T00:00:00"/>
    <n v="14.014418689541888"/>
    <x v="16"/>
  </r>
  <r>
    <n v="1185"/>
    <x v="1114"/>
    <s v="2010-08-06"/>
    <d v="2021-12-31T00:00:00"/>
    <x v="1"/>
    <d v="1982-06-04T00:00:00"/>
    <n v="11.403148528405202"/>
    <x v="15"/>
  </r>
  <r>
    <n v="1186"/>
    <x v="1115"/>
    <s v="2011-11-02"/>
    <d v="2021-12-31T00:00:00"/>
    <x v="0"/>
    <d v="1981-11-15T00:00:00"/>
    <n v="10.162269785963167"/>
    <x v="15"/>
  </r>
  <r>
    <n v="1187"/>
    <x v="1116"/>
    <s v="2011-07-30"/>
    <d v="2021-12-31T00:00:00"/>
    <x v="1"/>
    <d v="1982-07-15T00:00:00"/>
    <n v="10.422349427575909"/>
    <x v="16"/>
  </r>
  <r>
    <n v="1188"/>
    <x v="1117"/>
    <s v="2007-11-10"/>
    <d v="2021-12-31T00:00:00"/>
    <x v="1"/>
    <d v="1982-05-30T00:00:00"/>
    <n v="14.140354079211535"/>
    <x v="15"/>
  </r>
  <r>
    <n v="1189"/>
    <x v="1118"/>
    <s v="2004-02-01"/>
    <d v="2021-12-31T00:00:00"/>
    <x v="0"/>
    <d v="1982-05-15T00:00:00"/>
    <n v="17.912395437262358"/>
    <x v="15"/>
  </r>
  <r>
    <n v="1190"/>
    <x v="1119"/>
    <s v="2006-12-24"/>
    <d v="2021-12-31T00:00:00"/>
    <x v="0"/>
    <d v="1982-06-22T00:00:00"/>
    <n v="15.019849418206707"/>
    <x v="15"/>
  </r>
  <r>
    <n v="1191"/>
    <x v="1120"/>
    <s v="2015-05-13"/>
    <d v="2021-12-31T00:00:00"/>
    <x v="0"/>
    <d v="1982-07-14T00:00:00"/>
    <n v="6.6359014470082132"/>
    <x v="16"/>
  </r>
  <r>
    <n v="1192"/>
    <x v="1121"/>
    <s v="2003-01-16"/>
    <d v="2021-12-31T00:00:00"/>
    <x v="1"/>
    <d v="1982-07-22T00:00:00"/>
    <n v="18.956195965417869"/>
    <x v="16"/>
  </r>
  <r>
    <n v="1193"/>
    <x v="1122"/>
    <s v="2013-05-04"/>
    <d v="2021-12-31T00:00:00"/>
    <x v="1"/>
    <d v="1982-07-29T00:00:00"/>
    <n v="8.6604806814724675"/>
    <x v="16"/>
  </r>
  <r>
    <n v="1194"/>
    <x v="1123"/>
    <s v="2006-05-15"/>
    <d v="2021-12-31T00:00:00"/>
    <x v="1"/>
    <d v="1982-08-02T00:00:00"/>
    <n v="15.630390143737166"/>
    <x v="16"/>
  </r>
  <r>
    <n v="1195"/>
    <x v="1124"/>
    <s v="2007-06-11"/>
    <d v="2021-12-31T00:00:00"/>
    <x v="1"/>
    <d v="1982-07-31T00:00:00"/>
    <n v="14.55648841029385"/>
    <x v="16"/>
  </r>
  <r>
    <n v="1196"/>
    <x v="341"/>
    <s v="2000-07-10"/>
    <d v="2021-12-31T00:00:00"/>
    <x v="1"/>
    <d v="1981-05-09T00:00:00"/>
    <n v="21.47436535589846"/>
    <x v="14"/>
  </r>
  <r>
    <n v="1197"/>
    <x v="497"/>
    <s v="2002-07-16"/>
    <d v="2021-12-31T00:00:00"/>
    <x v="1"/>
    <d v="1982-07-02T00:00:00"/>
    <n v="19.460643394934976"/>
    <x v="16"/>
  </r>
  <r>
    <n v="1198"/>
    <x v="1125"/>
    <s v="2018-01-24"/>
    <d v="2021-12-31T00:00:00"/>
    <x v="0"/>
    <d v="1982-07-24T00:00:00"/>
    <n v="3.9342915811088295"/>
    <x v="16"/>
  </r>
  <r>
    <n v="1199"/>
    <x v="1126"/>
    <s v="2008-03-03"/>
    <d v="2021-12-31T00:00:00"/>
    <x v="1"/>
    <d v="1982-08-05T00:00:00"/>
    <n v="13.827532264372312"/>
    <x v="16"/>
  </r>
  <r>
    <n v="1200"/>
    <x v="1127"/>
    <s v="2009-04-26"/>
    <d v="2021-12-31T00:00:00"/>
    <x v="0"/>
    <d v="1982-07-30T00:00:00"/>
    <n v="12.682392586352149"/>
    <x v="16"/>
  </r>
  <r>
    <n v="1201"/>
    <x v="1128"/>
    <s v="2011-02-14"/>
    <d v="2021-12-31T00:00:00"/>
    <x v="0"/>
    <d v="1982-08-01T00:00:00"/>
    <n v="10.876804380288702"/>
    <x v="16"/>
  </r>
  <r>
    <n v="1202"/>
    <x v="1129"/>
    <s v="2007-01-02"/>
    <d v="2021-12-31T00:00:00"/>
    <x v="1"/>
    <d v="1982-08-05T00:00:00"/>
    <n v="14.994524548275233"/>
    <x v="16"/>
  </r>
  <r>
    <n v="1203"/>
    <x v="1130"/>
    <s v="2010-07-22"/>
    <d v="2021-12-31T00:00:00"/>
    <x v="0"/>
    <d v="1982-08-12T00:00:00"/>
    <n v="11.444216290212184"/>
    <x v="16"/>
  </r>
  <r>
    <n v="1204"/>
    <x v="1131"/>
    <s v="2004-07-29"/>
    <d v="2021-12-31T00:00:00"/>
    <x v="1"/>
    <d v="1982-08-15T00:00:00"/>
    <n v="17.422357414448669"/>
    <x v="16"/>
  </r>
  <r>
    <n v="1205"/>
    <x v="1132"/>
    <s v="2010-01-19"/>
    <d v="2021-12-31T00:00:00"/>
    <x v="0"/>
    <d v="1982-07-20T00:00:00"/>
    <n v="11.94798083504449"/>
    <x v="16"/>
  </r>
  <r>
    <n v="1206"/>
    <x v="1133"/>
    <s v="2001-01-22"/>
    <d v="2021-12-31T00:00:00"/>
    <x v="1"/>
    <d v="1982-08-15T00:00:00"/>
    <n v="20.939765319426336"/>
    <x v="16"/>
  </r>
  <r>
    <n v="1207"/>
    <x v="1134"/>
    <s v="2007-08-01"/>
    <d v="2021-12-31T00:00:00"/>
    <x v="0"/>
    <d v="1982-08-15T00:00:00"/>
    <n v="14.416864391312284"/>
    <x v="16"/>
  </r>
  <r>
    <n v="1208"/>
    <x v="1135"/>
    <s v="2005-11-18"/>
    <d v="2021-12-31T00:00:00"/>
    <x v="1"/>
    <d v="1982-06-27T00:00:00"/>
    <n v="16.11837655016911"/>
    <x v="15"/>
  </r>
  <r>
    <n v="1209"/>
    <x v="1136"/>
    <s v="2018-07-07"/>
    <d v="2021-12-31T00:00:00"/>
    <x v="1"/>
    <d v="1982-08-24T00:00:00"/>
    <n v="3.485284052019165"/>
    <x v="16"/>
  </r>
  <r>
    <n v="1210"/>
    <x v="1137"/>
    <s v="2015-05-13"/>
    <d v="2021-12-31T00:00:00"/>
    <x v="0"/>
    <d v="1982-08-24T00:00:00"/>
    <n v="6.6359014470082132"/>
    <x v="16"/>
  </r>
  <r>
    <n v="1211"/>
    <x v="1138"/>
    <s v="2019-04-20"/>
    <d v="2021-12-31T00:00:00"/>
    <x v="1"/>
    <d v="1982-08-24T00:00:00"/>
    <n v="2.698905109489051"/>
    <x v="16"/>
  </r>
  <r>
    <n v="1212"/>
    <x v="1139"/>
    <s v="2006-07-20"/>
    <d v="2021-12-31T00:00:00"/>
    <x v="1"/>
    <d v="1982-08-31T00:00:00"/>
    <n v="15.449691991786448"/>
    <x v="16"/>
  </r>
  <r>
    <n v="1213"/>
    <x v="1140"/>
    <s v="2017-03-27"/>
    <d v="2021-12-31T00:00:00"/>
    <x v="0"/>
    <d v="1982-08-19T00:00:00"/>
    <n v="4.7645125958378971"/>
    <x v="16"/>
  </r>
  <r>
    <n v="1214"/>
    <x v="1141"/>
    <s v="2009-05-18"/>
    <d v="2021-12-31T00:00:00"/>
    <x v="1"/>
    <d v="1982-08-19T00:00:00"/>
    <n v="12.622156697556866"/>
    <x v="16"/>
  </r>
  <r>
    <n v="1215"/>
    <x v="509"/>
    <s v="2005-05-03"/>
    <d v="2021-12-31T00:00:00"/>
    <x v="0"/>
    <d v="1982-08-05T00:00:00"/>
    <n v="16.663230794008697"/>
    <x v="16"/>
  </r>
  <r>
    <n v="1216"/>
    <x v="1142"/>
    <s v="2009-03-28"/>
    <d v="2021-12-31T00:00:00"/>
    <x v="0"/>
    <d v="1982-09-03T00:00:00"/>
    <n v="12.761794439764111"/>
    <x v="16"/>
  </r>
  <r>
    <n v="1217"/>
    <x v="1143"/>
    <s v="2012-09-11"/>
    <d v="2021-12-31T00:00:00"/>
    <x v="1"/>
    <d v="1982-08-26T00:00:00"/>
    <n v="9.3019436079934295"/>
    <x v="16"/>
  </r>
  <r>
    <n v="1218"/>
    <x v="1144"/>
    <s v="2007-04-03"/>
    <d v="2021-12-31T00:00:00"/>
    <x v="0"/>
    <d v="1982-08-14T00:00:00"/>
    <n v="14.745391494798321"/>
    <x v="16"/>
  </r>
  <r>
    <n v="1219"/>
    <x v="1145"/>
    <s v="2020-06-16"/>
    <d v="2021-12-31T00:00:00"/>
    <x v="0"/>
    <d v="1982-09-06T00:00:00"/>
    <n v="1.5403556771545828"/>
    <x v="16"/>
  </r>
  <r>
    <n v="1220"/>
    <x v="1146"/>
    <s v="2003-10-20"/>
    <d v="2021-12-31T00:00:00"/>
    <x v="0"/>
    <d v="1982-08-27T00:00:00"/>
    <n v="18.197838616714698"/>
    <x v="16"/>
  </r>
  <r>
    <n v="1221"/>
    <x v="220"/>
    <s v="2003-07-06"/>
    <d v="2021-12-31T00:00:00"/>
    <x v="0"/>
    <d v="1982-09-07T00:00:00"/>
    <n v="18.488040345821325"/>
    <x v="16"/>
  </r>
  <r>
    <n v="1222"/>
    <x v="1147"/>
    <s v="2020-12-25"/>
    <d v="2021-12-31T00:00:00"/>
    <x v="0"/>
    <d v="1982-09-09T00:00:00"/>
    <n v="1.0150478796169631"/>
    <x v="16"/>
  </r>
  <r>
    <n v="1223"/>
    <x v="1148"/>
    <s v="2014-07-25"/>
    <d v="2021-12-31T00:00:00"/>
    <x v="1"/>
    <d v="1982-09-10T00:00:00"/>
    <n v="7.4360027378507869"/>
    <x v="16"/>
  </r>
  <r>
    <n v="1224"/>
    <x v="1149"/>
    <s v="2004-09-18"/>
    <d v="2021-12-31T00:00:00"/>
    <x v="0"/>
    <d v="1982-09-14T00:00:00"/>
    <n v="17.282737642585552"/>
    <x v="16"/>
  </r>
  <r>
    <n v="1225"/>
    <x v="1150"/>
    <s v="2009-04-02"/>
    <d v="2021-12-31T00:00:00"/>
    <x v="0"/>
    <d v="1982-09-16T00:00:00"/>
    <n v="12.74810446503791"/>
    <x v="16"/>
  </r>
  <r>
    <n v="1226"/>
    <x v="909"/>
    <s v="2008-03-13"/>
    <d v="2021-12-31T00:00:00"/>
    <x v="0"/>
    <d v="1982-07-28T00:00:00"/>
    <n v="13.800156433320298"/>
    <x v="16"/>
  </r>
  <r>
    <n v="1227"/>
    <x v="1151"/>
    <s v="2002-11-05"/>
    <d v="2021-12-31T00:00:00"/>
    <x v="1"/>
    <d v="1982-09-16T00:00:00"/>
    <n v="19.154004106776181"/>
    <x v="16"/>
  </r>
  <r>
    <n v="1228"/>
    <x v="1152"/>
    <s v="2015-01-15"/>
    <d v="2021-12-31T00:00:00"/>
    <x v="0"/>
    <d v="1982-09-21T00:00:00"/>
    <n v="6.958936253421979"/>
    <x v="16"/>
  </r>
  <r>
    <n v="1229"/>
    <x v="1153"/>
    <s v="2004-01-06"/>
    <d v="2021-12-31T00:00:00"/>
    <x v="1"/>
    <d v="1982-09-13T00:00:00"/>
    <n v="17.983574144486692"/>
    <x v="16"/>
  </r>
  <r>
    <n v="1230"/>
    <x v="1154"/>
    <s v="2001-01-24"/>
    <d v="2021-12-31T00:00:00"/>
    <x v="0"/>
    <d v="1982-09-26T00:00:00"/>
    <n v="20.934289439374187"/>
    <x v="16"/>
  </r>
  <r>
    <n v="1231"/>
    <x v="1155"/>
    <s v="2001-04-02"/>
    <d v="2021-12-31T00:00:00"/>
    <x v="1"/>
    <d v="1982-08-31T00:00:00"/>
    <n v="20.748109517601044"/>
    <x v="16"/>
  </r>
  <r>
    <n v="1232"/>
    <x v="172"/>
    <s v="2016-09-01"/>
    <d v="2021-12-31T00:00:00"/>
    <x v="1"/>
    <d v="1982-09-21T00:00:00"/>
    <n v="5.3293795620437958"/>
    <x v="16"/>
  </r>
  <r>
    <n v="1233"/>
    <x v="1156"/>
    <s v="2007-01-15"/>
    <d v="2021-12-31T00:00:00"/>
    <x v="0"/>
    <d v="1982-09-24T00:00:00"/>
    <n v="14.958934112064245"/>
    <x v="16"/>
  </r>
  <r>
    <n v="1234"/>
    <x v="1157"/>
    <s v="2008-01-07"/>
    <d v="2021-12-31T00:00:00"/>
    <x v="0"/>
    <d v="1982-09-27T00:00:00"/>
    <n v="13.98083691826359"/>
    <x v="16"/>
  </r>
  <r>
    <n v="1235"/>
    <x v="1158"/>
    <s v="2007-12-23"/>
    <d v="2021-12-31T00:00:00"/>
    <x v="0"/>
    <d v="1982-07-28T00:00:00"/>
    <n v="14.022631867129039"/>
    <x v="16"/>
  </r>
  <r>
    <n v="1236"/>
    <x v="1159"/>
    <s v="2018-10-12"/>
    <d v="2021-12-31T00:00:00"/>
    <x v="1"/>
    <d v="1982-10-07T00:00:00"/>
    <n v="3.2197125256673513"/>
    <x v="16"/>
  </r>
  <r>
    <n v="1237"/>
    <x v="1160"/>
    <s v="2011-01-17"/>
    <d v="2021-12-31T00:00:00"/>
    <x v="1"/>
    <d v="1982-10-08T00:00:00"/>
    <n v="10.95345943255351"/>
    <x v="16"/>
  </r>
  <r>
    <n v="1238"/>
    <x v="1161"/>
    <s v="2008-04-06"/>
    <d v="2021-12-31T00:00:00"/>
    <x v="1"/>
    <d v="1982-10-09T00:00:00"/>
    <n v="13.734454438795463"/>
    <x v="16"/>
  </r>
  <r>
    <n v="1239"/>
    <x v="1162"/>
    <s v="2011-12-17"/>
    <d v="2021-12-31T00:00:00"/>
    <x v="0"/>
    <d v="1982-10-03T00:00:00"/>
    <n v="10.039074166251867"/>
    <x v="16"/>
  </r>
  <r>
    <n v="1240"/>
    <x v="1163"/>
    <s v="2017-11-02"/>
    <d v="2021-12-31T00:00:00"/>
    <x v="0"/>
    <d v="1982-10-09T00:00:00"/>
    <n v="4.1621029572836807"/>
    <x v="16"/>
  </r>
  <r>
    <n v="1241"/>
    <x v="1164"/>
    <s v="2009-06-27"/>
    <d v="2021-12-31T00:00:00"/>
    <x v="0"/>
    <d v="1982-10-18T00:00:00"/>
    <n v="12.512636899747262"/>
    <x v="16"/>
  </r>
  <r>
    <n v="1242"/>
    <x v="1165"/>
    <s v="2007-02-08"/>
    <d v="2021-12-31T00:00:00"/>
    <x v="0"/>
    <d v="1982-10-08T00:00:00"/>
    <n v="14.893228691367039"/>
    <x v="16"/>
  </r>
  <r>
    <n v="1243"/>
    <x v="1166"/>
    <s v="2006-01-23"/>
    <d v="2021-12-31T00:00:00"/>
    <x v="0"/>
    <d v="1982-10-08T00:00:00"/>
    <n v="15.937029431895962"/>
    <x v="16"/>
  </r>
  <r>
    <n v="1244"/>
    <x v="1167"/>
    <s v="2008-01-02"/>
    <d v="2021-12-31T00:00:00"/>
    <x v="0"/>
    <d v="1982-10-18T00:00:00"/>
    <n v="13.994524833789598"/>
    <x v="16"/>
  </r>
  <r>
    <n v="1245"/>
    <x v="1168"/>
    <s v="2005-07-20"/>
    <d v="2021-12-31T00:00:00"/>
    <x v="0"/>
    <d v="1982-10-18T00:00:00"/>
    <n v="16.449669834111774"/>
    <x v="16"/>
  </r>
  <r>
    <n v="1246"/>
    <x v="1169"/>
    <s v="2017-10-25"/>
    <d v="2021-12-31T00:00:00"/>
    <x v="0"/>
    <d v="1982-10-18T00:00:00"/>
    <n v="4.1840087623220157"/>
    <x v="16"/>
  </r>
  <r>
    <n v="1247"/>
    <x v="1170"/>
    <s v="2007-06-25"/>
    <d v="2021-12-31T00:00:00"/>
    <x v="0"/>
    <d v="1982-10-21T00:00:00"/>
    <n v="14.518160248220479"/>
    <x v="16"/>
  </r>
  <r>
    <n v="1248"/>
    <x v="1171"/>
    <s v="2004-03-12"/>
    <d v="2021-12-31T00:00:00"/>
    <x v="0"/>
    <d v="1982-10-28T00:00:00"/>
    <n v="17.802889733840306"/>
    <x v="16"/>
  </r>
  <r>
    <n v="1249"/>
    <x v="1172"/>
    <s v="2008-07-17"/>
    <d v="2021-12-31T00:00:00"/>
    <x v="0"/>
    <d v="1982-10-01T00:00:00"/>
    <n v="13.455220962064921"/>
    <x v="16"/>
  </r>
  <r>
    <n v="1250"/>
    <x v="1173"/>
    <s v="2005-05-23"/>
    <d v="2021-12-31T00:00:00"/>
    <x v="1"/>
    <d v="1982-08-12T00:00:00"/>
    <n v="16.608471573522305"/>
    <x v="16"/>
  </r>
  <r>
    <n v="1251"/>
    <x v="1174"/>
    <s v="2005-07-11"/>
    <d v="2021-12-31T00:00:00"/>
    <x v="0"/>
    <d v="1982-10-19T00:00:00"/>
    <n v="16.474311483330649"/>
    <x v="16"/>
  </r>
  <r>
    <n v="1252"/>
    <x v="1175"/>
    <s v="2006-02-11"/>
    <d v="2021-12-31T00:00:00"/>
    <x v="0"/>
    <d v="1982-11-02T00:00:00"/>
    <n v="15.885010266940451"/>
    <x v="16"/>
  </r>
  <r>
    <n v="1253"/>
    <x v="134"/>
    <s v="2000-05-16"/>
    <d v="2021-12-31T00:00:00"/>
    <x v="0"/>
    <d v="1982-07-22T00:00:00"/>
    <n v="21.624937779990045"/>
    <x v="16"/>
  </r>
  <r>
    <n v="1254"/>
    <x v="1176"/>
    <s v="2007-05-30"/>
    <d v="2021-12-31T00:00:00"/>
    <x v="0"/>
    <d v="1982-11-10T00:00:00"/>
    <n v="14.589341120642453"/>
    <x v="16"/>
  </r>
  <r>
    <n v="1255"/>
    <x v="1177"/>
    <s v="2013-08-22"/>
    <d v="2021-12-31T00:00:00"/>
    <x v="1"/>
    <d v="1982-08-31T00:00:00"/>
    <n v="8.359294189230301"/>
    <x v="16"/>
  </r>
  <r>
    <n v="1256"/>
    <x v="1178"/>
    <s v="2011-02-05"/>
    <d v="2021-12-31T00:00:00"/>
    <x v="1"/>
    <d v="1982-11-13T00:00:00"/>
    <n v="10.901443504230961"/>
    <x v="16"/>
  </r>
  <r>
    <n v="1257"/>
    <x v="1179"/>
    <s v="2009-07-20"/>
    <d v="2021-12-31T00:00:00"/>
    <x v="1"/>
    <d v="1982-11-16T00:00:00"/>
    <n v="12.44966301600674"/>
    <x v="16"/>
  </r>
  <r>
    <n v="1258"/>
    <x v="1180"/>
    <s v="2014-07-21"/>
    <d v="2021-12-31T00:00:00"/>
    <x v="1"/>
    <d v="1982-11-13T00:00:00"/>
    <n v="7.4469541409993152"/>
    <x v="16"/>
  </r>
  <r>
    <n v="1259"/>
    <x v="1181"/>
    <s v="2010-12-13"/>
    <d v="2021-12-31T00:00:00"/>
    <x v="0"/>
    <d v="1982-11-16T00:00:00"/>
    <n v="11.049965776865161"/>
    <x v="16"/>
  </r>
  <r>
    <n v="1260"/>
    <x v="1182"/>
    <s v="2013-12-15"/>
    <d v="2021-12-31T00:00:00"/>
    <x v="0"/>
    <d v="1982-10-22T00:00:00"/>
    <n v="8.0444174018862178"/>
    <x v="16"/>
  </r>
  <r>
    <n v="1261"/>
    <x v="1183"/>
    <s v="2005-02-09"/>
    <d v="2021-12-31T00:00:00"/>
    <x v="0"/>
    <d v="1982-11-05T00:00:00"/>
    <n v="16.890481559027219"/>
    <x v="16"/>
  </r>
  <r>
    <n v="1262"/>
    <x v="1184"/>
    <s v="2018-04-15"/>
    <d v="2021-12-31T00:00:00"/>
    <x v="0"/>
    <d v="1982-11-14T00:00:00"/>
    <n v="3.7125256673511293"/>
    <x v="16"/>
  </r>
  <r>
    <n v="1263"/>
    <x v="1185"/>
    <s v="2010-08-30"/>
    <d v="2021-12-31T00:00:00"/>
    <x v="0"/>
    <d v="1982-11-06T00:00:00"/>
    <n v="11.337440109514031"/>
    <x v="16"/>
  </r>
  <r>
    <n v="1264"/>
    <x v="728"/>
    <s v="2004-08-10"/>
    <d v="2021-12-31T00:00:00"/>
    <x v="0"/>
    <d v="1982-11-28T00:00:00"/>
    <n v="17.389505703422053"/>
    <x v="16"/>
  </r>
  <r>
    <n v="1265"/>
    <x v="1186"/>
    <s v="2005-10-21"/>
    <d v="2021-12-31T00:00:00"/>
    <x v="0"/>
    <d v="1982-11-30T00:00:00"/>
    <n v="16.195039458850054"/>
    <x v="16"/>
  </r>
  <r>
    <n v="1266"/>
    <x v="1187"/>
    <s v="2013-03-19"/>
    <d v="2021-12-31T00:00:00"/>
    <x v="0"/>
    <d v="1982-09-25T00:00:00"/>
    <n v="8.7864313964100997"/>
    <x v="16"/>
  </r>
  <r>
    <n v="1267"/>
    <x v="1188"/>
    <s v="2005-03-15"/>
    <d v="2021-12-31T00:00:00"/>
    <x v="0"/>
    <d v="1982-10-22T00:00:00"/>
    <n v="16.797390884200354"/>
    <x v="16"/>
  </r>
  <r>
    <n v="1268"/>
    <x v="1189"/>
    <s v="2014-09-04"/>
    <d v="2021-12-31T00:00:00"/>
    <x v="0"/>
    <d v="1982-10-19T00:00:00"/>
    <n v="7.3237508555783712"/>
    <x v="16"/>
  </r>
  <r>
    <n v="1269"/>
    <x v="1190"/>
    <s v="2012-02-13"/>
    <d v="2021-12-31T00:00:00"/>
    <x v="0"/>
    <d v="1982-11-16T00:00:00"/>
    <n v="9.879551053928278"/>
    <x v="16"/>
  </r>
  <r>
    <n v="1270"/>
    <x v="1191"/>
    <s v="2006-06-26"/>
    <d v="2021-12-31T00:00:00"/>
    <x v="1"/>
    <d v="1982-10-31T00:00:00"/>
    <n v="15.515400410677618"/>
    <x v="16"/>
  </r>
  <r>
    <n v="1271"/>
    <x v="1192"/>
    <s v="2006-10-11"/>
    <d v="2021-12-31T00:00:00"/>
    <x v="0"/>
    <d v="1982-12-01T00:00:00"/>
    <n v="15.222450376454484"/>
    <x v="16"/>
  </r>
  <r>
    <n v="1272"/>
    <x v="1193"/>
    <s v="2018-07-05"/>
    <d v="2021-12-31T00:00:00"/>
    <x v="0"/>
    <d v="1982-12-03T00:00:00"/>
    <n v="3.4907597535934292"/>
    <x v="16"/>
  </r>
  <r>
    <n v="1273"/>
    <x v="1194"/>
    <s v="2008-01-25"/>
    <d v="2021-12-31T00:00:00"/>
    <x v="1"/>
    <d v="1982-11-24T00:00:00"/>
    <n v="13.931560422369966"/>
    <x v="16"/>
  </r>
  <r>
    <n v="1274"/>
    <x v="1195"/>
    <s v="2020-01-10"/>
    <d v="2021-12-31T00:00:00"/>
    <x v="1"/>
    <d v="1982-11-05T00:00:00"/>
    <n v="1.972640218878249"/>
    <x v="16"/>
  </r>
  <r>
    <n v="1275"/>
    <x v="1196"/>
    <s v="2003-02-23"/>
    <d v="2021-12-31T00:00:00"/>
    <x v="0"/>
    <d v="1982-12-12T00:00:00"/>
    <n v="18.852161383285303"/>
    <x v="16"/>
  </r>
  <r>
    <n v="1276"/>
    <x v="1197"/>
    <s v="2007-01-08"/>
    <d v="2021-12-31T00:00:00"/>
    <x v="0"/>
    <d v="1982-12-26T00:00:00"/>
    <n v="14.978098193100932"/>
    <x v="16"/>
  </r>
  <r>
    <n v="1277"/>
    <x v="1198"/>
    <s v="2006-07-14"/>
    <d v="2021-12-31T00:00:00"/>
    <x v="0"/>
    <d v="1982-12-10T00:00:00"/>
    <n v="15.466119096509241"/>
    <x v="16"/>
  </r>
  <r>
    <n v="1278"/>
    <x v="1199"/>
    <s v="2009-09-30"/>
    <d v="2021-12-31T00:00:00"/>
    <x v="1"/>
    <d v="1983-01-01T00:00:00"/>
    <n v="12.252527379949452"/>
    <x v="16"/>
  </r>
  <r>
    <n v="1279"/>
    <x v="1200"/>
    <s v="2019-12-04"/>
    <d v="2021-12-31T00:00:00"/>
    <x v="0"/>
    <d v="1983-01-03T00:00:00"/>
    <n v="2.0748175182481754"/>
    <x v="16"/>
  </r>
  <r>
    <n v="1280"/>
    <x v="1201"/>
    <s v="2013-07-17"/>
    <d v="2021-12-31T00:00:00"/>
    <x v="1"/>
    <d v="1982-12-30T00:00:00"/>
    <n v="8.4578643139641017"/>
    <x v="16"/>
  </r>
  <r>
    <n v="1281"/>
    <x v="1202"/>
    <s v="2013-10-13"/>
    <d v="2021-12-31T00:00:00"/>
    <x v="0"/>
    <d v="1982-12-06T00:00:00"/>
    <n v="8.2169151201703681"/>
    <x v="16"/>
  </r>
  <r>
    <n v="1282"/>
    <x v="1203"/>
    <s v="2019-08-25"/>
    <d v="2021-12-31T00:00:00"/>
    <x v="0"/>
    <d v="1982-12-29T00:00:00"/>
    <n v="2.351277372262774"/>
    <x v="16"/>
  </r>
  <r>
    <n v="1283"/>
    <x v="1204"/>
    <s v="2010-02-03"/>
    <d v="2021-12-31T00:00:00"/>
    <x v="0"/>
    <d v="1982-12-13T00:00:00"/>
    <n v="11.906913073237508"/>
    <x v="16"/>
  </r>
  <r>
    <n v="1284"/>
    <x v="1205"/>
    <s v="2013-01-11"/>
    <d v="2021-12-31T00:00:00"/>
    <x v="1"/>
    <d v="1982-12-25T00:00:00"/>
    <n v="8.9698813507757826"/>
    <x v="16"/>
  </r>
  <r>
    <n v="1285"/>
    <x v="1206"/>
    <s v="2006-07-09"/>
    <d v="2021-12-31T00:00:00"/>
    <x v="0"/>
    <d v="1982-11-20T00:00:00"/>
    <n v="15.4798083504449"/>
    <x v="16"/>
  </r>
  <r>
    <n v="1286"/>
    <x v="645"/>
    <s v="2007-04-14"/>
    <d v="2021-12-31T00:00:00"/>
    <x v="0"/>
    <d v="1983-01-20T00:00:00"/>
    <n v="14.715276510312101"/>
    <x v="16"/>
  </r>
  <r>
    <n v="1287"/>
    <x v="91"/>
    <s v="2010-05-07"/>
    <d v="2021-12-31T00:00:00"/>
    <x v="1"/>
    <d v="1983-01-20T00:00:00"/>
    <n v="11.652292950034223"/>
    <x v="16"/>
  </r>
  <r>
    <n v="1288"/>
    <x v="1095"/>
    <s v="2003-10-27"/>
    <d v="2021-12-31T00:00:00"/>
    <x v="1"/>
    <d v="1982-12-25T00:00:00"/>
    <n v="18.178674351585016"/>
    <x v="16"/>
  </r>
  <r>
    <n v="1289"/>
    <x v="464"/>
    <s v="2008-07-14"/>
    <d v="2021-12-31T00:00:00"/>
    <x v="1"/>
    <d v="1983-01-20T00:00:00"/>
    <n v="13.463433711380524"/>
    <x v="16"/>
  </r>
  <r>
    <n v="1290"/>
    <x v="1207"/>
    <s v="2004-10-12"/>
    <d v="2021-12-31T00:00:00"/>
    <x v="0"/>
    <d v="1982-09-23T00:00:00"/>
    <n v="17.217034220532319"/>
    <x v="16"/>
  </r>
  <r>
    <n v="1291"/>
    <x v="1208"/>
    <s v="2003-06-14"/>
    <d v="2021-12-31T00:00:00"/>
    <x v="1"/>
    <d v="1983-01-01T00:00:00"/>
    <n v="18.548270893371757"/>
    <x v="16"/>
  </r>
  <r>
    <n v="1292"/>
    <x v="1209"/>
    <s v="2005-11-28"/>
    <d v="2021-12-31T00:00:00"/>
    <x v="1"/>
    <d v="1983-01-10T00:00:00"/>
    <n v="16.090996939925912"/>
    <x v="16"/>
  </r>
  <r>
    <n v="1293"/>
    <x v="1210"/>
    <s v="2005-08-25"/>
    <d v="2021-12-31T00:00:00"/>
    <x v="0"/>
    <d v="1982-12-29T00:00:00"/>
    <n v="16.35110323723627"/>
    <x v="16"/>
  </r>
  <r>
    <n v="1294"/>
    <x v="1211"/>
    <s v="2016-07-07"/>
    <d v="2021-12-31T00:00:00"/>
    <x v="1"/>
    <d v="1982-12-30T00:00:00"/>
    <n v="5.4826642335766422"/>
    <x v="16"/>
  </r>
  <r>
    <n v="1295"/>
    <x v="1212"/>
    <s v="2009-07-23"/>
    <d v="2021-12-31T00:00:00"/>
    <x v="1"/>
    <d v="1983-01-05T00:00:00"/>
    <n v="12.44144903117102"/>
    <x v="16"/>
  </r>
  <r>
    <n v="1296"/>
    <x v="1213"/>
    <s v="2005-12-07"/>
    <d v="2021-12-31T00:00:00"/>
    <x v="1"/>
    <d v="1983-01-05T00:00:00"/>
    <n v="16.066355290707037"/>
    <x v="16"/>
  </r>
  <r>
    <n v="1297"/>
    <x v="1214"/>
    <s v="2019-03-24"/>
    <d v="2021-12-31T00:00:00"/>
    <x v="1"/>
    <d v="1983-01-22T00:00:00"/>
    <n v="2.7728102189781025"/>
    <x v="16"/>
  </r>
  <r>
    <n v="1298"/>
    <x v="1215"/>
    <s v="2018-01-14"/>
    <d v="2021-12-31T00:00:00"/>
    <x v="0"/>
    <d v="1983-01-26T00:00:00"/>
    <n v="3.9616700889801506"/>
    <x v="16"/>
  </r>
  <r>
    <n v="1299"/>
    <x v="1216"/>
    <s v="2005-07-01"/>
    <d v="2021-12-31T00:00:00"/>
    <x v="0"/>
    <d v="1983-01-28T00:00:00"/>
    <n v="16.501691093573843"/>
    <x v="16"/>
  </r>
  <r>
    <n v="1300"/>
    <x v="1217"/>
    <s v="2009-01-25"/>
    <d v="2021-12-31T00:00:00"/>
    <x v="0"/>
    <d v="1983-01-03T00:00:00"/>
    <n v="12.931550126368998"/>
    <x v="16"/>
  </r>
  <r>
    <n v="1301"/>
    <x v="1218"/>
    <s v="2020-11-14"/>
    <d v="2021-12-31T00:00:00"/>
    <x v="0"/>
    <d v="1983-01-31T00:00:00"/>
    <n v="1.1272229822161424"/>
    <x v="16"/>
  </r>
  <r>
    <n v="1302"/>
    <x v="1219"/>
    <s v="2004-01-05"/>
    <d v="2021-12-31T00:00:00"/>
    <x v="0"/>
    <d v="1983-02-04T00:00:00"/>
    <n v="17.986311787072243"/>
    <x v="16"/>
  </r>
  <r>
    <n v="1303"/>
    <x v="1220"/>
    <s v="2014-07-28"/>
    <d v="2021-12-31T00:00:00"/>
    <x v="0"/>
    <d v="1983-01-15T00:00:00"/>
    <n v="7.4277891854893907"/>
    <x v="16"/>
  </r>
  <r>
    <n v="1304"/>
    <x v="1221"/>
    <s v="2004-11-18"/>
    <d v="2021-12-31T00:00:00"/>
    <x v="1"/>
    <d v="1983-01-25T00:00:00"/>
    <n v="17.11574144486692"/>
    <x v="16"/>
  </r>
  <r>
    <n v="1305"/>
    <x v="1222"/>
    <s v="2021-02-10"/>
    <d v="2021-12-31T00:00:00"/>
    <x v="0"/>
    <d v="1983-02-07T00:00:00"/>
    <n v="0.88767123287671235"/>
    <x v="16"/>
  </r>
  <r>
    <n v="1306"/>
    <x v="1223"/>
    <s v="2006-04-12"/>
    <d v="2021-12-31T00:00:00"/>
    <x v="1"/>
    <d v="1983-02-08T00:00:00"/>
    <n v="15.720739219712526"/>
    <x v="16"/>
  </r>
  <r>
    <n v="1307"/>
    <x v="1224"/>
    <s v="2006-12-07"/>
    <d v="2021-12-31T00:00:00"/>
    <x v="1"/>
    <d v="1983-02-13T00:00:00"/>
    <n v="15.066392881587953"/>
    <x v="16"/>
  </r>
  <r>
    <n v="1308"/>
    <x v="1225"/>
    <s v="2007-02-22"/>
    <d v="2021-12-31T00:00:00"/>
    <x v="1"/>
    <d v="1983-02-11T00:00:00"/>
    <n v="14.854900529293667"/>
    <x v="16"/>
  </r>
  <r>
    <n v="1309"/>
    <x v="1226"/>
    <s v="2005-02-19"/>
    <d v="2021-12-31T00:00:00"/>
    <x v="0"/>
    <d v="1983-02-12T00:00:00"/>
    <n v="16.863101948784024"/>
    <x v="16"/>
  </r>
  <r>
    <n v="1310"/>
    <x v="1227"/>
    <s v="2019-08-10"/>
    <d v="2021-12-31T00:00:00"/>
    <x v="1"/>
    <d v="1983-02-10T00:00:00"/>
    <n v="2.3923357664233578"/>
    <x v="16"/>
  </r>
  <r>
    <n v="1311"/>
    <x v="1228"/>
    <s v="2017-04-25"/>
    <d v="2021-12-31T00:00:00"/>
    <x v="0"/>
    <d v="1983-02-18T00:00:00"/>
    <n v="4.6851040525739318"/>
    <x v="16"/>
  </r>
  <r>
    <n v="1312"/>
    <x v="1229"/>
    <s v="2003-02-28"/>
    <d v="2021-12-31T00:00:00"/>
    <x v="1"/>
    <d v="1983-02-20T00:00:00"/>
    <n v="18.838472622478388"/>
    <x v="16"/>
  </r>
  <r>
    <n v="1313"/>
    <x v="1230"/>
    <s v="2009-06-26"/>
    <d v="2021-12-31T00:00:00"/>
    <x v="1"/>
    <d v="1983-02-21T00:00:00"/>
    <n v="12.515374894692503"/>
    <x v="16"/>
  </r>
  <r>
    <n v="1314"/>
    <x v="1231"/>
    <s v="2009-07-30"/>
    <d v="2021-12-31T00:00:00"/>
    <x v="0"/>
    <d v="1983-02-19T00:00:00"/>
    <n v="12.422283066554339"/>
    <x v="16"/>
  </r>
  <r>
    <n v="1315"/>
    <x v="1232"/>
    <s v="2011-05-03"/>
    <d v="2021-12-31T00:00:00"/>
    <x v="0"/>
    <d v="1983-02-20T00:00:00"/>
    <n v="10.663265306122449"/>
    <x v="16"/>
  </r>
  <r>
    <n v="1316"/>
    <x v="1233"/>
    <s v="2007-08-24"/>
    <d v="2021-12-31T00:00:00"/>
    <x v="0"/>
    <d v="1983-01-02T00:00:00"/>
    <n v="14.353896696477459"/>
    <x v="16"/>
  </r>
  <r>
    <n v="1317"/>
    <x v="1234"/>
    <s v="2007-06-01"/>
    <d v="2021-12-31T00:00:00"/>
    <x v="0"/>
    <d v="1983-01-13T00:00:00"/>
    <n v="14.583865668917687"/>
    <x v="16"/>
  </r>
  <r>
    <n v="1318"/>
    <x v="1235"/>
    <s v="2006-08-02"/>
    <d v="2021-12-31T00:00:00"/>
    <x v="1"/>
    <d v="1983-02-13T00:00:00"/>
    <n v="15.41409993155373"/>
    <x v="16"/>
  </r>
  <r>
    <n v="1319"/>
    <x v="1236"/>
    <s v="2007-02-11"/>
    <d v="2021-12-31T00:00:00"/>
    <x v="1"/>
    <d v="1983-02-12T00:00:00"/>
    <n v="14.885015513779887"/>
    <x v="16"/>
  </r>
  <r>
    <n v="1320"/>
    <x v="1237"/>
    <s v="2018-07-08"/>
    <d v="2021-12-31T00:00:00"/>
    <x v="1"/>
    <d v="1983-02-06T00:00:00"/>
    <n v="3.482546201232033"/>
    <x v="16"/>
  </r>
  <r>
    <n v="1321"/>
    <x v="1238"/>
    <s v="2005-11-03"/>
    <d v="2021-12-31T00:00:00"/>
    <x v="1"/>
    <d v="1983-02-11T00:00:00"/>
    <n v="16.159445965533902"/>
    <x v="16"/>
  </r>
  <r>
    <n v="1322"/>
    <x v="1239"/>
    <s v="2008-10-23"/>
    <d v="2021-12-31T00:00:00"/>
    <x v="0"/>
    <d v="1982-12-25T00:00:00"/>
    <n v="13.186937817755183"/>
    <x v="16"/>
  </r>
  <r>
    <n v="1323"/>
    <x v="1240"/>
    <s v="2021-08-28"/>
    <d v="2021-12-31T00:00:00"/>
    <x v="0"/>
    <d v="1983-03-04T00:00:00"/>
    <n v="0.34246575342465752"/>
    <x v="16"/>
  </r>
  <r>
    <n v="1324"/>
    <x v="1241"/>
    <s v="2011-05-14"/>
    <d v="2021-12-31T00:00:00"/>
    <x v="0"/>
    <d v="1983-02-06T00:00:00"/>
    <n v="10.633150821304133"/>
    <x v="16"/>
  </r>
  <r>
    <n v="1325"/>
    <x v="1242"/>
    <s v="2008-03-24"/>
    <d v="2021-12-31T00:00:00"/>
    <x v="1"/>
    <d v="1983-01-12T00:00:00"/>
    <n v="13.770043019163081"/>
    <x v="16"/>
  </r>
  <r>
    <n v="1326"/>
    <x v="1243"/>
    <s v="2011-09-06"/>
    <d v="2021-12-31T00:00:00"/>
    <x v="0"/>
    <d v="1983-02-16T00:00:00"/>
    <n v="10.318317570930812"/>
    <x v="16"/>
  </r>
  <r>
    <n v="1327"/>
    <x v="1244"/>
    <s v="2008-04-24"/>
    <d v="2021-12-31T00:00:00"/>
    <x v="0"/>
    <d v="1983-02-15T00:00:00"/>
    <n v="13.685177942901838"/>
    <x v="16"/>
  </r>
  <r>
    <n v="1328"/>
    <x v="1245"/>
    <s v="2021-01-31"/>
    <d v="2021-12-31T00:00:00"/>
    <x v="1"/>
    <d v="1983-02-26T00:00:00"/>
    <n v="0.91506849315068495"/>
    <x v="16"/>
  </r>
  <r>
    <n v="1329"/>
    <x v="1246"/>
    <s v="2005-07-22"/>
    <d v="2021-12-31T00:00:00"/>
    <x v="1"/>
    <d v="1983-02-21T00:00:00"/>
    <n v="16.444193912063135"/>
    <x v="16"/>
  </r>
  <r>
    <n v="1330"/>
    <x v="1247"/>
    <s v="2004-07-24"/>
    <d v="2021-12-31T00:00:00"/>
    <x v="1"/>
    <d v="1983-02-17T00:00:00"/>
    <n v="17.436045627376426"/>
    <x v="16"/>
  </r>
  <r>
    <n v="1331"/>
    <x v="1248"/>
    <s v="2007-04-06"/>
    <d v="2021-12-31T00:00:00"/>
    <x v="0"/>
    <d v="1983-03-15T00:00:00"/>
    <n v="14.737178317211171"/>
    <x v="16"/>
  </r>
  <r>
    <n v="1332"/>
    <x v="1249"/>
    <s v="2019-12-23"/>
    <d v="2021-12-31T00:00:00"/>
    <x v="0"/>
    <d v="1983-03-01T00:00:00"/>
    <n v="2.0228102189781021"/>
    <x v="16"/>
  </r>
  <r>
    <n v="1333"/>
    <x v="1250"/>
    <s v="2014-12-03"/>
    <d v="2021-12-31T00:00:00"/>
    <x v="0"/>
    <d v="1983-03-14T00:00:00"/>
    <n v="7.0773442847364816"/>
    <x v="16"/>
  </r>
  <r>
    <n v="1334"/>
    <x v="1251"/>
    <s v="2005-09-14"/>
    <d v="2021-12-31T00:00:00"/>
    <x v="0"/>
    <d v="1983-01-14T00:00:00"/>
    <n v="16.296344016749877"/>
    <x v="16"/>
  </r>
  <r>
    <n v="1335"/>
    <x v="19"/>
    <s v="2007-12-01"/>
    <d v="2021-12-31T00:00:00"/>
    <x v="1"/>
    <d v="1983-02-19T00:00:00"/>
    <n v="14.082861836101479"/>
    <x v="16"/>
  </r>
  <r>
    <n v="1336"/>
    <x v="1252"/>
    <s v="2012-02-29"/>
    <d v="2021-12-31T00:00:00"/>
    <x v="1"/>
    <d v="1983-02-23T00:00:00"/>
    <n v="9.835751437174924"/>
    <x v="16"/>
  </r>
  <r>
    <n v="1337"/>
    <x v="1253"/>
    <s v="2006-12-26"/>
    <d v="2021-12-31T00:00:00"/>
    <x v="1"/>
    <d v="1982-10-22T00:00:00"/>
    <n v="15.014373716632443"/>
    <x v="16"/>
  </r>
  <r>
    <n v="1338"/>
    <x v="1254"/>
    <s v="2007-07-06"/>
    <d v="2021-12-31T00:00:00"/>
    <x v="0"/>
    <d v="1983-03-16T00:00:00"/>
    <n v="14.488045263734259"/>
    <x v="16"/>
  </r>
  <r>
    <n v="1339"/>
    <x v="1255"/>
    <s v="2015-07-31"/>
    <d v="2021-12-31T00:00:00"/>
    <x v="1"/>
    <d v="1983-03-27T00:00:00"/>
    <n v="6.4196323816973013"/>
    <x v="16"/>
  </r>
  <r>
    <n v="1340"/>
    <x v="1256"/>
    <s v="2005-10-21"/>
    <d v="2021-12-31T00:00:00"/>
    <x v="0"/>
    <d v="1983-03-30T00:00:00"/>
    <n v="16.195039458850054"/>
    <x v="16"/>
  </r>
  <r>
    <n v="1341"/>
    <x v="556"/>
    <s v="2013-03-22"/>
    <d v="2021-12-31T00:00:00"/>
    <x v="1"/>
    <d v="1983-03-19T00:00:00"/>
    <n v="8.7782172193489494"/>
    <x v="16"/>
  </r>
  <r>
    <n v="1342"/>
    <x v="1257"/>
    <s v="2008-09-18"/>
    <d v="2021-12-31T00:00:00"/>
    <x v="0"/>
    <d v="1983-03-20T00:00:00"/>
    <n v="13.282753226437231"/>
    <x v="16"/>
  </r>
  <r>
    <n v="1343"/>
    <x v="1258"/>
    <s v="2019-01-22"/>
    <d v="2021-12-31T00:00:00"/>
    <x v="1"/>
    <d v="1983-04-06T00:00:00"/>
    <n v="2.9397810218978102"/>
    <x v="16"/>
  </r>
  <r>
    <n v="1344"/>
    <x v="1259"/>
    <s v="2008-12-04"/>
    <d v="2021-12-31T00:00:00"/>
    <x v="0"/>
    <d v="1983-04-06T00:00:00"/>
    <n v="13.071959327336723"/>
    <x v="16"/>
  </r>
  <r>
    <n v="1345"/>
    <x v="1260"/>
    <s v="2004-04-15"/>
    <d v="2021-12-31T00:00:00"/>
    <x v="0"/>
    <d v="1983-03-05T00:00:00"/>
    <n v="17.709809885931559"/>
    <x v="16"/>
  </r>
  <r>
    <n v="1346"/>
    <x v="1261"/>
    <s v="2012-08-30"/>
    <d v="2021-12-31T00:00:00"/>
    <x v="0"/>
    <d v="1983-04-01T00:00:00"/>
    <n v="9.334793320558445"/>
    <x v="16"/>
  </r>
  <r>
    <n v="1347"/>
    <x v="1262"/>
    <s v="2021-05-19"/>
    <d v="2021-12-31T00:00:00"/>
    <x v="1"/>
    <d v="1983-03-25T00:00:00"/>
    <n v="0.61917808219178083"/>
    <x v="16"/>
  </r>
  <r>
    <n v="1348"/>
    <x v="1263"/>
    <s v="2005-10-29"/>
    <d v="2021-12-31T00:00:00"/>
    <x v="0"/>
    <d v="1983-02-17T00:00:00"/>
    <n v="16.173135770655499"/>
    <x v="16"/>
  </r>
  <r>
    <n v="1349"/>
    <x v="1264"/>
    <s v="2012-10-02"/>
    <d v="2021-12-31T00:00:00"/>
    <x v="1"/>
    <d v="1983-03-13T00:00:00"/>
    <n v="9.2444566110046527"/>
    <x v="16"/>
  </r>
  <r>
    <n v="1350"/>
    <x v="976"/>
    <s v="2007-08-25"/>
    <d v="2021-12-31T00:00:00"/>
    <x v="0"/>
    <d v="1983-03-28T00:00:00"/>
    <n v="14.351158970615076"/>
    <x v="16"/>
  </r>
  <r>
    <n v="1351"/>
    <x v="1265"/>
    <s v="2007-06-06"/>
    <d v="2021-12-31T00:00:00"/>
    <x v="0"/>
    <d v="1983-03-24T00:00:00"/>
    <n v="14.570177039605769"/>
    <x v="16"/>
  </r>
  <r>
    <n v="1352"/>
    <x v="1266"/>
    <s v="2016-07-08"/>
    <d v="2021-12-31T00:00:00"/>
    <x v="0"/>
    <d v="1983-04-11T00:00:00"/>
    <n v="5.4799270072992705"/>
    <x v="16"/>
  </r>
  <r>
    <n v="1353"/>
    <x v="346"/>
    <s v="2011-07-01"/>
    <d v="2021-12-31T00:00:00"/>
    <x v="0"/>
    <d v="1983-03-31T00:00:00"/>
    <n v="10.501742160278747"/>
    <x v="16"/>
  </r>
  <r>
    <n v="1354"/>
    <x v="172"/>
    <s v="2016-05-19"/>
    <d v="2021-12-31T00:00:00"/>
    <x v="1"/>
    <d v="1982-04-17T00:00:00"/>
    <n v="5.6167883211678831"/>
    <x v="15"/>
  </r>
  <r>
    <n v="1355"/>
    <x v="1267"/>
    <s v="2010-03-29"/>
    <d v="2021-12-31T00:00:00"/>
    <x v="0"/>
    <d v="1982-12-30T00:00:00"/>
    <n v="11.759069130732374"/>
    <x v="16"/>
  </r>
  <r>
    <n v="1356"/>
    <x v="1268"/>
    <s v="2006-07-24"/>
    <d v="2021-12-31T00:00:00"/>
    <x v="0"/>
    <d v="1983-04-22T00:00:00"/>
    <n v="15.43874058863792"/>
    <x v="16"/>
  </r>
  <r>
    <n v="1357"/>
    <x v="23"/>
    <s v="2008-07-06"/>
    <d v="2021-12-31T00:00:00"/>
    <x v="0"/>
    <d v="1983-05-02T00:00:00"/>
    <n v="13.485334376222136"/>
    <x v="16"/>
  </r>
  <r>
    <n v="1358"/>
    <x v="1269"/>
    <s v="2003-03-14"/>
    <d v="2021-12-31T00:00:00"/>
    <x v="1"/>
    <d v="1982-10-29T00:00:00"/>
    <n v="18.800144092219021"/>
    <x v="16"/>
  </r>
  <r>
    <n v="1359"/>
    <x v="1270"/>
    <s v="2006-07-24"/>
    <d v="2021-12-31T00:00:00"/>
    <x v="1"/>
    <d v="1983-02-02T00:00:00"/>
    <n v="15.43874058863792"/>
    <x v="16"/>
  </r>
  <r>
    <n v="1360"/>
    <x v="1271"/>
    <s v="2006-04-06"/>
    <d v="2021-12-31T00:00:00"/>
    <x v="0"/>
    <d v="1983-03-21T00:00:00"/>
    <n v="15.737166324435318"/>
    <x v="16"/>
  </r>
  <r>
    <n v="1361"/>
    <x v="1097"/>
    <s v="2010-05-04"/>
    <d v="2021-12-31T00:00:00"/>
    <x v="0"/>
    <d v="1983-04-15T00:00:00"/>
    <n v="11.66050650239562"/>
    <x v="16"/>
  </r>
  <r>
    <n v="1362"/>
    <x v="1272"/>
    <s v="2009-07-27"/>
    <d v="2021-12-31T00:00:00"/>
    <x v="1"/>
    <d v="1983-04-18T00:00:00"/>
    <n v="12.430497051390059"/>
    <x v="16"/>
  </r>
  <r>
    <n v="1363"/>
    <x v="1273"/>
    <s v="2010-10-08"/>
    <d v="2021-12-31T00:00:00"/>
    <x v="1"/>
    <d v="1983-04-14T00:00:00"/>
    <n v="11.230663928815879"/>
    <x v="16"/>
  </r>
  <r>
    <n v="1364"/>
    <x v="1274"/>
    <s v="2006-09-07"/>
    <d v="2021-12-31T00:00:00"/>
    <x v="1"/>
    <d v="1983-04-15T00:00:00"/>
    <n v="15.315537303216974"/>
    <x v="16"/>
  </r>
  <r>
    <n v="1365"/>
    <x v="1098"/>
    <s v="2016-08-25"/>
    <d v="2021-12-31T00:00:00"/>
    <x v="0"/>
    <d v="1983-02-09T00:00:00"/>
    <n v="5.3485401459854014"/>
    <x v="16"/>
  </r>
  <r>
    <n v="1366"/>
    <x v="1275"/>
    <s v="2009-01-08"/>
    <d v="2021-12-31T00:00:00"/>
    <x v="0"/>
    <d v="1983-05-05T00:00:00"/>
    <n v="12.978096040438079"/>
    <x v="16"/>
  </r>
  <r>
    <n v="1367"/>
    <x v="1276"/>
    <s v="2009-04-02"/>
    <d v="2021-12-31T00:00:00"/>
    <x v="0"/>
    <d v="1983-05-04T00:00:00"/>
    <n v="12.74810446503791"/>
    <x v="16"/>
  </r>
  <r>
    <n v="1368"/>
    <x v="1242"/>
    <s v="2008-03-10"/>
    <d v="2021-12-31T00:00:00"/>
    <x v="0"/>
    <d v="1983-03-20T00:00:00"/>
    <n v="13.808369182635902"/>
    <x v="16"/>
  </r>
  <r>
    <n v="1369"/>
    <x v="1277"/>
    <s v="2015-05-22"/>
    <d v="2021-12-31T00:00:00"/>
    <x v="1"/>
    <d v="1983-04-29T00:00:00"/>
    <n v="6.6112631990614004"/>
    <x v="16"/>
  </r>
  <r>
    <n v="1370"/>
    <x v="1278"/>
    <s v="2018-11-13"/>
    <d v="2021-12-31T00:00:00"/>
    <x v="0"/>
    <d v="1983-05-08T00:00:00"/>
    <n v="3.1321013004791238"/>
    <x v="16"/>
  </r>
  <r>
    <n v="1371"/>
    <x v="1279"/>
    <s v="2006-06-30"/>
    <d v="2021-12-31T00:00:00"/>
    <x v="0"/>
    <d v="1983-05-13T00:00:00"/>
    <n v="15.504449007529089"/>
    <x v="16"/>
  </r>
  <r>
    <n v="1372"/>
    <x v="1280"/>
    <s v="2003-01-17"/>
    <d v="2021-12-31T00:00:00"/>
    <x v="1"/>
    <d v="1983-04-24T00:00:00"/>
    <n v="18.953458213256486"/>
    <x v="16"/>
  </r>
  <r>
    <n v="1373"/>
    <x v="1281"/>
    <s v="2008-05-14"/>
    <d v="2021-12-31T00:00:00"/>
    <x v="0"/>
    <d v="1983-05-02T00:00:00"/>
    <n v="13.63042628079781"/>
    <x v="16"/>
  </r>
  <r>
    <n v="1374"/>
    <x v="1282"/>
    <s v="2010-11-01"/>
    <d v="2021-12-31T00:00:00"/>
    <x v="0"/>
    <d v="1983-04-28T00:00:00"/>
    <n v="11.16495550992471"/>
    <x v="16"/>
  </r>
  <r>
    <n v="1375"/>
    <x v="1283"/>
    <s v="2004-12-31"/>
    <d v="2021-12-31T00:00:00"/>
    <x v="1"/>
    <d v="1983-05-22T00:00:00"/>
    <n v="16.998022813688213"/>
    <x v="16"/>
  </r>
  <r>
    <n v="1376"/>
    <x v="789"/>
    <s v="2002-03-02"/>
    <d v="2021-12-31T00:00:00"/>
    <x v="1"/>
    <d v="1983-05-25T00:00:00"/>
    <n v="19.832991101984941"/>
    <x v="16"/>
  </r>
  <r>
    <n v="1377"/>
    <x v="1284"/>
    <s v="2016-06-04"/>
    <d v="2021-12-31T00:00:00"/>
    <x v="0"/>
    <d v="1983-04-14T00:00:00"/>
    <n v="5.5729927007299276"/>
    <x v="16"/>
  </r>
  <r>
    <n v="1378"/>
    <x v="1285"/>
    <s v="2016-12-02"/>
    <d v="2021-12-31T00:00:00"/>
    <x v="1"/>
    <d v="1983-05-24T00:00:00"/>
    <n v="5.077554744525548"/>
    <x v="16"/>
  </r>
  <r>
    <n v="1379"/>
    <x v="1286"/>
    <s v="2009-05-03"/>
    <d v="2021-12-31T00:00:00"/>
    <x v="0"/>
    <d v="1983-05-17T00:00:00"/>
    <n v="12.663226621735468"/>
    <x v="16"/>
  </r>
  <r>
    <n v="1380"/>
    <x v="1287"/>
    <s v="2008-01-16"/>
    <d v="2021-12-31T00:00:00"/>
    <x v="0"/>
    <d v="1983-05-29T00:00:00"/>
    <n v="13.956198670316779"/>
    <x v="16"/>
  </r>
  <r>
    <n v="1381"/>
    <x v="1288"/>
    <s v="2010-03-28"/>
    <d v="2021-12-31T00:00:00"/>
    <x v="1"/>
    <d v="1983-06-01T00:00:00"/>
    <n v="11.761806981519507"/>
    <x v="16"/>
  </r>
  <r>
    <n v="1382"/>
    <x v="1289"/>
    <s v="2009-07-12"/>
    <d v="2021-12-31T00:00:00"/>
    <x v="1"/>
    <d v="1983-06-08T00:00:00"/>
    <n v="12.47156697556866"/>
    <x v="16"/>
  </r>
  <r>
    <n v="1383"/>
    <x v="1290"/>
    <s v="2003-10-24"/>
    <d v="2021-12-31T00:00:00"/>
    <x v="0"/>
    <d v="1983-05-28T00:00:00"/>
    <n v="18.186887608069167"/>
    <x v="16"/>
  </r>
  <r>
    <n v="1384"/>
    <x v="1291"/>
    <s v="2005-08-16"/>
    <d v="2021-12-31T00:00:00"/>
    <x v="0"/>
    <d v="1983-04-08T00:00:00"/>
    <n v="16.375744886455145"/>
    <x v="16"/>
  </r>
  <r>
    <n v="1385"/>
    <x v="1292"/>
    <s v="2014-06-16"/>
    <d v="2021-12-31T00:00:00"/>
    <x v="0"/>
    <d v="1983-06-05T00:00:00"/>
    <n v="7.5427789185489393"/>
    <x v="16"/>
  </r>
  <r>
    <n v="1386"/>
    <x v="1293"/>
    <s v="2006-02-19"/>
    <d v="2021-12-31T00:00:00"/>
    <x v="1"/>
    <d v="1983-05-30T00:00:00"/>
    <n v="15.863107460643395"/>
    <x v="16"/>
  </r>
  <r>
    <n v="1387"/>
    <x v="1294"/>
    <s v="2010-06-03"/>
    <d v="2021-12-31T00:00:00"/>
    <x v="0"/>
    <d v="1983-05-30T00:00:00"/>
    <n v="11.578370978781656"/>
    <x v="16"/>
  </r>
  <r>
    <n v="1388"/>
    <x v="1295"/>
    <s v="2006-09-23"/>
    <d v="2021-12-31T00:00:00"/>
    <x v="0"/>
    <d v="1983-06-06T00:00:00"/>
    <n v="15.271731690622861"/>
    <x v="16"/>
  </r>
  <r>
    <n v="1389"/>
    <x v="1296"/>
    <s v="2004-09-05"/>
    <d v="2021-12-31T00:00:00"/>
    <x v="0"/>
    <d v="1983-06-13T00:00:00"/>
    <n v="17.318326996197719"/>
    <x v="16"/>
  </r>
  <r>
    <n v="1390"/>
    <x v="1297"/>
    <s v="2013-11-08"/>
    <d v="2021-12-31T00:00:00"/>
    <x v="1"/>
    <d v="1983-06-08T00:00:00"/>
    <n v="8.1457255856404007"/>
    <x v="16"/>
  </r>
  <r>
    <n v="1391"/>
    <x v="1298"/>
    <s v="2003-03-31"/>
    <d v="2021-12-31T00:00:00"/>
    <x v="0"/>
    <d v="1983-06-10T00:00:00"/>
    <n v="18.753602305475507"/>
    <x v="16"/>
  </r>
  <r>
    <n v="1392"/>
    <x v="1299"/>
    <s v="2008-10-01"/>
    <d v="2021-12-31T00:00:00"/>
    <x v="0"/>
    <d v="1983-04-09T00:00:00"/>
    <n v="13.247164646069614"/>
    <x v="16"/>
  </r>
  <r>
    <n v="1393"/>
    <x v="1300"/>
    <s v="2020-02-23"/>
    <d v="2021-12-31T00:00:00"/>
    <x v="1"/>
    <d v="1983-05-10T00:00:00"/>
    <n v="1.8522571819425444"/>
    <x v="16"/>
  </r>
  <r>
    <n v="1394"/>
    <x v="1301"/>
    <s v="2011-04-01"/>
    <d v="2021-12-31T00:00:00"/>
    <x v="0"/>
    <d v="1983-05-02T00:00:00"/>
    <n v="10.750871080139374"/>
    <x v="16"/>
  </r>
  <r>
    <n v="1395"/>
    <x v="1302"/>
    <s v="2007-12-02"/>
    <d v="2021-12-31T00:00:00"/>
    <x v="0"/>
    <d v="1983-06-14T00:00:00"/>
    <n v="14.080124110239096"/>
    <x v="16"/>
  </r>
  <r>
    <n v="1396"/>
    <x v="1303"/>
    <s v="2008-05-29"/>
    <d v="2021-12-31T00:00:00"/>
    <x v="0"/>
    <d v="1983-06-02T00:00:00"/>
    <n v="13.58936253421979"/>
    <x v="16"/>
  </r>
  <r>
    <n v="1397"/>
    <x v="1304"/>
    <s v="2008-03-05"/>
    <d v="2021-12-31T00:00:00"/>
    <x v="0"/>
    <d v="1983-06-27T00:00:00"/>
    <n v="13.822057098161908"/>
    <x v="16"/>
  </r>
  <r>
    <n v="1398"/>
    <x v="1305"/>
    <s v="2007-01-31"/>
    <d v="2021-12-31T00:00:00"/>
    <x v="0"/>
    <d v="1983-06-06T00:00:00"/>
    <n v="14.915130498266107"/>
    <x v="16"/>
  </r>
  <r>
    <n v="1399"/>
    <x v="1306"/>
    <s v="2014-06-25"/>
    <d v="2021-12-31T00:00:00"/>
    <x v="0"/>
    <d v="1983-06-11T00:00:00"/>
    <n v="7.5181382614647498"/>
    <x v="16"/>
  </r>
  <r>
    <n v="1400"/>
    <x v="1307"/>
    <s v="2012-12-30"/>
    <d v="2021-12-31T00:00:00"/>
    <x v="0"/>
    <d v="1983-07-02T00:00:00"/>
    <n v="9.0008212428141245"/>
    <x v="17"/>
  </r>
  <r>
    <n v="1401"/>
    <x v="1308"/>
    <s v="2009-01-30"/>
    <d v="2021-12-31T00:00:00"/>
    <x v="0"/>
    <d v="1983-07-02T00:00:00"/>
    <n v="12.917860151642797"/>
    <x v="17"/>
  </r>
  <r>
    <n v="1402"/>
    <x v="1309"/>
    <s v="2020-12-18"/>
    <d v="2021-12-31T00:00:00"/>
    <x v="1"/>
    <d v="1983-06-05T00:00:00"/>
    <n v="1.0341997264021887"/>
    <x v="16"/>
  </r>
  <r>
    <n v="1403"/>
    <x v="1310"/>
    <s v="2021-07-28"/>
    <d v="2021-12-31T00:00:00"/>
    <x v="0"/>
    <d v="1983-06-25T00:00:00"/>
    <n v="0.42739726027397262"/>
    <x v="16"/>
  </r>
  <r>
    <n v="1404"/>
    <x v="1311"/>
    <s v="2006-05-26"/>
    <d v="2021-12-31T00:00:00"/>
    <x v="0"/>
    <d v="1983-06-04T00:00:00"/>
    <n v="15.600273785078713"/>
    <x v="16"/>
  </r>
  <r>
    <n v="1405"/>
    <x v="1149"/>
    <s v="2004-10-15"/>
    <d v="2021-12-31T00:00:00"/>
    <x v="1"/>
    <d v="1983-07-08T00:00:00"/>
    <n v="17.208821292775667"/>
    <x v="17"/>
  </r>
  <r>
    <n v="1406"/>
    <x v="1312"/>
    <s v="2018-12-19"/>
    <d v="2021-12-31T00:00:00"/>
    <x v="1"/>
    <d v="1983-06-30T00:00:00"/>
    <n v="3.0335386721423681"/>
    <x v="16"/>
  </r>
  <r>
    <n v="1407"/>
    <x v="1313"/>
    <s v="2004-04-03"/>
    <d v="2021-12-31T00:00:00"/>
    <x v="1"/>
    <d v="1983-04-24T00:00:00"/>
    <n v="17.742661596958175"/>
    <x v="16"/>
  </r>
  <r>
    <n v="1408"/>
    <x v="377"/>
    <s v="2003-04-21"/>
    <d v="2021-12-31T00:00:00"/>
    <x v="0"/>
    <d v="1983-06-12T00:00:00"/>
    <n v="18.696109510086455"/>
    <x v="16"/>
  </r>
  <r>
    <n v="1409"/>
    <x v="1314"/>
    <s v="2004-02-14"/>
    <d v="2021-12-31T00:00:00"/>
    <x v="1"/>
    <d v="1983-07-12T00:00:00"/>
    <n v="17.876806083650191"/>
    <x v="17"/>
  </r>
  <r>
    <n v="1410"/>
    <x v="1315"/>
    <s v="2005-05-15"/>
    <d v="2021-12-31T00:00:00"/>
    <x v="1"/>
    <d v="1983-07-17T00:00:00"/>
    <n v="16.630375261716861"/>
    <x v="17"/>
  </r>
  <r>
    <n v="1411"/>
    <x v="1316"/>
    <s v="2004-01-05"/>
    <d v="2021-12-31T00:00:00"/>
    <x v="0"/>
    <d v="1983-03-29T00:00:00"/>
    <n v="17.986311787072243"/>
    <x v="16"/>
  </r>
  <r>
    <n v="1412"/>
    <x v="1317"/>
    <s v="2007-11-25"/>
    <d v="2021-12-31T00:00:00"/>
    <x v="0"/>
    <d v="1983-07-14T00:00:00"/>
    <n v="14.099288191275781"/>
    <x v="17"/>
  </r>
  <r>
    <n v="1413"/>
    <x v="1318"/>
    <s v="2007-07-20"/>
    <d v="2021-12-31T00:00:00"/>
    <x v="1"/>
    <d v="1983-07-15T00:00:00"/>
    <n v="14.449717101660887"/>
    <x v="17"/>
  </r>
  <r>
    <n v="1414"/>
    <x v="1319"/>
    <s v="2009-05-14"/>
    <d v="2021-12-31T00:00:00"/>
    <x v="1"/>
    <d v="1983-07-03T00:00:00"/>
    <n v="12.633108677337827"/>
    <x v="17"/>
  </r>
  <r>
    <n v="1415"/>
    <x v="1320"/>
    <s v="2019-11-11"/>
    <d v="2021-12-31T00:00:00"/>
    <x v="0"/>
    <d v="1983-07-16T00:00:00"/>
    <n v="2.1377737226277373"/>
    <x v="17"/>
  </r>
  <r>
    <n v="1416"/>
    <x v="1321"/>
    <s v="2006-04-27"/>
    <d v="2021-12-31T00:00:00"/>
    <x v="0"/>
    <d v="1983-07-03T00:00:00"/>
    <n v="15.679671457905544"/>
    <x v="17"/>
  </r>
  <r>
    <n v="1417"/>
    <x v="1322"/>
    <s v="2005-03-28"/>
    <d v="2021-12-31T00:00:00"/>
    <x v="1"/>
    <d v="1983-05-22T00:00:00"/>
    <n v="16.761797390884201"/>
    <x v="16"/>
  </r>
  <r>
    <n v="1418"/>
    <x v="1323"/>
    <s v="2009-01-28"/>
    <d v="2021-12-31T00:00:00"/>
    <x v="0"/>
    <d v="1983-07-01T00:00:00"/>
    <n v="12.923336141533277"/>
    <x v="16"/>
  </r>
  <r>
    <n v="1419"/>
    <x v="922"/>
    <s v="2013-02-03"/>
    <d v="2021-12-31T00:00:00"/>
    <x v="0"/>
    <d v="1983-07-06T00:00:00"/>
    <n v="8.9069059933069674"/>
    <x v="17"/>
  </r>
  <r>
    <n v="1420"/>
    <x v="1324"/>
    <s v="2007-12-03"/>
    <d v="2021-12-31T00:00:00"/>
    <x v="1"/>
    <d v="1983-06-04T00:00:00"/>
    <n v="14.077386384376712"/>
    <x v="16"/>
  </r>
  <r>
    <n v="1421"/>
    <x v="1325"/>
    <s v="2020-08-22"/>
    <d v="2021-12-31T00:00:00"/>
    <x v="1"/>
    <d v="1983-06-11T00:00:00"/>
    <n v="1.3570451436388509"/>
    <x v="16"/>
  </r>
  <r>
    <n v="1422"/>
    <x v="1326"/>
    <s v="2006-01-07"/>
    <d v="2021-12-31T00:00:00"/>
    <x v="0"/>
    <d v="1983-08-12T00:00:00"/>
    <n v="15.980835044490075"/>
    <x v="17"/>
  </r>
  <r>
    <n v="1423"/>
    <x v="1327"/>
    <s v="2006-08-15"/>
    <d v="2021-12-31T00:00:00"/>
    <x v="1"/>
    <d v="1983-06-06T00:00:00"/>
    <n v="15.378507871321013"/>
    <x v="16"/>
  </r>
  <r>
    <n v="1424"/>
    <x v="1328"/>
    <s v="2015-08-24"/>
    <d v="2021-12-31T00:00:00"/>
    <x v="0"/>
    <d v="1983-08-16T00:00:00"/>
    <n v="6.3539303871724675"/>
    <x v="17"/>
  </r>
  <r>
    <n v="1425"/>
    <x v="1329"/>
    <s v="2005-06-02"/>
    <d v="2021-12-31T00:00:00"/>
    <x v="1"/>
    <d v="1983-07-21T00:00:00"/>
    <n v="16.581091963279111"/>
    <x v="17"/>
  </r>
  <r>
    <n v="1426"/>
    <x v="1330"/>
    <s v="2008-11-24"/>
    <d v="2021-12-31T00:00:00"/>
    <x v="0"/>
    <d v="1983-07-10T00:00:00"/>
    <n v="13.099335158388737"/>
    <x v="17"/>
  </r>
  <r>
    <n v="1427"/>
    <x v="7"/>
    <s v="2009-04-23"/>
    <d v="2021-12-31T00:00:00"/>
    <x v="1"/>
    <d v="1983-08-01T00:00:00"/>
    <n v="12.690606571187869"/>
    <x v="17"/>
  </r>
  <r>
    <n v="1428"/>
    <x v="1331"/>
    <s v="2006-08-16"/>
    <d v="2021-12-31T00:00:00"/>
    <x v="0"/>
    <d v="1983-08-06T00:00:00"/>
    <n v="15.375770020533881"/>
    <x v="17"/>
  </r>
  <r>
    <n v="1429"/>
    <x v="1332"/>
    <s v="2011-03-06"/>
    <d v="2021-12-31T00:00:00"/>
    <x v="1"/>
    <d v="1983-08-10T00:00:00"/>
    <n v="10.822050771528124"/>
    <x v="17"/>
  </r>
  <r>
    <n v="1430"/>
    <x v="1333"/>
    <s v="2020-04-23"/>
    <d v="2021-12-31T00:00:00"/>
    <x v="1"/>
    <d v="1983-08-23T00:00:00"/>
    <n v="1.6880984952120384"/>
    <x v="17"/>
  </r>
  <r>
    <n v="1431"/>
    <x v="1334"/>
    <s v="2011-03-09"/>
    <d v="2021-12-31T00:00:00"/>
    <x v="0"/>
    <d v="1983-08-25T00:00:00"/>
    <n v="10.813837730214038"/>
    <x v="17"/>
  </r>
  <r>
    <n v="1432"/>
    <x v="1335"/>
    <s v="2009-06-14"/>
    <d v="2021-12-31T00:00:00"/>
    <x v="0"/>
    <d v="1983-08-25T00:00:00"/>
    <n v="12.548230834035383"/>
    <x v="17"/>
  </r>
  <r>
    <n v="1433"/>
    <x v="1336"/>
    <s v="2014-08-29"/>
    <d v="2021-12-31T00:00:00"/>
    <x v="0"/>
    <d v="1983-01-22T00:00:00"/>
    <n v="7.3401779603011637"/>
    <x v="16"/>
  </r>
  <r>
    <n v="1434"/>
    <x v="1337"/>
    <s v="2011-01-08"/>
    <d v="2021-12-31T00:00:00"/>
    <x v="1"/>
    <d v="1983-09-03T00:00:00"/>
    <n v="10.97809855649577"/>
    <x v="17"/>
  </r>
  <r>
    <n v="1435"/>
    <x v="1338"/>
    <s v="2011-07-18"/>
    <d v="2021-12-31T00:00:00"/>
    <x v="0"/>
    <d v="1983-09-02T00:00:00"/>
    <n v="10.455201592832255"/>
    <x v="17"/>
  </r>
  <r>
    <n v="1436"/>
    <x v="1339"/>
    <s v="1996-06-25"/>
    <d v="2021-12-31T00:00:00"/>
    <x v="0"/>
    <d v="1977-10-11T00:00:00"/>
    <n v="25.515425923975993"/>
    <x v="9"/>
  </r>
  <r>
    <n v="1437"/>
    <x v="1340"/>
    <s v="2009-12-25"/>
    <d v="2021-12-31T00:00:00"/>
    <x v="0"/>
    <d v="1983-09-02T00:00:00"/>
    <n v="12.017059814658804"/>
    <x v="17"/>
  </r>
  <r>
    <n v="1438"/>
    <x v="1341"/>
    <s v="2006-02-13"/>
    <d v="2021-12-31T00:00:00"/>
    <x v="1"/>
    <d v="1983-09-08T00:00:00"/>
    <n v="15.879534565366187"/>
    <x v="17"/>
  </r>
  <r>
    <n v="1439"/>
    <x v="1342"/>
    <s v="2007-05-14"/>
    <d v="2021-12-31T00:00:00"/>
    <x v="0"/>
    <d v="1983-08-31T00:00:00"/>
    <n v="14.633144734440592"/>
    <x v="17"/>
  </r>
  <r>
    <n v="1440"/>
    <x v="1343"/>
    <s v="2002-02-11"/>
    <d v="2021-12-31T00:00:00"/>
    <x v="0"/>
    <d v="1983-09-19T00:00:00"/>
    <n v="19.885010266940451"/>
    <x v="17"/>
  </r>
  <r>
    <n v="1441"/>
    <x v="1344"/>
    <s v="2006-03-04"/>
    <d v="2021-12-31T00:00:00"/>
    <x v="1"/>
    <d v="1983-09-17T00:00:00"/>
    <n v="15.827515400410677"/>
    <x v="17"/>
  </r>
  <r>
    <n v="1442"/>
    <x v="1345"/>
    <s v="2011-12-22"/>
    <d v="2021-12-31T00:00:00"/>
    <x v="1"/>
    <d v="1983-09-13T00:00:00"/>
    <n v="10.025385764061722"/>
    <x v="17"/>
  </r>
  <r>
    <n v="1443"/>
    <x v="1346"/>
    <s v="2014-10-31"/>
    <d v="2021-12-31T00:00:00"/>
    <x v="0"/>
    <d v="1983-09-13T00:00:00"/>
    <n v="7.1676933607118416"/>
    <x v="17"/>
  </r>
  <r>
    <n v="1444"/>
    <x v="1347"/>
    <s v="2010-09-27"/>
    <d v="2021-12-31T00:00:00"/>
    <x v="0"/>
    <d v="1983-09-10T00:00:00"/>
    <n v="11.260780287474333"/>
    <x v="17"/>
  </r>
  <r>
    <n v="1445"/>
    <x v="806"/>
    <s v="2005-09-12"/>
    <d v="2021-12-31T00:00:00"/>
    <x v="1"/>
    <d v="1983-09-20T00:00:00"/>
    <n v="16.301819938798516"/>
    <x v="17"/>
  </r>
  <r>
    <n v="1446"/>
    <x v="1348"/>
    <s v="2016-11-28"/>
    <d v="2021-12-31T00:00:00"/>
    <x v="1"/>
    <d v="1983-07-28T00:00:00"/>
    <n v="5.0885036496350367"/>
    <x v="17"/>
  </r>
  <r>
    <n v="1447"/>
    <x v="1349"/>
    <s v="2020-11-26"/>
    <d v="2021-12-31T00:00:00"/>
    <x v="0"/>
    <d v="1983-07-30T00:00:00"/>
    <n v="1.094391244870041"/>
    <x v="17"/>
  </r>
  <r>
    <n v="1448"/>
    <x v="1350"/>
    <s v="2006-12-26"/>
    <d v="2021-12-31T00:00:00"/>
    <x v="1"/>
    <d v="1983-09-11T00:00:00"/>
    <n v="15.014373716632443"/>
    <x v="17"/>
  </r>
  <r>
    <n v="1449"/>
    <x v="1351"/>
    <s v="2005-04-25"/>
    <d v="2021-12-31T00:00:00"/>
    <x v="0"/>
    <d v="1983-09-23T00:00:00"/>
    <n v="16.685134482203253"/>
    <x v="17"/>
  </r>
  <r>
    <n v="1450"/>
    <x v="1352"/>
    <s v="2012-11-04"/>
    <d v="2021-12-31T00:00:00"/>
    <x v="1"/>
    <d v="1983-09-23T00:00:00"/>
    <n v="9.1541199014508621"/>
    <x v="17"/>
  </r>
  <r>
    <n v="1451"/>
    <x v="1353"/>
    <s v="2017-11-26"/>
    <d v="2021-12-31T00:00:00"/>
    <x v="1"/>
    <d v="1983-09-28T00:00:00"/>
    <n v="4.096385542168675"/>
    <x v="17"/>
  </r>
  <r>
    <n v="1452"/>
    <x v="1354"/>
    <s v="2015-11-29"/>
    <d v="2021-12-31T00:00:00"/>
    <x v="0"/>
    <d v="1983-09-27T00:00:00"/>
    <n v="6.088384825967931"/>
    <x v="17"/>
  </r>
  <r>
    <n v="1453"/>
    <x v="1355"/>
    <s v="2009-08-05"/>
    <d v="2021-12-31T00:00:00"/>
    <x v="0"/>
    <d v="1983-07-11T00:00:00"/>
    <n v="12.405855096882899"/>
    <x v="17"/>
  </r>
  <r>
    <n v="1454"/>
    <x v="645"/>
    <s v="2007-01-11"/>
    <d v="2021-12-31T00:00:00"/>
    <x v="0"/>
    <d v="1983-08-22T00:00:00"/>
    <n v="14.96988501551378"/>
    <x v="17"/>
  </r>
  <r>
    <n v="1455"/>
    <x v="1356"/>
    <s v="2011-05-09"/>
    <d v="2021-12-31T00:00:00"/>
    <x v="0"/>
    <d v="1983-09-14T00:00:00"/>
    <n v="10.646839223494277"/>
    <x v="17"/>
  </r>
  <r>
    <n v="1456"/>
    <x v="1357"/>
    <s v="2015-05-04"/>
    <d v="2021-12-31T00:00:00"/>
    <x v="0"/>
    <d v="1983-08-01T00:00:00"/>
    <n v="6.660539694955026"/>
    <x v="17"/>
  </r>
  <r>
    <n v="1457"/>
    <x v="1358"/>
    <s v="2013-05-31"/>
    <d v="2021-12-31T00:00:00"/>
    <x v="1"/>
    <d v="1983-09-27T00:00:00"/>
    <n v="8.5865530879221179"/>
    <x v="17"/>
  </r>
  <r>
    <n v="1458"/>
    <x v="1359"/>
    <s v="2017-07-17"/>
    <d v="2021-12-31T00:00:00"/>
    <x v="1"/>
    <d v="1983-08-20T00:00:00"/>
    <n v="4.4578313253012052"/>
    <x v="17"/>
  </r>
  <r>
    <n v="1459"/>
    <x v="1360"/>
    <s v="2009-08-10"/>
    <d v="2021-12-31T00:00:00"/>
    <x v="0"/>
    <d v="1983-10-09T00:00:00"/>
    <n v="12.392165122156698"/>
    <x v="17"/>
  </r>
  <r>
    <n v="1460"/>
    <x v="1361"/>
    <s v="2007-09-28"/>
    <d v="2021-12-31T00:00:00"/>
    <x v="1"/>
    <d v="1983-10-08T00:00:00"/>
    <n v="14.258076291294032"/>
    <x v="17"/>
  </r>
  <r>
    <n v="1461"/>
    <x v="1362"/>
    <s v="2008-09-22"/>
    <d v="2021-12-31T00:00:00"/>
    <x v="0"/>
    <d v="1983-10-15T00:00:00"/>
    <n v="13.271802894016426"/>
    <x v="17"/>
  </r>
  <r>
    <n v="1462"/>
    <x v="940"/>
    <s v="2007-01-21"/>
    <d v="2021-12-31T00:00:00"/>
    <x v="1"/>
    <d v="1983-10-27T00:00:00"/>
    <n v="14.942507756889944"/>
    <x v="17"/>
  </r>
  <r>
    <n v="1463"/>
    <x v="1363"/>
    <s v="2006-07-29"/>
    <d v="2021-12-31T00:00:00"/>
    <x v="1"/>
    <d v="1983-10-13T00:00:00"/>
    <n v="15.425051334702259"/>
    <x v="17"/>
  </r>
  <r>
    <n v="1464"/>
    <x v="1364"/>
    <s v="2004-12-13"/>
    <d v="2021-12-31T00:00:00"/>
    <x v="0"/>
    <d v="1983-10-17T00:00:00"/>
    <n v="17.047300380228137"/>
    <x v="17"/>
  </r>
  <r>
    <n v="1465"/>
    <x v="1365"/>
    <s v="2008-01-09"/>
    <d v="2021-12-31T00:00:00"/>
    <x v="0"/>
    <d v="1983-10-19T00:00:00"/>
    <n v="13.975361752053187"/>
    <x v="17"/>
  </r>
  <r>
    <n v="1466"/>
    <x v="1366"/>
    <s v="2016-04-09"/>
    <d v="2021-12-31T00:00:00"/>
    <x v="1"/>
    <d v="1983-10-20T00:00:00"/>
    <n v="5.726277372262774"/>
    <x v="17"/>
  </r>
  <r>
    <n v="1467"/>
    <x v="1367"/>
    <s v="2020-07-28"/>
    <d v="2021-12-31T00:00:00"/>
    <x v="1"/>
    <d v="1983-10-21T00:00:00"/>
    <n v="1.4254445964432285"/>
    <x v="17"/>
  </r>
  <r>
    <n v="1468"/>
    <x v="1368"/>
    <s v="2006-04-04"/>
    <d v="2021-12-31T00:00:00"/>
    <x v="0"/>
    <d v="1983-10-23T00:00:00"/>
    <n v="15.742642026009582"/>
    <x v="17"/>
  </r>
  <r>
    <n v="1469"/>
    <x v="1369"/>
    <s v="2005-01-24"/>
    <d v="2021-12-31T00:00:00"/>
    <x v="1"/>
    <d v="1983-09-21T00:00:00"/>
    <n v="16.93428893541633"/>
    <x v="17"/>
  </r>
  <r>
    <n v="1470"/>
    <x v="1370"/>
    <s v="2020-07-30"/>
    <d v="2021-12-31T00:00:00"/>
    <x v="0"/>
    <d v="1983-10-28T00:00:00"/>
    <n v="1.4199726402188781"/>
    <x v="17"/>
  </r>
  <r>
    <n v="1471"/>
    <x v="1371"/>
    <s v="2009-03-26"/>
    <d v="2021-12-31T00:00:00"/>
    <x v="0"/>
    <d v="1983-10-06T00:00:00"/>
    <n v="12.767270429654591"/>
    <x v="17"/>
  </r>
  <r>
    <n v="1472"/>
    <x v="58"/>
    <s v="2006-10-26"/>
    <d v="2021-12-31T00:00:00"/>
    <x v="0"/>
    <d v="1983-06-23T00:00:00"/>
    <n v="15.181382614647502"/>
    <x v="16"/>
  </r>
  <r>
    <n v="1473"/>
    <x v="1372"/>
    <s v="2008-02-17"/>
    <d v="2021-12-31T00:00:00"/>
    <x v="1"/>
    <d v="1983-11-03T00:00:00"/>
    <n v="13.868596010950332"/>
    <x v="17"/>
  </r>
  <r>
    <n v="1474"/>
    <x v="1373"/>
    <s v="2007-01-21"/>
    <d v="2021-12-31T00:00:00"/>
    <x v="0"/>
    <d v="1983-11-18T00:00:00"/>
    <n v="14.942507756889944"/>
    <x v="17"/>
  </r>
  <r>
    <n v="1475"/>
    <x v="1374"/>
    <s v="2005-06-02"/>
    <d v="2021-12-31T00:00:00"/>
    <x v="1"/>
    <d v="1983-10-30T00:00:00"/>
    <n v="16.581091963279111"/>
    <x v="17"/>
  </r>
  <r>
    <n v="1476"/>
    <x v="1375"/>
    <s v="2008-09-16"/>
    <d v="2021-12-31T00:00:00"/>
    <x v="0"/>
    <d v="1983-10-31T00:00:00"/>
    <n v="13.288228392647634"/>
    <x v="17"/>
  </r>
  <r>
    <n v="1477"/>
    <x v="1376"/>
    <s v="2003-07-03"/>
    <d v="2021-12-31T00:00:00"/>
    <x v="1"/>
    <d v="1983-11-07T00:00:00"/>
    <n v="18.496253602305476"/>
    <x v="17"/>
  </r>
  <r>
    <n v="1478"/>
    <x v="1377"/>
    <s v="2003-07-01"/>
    <d v="2021-12-31T00:00:00"/>
    <x v="0"/>
    <d v="1983-11-09T00:00:00"/>
    <n v="18.501729106628243"/>
    <x v="17"/>
  </r>
  <r>
    <n v="1479"/>
    <x v="1378"/>
    <s v="2017-04-13"/>
    <d v="2021-12-31T00:00:00"/>
    <x v="0"/>
    <d v="1983-09-23T00:00:00"/>
    <n v="4.7179627601314351"/>
    <x v="17"/>
  </r>
  <r>
    <n v="1480"/>
    <x v="1379"/>
    <s v="2011-08-14"/>
    <d v="2021-12-31T00:00:00"/>
    <x v="1"/>
    <d v="1983-10-10T00:00:00"/>
    <n v="10.381284221005476"/>
    <x v="17"/>
  </r>
  <r>
    <n v="1481"/>
    <x v="1380"/>
    <s v="2003-01-11"/>
    <d v="2021-12-31T00:00:00"/>
    <x v="1"/>
    <d v="1983-09-30T00:00:00"/>
    <n v="18.969884726224784"/>
    <x v="17"/>
  </r>
  <r>
    <n v="1482"/>
    <x v="1381"/>
    <s v="2012-05-13"/>
    <d v="2021-12-31T00:00:00"/>
    <x v="1"/>
    <d v="1983-10-25T00:00:00"/>
    <n v="9.6331782096906657"/>
    <x v="17"/>
  </r>
  <r>
    <n v="1483"/>
    <x v="1382"/>
    <s v="2004-12-07"/>
    <d v="2021-12-31T00:00:00"/>
    <x v="1"/>
    <d v="1983-11-11T00:00:00"/>
    <n v="17.063726235741445"/>
    <x v="17"/>
  </r>
  <r>
    <n v="1484"/>
    <x v="1383"/>
    <s v="2008-03-09"/>
    <d v="2021-12-31T00:00:00"/>
    <x v="1"/>
    <d v="1983-11-25T00:00:00"/>
    <n v="13.811106765741103"/>
    <x v="17"/>
  </r>
  <r>
    <n v="1485"/>
    <x v="30"/>
    <s v="2014-04-19"/>
    <d v="2021-12-31T00:00:00"/>
    <x v="1"/>
    <d v="1983-11-05T00:00:00"/>
    <n v="7.7015742642026011"/>
    <x v="17"/>
  </r>
  <r>
    <n v="1486"/>
    <x v="1384"/>
    <s v="2005-04-06"/>
    <d v="2021-12-31T00:00:00"/>
    <x v="0"/>
    <d v="1983-11-13T00:00:00"/>
    <n v="16.737155741665322"/>
    <x v="17"/>
  </r>
  <r>
    <n v="1487"/>
    <x v="345"/>
    <s v="2007-09-10"/>
    <d v="2021-12-31T00:00:00"/>
    <x v="1"/>
    <d v="1983-10-04T00:00:00"/>
    <n v="14.307355356816938"/>
    <x v="17"/>
  </r>
  <r>
    <n v="1488"/>
    <x v="111"/>
    <s v="2016-02-15"/>
    <d v="2021-12-31T00:00:00"/>
    <x v="0"/>
    <d v="1983-12-11T00:00:00"/>
    <n v="5.8740875912408761"/>
    <x v="17"/>
  </r>
  <r>
    <n v="1489"/>
    <x v="1385"/>
    <s v="2019-02-10"/>
    <d v="2021-12-31T00:00:00"/>
    <x v="0"/>
    <d v="1983-12-25T00:00:00"/>
    <n v="2.8877737226277373"/>
    <x v="17"/>
  </r>
  <r>
    <n v="1490"/>
    <x v="1386"/>
    <s v="2005-12-20"/>
    <d v="2021-12-31T00:00:00"/>
    <x v="1"/>
    <d v="1983-10-22T00:00:00"/>
    <n v="16.030761797390884"/>
    <x v="17"/>
  </r>
  <r>
    <n v="1491"/>
    <x v="1387"/>
    <s v="2003-03-28"/>
    <d v="2021-12-31T00:00:00"/>
    <x v="1"/>
    <d v="1983-12-16T00:00:00"/>
    <n v="18.761815561959654"/>
    <x v="17"/>
  </r>
  <r>
    <n v="1492"/>
    <x v="1388"/>
    <s v="2007-12-08"/>
    <d v="2021-12-31T00:00:00"/>
    <x v="1"/>
    <d v="1983-12-18T00:00:00"/>
    <n v="14.063697755064794"/>
    <x v="17"/>
  </r>
  <r>
    <n v="1493"/>
    <x v="1389"/>
    <s v="2008-01-28"/>
    <d v="2021-12-31T00:00:00"/>
    <x v="0"/>
    <d v="1983-10-16T00:00:00"/>
    <n v="13.92334767305436"/>
    <x v="17"/>
  </r>
  <r>
    <n v="1494"/>
    <x v="1390"/>
    <s v="2003-01-13"/>
    <d v="2021-12-31T00:00:00"/>
    <x v="0"/>
    <d v="1983-12-11T00:00:00"/>
    <n v="18.964409221902017"/>
    <x v="17"/>
  </r>
  <r>
    <n v="1495"/>
    <x v="1391"/>
    <s v="2012-12-13"/>
    <d v="2021-12-31T00:00:00"/>
    <x v="0"/>
    <d v="1983-11-15T00:00:00"/>
    <n v="9.0473583356145628"/>
    <x v="17"/>
  </r>
  <r>
    <n v="1496"/>
    <x v="1392"/>
    <s v="2021-09-29"/>
    <d v="2021-12-31T00:00:00"/>
    <x v="0"/>
    <d v="1983-12-18T00:00:00"/>
    <n v="0.25479452054794521"/>
    <x v="17"/>
  </r>
  <r>
    <n v="1497"/>
    <x v="1393"/>
    <s v="2009-12-04"/>
    <d v="2021-12-31T00:00:00"/>
    <x v="1"/>
    <d v="1983-12-13T00:00:00"/>
    <n v="12.074557708508847"/>
    <x v="17"/>
  </r>
  <r>
    <n v="1498"/>
    <x v="1394"/>
    <s v="2012-12-19"/>
    <d v="2021-12-31T00:00:00"/>
    <x v="1"/>
    <d v="1983-11-16T00:00:00"/>
    <n v="9.0309334793320559"/>
    <x v="17"/>
  </r>
  <r>
    <n v="1499"/>
    <x v="1395"/>
    <s v="2006-11-03"/>
    <d v="2021-12-31T00:00:00"/>
    <x v="0"/>
    <d v="1983-12-06T00:00:00"/>
    <n v="15.159479808350445"/>
    <x v="17"/>
  </r>
  <r>
    <n v="1500"/>
    <x v="1396"/>
    <s v="2009-07-14"/>
    <d v="2021-12-31T00:00:00"/>
    <x v="1"/>
    <d v="1983-12-29T00:00:00"/>
    <n v="12.46609098567818"/>
    <x v="17"/>
  </r>
  <r>
    <n v="1501"/>
    <x v="1397"/>
    <s v="2007-12-13"/>
    <d v="2021-12-31T00:00:00"/>
    <x v="0"/>
    <d v="1983-12-24T00:00:00"/>
    <n v="14.050009125752876"/>
    <x v="17"/>
  </r>
  <r>
    <n v="1502"/>
    <x v="1398"/>
    <s v="2007-05-03"/>
    <d v="2021-12-31T00:00:00"/>
    <x v="1"/>
    <d v="1983-12-26T00:00:00"/>
    <n v="14.663259718926811"/>
    <x v="17"/>
  </r>
  <r>
    <n v="1503"/>
    <x v="1399"/>
    <s v="2018-07-09"/>
    <d v="2021-12-31T00:00:00"/>
    <x v="0"/>
    <d v="1983-11-28T00:00:00"/>
    <n v="3.4798083504449009"/>
    <x v="17"/>
  </r>
  <r>
    <n v="1504"/>
    <x v="509"/>
    <s v="2005-01-12"/>
    <d v="2021-12-31T00:00:00"/>
    <x v="1"/>
    <d v="1983-10-21T00:00:00"/>
    <n v="16.967144467708167"/>
    <x v="17"/>
  </r>
  <r>
    <n v="1505"/>
    <x v="1400"/>
    <s v="2006-08-02"/>
    <d v="2021-12-31T00:00:00"/>
    <x v="0"/>
    <d v="1983-12-02T00:00:00"/>
    <n v="15.41409993155373"/>
    <x v="17"/>
  </r>
  <r>
    <n v="1506"/>
    <x v="1401"/>
    <s v="2006-10-30"/>
    <d v="2021-12-31T00:00:00"/>
    <x v="0"/>
    <d v="1983-12-07T00:00:00"/>
    <n v="15.170431211498974"/>
    <x v="17"/>
  </r>
  <r>
    <n v="1507"/>
    <x v="212"/>
    <s v="2002-06-27"/>
    <d v="2021-12-31T00:00:00"/>
    <x v="0"/>
    <d v="1983-12-09T00:00:00"/>
    <n v="19.512662559890487"/>
    <x v="17"/>
  </r>
  <r>
    <n v="1508"/>
    <x v="1402"/>
    <s v="2004-11-07"/>
    <d v="2021-12-31T00:00:00"/>
    <x v="0"/>
    <d v="1983-12-26T00:00:00"/>
    <n v="17.145855513307986"/>
    <x v="17"/>
  </r>
  <r>
    <n v="1509"/>
    <x v="1403"/>
    <s v="2006-12-17"/>
    <d v="2021-12-31T00:00:00"/>
    <x v="1"/>
    <d v="1984-01-09T00:00:00"/>
    <n v="15.039014373716633"/>
    <x v="17"/>
  </r>
  <r>
    <n v="1510"/>
    <x v="1404"/>
    <s v="2018-08-07"/>
    <d v="2021-12-31T00:00:00"/>
    <x v="0"/>
    <d v="1984-01-23T00:00:00"/>
    <n v="3.40041067761807"/>
    <x v="17"/>
  </r>
  <r>
    <n v="1511"/>
    <x v="1405"/>
    <s v="2008-12-23"/>
    <d v="2021-12-31T00:00:00"/>
    <x v="1"/>
    <d v="1984-01-24T00:00:00"/>
    <n v="13.019945248337896"/>
    <x v="17"/>
  </r>
  <r>
    <n v="1512"/>
    <x v="1406"/>
    <s v="2007-01-13"/>
    <d v="2021-12-31T00:00:00"/>
    <x v="1"/>
    <d v="1984-01-30T00:00:00"/>
    <n v="14.964409563789014"/>
    <x v="17"/>
  </r>
  <r>
    <n v="1513"/>
    <x v="1407"/>
    <s v="2003-06-30"/>
    <d v="2021-12-31T00:00:00"/>
    <x v="1"/>
    <d v="1984-02-04T00:00:00"/>
    <n v="18.504466858789627"/>
    <x v="17"/>
  </r>
  <r>
    <n v="1514"/>
    <x v="1408"/>
    <s v="2004-09-17"/>
    <d v="2021-12-31T00:00:00"/>
    <x v="0"/>
    <d v="1984-02-08T00:00:00"/>
    <n v="17.285475285171103"/>
    <x v="17"/>
  </r>
  <r>
    <n v="1515"/>
    <x v="1409"/>
    <s v="2021-11-08"/>
    <d v="2021-12-31T00:00:00"/>
    <x v="0"/>
    <d v="1983-12-13T00:00:00"/>
    <n v="0.14520547945205478"/>
    <x v="17"/>
  </r>
  <r>
    <n v="1516"/>
    <x v="1410"/>
    <s v="2020-07-28"/>
    <d v="2021-12-31T00:00:00"/>
    <x v="1"/>
    <d v="1984-02-03T00:00:00"/>
    <n v="1.4254445964432285"/>
    <x v="17"/>
  </r>
  <r>
    <n v="1517"/>
    <x v="210"/>
    <s v="2010-05-01"/>
    <d v="2021-12-31T00:00:00"/>
    <x v="0"/>
    <d v="1984-02-05T00:00:00"/>
    <n v="11.668720054757015"/>
    <x v="17"/>
  </r>
  <r>
    <n v="1518"/>
    <x v="1411"/>
    <s v="2008-01-02"/>
    <d v="2021-12-31T00:00:00"/>
    <x v="1"/>
    <d v="1984-01-31T00:00:00"/>
    <n v="13.994524833789598"/>
    <x v="17"/>
  </r>
  <r>
    <n v="1519"/>
    <x v="1412"/>
    <s v="2018-04-24"/>
    <d v="2021-12-31T00:00:00"/>
    <x v="1"/>
    <d v="1984-02-03T00:00:00"/>
    <n v="3.6878850102669403"/>
    <x v="17"/>
  </r>
  <r>
    <n v="1520"/>
    <x v="1413"/>
    <s v="2012-09-11"/>
    <d v="2021-12-31T00:00:00"/>
    <x v="0"/>
    <d v="1984-02-05T00:00:00"/>
    <n v="9.3019436079934295"/>
    <x v="17"/>
  </r>
  <r>
    <n v="1521"/>
    <x v="638"/>
    <s v="2005-06-05"/>
    <d v="2021-12-31T00:00:00"/>
    <x v="1"/>
    <d v="1984-02-18T00:00:00"/>
    <n v="16.572878080206152"/>
    <x v="17"/>
  </r>
  <r>
    <n v="1522"/>
    <x v="1414"/>
    <s v="2010-02-19"/>
    <d v="2021-12-31T00:00:00"/>
    <x v="0"/>
    <d v="1984-02-12T00:00:00"/>
    <n v="11.863107460643395"/>
    <x v="17"/>
  </r>
  <r>
    <n v="1523"/>
    <x v="1415"/>
    <s v="2020-08-24"/>
    <d v="2021-12-31T00:00:00"/>
    <x v="0"/>
    <d v="1984-02-09T00:00:00"/>
    <n v="1.3515731874145007"/>
    <x v="17"/>
  </r>
  <r>
    <n v="1524"/>
    <x v="1416"/>
    <s v="2015-04-14"/>
    <d v="2021-12-31T00:00:00"/>
    <x v="1"/>
    <d v="1984-02-18T00:00:00"/>
    <n v="6.715291357059054"/>
    <x v="17"/>
  </r>
  <r>
    <n v="1525"/>
    <x v="1417"/>
    <s v="2019-04-05"/>
    <d v="2021-12-31T00:00:00"/>
    <x v="0"/>
    <d v="1984-02-07T00:00:00"/>
    <n v="2.7399635036496353"/>
    <x v="17"/>
  </r>
  <r>
    <n v="1526"/>
    <x v="1418"/>
    <s v="2020-12-02"/>
    <d v="2021-12-31T00:00:00"/>
    <x v="0"/>
    <d v="1984-01-29T00:00:00"/>
    <n v="1.0779753761969904"/>
    <x v="17"/>
  </r>
  <r>
    <n v="1527"/>
    <x v="1419"/>
    <s v="2008-07-05"/>
    <d v="2021-12-31T00:00:00"/>
    <x v="1"/>
    <d v="1984-01-17T00:00:00"/>
    <n v="13.488071959327337"/>
    <x v="17"/>
  </r>
  <r>
    <n v="1528"/>
    <x v="11"/>
    <s v="2016-10-17"/>
    <d v="2021-12-31T00:00:00"/>
    <x v="0"/>
    <d v="1984-02-01T00:00:00"/>
    <n v="5.2034671532846719"/>
    <x v="17"/>
  </r>
  <r>
    <n v="1529"/>
    <x v="1420"/>
    <s v="2011-06-21"/>
    <d v="2021-12-31T00:00:00"/>
    <x v="0"/>
    <d v="1984-01-29T00:00:00"/>
    <n v="10.529118964659036"/>
    <x v="17"/>
  </r>
  <r>
    <n v="1530"/>
    <x v="1421"/>
    <s v="2001-03-06"/>
    <d v="2021-12-31T00:00:00"/>
    <x v="0"/>
    <d v="1979-03-24T00:00:00"/>
    <n v="20.822033898305083"/>
    <x v="11"/>
  </r>
  <r>
    <n v="1531"/>
    <x v="706"/>
    <s v="2012-05-25"/>
    <d v="2021-12-31T00:00:00"/>
    <x v="0"/>
    <d v="1984-01-28T00:00:00"/>
    <n v="9.6003284971256502"/>
    <x v="17"/>
  </r>
  <r>
    <n v="1532"/>
    <x v="1422"/>
    <s v="2010-06-06"/>
    <d v="2021-12-31T00:00:00"/>
    <x v="1"/>
    <d v="1984-01-11T00:00:00"/>
    <n v="11.570157426420261"/>
    <x v="17"/>
  </r>
  <r>
    <n v="1533"/>
    <x v="1423"/>
    <s v="2006-12-14"/>
    <d v="2021-12-31T00:00:00"/>
    <x v="1"/>
    <d v="1984-02-25T00:00:00"/>
    <n v="15.047227926078028"/>
    <x v="17"/>
  </r>
  <r>
    <n v="1534"/>
    <x v="1424"/>
    <s v="2012-06-18"/>
    <d v="2021-12-31T00:00:00"/>
    <x v="1"/>
    <d v="1984-03-01T00:00:00"/>
    <n v="9.534629071995619"/>
    <x v="17"/>
  </r>
  <r>
    <n v="1535"/>
    <x v="1425"/>
    <s v="2014-01-02"/>
    <d v="2021-12-31T00:00:00"/>
    <x v="0"/>
    <d v="1984-02-11T00:00:00"/>
    <n v="7.9945242984257359"/>
    <x v="17"/>
  </r>
  <r>
    <n v="1536"/>
    <x v="1426"/>
    <s v="2008-08-16"/>
    <d v="2021-12-31T00:00:00"/>
    <x v="0"/>
    <d v="1984-03-12T00:00:00"/>
    <n v="13.373093468908879"/>
    <x v="17"/>
  </r>
  <r>
    <n v="1537"/>
    <x v="1427"/>
    <s v="2017-04-17"/>
    <d v="2021-12-31T00:00:00"/>
    <x v="0"/>
    <d v="1984-03-05T00:00:00"/>
    <n v="4.7070098576122676"/>
    <x v="17"/>
  </r>
  <r>
    <n v="1538"/>
    <x v="1428"/>
    <s v="2005-03-29"/>
    <d v="2021-12-31T00:00:00"/>
    <x v="0"/>
    <d v="1984-02-17T00:00:00"/>
    <n v="16.759059429859882"/>
    <x v="17"/>
  </r>
  <r>
    <n v="1539"/>
    <x v="1429"/>
    <s v="2007-08-18"/>
    <d v="2021-12-31T00:00:00"/>
    <x v="0"/>
    <d v="1984-01-12T00:00:00"/>
    <n v="14.370323051651761"/>
    <x v="17"/>
  </r>
  <r>
    <n v="1540"/>
    <x v="692"/>
    <s v="2006-08-03"/>
    <d v="2021-12-31T00:00:00"/>
    <x v="0"/>
    <d v="1984-02-23T00:00:00"/>
    <n v="15.411362080766597"/>
    <x v="17"/>
  </r>
  <r>
    <n v="1541"/>
    <x v="1430"/>
    <s v="2002-03-08"/>
    <d v="2021-12-31T00:00:00"/>
    <x v="1"/>
    <d v="1984-02-16T00:00:00"/>
    <n v="19.816563997262151"/>
    <x v="17"/>
  </r>
  <r>
    <n v="1542"/>
    <x v="1431"/>
    <s v="2008-02-16"/>
    <d v="2021-12-31T00:00:00"/>
    <x v="0"/>
    <d v="1984-03-19T00:00:00"/>
    <n v="13.871333594055534"/>
    <x v="17"/>
  </r>
  <r>
    <n v="1543"/>
    <x v="1432"/>
    <s v="2010-01-15"/>
    <d v="2021-12-31T00:00:00"/>
    <x v="0"/>
    <d v="1984-03-16T00:00:00"/>
    <n v="11.958932238193018"/>
    <x v="17"/>
  </r>
  <r>
    <n v="1544"/>
    <x v="1433"/>
    <s v="2007-06-01"/>
    <d v="2021-12-31T00:00:00"/>
    <x v="1"/>
    <d v="1984-03-20T00:00:00"/>
    <n v="14.583865668917687"/>
    <x v="17"/>
  </r>
  <r>
    <n v="1545"/>
    <x v="1434"/>
    <s v="2005-03-01"/>
    <d v="2021-12-31T00:00:00"/>
    <x v="0"/>
    <d v="1983-08-23T00:00:00"/>
    <n v="16.835722338540826"/>
    <x v="17"/>
  </r>
  <r>
    <n v="1546"/>
    <x v="1435"/>
    <s v="2004-11-18"/>
    <d v="2021-12-31T00:00:00"/>
    <x v="0"/>
    <d v="1984-03-18T00:00:00"/>
    <n v="17.11574144486692"/>
    <x v="17"/>
  </r>
  <r>
    <n v="1547"/>
    <x v="1436"/>
    <s v="2014-09-06"/>
    <d v="2021-12-31T00:00:00"/>
    <x v="1"/>
    <d v="1984-03-15T00:00:00"/>
    <n v="7.3182751540041071"/>
    <x v="17"/>
  </r>
  <r>
    <n v="1548"/>
    <x v="1437"/>
    <s v="2017-01-02"/>
    <d v="2021-12-31T00:00:00"/>
    <x v="0"/>
    <d v="1984-03-01T00:00:00"/>
    <n v="4.9945235487404167"/>
    <x v="17"/>
  </r>
  <r>
    <n v="1549"/>
    <x v="836"/>
    <s v="2003-03-15"/>
    <d v="2021-12-31T00:00:00"/>
    <x v="0"/>
    <d v="1984-03-09T00:00:00"/>
    <n v="18.797406340057638"/>
    <x v="17"/>
  </r>
  <r>
    <n v="1550"/>
    <x v="1438"/>
    <s v="2008-05-27"/>
    <d v="2021-12-31T00:00:00"/>
    <x v="1"/>
    <d v="1984-03-28T00:00:00"/>
    <n v="13.594837700430192"/>
    <x v="17"/>
  </r>
  <r>
    <n v="1551"/>
    <x v="1439"/>
    <s v="2009-07-07"/>
    <d v="2021-12-31T00:00:00"/>
    <x v="1"/>
    <d v="1984-03-23T00:00:00"/>
    <n v="12.485256950294861"/>
    <x v="17"/>
  </r>
  <r>
    <n v="1552"/>
    <x v="1440"/>
    <s v="2004-02-05"/>
    <d v="2021-12-31T00:00:00"/>
    <x v="0"/>
    <d v="1984-04-03T00:00:00"/>
    <n v="17.901444866920151"/>
    <x v="17"/>
  </r>
  <r>
    <n v="1553"/>
    <x v="1441"/>
    <s v="2012-09-17"/>
    <d v="2021-12-31T00:00:00"/>
    <x v="0"/>
    <d v="1984-04-01T00:00:00"/>
    <n v="9.2855187517109226"/>
    <x v="17"/>
  </r>
  <r>
    <n v="1554"/>
    <x v="1442"/>
    <s v="2006-09-17"/>
    <d v="2021-12-31T00:00:00"/>
    <x v="1"/>
    <d v="1984-04-06T00:00:00"/>
    <n v="15.288158795345653"/>
    <x v="17"/>
  </r>
  <r>
    <n v="1555"/>
    <x v="1443"/>
    <s v="2008-09-30"/>
    <d v="2021-12-31T00:00:00"/>
    <x v="0"/>
    <d v="1984-03-21T00:00:00"/>
    <n v="13.249902229174815"/>
    <x v="17"/>
  </r>
  <r>
    <n v="1556"/>
    <x v="1444"/>
    <s v="2004-03-08"/>
    <d v="2021-12-31T00:00:00"/>
    <x v="0"/>
    <d v="1984-03-29T00:00:00"/>
    <n v="17.813840304182509"/>
    <x v="17"/>
  </r>
  <r>
    <n v="1557"/>
    <x v="1445"/>
    <s v="2009-04-01"/>
    <d v="2021-12-31T00:00:00"/>
    <x v="1"/>
    <d v="1984-03-21T00:00:00"/>
    <n v="12.750842459983151"/>
    <x v="17"/>
  </r>
  <r>
    <n v="1558"/>
    <x v="1446"/>
    <s v="2020-01-14"/>
    <d v="2021-12-31T00:00:00"/>
    <x v="0"/>
    <d v="1984-04-11T00:00:00"/>
    <n v="1.9616963064295485"/>
    <x v="17"/>
  </r>
  <r>
    <n v="1559"/>
    <x v="1447"/>
    <s v="2012-06-26"/>
    <d v="2021-12-31T00:00:00"/>
    <x v="0"/>
    <d v="1984-04-10T00:00:00"/>
    <n v="9.5127292636189438"/>
    <x v="17"/>
  </r>
  <r>
    <n v="1560"/>
    <x v="1448"/>
    <s v="2009-06-15"/>
    <d v="2021-12-31T00:00:00"/>
    <x v="1"/>
    <d v="1984-04-15T00:00:00"/>
    <n v="12.545492839090143"/>
    <x v="17"/>
  </r>
  <r>
    <n v="1561"/>
    <x v="1449"/>
    <s v="2008-08-01"/>
    <d v="2021-12-31T00:00:00"/>
    <x v="1"/>
    <d v="1984-02-05T00:00:00"/>
    <n v="13.414157215486899"/>
    <x v="17"/>
  </r>
  <r>
    <n v="1562"/>
    <x v="1335"/>
    <s v="2009-03-03"/>
    <d v="2021-12-31T00:00:00"/>
    <x v="0"/>
    <d v="1984-03-18T00:00:00"/>
    <n v="12.830244313395115"/>
    <x v="17"/>
  </r>
  <r>
    <n v="1563"/>
    <x v="1450"/>
    <s v="2004-12-01"/>
    <d v="2021-12-31T00:00:00"/>
    <x v="0"/>
    <d v="1984-03-24T00:00:00"/>
    <n v="17.080152091254753"/>
    <x v="17"/>
  </r>
  <r>
    <n v="1564"/>
    <x v="1451"/>
    <s v="2004-07-05"/>
    <d v="2021-12-31T00:00:00"/>
    <x v="0"/>
    <d v="1984-04-07T00:00:00"/>
    <n v="17.488060836501901"/>
    <x v="17"/>
  </r>
  <r>
    <n v="1565"/>
    <x v="1452"/>
    <s v="2008-03-03"/>
    <d v="2021-12-31T00:00:00"/>
    <x v="0"/>
    <d v="1984-03-24T00:00:00"/>
    <n v="13.827532264372312"/>
    <x v="17"/>
  </r>
  <r>
    <n v="1566"/>
    <x v="1453"/>
    <s v="2006-07-17"/>
    <d v="2021-12-31T00:00:00"/>
    <x v="1"/>
    <d v="1984-04-26T00:00:00"/>
    <n v="15.457905544147843"/>
    <x v="17"/>
  </r>
  <r>
    <n v="1567"/>
    <x v="19"/>
    <s v="2007-04-23"/>
    <d v="2021-12-31T00:00:00"/>
    <x v="1"/>
    <d v="1984-04-26T00:00:00"/>
    <n v="14.690636977550648"/>
    <x v="17"/>
  </r>
  <r>
    <n v="1568"/>
    <x v="1454"/>
    <s v="2008-07-07"/>
    <d v="2021-12-31T00:00:00"/>
    <x v="0"/>
    <d v="1984-03-30T00:00:00"/>
    <n v="13.482596793116935"/>
    <x v="17"/>
  </r>
  <r>
    <n v="1569"/>
    <x v="1455"/>
    <s v="2009-12-28"/>
    <d v="2021-12-31T00:00:00"/>
    <x v="1"/>
    <d v="1984-04-18T00:00:00"/>
    <n v="12.008845829823084"/>
    <x v="17"/>
  </r>
  <r>
    <n v="1570"/>
    <x v="706"/>
    <s v="2012-07-03"/>
    <d v="2021-12-31T00:00:00"/>
    <x v="0"/>
    <d v="1984-04-16T00:00:00"/>
    <n v="9.4935669312893509"/>
    <x v="17"/>
  </r>
  <r>
    <n v="1571"/>
    <x v="638"/>
    <s v="2005-05-10"/>
    <d v="2021-12-31T00:00:00"/>
    <x v="1"/>
    <d v="1984-04-28T00:00:00"/>
    <n v="16.644065066838461"/>
    <x v="17"/>
  </r>
  <r>
    <n v="1572"/>
    <x v="1456"/>
    <s v="2004-08-07"/>
    <d v="2021-12-31T00:00:00"/>
    <x v="0"/>
    <d v="1984-04-22T00:00:00"/>
    <n v="17.397718631178709"/>
    <x v="17"/>
  </r>
  <r>
    <n v="1573"/>
    <x v="1457"/>
    <s v="2009-08-18"/>
    <d v="2021-12-31T00:00:00"/>
    <x v="1"/>
    <d v="1984-04-23T00:00:00"/>
    <n v="12.370261162594776"/>
    <x v="17"/>
  </r>
  <r>
    <n v="1574"/>
    <x v="1458"/>
    <s v="2010-01-01"/>
    <d v="2021-12-31T00:00:00"/>
    <x v="0"/>
    <d v="1984-04-21T00:00:00"/>
    <n v="11.997262149212867"/>
    <x v="17"/>
  </r>
  <r>
    <n v="1575"/>
    <x v="1459"/>
    <s v="2007-12-10"/>
    <d v="2021-12-31T00:00:00"/>
    <x v="1"/>
    <d v="1984-04-04T00:00:00"/>
    <n v="14.058222303340026"/>
    <x v="17"/>
  </r>
  <r>
    <n v="1576"/>
    <x v="1460"/>
    <s v="2010-10-19"/>
    <d v="2021-12-31T00:00:00"/>
    <x v="0"/>
    <d v="1984-05-09T00:00:00"/>
    <n v="11.200547570157427"/>
    <x v="17"/>
  </r>
  <r>
    <n v="1577"/>
    <x v="1461"/>
    <s v="2004-07-11"/>
    <d v="2021-12-31T00:00:00"/>
    <x v="1"/>
    <d v="1984-05-13T00:00:00"/>
    <n v="17.471634980988593"/>
    <x v="17"/>
  </r>
  <r>
    <n v="1578"/>
    <x v="1462"/>
    <s v="2006-01-22"/>
    <d v="2021-12-31T00:00:00"/>
    <x v="0"/>
    <d v="1984-04-07T00:00:00"/>
    <n v="15.939767282683095"/>
    <x v="17"/>
  </r>
  <r>
    <n v="1579"/>
    <x v="1463"/>
    <s v="2014-02-04"/>
    <d v="2021-12-31T00:00:00"/>
    <x v="1"/>
    <d v="1984-03-23T00:00:00"/>
    <n v="7.9041752224503767"/>
    <x v="17"/>
  </r>
  <r>
    <n v="1580"/>
    <x v="1464"/>
    <s v="2018-06-11"/>
    <d v="2021-12-31T00:00:00"/>
    <x v="0"/>
    <d v="1984-03-30T00:00:00"/>
    <n v="3.5564681724845997"/>
    <x v="17"/>
  </r>
  <r>
    <n v="1581"/>
    <x v="1465"/>
    <s v="2015-02-25"/>
    <d v="2021-12-31T00:00:00"/>
    <x v="0"/>
    <d v="1984-04-30T00:00:00"/>
    <n v="6.8466953461087217"/>
    <x v="17"/>
  </r>
  <r>
    <n v="1582"/>
    <x v="1466"/>
    <s v="2008-09-12"/>
    <d v="2021-12-31T00:00:00"/>
    <x v="0"/>
    <d v="1984-05-09T00:00:00"/>
    <n v="13.29917872506844"/>
    <x v="17"/>
  </r>
  <r>
    <n v="1583"/>
    <x v="1467"/>
    <s v="2016-07-05"/>
    <d v="2021-12-31T00:00:00"/>
    <x v="0"/>
    <d v="1984-05-11T00:00:00"/>
    <n v="5.4881386861313874"/>
    <x v="17"/>
  </r>
  <r>
    <n v="1584"/>
    <x v="1468"/>
    <s v="2010-06-11"/>
    <d v="2021-12-31T00:00:00"/>
    <x v="0"/>
    <d v="1981-03-01T00:00:00"/>
    <n v="11.5564681724846"/>
    <x v="14"/>
  </r>
  <r>
    <n v="1585"/>
    <x v="1469"/>
    <s v="2020-09-15"/>
    <d v="2021-12-31T00:00:00"/>
    <x v="0"/>
    <d v="1984-04-30T00:00:00"/>
    <n v="1.2913816689466484"/>
    <x v="17"/>
  </r>
  <r>
    <n v="1586"/>
    <x v="1470"/>
    <s v="2017-04-23"/>
    <d v="2021-12-31T00:00:00"/>
    <x v="1"/>
    <d v="1984-05-16T00:00:00"/>
    <n v="4.690580503833516"/>
    <x v="17"/>
  </r>
  <r>
    <n v="1587"/>
    <x v="1471"/>
    <s v="2006-01-04"/>
    <d v="2021-12-31T00:00:00"/>
    <x v="0"/>
    <d v="1984-05-14T00:00:00"/>
    <n v="15.989048596851472"/>
    <x v="17"/>
  </r>
  <r>
    <n v="1588"/>
    <x v="1472"/>
    <s v="2005-06-30"/>
    <d v="2021-12-31T00:00:00"/>
    <x v="0"/>
    <d v="1984-05-14T00:00:00"/>
    <n v="16.504429054598162"/>
    <x v="17"/>
  </r>
  <r>
    <n v="1589"/>
    <x v="1473"/>
    <s v="2016-02-07"/>
    <d v="2021-12-31T00:00:00"/>
    <x v="0"/>
    <d v="1984-05-29T00:00:00"/>
    <n v="5.8959854014598543"/>
    <x v="17"/>
  </r>
  <r>
    <n v="1590"/>
    <x v="1474"/>
    <s v="2015-12-03"/>
    <d v="2021-12-31T00:00:00"/>
    <x v="1"/>
    <d v="1984-05-21T00:00:00"/>
    <n v="6.0774344935471261"/>
    <x v="17"/>
  </r>
  <r>
    <n v="1591"/>
    <x v="1475"/>
    <s v="2003-12-15"/>
    <d v="2021-12-31T00:00:00"/>
    <x v="1"/>
    <d v="1984-04-09T00:00:00"/>
    <n v="18.044524495677233"/>
    <x v="17"/>
  </r>
  <r>
    <n v="1592"/>
    <x v="1476"/>
    <s v="2014-11-05"/>
    <d v="2021-12-31T00:00:00"/>
    <x v="0"/>
    <d v="1984-04-22T00:00:00"/>
    <n v="7.1540041067761804"/>
    <x v="17"/>
  </r>
  <r>
    <n v="1593"/>
    <x v="1477"/>
    <s v="2007-04-17"/>
    <d v="2021-12-31T00:00:00"/>
    <x v="0"/>
    <d v="1984-06-03T00:00:00"/>
    <n v="14.70706333272495"/>
    <x v="17"/>
  </r>
  <r>
    <n v="1594"/>
    <x v="1478"/>
    <s v="2010-09-08"/>
    <d v="2021-12-31T00:00:00"/>
    <x v="0"/>
    <d v="1984-06-07T00:00:00"/>
    <n v="11.312799452429843"/>
    <x v="17"/>
  </r>
  <r>
    <n v="1595"/>
    <x v="1479"/>
    <s v="2007-04-30"/>
    <d v="2021-12-31T00:00:00"/>
    <x v="1"/>
    <d v="1984-06-05T00:00:00"/>
    <n v="14.671472896513963"/>
    <x v="17"/>
  </r>
  <r>
    <n v="1596"/>
    <x v="554"/>
    <s v="2010-07-12"/>
    <d v="2021-12-31T00:00:00"/>
    <x v="1"/>
    <d v="1984-05-31T00:00:00"/>
    <n v="11.471594798083505"/>
    <x v="17"/>
  </r>
  <r>
    <n v="1597"/>
    <x v="1480"/>
    <s v="2006-01-01"/>
    <d v="2021-12-31T00:00:00"/>
    <x v="0"/>
    <d v="1984-04-30T00:00:00"/>
    <n v="15.997262149212867"/>
    <x v="17"/>
  </r>
  <r>
    <n v="1598"/>
    <x v="1481"/>
    <s v="2018-05-27"/>
    <d v="2021-12-31T00:00:00"/>
    <x v="1"/>
    <d v="1984-05-12T00:00:00"/>
    <n v="3.5975359342915811"/>
    <x v="17"/>
  </r>
  <r>
    <n v="1599"/>
    <x v="1482"/>
    <s v="2013-07-01"/>
    <d v="2021-12-31T00:00:00"/>
    <x v="0"/>
    <d v="1984-06-12T00:00:00"/>
    <n v="8.5016732582902339"/>
    <x v="17"/>
  </r>
  <r>
    <n v="1600"/>
    <x v="1483"/>
    <s v="2017-02-23"/>
    <d v="2021-12-31T00:00:00"/>
    <x v="0"/>
    <d v="1984-06-20T00:00:00"/>
    <n v="4.8521358159912378"/>
    <x v="17"/>
  </r>
  <r>
    <n v="1601"/>
    <x v="1484"/>
    <s v="2003-10-26"/>
    <d v="2021-12-31T00:00:00"/>
    <x v="0"/>
    <d v="1980-06-26T00:00:00"/>
    <n v="18.1814121037464"/>
    <x v="13"/>
  </r>
  <r>
    <n v="1602"/>
    <x v="1485"/>
    <s v="2007-10-13"/>
    <d v="2021-12-31T00:00:00"/>
    <x v="0"/>
    <d v="1984-06-18T00:00:00"/>
    <n v="14.217010403358278"/>
    <x v="17"/>
  </r>
  <r>
    <n v="1603"/>
    <x v="1486"/>
    <s v="2014-10-14"/>
    <d v="2021-12-31T00:00:00"/>
    <x v="0"/>
    <d v="1984-04-09T00:00:00"/>
    <n v="7.2142368240930868"/>
    <x v="17"/>
  </r>
  <r>
    <n v="1604"/>
    <x v="1487"/>
    <s v="2005-11-16"/>
    <d v="2021-12-31T00:00:00"/>
    <x v="0"/>
    <d v="1984-06-18T00:00:00"/>
    <n v="16.123852472217749"/>
    <x v="17"/>
  </r>
  <r>
    <n v="1605"/>
    <x v="1488"/>
    <s v="2007-12-27"/>
    <d v="2021-12-31T00:00:00"/>
    <x v="0"/>
    <d v="1984-06-13T00:00:00"/>
    <n v="14.011680963679504"/>
    <x v="17"/>
  </r>
  <r>
    <n v="1606"/>
    <x v="1489"/>
    <s v="2009-09-25"/>
    <d v="2021-12-31T00:00:00"/>
    <x v="0"/>
    <d v="1984-06-03T00:00:00"/>
    <n v="12.266217354675653"/>
    <x v="17"/>
  </r>
  <r>
    <n v="1607"/>
    <x v="1490"/>
    <s v="2009-03-15"/>
    <d v="2021-12-31T00:00:00"/>
    <x v="0"/>
    <d v="1984-06-14T00:00:00"/>
    <n v="12.797388374052233"/>
    <x v="17"/>
  </r>
  <r>
    <n v="1608"/>
    <x v="1491"/>
    <s v="2008-09-20"/>
    <d v="2021-12-31T00:00:00"/>
    <x v="0"/>
    <d v="1984-06-13T00:00:00"/>
    <n v="13.277278060226829"/>
    <x v="17"/>
  </r>
  <r>
    <n v="1609"/>
    <x v="1492"/>
    <s v="2019-06-16"/>
    <d v="2021-12-31T00:00:00"/>
    <x v="0"/>
    <d v="1984-06-14T00:00:00"/>
    <n v="2.5428832116788325"/>
    <x v="17"/>
  </r>
  <r>
    <n v="1610"/>
    <x v="1493"/>
    <s v="2015-05-15"/>
    <d v="2021-12-31T00:00:00"/>
    <x v="1"/>
    <d v="1984-05-28T00:00:00"/>
    <n v="6.6304262807978098"/>
    <x v="17"/>
  </r>
  <r>
    <n v="1611"/>
    <x v="1494"/>
    <s v="2007-07-09"/>
    <d v="2021-12-31T00:00:00"/>
    <x v="0"/>
    <d v="1984-06-01T00:00:00"/>
    <n v="14.479832086147107"/>
    <x v="17"/>
  </r>
  <r>
    <n v="1612"/>
    <x v="645"/>
    <s v="2007-02-19"/>
    <d v="2021-12-31T00:00:00"/>
    <x v="0"/>
    <d v="1984-06-11T00:00:00"/>
    <n v="14.863113706880819"/>
    <x v="17"/>
  </r>
  <r>
    <n v="1613"/>
    <x v="1495"/>
    <s v="2003-07-21"/>
    <d v="2021-12-31T00:00:00"/>
    <x v="1"/>
    <d v="1984-06-11T00:00:00"/>
    <n v="18.446974063400578"/>
    <x v="17"/>
  </r>
  <r>
    <n v="1614"/>
    <x v="1496"/>
    <s v="2020-07-16"/>
    <d v="2021-12-31T00:00:00"/>
    <x v="0"/>
    <d v="1984-06-12T00:00:00"/>
    <n v="1.4582763337893296"/>
    <x v="17"/>
  </r>
  <r>
    <n v="1615"/>
    <x v="1497"/>
    <s v="2021-10-31"/>
    <d v="2021-12-31T00:00:00"/>
    <x v="0"/>
    <d v="1984-06-17T00:00:00"/>
    <n v="0.16712328767123288"/>
    <x v="17"/>
  </r>
  <r>
    <n v="1616"/>
    <x v="1485"/>
    <s v="2007-09-26"/>
    <d v="2021-12-31T00:00:00"/>
    <x v="0"/>
    <d v="1984-06-19T00:00:00"/>
    <n v="14.2635517430188"/>
    <x v="17"/>
  </r>
  <r>
    <n v="1617"/>
    <x v="1498"/>
    <s v="2019-10-01"/>
    <d v="2021-12-31T00:00:00"/>
    <x v="0"/>
    <d v="1984-05-21T00:00:00"/>
    <n v="2.25"/>
    <x v="17"/>
  </r>
  <r>
    <n v="1618"/>
    <x v="1499"/>
    <s v="2007-06-24"/>
    <d v="2021-12-31T00:00:00"/>
    <x v="0"/>
    <d v="1984-06-30T00:00:00"/>
    <n v="14.520897974082862"/>
    <x v="17"/>
  </r>
  <r>
    <n v="1619"/>
    <x v="1500"/>
    <s v="2007-03-03"/>
    <d v="2021-12-31T00:00:00"/>
    <x v="0"/>
    <d v="1984-07-03T00:00:00"/>
    <n v="14.830260996532214"/>
    <x v="18"/>
  </r>
  <r>
    <n v="1620"/>
    <x v="1501"/>
    <s v="2009-10-13"/>
    <d v="2021-12-31T00:00:00"/>
    <x v="0"/>
    <d v="1984-06-03T00:00:00"/>
    <n v="12.216933445661331"/>
    <x v="17"/>
  </r>
  <r>
    <n v="1621"/>
    <x v="1502"/>
    <s v="2010-05-13"/>
    <d v="2021-12-31T00:00:00"/>
    <x v="0"/>
    <d v="1984-07-04T00:00:00"/>
    <n v="11.635865845311431"/>
    <x v="18"/>
  </r>
  <r>
    <n v="1622"/>
    <x v="637"/>
    <s v="2008-06-02"/>
    <d v="2021-12-31T00:00:00"/>
    <x v="1"/>
    <d v="1984-07-04T00:00:00"/>
    <n v="13.578412201798983"/>
    <x v="18"/>
  </r>
  <r>
    <n v="1623"/>
    <x v="1503"/>
    <s v="2009-01-05"/>
    <d v="2021-12-31T00:00:00"/>
    <x v="1"/>
    <d v="1984-07-09T00:00:00"/>
    <n v="12.9863100252738"/>
    <x v="18"/>
  </r>
  <r>
    <n v="1624"/>
    <x v="1504"/>
    <s v="2004-07-05"/>
    <d v="2021-12-31T00:00:00"/>
    <x v="1"/>
    <d v="1984-06-05T00:00:00"/>
    <n v="17.488060836501901"/>
    <x v="17"/>
  </r>
  <r>
    <n v="1625"/>
    <x v="1505"/>
    <s v="2005-03-21"/>
    <d v="2021-12-31T00:00:00"/>
    <x v="1"/>
    <d v="1984-06-23T00:00:00"/>
    <n v="16.780963118054437"/>
    <x v="17"/>
  </r>
  <r>
    <n v="1626"/>
    <x v="1045"/>
    <s v="2006-05-22"/>
    <d v="2021-12-31T00:00:00"/>
    <x v="1"/>
    <d v="1984-06-28T00:00:00"/>
    <n v="15.611225188227241"/>
    <x v="17"/>
  </r>
  <r>
    <n v="1627"/>
    <x v="1506"/>
    <s v="2008-01-18"/>
    <d v="2021-12-31T00:00:00"/>
    <x v="1"/>
    <d v="1984-07-10T00:00:00"/>
    <n v="13.950723504106374"/>
    <x v="18"/>
  </r>
  <r>
    <n v="1628"/>
    <x v="1507"/>
    <s v="2009-01-14"/>
    <d v="2021-12-31T00:00:00"/>
    <x v="0"/>
    <d v="1984-07-10T00:00:00"/>
    <n v="12.961668070766638"/>
    <x v="18"/>
  </r>
  <r>
    <n v="1629"/>
    <x v="879"/>
    <s v="2012-02-04"/>
    <d v="2021-12-31T00:00:00"/>
    <x v="1"/>
    <d v="1984-07-12T00:00:00"/>
    <n v="9.9041883383520393"/>
    <x v="18"/>
  </r>
  <r>
    <n v="1630"/>
    <x v="1508"/>
    <s v="2013-03-15"/>
    <d v="2021-12-31T00:00:00"/>
    <x v="0"/>
    <d v="1984-03-24T00:00:00"/>
    <n v="8.7973836324916341"/>
    <x v="17"/>
  </r>
  <r>
    <n v="1631"/>
    <x v="1509"/>
    <s v="2005-06-20"/>
    <d v="2021-12-31T00:00:00"/>
    <x v="0"/>
    <d v="1984-07-11T00:00:00"/>
    <n v="16.53180866484136"/>
    <x v="18"/>
  </r>
  <r>
    <n v="1632"/>
    <x v="1510"/>
    <s v="2011-10-06"/>
    <d v="2021-12-31T00:00:00"/>
    <x v="1"/>
    <d v="1984-07-17T00:00:00"/>
    <n v="10.236187157789946"/>
    <x v="18"/>
  </r>
  <r>
    <n v="1633"/>
    <x v="1511"/>
    <s v="2005-08-08"/>
    <d v="2021-12-31T00:00:00"/>
    <x v="0"/>
    <d v="1984-07-16T00:00:00"/>
    <n v="16.3976485746497"/>
    <x v="18"/>
  </r>
  <r>
    <n v="1634"/>
    <x v="1512"/>
    <s v="2021-10-06"/>
    <d v="2021-12-31T00:00:00"/>
    <x v="0"/>
    <d v="1984-07-04T00:00:00"/>
    <n v="0.23561643835616439"/>
    <x v="18"/>
  </r>
  <r>
    <n v="1635"/>
    <x v="1513"/>
    <s v="2007-08-22"/>
    <d v="2021-12-31T00:00:00"/>
    <x v="0"/>
    <d v="1984-07-20T00:00:00"/>
    <n v="14.359372148202228"/>
    <x v="18"/>
  </r>
  <r>
    <n v="1636"/>
    <x v="582"/>
    <s v="2008-02-26"/>
    <d v="2021-12-31T00:00:00"/>
    <x v="0"/>
    <d v="1984-07-05T00:00:00"/>
    <n v="13.84395776300352"/>
    <x v="18"/>
  </r>
  <r>
    <n v="1637"/>
    <x v="1514"/>
    <s v="2007-06-29"/>
    <d v="2021-12-31T00:00:00"/>
    <x v="0"/>
    <d v="1984-07-29T00:00:00"/>
    <n v="14.507209344770944"/>
    <x v="18"/>
  </r>
  <r>
    <n v="1638"/>
    <x v="1515"/>
    <s v="2006-11-10"/>
    <d v="2021-12-31T00:00:00"/>
    <x v="0"/>
    <d v="1984-07-21T00:00:00"/>
    <n v="15.14031485284052"/>
    <x v="18"/>
  </r>
  <r>
    <n v="1639"/>
    <x v="1516"/>
    <s v="2008-09-12"/>
    <d v="2021-12-31T00:00:00"/>
    <x v="0"/>
    <d v="1984-07-16T00:00:00"/>
    <n v="13.29917872506844"/>
    <x v="18"/>
  </r>
  <r>
    <n v="1640"/>
    <x v="1517"/>
    <s v="2004-09-01"/>
    <d v="2021-12-31T00:00:00"/>
    <x v="0"/>
    <d v="1984-07-23T00:00:00"/>
    <n v="17.329277566539925"/>
    <x v="18"/>
  </r>
  <r>
    <n v="1641"/>
    <x v="1518"/>
    <s v="2020-07-24"/>
    <d v="2021-12-31T00:00:00"/>
    <x v="0"/>
    <d v="1984-08-05T00:00:00"/>
    <n v="1.4363885088919288"/>
    <x v="18"/>
  </r>
  <r>
    <n v="1642"/>
    <x v="1519"/>
    <s v="2012-12-28"/>
    <d v="2021-12-31T00:00:00"/>
    <x v="1"/>
    <d v="1984-07-15T00:00:00"/>
    <n v="9.0062961949082947"/>
    <x v="18"/>
  </r>
  <r>
    <n v="1643"/>
    <x v="1520"/>
    <s v="2008-08-01"/>
    <d v="2021-12-31T00:00:00"/>
    <x v="0"/>
    <d v="1983-10-24T00:00:00"/>
    <n v="13.414157215486899"/>
    <x v="17"/>
  </r>
  <r>
    <n v="1644"/>
    <x v="1521"/>
    <s v="2008-07-02"/>
    <d v="2021-12-31T00:00:00"/>
    <x v="0"/>
    <d v="1984-07-26T00:00:00"/>
    <n v="13.496284708642941"/>
    <x v="18"/>
  </r>
  <r>
    <n v="1645"/>
    <x v="1522"/>
    <s v="2007-06-07"/>
    <d v="2021-12-31T00:00:00"/>
    <x v="1"/>
    <d v="1984-07-30T00:00:00"/>
    <n v="14.567439313743385"/>
    <x v="18"/>
  </r>
  <r>
    <n v="1646"/>
    <x v="1523"/>
    <s v="2009-09-10"/>
    <d v="2021-12-31T00:00:00"/>
    <x v="0"/>
    <d v="1984-08-05T00:00:00"/>
    <n v="12.307287278854254"/>
    <x v="18"/>
  </r>
  <r>
    <n v="1647"/>
    <x v="1524"/>
    <s v="2014-10-02"/>
    <d v="2021-12-31T00:00:00"/>
    <x v="1"/>
    <d v="1984-07-27T00:00:00"/>
    <n v="7.2470910335386725"/>
    <x v="18"/>
  </r>
  <r>
    <n v="1648"/>
    <x v="1525"/>
    <s v="2008-12-22"/>
    <d v="2021-12-31T00:00:00"/>
    <x v="0"/>
    <d v="1984-08-01T00:00:00"/>
    <n v="13.022682831443097"/>
    <x v="18"/>
  </r>
  <r>
    <n v="1649"/>
    <x v="1526"/>
    <s v="2010-08-27"/>
    <d v="2021-12-31T00:00:00"/>
    <x v="0"/>
    <d v="1984-05-29T00:00:00"/>
    <n v="11.345653661875428"/>
    <x v="17"/>
  </r>
  <r>
    <n v="1650"/>
    <x v="1527"/>
    <s v="2014-12-30"/>
    <d v="2021-12-31T00:00:00"/>
    <x v="0"/>
    <d v="1984-08-11T00:00:00"/>
    <n v="7.0034223134839149"/>
    <x v="18"/>
  </r>
  <r>
    <n v="1651"/>
    <x v="1528"/>
    <s v="2015-08-12"/>
    <d v="2021-12-31T00:00:00"/>
    <x v="0"/>
    <d v="1984-08-09T00:00:00"/>
    <n v="6.3867813844348849"/>
    <x v="18"/>
  </r>
  <r>
    <n v="1652"/>
    <x v="1529"/>
    <s v="2009-08-30"/>
    <d v="2021-12-31T00:00:00"/>
    <x v="0"/>
    <d v="1984-08-12T00:00:00"/>
    <n v="12.337405223251896"/>
    <x v="18"/>
  </r>
  <r>
    <n v="1653"/>
    <x v="1530"/>
    <s v="2008-08-02"/>
    <d v="2021-12-31T00:00:00"/>
    <x v="1"/>
    <d v="1984-07-17T00:00:00"/>
    <n v="13.411419632381698"/>
    <x v="18"/>
  </r>
  <r>
    <n v="1654"/>
    <x v="1531"/>
    <s v="2006-12-20"/>
    <d v="2021-12-31T00:00:00"/>
    <x v="0"/>
    <d v="1984-06-25T00:00:00"/>
    <n v="15.030800821355236"/>
    <x v="17"/>
  </r>
  <r>
    <n v="1655"/>
    <x v="1532"/>
    <s v="2020-12-15"/>
    <d v="2021-12-31T00:00:00"/>
    <x v="0"/>
    <d v="1984-07-04T00:00:00"/>
    <n v="1.042407660738714"/>
    <x v="18"/>
  </r>
  <r>
    <n v="1656"/>
    <x v="1533"/>
    <s v="2006-02-01"/>
    <d v="2021-12-31T00:00:00"/>
    <x v="0"/>
    <d v="1984-06-12T00:00:00"/>
    <n v="15.912388774811772"/>
    <x v="17"/>
  </r>
  <r>
    <n v="1657"/>
    <x v="1534"/>
    <s v="2009-03-02"/>
    <d v="2021-12-31T00:00:00"/>
    <x v="0"/>
    <d v="1984-05-22T00:00:00"/>
    <n v="12.832982308340354"/>
    <x v="17"/>
  </r>
  <r>
    <n v="1658"/>
    <x v="1535"/>
    <s v="2006-02-23"/>
    <d v="2021-12-31T00:00:00"/>
    <x v="0"/>
    <d v="1984-08-18T00:00:00"/>
    <n v="15.852156057494867"/>
    <x v="18"/>
  </r>
  <r>
    <n v="1659"/>
    <x v="816"/>
    <s v="2007-12-18"/>
    <d v="2021-12-31T00:00:00"/>
    <x v="1"/>
    <d v="1984-01-19T00:00:00"/>
    <n v="14.036320496440958"/>
    <x v="17"/>
  </r>
  <r>
    <n v="1660"/>
    <x v="1536"/>
    <s v="2008-11-03"/>
    <d v="2021-12-31T00:00:00"/>
    <x v="1"/>
    <d v="1984-01-05T00:00:00"/>
    <n v="13.156824403597966"/>
    <x v="17"/>
  </r>
  <r>
    <n v="1661"/>
    <x v="1537"/>
    <s v="2009-08-17"/>
    <d v="2021-12-31T00:00:00"/>
    <x v="0"/>
    <d v="1984-08-18T00:00:00"/>
    <n v="12.372999157540017"/>
    <x v="18"/>
  </r>
  <r>
    <n v="1662"/>
    <x v="1538"/>
    <s v="2019-04-06"/>
    <d v="2021-12-31T00:00:00"/>
    <x v="0"/>
    <d v="1984-08-10T00:00:00"/>
    <n v="2.7372262773722631"/>
    <x v="18"/>
  </r>
  <r>
    <n v="1663"/>
    <x v="462"/>
    <s v="2020-06-15"/>
    <d v="2021-12-31T00:00:00"/>
    <x v="0"/>
    <d v="1984-08-22T00:00:00"/>
    <n v="1.543091655266758"/>
    <x v="18"/>
  </r>
  <r>
    <n v="1664"/>
    <x v="1539"/>
    <s v="2013-05-13"/>
    <d v="2021-12-31T00:00:00"/>
    <x v="0"/>
    <d v="1984-08-23T00:00:00"/>
    <n v="8.6358381502890165"/>
    <x v="18"/>
  </r>
  <r>
    <n v="1665"/>
    <x v="1540"/>
    <s v="2017-12-15"/>
    <d v="2021-12-31T00:00:00"/>
    <x v="0"/>
    <d v="1984-08-24T00:00:00"/>
    <n v="4.0443592552026288"/>
    <x v="18"/>
  </r>
  <r>
    <n v="1666"/>
    <x v="1541"/>
    <s v="2016-06-28"/>
    <d v="2021-12-31T00:00:00"/>
    <x v="1"/>
    <d v="1984-08-25T00:00:00"/>
    <n v="5.507299270072993"/>
    <x v="18"/>
  </r>
  <r>
    <n v="1667"/>
    <x v="1542"/>
    <s v="2008-10-08"/>
    <d v="2021-12-31T00:00:00"/>
    <x v="0"/>
    <d v="1984-08-28T00:00:00"/>
    <n v="13.228001564333203"/>
    <x v="18"/>
  </r>
  <r>
    <n v="1668"/>
    <x v="1543"/>
    <s v="2017-07-24"/>
    <d v="2021-12-31T00:00:00"/>
    <x v="1"/>
    <d v="1984-08-17T00:00:00"/>
    <n v="4.4386637458926614"/>
    <x v="18"/>
  </r>
  <r>
    <n v="1669"/>
    <x v="1544"/>
    <s v="2008-04-07"/>
    <d v="2021-12-31T00:00:00"/>
    <x v="1"/>
    <d v="1984-08-10T00:00:00"/>
    <n v="13.731716855690262"/>
    <x v="18"/>
  </r>
  <r>
    <n v="1670"/>
    <x v="1545"/>
    <s v="2020-09-25"/>
    <d v="2021-12-31T00:00:00"/>
    <x v="0"/>
    <d v="1984-08-10T00:00:00"/>
    <n v="1.2640218878248974"/>
    <x v="18"/>
  </r>
  <r>
    <n v="1671"/>
    <x v="1546"/>
    <s v="2013-11-18"/>
    <d v="2021-12-31T00:00:00"/>
    <x v="0"/>
    <d v="1984-08-20T00:00:00"/>
    <n v="8.1183449954365674"/>
    <x v="18"/>
  </r>
  <r>
    <n v="1672"/>
    <x v="1547"/>
    <s v="2008-12-12"/>
    <d v="2021-12-31T00:00:00"/>
    <x v="0"/>
    <d v="1984-08-24T00:00:00"/>
    <n v="13.050058662495111"/>
    <x v="18"/>
  </r>
  <r>
    <n v="1673"/>
    <x v="1548"/>
    <s v="2017-12-05"/>
    <d v="2021-12-31T00:00:00"/>
    <x v="0"/>
    <d v="1984-09-04T00:00:00"/>
    <n v="4.071741511500548"/>
    <x v="18"/>
  </r>
  <r>
    <n v="1674"/>
    <x v="582"/>
    <s v="2008-04-24"/>
    <d v="2021-12-31T00:00:00"/>
    <x v="0"/>
    <d v="1984-06-14T00:00:00"/>
    <n v="13.685177942901838"/>
    <x v="17"/>
  </r>
  <r>
    <n v="1675"/>
    <x v="1549"/>
    <s v="2019-06-06"/>
    <d v="2021-12-31T00:00:00"/>
    <x v="0"/>
    <d v="1984-09-06T00:00:00"/>
    <n v="2.570255474452555"/>
    <x v="18"/>
  </r>
  <r>
    <n v="1676"/>
    <x v="1550"/>
    <s v="2008-02-21"/>
    <d v="2021-12-31T00:00:00"/>
    <x v="0"/>
    <d v="1984-07-09T00:00:00"/>
    <n v="13.857645678529527"/>
    <x v="18"/>
  </r>
  <r>
    <n v="1677"/>
    <x v="1551"/>
    <s v="2009-07-17"/>
    <d v="2021-12-31T00:00:00"/>
    <x v="0"/>
    <d v="1984-07-06T00:00:00"/>
    <n v="12.45787700084246"/>
    <x v="18"/>
  </r>
  <r>
    <n v="1678"/>
    <x v="1552"/>
    <s v="2007-06-06"/>
    <d v="2021-12-31T00:00:00"/>
    <x v="1"/>
    <d v="1984-09-06T00:00:00"/>
    <n v="14.570177039605769"/>
    <x v="18"/>
  </r>
  <r>
    <n v="1679"/>
    <x v="1553"/>
    <s v="2020-12-02"/>
    <d v="2021-12-31T00:00:00"/>
    <x v="1"/>
    <d v="1984-09-10T00:00:00"/>
    <n v="1.0779753761969904"/>
    <x v="18"/>
  </r>
  <r>
    <n v="1680"/>
    <x v="1372"/>
    <s v="2008-01-20"/>
    <d v="2021-12-31T00:00:00"/>
    <x v="1"/>
    <d v="1984-09-05T00:00:00"/>
    <n v="13.945248337895972"/>
    <x v="18"/>
  </r>
  <r>
    <n v="1681"/>
    <x v="1554"/>
    <s v="2005-01-03"/>
    <d v="2021-12-31T00:00:00"/>
    <x v="1"/>
    <d v="1984-05-14T00:00:00"/>
    <n v="16.991786116927042"/>
    <x v="17"/>
  </r>
  <r>
    <n v="1682"/>
    <x v="1542"/>
    <s v="2008-10-11"/>
    <d v="2021-12-31T00:00:00"/>
    <x v="0"/>
    <d v="1984-09-01T00:00:00"/>
    <n v="13.2197888150176"/>
    <x v="18"/>
  </r>
  <r>
    <n v="1683"/>
    <x v="1555"/>
    <s v="2014-06-07"/>
    <d v="2021-12-31T00:00:00"/>
    <x v="0"/>
    <d v="1984-08-29T00:00:00"/>
    <n v="7.5674195756331279"/>
    <x v="18"/>
  </r>
  <r>
    <n v="1684"/>
    <x v="1556"/>
    <s v="2008-02-25"/>
    <d v="2021-12-31T00:00:00"/>
    <x v="0"/>
    <d v="1984-08-19T00:00:00"/>
    <n v="13.846695346108721"/>
    <x v="18"/>
  </r>
  <r>
    <n v="1685"/>
    <x v="1557"/>
    <s v="2011-01-17"/>
    <d v="2021-12-31T00:00:00"/>
    <x v="0"/>
    <d v="1984-06-05T00:00:00"/>
    <n v="10.95345943255351"/>
    <x v="17"/>
  </r>
  <r>
    <n v="1686"/>
    <x v="1558"/>
    <s v="2008-07-22"/>
    <d v="2021-12-31T00:00:00"/>
    <x v="0"/>
    <d v="1984-09-10T00:00:00"/>
    <n v="13.441533046538913"/>
    <x v="18"/>
  </r>
  <r>
    <n v="1687"/>
    <x v="1559"/>
    <s v="2017-01-06"/>
    <d v="2021-12-31T00:00:00"/>
    <x v="0"/>
    <d v="1984-09-07T00:00:00"/>
    <n v="4.9835706462212483"/>
    <x v="18"/>
  </r>
  <r>
    <n v="1688"/>
    <x v="1560"/>
    <s v="2016-06-11"/>
    <d v="2021-12-31T00:00:00"/>
    <x v="1"/>
    <d v="1984-09-18T00:00:00"/>
    <n v="5.5538321167883211"/>
    <x v="18"/>
  </r>
  <r>
    <n v="1689"/>
    <x v="1561"/>
    <s v="2007-09-07"/>
    <d v="2021-12-31T00:00:00"/>
    <x v="0"/>
    <d v="1984-08-29T00:00:00"/>
    <n v="14.31556853440409"/>
    <x v="18"/>
  </r>
  <r>
    <n v="1690"/>
    <x v="1562"/>
    <s v="2005-03-06"/>
    <d v="2021-12-31T00:00:00"/>
    <x v="0"/>
    <d v="1984-08-29T00:00:00"/>
    <n v="16.822032533419229"/>
    <x v="18"/>
  </r>
  <r>
    <n v="1691"/>
    <x v="1563"/>
    <s v="2011-01-21"/>
    <d v="2021-12-31T00:00:00"/>
    <x v="0"/>
    <d v="1984-08-26T00:00:00"/>
    <n v="10.942508710801395"/>
    <x v="18"/>
  </r>
  <r>
    <n v="1692"/>
    <x v="1564"/>
    <s v="2017-08-07"/>
    <d v="2021-12-31T00:00:00"/>
    <x v="0"/>
    <d v="1984-08-12T00:00:00"/>
    <n v="4.4003285870755748"/>
    <x v="18"/>
  </r>
  <r>
    <n v="1693"/>
    <x v="1565"/>
    <s v="2009-04-28"/>
    <d v="2021-12-31T00:00:00"/>
    <x v="1"/>
    <d v="1984-08-24T00:00:00"/>
    <n v="12.676916596461668"/>
    <x v="18"/>
  </r>
  <r>
    <n v="1694"/>
    <x v="1566"/>
    <s v="2009-03-20"/>
    <d v="2021-12-31T00:00:00"/>
    <x v="1"/>
    <d v="1984-09-21T00:00:00"/>
    <n v="12.783698399326033"/>
    <x v="18"/>
  </r>
  <r>
    <n v="1695"/>
    <x v="1567"/>
    <s v="2007-04-01"/>
    <d v="2021-12-31T00:00:00"/>
    <x v="0"/>
    <d v="1984-09-21T00:00:00"/>
    <n v="14.750866946523089"/>
    <x v="18"/>
  </r>
  <r>
    <n v="1696"/>
    <x v="1568"/>
    <s v="2006-09-30"/>
    <d v="2021-12-31T00:00:00"/>
    <x v="1"/>
    <d v="1984-09-18T00:00:00"/>
    <n v="15.252566735112936"/>
    <x v="18"/>
  </r>
  <r>
    <n v="1697"/>
    <x v="1569"/>
    <s v="2008-01-07"/>
    <d v="2021-12-31T00:00:00"/>
    <x v="1"/>
    <d v="1984-09-30T00:00:00"/>
    <n v="13.98083691826359"/>
    <x v="18"/>
  </r>
  <r>
    <n v="1698"/>
    <x v="1570"/>
    <s v="2010-08-12"/>
    <d v="2021-12-31T00:00:00"/>
    <x v="0"/>
    <d v="1983-12-09T00:00:00"/>
    <n v="11.38672142368241"/>
    <x v="17"/>
  </r>
  <r>
    <n v="1699"/>
    <x v="1571"/>
    <s v="2009-08-04"/>
    <d v="2021-12-31T00:00:00"/>
    <x v="1"/>
    <d v="1984-09-12T00:00:00"/>
    <n v="12.408593091828138"/>
    <x v="18"/>
  </r>
  <r>
    <n v="1700"/>
    <x v="7"/>
    <s v="2009-02-02"/>
    <d v="2021-12-31T00:00:00"/>
    <x v="1"/>
    <d v="1984-09-19T00:00:00"/>
    <n v="12.909646166807077"/>
    <x v="18"/>
  </r>
  <r>
    <n v="1701"/>
    <x v="1572"/>
    <s v="2006-08-27"/>
    <d v="2021-12-31T00:00:00"/>
    <x v="0"/>
    <d v="1984-10-01T00:00:00"/>
    <n v="15.345653661875428"/>
    <x v="18"/>
  </r>
  <r>
    <n v="1702"/>
    <x v="1573"/>
    <s v="2006-12-25"/>
    <d v="2021-12-31T00:00:00"/>
    <x v="0"/>
    <d v="1984-09-08T00:00:00"/>
    <n v="15.017111567419576"/>
    <x v="18"/>
  </r>
  <r>
    <n v="1703"/>
    <x v="1574"/>
    <s v="2008-01-27"/>
    <d v="2021-12-31T00:00:00"/>
    <x v="1"/>
    <d v="1984-10-10T00:00:00"/>
    <n v="13.926085256159562"/>
    <x v="18"/>
  </r>
  <r>
    <n v="1704"/>
    <x v="1575"/>
    <s v="2004-02-03"/>
    <d v="2021-12-31T00:00:00"/>
    <x v="0"/>
    <d v="1984-09-27T00:00:00"/>
    <n v="17.906920152091256"/>
    <x v="18"/>
  </r>
  <r>
    <n v="1705"/>
    <x v="1576"/>
    <s v="2020-09-11"/>
    <d v="2021-12-31T00:00:00"/>
    <x v="0"/>
    <d v="1984-10-20T00:00:00"/>
    <n v="1.3023255813953489"/>
    <x v="18"/>
  </r>
  <r>
    <n v="1706"/>
    <x v="19"/>
    <s v="2007-11-13"/>
    <d v="2021-12-31T00:00:00"/>
    <x v="1"/>
    <d v="1984-10-14T00:00:00"/>
    <n v="14.132140901624384"/>
    <x v="18"/>
  </r>
  <r>
    <n v="1707"/>
    <x v="1577"/>
    <s v="2021-02-15"/>
    <d v="2021-12-31T00:00:00"/>
    <x v="0"/>
    <d v="1984-10-19T00:00:00"/>
    <n v="0.87397260273972599"/>
    <x v="18"/>
  </r>
  <r>
    <n v="1708"/>
    <x v="1578"/>
    <s v="2018-08-02"/>
    <d v="2021-12-31T00:00:00"/>
    <x v="0"/>
    <d v="1984-09-07T00:00:00"/>
    <n v="3.4140999315537304"/>
    <x v="18"/>
  </r>
  <r>
    <n v="1709"/>
    <x v="1579"/>
    <s v="2007-03-29"/>
    <d v="2021-12-31T00:00:00"/>
    <x v="0"/>
    <d v="1984-10-13T00:00:00"/>
    <n v="14.759080124110239"/>
    <x v="18"/>
  </r>
  <r>
    <n v="1710"/>
    <x v="1580"/>
    <s v="2016-09-12"/>
    <d v="2021-12-31T00:00:00"/>
    <x v="1"/>
    <d v="1984-10-29T00:00:00"/>
    <n v="5.2992700729927007"/>
    <x v="18"/>
  </r>
  <r>
    <n v="1711"/>
    <x v="1581"/>
    <s v="2013-10-27"/>
    <d v="2021-12-31T00:00:00"/>
    <x v="0"/>
    <d v="1984-11-07T00:00:00"/>
    <n v="8.1785822938850021"/>
    <x v="18"/>
  </r>
  <r>
    <n v="1712"/>
    <x v="1582"/>
    <s v="2011-05-27"/>
    <d v="2021-12-31T00:00:00"/>
    <x v="0"/>
    <d v="1984-11-08T00:00:00"/>
    <n v="10.597560975609756"/>
    <x v="18"/>
  </r>
  <r>
    <n v="1713"/>
    <x v="1583"/>
    <s v="2006-06-17"/>
    <d v="2021-12-31T00:00:00"/>
    <x v="1"/>
    <d v="1984-11-03T00:00:00"/>
    <n v="15.540041067761807"/>
    <x v="18"/>
  </r>
  <r>
    <n v="1714"/>
    <x v="1584"/>
    <s v="2013-05-12"/>
    <d v="2021-12-31T00:00:00"/>
    <x v="0"/>
    <d v="1984-09-20T00:00:00"/>
    <n v="8.6385762093094005"/>
    <x v="18"/>
  </r>
  <r>
    <n v="1715"/>
    <x v="1585"/>
    <s v="2013-02-06"/>
    <d v="2021-12-31T00:00:00"/>
    <x v="0"/>
    <d v="1984-11-08T00:00:00"/>
    <n v="8.8986918162458171"/>
    <x v="18"/>
  </r>
  <r>
    <n v="1716"/>
    <x v="1586"/>
    <s v="2007-05-30"/>
    <d v="2021-12-31T00:00:00"/>
    <x v="1"/>
    <d v="1984-10-16T00:00:00"/>
    <n v="14.589341120642453"/>
    <x v="18"/>
  </r>
  <r>
    <n v="1717"/>
    <x v="1587"/>
    <s v="2007-05-14"/>
    <d v="2021-12-31T00:00:00"/>
    <x v="1"/>
    <d v="1984-11-13T00:00:00"/>
    <n v="14.633144734440592"/>
    <x v="18"/>
  </r>
  <r>
    <n v="1718"/>
    <x v="1588"/>
    <s v="2008-12-08"/>
    <d v="2021-12-31T00:00:00"/>
    <x v="0"/>
    <d v="1984-11-17T00:00:00"/>
    <n v="13.061008994915918"/>
    <x v="18"/>
  </r>
  <r>
    <n v="1719"/>
    <x v="58"/>
    <s v="2006-04-14"/>
    <d v="2021-12-31T00:00:00"/>
    <x v="1"/>
    <d v="1984-11-10T00:00:00"/>
    <n v="15.715263518138261"/>
    <x v="18"/>
  </r>
  <r>
    <n v="1720"/>
    <x v="1589"/>
    <s v="2021-05-28"/>
    <d v="2021-12-31T00:00:00"/>
    <x v="1"/>
    <d v="1984-11-14T00:00:00"/>
    <n v="0.59452054794520548"/>
    <x v="18"/>
  </r>
  <r>
    <n v="1721"/>
    <x v="1590"/>
    <s v="2006-04-28"/>
    <d v="2021-12-31T00:00:00"/>
    <x v="0"/>
    <d v="1984-10-31T00:00:00"/>
    <n v="15.676933607118412"/>
    <x v="18"/>
  </r>
  <r>
    <n v="1722"/>
    <x v="1591"/>
    <s v="2012-04-14"/>
    <d v="2021-12-31T00:00:00"/>
    <x v="0"/>
    <d v="1984-11-25T00:00:00"/>
    <n v="9.7125650150561178"/>
    <x v="18"/>
  </r>
  <r>
    <n v="1723"/>
    <x v="1592"/>
    <s v="2015-05-10"/>
    <d v="2021-12-31T00:00:00"/>
    <x v="1"/>
    <d v="1984-11-29T00:00:00"/>
    <n v="6.6441141963238168"/>
    <x v="18"/>
  </r>
  <r>
    <n v="1724"/>
    <x v="1593"/>
    <s v="2014-04-22"/>
    <d v="2021-12-31T00:00:00"/>
    <x v="0"/>
    <d v="1984-11-26T00:00:00"/>
    <n v="7.6933607118412048"/>
    <x v="18"/>
  </r>
  <r>
    <n v="1725"/>
    <x v="1225"/>
    <s v="2007-03-01"/>
    <d v="2021-12-31T00:00:00"/>
    <x v="0"/>
    <d v="1984-10-21T00:00:00"/>
    <n v="14.835736448256982"/>
    <x v="18"/>
  </r>
  <r>
    <n v="1726"/>
    <x v="1594"/>
    <s v="2021-01-12"/>
    <d v="2021-12-31T00:00:00"/>
    <x v="0"/>
    <d v="1984-12-02T00:00:00"/>
    <n v="0.9671232876712329"/>
    <x v="18"/>
  </r>
  <r>
    <n v="1727"/>
    <x v="1595"/>
    <s v="2017-03-16"/>
    <d v="2021-12-31T00:00:00"/>
    <x v="1"/>
    <d v="1984-11-26T00:00:00"/>
    <n v="4.7946330777656083"/>
    <x v="18"/>
  </r>
  <r>
    <n v="1728"/>
    <x v="1596"/>
    <s v="2007-12-22"/>
    <d v="2021-12-31T00:00:00"/>
    <x v="1"/>
    <d v="1984-11-06T00:00:00"/>
    <n v="14.025369592991423"/>
    <x v="18"/>
  </r>
  <r>
    <n v="1729"/>
    <x v="1597"/>
    <s v="2020-07-29"/>
    <d v="2021-12-31T00:00:00"/>
    <x v="1"/>
    <d v="1984-11-12T00:00:00"/>
    <n v="1.4227086183310533"/>
    <x v="18"/>
  </r>
  <r>
    <n v="1730"/>
    <x v="1598"/>
    <s v="2009-02-23"/>
    <d v="2021-12-31T00:00:00"/>
    <x v="1"/>
    <d v="1984-12-07T00:00:00"/>
    <n v="12.852148272957034"/>
    <x v="18"/>
  </r>
  <r>
    <n v="1731"/>
    <x v="1599"/>
    <s v="2019-11-22"/>
    <d v="2021-12-31T00:00:00"/>
    <x v="0"/>
    <d v="1984-08-28T00:00:00"/>
    <n v="2.1076642335766422"/>
    <x v="18"/>
  </r>
  <r>
    <n v="1732"/>
    <x v="1600"/>
    <s v="2007-01-15"/>
    <d v="2021-12-31T00:00:00"/>
    <x v="1"/>
    <d v="1984-11-15T00:00:00"/>
    <n v="14.958934112064245"/>
    <x v="18"/>
  </r>
  <r>
    <n v="1733"/>
    <x v="1601"/>
    <s v="2020-06-29"/>
    <d v="2021-12-31T00:00:00"/>
    <x v="1"/>
    <d v="1984-12-20T00:00:00"/>
    <n v="1.5047879616963065"/>
    <x v="18"/>
  </r>
  <r>
    <n v="1734"/>
    <x v="1337"/>
    <s v="2011-10-03"/>
    <d v="2021-12-31T00:00:00"/>
    <x v="1"/>
    <d v="1984-12-07T00:00:00"/>
    <n v="10.244400199104032"/>
    <x v="18"/>
  </r>
  <r>
    <n v="1735"/>
    <x v="462"/>
    <s v="2020-10-03"/>
    <d v="2021-12-31T00:00:00"/>
    <x v="0"/>
    <d v="1984-08-21T00:00:00"/>
    <n v="1.2421340629274966"/>
    <x v="18"/>
  </r>
  <r>
    <n v="1736"/>
    <x v="1602"/>
    <s v="2010-08-15"/>
    <d v="2021-12-31T00:00:00"/>
    <x v="1"/>
    <d v="1984-12-05T00:00:00"/>
    <n v="11.378507871321013"/>
    <x v="18"/>
  </r>
  <r>
    <n v="1737"/>
    <x v="345"/>
    <s v="2007-10-22"/>
    <d v="2021-12-31T00:00:00"/>
    <x v="0"/>
    <d v="1984-12-18T00:00:00"/>
    <n v="14.192370870596825"/>
    <x v="18"/>
  </r>
  <r>
    <n v="1738"/>
    <x v="1603"/>
    <s v="2008-08-26"/>
    <d v="2021-12-31T00:00:00"/>
    <x v="0"/>
    <d v="1985-01-01T00:00:00"/>
    <n v="13.345717637856863"/>
    <x v="18"/>
  </r>
  <r>
    <n v="1739"/>
    <x v="1604"/>
    <s v="2015-06-21"/>
    <d v="2021-12-31T00:00:00"/>
    <x v="0"/>
    <d v="1984-09-20T00:00:00"/>
    <n v="6.5291357059053583"/>
    <x v="18"/>
  </r>
  <r>
    <n v="1740"/>
    <x v="1605"/>
    <s v="2011-02-07"/>
    <d v="2021-12-31T00:00:00"/>
    <x v="0"/>
    <d v="1984-12-06T00:00:00"/>
    <n v="10.895968143354903"/>
    <x v="18"/>
  </r>
  <r>
    <n v="1741"/>
    <x v="304"/>
    <s v="2009-03-01"/>
    <d v="2021-12-31T00:00:00"/>
    <x v="1"/>
    <d v="1984-12-15T00:00:00"/>
    <n v="12.835720303285594"/>
    <x v="18"/>
  </r>
  <r>
    <n v="1742"/>
    <x v="1606"/>
    <s v="2013-01-18"/>
    <d v="2021-12-31T00:00:00"/>
    <x v="1"/>
    <d v="1984-12-21T00:00:00"/>
    <n v="8.9507149376330997"/>
    <x v="18"/>
  </r>
  <r>
    <n v="1743"/>
    <x v="1607"/>
    <s v="2004-07-22"/>
    <d v="2021-12-31T00:00:00"/>
    <x v="0"/>
    <d v="1984-12-08T00:00:00"/>
    <n v="17.441520912547528"/>
    <x v="18"/>
  </r>
  <r>
    <n v="1744"/>
    <x v="1608"/>
    <s v="2013-03-26"/>
    <d v="2021-12-31T00:00:00"/>
    <x v="1"/>
    <d v="1984-11-06T00:00:00"/>
    <n v="8.7672649832674168"/>
    <x v="18"/>
  </r>
  <r>
    <n v="1745"/>
    <x v="1609"/>
    <s v="2008-10-06"/>
    <d v="2021-12-31T00:00:00"/>
    <x v="0"/>
    <d v="1984-12-17T00:00:00"/>
    <n v="13.233476730543606"/>
    <x v="18"/>
  </r>
  <r>
    <n v="1746"/>
    <x v="1610"/>
    <s v="2006-02-24"/>
    <d v="2021-12-31T00:00:00"/>
    <x v="1"/>
    <d v="1984-11-26T00:00:00"/>
    <n v="15.849418206707734"/>
    <x v="18"/>
  </r>
  <r>
    <n v="1747"/>
    <x v="1611"/>
    <s v="2011-10-25"/>
    <d v="2021-12-31T00:00:00"/>
    <x v="1"/>
    <d v="1984-11-16T00:00:00"/>
    <n v="10.184171229467397"/>
    <x v="18"/>
  </r>
  <r>
    <n v="1748"/>
    <x v="1612"/>
    <s v="2016-02-03"/>
    <d v="2021-12-31T00:00:00"/>
    <x v="0"/>
    <d v="1984-12-07T00:00:00"/>
    <n v="5.9069343065693429"/>
    <x v="18"/>
  </r>
  <r>
    <n v="1749"/>
    <x v="1613"/>
    <s v="2005-12-14"/>
    <d v="2021-12-31T00:00:00"/>
    <x v="0"/>
    <d v="1984-12-25T00:00:00"/>
    <n v="16.047189563536801"/>
    <x v="18"/>
  </r>
  <r>
    <n v="1750"/>
    <x v="1506"/>
    <s v="2008-03-06"/>
    <d v="2021-12-31T00:00:00"/>
    <x v="1"/>
    <d v="1984-12-29T00:00:00"/>
    <n v="13.819319515056707"/>
    <x v="18"/>
  </r>
  <r>
    <n v="1751"/>
    <x v="1614"/>
    <s v="2005-09-17"/>
    <d v="2021-12-31T00:00:00"/>
    <x v="0"/>
    <d v="1985-01-07T00:00:00"/>
    <n v="16.288130133676919"/>
    <x v="18"/>
  </r>
  <r>
    <n v="1752"/>
    <x v="1615"/>
    <s v="2006-02-23"/>
    <d v="2021-12-31T00:00:00"/>
    <x v="0"/>
    <d v="1984-12-26T00:00:00"/>
    <n v="15.852156057494867"/>
    <x v="18"/>
  </r>
  <r>
    <n v="1753"/>
    <x v="1616"/>
    <s v="2009-09-30"/>
    <d v="2021-12-31T00:00:00"/>
    <x v="1"/>
    <d v="1984-10-11T00:00:00"/>
    <n v="12.252527379949452"/>
    <x v="18"/>
  </r>
  <r>
    <n v="1754"/>
    <x v="1617"/>
    <s v="2005-08-01"/>
    <d v="2021-12-31T00:00:00"/>
    <x v="0"/>
    <d v="1984-12-27T00:00:00"/>
    <n v="16.416814301819937"/>
    <x v="18"/>
  </r>
  <r>
    <n v="1755"/>
    <x v="1551"/>
    <s v="2009-01-20"/>
    <d v="2021-12-31T00:00:00"/>
    <x v="0"/>
    <d v="1985-01-20T00:00:00"/>
    <n v="12.945240101095198"/>
    <x v="18"/>
  </r>
  <r>
    <n v="1756"/>
    <x v="1618"/>
    <s v="2009-12-19"/>
    <d v="2021-12-31T00:00:00"/>
    <x v="0"/>
    <d v="1985-01-25T00:00:00"/>
    <n v="12.033487784330244"/>
    <x v="18"/>
  </r>
  <r>
    <n v="1757"/>
    <x v="1619"/>
    <s v="2014-01-30"/>
    <d v="2021-12-31T00:00:00"/>
    <x v="0"/>
    <d v="1985-01-28T00:00:00"/>
    <n v="7.9178644763860371"/>
    <x v="18"/>
  </r>
  <r>
    <n v="1758"/>
    <x v="1620"/>
    <s v="2015-04-19"/>
    <d v="2021-12-31T00:00:00"/>
    <x v="0"/>
    <d v="1985-01-14T00:00:00"/>
    <n v="6.701603441533047"/>
    <x v="18"/>
  </r>
  <r>
    <n v="1759"/>
    <x v="1621"/>
    <s v="2006-11-08"/>
    <d v="2021-12-31T00:00:00"/>
    <x v="0"/>
    <d v="1985-01-07T00:00:00"/>
    <n v="15.145790554414784"/>
    <x v="18"/>
  </r>
  <r>
    <n v="1760"/>
    <x v="1622"/>
    <s v="2014-11-07"/>
    <d v="2021-12-31T00:00:00"/>
    <x v="0"/>
    <d v="1984-12-03T00:00:00"/>
    <n v="7.1485284052019162"/>
    <x v="18"/>
  </r>
  <r>
    <n v="1761"/>
    <x v="1623"/>
    <s v="2008-01-22"/>
    <d v="2021-12-31T00:00:00"/>
    <x v="0"/>
    <d v="1985-01-29T00:00:00"/>
    <n v="13.93977317168557"/>
    <x v="18"/>
  </r>
  <r>
    <n v="1762"/>
    <x v="206"/>
    <s v="2007-08-09"/>
    <d v="2021-12-31T00:00:00"/>
    <x v="1"/>
    <d v="1985-02-02T00:00:00"/>
    <n v="14.394962584413214"/>
    <x v="18"/>
  </r>
  <r>
    <n v="1763"/>
    <x v="1624"/>
    <s v="2015-12-16"/>
    <d v="2021-12-31T00:00:00"/>
    <x v="0"/>
    <d v="1985-02-03T00:00:00"/>
    <n v="6.0418459131795075"/>
    <x v="18"/>
  </r>
  <r>
    <n v="1764"/>
    <x v="1625"/>
    <s v="2005-04-10"/>
    <d v="2021-12-31T00:00:00"/>
    <x v="0"/>
    <d v="1985-01-05T00:00:00"/>
    <n v="16.726203897568045"/>
    <x v="18"/>
  </r>
  <r>
    <n v="1765"/>
    <x v="1626"/>
    <s v="2009-03-05"/>
    <d v="2021-12-31T00:00:00"/>
    <x v="0"/>
    <d v="1985-02-03T00:00:00"/>
    <n v="12.824768323504633"/>
    <x v="18"/>
  </r>
  <r>
    <n v="1766"/>
    <x v="1627"/>
    <s v="2006-02-25"/>
    <d v="2021-12-31T00:00:00"/>
    <x v="0"/>
    <d v="1985-01-15T00:00:00"/>
    <n v="15.846680355920602"/>
    <x v="18"/>
  </r>
  <r>
    <n v="1767"/>
    <x v="1628"/>
    <s v="2020-12-10"/>
    <d v="2021-12-31T00:00:00"/>
    <x v="1"/>
    <d v="1985-01-16T00:00:00"/>
    <n v="1.0560875512995895"/>
    <x v="18"/>
  </r>
  <r>
    <n v="1768"/>
    <x v="1629"/>
    <s v="2008-01-14"/>
    <d v="2021-12-31T00:00:00"/>
    <x v="0"/>
    <d v="1985-01-24T00:00:00"/>
    <n v="13.961673836527181"/>
    <x v="18"/>
  </r>
  <r>
    <n v="1769"/>
    <x v="1630"/>
    <s v="2004-10-09"/>
    <d v="2021-12-31T00:00:00"/>
    <x v="0"/>
    <d v="1985-01-24T00:00:00"/>
    <n v="17.225247148288975"/>
    <x v="18"/>
  </r>
  <r>
    <n v="1770"/>
    <x v="58"/>
    <s v="2006-02-23"/>
    <d v="2021-12-31T00:00:00"/>
    <x v="0"/>
    <d v="1985-01-20T00:00:00"/>
    <n v="15.852156057494867"/>
    <x v="18"/>
  </r>
  <r>
    <n v="1771"/>
    <x v="1631"/>
    <s v="2007-08-18"/>
    <d v="2021-12-31T00:00:00"/>
    <x v="0"/>
    <d v="1985-01-28T00:00:00"/>
    <n v="14.370323051651761"/>
    <x v="18"/>
  </r>
  <r>
    <n v="1772"/>
    <x v="1632"/>
    <s v="2012-07-20"/>
    <d v="2021-12-31T00:00:00"/>
    <x v="1"/>
    <d v="1985-02-08T00:00:00"/>
    <n v="9.4470298384889126"/>
    <x v="18"/>
  </r>
  <r>
    <n v="1773"/>
    <x v="1633"/>
    <s v="2006-11-26"/>
    <d v="2021-12-31T00:00:00"/>
    <x v="1"/>
    <d v="1985-02-16T00:00:00"/>
    <n v="15.096509240246407"/>
    <x v="18"/>
  </r>
  <r>
    <n v="1774"/>
    <x v="1423"/>
    <s v="2006-12-22"/>
    <d v="2021-12-31T00:00:00"/>
    <x v="0"/>
    <d v="1985-02-16T00:00:00"/>
    <n v="15.025325119780971"/>
    <x v="18"/>
  </r>
  <r>
    <n v="1775"/>
    <x v="1634"/>
    <s v="2009-11-22"/>
    <d v="2021-12-31T00:00:00"/>
    <x v="0"/>
    <d v="1985-01-01T00:00:00"/>
    <n v="12.107413647851727"/>
    <x v="18"/>
  </r>
  <r>
    <n v="1776"/>
    <x v="1616"/>
    <s v="2009-01-09"/>
    <d v="2021-12-31T00:00:00"/>
    <x v="1"/>
    <d v="1985-02-12T00:00:00"/>
    <n v="12.97535804549284"/>
    <x v="18"/>
  </r>
  <r>
    <n v="1777"/>
    <x v="1635"/>
    <s v="2021-06-21"/>
    <d v="2021-12-31T00:00:00"/>
    <x v="0"/>
    <d v="1985-02-19T00:00:00"/>
    <n v="0.52876712328767128"/>
    <x v="18"/>
  </r>
  <r>
    <n v="1778"/>
    <x v="1636"/>
    <s v="2021-08-12"/>
    <d v="2021-12-31T00:00:00"/>
    <x v="0"/>
    <d v="1985-02-07T00:00:00"/>
    <n v="0.38630136986301372"/>
    <x v="18"/>
  </r>
  <r>
    <n v="1779"/>
    <x v="1637"/>
    <s v="2008-01-24"/>
    <d v="2021-12-31T00:00:00"/>
    <x v="0"/>
    <d v="1985-02-10T00:00:00"/>
    <n v="13.934298005475167"/>
    <x v="18"/>
  </r>
  <r>
    <n v="1780"/>
    <x v="1638"/>
    <s v="2008-07-09"/>
    <d v="2021-12-31T00:00:00"/>
    <x v="0"/>
    <d v="1985-02-22T00:00:00"/>
    <n v="13.477121626906531"/>
    <x v="18"/>
  </r>
  <r>
    <n v="1781"/>
    <x v="1639"/>
    <s v="2012-11-25"/>
    <d v="2021-12-31T00:00:00"/>
    <x v="0"/>
    <d v="1984-11-19T00:00:00"/>
    <n v="9.0966329044620853"/>
    <x v="18"/>
  </r>
  <r>
    <n v="1782"/>
    <x v="1640"/>
    <s v="2020-09-10"/>
    <d v="2021-12-31T00:00:00"/>
    <x v="0"/>
    <d v="1985-01-19T00:00:00"/>
    <n v="1.3050615595075239"/>
    <x v="18"/>
  </r>
  <r>
    <n v="1783"/>
    <x v="1641"/>
    <s v="2007-01-02"/>
    <d v="2021-12-31T00:00:00"/>
    <x v="1"/>
    <d v="1985-01-28T00:00:00"/>
    <n v="14.994524548275233"/>
    <x v="18"/>
  </r>
  <r>
    <n v="1784"/>
    <x v="1642"/>
    <s v="2017-10-09"/>
    <d v="2021-12-31T00:00:00"/>
    <x v="0"/>
    <d v="1985-02-13T00:00:00"/>
    <n v="4.2278203723986856"/>
    <x v="18"/>
  </r>
  <r>
    <n v="1785"/>
    <x v="1149"/>
    <s v="2004-07-01"/>
    <d v="2021-12-31T00:00:00"/>
    <x v="1"/>
    <d v="1985-02-17T00:00:00"/>
    <n v="17.499011406844108"/>
    <x v="18"/>
  </r>
  <r>
    <n v="1786"/>
    <x v="1643"/>
    <s v="2016-03-20"/>
    <d v="2021-12-31T00:00:00"/>
    <x v="0"/>
    <d v="1985-01-04T00:00:00"/>
    <n v="5.781021897810219"/>
    <x v="18"/>
  </r>
  <r>
    <n v="1787"/>
    <x v="1644"/>
    <s v="2016-12-05"/>
    <d v="2021-12-31T00:00:00"/>
    <x v="1"/>
    <d v="1985-01-19T00:00:00"/>
    <n v="5.0693430656934311"/>
    <x v="18"/>
  </r>
  <r>
    <n v="1788"/>
    <x v="1645"/>
    <s v="2004-11-21"/>
    <d v="2021-12-31T00:00:00"/>
    <x v="0"/>
    <d v="1985-03-04T00:00:00"/>
    <n v="17.107528517110268"/>
    <x v="18"/>
  </r>
  <r>
    <n v="1789"/>
    <x v="1646"/>
    <s v="2005-06-11"/>
    <d v="2021-12-31T00:00:00"/>
    <x v="0"/>
    <d v="1985-02-27T00:00:00"/>
    <n v="16.556450314060235"/>
    <x v="18"/>
  </r>
  <r>
    <n v="1790"/>
    <x v="206"/>
    <s v="2007-07-21"/>
    <d v="2021-12-31T00:00:00"/>
    <x v="1"/>
    <d v="1985-02-25T00:00:00"/>
    <n v="14.446979375798504"/>
    <x v="18"/>
  </r>
  <r>
    <n v="1791"/>
    <x v="1647"/>
    <s v="2005-12-01"/>
    <d v="2021-12-31T00:00:00"/>
    <x v="1"/>
    <d v="1985-02-25T00:00:00"/>
    <n v="16.082783056852954"/>
    <x v="18"/>
  </r>
  <r>
    <n v="1792"/>
    <x v="1499"/>
    <s v="2007-04-17"/>
    <d v="2021-12-31T00:00:00"/>
    <x v="1"/>
    <d v="1985-03-06T00:00:00"/>
    <n v="14.70706333272495"/>
    <x v="18"/>
  </r>
  <r>
    <n v="1793"/>
    <x v="1648"/>
    <s v="2008-11-13"/>
    <d v="2021-12-31T00:00:00"/>
    <x v="1"/>
    <d v="1985-03-08T00:00:00"/>
    <n v="13.129448572545952"/>
    <x v="18"/>
  </r>
  <r>
    <n v="1794"/>
    <x v="756"/>
    <s v="2008-02-21"/>
    <d v="2021-12-31T00:00:00"/>
    <x v="0"/>
    <d v="1985-02-03T00:00:00"/>
    <n v="13.857645678529527"/>
    <x v="18"/>
  </r>
  <r>
    <n v="1795"/>
    <x v="1649"/>
    <s v="2009-04-08"/>
    <d v="2021-12-31T00:00:00"/>
    <x v="1"/>
    <d v="1985-01-28T00:00:00"/>
    <n v="12.73167649536647"/>
    <x v="18"/>
  </r>
  <r>
    <n v="1796"/>
    <x v="1650"/>
    <s v="2015-07-08"/>
    <d v="2021-12-31T00:00:00"/>
    <x v="0"/>
    <d v="1985-02-06T00:00:00"/>
    <n v="6.4825967931169339"/>
    <x v="18"/>
  </r>
  <r>
    <n v="1797"/>
    <x v="1583"/>
    <s v="2006-08-16"/>
    <d v="2021-12-31T00:00:00"/>
    <x v="0"/>
    <d v="1985-01-09T00:00:00"/>
    <n v="15.375770020533881"/>
    <x v="18"/>
  </r>
  <r>
    <n v="1798"/>
    <x v="1651"/>
    <s v="2011-03-02"/>
    <d v="2021-12-31T00:00:00"/>
    <x v="1"/>
    <d v="1985-02-05T00:00:00"/>
    <n v="10.833001493280239"/>
    <x v="18"/>
  </r>
  <r>
    <n v="1799"/>
    <x v="1652"/>
    <s v="2007-12-10"/>
    <d v="2021-12-31T00:00:00"/>
    <x v="0"/>
    <d v="1985-02-19T00:00:00"/>
    <n v="14.058222303340026"/>
    <x v="18"/>
  </r>
  <r>
    <n v="1800"/>
    <x v="1653"/>
    <s v="2009-12-07"/>
    <d v="2021-12-31T00:00:00"/>
    <x v="0"/>
    <d v="1985-03-11T00:00:00"/>
    <n v="12.066343723673125"/>
    <x v="18"/>
  </r>
  <r>
    <n v="1801"/>
    <x v="1654"/>
    <s v="2007-12-01"/>
    <d v="2021-12-31T00:00:00"/>
    <x v="0"/>
    <d v="1984-11-13T00:00:00"/>
    <n v="14.082861836101479"/>
    <x v="18"/>
  </r>
  <r>
    <n v="1802"/>
    <x v="1655"/>
    <s v="2017-01-06"/>
    <d v="2021-12-31T00:00:00"/>
    <x v="0"/>
    <d v="1985-03-10T00:00:00"/>
    <n v="4.9835706462212483"/>
    <x v="18"/>
  </r>
  <r>
    <n v="1803"/>
    <x v="1656"/>
    <s v="2016-12-12"/>
    <d v="2021-12-31T00:00:00"/>
    <x v="0"/>
    <d v="1985-03-13T00:00:00"/>
    <n v="5.0501824817518255"/>
    <x v="18"/>
  </r>
  <r>
    <n v="1804"/>
    <x v="1657"/>
    <s v="2009-12-18"/>
    <d v="2021-12-31T00:00:00"/>
    <x v="0"/>
    <d v="1985-02-20T00:00:00"/>
    <n v="12.036225779275485"/>
    <x v="18"/>
  </r>
  <r>
    <n v="1805"/>
    <x v="1658"/>
    <s v="2008-04-14"/>
    <d v="2021-12-31T00:00:00"/>
    <x v="1"/>
    <d v="1985-03-02T00:00:00"/>
    <n v="13.712553773953852"/>
    <x v="18"/>
  </r>
  <r>
    <n v="1806"/>
    <x v="1659"/>
    <s v="2011-09-08"/>
    <d v="2021-12-31T00:00:00"/>
    <x v="0"/>
    <d v="1985-03-12T00:00:00"/>
    <n v="10.312842210054754"/>
    <x v="18"/>
  </r>
  <r>
    <n v="1807"/>
    <x v="1660"/>
    <s v="2017-10-21"/>
    <d v="2021-12-31T00:00:00"/>
    <x v="1"/>
    <d v="1985-03-25T00:00:00"/>
    <n v="4.1949616648411832"/>
    <x v="18"/>
  </r>
  <r>
    <n v="1808"/>
    <x v="1661"/>
    <s v="2008-02-21"/>
    <d v="2021-12-31T00:00:00"/>
    <x v="0"/>
    <d v="1985-03-11T00:00:00"/>
    <n v="13.857645678529527"/>
    <x v="18"/>
  </r>
  <r>
    <n v="1809"/>
    <x v="1662"/>
    <s v="2006-04-08"/>
    <d v="2021-12-31T00:00:00"/>
    <x v="1"/>
    <d v="1985-03-24T00:00:00"/>
    <n v="15.731690622861054"/>
    <x v="18"/>
  </r>
  <r>
    <n v="1810"/>
    <x v="1663"/>
    <s v="2004-04-23"/>
    <d v="2021-12-31T00:00:00"/>
    <x v="1"/>
    <d v="1985-03-14T00:00:00"/>
    <n v="17.68790874524715"/>
    <x v="18"/>
  </r>
  <r>
    <n v="1811"/>
    <x v="1664"/>
    <s v="2013-10-29"/>
    <d v="2021-12-31T00:00:00"/>
    <x v="0"/>
    <d v="1985-03-21T00:00:00"/>
    <n v="8.173106175844234"/>
    <x v="18"/>
  </r>
  <r>
    <n v="1812"/>
    <x v="1665"/>
    <s v="2007-01-09"/>
    <d v="2021-12-31T00:00:00"/>
    <x v="0"/>
    <d v="1985-03-29T00:00:00"/>
    <n v="14.975360467238549"/>
    <x v="18"/>
  </r>
  <r>
    <n v="1813"/>
    <x v="1666"/>
    <s v="2013-02-27"/>
    <d v="2021-12-31T00:00:00"/>
    <x v="0"/>
    <d v="1985-04-07T00:00:00"/>
    <n v="8.8411925768177664"/>
    <x v="18"/>
  </r>
  <r>
    <n v="1814"/>
    <x v="1667"/>
    <s v="2007-02-21"/>
    <d v="2021-12-31T00:00:00"/>
    <x v="1"/>
    <d v="1985-04-04T00:00:00"/>
    <n v="14.857638255156051"/>
    <x v="18"/>
  </r>
  <r>
    <n v="1815"/>
    <x v="1261"/>
    <s v="2012-07-02"/>
    <d v="2021-12-31T00:00:00"/>
    <x v="0"/>
    <d v="1985-03-26T00:00:00"/>
    <n v="9.4963044073364351"/>
    <x v="18"/>
  </r>
  <r>
    <n v="1816"/>
    <x v="1668"/>
    <s v="2004-12-15"/>
    <d v="2021-12-31T00:00:00"/>
    <x v="1"/>
    <d v="1984-12-18T00:00:00"/>
    <n v="17.041825095057035"/>
    <x v="18"/>
  </r>
  <r>
    <n v="1817"/>
    <x v="1669"/>
    <s v="2011-02-06"/>
    <d v="2021-12-31T00:00:00"/>
    <x v="0"/>
    <d v="1985-02-27T00:00:00"/>
    <n v="10.898705823792932"/>
    <x v="18"/>
  </r>
  <r>
    <n v="1818"/>
    <x v="1670"/>
    <s v="2009-04-14"/>
    <d v="2021-12-31T00:00:00"/>
    <x v="0"/>
    <d v="1985-03-01T00:00:00"/>
    <n v="12.71524852569503"/>
    <x v="18"/>
  </r>
  <r>
    <n v="1819"/>
    <x v="1671"/>
    <s v="2006-01-10"/>
    <d v="2021-12-31T00:00:00"/>
    <x v="1"/>
    <d v="1985-03-04T00:00:00"/>
    <n v="15.972621492128679"/>
    <x v="18"/>
  </r>
  <r>
    <n v="1820"/>
    <x v="1672"/>
    <s v="2009-01-04"/>
    <d v="2021-12-31T00:00:00"/>
    <x v="0"/>
    <d v="1985-03-02T00:00:00"/>
    <n v="12.989048020219039"/>
    <x v="18"/>
  </r>
  <r>
    <n v="1821"/>
    <x v="1673"/>
    <s v="2007-06-12"/>
    <d v="2021-12-31T00:00:00"/>
    <x v="0"/>
    <d v="1985-03-23T00:00:00"/>
    <n v="14.553750684431467"/>
    <x v="18"/>
  </r>
  <r>
    <n v="1822"/>
    <x v="1674"/>
    <s v="2014-07-06"/>
    <d v="2021-12-31T00:00:00"/>
    <x v="1"/>
    <d v="1985-03-07T00:00:00"/>
    <n v="7.4880219028062971"/>
    <x v="18"/>
  </r>
  <r>
    <n v="1823"/>
    <x v="1675"/>
    <s v="2009-07-20"/>
    <d v="2021-12-31T00:00:00"/>
    <x v="1"/>
    <d v="1985-03-30T00:00:00"/>
    <n v="12.44966301600674"/>
    <x v="18"/>
  </r>
  <r>
    <n v="1824"/>
    <x v="1676"/>
    <s v="2007-02-15"/>
    <d v="2021-12-31T00:00:00"/>
    <x v="1"/>
    <d v="1985-04-13T00:00:00"/>
    <n v="14.874064610330352"/>
    <x v="18"/>
  </r>
  <r>
    <n v="1825"/>
    <x v="1677"/>
    <s v="2007-09-13"/>
    <d v="2021-12-31T00:00:00"/>
    <x v="1"/>
    <d v="1985-03-13T00:00:00"/>
    <n v="14.299142179229786"/>
    <x v="18"/>
  </r>
  <r>
    <n v="1826"/>
    <x v="1678"/>
    <s v="2004-11-23"/>
    <d v="2021-12-31T00:00:00"/>
    <x v="0"/>
    <d v="1985-03-17T00:00:00"/>
    <n v="17.102053231939163"/>
    <x v="18"/>
  </r>
  <r>
    <n v="1827"/>
    <x v="1679"/>
    <s v="2019-10-25"/>
    <d v="2021-12-31T00:00:00"/>
    <x v="0"/>
    <d v="1985-03-19T00:00:00"/>
    <n v="2.1843065693430659"/>
    <x v="18"/>
  </r>
  <r>
    <n v="1828"/>
    <x v="1680"/>
    <s v="2010-02-19"/>
    <d v="2021-12-31T00:00:00"/>
    <x v="1"/>
    <d v="1985-04-06T00:00:00"/>
    <n v="11.863107460643395"/>
    <x v="18"/>
  </r>
  <r>
    <n v="1829"/>
    <x v="1681"/>
    <s v="2006-12-06"/>
    <d v="2021-12-31T00:00:00"/>
    <x v="0"/>
    <d v="1985-04-17T00:00:00"/>
    <n v="15.069130732375086"/>
    <x v="18"/>
  </r>
  <r>
    <n v="1830"/>
    <x v="1682"/>
    <s v="2020-03-24"/>
    <d v="2021-12-31T00:00:00"/>
    <x v="0"/>
    <d v="1985-01-15T00:00:00"/>
    <n v="1.7701778385772913"/>
    <x v="18"/>
  </r>
  <r>
    <n v="1831"/>
    <x v="1683"/>
    <s v="2015-12-14"/>
    <d v="2021-12-31T00:00:00"/>
    <x v="1"/>
    <d v="1985-04-28T00:00:00"/>
    <n v="6.0473210793899099"/>
    <x v="18"/>
  </r>
  <r>
    <n v="1832"/>
    <x v="1684"/>
    <s v="2016-10-31"/>
    <d v="2021-12-31T00:00:00"/>
    <x v="0"/>
    <d v="1985-03-21T00:00:00"/>
    <n v="5.1651459854014599"/>
    <x v="18"/>
  </r>
  <r>
    <n v="1833"/>
    <x v="1442"/>
    <s v="2006-04-12"/>
    <d v="2021-12-31T00:00:00"/>
    <x v="0"/>
    <d v="1985-03-27T00:00:00"/>
    <n v="15.720739219712526"/>
    <x v="18"/>
  </r>
  <r>
    <n v="1834"/>
    <x v="1685"/>
    <s v="2007-11-08"/>
    <d v="2021-12-31T00:00:00"/>
    <x v="0"/>
    <d v="1985-03-25T00:00:00"/>
    <n v="14.145829530936302"/>
    <x v="18"/>
  </r>
  <r>
    <n v="1835"/>
    <x v="1686"/>
    <s v="2018-08-30"/>
    <d v="2021-12-31T00:00:00"/>
    <x v="1"/>
    <d v="1985-04-30T00:00:00"/>
    <n v="3.3374401095140316"/>
    <x v="18"/>
  </r>
  <r>
    <n v="1836"/>
    <x v="1687"/>
    <s v="2008-06-17"/>
    <d v="2021-12-31T00:00:00"/>
    <x v="0"/>
    <d v="1985-04-15T00:00:00"/>
    <n v="13.537348455220963"/>
    <x v="18"/>
  </r>
  <r>
    <n v="1837"/>
    <x v="948"/>
    <s v="2010-04-09"/>
    <d v="2021-12-31T00:00:00"/>
    <x v="0"/>
    <d v="1985-05-06T00:00:00"/>
    <n v="11.728952772073923"/>
    <x v="18"/>
  </r>
  <r>
    <n v="1838"/>
    <x v="270"/>
    <s v="2008-03-06"/>
    <d v="2021-12-31T00:00:00"/>
    <x v="0"/>
    <d v="1985-05-18T00:00:00"/>
    <n v="13.819319515056707"/>
    <x v="18"/>
  </r>
  <r>
    <n v="1839"/>
    <x v="1688"/>
    <s v="2005-11-01"/>
    <d v="2021-12-31T00:00:00"/>
    <x v="0"/>
    <d v="1985-04-30T00:00:00"/>
    <n v="16.16492188758254"/>
    <x v="18"/>
  </r>
  <r>
    <n v="1840"/>
    <x v="1689"/>
    <s v="2006-03-29"/>
    <d v="2021-12-31T00:00:00"/>
    <x v="1"/>
    <d v="1985-05-01T00:00:00"/>
    <n v="15.759069130732374"/>
    <x v="18"/>
  </r>
  <r>
    <n v="1841"/>
    <x v="1690"/>
    <s v="2007-01-17"/>
    <d v="2021-12-31T00:00:00"/>
    <x v="0"/>
    <d v="1985-04-23T00:00:00"/>
    <n v="14.953458660339479"/>
    <x v="18"/>
  </r>
  <r>
    <n v="1842"/>
    <x v="1691"/>
    <s v="2014-09-26"/>
    <d v="2021-12-31T00:00:00"/>
    <x v="0"/>
    <d v="1985-05-21T00:00:00"/>
    <n v="7.2635181382614649"/>
    <x v="18"/>
  </r>
  <r>
    <n v="1843"/>
    <x v="1692"/>
    <s v="2021-01-17"/>
    <d v="2021-12-31T00:00:00"/>
    <x v="1"/>
    <d v="1985-05-22T00:00:00"/>
    <n v="0.95342465753424654"/>
    <x v="18"/>
  </r>
  <r>
    <n v="1844"/>
    <x v="1693"/>
    <s v="2006-01-10"/>
    <d v="2021-12-31T00:00:00"/>
    <x v="0"/>
    <d v="1985-05-26T00:00:00"/>
    <n v="15.972621492128679"/>
    <x v="18"/>
  </r>
  <r>
    <n v="1845"/>
    <x v="1694"/>
    <s v="2006-12-16"/>
    <d v="2021-12-31T00:00:00"/>
    <x v="1"/>
    <d v="1985-04-29T00:00:00"/>
    <n v="15.041752224503764"/>
    <x v="18"/>
  </r>
  <r>
    <n v="1846"/>
    <x v="1695"/>
    <s v="2006-01-24"/>
    <d v="2021-12-31T00:00:00"/>
    <x v="0"/>
    <d v="1985-05-27T00:00:00"/>
    <n v="15.93429158110883"/>
    <x v="18"/>
  </r>
  <r>
    <n v="1847"/>
    <x v="1696"/>
    <s v="2010-01-15"/>
    <d v="2021-12-31T00:00:00"/>
    <x v="1"/>
    <d v="1985-05-13T00:00:00"/>
    <n v="11.958932238193018"/>
    <x v="18"/>
  </r>
  <r>
    <n v="1848"/>
    <x v="1697"/>
    <s v="2018-12-24"/>
    <d v="2021-12-31T00:00:00"/>
    <x v="0"/>
    <d v="1985-05-30T00:00:00"/>
    <n v="3.0198494182067077"/>
    <x v="18"/>
  </r>
  <r>
    <n v="1849"/>
    <x v="1698"/>
    <s v="2015-01-10"/>
    <d v="2021-12-31T00:00:00"/>
    <x v="0"/>
    <d v="1985-05-29T00:00:00"/>
    <n v="6.972624168947986"/>
    <x v="18"/>
  </r>
  <r>
    <n v="1850"/>
    <x v="1699"/>
    <s v="2007-04-15"/>
    <d v="2021-12-31T00:00:00"/>
    <x v="1"/>
    <d v="1985-05-13T00:00:00"/>
    <n v="14.712538784449718"/>
    <x v="18"/>
  </r>
  <r>
    <n v="1851"/>
    <x v="1700"/>
    <s v="2011-06-16"/>
    <d v="2021-12-31T00:00:00"/>
    <x v="0"/>
    <d v="1985-04-25T00:00:00"/>
    <n v="10.542807366849178"/>
    <x v="18"/>
  </r>
  <r>
    <n v="1852"/>
    <x v="1701"/>
    <s v="2012-10-15"/>
    <d v="2021-12-31T00:00:00"/>
    <x v="0"/>
    <d v="1985-02-06T00:00:00"/>
    <n v="9.2088694223925529"/>
    <x v="18"/>
  </r>
  <r>
    <n v="1853"/>
    <x v="1702"/>
    <s v="2020-12-28"/>
    <d v="2021-12-31T00:00:00"/>
    <x v="0"/>
    <d v="1985-05-27T00:00:00"/>
    <n v="1.0068399452804377"/>
    <x v="18"/>
  </r>
  <r>
    <n v="1854"/>
    <x v="1703"/>
    <s v="2014-01-20"/>
    <d v="2021-12-31T00:00:00"/>
    <x v="0"/>
    <d v="1985-05-18T00:00:00"/>
    <n v="7.9452429842573578"/>
    <x v="18"/>
  </r>
  <r>
    <n v="1855"/>
    <x v="1704"/>
    <s v="2007-07-03"/>
    <d v="2021-12-31T00:00:00"/>
    <x v="0"/>
    <d v="1985-03-31T00:00:00"/>
    <n v="14.496258441321409"/>
    <x v="18"/>
  </r>
  <r>
    <n v="1856"/>
    <x v="1705"/>
    <s v="2009-02-09"/>
    <d v="2021-12-31T00:00:00"/>
    <x v="0"/>
    <d v="1985-06-08T00:00:00"/>
    <n v="12.890480202190396"/>
    <x v="18"/>
  </r>
  <r>
    <n v="1857"/>
    <x v="1706"/>
    <s v="2008-03-14"/>
    <d v="2021-12-31T00:00:00"/>
    <x v="0"/>
    <d v="1985-05-31T00:00:00"/>
    <n v="13.797418850215097"/>
    <x v="18"/>
  </r>
  <r>
    <n v="1858"/>
    <x v="1707"/>
    <s v="2009-02-16"/>
    <d v="2021-12-31T00:00:00"/>
    <x v="0"/>
    <d v="1985-02-10T00:00:00"/>
    <n v="12.871314237573715"/>
    <x v="18"/>
  </r>
  <r>
    <n v="1859"/>
    <x v="1708"/>
    <s v="2009-09-06"/>
    <d v="2021-12-31T00:00:00"/>
    <x v="0"/>
    <d v="1985-06-04T00:00:00"/>
    <n v="12.318239258635215"/>
    <x v="18"/>
  </r>
  <r>
    <n v="1860"/>
    <x v="1709"/>
    <s v="2008-09-06"/>
    <d v="2021-12-31T00:00:00"/>
    <x v="0"/>
    <d v="1985-05-15T00:00:00"/>
    <n v="13.315604223699648"/>
    <x v="18"/>
  </r>
  <r>
    <n v="1861"/>
    <x v="1710"/>
    <s v="2007-07-02"/>
    <d v="2021-12-31T00:00:00"/>
    <x v="0"/>
    <d v="1985-05-16T00:00:00"/>
    <n v="14.498996167183794"/>
    <x v="18"/>
  </r>
  <r>
    <n v="1862"/>
    <x v="1711"/>
    <s v="2007-10-19"/>
    <d v="2021-12-31T00:00:00"/>
    <x v="0"/>
    <d v="1985-03-26T00:00:00"/>
    <n v="14.200584048183975"/>
    <x v="18"/>
  </r>
  <r>
    <n v="1863"/>
    <x v="1712"/>
    <s v="2013-11-25"/>
    <d v="2021-12-31T00:00:00"/>
    <x v="0"/>
    <d v="1985-04-21T00:00:00"/>
    <n v="8.0991785822938844"/>
    <x v="18"/>
  </r>
  <r>
    <n v="1864"/>
    <x v="1713"/>
    <s v="2007-04-01"/>
    <d v="2021-12-31T00:00:00"/>
    <x v="0"/>
    <d v="1985-06-12T00:00:00"/>
    <n v="14.750866946523089"/>
    <x v="18"/>
  </r>
  <r>
    <n v="1865"/>
    <x v="1714"/>
    <s v="2007-03-04"/>
    <d v="2021-12-31T00:00:00"/>
    <x v="1"/>
    <d v="1985-03-09T00:00:00"/>
    <n v="14.827523270669831"/>
    <x v="18"/>
  </r>
  <r>
    <n v="1866"/>
    <x v="1715"/>
    <s v="2013-05-05"/>
    <d v="2021-12-31T00:00:00"/>
    <x v="0"/>
    <d v="1985-03-07T00:00:00"/>
    <n v="8.6577426224520835"/>
    <x v="18"/>
  </r>
  <r>
    <n v="1867"/>
    <x v="1716"/>
    <s v="2016-02-04"/>
    <d v="2021-12-31T00:00:00"/>
    <x v="1"/>
    <d v="1985-01-28T00:00:00"/>
    <n v="5.9041970802919712"/>
    <x v="18"/>
  </r>
  <r>
    <n v="1868"/>
    <x v="76"/>
    <s v="2003-05-30"/>
    <d v="2021-12-31T00:00:00"/>
    <x v="1"/>
    <d v="1985-05-21T00:00:00"/>
    <n v="18.589337175792508"/>
    <x v="18"/>
  </r>
  <r>
    <n v="1869"/>
    <x v="1717"/>
    <s v="2006-09-18"/>
    <d v="2021-12-31T00:00:00"/>
    <x v="0"/>
    <d v="1985-06-16T00:00:00"/>
    <n v="15.285420944558522"/>
    <x v="18"/>
  </r>
  <r>
    <n v="1870"/>
    <x v="1718"/>
    <s v="2011-04-30"/>
    <d v="2021-12-31T00:00:00"/>
    <x v="0"/>
    <d v="1985-06-18T00:00:00"/>
    <n v="10.671478347436537"/>
    <x v="18"/>
  </r>
  <r>
    <n v="1871"/>
    <x v="1719"/>
    <s v="2017-03-14"/>
    <d v="2021-12-31T00:00:00"/>
    <x v="1"/>
    <d v="1985-05-22T00:00:00"/>
    <n v="4.8001095290251916"/>
    <x v="18"/>
  </r>
  <r>
    <n v="1872"/>
    <x v="1720"/>
    <s v="2020-12-28"/>
    <d v="2021-12-31T00:00:00"/>
    <x v="1"/>
    <d v="1985-05-30T00:00:00"/>
    <n v="1.0068399452804377"/>
    <x v="18"/>
  </r>
  <r>
    <n v="1873"/>
    <x v="1721"/>
    <s v="2006-04-26"/>
    <d v="2021-12-31T00:00:00"/>
    <x v="0"/>
    <d v="1985-06-23T00:00:00"/>
    <n v="15.682409308692677"/>
    <x v="18"/>
  </r>
  <r>
    <n v="1874"/>
    <x v="23"/>
    <s v="2008-08-01"/>
    <d v="2021-12-31T00:00:00"/>
    <x v="0"/>
    <d v="1985-06-23T00:00:00"/>
    <n v="13.414157215486899"/>
    <x v="18"/>
  </r>
  <r>
    <n v="1875"/>
    <x v="1419"/>
    <s v="2008-01-02"/>
    <d v="2021-12-31T00:00:00"/>
    <x v="0"/>
    <d v="1985-05-20T00:00:00"/>
    <n v="13.994524833789598"/>
    <x v="18"/>
  </r>
  <r>
    <n v="1876"/>
    <x v="1722"/>
    <s v="2015-04-10"/>
    <d v="2021-12-31T00:00:00"/>
    <x v="1"/>
    <d v="1985-06-18T00:00:00"/>
    <n v="6.7262416894798598"/>
    <x v="18"/>
  </r>
  <r>
    <n v="1877"/>
    <x v="743"/>
    <s v="2010-08-05"/>
    <d v="2021-12-31T00:00:00"/>
    <x v="0"/>
    <d v="1985-05-29T00:00:00"/>
    <n v="11.405886379192333"/>
    <x v="18"/>
  </r>
  <r>
    <n v="1878"/>
    <x v="1723"/>
    <s v="2020-12-31"/>
    <d v="2021-12-31T00:00:00"/>
    <x v="0"/>
    <d v="1985-06-26T00:00:00"/>
    <n v="1"/>
    <x v="18"/>
  </r>
  <r>
    <n v="1879"/>
    <x v="1457"/>
    <s v="2009-08-04"/>
    <d v="2021-12-31T00:00:00"/>
    <x v="0"/>
    <d v="1985-05-26T00:00:00"/>
    <n v="12.408593091828138"/>
    <x v="18"/>
  </r>
  <r>
    <n v="1880"/>
    <x v="1724"/>
    <s v="2019-02-04"/>
    <d v="2021-12-31T00:00:00"/>
    <x v="0"/>
    <d v="1985-07-07T00:00:00"/>
    <n v="2.9041970802919708"/>
    <x v="19"/>
  </r>
  <r>
    <n v="1881"/>
    <x v="1725"/>
    <s v="2017-08-15"/>
    <d v="2021-12-31T00:00:00"/>
    <x v="1"/>
    <d v="1985-06-30T00:00:00"/>
    <n v="4.3784227820372399"/>
    <x v="18"/>
  </r>
  <r>
    <n v="1882"/>
    <x v="1726"/>
    <s v="2011-12-12"/>
    <d v="2021-12-31T00:00:00"/>
    <x v="0"/>
    <d v="1985-07-05T00:00:00"/>
    <n v="10.052762568442011"/>
    <x v="19"/>
  </r>
  <r>
    <n v="1883"/>
    <x v="1727"/>
    <s v="2008-02-21"/>
    <d v="2021-12-31T00:00:00"/>
    <x v="0"/>
    <d v="1985-06-23T00:00:00"/>
    <n v="13.857645678529527"/>
    <x v="18"/>
  </r>
  <r>
    <n v="1884"/>
    <x v="1728"/>
    <s v="2010-02-01"/>
    <d v="2021-12-31T00:00:00"/>
    <x v="0"/>
    <d v="1985-07-01T00:00:00"/>
    <n v="11.912388774811772"/>
    <x v="18"/>
  </r>
  <r>
    <n v="1885"/>
    <x v="1729"/>
    <s v="2014-01-03"/>
    <d v="2021-12-31T00:00:00"/>
    <x v="1"/>
    <d v="1985-06-20T00:00:00"/>
    <n v="7.9917864476386038"/>
    <x v="18"/>
  </r>
  <r>
    <n v="1886"/>
    <x v="1730"/>
    <s v="2019-10-04"/>
    <d v="2021-12-31T00:00:00"/>
    <x v="0"/>
    <d v="1985-06-16T00:00:00"/>
    <n v="2.2417883211678835"/>
    <x v="18"/>
  </r>
  <r>
    <n v="1887"/>
    <x v="1731"/>
    <s v="2005-02-18"/>
    <d v="2021-12-31T00:00:00"/>
    <x v="0"/>
    <d v="1985-07-10T00:00:00"/>
    <n v="16.865839909808344"/>
    <x v="19"/>
  </r>
  <r>
    <n v="1888"/>
    <x v="1732"/>
    <s v="2020-01-23"/>
    <d v="2021-12-31T00:00:00"/>
    <x v="0"/>
    <d v="1985-07-21T00:00:00"/>
    <n v="1.9370725034199727"/>
    <x v="19"/>
  </r>
  <r>
    <n v="1889"/>
    <x v="1733"/>
    <s v="2005-01-19"/>
    <d v="2021-12-31T00:00:00"/>
    <x v="0"/>
    <d v="1979-01-01T00:00:00"/>
    <n v="16.947978740537927"/>
    <x v="11"/>
  </r>
  <r>
    <n v="1890"/>
    <x v="1734"/>
    <s v="2009-03-29"/>
    <d v="2021-12-31T00:00:00"/>
    <x v="0"/>
    <d v="1985-07-05T00:00:00"/>
    <n v="12.759056444818871"/>
    <x v="19"/>
  </r>
  <r>
    <n v="1891"/>
    <x v="1735"/>
    <s v="2007-12-21"/>
    <d v="2021-12-31T00:00:00"/>
    <x v="1"/>
    <d v="1985-01-19T00:00:00"/>
    <n v="14.028107318853806"/>
    <x v="18"/>
  </r>
  <r>
    <n v="1892"/>
    <x v="1736"/>
    <s v="2009-09-13"/>
    <d v="2021-12-31T00:00:00"/>
    <x v="0"/>
    <d v="1985-07-23T00:00:00"/>
    <n v="12.299073294018534"/>
    <x v="19"/>
  </r>
  <r>
    <n v="1893"/>
    <x v="1737"/>
    <s v="2018-02-18"/>
    <d v="2021-12-31T00:00:00"/>
    <x v="0"/>
    <d v="1985-07-14T00:00:00"/>
    <n v="3.8658453114305269"/>
    <x v="19"/>
  </r>
  <r>
    <n v="1894"/>
    <x v="1738"/>
    <s v="2021-01-24"/>
    <d v="2021-12-31T00:00:00"/>
    <x v="1"/>
    <d v="1985-08-02T00:00:00"/>
    <n v="0.9342465753424658"/>
    <x v="19"/>
  </r>
  <r>
    <n v="1895"/>
    <x v="1739"/>
    <s v="2007-12-20"/>
    <d v="2021-12-31T00:00:00"/>
    <x v="0"/>
    <d v="1985-07-09T00:00:00"/>
    <n v="14.030845044716189"/>
    <x v="19"/>
  </r>
  <r>
    <n v="1896"/>
    <x v="1740"/>
    <s v="2007-09-05"/>
    <d v="2021-12-31T00:00:00"/>
    <x v="0"/>
    <d v="1985-06-15T00:00:00"/>
    <n v="14.321043986128856"/>
    <x v="18"/>
  </r>
  <r>
    <n v="1897"/>
    <x v="1741"/>
    <s v="2009-03-28"/>
    <d v="2021-12-31T00:00:00"/>
    <x v="1"/>
    <d v="1984-11-13T00:00:00"/>
    <n v="12.761794439764111"/>
    <x v="18"/>
  </r>
  <r>
    <n v="1898"/>
    <x v="1742"/>
    <s v="2021-02-15"/>
    <d v="2021-12-31T00:00:00"/>
    <x v="1"/>
    <d v="1985-08-05T00:00:00"/>
    <n v="0.87397260273972599"/>
    <x v="19"/>
  </r>
  <r>
    <n v="1899"/>
    <x v="1743"/>
    <s v="2019-07-16"/>
    <d v="2021-12-31T00:00:00"/>
    <x v="0"/>
    <d v="1985-08-11T00:00:00"/>
    <n v="2.4607664233576645"/>
    <x v="19"/>
  </r>
  <r>
    <n v="1900"/>
    <x v="1744"/>
    <s v="2021-04-11"/>
    <d v="2021-12-31T00:00:00"/>
    <x v="1"/>
    <d v="1985-06-17T00:00:00"/>
    <n v="0.72328767123287674"/>
    <x v="18"/>
  </r>
  <r>
    <n v="1901"/>
    <x v="1745"/>
    <s v="2019-05-17"/>
    <d v="2021-12-31T00:00:00"/>
    <x v="0"/>
    <d v="1985-08-10T00:00:00"/>
    <n v="2.625"/>
    <x v="19"/>
  </r>
  <r>
    <n v="1902"/>
    <x v="1746"/>
    <s v="2018-08-22"/>
    <d v="2021-12-31T00:00:00"/>
    <x v="0"/>
    <d v="1985-08-06T00:00:00"/>
    <n v="3.3593429158110881"/>
    <x v="19"/>
  </r>
  <r>
    <n v="1903"/>
    <x v="1747"/>
    <s v="2018-07-16"/>
    <d v="2021-12-31T00:00:00"/>
    <x v="1"/>
    <d v="1985-08-01T00:00:00"/>
    <n v="3.460643394934976"/>
    <x v="19"/>
  </r>
  <r>
    <n v="1904"/>
    <x v="1748"/>
    <s v="2004-01-20"/>
    <d v="2021-12-31T00:00:00"/>
    <x v="0"/>
    <d v="1985-07-30T00:00:00"/>
    <n v="17.945247148288974"/>
    <x v="19"/>
  </r>
  <r>
    <n v="1905"/>
    <x v="1749"/>
    <s v="2015-12-07"/>
    <d v="2021-12-31T00:00:00"/>
    <x v="0"/>
    <d v="1985-07-29T00:00:00"/>
    <n v="6.0664841611263203"/>
    <x v="19"/>
  </r>
  <r>
    <n v="1906"/>
    <x v="1750"/>
    <s v="2013-12-23"/>
    <d v="2021-12-31T00:00:00"/>
    <x v="1"/>
    <d v="1985-06-15T00:00:00"/>
    <n v="8.0225129297231526"/>
    <x v="18"/>
  </r>
  <r>
    <n v="1907"/>
    <x v="1751"/>
    <s v="2009-04-14"/>
    <d v="2021-12-31T00:00:00"/>
    <x v="0"/>
    <d v="1985-07-01T00:00:00"/>
    <n v="12.71524852569503"/>
    <x v="18"/>
  </r>
  <r>
    <n v="1908"/>
    <x v="1752"/>
    <s v="2007-04-08"/>
    <d v="2021-12-31T00:00:00"/>
    <x v="1"/>
    <d v="1985-07-17T00:00:00"/>
    <n v="14.731702865486403"/>
    <x v="19"/>
  </r>
  <r>
    <n v="1909"/>
    <x v="1638"/>
    <s v="2008-03-10"/>
    <d v="2021-12-31T00:00:00"/>
    <x v="1"/>
    <d v="1985-08-23T00:00:00"/>
    <n v="13.808369182635902"/>
    <x v="19"/>
  </r>
  <r>
    <n v="1910"/>
    <x v="1753"/>
    <s v="2019-12-31"/>
    <d v="2021-12-31T00:00:00"/>
    <x v="1"/>
    <d v="1985-08-21T00:00:00"/>
    <n v="2.0009124087591244"/>
    <x v="19"/>
  </r>
  <r>
    <n v="1911"/>
    <x v="1754"/>
    <s v="2019-03-08"/>
    <d v="2021-12-31T00:00:00"/>
    <x v="0"/>
    <d v="1985-08-25T00:00:00"/>
    <n v="2.8166058394160585"/>
    <x v="19"/>
  </r>
  <r>
    <n v="1912"/>
    <x v="1755"/>
    <s v="2008-02-27"/>
    <d v="2021-12-31T00:00:00"/>
    <x v="0"/>
    <d v="1985-07-10T00:00:00"/>
    <n v="13.841220179898318"/>
    <x v="19"/>
  </r>
  <r>
    <n v="1913"/>
    <x v="1756"/>
    <s v="2007-09-04"/>
    <d v="2021-12-31T00:00:00"/>
    <x v="0"/>
    <d v="1985-08-21T00:00:00"/>
    <n v="14.32378171199124"/>
    <x v="19"/>
  </r>
  <r>
    <n v="1914"/>
    <x v="1757"/>
    <s v="2009-10-05"/>
    <d v="2021-12-31T00:00:00"/>
    <x v="0"/>
    <d v="1985-08-19T00:00:00"/>
    <n v="12.238837405223252"/>
    <x v="19"/>
  </r>
  <r>
    <n v="1915"/>
    <x v="1758"/>
    <s v="2011-04-11"/>
    <d v="2021-12-31T00:00:00"/>
    <x v="0"/>
    <d v="1985-06-16T00:00:00"/>
    <n v="10.723494275759085"/>
    <x v="18"/>
  </r>
  <r>
    <n v="1916"/>
    <x v="1759"/>
    <s v="2009-10-12"/>
    <d v="2021-12-31T00:00:00"/>
    <x v="0"/>
    <d v="1985-08-11T00:00:00"/>
    <n v="12.219671440606572"/>
    <x v="19"/>
  </r>
  <r>
    <n v="1917"/>
    <x v="1760"/>
    <s v="2003-10-20"/>
    <d v="2021-12-31T00:00:00"/>
    <x v="1"/>
    <d v="1985-07-16T00:00:00"/>
    <n v="18.197838616714698"/>
    <x v="19"/>
  </r>
  <r>
    <n v="1918"/>
    <x v="1761"/>
    <s v="2016-09-15"/>
    <d v="2021-12-31T00:00:00"/>
    <x v="0"/>
    <d v="1985-07-18T00:00:00"/>
    <n v="5.2910583941605847"/>
    <x v="19"/>
  </r>
  <r>
    <n v="1919"/>
    <x v="1762"/>
    <s v="2005-11-24"/>
    <d v="2021-12-31T00:00:00"/>
    <x v="1"/>
    <d v="1985-07-27T00:00:00"/>
    <n v="16.101948784023193"/>
    <x v="19"/>
  </r>
  <r>
    <n v="1920"/>
    <x v="1763"/>
    <s v="2005-03-22"/>
    <d v="2021-12-31T00:00:00"/>
    <x v="1"/>
    <d v="1985-07-05T00:00:00"/>
    <n v="16.778225157030118"/>
    <x v="19"/>
  </r>
  <r>
    <n v="1921"/>
    <x v="1764"/>
    <s v="2020-06-04"/>
    <d v="2021-12-31T00:00:00"/>
    <x v="0"/>
    <d v="1985-08-03T00:00:00"/>
    <n v="1.5731874145006839"/>
    <x v="19"/>
  </r>
  <r>
    <n v="1922"/>
    <x v="1765"/>
    <s v="2018-08-05"/>
    <d v="2021-12-31T00:00:00"/>
    <x v="1"/>
    <d v="1985-07-29T00:00:00"/>
    <n v="3.4058863791923342"/>
    <x v="19"/>
  </r>
  <r>
    <n v="1923"/>
    <x v="1766"/>
    <s v="2011-05-22"/>
    <d v="2021-12-31T00:00:00"/>
    <x v="0"/>
    <d v="1985-07-26T00:00:00"/>
    <n v="10.611249377799901"/>
    <x v="19"/>
  </r>
  <r>
    <n v="1924"/>
    <x v="1767"/>
    <s v="2020-03-24"/>
    <d v="2021-12-31T00:00:00"/>
    <x v="0"/>
    <d v="1985-09-02T00:00:00"/>
    <n v="1.7701778385772913"/>
    <x v="19"/>
  </r>
  <r>
    <n v="1925"/>
    <x v="464"/>
    <s v="2008-04-10"/>
    <d v="2021-12-31T00:00:00"/>
    <x v="1"/>
    <d v="1985-08-08T00:00:00"/>
    <n v="13.723504106374659"/>
    <x v="19"/>
  </r>
  <r>
    <n v="1926"/>
    <x v="1485"/>
    <s v="2007-01-29"/>
    <d v="2021-12-31T00:00:00"/>
    <x v="0"/>
    <d v="1985-09-01T00:00:00"/>
    <n v="14.920605949990875"/>
    <x v="19"/>
  </r>
  <r>
    <n v="1927"/>
    <x v="1768"/>
    <s v="2009-03-02"/>
    <d v="2021-12-31T00:00:00"/>
    <x v="0"/>
    <d v="1985-08-06T00:00:00"/>
    <n v="12.832982308340354"/>
    <x v="19"/>
  </r>
  <r>
    <n v="1928"/>
    <x v="1769"/>
    <s v="2008-07-28"/>
    <d v="2021-12-31T00:00:00"/>
    <x v="1"/>
    <d v="1985-07-29T00:00:00"/>
    <n v="13.425107547907704"/>
    <x v="19"/>
  </r>
  <r>
    <n v="1929"/>
    <x v="1770"/>
    <s v="2006-12-18"/>
    <d v="2021-12-31T00:00:00"/>
    <x v="1"/>
    <d v="1985-08-25T00:00:00"/>
    <n v="15.0362765229295"/>
    <x v="19"/>
  </r>
  <r>
    <n v="1930"/>
    <x v="1771"/>
    <s v="2015-01-08"/>
    <d v="2021-12-31T00:00:00"/>
    <x v="0"/>
    <d v="1985-08-31T00:00:00"/>
    <n v="6.9780993351583893"/>
    <x v="19"/>
  </r>
  <r>
    <n v="1931"/>
    <x v="1772"/>
    <s v="2009-12-15"/>
    <d v="2021-12-31T00:00:00"/>
    <x v="0"/>
    <d v="1985-08-31T00:00:00"/>
    <n v="12.044439764111205"/>
    <x v="19"/>
  </r>
  <r>
    <n v="1932"/>
    <x v="1773"/>
    <s v="2004-04-12"/>
    <d v="2021-12-31T00:00:00"/>
    <x v="1"/>
    <d v="1985-09-08T00:00:00"/>
    <n v="17.718022813688215"/>
    <x v="19"/>
  </r>
  <r>
    <n v="1933"/>
    <x v="1774"/>
    <s v="2008-03-12"/>
    <d v="2021-12-31T00:00:00"/>
    <x v="0"/>
    <d v="1985-09-04T00:00:00"/>
    <n v="13.802894016425499"/>
    <x v="19"/>
  </r>
  <r>
    <n v="1934"/>
    <x v="1775"/>
    <s v="2018-11-08"/>
    <d v="2021-12-31T00:00:00"/>
    <x v="0"/>
    <d v="1985-09-04T00:00:00"/>
    <n v="3.1457905544147846"/>
    <x v="19"/>
  </r>
  <r>
    <n v="1935"/>
    <x v="1776"/>
    <s v="2019-01-23"/>
    <d v="2021-12-31T00:00:00"/>
    <x v="1"/>
    <d v="1985-09-09T00:00:00"/>
    <n v="2.937043795620438"/>
    <x v="19"/>
  </r>
  <r>
    <n v="1936"/>
    <x v="1777"/>
    <s v="2014-03-28"/>
    <d v="2021-12-31T00:00:00"/>
    <x v="0"/>
    <d v="1985-03-19T00:00:00"/>
    <n v="7.7618069815195074"/>
    <x v="18"/>
  </r>
  <r>
    <n v="1937"/>
    <x v="1778"/>
    <s v="2020-07-29"/>
    <d v="2021-12-31T00:00:00"/>
    <x v="0"/>
    <d v="1985-09-10T00:00:00"/>
    <n v="1.4227086183310533"/>
    <x v="19"/>
  </r>
  <r>
    <n v="1938"/>
    <x v="1779"/>
    <s v="2013-02-10"/>
    <d v="2021-12-31T00:00:00"/>
    <x v="1"/>
    <d v="1985-09-03T00:00:00"/>
    <n v="8.8877395801642827"/>
    <x v="19"/>
  </r>
  <r>
    <n v="1939"/>
    <x v="1780"/>
    <s v="2015-12-06"/>
    <d v="2021-12-31T00:00:00"/>
    <x v="1"/>
    <d v="1985-09-13T00:00:00"/>
    <n v="6.0692217442315215"/>
    <x v="19"/>
  </r>
  <r>
    <n v="1940"/>
    <x v="1781"/>
    <s v="2009-02-25"/>
    <d v="2021-12-31T00:00:00"/>
    <x v="1"/>
    <d v="1985-09-18T00:00:00"/>
    <n v="12.846672283066555"/>
    <x v="19"/>
  </r>
  <r>
    <n v="1941"/>
    <x v="1782"/>
    <s v="2009-08-15"/>
    <d v="2021-12-31T00:00:00"/>
    <x v="0"/>
    <d v="1985-09-18T00:00:00"/>
    <n v="12.378475147430498"/>
    <x v="19"/>
  </r>
  <r>
    <n v="1942"/>
    <x v="1783"/>
    <s v="2021-03-18"/>
    <d v="2021-12-31T00:00:00"/>
    <x v="0"/>
    <d v="1985-08-23T00:00:00"/>
    <n v="0.78904109589041094"/>
    <x v="19"/>
  </r>
  <r>
    <n v="1943"/>
    <x v="1784"/>
    <s v="2006-08-18"/>
    <d v="2021-12-31T00:00:00"/>
    <x v="1"/>
    <d v="1985-09-17T00:00:00"/>
    <n v="15.370294318959617"/>
    <x v="19"/>
  </r>
  <r>
    <n v="1944"/>
    <x v="1785"/>
    <s v="2008-03-11"/>
    <d v="2021-12-31T00:00:00"/>
    <x v="1"/>
    <d v="1985-09-27T00:00:00"/>
    <n v="13.805631599530701"/>
    <x v="19"/>
  </r>
  <r>
    <n v="1945"/>
    <x v="1786"/>
    <s v="2010-04-02"/>
    <d v="2021-12-31T00:00:00"/>
    <x v="0"/>
    <d v="1985-09-24T00:00:00"/>
    <n v="11.748117727583846"/>
    <x v="19"/>
  </r>
  <r>
    <n v="1946"/>
    <x v="1360"/>
    <s v="2009-01-05"/>
    <d v="2021-12-31T00:00:00"/>
    <x v="0"/>
    <d v="1985-09-16T00:00:00"/>
    <n v="12.9863100252738"/>
    <x v="19"/>
  </r>
  <r>
    <n v="1947"/>
    <x v="1787"/>
    <s v="2008-04-24"/>
    <d v="2021-12-31T00:00:00"/>
    <x v="0"/>
    <d v="1985-09-24T00:00:00"/>
    <n v="13.685177942901838"/>
    <x v="19"/>
  </r>
  <r>
    <n v="1948"/>
    <x v="1788"/>
    <s v="2006-06-02"/>
    <d v="2021-12-31T00:00:00"/>
    <x v="1"/>
    <d v="1985-10-01T00:00:00"/>
    <n v="15.581108829568789"/>
    <x v="19"/>
  </r>
  <r>
    <n v="1949"/>
    <x v="1600"/>
    <s v="2007-08-09"/>
    <d v="2021-12-31T00:00:00"/>
    <x v="0"/>
    <d v="1985-09-29T00:00:00"/>
    <n v="14.394962584413214"/>
    <x v="19"/>
  </r>
  <r>
    <n v="1950"/>
    <x v="1789"/>
    <s v="2014-10-09"/>
    <d v="2021-12-31T00:00:00"/>
    <x v="0"/>
    <d v="1985-10-03T00:00:00"/>
    <n v="7.2279260780287471"/>
    <x v="19"/>
  </r>
  <r>
    <n v="1951"/>
    <x v="1790"/>
    <s v="2006-08-16"/>
    <d v="2021-12-31T00:00:00"/>
    <x v="1"/>
    <d v="1985-09-23T00:00:00"/>
    <n v="15.375770020533881"/>
    <x v="19"/>
  </r>
  <r>
    <n v="1952"/>
    <x v="1791"/>
    <s v="2021-04-17"/>
    <d v="2021-12-31T00:00:00"/>
    <x v="1"/>
    <d v="1985-10-06T00:00:00"/>
    <n v="0.70684931506849313"/>
    <x v="19"/>
  </r>
  <r>
    <n v="1953"/>
    <x v="1097"/>
    <s v="2010-11-15"/>
    <d v="2021-12-31T00:00:00"/>
    <x v="0"/>
    <d v="1985-10-07T00:00:00"/>
    <n v="11.126625598904859"/>
    <x v="19"/>
  </r>
  <r>
    <n v="1954"/>
    <x v="1792"/>
    <s v="2021-11-13"/>
    <d v="2021-12-31T00:00:00"/>
    <x v="1"/>
    <d v="1985-10-06T00:00:00"/>
    <n v="0.13150684931506848"/>
    <x v="19"/>
  </r>
  <r>
    <n v="1955"/>
    <x v="1793"/>
    <s v="2004-11-18"/>
    <d v="2021-12-31T00:00:00"/>
    <x v="1"/>
    <d v="1985-10-12T00:00:00"/>
    <n v="17.11574144486692"/>
    <x v="19"/>
  </r>
  <r>
    <n v="1956"/>
    <x v="1794"/>
    <s v="2019-12-25"/>
    <d v="2021-12-31T00:00:00"/>
    <x v="0"/>
    <d v="1985-09-19T00:00:00"/>
    <n v="2.0173357664233578"/>
    <x v="19"/>
  </r>
  <r>
    <n v="1957"/>
    <x v="1795"/>
    <s v="2008-05-28"/>
    <d v="2021-12-31T00:00:00"/>
    <x v="0"/>
    <d v="1985-10-14T00:00:00"/>
    <n v="13.592100117324991"/>
    <x v="19"/>
  </r>
  <r>
    <n v="1958"/>
    <x v="1796"/>
    <s v="2010-01-08"/>
    <d v="2021-12-31T00:00:00"/>
    <x v="1"/>
    <d v="1985-10-10T00:00:00"/>
    <n v="11.978097193702943"/>
    <x v="19"/>
  </r>
  <r>
    <n v="1959"/>
    <x v="1797"/>
    <s v="2011-01-10"/>
    <d v="2021-12-31T00:00:00"/>
    <x v="0"/>
    <d v="1985-09-29T00:00:00"/>
    <n v="10.972623195619711"/>
    <x v="19"/>
  </r>
  <r>
    <n v="1960"/>
    <x v="1798"/>
    <s v="2020-01-27"/>
    <d v="2021-12-31T00:00:00"/>
    <x v="1"/>
    <d v="1985-10-13T00:00:00"/>
    <n v="1.9261285909712722"/>
    <x v="19"/>
  </r>
  <r>
    <n v="1961"/>
    <x v="464"/>
    <s v="2008-02-19"/>
    <d v="2021-12-31T00:00:00"/>
    <x v="1"/>
    <d v="1985-10-01T00:00:00"/>
    <n v="13.86312084473993"/>
    <x v="19"/>
  </r>
  <r>
    <n v="1962"/>
    <x v="1799"/>
    <s v="2017-10-12"/>
    <d v="2021-12-31T00:00:00"/>
    <x v="1"/>
    <d v="1985-10-04T00:00:00"/>
    <n v="4.2196056955093102"/>
    <x v="19"/>
  </r>
  <r>
    <n v="1963"/>
    <x v="1800"/>
    <s v="2009-02-25"/>
    <d v="2021-12-31T00:00:00"/>
    <x v="0"/>
    <d v="1985-09-27T00:00:00"/>
    <n v="12.846672283066555"/>
    <x v="19"/>
  </r>
  <r>
    <n v="1964"/>
    <x v="1801"/>
    <s v="2007-04-27"/>
    <d v="2021-12-31T00:00:00"/>
    <x v="0"/>
    <d v="1985-10-18T00:00:00"/>
    <n v="14.679686074101115"/>
    <x v="19"/>
  </r>
  <r>
    <n v="1965"/>
    <x v="1802"/>
    <s v="2005-05-07"/>
    <d v="2021-12-31T00:00:00"/>
    <x v="1"/>
    <d v="1985-10-06T00:00:00"/>
    <n v="16.65227894991142"/>
    <x v="19"/>
  </r>
  <r>
    <n v="1966"/>
    <x v="1803"/>
    <s v="2009-01-12"/>
    <d v="2021-12-31T00:00:00"/>
    <x v="0"/>
    <d v="1985-10-10T00:00:00"/>
    <n v="12.96714406065712"/>
    <x v="19"/>
  </r>
  <r>
    <n v="1967"/>
    <x v="1804"/>
    <s v="2019-02-27"/>
    <d v="2021-12-31T00:00:00"/>
    <x v="0"/>
    <d v="1985-10-14T00:00:00"/>
    <n v="2.8412408759124088"/>
    <x v="19"/>
  </r>
  <r>
    <n v="1968"/>
    <x v="206"/>
    <s v="2007-08-16"/>
    <d v="2021-12-31T00:00:00"/>
    <x v="1"/>
    <d v="1985-10-18T00:00:00"/>
    <n v="14.375798503376529"/>
    <x v="19"/>
  </r>
  <r>
    <n v="1969"/>
    <x v="1805"/>
    <s v="2008-04-01"/>
    <d v="2021-12-31T00:00:00"/>
    <x v="0"/>
    <d v="1985-09-28T00:00:00"/>
    <n v="13.748142354321471"/>
    <x v="19"/>
  </r>
  <r>
    <n v="1970"/>
    <x v="1806"/>
    <s v="2005-01-01"/>
    <d v="2021-12-31T00:00:00"/>
    <x v="1"/>
    <d v="1985-10-08T00:00:00"/>
    <n v="16.997262038975681"/>
    <x v="19"/>
  </r>
  <r>
    <n v="1971"/>
    <x v="1807"/>
    <s v="2019-08-18"/>
    <d v="2021-12-31T00:00:00"/>
    <x v="0"/>
    <d v="1985-10-23T00:00:00"/>
    <n v="2.3704379562043796"/>
    <x v="19"/>
  </r>
  <r>
    <n v="1972"/>
    <x v="1808"/>
    <s v="2017-05-11"/>
    <d v="2021-12-31T00:00:00"/>
    <x v="0"/>
    <d v="1985-10-08T00:00:00"/>
    <n v="4.6412924424972619"/>
    <x v="19"/>
  </r>
  <r>
    <n v="1973"/>
    <x v="1809"/>
    <s v="2007-06-01"/>
    <d v="2021-12-31T00:00:00"/>
    <x v="0"/>
    <d v="1985-10-19T00:00:00"/>
    <n v="14.583865668917687"/>
    <x v="19"/>
  </r>
  <r>
    <n v="1974"/>
    <x v="1810"/>
    <s v="2019-03-18"/>
    <d v="2021-12-31T00:00:00"/>
    <x v="1"/>
    <d v="1985-09-28T00:00:00"/>
    <n v="2.789233576642336"/>
    <x v="19"/>
  </r>
  <r>
    <n v="1975"/>
    <x v="1811"/>
    <s v="2020-04-19"/>
    <d v="2021-12-31T00:00:00"/>
    <x v="0"/>
    <d v="1985-10-27T00:00:00"/>
    <n v="1.6990424076607387"/>
    <x v="19"/>
  </r>
  <r>
    <n v="1976"/>
    <x v="1812"/>
    <s v="2016-12-23"/>
    <d v="2021-12-31T00:00:00"/>
    <x v="0"/>
    <d v="1985-10-16T00:00:00"/>
    <n v="5.0200729927007304"/>
    <x v="19"/>
  </r>
  <r>
    <n v="1977"/>
    <x v="1813"/>
    <s v="2010-06-03"/>
    <d v="2021-12-31T00:00:00"/>
    <x v="1"/>
    <d v="1985-10-10T00:00:00"/>
    <n v="11.578370978781656"/>
    <x v="19"/>
  </r>
  <r>
    <n v="1978"/>
    <x v="1814"/>
    <s v="2020-03-08"/>
    <d v="2021-12-31T00:00:00"/>
    <x v="0"/>
    <d v="1985-10-01T00:00:00"/>
    <n v="1.8139534883720929"/>
    <x v="19"/>
  </r>
  <r>
    <n v="1979"/>
    <x v="1815"/>
    <s v="2010-04-10"/>
    <d v="2021-12-31T00:00:00"/>
    <x v="1"/>
    <d v="1985-09-25T00:00:00"/>
    <n v="11.72621492128679"/>
    <x v="19"/>
  </r>
  <r>
    <n v="1980"/>
    <x v="1816"/>
    <s v="2018-07-17"/>
    <d v="2021-12-31T00:00:00"/>
    <x v="0"/>
    <d v="1985-11-01T00:00:00"/>
    <n v="3.4579055441478439"/>
    <x v="19"/>
  </r>
  <r>
    <n v="1981"/>
    <x v="1817"/>
    <s v="2009-12-12"/>
    <d v="2021-12-31T00:00:00"/>
    <x v="1"/>
    <d v="1985-05-13T00:00:00"/>
    <n v="12.052653748946925"/>
    <x v="18"/>
  </r>
  <r>
    <n v="1982"/>
    <x v="1818"/>
    <s v="2006-03-17"/>
    <d v="2021-12-31T00:00:00"/>
    <x v="1"/>
    <d v="1985-10-26T00:00:00"/>
    <n v="15.791923340177961"/>
    <x v="19"/>
  </r>
  <r>
    <n v="1983"/>
    <x v="270"/>
    <s v="2008-09-19"/>
    <d v="2021-12-31T00:00:00"/>
    <x v="0"/>
    <d v="1985-10-14T00:00:00"/>
    <n v="13.28001564333203"/>
    <x v="19"/>
  </r>
  <r>
    <n v="1984"/>
    <x v="1819"/>
    <s v="2015-12-22"/>
    <d v="2021-12-31T00:00:00"/>
    <x v="0"/>
    <d v="1985-10-07T00:00:00"/>
    <n v="6.0254204145482992"/>
    <x v="19"/>
  </r>
  <r>
    <n v="1985"/>
    <x v="1820"/>
    <s v="2018-11-21"/>
    <d v="2021-12-31T00:00:00"/>
    <x v="0"/>
    <d v="1985-11-08T00:00:00"/>
    <n v="3.1101984941820673"/>
    <x v="19"/>
  </r>
  <r>
    <n v="1986"/>
    <x v="1821"/>
    <s v="2007-04-02"/>
    <d v="2021-12-31T00:00:00"/>
    <x v="1"/>
    <d v="1985-10-24T00:00:00"/>
    <n v="14.748129220660704"/>
    <x v="19"/>
  </r>
  <r>
    <n v="1987"/>
    <x v="1822"/>
    <s v="2020-06-22"/>
    <d v="2021-12-31T00:00:00"/>
    <x v="0"/>
    <d v="1985-07-14T00:00:00"/>
    <n v="1.5239398084815321"/>
    <x v="19"/>
  </r>
  <r>
    <n v="1988"/>
    <x v="1823"/>
    <s v="2009-08-10"/>
    <d v="2021-12-31T00:00:00"/>
    <x v="0"/>
    <d v="1985-11-06T00:00:00"/>
    <n v="12.392165122156698"/>
    <x v="19"/>
  </r>
  <r>
    <n v="1989"/>
    <x v="1824"/>
    <s v="2009-05-27"/>
    <d v="2021-12-31T00:00:00"/>
    <x v="0"/>
    <d v="1985-10-04T00:00:00"/>
    <n v="12.597514743049706"/>
    <x v="19"/>
  </r>
  <r>
    <n v="1990"/>
    <x v="1825"/>
    <s v="2020-08-27"/>
    <d v="2021-12-31T00:00:00"/>
    <x v="1"/>
    <d v="1985-12-03T00:00:00"/>
    <n v="1.3433652530779754"/>
    <x v="19"/>
  </r>
  <r>
    <n v="1991"/>
    <x v="1826"/>
    <s v="2007-01-31"/>
    <d v="2021-12-31T00:00:00"/>
    <x v="1"/>
    <d v="1985-11-18T00:00:00"/>
    <n v="14.915130498266107"/>
    <x v="19"/>
  </r>
  <r>
    <n v="1992"/>
    <x v="1827"/>
    <s v="2005-10-03"/>
    <d v="2021-12-31T00:00:00"/>
    <x v="0"/>
    <d v="1985-10-16T00:00:00"/>
    <n v="16.244322757287808"/>
    <x v="19"/>
  </r>
  <r>
    <n v="1993"/>
    <x v="1828"/>
    <s v="2020-12-09"/>
    <d v="2021-12-31T00:00:00"/>
    <x v="0"/>
    <d v="1985-08-13T00:00:00"/>
    <n v="1.0588235294117647"/>
    <x v="19"/>
  </r>
  <r>
    <n v="1994"/>
    <x v="1829"/>
    <s v="2018-12-17"/>
    <d v="2021-12-31T00:00:00"/>
    <x v="1"/>
    <d v="1985-11-13T00:00:00"/>
    <n v="3.0390143737166326"/>
    <x v="19"/>
  </r>
  <r>
    <n v="1995"/>
    <x v="1830"/>
    <s v="2009-07-24"/>
    <d v="2021-12-31T00:00:00"/>
    <x v="0"/>
    <d v="1981-12-03T00:00:00"/>
    <n v="12.438711036225779"/>
    <x v="15"/>
  </r>
  <r>
    <n v="1996"/>
    <x v="1831"/>
    <s v="2006-03-13"/>
    <d v="2021-12-31T00:00:00"/>
    <x v="0"/>
    <d v="1985-11-23T00:00:00"/>
    <n v="15.802874743326489"/>
    <x v="19"/>
  </r>
  <r>
    <n v="1997"/>
    <x v="1832"/>
    <s v="2007-06-14"/>
    <d v="2021-12-31T00:00:00"/>
    <x v="0"/>
    <d v="1985-11-23T00:00:00"/>
    <n v="14.548275232706699"/>
    <x v="19"/>
  </r>
  <r>
    <n v="1998"/>
    <x v="1833"/>
    <s v="2013-07-05"/>
    <d v="2021-12-31T00:00:00"/>
    <x v="0"/>
    <d v="1985-11-22T00:00:00"/>
    <n v="8.4907210222087013"/>
    <x v="19"/>
  </r>
  <r>
    <n v="1999"/>
    <x v="1834"/>
    <s v="2007-02-16"/>
    <d v="2021-12-31T00:00:00"/>
    <x v="1"/>
    <d v="1985-11-26T00:00:00"/>
    <n v="14.871326884467969"/>
    <x v="19"/>
  </r>
  <r>
    <n v="2000"/>
    <x v="1835"/>
    <s v="2008-10-24"/>
    <d v="2021-12-31T00:00:00"/>
    <x v="0"/>
    <d v="1985-11-30T00:00:00"/>
    <n v="13.18420023464998"/>
    <x v="19"/>
  </r>
  <r>
    <n v="2001"/>
    <x v="1836"/>
    <s v="2016-01-23"/>
    <d v="2021-12-31T00:00:00"/>
    <x v="0"/>
    <d v="1985-12-02T00:00:00"/>
    <n v="5.937043795620438"/>
    <x v="19"/>
  </r>
  <r>
    <n v="2002"/>
    <x v="1837"/>
    <s v="2020-11-20"/>
    <d v="2021-12-31T00:00:00"/>
    <x v="0"/>
    <d v="1985-08-03T00:00:00"/>
    <n v="1.1108071135430917"/>
    <x v="19"/>
  </r>
  <r>
    <n v="2003"/>
    <x v="1838"/>
    <s v="2015-09-30"/>
    <d v="2021-12-31T00:00:00"/>
    <x v="0"/>
    <d v="1985-11-15T00:00:00"/>
    <n v="6.252639812280016"/>
    <x v="19"/>
  </r>
  <r>
    <n v="2004"/>
    <x v="1839"/>
    <s v="2006-07-08"/>
    <d v="2021-12-31T00:00:00"/>
    <x v="1"/>
    <d v="1985-11-13T00:00:00"/>
    <n v="15.482546201232033"/>
    <x v="19"/>
  </r>
  <r>
    <n v="2005"/>
    <x v="1840"/>
    <s v="2009-09-11"/>
    <d v="2021-12-31T00:00:00"/>
    <x v="0"/>
    <d v="1985-11-11T00:00:00"/>
    <n v="12.304549283909015"/>
    <x v="19"/>
  </r>
  <r>
    <n v="2006"/>
    <x v="1841"/>
    <s v="2012-08-05"/>
    <d v="2021-12-31T00:00:00"/>
    <x v="0"/>
    <d v="1985-12-05T00:00:00"/>
    <n v="9.4032302217355603"/>
    <x v="19"/>
  </r>
  <r>
    <n v="2007"/>
    <x v="1842"/>
    <s v="2007-08-16"/>
    <d v="2021-12-31T00:00:00"/>
    <x v="0"/>
    <d v="1986-01-07T00:00:00"/>
    <n v="14.375798503376529"/>
    <x v="19"/>
  </r>
  <r>
    <n v="2008"/>
    <x v="1843"/>
    <s v="2007-08-27"/>
    <d v="2021-12-31T00:00:00"/>
    <x v="0"/>
    <d v="1985-12-21T00:00:00"/>
    <n v="14.34568351889031"/>
    <x v="19"/>
  </r>
  <r>
    <n v="2009"/>
    <x v="1844"/>
    <s v="2007-12-26"/>
    <d v="2021-12-31T00:00:00"/>
    <x v="1"/>
    <d v="1985-12-19T00:00:00"/>
    <n v="14.014418689541888"/>
    <x v="19"/>
  </r>
  <r>
    <n v="2010"/>
    <x v="1845"/>
    <s v="2010-09-03"/>
    <d v="2021-12-31T00:00:00"/>
    <x v="1"/>
    <d v="1985-12-29T00:00:00"/>
    <n v="11.326488706365502"/>
    <x v="19"/>
  </r>
  <r>
    <n v="2011"/>
    <x v="1846"/>
    <s v="2014-02-04"/>
    <d v="2021-12-31T00:00:00"/>
    <x v="0"/>
    <d v="1986-01-08T00:00:00"/>
    <n v="7.9041752224503767"/>
    <x v="19"/>
  </r>
  <r>
    <n v="2012"/>
    <x v="1847"/>
    <s v="2011-11-03"/>
    <d v="2021-12-31T00:00:00"/>
    <x v="1"/>
    <d v="1985-07-19T00:00:00"/>
    <n v="10.159532105525138"/>
    <x v="19"/>
  </r>
  <r>
    <n v="2013"/>
    <x v="869"/>
    <s v="2006-10-04"/>
    <d v="2021-12-31T00:00:00"/>
    <x v="1"/>
    <d v="1985-12-14T00:00:00"/>
    <n v="15.241615331964407"/>
    <x v="19"/>
  </r>
  <r>
    <n v="2014"/>
    <x v="1848"/>
    <s v="2004-04-26"/>
    <d v="2021-12-31T00:00:00"/>
    <x v="0"/>
    <d v="1985-12-29T00:00:00"/>
    <n v="17.679695817490494"/>
    <x v="19"/>
  </r>
  <r>
    <n v="2015"/>
    <x v="1845"/>
    <s v="2010-05-17"/>
    <d v="2021-12-31T00:00:00"/>
    <x v="1"/>
    <d v="1985-12-17T00:00:00"/>
    <n v="11.624914442162902"/>
    <x v="19"/>
  </r>
  <r>
    <n v="2016"/>
    <x v="1849"/>
    <s v="2016-01-26"/>
    <d v="2021-12-31T00:00:00"/>
    <x v="0"/>
    <d v="1985-12-21T00:00:00"/>
    <n v="5.9288321167883211"/>
    <x v="19"/>
  </r>
  <r>
    <n v="2017"/>
    <x v="1850"/>
    <s v="2006-03-29"/>
    <d v="2021-12-31T00:00:00"/>
    <x v="1"/>
    <d v="1985-12-08T00:00:00"/>
    <n v="15.759069130732374"/>
    <x v="19"/>
  </r>
  <r>
    <n v="2018"/>
    <x v="304"/>
    <s v="2009-07-19"/>
    <d v="2021-12-31T00:00:00"/>
    <x v="0"/>
    <d v="1985-12-21T00:00:00"/>
    <n v="12.452401010951981"/>
    <x v="19"/>
  </r>
  <r>
    <n v="2019"/>
    <x v="1682"/>
    <s v="2021-01-01"/>
    <d v="2021-12-31T00:00:00"/>
    <x v="0"/>
    <d v="1985-12-27T00:00:00"/>
    <n v="0.99726027397260275"/>
    <x v="19"/>
  </r>
  <r>
    <n v="2020"/>
    <x v="1851"/>
    <s v="2010-11-01"/>
    <d v="2021-12-31T00:00:00"/>
    <x v="1"/>
    <d v="1985-12-13T00:00:00"/>
    <n v="11.16495550992471"/>
    <x v="19"/>
  </r>
  <r>
    <n v="2021"/>
    <x v="1852"/>
    <s v="2004-04-23"/>
    <d v="2021-12-31T00:00:00"/>
    <x v="0"/>
    <d v="1985-11-23T00:00:00"/>
    <n v="17.68790874524715"/>
    <x v="19"/>
  </r>
  <r>
    <n v="2022"/>
    <x v="1853"/>
    <s v="2019-07-05"/>
    <d v="2021-12-31T00:00:00"/>
    <x v="0"/>
    <d v="1986-01-18T00:00:00"/>
    <n v="2.4908759124087592"/>
    <x v="19"/>
  </r>
  <r>
    <n v="2023"/>
    <x v="1854"/>
    <s v="2017-11-20"/>
    <d v="2021-12-31T00:00:00"/>
    <x v="0"/>
    <d v="1985-10-26T00:00:00"/>
    <n v="4.1128148959474258"/>
    <x v="19"/>
  </r>
  <r>
    <n v="2024"/>
    <x v="1855"/>
    <s v="2009-02-25"/>
    <d v="2021-12-31T00:00:00"/>
    <x v="0"/>
    <d v="1985-12-03T00:00:00"/>
    <n v="12.846672283066555"/>
    <x v="19"/>
  </r>
  <r>
    <n v="2025"/>
    <x v="1856"/>
    <s v="2019-02-16"/>
    <d v="2021-12-31T00:00:00"/>
    <x v="0"/>
    <d v="1985-12-03T00:00:00"/>
    <n v="2.8713503649635039"/>
    <x v="19"/>
  </r>
  <r>
    <n v="2026"/>
    <x v="1857"/>
    <s v="2018-08-02"/>
    <d v="2021-12-31T00:00:00"/>
    <x v="1"/>
    <d v="1985-12-10T00:00:00"/>
    <n v="3.4140999315537304"/>
    <x v="19"/>
  </r>
  <r>
    <n v="2027"/>
    <x v="1858"/>
    <s v="2013-11-15"/>
    <d v="2021-12-31T00:00:00"/>
    <x v="1"/>
    <d v="1985-12-09T00:00:00"/>
    <n v="8.1265591724977178"/>
    <x v="19"/>
  </r>
  <r>
    <n v="2028"/>
    <x v="1859"/>
    <s v="2015-06-30"/>
    <d v="2021-12-31T00:00:00"/>
    <x v="0"/>
    <d v="1985-12-11T00:00:00"/>
    <n v="6.5044974579585455"/>
    <x v="19"/>
  </r>
  <r>
    <n v="2029"/>
    <x v="1860"/>
    <s v="2009-09-08"/>
    <d v="2021-12-31T00:00:00"/>
    <x v="0"/>
    <d v="1985-12-20T00:00:00"/>
    <n v="12.312763268744735"/>
    <x v="19"/>
  </r>
  <r>
    <n v="2030"/>
    <x v="1446"/>
    <s v="2020-06-18"/>
    <d v="2021-12-31T00:00:00"/>
    <x v="1"/>
    <d v="1985-12-21T00:00:00"/>
    <n v="1.5348837209302326"/>
    <x v="19"/>
  </r>
  <r>
    <n v="2031"/>
    <x v="1861"/>
    <s v="2008-04-11"/>
    <d v="2021-12-31T00:00:00"/>
    <x v="0"/>
    <d v="1985-12-13T00:00:00"/>
    <n v="13.720766523269457"/>
    <x v="19"/>
  </r>
  <r>
    <n v="2032"/>
    <x v="1862"/>
    <s v="2020-08-02"/>
    <d v="2021-12-31T00:00:00"/>
    <x v="0"/>
    <d v="1985-12-01T00:00:00"/>
    <n v="1.411764705882353"/>
    <x v="19"/>
  </r>
  <r>
    <n v="2033"/>
    <x v="1863"/>
    <s v="2006-12-18"/>
    <d v="2021-12-31T00:00:00"/>
    <x v="0"/>
    <d v="1986-01-01T00:00:00"/>
    <n v="15.0362765229295"/>
    <x v="19"/>
  </r>
  <r>
    <n v="2034"/>
    <x v="637"/>
    <s v="2008-06-05"/>
    <d v="2021-12-31T00:00:00"/>
    <x v="0"/>
    <d v="1985-12-15T00:00:00"/>
    <n v="13.570199452483379"/>
    <x v="19"/>
  </r>
  <r>
    <n v="2035"/>
    <x v="1864"/>
    <s v="2010-05-09"/>
    <d v="2021-12-31T00:00:00"/>
    <x v="0"/>
    <d v="1985-12-03T00:00:00"/>
    <n v="11.646817248459959"/>
    <x v="19"/>
  </r>
  <r>
    <n v="2036"/>
    <x v="1865"/>
    <s v="2021-01-23"/>
    <d v="2021-12-31T00:00:00"/>
    <x v="0"/>
    <d v="1986-01-05T00:00:00"/>
    <n v="0.93698630136986305"/>
    <x v="19"/>
  </r>
  <r>
    <n v="2037"/>
    <x v="1866"/>
    <s v="2015-08-05"/>
    <d v="2021-12-31T00:00:00"/>
    <x v="1"/>
    <d v="1985-11-08T00:00:00"/>
    <n v="6.4059444661712943"/>
    <x v="19"/>
  </r>
  <r>
    <n v="2038"/>
    <x v="1867"/>
    <s v="2019-08-02"/>
    <d v="2021-12-31T00:00:00"/>
    <x v="0"/>
    <d v="1986-01-26T00:00:00"/>
    <n v="2.414233576642336"/>
    <x v="19"/>
  </r>
  <r>
    <n v="2039"/>
    <x v="1868"/>
    <s v="2017-04-29"/>
    <d v="2021-12-31T00:00:00"/>
    <x v="0"/>
    <d v="1986-01-23T00:00:00"/>
    <n v="4.6741511500547643"/>
    <x v="19"/>
  </r>
  <r>
    <n v="2040"/>
    <x v="1869"/>
    <s v="2018-01-01"/>
    <d v="2021-12-31T00:00:00"/>
    <x v="1"/>
    <d v="1986-01-28T00:00:00"/>
    <n v="3.9972621492128679"/>
    <x v="19"/>
  </r>
  <r>
    <n v="2041"/>
    <x v="1870"/>
    <s v="2005-01-02"/>
    <d v="2021-12-31T00:00:00"/>
    <x v="1"/>
    <d v="1985-12-09T00:00:00"/>
    <n v="16.994524077951361"/>
    <x v="19"/>
  </r>
  <r>
    <n v="2042"/>
    <x v="1871"/>
    <s v="2020-07-29"/>
    <d v="2021-12-31T00:00:00"/>
    <x v="0"/>
    <d v="1986-01-19T00:00:00"/>
    <n v="1.4227086183310533"/>
    <x v="19"/>
  </r>
  <r>
    <n v="2043"/>
    <x v="1872"/>
    <s v="2009-10-26"/>
    <d v="2021-12-31T00:00:00"/>
    <x v="0"/>
    <d v="1986-01-09T00:00:00"/>
    <n v="12.18133951137321"/>
    <x v="19"/>
  </r>
  <r>
    <n v="2044"/>
    <x v="1873"/>
    <s v="2008-07-23"/>
    <d v="2021-12-31T00:00:00"/>
    <x v="0"/>
    <d v="1986-02-11T00:00:00"/>
    <n v="13.438795463433712"/>
    <x v="19"/>
  </r>
  <r>
    <n v="2045"/>
    <x v="1874"/>
    <s v="2016-07-27"/>
    <d v="2021-12-31T00:00:00"/>
    <x v="0"/>
    <d v="1986-01-11T00:00:00"/>
    <n v="5.4279197080291972"/>
    <x v="19"/>
  </r>
  <r>
    <n v="2046"/>
    <x v="1522"/>
    <s v="2007-05-18"/>
    <d v="2021-12-31T00:00:00"/>
    <x v="1"/>
    <d v="1986-01-29T00:00:00"/>
    <n v="14.622193830991057"/>
    <x v="19"/>
  </r>
  <r>
    <n v="2047"/>
    <x v="1875"/>
    <s v="2020-12-22"/>
    <d v="2021-12-31T00:00:00"/>
    <x v="0"/>
    <d v="1986-02-09T00:00:00"/>
    <n v="1.0232558139534884"/>
    <x v="19"/>
  </r>
  <r>
    <n v="2048"/>
    <x v="1876"/>
    <s v="2014-01-07"/>
    <d v="2021-12-31T00:00:00"/>
    <x v="0"/>
    <d v="1986-02-09T00:00:00"/>
    <n v="7.9808350444900755"/>
    <x v="19"/>
  </r>
  <r>
    <n v="2049"/>
    <x v="1877"/>
    <s v="2012-03-24"/>
    <d v="2021-12-31T00:00:00"/>
    <x v="0"/>
    <d v="1986-02-08T00:00:00"/>
    <n v="9.7700520120448946"/>
    <x v="19"/>
  </r>
  <r>
    <n v="2050"/>
    <x v="1878"/>
    <s v="2009-05-08"/>
    <d v="2021-12-31T00:00:00"/>
    <x v="1"/>
    <d v="1986-02-07T00:00:00"/>
    <n v="12.649536647009267"/>
    <x v="19"/>
  </r>
  <r>
    <n v="2051"/>
    <x v="822"/>
    <s v="2008-10-12"/>
    <d v="2021-12-31T00:00:00"/>
    <x v="0"/>
    <d v="1986-01-08T00:00:00"/>
    <n v="13.217051231912398"/>
    <x v="19"/>
  </r>
  <r>
    <n v="2052"/>
    <x v="1879"/>
    <s v="2013-10-13"/>
    <d v="2021-12-31T00:00:00"/>
    <x v="1"/>
    <d v="1986-01-14T00:00:00"/>
    <n v="8.2169151201703681"/>
    <x v="19"/>
  </r>
  <r>
    <n v="2053"/>
    <x v="1880"/>
    <s v="2021-12-13"/>
    <d v="2021-12-31T00:00:00"/>
    <x v="1"/>
    <d v="1986-01-27T00:00:00"/>
    <n v="4.9315068493150684E-2"/>
    <x v="19"/>
  </r>
  <r>
    <n v="2054"/>
    <x v="1485"/>
    <s v="2007-01-31"/>
    <d v="2021-12-31T00:00:00"/>
    <x v="0"/>
    <d v="1985-04-30T00:00:00"/>
    <n v="14.915130498266107"/>
    <x v="18"/>
  </r>
  <r>
    <n v="2055"/>
    <x v="1881"/>
    <s v="2007-07-05"/>
    <d v="2021-12-31T00:00:00"/>
    <x v="1"/>
    <d v="1986-01-28T00:00:00"/>
    <n v="14.490782989596642"/>
    <x v="19"/>
  </r>
  <r>
    <n v="2056"/>
    <x v="1808"/>
    <s v="2017-07-26"/>
    <d v="2021-12-31T00:00:00"/>
    <x v="0"/>
    <d v="1986-02-04T00:00:00"/>
    <n v="4.4331872946330781"/>
    <x v="19"/>
  </r>
  <r>
    <n v="2057"/>
    <x v="1882"/>
    <s v="2008-07-18"/>
    <d v="2021-12-31T00:00:00"/>
    <x v="0"/>
    <d v="1986-02-05T00:00:00"/>
    <n v="13.45248337895972"/>
    <x v="19"/>
  </r>
  <r>
    <n v="2058"/>
    <x v="1883"/>
    <s v="2014-04-02"/>
    <d v="2021-12-31T00:00:00"/>
    <x v="0"/>
    <d v="1986-01-22T00:00:00"/>
    <n v="7.7481177275838471"/>
    <x v="19"/>
  </r>
  <r>
    <n v="2059"/>
    <x v="1884"/>
    <s v="2009-12-01"/>
    <d v="2021-12-31T00:00:00"/>
    <x v="0"/>
    <d v="1986-02-10T00:00:00"/>
    <n v="12.082771693344567"/>
    <x v="19"/>
  </r>
  <r>
    <n v="2060"/>
    <x v="1885"/>
    <s v="2006-06-04"/>
    <d v="2021-12-31T00:00:00"/>
    <x v="0"/>
    <d v="1986-02-08T00:00:00"/>
    <n v="15.575633127994525"/>
    <x v="19"/>
  </r>
  <r>
    <n v="2061"/>
    <x v="1886"/>
    <s v="2014-09-03"/>
    <d v="2021-12-31T00:00:00"/>
    <x v="0"/>
    <d v="1986-02-10T00:00:00"/>
    <n v="7.3264887063655033"/>
    <x v="19"/>
  </r>
  <r>
    <n v="2062"/>
    <x v="1887"/>
    <s v="2008-10-05"/>
    <d v="2021-12-31T00:00:00"/>
    <x v="0"/>
    <d v="1986-01-24T00:00:00"/>
    <n v="13.236214313648807"/>
    <x v="19"/>
  </r>
  <r>
    <n v="2063"/>
    <x v="1558"/>
    <s v="2008-10-06"/>
    <d v="2021-12-31T00:00:00"/>
    <x v="1"/>
    <d v="1986-02-04T00:00:00"/>
    <n v="13.233476730543606"/>
    <x v="19"/>
  </r>
  <r>
    <n v="2064"/>
    <x v="1888"/>
    <s v="2009-09-07"/>
    <d v="2021-12-31T00:00:00"/>
    <x v="0"/>
    <d v="1986-02-15T00:00:00"/>
    <n v="12.315501263689974"/>
    <x v="19"/>
  </r>
  <r>
    <n v="2065"/>
    <x v="1889"/>
    <s v="2008-05-27"/>
    <d v="2021-12-31T00:00:00"/>
    <x v="0"/>
    <d v="1986-02-23T00:00:00"/>
    <n v="13.594837700430192"/>
    <x v="19"/>
  </r>
  <r>
    <n v="2066"/>
    <x v="1890"/>
    <s v="2010-02-12"/>
    <d v="2021-12-31T00:00:00"/>
    <x v="1"/>
    <d v="1986-03-05T00:00:00"/>
    <n v="11.88227241615332"/>
    <x v="19"/>
  </r>
  <r>
    <n v="2067"/>
    <x v="1891"/>
    <s v="2013-12-11"/>
    <d v="2021-12-31T00:00:00"/>
    <x v="1"/>
    <d v="1986-02-09T00:00:00"/>
    <n v="8.0553696379677522"/>
    <x v="19"/>
  </r>
  <r>
    <n v="2068"/>
    <x v="1892"/>
    <s v="2011-07-24"/>
    <d v="2021-12-31T00:00:00"/>
    <x v="0"/>
    <d v="1986-03-01T00:00:00"/>
    <n v="10.438775510204081"/>
    <x v="19"/>
  </r>
  <r>
    <n v="2069"/>
    <x v="1893"/>
    <s v="2009-12-31"/>
    <d v="2021-12-31T00:00:00"/>
    <x v="1"/>
    <d v="1986-03-03T00:00:00"/>
    <n v="12.000631844987364"/>
    <x v="19"/>
  </r>
  <r>
    <n v="2070"/>
    <x v="1894"/>
    <s v="2017-04-22"/>
    <d v="2021-12-31T00:00:00"/>
    <x v="0"/>
    <d v="1986-03-03T00:00:00"/>
    <n v="4.6933187294633081"/>
    <x v="19"/>
  </r>
  <r>
    <n v="2071"/>
    <x v="1895"/>
    <s v="2005-12-26"/>
    <d v="2021-12-31T00:00:00"/>
    <x v="0"/>
    <d v="1986-02-08T00:00:00"/>
    <n v="16.014334031244967"/>
    <x v="19"/>
  </r>
  <r>
    <n v="2072"/>
    <x v="1896"/>
    <s v="2007-12-20"/>
    <d v="2021-12-31T00:00:00"/>
    <x v="0"/>
    <d v="1986-02-16T00:00:00"/>
    <n v="14.030845044716189"/>
    <x v="19"/>
  </r>
  <r>
    <n v="2073"/>
    <x v="1897"/>
    <s v="2010-12-27"/>
    <d v="2021-12-31T00:00:00"/>
    <x v="0"/>
    <d v="1986-02-20T00:00:00"/>
    <n v="11.011635865845312"/>
    <x v="19"/>
  </r>
  <r>
    <n v="2074"/>
    <x v="1898"/>
    <s v="2018-08-30"/>
    <d v="2021-12-31T00:00:00"/>
    <x v="0"/>
    <d v="1986-02-21T00:00:00"/>
    <n v="3.3374401095140316"/>
    <x v="19"/>
  </r>
  <r>
    <n v="2075"/>
    <x v="1899"/>
    <s v="2014-03-01"/>
    <d v="2021-12-31T00:00:00"/>
    <x v="1"/>
    <d v="1986-02-09T00:00:00"/>
    <n v="7.8357289527720742"/>
    <x v="19"/>
  </r>
  <r>
    <n v="2076"/>
    <x v="1900"/>
    <s v="2019-11-15"/>
    <d v="2021-12-31T00:00:00"/>
    <x v="1"/>
    <d v="1986-02-03T00:00:00"/>
    <n v="2.1268248175182483"/>
    <x v="19"/>
  </r>
  <r>
    <n v="2077"/>
    <x v="1901"/>
    <s v="2019-12-23"/>
    <d v="2021-12-31T00:00:00"/>
    <x v="1"/>
    <d v="1986-02-10T00:00:00"/>
    <n v="2.0228102189781021"/>
    <x v="19"/>
  </r>
  <r>
    <n v="2078"/>
    <x v="1902"/>
    <s v="2009-03-12"/>
    <d v="2021-12-31T00:00:00"/>
    <x v="0"/>
    <d v="1986-03-04T00:00:00"/>
    <n v="12.805602358887953"/>
    <x v="19"/>
  </r>
  <r>
    <n v="2079"/>
    <x v="1903"/>
    <s v="2018-08-18"/>
    <d v="2021-12-31T00:00:00"/>
    <x v="0"/>
    <d v="1986-02-27T00:00:00"/>
    <n v="3.3702943189596168"/>
    <x v="19"/>
  </r>
  <r>
    <n v="2080"/>
    <x v="1664"/>
    <s v="2013-06-30"/>
    <d v="2021-12-31T00:00:00"/>
    <x v="0"/>
    <d v="1986-03-10T00:00:00"/>
    <n v="8.5044113173106179"/>
    <x v="19"/>
  </r>
  <r>
    <n v="2081"/>
    <x v="1904"/>
    <s v="2010-11-06"/>
    <d v="2021-12-31T00:00:00"/>
    <x v="0"/>
    <d v="1986-03-03T00:00:00"/>
    <n v="11.151266255989048"/>
    <x v="19"/>
  </r>
  <r>
    <n v="2082"/>
    <x v="1905"/>
    <s v="2009-12-21"/>
    <d v="2021-12-31T00:00:00"/>
    <x v="1"/>
    <d v="1986-03-14T00:00:00"/>
    <n v="12.028011794439765"/>
    <x v="19"/>
  </r>
  <r>
    <n v="2083"/>
    <x v="1906"/>
    <s v="2013-05-20"/>
    <d v="2021-12-31T00:00:00"/>
    <x v="1"/>
    <d v="1986-03-18T00:00:00"/>
    <n v="8.6166717371463335"/>
    <x v="19"/>
  </r>
  <r>
    <n v="2084"/>
    <x v="1907"/>
    <s v="2005-12-19"/>
    <d v="2021-12-31T00:00:00"/>
    <x v="0"/>
    <d v="1986-03-18T00:00:00"/>
    <n v="16.033499758415203"/>
    <x v="19"/>
  </r>
  <r>
    <n v="2085"/>
    <x v="1908"/>
    <s v="2010-08-26"/>
    <d v="2021-12-31T00:00:00"/>
    <x v="1"/>
    <d v="1986-03-19T00:00:00"/>
    <n v="11.348391512662561"/>
    <x v="19"/>
  </r>
  <r>
    <n v="2086"/>
    <x v="1909"/>
    <s v="2010-03-13"/>
    <d v="2021-12-31T00:00:00"/>
    <x v="0"/>
    <d v="1986-03-22T00:00:00"/>
    <n v="11.802874743326489"/>
    <x v="19"/>
  </r>
  <r>
    <n v="2087"/>
    <x v="1523"/>
    <s v="2009-01-12"/>
    <d v="2021-12-31T00:00:00"/>
    <x v="1"/>
    <d v="1986-03-30T00:00:00"/>
    <n v="12.96714406065712"/>
    <x v="19"/>
  </r>
  <r>
    <n v="2088"/>
    <x v="1910"/>
    <s v="2011-11-08"/>
    <d v="2021-12-31T00:00:00"/>
    <x v="0"/>
    <d v="1986-03-28T00:00:00"/>
    <n v="10.145843703334993"/>
    <x v="19"/>
  </r>
  <r>
    <n v="2089"/>
    <x v="1423"/>
    <s v="2006-12-28"/>
    <d v="2021-12-31T00:00:00"/>
    <x v="1"/>
    <d v="1986-03-29T00:00:00"/>
    <n v="15.008898015058179"/>
    <x v="19"/>
  </r>
  <r>
    <n v="2090"/>
    <x v="1911"/>
    <s v="2007-05-02"/>
    <d v="2021-12-31T00:00:00"/>
    <x v="0"/>
    <d v="1986-03-10T00:00:00"/>
    <n v="14.665997444789197"/>
    <x v="19"/>
  </r>
  <r>
    <n v="2091"/>
    <x v="108"/>
    <s v="2011-01-03"/>
    <d v="2021-12-31T00:00:00"/>
    <x v="0"/>
    <d v="1985-12-14T00:00:00"/>
    <n v="10.991786958685914"/>
    <x v="19"/>
  </r>
  <r>
    <n v="2092"/>
    <x v="1912"/>
    <s v="2007-09-18"/>
    <d v="2021-12-31T00:00:00"/>
    <x v="0"/>
    <d v="1986-03-09T00:00:00"/>
    <n v="14.285453549917868"/>
    <x v="19"/>
  </r>
  <r>
    <n v="2093"/>
    <x v="1913"/>
    <s v="2013-06-30"/>
    <d v="2021-12-31T00:00:00"/>
    <x v="0"/>
    <d v="1986-04-06T00:00:00"/>
    <n v="8.5044113173106179"/>
    <x v="19"/>
  </r>
  <r>
    <n v="2094"/>
    <x v="1914"/>
    <s v="2012-03-26"/>
    <d v="2021-12-31T00:00:00"/>
    <x v="1"/>
    <d v="1986-02-20T00:00:00"/>
    <n v="9.7645770599507244"/>
    <x v="19"/>
  </r>
  <r>
    <n v="2095"/>
    <x v="1915"/>
    <s v="2014-01-04"/>
    <d v="2021-12-31T00:00:00"/>
    <x v="0"/>
    <d v="1986-03-02T00:00:00"/>
    <n v="7.9890485968514717"/>
    <x v="19"/>
  </r>
  <r>
    <n v="2096"/>
    <x v="1916"/>
    <s v="2004-11-17"/>
    <d v="2021-12-31T00:00:00"/>
    <x v="1"/>
    <d v="1986-03-05T00:00:00"/>
    <n v="17.118479087452471"/>
    <x v="19"/>
  </r>
  <r>
    <n v="2097"/>
    <x v="1917"/>
    <s v="2016-11-05"/>
    <d v="2021-12-31T00:00:00"/>
    <x v="0"/>
    <d v="1986-03-27T00:00:00"/>
    <n v="5.1514598540145986"/>
    <x v="19"/>
  </r>
  <r>
    <n v="2098"/>
    <x v="1918"/>
    <s v="2006-04-25"/>
    <d v="2021-12-31T00:00:00"/>
    <x v="1"/>
    <d v="1986-04-03T00:00:00"/>
    <n v="15.685147159479808"/>
    <x v="19"/>
  </r>
  <r>
    <n v="2099"/>
    <x v="1919"/>
    <s v="2005-09-02"/>
    <d v="2021-12-31T00:00:00"/>
    <x v="1"/>
    <d v="1986-03-22T00:00:00"/>
    <n v="16.329199549041714"/>
    <x v="19"/>
  </r>
  <r>
    <n v="2100"/>
    <x v="1920"/>
    <s v="2009-01-14"/>
    <d v="2021-12-31T00:00:00"/>
    <x v="1"/>
    <d v="1986-03-29T00:00:00"/>
    <n v="12.961668070766638"/>
    <x v="19"/>
  </r>
  <r>
    <n v="2101"/>
    <x v="1921"/>
    <s v="2019-11-09"/>
    <d v="2021-12-31T00:00:00"/>
    <x v="0"/>
    <d v="1986-04-01T00:00:00"/>
    <n v="2.1432481751824817"/>
    <x v="19"/>
  </r>
  <r>
    <n v="2102"/>
    <x v="1922"/>
    <s v="2007-01-24"/>
    <d v="2021-12-31T00:00:00"/>
    <x v="0"/>
    <d v="1986-03-04T00:00:00"/>
    <n v="14.934294579302794"/>
    <x v="19"/>
  </r>
  <r>
    <n v="2103"/>
    <x v="1923"/>
    <s v="2006-02-01"/>
    <d v="2021-12-31T00:00:00"/>
    <x v="0"/>
    <d v="1986-03-21T00:00:00"/>
    <n v="15.912388774811772"/>
    <x v="19"/>
  </r>
  <r>
    <n v="2104"/>
    <x v="909"/>
    <s v="2008-02-24"/>
    <d v="2021-12-31T00:00:00"/>
    <x v="1"/>
    <d v="1986-04-17T00:00:00"/>
    <n v="13.849432929213922"/>
    <x v="19"/>
  </r>
  <r>
    <n v="2105"/>
    <x v="1924"/>
    <s v="2020-10-15"/>
    <d v="2021-12-31T00:00:00"/>
    <x v="1"/>
    <d v="1986-04-10T00:00:00"/>
    <n v="1.2093023255813953"/>
    <x v="19"/>
  </r>
  <r>
    <n v="2106"/>
    <x v="1925"/>
    <s v="2017-12-04"/>
    <d v="2021-12-31T00:00:00"/>
    <x v="0"/>
    <d v="1986-04-20T00:00:00"/>
    <n v="4.0744797371303401"/>
    <x v="19"/>
  </r>
  <r>
    <n v="2107"/>
    <x v="224"/>
    <s v="2009-01-03"/>
    <d v="2021-12-31T00:00:00"/>
    <x v="1"/>
    <d v="1986-04-25T00:00:00"/>
    <n v="12.99178601516428"/>
    <x v="19"/>
  </r>
  <r>
    <n v="2108"/>
    <x v="1926"/>
    <s v="2009-12-01"/>
    <d v="2021-12-31T00:00:00"/>
    <x v="1"/>
    <d v="1986-04-14T00:00:00"/>
    <n v="12.082771693344567"/>
    <x v="19"/>
  </r>
  <r>
    <n v="2109"/>
    <x v="1927"/>
    <s v="2007-07-12"/>
    <d v="2021-12-31T00:00:00"/>
    <x v="1"/>
    <d v="1986-03-24T00:00:00"/>
    <n v="14.471618908559957"/>
    <x v="19"/>
  </r>
  <r>
    <n v="2110"/>
    <x v="1732"/>
    <s v="2020-08-06"/>
    <d v="2021-12-31T00:00:00"/>
    <x v="0"/>
    <d v="1986-04-27T00:00:00"/>
    <n v="1.4008207934336525"/>
    <x v="19"/>
  </r>
  <r>
    <n v="2111"/>
    <x v="1928"/>
    <s v="2005-03-07"/>
    <d v="2021-12-31T00:00:00"/>
    <x v="1"/>
    <d v="1986-04-17T00:00:00"/>
    <n v="16.819294572394909"/>
    <x v="19"/>
  </r>
  <r>
    <n v="2112"/>
    <x v="1929"/>
    <s v="2011-12-01"/>
    <d v="2021-12-31T00:00:00"/>
    <x v="1"/>
    <d v="1986-04-20T00:00:00"/>
    <n v="10.082877053260329"/>
    <x v="19"/>
  </r>
  <r>
    <n v="2113"/>
    <x v="1930"/>
    <s v="2012-11-26"/>
    <d v="2021-12-31T00:00:00"/>
    <x v="1"/>
    <d v="1986-05-05T00:00:00"/>
    <n v="9.0938954284150011"/>
    <x v="19"/>
  </r>
  <r>
    <n v="2114"/>
    <x v="1931"/>
    <s v="2016-01-01"/>
    <d v="2021-12-31T00:00:00"/>
    <x v="0"/>
    <d v="1986-05-02T00:00:00"/>
    <n v="5.9972627737226283"/>
    <x v="19"/>
  </r>
  <r>
    <n v="2115"/>
    <x v="1932"/>
    <s v="2012-07-22"/>
    <d v="2021-12-31T00:00:00"/>
    <x v="0"/>
    <d v="1986-03-01T00:00:00"/>
    <n v="9.4415548863947443"/>
    <x v="19"/>
  </r>
  <r>
    <n v="2116"/>
    <x v="1933"/>
    <s v="2010-03-05"/>
    <d v="2021-12-31T00:00:00"/>
    <x v="0"/>
    <d v="1986-04-11T00:00:00"/>
    <n v="11.824777549623546"/>
    <x v="19"/>
  </r>
  <r>
    <n v="2117"/>
    <x v="1934"/>
    <s v="2011-03-21"/>
    <d v="2021-12-31T00:00:00"/>
    <x v="0"/>
    <d v="1986-04-28T00:00:00"/>
    <n v="10.780985564957691"/>
    <x v="19"/>
  </r>
  <r>
    <n v="2118"/>
    <x v="1935"/>
    <s v="2007-01-03"/>
    <d v="2021-12-31T00:00:00"/>
    <x v="0"/>
    <d v="1986-04-29T00:00:00"/>
    <n v="14.99178682241285"/>
    <x v="19"/>
  </r>
  <r>
    <n v="2119"/>
    <x v="1936"/>
    <s v="2006-10-18"/>
    <d v="2021-12-31T00:00:00"/>
    <x v="0"/>
    <d v="1986-05-09T00:00:00"/>
    <n v="15.203285420944558"/>
    <x v="19"/>
  </r>
  <r>
    <n v="2120"/>
    <x v="1059"/>
    <s v="2020-10-01"/>
    <d v="2021-12-31T00:00:00"/>
    <x v="0"/>
    <d v="1986-05-12T00:00:00"/>
    <n v="1.2476060191518468"/>
    <x v="19"/>
  </r>
  <r>
    <n v="2121"/>
    <x v="1937"/>
    <s v="2012-07-21"/>
    <d v="2021-12-31T00:00:00"/>
    <x v="0"/>
    <d v="1985-11-22T00:00:00"/>
    <n v="9.4442923624418285"/>
    <x v="19"/>
  </r>
  <r>
    <n v="2122"/>
    <x v="1938"/>
    <s v="2008-03-04"/>
    <d v="2021-12-31T00:00:00"/>
    <x v="0"/>
    <d v="1986-01-27T00:00:00"/>
    <n v="13.824794681267111"/>
    <x v="19"/>
  </r>
  <r>
    <n v="2123"/>
    <x v="1939"/>
    <s v="2016-04-16"/>
    <d v="2021-12-31T00:00:00"/>
    <x v="0"/>
    <d v="1986-05-13T00:00:00"/>
    <n v="5.7071167883211684"/>
    <x v="19"/>
  </r>
  <r>
    <n v="2124"/>
    <x v="1940"/>
    <s v="2007-12-03"/>
    <d v="2021-12-31T00:00:00"/>
    <x v="1"/>
    <d v="1986-05-14T00:00:00"/>
    <n v="14.077386384376712"/>
    <x v="19"/>
  </r>
  <r>
    <n v="2125"/>
    <x v="346"/>
    <s v="2011-07-19"/>
    <d v="2021-12-31T00:00:00"/>
    <x v="0"/>
    <d v="1986-05-15T00:00:00"/>
    <n v="10.452463912394226"/>
    <x v="19"/>
  </r>
  <r>
    <n v="2126"/>
    <x v="1941"/>
    <s v="2018-07-26"/>
    <d v="2021-12-31T00:00:00"/>
    <x v="0"/>
    <d v="1986-04-30T00:00:00"/>
    <n v="3.4332648870636548"/>
    <x v="19"/>
  </r>
  <r>
    <n v="2127"/>
    <x v="1942"/>
    <s v="2011-09-22"/>
    <d v="2021-12-31T00:00:00"/>
    <x v="0"/>
    <d v="1986-03-08T00:00:00"/>
    <n v="10.27451468392235"/>
    <x v="19"/>
  </r>
  <r>
    <n v="2128"/>
    <x v="869"/>
    <s v="2006-09-09"/>
    <d v="2021-12-31T00:00:00"/>
    <x v="1"/>
    <d v="1986-04-14T00:00:00"/>
    <n v="15.31006160164271"/>
    <x v="19"/>
  </r>
  <r>
    <n v="2129"/>
    <x v="270"/>
    <s v="2008-11-10"/>
    <d v="2021-12-31T00:00:00"/>
    <x v="1"/>
    <d v="1986-04-09T00:00:00"/>
    <n v="13.137661321861557"/>
    <x v="19"/>
  </r>
  <r>
    <n v="2130"/>
    <x v="403"/>
    <s v="2012-10-29"/>
    <d v="2021-12-31T00:00:00"/>
    <x v="1"/>
    <d v="1986-04-25T00:00:00"/>
    <n v="9.170544757733369"/>
    <x v="19"/>
  </r>
  <r>
    <n v="2131"/>
    <x v="1943"/>
    <s v="2009-02-17"/>
    <d v="2021-12-31T00:00:00"/>
    <x v="0"/>
    <d v="1986-05-14T00:00:00"/>
    <n v="12.868576242628475"/>
    <x v="19"/>
  </r>
  <r>
    <n v="2132"/>
    <x v="1944"/>
    <s v="2015-07-05"/>
    <d v="2021-12-31T00:00:00"/>
    <x v="0"/>
    <d v="1986-05-26T00:00:00"/>
    <n v="6.4908095424325385"/>
    <x v="19"/>
  </r>
  <r>
    <n v="2133"/>
    <x v="1945"/>
    <s v="2011-11-18"/>
    <d v="2021-12-31T00:00:00"/>
    <x v="1"/>
    <d v="1986-05-26T00:00:00"/>
    <n v="10.118466898954704"/>
    <x v="19"/>
  </r>
  <r>
    <n v="2134"/>
    <x v="1946"/>
    <s v="2010-05-26"/>
    <d v="2021-12-31T00:00:00"/>
    <x v="0"/>
    <d v="1986-05-12T00:00:00"/>
    <n v="11.600273785078713"/>
    <x v="19"/>
  </r>
  <r>
    <n v="2135"/>
    <x v="1947"/>
    <s v="2021-11-08"/>
    <d v="2021-12-31T00:00:00"/>
    <x v="1"/>
    <d v="1986-05-13T00:00:00"/>
    <n v="0.14520547945205478"/>
    <x v="19"/>
  </r>
  <r>
    <n v="2136"/>
    <x v="1948"/>
    <s v="2005-02-13"/>
    <d v="2021-12-31T00:00:00"/>
    <x v="0"/>
    <d v="1986-05-15T00:00:00"/>
    <n v="16.879529714929941"/>
    <x v="19"/>
  </r>
  <r>
    <n v="2137"/>
    <x v="1949"/>
    <s v="2010-03-24"/>
    <d v="2021-12-31T00:00:00"/>
    <x v="1"/>
    <d v="1985-11-27T00:00:00"/>
    <n v="11.772758384668036"/>
    <x v="19"/>
  </r>
  <r>
    <n v="2138"/>
    <x v="1950"/>
    <s v="2012-06-24"/>
    <d v="2021-12-31T00:00:00"/>
    <x v="1"/>
    <d v="1986-05-03T00:00:00"/>
    <n v="9.5182042157131121"/>
    <x v="19"/>
  </r>
  <r>
    <n v="2139"/>
    <x v="1951"/>
    <s v="2020-02-26"/>
    <d v="2021-12-31T00:00:00"/>
    <x v="0"/>
    <d v="1986-04-16T00:00:00"/>
    <n v="1.8440492476060191"/>
    <x v="19"/>
  </r>
  <r>
    <n v="2140"/>
    <x v="224"/>
    <s v="2009-06-19"/>
    <d v="2021-12-31T00:00:00"/>
    <x v="0"/>
    <d v="1986-06-03T00:00:00"/>
    <n v="12.534540859309184"/>
    <x v="19"/>
  </r>
  <r>
    <n v="2141"/>
    <x v="1952"/>
    <s v="2007-07-02"/>
    <d v="2021-12-31T00:00:00"/>
    <x v="0"/>
    <d v="1986-06-01T00:00:00"/>
    <n v="14.498996167183794"/>
    <x v="19"/>
  </r>
  <r>
    <n v="2142"/>
    <x v="1953"/>
    <s v="2012-08-05"/>
    <d v="2021-12-31T00:00:00"/>
    <x v="1"/>
    <d v="1986-05-30T00:00:00"/>
    <n v="9.4032302217355603"/>
    <x v="19"/>
  </r>
  <r>
    <n v="2143"/>
    <x v="1954"/>
    <s v="2009-02-25"/>
    <d v="2021-12-31T00:00:00"/>
    <x v="0"/>
    <d v="1986-05-23T00:00:00"/>
    <n v="12.846672283066555"/>
    <x v="19"/>
  </r>
  <r>
    <n v="2144"/>
    <x v="1955"/>
    <s v="2007-08-20"/>
    <d v="2021-12-31T00:00:00"/>
    <x v="0"/>
    <d v="1986-05-26T00:00:00"/>
    <n v="14.364847599926994"/>
    <x v="19"/>
  </r>
  <r>
    <n v="2145"/>
    <x v="1956"/>
    <s v="2006-11-13"/>
    <d v="2021-12-31T00:00:00"/>
    <x v="0"/>
    <d v="1986-06-10T00:00:00"/>
    <n v="15.132101300479125"/>
    <x v="19"/>
  </r>
  <r>
    <n v="2146"/>
    <x v="1957"/>
    <s v="2018-01-01"/>
    <d v="2021-12-31T00:00:00"/>
    <x v="0"/>
    <d v="1986-05-27T00:00:00"/>
    <n v="3.9972621492128679"/>
    <x v="19"/>
  </r>
  <r>
    <n v="2147"/>
    <x v="1958"/>
    <s v="2005-07-17"/>
    <d v="2021-12-31T00:00:00"/>
    <x v="1"/>
    <d v="1986-03-29T00:00:00"/>
    <n v="16.457883717184732"/>
    <x v="19"/>
  </r>
  <r>
    <n v="2148"/>
    <x v="1959"/>
    <s v="2018-09-09"/>
    <d v="2021-12-31T00:00:00"/>
    <x v="0"/>
    <d v="1986-05-12T00:00:00"/>
    <n v="3.3100616016427105"/>
    <x v="19"/>
  </r>
  <r>
    <n v="2149"/>
    <x v="1960"/>
    <s v="2021-01-29"/>
    <d v="2021-12-31T00:00:00"/>
    <x v="0"/>
    <d v="1986-06-09T00:00:00"/>
    <n v="0.92054794520547945"/>
    <x v="19"/>
  </r>
  <r>
    <n v="2150"/>
    <x v="1961"/>
    <s v="2009-07-13"/>
    <d v="2021-12-31T00:00:00"/>
    <x v="1"/>
    <d v="1986-04-30T00:00:00"/>
    <n v="12.468828980623421"/>
    <x v="19"/>
  </r>
  <r>
    <n v="2151"/>
    <x v="1962"/>
    <s v="2013-12-27"/>
    <d v="2021-12-31T00:00:00"/>
    <x v="0"/>
    <d v="1986-05-26T00:00:00"/>
    <n v="8.0115606936416182"/>
    <x v="19"/>
  </r>
  <r>
    <n v="2152"/>
    <x v="1963"/>
    <s v="2011-06-22"/>
    <d v="2021-12-31T00:00:00"/>
    <x v="0"/>
    <d v="1986-03-28T00:00:00"/>
    <n v="10.526381284221006"/>
    <x v="19"/>
  </r>
  <r>
    <n v="2153"/>
    <x v="1964"/>
    <s v="2020-12-06"/>
    <d v="2021-12-31T00:00:00"/>
    <x v="0"/>
    <d v="1986-05-19T00:00:00"/>
    <n v="1.0670314637482901"/>
    <x v="19"/>
  </r>
  <r>
    <n v="2154"/>
    <x v="1965"/>
    <s v="2006-12-11"/>
    <d v="2021-12-31T00:00:00"/>
    <x v="1"/>
    <d v="1986-05-22T00:00:00"/>
    <n v="15.055441478439425"/>
    <x v="19"/>
  </r>
  <r>
    <n v="2155"/>
    <x v="1966"/>
    <s v="2021-04-24"/>
    <d v="2021-12-31T00:00:00"/>
    <x v="1"/>
    <d v="1986-05-12T00:00:00"/>
    <n v="0.68767123287671228"/>
    <x v="19"/>
  </r>
  <r>
    <n v="2156"/>
    <x v="1967"/>
    <s v="2021-05-21"/>
    <d v="2021-12-31T00:00:00"/>
    <x v="0"/>
    <d v="1986-04-28T00:00:00"/>
    <n v="0.61369863013698633"/>
    <x v="19"/>
  </r>
  <r>
    <n v="2157"/>
    <x v="1968"/>
    <s v="2009-03-08"/>
    <d v="2021-12-31T00:00:00"/>
    <x v="0"/>
    <d v="1986-06-17T00:00:00"/>
    <n v="12.816554338668913"/>
    <x v="19"/>
  </r>
  <r>
    <n v="2158"/>
    <x v="1969"/>
    <s v="2014-09-21"/>
    <d v="2021-12-31T00:00:00"/>
    <x v="0"/>
    <d v="1986-06-18T00:00:00"/>
    <n v="7.2772073921971252"/>
    <x v="19"/>
  </r>
  <r>
    <n v="2159"/>
    <x v="1970"/>
    <s v="2009-03-11"/>
    <d v="2021-12-31T00:00:00"/>
    <x v="0"/>
    <d v="1986-06-16T00:00:00"/>
    <n v="12.808340353833193"/>
    <x v="19"/>
  </r>
  <r>
    <n v="2160"/>
    <x v="1971"/>
    <s v="2007-02-21"/>
    <d v="2021-12-31T00:00:00"/>
    <x v="0"/>
    <d v="1986-06-21T00:00:00"/>
    <n v="14.857638255156051"/>
    <x v="19"/>
  </r>
  <r>
    <n v="2161"/>
    <x v="1972"/>
    <s v="2017-11-04"/>
    <d v="2021-12-31T00:00:00"/>
    <x v="0"/>
    <d v="1986-05-19T00:00:00"/>
    <n v="4.1566265060240966"/>
    <x v="19"/>
  </r>
  <r>
    <n v="2162"/>
    <x v="706"/>
    <s v="2012-03-26"/>
    <d v="2021-12-31T00:00:00"/>
    <x v="0"/>
    <d v="1986-06-27T00:00:00"/>
    <n v="9.7645770599507244"/>
    <x v="19"/>
  </r>
  <r>
    <n v="2163"/>
    <x v="1973"/>
    <s v="2011-03-13"/>
    <d v="2021-12-31T00:00:00"/>
    <x v="1"/>
    <d v="1986-06-16T00:00:00"/>
    <n v="10.802887008461923"/>
    <x v="19"/>
  </r>
  <r>
    <n v="2164"/>
    <x v="1974"/>
    <s v="2009-03-15"/>
    <d v="2021-12-31T00:00:00"/>
    <x v="0"/>
    <d v="1986-06-22T00:00:00"/>
    <n v="12.797388374052233"/>
    <x v="19"/>
  </r>
  <r>
    <n v="2165"/>
    <x v="1975"/>
    <s v="2021-03-24"/>
    <d v="2021-12-31T00:00:00"/>
    <x v="0"/>
    <d v="1986-06-26T00:00:00"/>
    <n v="0.77260273972602744"/>
    <x v="19"/>
  </r>
  <r>
    <n v="2166"/>
    <x v="1976"/>
    <s v="2007-10-10"/>
    <d v="2021-12-31T00:00:00"/>
    <x v="1"/>
    <d v="1986-06-18T00:00:00"/>
    <n v="14.225223580945428"/>
    <x v="19"/>
  </r>
  <r>
    <n v="2167"/>
    <x v="1977"/>
    <s v="2020-07-23"/>
    <d v="2021-12-31T00:00:00"/>
    <x v="1"/>
    <d v="1986-06-22T00:00:00"/>
    <n v="1.439124487004104"/>
    <x v="19"/>
  </r>
  <r>
    <n v="2168"/>
    <x v="1978"/>
    <s v="2021-07-05"/>
    <d v="2021-12-31T00:00:00"/>
    <x v="0"/>
    <d v="1984-05-02T00:00:00"/>
    <n v="0.49041095890410957"/>
    <x v="17"/>
  </r>
  <r>
    <n v="2169"/>
    <x v="1979"/>
    <s v="2015-05-08"/>
    <d v="2021-12-31T00:00:00"/>
    <x v="0"/>
    <d v="1986-06-22T00:00:00"/>
    <n v="6.6495893625342202"/>
    <x v="19"/>
  </r>
  <r>
    <n v="2170"/>
    <x v="1980"/>
    <s v="2005-04-23"/>
    <d v="2021-12-31T00:00:00"/>
    <x v="1"/>
    <d v="1986-05-30T00:00:00"/>
    <n v="16.690610404251892"/>
    <x v="19"/>
  </r>
  <r>
    <n v="2171"/>
    <x v="1981"/>
    <s v="2007-01-16"/>
    <d v="2021-12-31T00:00:00"/>
    <x v="0"/>
    <d v="1986-06-30T00:00:00"/>
    <n v="14.956196386201862"/>
    <x v="19"/>
  </r>
  <r>
    <n v="2172"/>
    <x v="1982"/>
    <s v="2009-05-04"/>
    <d v="2021-12-31T00:00:00"/>
    <x v="1"/>
    <d v="1986-06-20T00:00:00"/>
    <n v="12.660488626790228"/>
    <x v="19"/>
  </r>
  <r>
    <n v="2173"/>
    <x v="1983"/>
    <s v="2010-11-01"/>
    <d v="2021-12-31T00:00:00"/>
    <x v="0"/>
    <d v="1986-06-30T00:00:00"/>
    <n v="11.16495550992471"/>
    <x v="19"/>
  </r>
  <r>
    <n v="2174"/>
    <x v="1984"/>
    <s v="2020-07-28"/>
    <d v="2021-12-31T00:00:00"/>
    <x v="0"/>
    <d v="1986-06-29T00:00:00"/>
    <n v="1.4254445964432285"/>
    <x v="19"/>
  </r>
  <r>
    <n v="2175"/>
    <x v="1985"/>
    <s v="2016-10-18"/>
    <d v="2021-12-31T00:00:00"/>
    <x v="0"/>
    <d v="1986-06-28T00:00:00"/>
    <n v="5.2007299270072993"/>
    <x v="19"/>
  </r>
  <r>
    <n v="2176"/>
    <x v="1986"/>
    <s v="2009-08-23"/>
    <d v="2021-12-31T00:00:00"/>
    <x v="1"/>
    <d v="1986-07-05T00:00:00"/>
    <n v="12.356571187868576"/>
    <x v="20"/>
  </r>
  <r>
    <n v="2177"/>
    <x v="1987"/>
    <s v="2010-07-14"/>
    <d v="2021-12-31T00:00:00"/>
    <x v="0"/>
    <d v="1986-07-08T00:00:00"/>
    <n v="11.466119096509241"/>
    <x v="20"/>
  </r>
  <r>
    <n v="2178"/>
    <x v="1988"/>
    <s v="2009-08-17"/>
    <d v="2021-12-31T00:00:00"/>
    <x v="1"/>
    <d v="1986-06-10T00:00:00"/>
    <n v="12.372999157540017"/>
    <x v="19"/>
  </r>
  <r>
    <n v="2179"/>
    <x v="1989"/>
    <s v="2017-04-07"/>
    <d v="2021-12-31T00:00:00"/>
    <x v="1"/>
    <d v="1986-06-19T00:00:00"/>
    <n v="4.7343921139101868"/>
    <x v="19"/>
  </r>
  <r>
    <n v="2180"/>
    <x v="1990"/>
    <s v="2012-08-11"/>
    <d v="2021-12-31T00:00:00"/>
    <x v="0"/>
    <d v="1986-06-30T00:00:00"/>
    <n v="9.3868053654530517"/>
    <x v="19"/>
  </r>
  <r>
    <n v="2181"/>
    <x v="554"/>
    <s v="2010-10-13"/>
    <d v="2021-12-31T00:00:00"/>
    <x v="1"/>
    <d v="1986-07-01T00:00:00"/>
    <n v="11.21697467488022"/>
    <x v="19"/>
  </r>
  <r>
    <n v="2182"/>
    <x v="1991"/>
    <s v="2010-03-10"/>
    <d v="2021-12-31T00:00:00"/>
    <x v="1"/>
    <d v="1986-06-29T00:00:00"/>
    <n v="11.811088295687885"/>
    <x v="19"/>
  </r>
  <r>
    <n v="2183"/>
    <x v="1992"/>
    <s v="2005-07-06"/>
    <d v="2021-12-31T00:00:00"/>
    <x v="0"/>
    <d v="1986-04-26T00:00:00"/>
    <n v="16.488001288452246"/>
    <x v="19"/>
  </r>
  <r>
    <n v="2184"/>
    <x v="1993"/>
    <s v="2012-10-02"/>
    <d v="2021-12-31T00:00:00"/>
    <x v="0"/>
    <d v="1986-07-03T00:00:00"/>
    <n v="9.2444566110046527"/>
    <x v="20"/>
  </r>
  <r>
    <n v="2185"/>
    <x v="1994"/>
    <s v="2006-09-18"/>
    <d v="2021-12-31T00:00:00"/>
    <x v="1"/>
    <d v="1986-07-21T00:00:00"/>
    <n v="15.285420944558522"/>
    <x v="20"/>
  </r>
  <r>
    <n v="2186"/>
    <x v="1995"/>
    <s v="2021-05-03"/>
    <d v="2021-12-31T00:00:00"/>
    <x v="0"/>
    <d v="1986-07-10T00:00:00"/>
    <n v="0.66301369863013704"/>
    <x v="20"/>
  </r>
  <r>
    <n v="2187"/>
    <x v="1551"/>
    <s v="2009-06-08"/>
    <d v="2021-12-31T00:00:00"/>
    <x v="0"/>
    <d v="1986-07-26T00:00:00"/>
    <n v="12.564658803706823"/>
    <x v="20"/>
  </r>
  <r>
    <n v="2188"/>
    <x v="1996"/>
    <s v="2017-10-01"/>
    <d v="2021-12-31T00:00:00"/>
    <x v="0"/>
    <d v="1986-07-30T00:00:00"/>
    <n v="4.2497261774370205"/>
    <x v="20"/>
  </r>
  <r>
    <n v="2189"/>
    <x v="1997"/>
    <s v="2015-12-30"/>
    <d v="2021-12-31T00:00:00"/>
    <x v="0"/>
    <d v="1986-07-27T00:00:00"/>
    <n v="6.0035197497066877"/>
    <x v="20"/>
  </r>
  <r>
    <n v="2190"/>
    <x v="1998"/>
    <s v="2021-11-03"/>
    <d v="2021-12-31T00:00:00"/>
    <x v="0"/>
    <d v="1986-07-30T00:00:00"/>
    <n v="0.15890410958904111"/>
    <x v="20"/>
  </r>
  <r>
    <n v="2191"/>
    <x v="1999"/>
    <s v="2007-07-23"/>
    <d v="2021-12-31T00:00:00"/>
    <x v="0"/>
    <d v="1986-07-25T00:00:00"/>
    <n v="14.441503924073738"/>
    <x v="20"/>
  </r>
  <r>
    <n v="2192"/>
    <x v="2000"/>
    <s v="2012-10-15"/>
    <d v="2021-12-31T00:00:00"/>
    <x v="0"/>
    <d v="1986-06-15T00:00:00"/>
    <n v="9.2088694223925529"/>
    <x v="19"/>
  </r>
  <r>
    <n v="2193"/>
    <x v="275"/>
    <s v="2009-12-14"/>
    <d v="2021-12-31T00:00:00"/>
    <x v="1"/>
    <d v="1986-08-09T00:00:00"/>
    <n v="12.047177759056446"/>
    <x v="20"/>
  </r>
  <r>
    <n v="2194"/>
    <x v="2001"/>
    <s v="2015-06-24"/>
    <d v="2021-12-31T00:00:00"/>
    <x v="1"/>
    <d v="1986-08-04T00:00:00"/>
    <n v="6.5209229565897537"/>
    <x v="20"/>
  </r>
  <r>
    <n v="2195"/>
    <x v="1831"/>
    <s v="2006-07-02"/>
    <d v="2021-12-31T00:00:00"/>
    <x v="1"/>
    <d v="1986-07-29T00:00:00"/>
    <n v="15.498973305954825"/>
    <x v="20"/>
  </r>
  <r>
    <n v="2196"/>
    <x v="2002"/>
    <s v="2020-03-16"/>
    <d v="2021-12-31T00:00:00"/>
    <x v="0"/>
    <d v="1986-08-03T00:00:00"/>
    <n v="1.7920656634746921"/>
    <x v="20"/>
  </r>
  <r>
    <n v="2197"/>
    <x v="2003"/>
    <s v="2020-09-07"/>
    <d v="2021-12-31T00:00:00"/>
    <x v="1"/>
    <d v="1986-08-04T00:00:00"/>
    <n v="1.3132694938440492"/>
    <x v="20"/>
  </r>
  <r>
    <n v="2198"/>
    <x v="548"/>
    <s v="2008-08-13"/>
    <d v="2021-12-31T00:00:00"/>
    <x v="0"/>
    <d v="1986-08-07T00:00:00"/>
    <n v="13.381306218224482"/>
    <x v="20"/>
  </r>
  <r>
    <n v="2199"/>
    <x v="2004"/>
    <s v="2011-03-15"/>
    <d v="2021-12-31T00:00:00"/>
    <x v="0"/>
    <d v="1986-08-02T00:00:00"/>
    <n v="10.797411647585864"/>
    <x v="20"/>
  </r>
  <r>
    <n v="2200"/>
    <x v="2005"/>
    <s v="2016-08-22"/>
    <d v="2021-12-31T00:00:00"/>
    <x v="1"/>
    <d v="1986-08-01T00:00:00"/>
    <n v="5.3567518248175183"/>
    <x v="20"/>
  </r>
  <r>
    <n v="2201"/>
    <x v="2006"/>
    <s v="2012-04-14"/>
    <d v="2021-12-31T00:00:00"/>
    <x v="0"/>
    <d v="1986-08-07T00:00:00"/>
    <n v="9.7125650150561178"/>
    <x v="20"/>
  </r>
  <r>
    <n v="2202"/>
    <x v="2007"/>
    <s v="2007-07-11"/>
    <d v="2021-12-31T00:00:00"/>
    <x v="1"/>
    <d v="1986-07-14T00:00:00"/>
    <n v="14.474356634422341"/>
    <x v="20"/>
  </r>
  <r>
    <n v="2203"/>
    <x v="2008"/>
    <s v="2018-06-04"/>
    <d v="2021-12-31T00:00:00"/>
    <x v="1"/>
    <d v="1986-08-20T00:00:00"/>
    <n v="3.5756331279945242"/>
    <x v="20"/>
  </r>
  <r>
    <n v="2204"/>
    <x v="2009"/>
    <s v="2011-09-01"/>
    <d v="2021-12-31T00:00:00"/>
    <x v="0"/>
    <d v="1986-08-20T00:00:00"/>
    <n v="10.332005973120957"/>
    <x v="20"/>
  </r>
  <r>
    <n v="2205"/>
    <x v="2010"/>
    <s v="2010-07-02"/>
    <d v="2021-12-31T00:00:00"/>
    <x v="0"/>
    <d v="1986-08-12T00:00:00"/>
    <n v="11.498973305954825"/>
    <x v="20"/>
  </r>
  <r>
    <n v="2206"/>
    <x v="2011"/>
    <s v="2014-04-20"/>
    <d v="2021-12-31T00:00:00"/>
    <x v="0"/>
    <d v="1986-08-09T00:00:00"/>
    <n v="7.698836413415469"/>
    <x v="20"/>
  </r>
  <r>
    <n v="2207"/>
    <x v="2012"/>
    <s v="2020-08-12"/>
    <d v="2021-12-31T00:00:00"/>
    <x v="0"/>
    <d v="1986-08-13T00:00:00"/>
    <n v="1.3844049247606018"/>
    <x v="20"/>
  </r>
  <r>
    <n v="2208"/>
    <x v="2013"/>
    <s v="2016-10-16"/>
    <d v="2021-12-31T00:00:00"/>
    <x v="0"/>
    <d v="1986-08-12T00:00:00"/>
    <n v="5.2062043795620436"/>
    <x v="20"/>
  </r>
  <r>
    <n v="2209"/>
    <x v="2014"/>
    <s v="2018-05-25"/>
    <d v="2021-12-31T00:00:00"/>
    <x v="0"/>
    <d v="1986-08-10T00:00:00"/>
    <n v="3.6030116358658453"/>
    <x v="20"/>
  </r>
  <r>
    <n v="2210"/>
    <x v="2015"/>
    <s v="2008-04-18"/>
    <d v="2021-12-31T00:00:00"/>
    <x v="1"/>
    <d v="1986-08-21T00:00:00"/>
    <n v="13.701603441533047"/>
    <x v="20"/>
  </r>
  <r>
    <n v="2211"/>
    <x v="2016"/>
    <s v="2014-01-01"/>
    <d v="2021-12-31T00:00:00"/>
    <x v="0"/>
    <d v="1986-07-18T00:00:00"/>
    <n v="7.9972621492128679"/>
    <x v="20"/>
  </r>
  <r>
    <n v="2212"/>
    <x v="1682"/>
    <s v="2020-05-20"/>
    <d v="2021-12-31T00:00:00"/>
    <x v="0"/>
    <d v="1986-07-31T00:00:00"/>
    <n v="1.6142270861833106"/>
    <x v="20"/>
  </r>
  <r>
    <n v="2213"/>
    <x v="2017"/>
    <s v="2020-12-27"/>
    <d v="2021-12-31T00:00:00"/>
    <x v="0"/>
    <d v="1986-04-23T00:00:00"/>
    <n v="1.0095759233926129"/>
    <x v="19"/>
  </r>
  <r>
    <n v="2214"/>
    <x v="2018"/>
    <s v="2020-04-03"/>
    <d v="2021-12-31T00:00:00"/>
    <x v="1"/>
    <d v="1986-07-19T00:00:00"/>
    <n v="1.7428180574555403"/>
    <x v="20"/>
  </r>
  <r>
    <n v="2215"/>
    <x v="2019"/>
    <s v="2017-10-26"/>
    <d v="2021-12-31T00:00:00"/>
    <x v="0"/>
    <d v="1986-07-30T00:00:00"/>
    <n v="4.1812705366922236"/>
    <x v="20"/>
  </r>
  <r>
    <n v="2216"/>
    <x v="2020"/>
    <s v="2005-12-13"/>
    <d v="2021-12-31T00:00:00"/>
    <x v="0"/>
    <d v="1985-09-18T00:00:00"/>
    <n v="16.04992752456112"/>
    <x v="19"/>
  </r>
  <r>
    <n v="2217"/>
    <x v="2021"/>
    <s v="2007-10-01"/>
    <d v="2021-12-31T00:00:00"/>
    <x v="1"/>
    <d v="1986-07-26T00:00:00"/>
    <n v="14.249863113706882"/>
    <x v="20"/>
  </r>
  <r>
    <n v="2218"/>
    <x v="2022"/>
    <s v="2019-01-04"/>
    <d v="2021-12-31T00:00:00"/>
    <x v="0"/>
    <d v="1986-08-29T00:00:00"/>
    <n v="2.9890510948905109"/>
    <x v="20"/>
  </r>
  <r>
    <n v="2219"/>
    <x v="2023"/>
    <s v="2007-04-11"/>
    <d v="2021-12-31T00:00:00"/>
    <x v="0"/>
    <d v="1986-08-27T00:00:00"/>
    <n v="14.723489687899253"/>
    <x v="20"/>
  </r>
  <r>
    <n v="2220"/>
    <x v="2024"/>
    <s v="2008-02-26"/>
    <d v="2021-12-31T00:00:00"/>
    <x v="0"/>
    <d v="1986-08-02T00:00:00"/>
    <n v="13.84395776300352"/>
    <x v="20"/>
  </r>
  <r>
    <n v="2221"/>
    <x v="2025"/>
    <s v="2018-11-24"/>
    <d v="2021-12-31T00:00:00"/>
    <x v="0"/>
    <d v="1986-08-23T00:00:00"/>
    <n v="3.1019849418206706"/>
    <x v="20"/>
  </r>
  <r>
    <n v="2222"/>
    <x v="2026"/>
    <s v="2018-12-03"/>
    <d v="2021-12-31T00:00:00"/>
    <x v="0"/>
    <d v="1986-09-01T00:00:00"/>
    <n v="3.077344284736482"/>
    <x v="20"/>
  </r>
  <r>
    <n v="2223"/>
    <x v="2027"/>
    <s v="2015-12-24"/>
    <d v="2021-12-31T00:00:00"/>
    <x v="1"/>
    <d v="1986-07-17T00:00:00"/>
    <n v="6.0199452483378959"/>
    <x v="20"/>
  </r>
  <r>
    <n v="2224"/>
    <x v="2028"/>
    <s v="2018-10-09"/>
    <d v="2021-12-31T00:00:00"/>
    <x v="0"/>
    <d v="1986-08-22T00:00:00"/>
    <n v="3.2279260780287475"/>
    <x v="20"/>
  </r>
  <r>
    <n v="2225"/>
    <x v="2029"/>
    <s v="2015-09-12"/>
    <d v="2021-12-31T00:00:00"/>
    <x v="0"/>
    <d v="1986-09-08T00:00:00"/>
    <n v="6.3019163081736416"/>
    <x v="20"/>
  </r>
  <r>
    <n v="2226"/>
    <x v="2030"/>
    <s v="2005-01-04"/>
    <d v="2021-12-31T00:00:00"/>
    <x v="0"/>
    <d v="1986-04-08T00:00:00"/>
    <n v="16.989048155902722"/>
    <x v="19"/>
  </r>
  <r>
    <n v="2227"/>
    <x v="2031"/>
    <s v="2012-05-26"/>
    <d v="2021-12-31T00:00:00"/>
    <x v="0"/>
    <d v="1986-08-30T00:00:00"/>
    <n v="9.597591021078566"/>
    <x v="20"/>
  </r>
  <r>
    <n v="2228"/>
    <x v="2032"/>
    <s v="2013-03-27"/>
    <d v="2021-12-31T00:00:00"/>
    <x v="0"/>
    <d v="1986-09-18T00:00:00"/>
    <n v="8.7645269242470345"/>
    <x v="20"/>
  </r>
  <r>
    <n v="2229"/>
    <x v="2033"/>
    <s v="2014-06-14"/>
    <d v="2021-12-31T00:00:00"/>
    <x v="1"/>
    <d v="1986-08-30T00:00:00"/>
    <n v="7.5482546201232035"/>
    <x v="20"/>
  </r>
  <r>
    <n v="2230"/>
    <x v="2034"/>
    <s v="2017-12-11"/>
    <d v="2021-12-31T00:00:00"/>
    <x v="1"/>
    <d v="1986-09-11T00:00:00"/>
    <n v="4.0553121577217963"/>
    <x v="20"/>
  </r>
  <r>
    <n v="2231"/>
    <x v="2035"/>
    <s v="2018-06-21"/>
    <d v="2021-12-31T00:00:00"/>
    <x v="1"/>
    <d v="1986-09-22T00:00:00"/>
    <n v="3.5290896646132786"/>
    <x v="20"/>
  </r>
  <r>
    <n v="2232"/>
    <x v="2036"/>
    <s v="2009-07-13"/>
    <d v="2021-12-31T00:00:00"/>
    <x v="0"/>
    <d v="1986-07-27T00:00:00"/>
    <n v="12.468828980623421"/>
    <x v="20"/>
  </r>
  <r>
    <n v="2233"/>
    <x v="2037"/>
    <s v="2007-01-09"/>
    <d v="2021-12-31T00:00:00"/>
    <x v="0"/>
    <d v="1986-08-19T00:00:00"/>
    <n v="14.975360467238549"/>
    <x v="20"/>
  </r>
  <r>
    <n v="2234"/>
    <x v="2038"/>
    <s v="2012-06-24"/>
    <d v="2021-12-31T00:00:00"/>
    <x v="0"/>
    <d v="1985-10-01T00:00:00"/>
    <n v="9.5182042157131121"/>
    <x v="19"/>
  </r>
  <r>
    <n v="2235"/>
    <x v="2039"/>
    <s v="2010-07-08"/>
    <d v="2021-12-31T00:00:00"/>
    <x v="0"/>
    <d v="1985-02-16T00:00:00"/>
    <n v="11.482546201232033"/>
    <x v="18"/>
  </r>
  <r>
    <n v="2236"/>
    <x v="2040"/>
    <s v="2017-04-29"/>
    <d v="2021-12-31T00:00:00"/>
    <x v="1"/>
    <d v="1986-09-26T00:00:00"/>
    <n v="4.6741511500547643"/>
    <x v="20"/>
  </r>
  <r>
    <n v="2237"/>
    <x v="2041"/>
    <s v="2019-03-22"/>
    <d v="2021-12-31T00:00:00"/>
    <x v="0"/>
    <d v="1986-02-05T00:00:00"/>
    <n v="2.7782846715328469"/>
    <x v="19"/>
  </r>
  <r>
    <n v="2238"/>
    <x v="2042"/>
    <s v="2007-02-20"/>
    <d v="2021-12-31T00:00:00"/>
    <x v="1"/>
    <d v="1986-02-16T00:00:00"/>
    <n v="14.860375981018434"/>
    <x v="19"/>
  </r>
  <r>
    <n v="2239"/>
    <x v="1510"/>
    <s v="2011-09-26"/>
    <d v="2021-12-31T00:00:00"/>
    <x v="0"/>
    <d v="1986-09-09T00:00:00"/>
    <n v="10.263563962170235"/>
    <x v="20"/>
  </r>
  <r>
    <n v="2240"/>
    <x v="2043"/>
    <s v="2015-03-04"/>
    <d v="2021-12-31T00:00:00"/>
    <x v="0"/>
    <d v="1986-09-25T00:00:00"/>
    <n v="6.8275322643723113"/>
    <x v="20"/>
  </r>
  <r>
    <n v="2241"/>
    <x v="2044"/>
    <s v="2018-06-06"/>
    <d v="2021-12-31T00:00:00"/>
    <x v="0"/>
    <d v="1986-09-18T00:00:00"/>
    <n v="3.57015742642026"/>
    <x v="20"/>
  </r>
  <r>
    <n v="2242"/>
    <x v="2045"/>
    <s v="2008-11-19"/>
    <d v="2021-12-31T00:00:00"/>
    <x v="0"/>
    <d v="1986-09-17T00:00:00"/>
    <n v="13.113023073914745"/>
    <x v="20"/>
  </r>
  <r>
    <n v="2243"/>
    <x v="1728"/>
    <s v="2010-01-04"/>
    <d v="2021-12-31T00:00:00"/>
    <x v="0"/>
    <d v="1986-09-19T00:00:00"/>
    <n v="11.989048596851472"/>
    <x v="20"/>
  </r>
  <r>
    <n v="2244"/>
    <x v="2046"/>
    <s v="2020-08-28"/>
    <d v="2021-12-31T00:00:00"/>
    <x v="0"/>
    <d v="1986-09-12T00:00:00"/>
    <n v="1.3406292749658002"/>
    <x v="20"/>
  </r>
  <r>
    <n v="2245"/>
    <x v="2047"/>
    <s v="2008-01-02"/>
    <d v="2021-12-31T00:00:00"/>
    <x v="0"/>
    <d v="1986-10-02T00:00:00"/>
    <n v="13.994524833789598"/>
    <x v="20"/>
  </r>
  <r>
    <n v="2246"/>
    <x v="2048"/>
    <s v="2008-06-18"/>
    <d v="2021-12-31T00:00:00"/>
    <x v="0"/>
    <d v="1986-07-12T00:00:00"/>
    <n v="13.534610872115762"/>
    <x v="20"/>
  </r>
  <r>
    <n v="2247"/>
    <x v="2049"/>
    <s v="2009-02-05"/>
    <d v="2021-12-31T00:00:00"/>
    <x v="1"/>
    <d v="1983-04-20T00:00:00"/>
    <n v="12.901432181971357"/>
    <x v="16"/>
  </r>
  <r>
    <n v="2248"/>
    <x v="2050"/>
    <s v="2009-03-25"/>
    <d v="2021-12-31T00:00:00"/>
    <x v="0"/>
    <d v="1986-09-28T00:00:00"/>
    <n v="12.770008424599832"/>
    <x v="20"/>
  </r>
  <r>
    <n v="2249"/>
    <x v="2051"/>
    <s v="2008-09-10"/>
    <d v="2021-12-31T00:00:00"/>
    <x v="0"/>
    <d v="1986-09-29T00:00:00"/>
    <n v="13.304653891278843"/>
    <x v="20"/>
  </r>
  <r>
    <n v="2250"/>
    <x v="2052"/>
    <s v="2014-01-01"/>
    <d v="2021-12-31T00:00:00"/>
    <x v="0"/>
    <d v="1986-10-11T00:00:00"/>
    <n v="7.9972621492128679"/>
    <x v="20"/>
  </r>
  <r>
    <n v="2251"/>
    <x v="2053"/>
    <s v="2019-08-11"/>
    <d v="2021-12-31T00:00:00"/>
    <x v="1"/>
    <d v="1986-10-14T00:00:00"/>
    <n v="2.3895985401459856"/>
    <x v="20"/>
  </r>
  <r>
    <n v="2252"/>
    <x v="2054"/>
    <s v="2012-01-19"/>
    <d v="2021-12-31T00:00:00"/>
    <x v="0"/>
    <d v="1986-10-08T00:00:00"/>
    <n v="9.9479879551053934"/>
    <x v="20"/>
  </r>
  <r>
    <n v="2253"/>
    <x v="2055"/>
    <s v="2016-12-26"/>
    <d v="2021-12-31T00:00:00"/>
    <x v="0"/>
    <d v="1986-10-17T00:00:00"/>
    <n v="5.0118613138686134"/>
    <x v="20"/>
  </r>
  <r>
    <n v="2254"/>
    <x v="673"/>
    <s v="2010-03-29"/>
    <d v="2021-12-31T00:00:00"/>
    <x v="0"/>
    <d v="1986-10-14T00:00:00"/>
    <n v="11.759069130732374"/>
    <x v="20"/>
  </r>
  <r>
    <n v="2255"/>
    <x v="2056"/>
    <s v="2010-10-27"/>
    <d v="2021-12-31T00:00:00"/>
    <x v="0"/>
    <d v="1986-10-21T00:00:00"/>
    <n v="11.178644763860369"/>
    <x v="20"/>
  </r>
  <r>
    <n v="2256"/>
    <x v="2057"/>
    <s v="2020-10-02"/>
    <d v="2021-12-31T00:00:00"/>
    <x v="0"/>
    <d v="1986-10-21T00:00:00"/>
    <n v="1.2448700410396716"/>
    <x v="20"/>
  </r>
  <r>
    <n v="2257"/>
    <x v="2058"/>
    <s v="2013-07-01"/>
    <d v="2021-12-31T00:00:00"/>
    <x v="0"/>
    <d v="1986-10-01T00:00:00"/>
    <n v="8.5016732582902339"/>
    <x v="20"/>
  </r>
  <r>
    <n v="2258"/>
    <x v="2059"/>
    <s v="2006-02-06"/>
    <d v="2021-12-31T00:00:00"/>
    <x v="1"/>
    <d v="1986-09-29T00:00:00"/>
    <n v="15.898699520876113"/>
    <x v="20"/>
  </r>
  <r>
    <n v="2259"/>
    <x v="2060"/>
    <s v="2013-03-28"/>
    <d v="2021-12-31T00:00:00"/>
    <x v="1"/>
    <d v="1986-05-30T00:00:00"/>
    <n v="8.7617888652266505"/>
    <x v="19"/>
  </r>
  <r>
    <n v="2260"/>
    <x v="2061"/>
    <s v="2015-11-12"/>
    <d v="2021-12-31T00:00:00"/>
    <x v="1"/>
    <d v="1986-09-27T00:00:00"/>
    <n v="6.1349237387563553"/>
    <x v="20"/>
  </r>
  <r>
    <n v="2261"/>
    <x v="2062"/>
    <s v="2007-03-05"/>
    <d v="2021-12-31T00:00:00"/>
    <x v="0"/>
    <d v="1986-09-17T00:00:00"/>
    <n v="14.824785544807447"/>
    <x v="20"/>
  </r>
  <r>
    <n v="2262"/>
    <x v="464"/>
    <s v="2008-06-20"/>
    <d v="2021-12-31T00:00:00"/>
    <x v="1"/>
    <d v="1986-09-30T00:00:00"/>
    <n v="13.529135705905357"/>
    <x v="20"/>
  </r>
  <r>
    <n v="2263"/>
    <x v="2063"/>
    <s v="2009-09-21"/>
    <d v="2021-12-31T00:00:00"/>
    <x v="1"/>
    <d v="1986-10-14T00:00:00"/>
    <n v="12.277169334456614"/>
    <x v="20"/>
  </r>
  <r>
    <n v="2264"/>
    <x v="2064"/>
    <s v="2006-10-02"/>
    <d v="2021-12-31T00:00:00"/>
    <x v="1"/>
    <d v="1986-10-23T00:00:00"/>
    <n v="15.247091033538672"/>
    <x v="20"/>
  </r>
  <r>
    <n v="2265"/>
    <x v="2065"/>
    <s v="2010-03-23"/>
    <d v="2021-12-31T00:00:00"/>
    <x v="1"/>
    <d v="1986-09-19T00:00:00"/>
    <n v="11.775496235455167"/>
    <x v="20"/>
  </r>
  <r>
    <n v="2266"/>
    <x v="2066"/>
    <s v="2009-07-28"/>
    <d v="2021-12-31T00:00:00"/>
    <x v="0"/>
    <d v="1986-10-15T00:00:00"/>
    <n v="12.427759056444819"/>
    <x v="20"/>
  </r>
  <r>
    <n v="2267"/>
    <x v="2067"/>
    <s v="2009-08-05"/>
    <d v="2021-12-31T00:00:00"/>
    <x v="1"/>
    <d v="1986-09-24T00:00:00"/>
    <n v="12.405855096882899"/>
    <x v="20"/>
  </r>
  <r>
    <n v="2268"/>
    <x v="2068"/>
    <s v="2021-05-13"/>
    <d v="2021-12-31T00:00:00"/>
    <x v="1"/>
    <d v="1986-06-27T00:00:00"/>
    <n v="0.63561643835616444"/>
    <x v="19"/>
  </r>
  <r>
    <n v="2269"/>
    <x v="2069"/>
    <s v="2009-05-04"/>
    <d v="2021-12-31T00:00:00"/>
    <x v="0"/>
    <d v="1986-09-29T00:00:00"/>
    <n v="12.660488626790228"/>
    <x v="20"/>
  </r>
  <r>
    <n v="2270"/>
    <x v="2070"/>
    <s v="2018-03-09"/>
    <d v="2021-12-31T00:00:00"/>
    <x v="0"/>
    <d v="1986-10-28T00:00:00"/>
    <n v="3.8138261464750172"/>
    <x v="20"/>
  </r>
  <r>
    <n v="2271"/>
    <x v="2071"/>
    <s v="2007-02-02"/>
    <d v="2021-12-31T00:00:00"/>
    <x v="1"/>
    <d v="1986-09-24T00:00:00"/>
    <n v="14.90965504654134"/>
    <x v="20"/>
  </r>
  <r>
    <n v="2272"/>
    <x v="2072"/>
    <s v="2012-06-04"/>
    <d v="2021-12-31T00:00:00"/>
    <x v="0"/>
    <d v="1986-10-29T00:00:00"/>
    <n v="9.5729537366548048"/>
    <x v="20"/>
  </r>
  <r>
    <n v="2273"/>
    <x v="2073"/>
    <s v="2020-08-06"/>
    <d v="2021-12-31T00:00:00"/>
    <x v="1"/>
    <d v="1986-10-28T00:00:00"/>
    <n v="1.4008207934336525"/>
    <x v="20"/>
  </r>
  <r>
    <n v="2274"/>
    <x v="2074"/>
    <s v="2014-01-04"/>
    <d v="2021-12-31T00:00:00"/>
    <x v="0"/>
    <d v="1986-10-21T00:00:00"/>
    <n v="7.9890485968514717"/>
    <x v="20"/>
  </r>
  <r>
    <n v="2275"/>
    <x v="2075"/>
    <s v="2021-03-12"/>
    <d v="2021-12-31T00:00:00"/>
    <x v="0"/>
    <d v="1986-11-02T00:00:00"/>
    <n v="0.80547945205479454"/>
    <x v="20"/>
  </r>
  <r>
    <n v="2276"/>
    <x v="2076"/>
    <s v="2015-04-16"/>
    <d v="2021-12-31T00:00:00"/>
    <x v="1"/>
    <d v="1986-11-08T00:00:00"/>
    <n v="6.7098161908486507"/>
    <x v="20"/>
  </r>
  <r>
    <n v="2277"/>
    <x v="2077"/>
    <s v="2020-05-10"/>
    <d v="2021-12-31T00:00:00"/>
    <x v="0"/>
    <d v="1986-11-05T00:00:00"/>
    <n v="1.6415868673050615"/>
    <x v="20"/>
  </r>
  <r>
    <n v="2278"/>
    <x v="2078"/>
    <s v="2013-08-09"/>
    <d v="2021-12-31T00:00:00"/>
    <x v="0"/>
    <d v="1986-11-11T00:00:00"/>
    <n v="8.3948889564952847"/>
    <x v="20"/>
  </r>
  <r>
    <n v="2279"/>
    <x v="2079"/>
    <s v="2008-06-03"/>
    <d v="2021-12-31T00:00:00"/>
    <x v="0"/>
    <d v="1986-11-06T00:00:00"/>
    <n v="13.575674618693782"/>
    <x v="20"/>
  </r>
  <r>
    <n v="2280"/>
    <x v="2080"/>
    <s v="2018-10-29"/>
    <d v="2021-12-31T00:00:00"/>
    <x v="0"/>
    <d v="1986-10-21T00:00:00"/>
    <n v="3.1731690622861053"/>
    <x v="20"/>
  </r>
  <r>
    <n v="2281"/>
    <x v="345"/>
    <s v="2007-10-28"/>
    <d v="2021-12-31T00:00:00"/>
    <x v="0"/>
    <d v="1986-11-04T00:00:00"/>
    <n v="14.175944515422524"/>
    <x v="20"/>
  </r>
  <r>
    <n v="2282"/>
    <x v="2081"/>
    <s v="2018-11-11"/>
    <d v="2021-12-31T00:00:00"/>
    <x v="0"/>
    <d v="1986-10-21T00:00:00"/>
    <n v="3.137577002053388"/>
    <x v="20"/>
  </r>
  <r>
    <n v="2283"/>
    <x v="2082"/>
    <s v="2014-02-04"/>
    <d v="2021-12-31T00:00:00"/>
    <x v="1"/>
    <d v="1986-10-28T00:00:00"/>
    <n v="7.9041752224503767"/>
    <x v="20"/>
  </r>
  <r>
    <n v="2284"/>
    <x v="2083"/>
    <s v="2021-02-01"/>
    <d v="2021-12-31T00:00:00"/>
    <x v="0"/>
    <d v="1986-10-29T00:00:00"/>
    <n v="0.9123287671232877"/>
    <x v="20"/>
  </r>
  <r>
    <n v="2285"/>
    <x v="2084"/>
    <s v="2021-06-29"/>
    <d v="2021-12-31T00:00:00"/>
    <x v="0"/>
    <d v="1986-10-15T00:00:00"/>
    <n v="0.50684931506849318"/>
    <x v="20"/>
  </r>
  <r>
    <n v="2286"/>
    <x v="2085"/>
    <s v="2010-10-22"/>
    <d v="2021-12-31T00:00:00"/>
    <x v="1"/>
    <d v="1986-11-03T00:00:00"/>
    <n v="11.19233401779603"/>
    <x v="20"/>
  </r>
  <r>
    <n v="2287"/>
    <x v="2086"/>
    <s v="2013-12-04"/>
    <d v="2021-12-31T00:00:00"/>
    <x v="1"/>
    <d v="1986-11-13T00:00:00"/>
    <n v="8.0745360511104352"/>
    <x v="20"/>
  </r>
  <r>
    <n v="2288"/>
    <x v="2087"/>
    <s v="2007-08-12"/>
    <d v="2021-12-31T00:00:00"/>
    <x v="0"/>
    <d v="1986-11-12T00:00:00"/>
    <n v="14.386749406826064"/>
    <x v="20"/>
  </r>
  <r>
    <n v="2289"/>
    <x v="922"/>
    <s v="2013-05-27"/>
    <d v="2021-12-31T00:00:00"/>
    <x v="0"/>
    <d v="1986-11-13T00:00:00"/>
    <n v="8.5975053240036505"/>
    <x v="20"/>
  </r>
  <r>
    <n v="2290"/>
    <x v="2088"/>
    <s v="2017-09-15"/>
    <d v="2021-12-31T00:00:00"/>
    <x v="0"/>
    <d v="1986-11-07T00:00:00"/>
    <n v="4.2935377875136913"/>
    <x v="20"/>
  </r>
  <r>
    <n v="2291"/>
    <x v="2089"/>
    <s v="2010-07-16"/>
    <d v="2021-12-31T00:00:00"/>
    <x v="1"/>
    <d v="1986-09-02T00:00:00"/>
    <n v="11.460643394934976"/>
    <x v="20"/>
  </r>
  <r>
    <n v="2292"/>
    <x v="2090"/>
    <s v="2017-10-23"/>
    <d v="2021-12-31T00:00:00"/>
    <x v="0"/>
    <d v="1986-11-02T00:00:00"/>
    <n v="4.189485213581599"/>
    <x v="20"/>
  </r>
  <r>
    <n v="2293"/>
    <x v="797"/>
    <s v="2021-04-03"/>
    <d v="2021-12-31T00:00:00"/>
    <x v="0"/>
    <d v="1986-11-17T00:00:00"/>
    <n v="0.74520547945205484"/>
    <x v="20"/>
  </r>
  <r>
    <n v="2294"/>
    <x v="2091"/>
    <s v="2021-07-02"/>
    <d v="2021-12-31T00:00:00"/>
    <x v="0"/>
    <d v="1986-11-27T00:00:00"/>
    <n v="0.49863013698630138"/>
    <x v="20"/>
  </r>
  <r>
    <n v="2295"/>
    <x v="58"/>
    <s v="2006-05-27"/>
    <d v="2021-12-31T00:00:00"/>
    <x v="0"/>
    <d v="1986-10-12T00:00:00"/>
    <n v="15.597535934291582"/>
    <x v="20"/>
  </r>
  <r>
    <n v="2296"/>
    <x v="2092"/>
    <s v="2006-06-26"/>
    <d v="2021-12-31T00:00:00"/>
    <x v="0"/>
    <d v="1983-10-18T00:00:00"/>
    <n v="15.515400410677618"/>
    <x v="17"/>
  </r>
  <r>
    <n v="2297"/>
    <x v="2093"/>
    <s v="2016-04-11"/>
    <d v="2021-12-31T00:00:00"/>
    <x v="0"/>
    <d v="1986-11-26T00:00:00"/>
    <n v="5.7208029197080297"/>
    <x v="20"/>
  </r>
  <r>
    <n v="2298"/>
    <x v="2094"/>
    <s v="2018-04-24"/>
    <d v="2021-12-31T00:00:00"/>
    <x v="0"/>
    <d v="1986-10-06T00:00:00"/>
    <n v="3.6878850102669403"/>
    <x v="20"/>
  </r>
  <r>
    <n v="2299"/>
    <x v="2095"/>
    <s v="2015-02-22"/>
    <d v="2021-12-31T00:00:00"/>
    <x v="0"/>
    <d v="1986-11-30T00:00:00"/>
    <n v="6.8549080954243253"/>
    <x v="20"/>
  </r>
  <r>
    <n v="2300"/>
    <x v="2096"/>
    <s v="2005-09-02"/>
    <d v="2021-12-31T00:00:00"/>
    <x v="1"/>
    <d v="1986-08-16T00:00:00"/>
    <n v="16.329199549041714"/>
    <x v="20"/>
  </r>
  <r>
    <n v="2301"/>
    <x v="23"/>
    <s v="2008-07-14"/>
    <d v="2021-12-31T00:00:00"/>
    <x v="0"/>
    <d v="1986-10-08T00:00:00"/>
    <n v="13.463433711380524"/>
    <x v="20"/>
  </r>
  <r>
    <n v="2302"/>
    <x v="2097"/>
    <s v="2016-03-23"/>
    <d v="2021-12-31T00:00:00"/>
    <x v="0"/>
    <d v="1986-09-26T00:00:00"/>
    <n v="5.7728102189781021"/>
    <x v="20"/>
  </r>
  <r>
    <n v="2303"/>
    <x v="2098"/>
    <s v="2011-10-10"/>
    <d v="2021-12-31T00:00:00"/>
    <x v="0"/>
    <d v="1985-07-05T00:00:00"/>
    <n v="10.225236436037831"/>
    <x v="19"/>
  </r>
  <r>
    <n v="2304"/>
    <x v="2099"/>
    <s v="2020-07-24"/>
    <d v="2021-12-31T00:00:00"/>
    <x v="1"/>
    <d v="1986-12-15T00:00:00"/>
    <n v="1.4363885088919288"/>
    <x v="20"/>
  </r>
  <r>
    <n v="2305"/>
    <x v="2100"/>
    <s v="2008-08-20"/>
    <d v="2021-12-31T00:00:00"/>
    <x v="0"/>
    <d v="1986-11-01T00:00:00"/>
    <n v="13.362143136488072"/>
    <x v="20"/>
  </r>
  <r>
    <n v="2306"/>
    <x v="2101"/>
    <s v="2013-03-13"/>
    <d v="2021-12-31T00:00:00"/>
    <x v="0"/>
    <d v="1986-12-26T00:00:00"/>
    <n v="8.8028597505324004"/>
    <x v="20"/>
  </r>
  <r>
    <n v="2307"/>
    <x v="2102"/>
    <s v="2019-02-04"/>
    <d v="2021-12-31T00:00:00"/>
    <x v="1"/>
    <d v="1986-12-27T00:00:00"/>
    <n v="2.9041970802919708"/>
    <x v="20"/>
  </r>
  <r>
    <n v="2308"/>
    <x v="2103"/>
    <s v="2014-02-18"/>
    <d v="2021-12-31T00:00:00"/>
    <x v="1"/>
    <d v="1986-12-18T00:00:00"/>
    <n v="7.8658453114305269"/>
    <x v="20"/>
  </r>
  <r>
    <n v="2309"/>
    <x v="2104"/>
    <s v="2008-11-10"/>
    <d v="2021-12-31T00:00:00"/>
    <x v="0"/>
    <d v="1986-12-12T00:00:00"/>
    <n v="13.137661321861557"/>
    <x v="20"/>
  </r>
  <r>
    <n v="2310"/>
    <x v="1098"/>
    <s v="2016-11-22"/>
    <d v="2021-12-31T00:00:00"/>
    <x v="0"/>
    <d v="1985-12-01T00:00:00"/>
    <n v="5.1049270072992705"/>
    <x v="19"/>
  </r>
  <r>
    <n v="2311"/>
    <x v="2105"/>
    <s v="2005-07-22"/>
    <d v="2021-12-31T00:00:00"/>
    <x v="0"/>
    <d v="1984-03-07T00:00:00"/>
    <n v="16.444193912063135"/>
    <x v="17"/>
  </r>
  <r>
    <n v="2312"/>
    <x v="163"/>
    <s v="2006-12-25"/>
    <d v="2021-12-31T00:00:00"/>
    <x v="0"/>
    <d v="1986-11-19T00:00:00"/>
    <n v="15.017111567419576"/>
    <x v="20"/>
  </r>
  <r>
    <n v="2313"/>
    <x v="2106"/>
    <s v="2008-09-09"/>
    <d v="2021-12-31T00:00:00"/>
    <x v="0"/>
    <d v="1986-08-05T00:00:00"/>
    <n v="13.307391474384044"/>
    <x v="20"/>
  </r>
  <r>
    <n v="2314"/>
    <x v="2107"/>
    <s v="2021-02-07"/>
    <d v="2021-12-31T00:00:00"/>
    <x v="0"/>
    <d v="1986-11-29T00:00:00"/>
    <n v="0.89589041095890409"/>
    <x v="20"/>
  </r>
  <r>
    <n v="2315"/>
    <x v="2108"/>
    <s v="2017-01-17"/>
    <d v="2021-12-31T00:00:00"/>
    <x v="1"/>
    <d v="1986-12-03T00:00:00"/>
    <n v="4.953450164293538"/>
    <x v="20"/>
  </r>
  <r>
    <n v="2316"/>
    <x v="2109"/>
    <s v="2021-02-12"/>
    <d v="2021-12-31T00:00:00"/>
    <x v="1"/>
    <d v="1986-12-07T00:00:00"/>
    <n v="0.88219178082191785"/>
    <x v="20"/>
  </r>
  <r>
    <n v="2317"/>
    <x v="1943"/>
    <s v="2009-10-25"/>
    <d v="2021-12-31T00:00:00"/>
    <x v="0"/>
    <d v="1986-12-27T00:00:00"/>
    <n v="12.184077506318451"/>
    <x v="20"/>
  </r>
  <r>
    <n v="2318"/>
    <x v="2110"/>
    <s v="2015-10-09"/>
    <d v="2021-12-31T00:00:00"/>
    <x v="0"/>
    <d v="1986-12-23T00:00:00"/>
    <n v="6.2280015643332032"/>
    <x v="20"/>
  </r>
  <r>
    <n v="2319"/>
    <x v="2111"/>
    <s v="2009-03-04"/>
    <d v="2021-12-31T00:00:00"/>
    <x v="1"/>
    <d v="1986-12-24T00:00:00"/>
    <n v="12.827506318449874"/>
    <x v="20"/>
  </r>
  <r>
    <n v="2320"/>
    <x v="2112"/>
    <s v="2006-08-02"/>
    <d v="2021-12-31T00:00:00"/>
    <x v="1"/>
    <d v="1987-01-06T00:00:00"/>
    <n v="15.41409993155373"/>
    <x v="20"/>
  </r>
  <r>
    <n v="2321"/>
    <x v="2113"/>
    <s v="2016-02-09"/>
    <d v="2021-12-31T00:00:00"/>
    <x v="0"/>
    <d v="1987-01-01T00:00:00"/>
    <n v="5.89051094890511"/>
    <x v="20"/>
  </r>
  <r>
    <n v="2322"/>
    <x v="2114"/>
    <s v="2011-01-16"/>
    <d v="2021-12-31T00:00:00"/>
    <x v="0"/>
    <d v="1986-11-22T00:00:00"/>
    <n v="10.956197112991539"/>
    <x v="20"/>
  </r>
  <r>
    <n v="2323"/>
    <x v="2115"/>
    <s v="2007-04-10"/>
    <d v="2021-12-31T00:00:00"/>
    <x v="0"/>
    <d v="1986-12-06T00:00:00"/>
    <n v="14.726227413761636"/>
    <x v="20"/>
  </r>
  <r>
    <n v="2324"/>
    <x v="2116"/>
    <s v="2010-01-12"/>
    <d v="2021-12-31T00:00:00"/>
    <x v="1"/>
    <d v="1986-12-27T00:00:00"/>
    <n v="11.967145790554415"/>
    <x v="20"/>
  </r>
  <r>
    <n v="2325"/>
    <x v="2117"/>
    <s v="2009-11-11"/>
    <d v="2021-12-31T00:00:00"/>
    <x v="0"/>
    <d v="1987-01-08T00:00:00"/>
    <n v="12.137531592249369"/>
    <x v="20"/>
  </r>
  <r>
    <n v="2326"/>
    <x v="2118"/>
    <s v="2012-07-12"/>
    <d v="2021-12-31T00:00:00"/>
    <x v="1"/>
    <d v="1986-12-30T00:00:00"/>
    <n v="9.4689296468655897"/>
    <x v="20"/>
  </r>
  <r>
    <n v="2327"/>
    <x v="2119"/>
    <s v="2019-09-23"/>
    <d v="2021-12-31T00:00:00"/>
    <x v="1"/>
    <d v="1987-01-16T00:00:00"/>
    <n v="2.2718978102189782"/>
    <x v="20"/>
  </r>
  <r>
    <n v="2328"/>
    <x v="2120"/>
    <s v="2020-05-18"/>
    <d v="2021-12-31T00:00:00"/>
    <x v="1"/>
    <d v="1987-01-19T00:00:00"/>
    <n v="1.6196990424076607"/>
    <x v="20"/>
  </r>
  <r>
    <n v="2329"/>
    <x v="2121"/>
    <s v="2018-03-30"/>
    <d v="2021-12-31T00:00:00"/>
    <x v="0"/>
    <d v="1986-12-11T00:00:00"/>
    <n v="3.7563312799452429"/>
    <x v="20"/>
  </r>
  <r>
    <n v="2330"/>
    <x v="2122"/>
    <s v="2013-01-05"/>
    <d v="2021-12-31T00:00:00"/>
    <x v="0"/>
    <d v="1986-11-17T00:00:00"/>
    <n v="8.9863097048980833"/>
    <x v="20"/>
  </r>
  <r>
    <n v="2331"/>
    <x v="2123"/>
    <s v="2020-07-07"/>
    <d v="2021-12-31T00:00:00"/>
    <x v="0"/>
    <d v="1986-12-08T00:00:00"/>
    <n v="1.4829001367989056"/>
    <x v="20"/>
  </r>
  <r>
    <n v="2332"/>
    <x v="2124"/>
    <s v="2018-06-03"/>
    <d v="2021-12-31T00:00:00"/>
    <x v="1"/>
    <d v="1987-02-01T00:00:00"/>
    <n v="3.5783709787816562"/>
    <x v="20"/>
  </r>
  <r>
    <n v="2333"/>
    <x v="2125"/>
    <s v="2014-02-22"/>
    <d v="2021-12-31T00:00:00"/>
    <x v="1"/>
    <d v="1987-02-01T00:00:00"/>
    <n v="7.8548939082819986"/>
    <x v="20"/>
  </r>
  <r>
    <n v="2334"/>
    <x v="2126"/>
    <s v="2012-02-22"/>
    <d v="2021-12-31T00:00:00"/>
    <x v="0"/>
    <d v="1987-01-17T00:00:00"/>
    <n v="9.8549137695045168"/>
    <x v="20"/>
  </r>
  <r>
    <n v="2335"/>
    <x v="504"/>
    <s v="2008-07-08"/>
    <d v="2021-12-31T00:00:00"/>
    <x v="0"/>
    <d v="1986-10-07T00:00:00"/>
    <n v="13.479859210011734"/>
    <x v="20"/>
  </r>
  <r>
    <n v="2336"/>
    <x v="2127"/>
    <s v="2016-08-29"/>
    <d v="2021-12-31T00:00:00"/>
    <x v="1"/>
    <d v="1987-02-02T00:00:00"/>
    <n v="5.3375912408759127"/>
    <x v="20"/>
  </r>
  <r>
    <n v="2337"/>
    <x v="2128"/>
    <s v="2017-01-02"/>
    <d v="2021-12-31T00:00:00"/>
    <x v="1"/>
    <d v="1987-01-21T00:00:00"/>
    <n v="4.9945235487404167"/>
    <x v="20"/>
  </r>
  <r>
    <n v="2338"/>
    <x v="2129"/>
    <s v="2011-05-09"/>
    <d v="2021-12-31T00:00:00"/>
    <x v="1"/>
    <d v="1987-02-08T00:00:00"/>
    <n v="10.646839223494277"/>
    <x v="20"/>
  </r>
  <r>
    <n v="2339"/>
    <x v="2130"/>
    <s v="2019-02-11"/>
    <d v="2021-12-31T00:00:00"/>
    <x v="0"/>
    <d v="1987-02-03T00:00:00"/>
    <n v="2.8850364963503652"/>
    <x v="20"/>
  </r>
  <r>
    <n v="2340"/>
    <x v="2131"/>
    <s v="2008-12-05"/>
    <d v="2021-12-31T00:00:00"/>
    <x v="1"/>
    <d v="1987-02-07T00:00:00"/>
    <n v="13.069221744231521"/>
    <x v="20"/>
  </r>
  <r>
    <n v="2341"/>
    <x v="2132"/>
    <s v="2018-02-16"/>
    <d v="2021-12-31T00:00:00"/>
    <x v="1"/>
    <d v="1987-02-11T00:00:00"/>
    <n v="3.871321013004791"/>
    <x v="20"/>
  </r>
  <r>
    <n v="2342"/>
    <x v="2133"/>
    <s v="2006-02-03"/>
    <d v="2021-12-31T00:00:00"/>
    <x v="0"/>
    <d v="1987-01-17T00:00:00"/>
    <n v="15.906913073237508"/>
    <x v="20"/>
  </r>
  <r>
    <n v="2343"/>
    <x v="2134"/>
    <s v="2014-01-17"/>
    <d v="2021-12-31T00:00:00"/>
    <x v="1"/>
    <d v="1987-02-02T00:00:00"/>
    <n v="7.953456536618754"/>
    <x v="20"/>
  </r>
  <r>
    <n v="2344"/>
    <x v="2135"/>
    <s v="2010-12-16"/>
    <d v="2021-12-31T00:00:00"/>
    <x v="0"/>
    <d v="1987-01-26T00:00:00"/>
    <n v="11.041752224503764"/>
    <x v="20"/>
  </r>
  <r>
    <n v="2345"/>
    <x v="210"/>
    <s v="2010-07-28"/>
    <d v="2021-12-31T00:00:00"/>
    <x v="0"/>
    <d v="1987-02-13T00:00:00"/>
    <n v="11.427789185489392"/>
    <x v="20"/>
  </r>
  <r>
    <n v="2346"/>
    <x v="2136"/>
    <s v="2008-07-20"/>
    <d v="2021-12-31T00:00:00"/>
    <x v="1"/>
    <d v="1987-02-12T00:00:00"/>
    <n v="13.447008212749315"/>
    <x v="20"/>
  </r>
  <r>
    <n v="2347"/>
    <x v="2137"/>
    <s v="2014-10-03"/>
    <d v="2021-12-31T00:00:00"/>
    <x v="0"/>
    <d v="1987-02-13T00:00:00"/>
    <n v="7.2443531827515404"/>
    <x v="20"/>
  </r>
  <r>
    <n v="2348"/>
    <x v="2138"/>
    <s v="2014-01-17"/>
    <d v="2021-12-31T00:00:00"/>
    <x v="0"/>
    <d v="1986-04-24T00:00:00"/>
    <n v="7.953456536618754"/>
    <x v="19"/>
  </r>
  <r>
    <n v="2349"/>
    <x v="2139"/>
    <s v="2016-06-26"/>
    <d v="2021-12-31T00:00:00"/>
    <x v="0"/>
    <d v="1987-01-21T00:00:00"/>
    <n v="5.5127737226277373"/>
    <x v="20"/>
  </r>
  <r>
    <n v="2350"/>
    <x v="554"/>
    <s v="2010-07-19"/>
    <d v="2021-12-31T00:00:00"/>
    <x v="0"/>
    <d v="1987-02-18T00:00:00"/>
    <n v="11.452429842573579"/>
    <x v="20"/>
  </r>
  <r>
    <n v="2351"/>
    <x v="2140"/>
    <s v="2018-07-12"/>
    <d v="2021-12-31T00:00:00"/>
    <x v="1"/>
    <d v="1987-02-18T00:00:00"/>
    <n v="3.4715947980835042"/>
    <x v="20"/>
  </r>
  <r>
    <n v="2352"/>
    <x v="2141"/>
    <s v="2010-12-23"/>
    <d v="2021-12-31T00:00:00"/>
    <x v="0"/>
    <d v="1987-03-02T00:00:00"/>
    <n v="11.02258726899384"/>
    <x v="20"/>
  </r>
  <r>
    <n v="2353"/>
    <x v="2142"/>
    <s v="2021-01-17"/>
    <d v="2021-12-31T00:00:00"/>
    <x v="1"/>
    <d v="1987-02-28T00:00:00"/>
    <n v="0.95342465753424654"/>
    <x v="20"/>
  </r>
  <r>
    <n v="2354"/>
    <x v="2143"/>
    <s v="2007-11-06"/>
    <d v="2021-12-31T00:00:00"/>
    <x v="1"/>
    <d v="1987-02-22T00:00:00"/>
    <n v="14.15130498266107"/>
    <x v="20"/>
  </r>
  <r>
    <n v="2355"/>
    <x v="2144"/>
    <s v="2019-01-21"/>
    <d v="2021-12-31T00:00:00"/>
    <x v="1"/>
    <d v="1987-02-03T00:00:00"/>
    <n v="2.9425182481751828"/>
    <x v="20"/>
  </r>
  <r>
    <n v="2356"/>
    <x v="2145"/>
    <s v="2013-12-18"/>
    <d v="2021-12-31T00:00:00"/>
    <x v="0"/>
    <d v="1987-01-15T00:00:00"/>
    <n v="8.0362032248250674"/>
    <x v="20"/>
  </r>
  <r>
    <n v="2357"/>
    <x v="2146"/>
    <s v="2017-11-23"/>
    <d v="2021-12-31T00:00:00"/>
    <x v="0"/>
    <d v="1987-01-25T00:00:00"/>
    <n v="4.1046002190580504"/>
    <x v="20"/>
  </r>
  <r>
    <n v="2358"/>
    <x v="2147"/>
    <s v="2008-12-29"/>
    <d v="2021-12-31T00:00:00"/>
    <x v="0"/>
    <d v="1987-03-05T00:00:00"/>
    <n v="13.003519749706689"/>
    <x v="20"/>
  </r>
  <r>
    <n v="2359"/>
    <x v="2148"/>
    <s v="2016-06-01"/>
    <d v="2021-12-31T00:00:00"/>
    <x v="1"/>
    <d v="1987-02-08T00:00:00"/>
    <n v="5.5812043795620445"/>
    <x v="20"/>
  </r>
  <r>
    <n v="2360"/>
    <x v="2149"/>
    <s v="2007-12-10"/>
    <d v="2021-12-31T00:00:00"/>
    <x v="1"/>
    <d v="1987-02-21T00:00:00"/>
    <n v="14.058222303340026"/>
    <x v="20"/>
  </r>
  <r>
    <n v="2361"/>
    <x v="1559"/>
    <s v="2017-09-08"/>
    <d v="2021-12-31T00:00:00"/>
    <x v="0"/>
    <d v="1987-03-12T00:00:00"/>
    <n v="4.3127053669222342"/>
    <x v="20"/>
  </r>
  <r>
    <n v="2362"/>
    <x v="2150"/>
    <s v="2013-06-12"/>
    <d v="2021-12-31T00:00:00"/>
    <x v="1"/>
    <d v="1987-03-12T00:00:00"/>
    <n v="8.5536963796775165"/>
    <x v="20"/>
  </r>
  <r>
    <n v="2363"/>
    <x v="2151"/>
    <s v="2013-09-26"/>
    <d v="2021-12-31T00:00:00"/>
    <x v="1"/>
    <d v="1986-12-07T00:00:00"/>
    <n v="8.2634621235168844"/>
    <x v="20"/>
  </r>
  <r>
    <n v="2364"/>
    <x v="2152"/>
    <s v="2008-11-20"/>
    <d v="2021-12-31T00:00:00"/>
    <x v="0"/>
    <d v="1987-03-22T00:00:00"/>
    <n v="13.110285490809543"/>
    <x v="20"/>
  </r>
  <r>
    <n v="2365"/>
    <x v="2153"/>
    <s v="2008-06-25"/>
    <d v="2021-12-31T00:00:00"/>
    <x v="0"/>
    <d v="1987-02-21T00:00:00"/>
    <n v="13.515447790379351"/>
    <x v="20"/>
  </r>
  <r>
    <n v="2366"/>
    <x v="2154"/>
    <s v="2010-03-23"/>
    <d v="2021-12-31T00:00:00"/>
    <x v="0"/>
    <d v="1987-03-05T00:00:00"/>
    <n v="11.775496235455167"/>
    <x v="20"/>
  </r>
  <r>
    <n v="2367"/>
    <x v="2155"/>
    <s v="2007-12-03"/>
    <d v="2021-12-31T00:00:00"/>
    <x v="0"/>
    <d v="1987-03-10T00:00:00"/>
    <n v="14.077386384376712"/>
    <x v="20"/>
  </r>
  <r>
    <n v="2368"/>
    <x v="2156"/>
    <s v="2011-09-14"/>
    <d v="2021-12-31T00:00:00"/>
    <x v="0"/>
    <d v="1987-03-30T00:00:00"/>
    <n v="10.29641612742658"/>
    <x v="20"/>
  </r>
  <r>
    <n v="2369"/>
    <x v="2157"/>
    <s v="2020-12-22"/>
    <d v="2021-12-31T00:00:00"/>
    <x v="0"/>
    <d v="1987-04-02T00:00:00"/>
    <n v="1.0232558139534884"/>
    <x v="20"/>
  </r>
  <r>
    <n v="2370"/>
    <x v="2158"/>
    <s v="2019-03-07"/>
    <d v="2021-12-31T00:00:00"/>
    <x v="0"/>
    <d v="1987-01-19T00:00:00"/>
    <n v="2.8193430656934306"/>
    <x v="20"/>
  </r>
  <r>
    <n v="2371"/>
    <x v="2159"/>
    <s v="2014-03-17"/>
    <d v="2021-12-31T00:00:00"/>
    <x v="0"/>
    <d v="1987-02-02T00:00:00"/>
    <n v="7.7919233401779602"/>
    <x v="20"/>
  </r>
  <r>
    <n v="2372"/>
    <x v="2160"/>
    <s v="2011-05-14"/>
    <d v="2021-12-31T00:00:00"/>
    <x v="0"/>
    <d v="1987-01-18T00:00:00"/>
    <n v="10.633150821304133"/>
    <x v="20"/>
  </r>
  <r>
    <n v="2373"/>
    <x v="2161"/>
    <s v="2012-04-25"/>
    <d v="2021-12-31T00:00:00"/>
    <x v="0"/>
    <d v="1987-02-06T00:00:00"/>
    <n v="9.6824527785381882"/>
    <x v="20"/>
  </r>
  <r>
    <n v="2374"/>
    <x v="2162"/>
    <s v="2018-04-08"/>
    <d v="2021-12-31T00:00:00"/>
    <x v="0"/>
    <d v="1987-02-04T00:00:00"/>
    <n v="3.7316906228610542"/>
    <x v="20"/>
  </r>
  <r>
    <n v="2375"/>
    <x v="2163"/>
    <s v="2009-06-25"/>
    <d v="2021-12-31T00:00:00"/>
    <x v="1"/>
    <d v="1987-01-30T00:00:00"/>
    <n v="12.518112889637742"/>
    <x v="20"/>
  </r>
  <r>
    <n v="2376"/>
    <x v="2164"/>
    <s v="2006-05-31"/>
    <d v="2021-12-31T00:00:00"/>
    <x v="1"/>
    <d v="1987-02-06T00:00:00"/>
    <n v="15.586584531143053"/>
    <x v="20"/>
  </r>
  <r>
    <n v="2377"/>
    <x v="2165"/>
    <s v="2007-11-19"/>
    <d v="2021-12-31T00:00:00"/>
    <x v="1"/>
    <d v="1986-12-06T00:00:00"/>
    <n v="14.115714546450082"/>
    <x v="20"/>
  </r>
  <r>
    <n v="2378"/>
    <x v="2166"/>
    <s v="2019-05-26"/>
    <d v="2021-12-31T00:00:00"/>
    <x v="0"/>
    <d v="1986-11-13T00:00:00"/>
    <n v="2.6003649635036497"/>
    <x v="20"/>
  </r>
  <r>
    <n v="2379"/>
    <x v="2167"/>
    <s v="2007-10-18"/>
    <d v="2021-12-31T00:00:00"/>
    <x v="1"/>
    <d v="1987-02-22T00:00:00"/>
    <n v="14.20332177404636"/>
    <x v="20"/>
  </r>
  <r>
    <n v="2380"/>
    <x v="552"/>
    <s v="2007-07-19"/>
    <d v="2021-12-31T00:00:00"/>
    <x v="1"/>
    <d v="1987-02-02T00:00:00"/>
    <n v="14.452454827523271"/>
    <x v="20"/>
  </r>
  <r>
    <n v="2381"/>
    <x v="2168"/>
    <s v="2015-07-10"/>
    <d v="2021-12-31T00:00:00"/>
    <x v="1"/>
    <d v="1987-04-08T00:00:00"/>
    <n v="6.4771216269065315"/>
    <x v="20"/>
  </r>
  <r>
    <n v="2382"/>
    <x v="2169"/>
    <s v="2020-12-14"/>
    <d v="2021-12-31T00:00:00"/>
    <x v="0"/>
    <d v="1987-02-26T00:00:00"/>
    <n v="1.0451436388508892"/>
    <x v="20"/>
  </r>
  <r>
    <n v="2383"/>
    <x v="2170"/>
    <s v="2016-01-28"/>
    <d v="2021-12-31T00:00:00"/>
    <x v="1"/>
    <d v="1987-04-11T00:00:00"/>
    <n v="5.9233576642335768"/>
    <x v="20"/>
  </r>
  <r>
    <n v="2384"/>
    <x v="948"/>
    <s v="2010-03-26"/>
    <d v="2021-12-31T00:00:00"/>
    <x v="0"/>
    <d v="1987-04-12T00:00:00"/>
    <n v="11.767282683093772"/>
    <x v="20"/>
  </r>
  <r>
    <n v="2385"/>
    <x v="2171"/>
    <s v="2020-12-02"/>
    <d v="2021-12-31T00:00:00"/>
    <x v="0"/>
    <d v="1987-04-13T00:00:00"/>
    <n v="1.0779753761969904"/>
    <x v="20"/>
  </r>
  <r>
    <n v="2386"/>
    <x v="2172"/>
    <s v="2008-11-26"/>
    <d v="2021-12-31T00:00:00"/>
    <x v="0"/>
    <d v="1987-04-20T00:00:00"/>
    <n v="13.093859992178334"/>
    <x v="20"/>
  </r>
  <r>
    <n v="2387"/>
    <x v="2173"/>
    <s v="2010-09-14"/>
    <d v="2021-12-31T00:00:00"/>
    <x v="0"/>
    <d v="1987-04-04T00:00:00"/>
    <n v="11.296372347707051"/>
    <x v="20"/>
  </r>
  <r>
    <n v="2388"/>
    <x v="2174"/>
    <s v="2007-12-07"/>
    <d v="2021-12-31T00:00:00"/>
    <x v="0"/>
    <d v="1987-03-22T00:00:00"/>
    <n v="14.066435480927177"/>
    <x v="20"/>
  </r>
  <r>
    <n v="2389"/>
    <x v="1177"/>
    <s v="2013-09-13"/>
    <d v="2021-12-31T00:00:00"/>
    <x v="0"/>
    <d v="1987-03-12T00:00:00"/>
    <n v="8.299056890781868"/>
    <x v="20"/>
  </r>
  <r>
    <n v="2390"/>
    <x v="2175"/>
    <s v="2011-01-01"/>
    <d v="2021-12-31T00:00:00"/>
    <x v="0"/>
    <d v="1987-03-27T00:00:00"/>
    <n v="10.997262319561973"/>
    <x v="20"/>
  </r>
  <r>
    <n v="2391"/>
    <x v="2176"/>
    <s v="2016-11-21"/>
    <d v="2021-12-31T00:00:00"/>
    <x v="0"/>
    <d v="1987-04-27T00:00:00"/>
    <n v="5.1076642335766422"/>
    <x v="20"/>
  </r>
  <r>
    <n v="2392"/>
    <x v="2177"/>
    <s v="2015-12-16"/>
    <d v="2021-12-31T00:00:00"/>
    <x v="0"/>
    <d v="1987-04-27T00:00:00"/>
    <n v="6.0418459131795075"/>
    <x v="20"/>
  </r>
  <r>
    <n v="2393"/>
    <x v="2178"/>
    <s v="2007-10-01"/>
    <d v="2021-12-31T00:00:00"/>
    <x v="1"/>
    <d v="1987-04-24T00:00:00"/>
    <n v="14.249863113706882"/>
    <x v="20"/>
  </r>
  <r>
    <n v="2394"/>
    <x v="2179"/>
    <s v="2018-07-07"/>
    <d v="2021-12-31T00:00:00"/>
    <x v="0"/>
    <d v="1987-04-27T00:00:00"/>
    <n v="3.485284052019165"/>
    <x v="20"/>
  </r>
  <r>
    <n v="2395"/>
    <x v="2180"/>
    <s v="2008-06-05"/>
    <d v="2021-12-31T00:00:00"/>
    <x v="0"/>
    <d v="1987-04-30T00:00:00"/>
    <n v="13.570199452483379"/>
    <x v="20"/>
  </r>
  <r>
    <n v="2396"/>
    <x v="2181"/>
    <s v="2013-12-23"/>
    <d v="2021-12-31T00:00:00"/>
    <x v="0"/>
    <d v="1987-05-04T00:00:00"/>
    <n v="8.0225129297231526"/>
    <x v="20"/>
  </r>
  <r>
    <n v="2397"/>
    <x v="2182"/>
    <s v="2014-09-25"/>
    <d v="2021-12-31T00:00:00"/>
    <x v="0"/>
    <d v="1987-05-01T00:00:00"/>
    <n v="7.2662559890485969"/>
    <x v="20"/>
  </r>
  <r>
    <n v="2398"/>
    <x v="2183"/>
    <s v="2010-08-31"/>
    <d v="2021-12-31T00:00:00"/>
    <x v="1"/>
    <d v="1987-02-15T00:00:00"/>
    <n v="11.3347022587269"/>
    <x v="20"/>
  </r>
  <r>
    <n v="2399"/>
    <x v="2184"/>
    <s v="2014-11-09"/>
    <d v="2021-12-31T00:00:00"/>
    <x v="0"/>
    <d v="1987-03-21T00:00:00"/>
    <n v="7.1430527036276521"/>
    <x v="20"/>
  </r>
  <r>
    <n v="2400"/>
    <x v="2185"/>
    <s v="2013-05-21"/>
    <d v="2021-12-31T00:00:00"/>
    <x v="0"/>
    <d v="1987-03-15T00:00:00"/>
    <n v="8.6139336781259512"/>
    <x v="20"/>
  </r>
  <r>
    <n v="2401"/>
    <x v="2186"/>
    <s v="2013-06-17"/>
    <d v="2021-12-31T00:00:00"/>
    <x v="0"/>
    <d v="1987-04-04T00:00:00"/>
    <n v="8.5400060845755998"/>
    <x v="20"/>
  </r>
  <r>
    <n v="2402"/>
    <x v="2187"/>
    <s v="2007-08-06"/>
    <d v="2021-12-31T00:00:00"/>
    <x v="1"/>
    <d v="1987-05-07T00:00:00"/>
    <n v="14.403175762000366"/>
    <x v="20"/>
  </r>
  <r>
    <n v="2403"/>
    <x v="2188"/>
    <s v="2014-08-19"/>
    <d v="2021-12-31T00:00:00"/>
    <x v="0"/>
    <d v="1987-04-14T00:00:00"/>
    <n v="7.3675564681724843"/>
    <x v="20"/>
  </r>
  <r>
    <n v="2404"/>
    <x v="2189"/>
    <s v="2008-08-22"/>
    <d v="2021-12-31T00:00:00"/>
    <x v="1"/>
    <d v="1987-04-19T00:00:00"/>
    <n v="13.35666797027767"/>
    <x v="20"/>
  </r>
  <r>
    <n v="2405"/>
    <x v="2190"/>
    <s v="2014-03-04"/>
    <d v="2021-12-31T00:00:00"/>
    <x v="1"/>
    <d v="1987-04-06T00:00:00"/>
    <n v="7.8275154004106779"/>
    <x v="20"/>
  </r>
  <r>
    <n v="2406"/>
    <x v="2191"/>
    <s v="2018-06-11"/>
    <d v="2021-12-31T00:00:00"/>
    <x v="0"/>
    <d v="1987-04-25T00:00:00"/>
    <n v="3.5564681724845997"/>
    <x v="20"/>
  </r>
  <r>
    <n v="2407"/>
    <x v="2192"/>
    <s v="2014-01-01"/>
    <d v="2021-12-31T00:00:00"/>
    <x v="0"/>
    <d v="1987-04-27T00:00:00"/>
    <n v="7.9972621492128679"/>
    <x v="20"/>
  </r>
  <r>
    <n v="2408"/>
    <x v="2193"/>
    <s v="2017-05-20"/>
    <d v="2021-12-31T00:00:00"/>
    <x v="1"/>
    <d v="1987-03-28T00:00:00"/>
    <n v="4.6166484118291349"/>
    <x v="20"/>
  </r>
  <r>
    <n v="2409"/>
    <x v="2194"/>
    <s v="2017-06-09"/>
    <d v="2021-12-31T00:00:00"/>
    <x v="1"/>
    <d v="1987-03-17T00:00:00"/>
    <n v="4.5618838992332966"/>
    <x v="20"/>
  </r>
  <r>
    <n v="2410"/>
    <x v="2195"/>
    <s v="2017-07-06"/>
    <d v="2021-12-31T00:00:00"/>
    <x v="0"/>
    <d v="1987-05-09T00:00:00"/>
    <n v="4.4879518072289155"/>
    <x v="20"/>
  </r>
  <r>
    <n v="2411"/>
    <x v="2196"/>
    <s v="2021-04-02"/>
    <d v="2021-12-31T00:00:00"/>
    <x v="1"/>
    <d v="1987-05-12T00:00:00"/>
    <n v="0.74794520547945209"/>
    <x v="20"/>
  </r>
  <r>
    <n v="2412"/>
    <x v="2197"/>
    <s v="2009-05-05"/>
    <d v="2021-12-31T00:00:00"/>
    <x v="0"/>
    <d v="1987-02-20T00:00:00"/>
    <n v="12.657750631844987"/>
    <x v="20"/>
  </r>
  <r>
    <n v="2413"/>
    <x v="2198"/>
    <s v="2019-12-11"/>
    <d v="2021-12-31T00:00:00"/>
    <x v="1"/>
    <d v="1987-05-12T00:00:00"/>
    <n v="2.0556569343065694"/>
    <x v="20"/>
  </r>
  <r>
    <n v="2414"/>
    <x v="2199"/>
    <s v="2008-06-10"/>
    <d v="2021-12-31T00:00:00"/>
    <x v="1"/>
    <d v="1987-02-11T00:00:00"/>
    <n v="13.556511536957371"/>
    <x v="20"/>
  </r>
  <r>
    <n v="2415"/>
    <x v="210"/>
    <s v="2010-06-24"/>
    <d v="2021-12-31T00:00:00"/>
    <x v="0"/>
    <d v="1987-04-16T00:00:00"/>
    <n v="11.520876112251882"/>
    <x v="20"/>
  </r>
  <r>
    <n v="2416"/>
    <x v="2200"/>
    <s v="2018-02-06"/>
    <d v="2021-12-31T00:00:00"/>
    <x v="1"/>
    <d v="1987-05-17T00:00:00"/>
    <n v="3.8986995208761122"/>
    <x v="20"/>
  </r>
  <r>
    <n v="2417"/>
    <x v="2201"/>
    <s v="2006-11-04"/>
    <d v="2021-12-31T00:00:00"/>
    <x v="0"/>
    <d v="1987-05-15T00:00:00"/>
    <n v="15.156741957563312"/>
    <x v="20"/>
  </r>
  <r>
    <n v="2418"/>
    <x v="2202"/>
    <s v="2014-11-25"/>
    <d v="2021-12-31T00:00:00"/>
    <x v="0"/>
    <d v="1987-05-16T00:00:00"/>
    <n v="7.099247091033539"/>
    <x v="20"/>
  </r>
  <r>
    <n v="2419"/>
    <x v="2203"/>
    <s v="2019-03-06"/>
    <d v="2021-12-31T00:00:00"/>
    <x v="0"/>
    <d v="1987-05-17T00:00:00"/>
    <n v="2.8220802919708032"/>
    <x v="20"/>
  </r>
  <r>
    <n v="2420"/>
    <x v="2204"/>
    <s v="2019-09-06"/>
    <d v="2021-12-31T00:00:00"/>
    <x v="1"/>
    <d v="1987-05-18T00:00:00"/>
    <n v="2.3184306569343067"/>
    <x v="20"/>
  </r>
  <r>
    <n v="2421"/>
    <x v="2205"/>
    <s v="2012-04-16"/>
    <d v="2021-12-31T00:00:00"/>
    <x v="0"/>
    <d v="1987-04-08T00:00:00"/>
    <n v="9.7070900629619494"/>
    <x v="20"/>
  </r>
  <r>
    <n v="2422"/>
    <x v="1669"/>
    <s v="2011-03-10"/>
    <d v="2021-12-31T00:00:00"/>
    <x v="0"/>
    <d v="1987-05-14T00:00:00"/>
    <n v="10.811100049776009"/>
    <x v="20"/>
  </r>
  <r>
    <n v="2423"/>
    <x v="2206"/>
    <s v="2021-11-27"/>
    <d v="2021-12-31T00:00:00"/>
    <x v="1"/>
    <d v="1987-05-16T00:00:00"/>
    <n v="9.3150684931506855E-2"/>
    <x v="20"/>
  </r>
  <r>
    <n v="2424"/>
    <x v="554"/>
    <s v="2010-04-12"/>
    <d v="2021-12-31T00:00:00"/>
    <x v="0"/>
    <d v="1987-05-28T00:00:00"/>
    <n v="11.720739219712526"/>
    <x v="20"/>
  </r>
  <r>
    <n v="2425"/>
    <x v="210"/>
    <s v="2010-03-27"/>
    <d v="2021-12-31T00:00:00"/>
    <x v="0"/>
    <d v="1987-05-28T00:00:00"/>
    <n v="11.764544832306639"/>
    <x v="20"/>
  </r>
  <r>
    <n v="2426"/>
    <x v="2207"/>
    <s v="2015-06-17"/>
    <d v="2021-12-31T00:00:00"/>
    <x v="0"/>
    <d v="1987-06-03T00:00:00"/>
    <n v="6.5400860383261632"/>
    <x v="20"/>
  </r>
  <r>
    <n v="2427"/>
    <x v="2208"/>
    <s v="2011-08-03"/>
    <d v="2021-12-31T00:00:00"/>
    <x v="0"/>
    <d v="1987-05-05T00:00:00"/>
    <n v="10.411398705823794"/>
    <x v="20"/>
  </r>
  <r>
    <n v="2428"/>
    <x v="2209"/>
    <s v="2014-03-15"/>
    <d v="2021-12-31T00:00:00"/>
    <x v="0"/>
    <d v="1987-05-07T00:00:00"/>
    <n v="7.7973990417522243"/>
    <x v="20"/>
  </r>
  <r>
    <n v="2429"/>
    <x v="1608"/>
    <s v="2013-01-21"/>
    <d v="2021-12-31T00:00:00"/>
    <x v="0"/>
    <d v="1987-05-02T00:00:00"/>
    <n v="8.9425007605719493"/>
    <x v="20"/>
  </r>
  <r>
    <n v="2430"/>
    <x v="2210"/>
    <s v="2021-08-11"/>
    <d v="2021-12-31T00:00:00"/>
    <x v="0"/>
    <d v="1987-05-08T00:00:00"/>
    <n v="0.38904109589041097"/>
    <x v="20"/>
  </r>
  <r>
    <n v="2431"/>
    <x v="2211"/>
    <s v="2014-01-04"/>
    <d v="2021-12-31T00:00:00"/>
    <x v="0"/>
    <d v="1987-05-12T00:00:00"/>
    <n v="7.9890485968514717"/>
    <x v="20"/>
  </r>
  <r>
    <n v="2432"/>
    <x v="2212"/>
    <s v="2016-07-10"/>
    <d v="2021-12-31T00:00:00"/>
    <x v="0"/>
    <d v="1987-05-20T00:00:00"/>
    <n v="5.4744525547445262"/>
    <x v="20"/>
  </r>
  <r>
    <n v="2433"/>
    <x v="2213"/>
    <s v="2013-01-26"/>
    <d v="2021-12-31T00:00:00"/>
    <x v="1"/>
    <d v="1987-05-21T00:00:00"/>
    <n v="8.9288104654700327"/>
    <x v="20"/>
  </r>
  <r>
    <n v="2434"/>
    <x v="552"/>
    <s v="2007-06-29"/>
    <d v="2021-12-31T00:00:00"/>
    <x v="1"/>
    <d v="1987-05-04T00:00:00"/>
    <n v="14.507209344770944"/>
    <x v="20"/>
  </r>
  <r>
    <n v="2435"/>
    <x v="2214"/>
    <s v="2020-10-18"/>
    <d v="2021-12-31T00:00:00"/>
    <x v="0"/>
    <d v="1987-05-25T00:00:00"/>
    <n v="1.2010943912448699"/>
    <x v="20"/>
  </r>
  <r>
    <n v="2436"/>
    <x v="2049"/>
    <s v="2009-05-19"/>
    <d v="2021-12-31T00:00:00"/>
    <x v="0"/>
    <d v="1987-05-20T00:00:00"/>
    <n v="12.619418702611625"/>
    <x v="20"/>
  </r>
  <r>
    <n v="2437"/>
    <x v="2215"/>
    <s v="2010-12-20"/>
    <d v="2021-12-31T00:00:00"/>
    <x v="0"/>
    <d v="1987-03-31T00:00:00"/>
    <n v="11.030800821355236"/>
    <x v="20"/>
  </r>
  <r>
    <n v="2438"/>
    <x v="1840"/>
    <s v="2009-09-11"/>
    <d v="2021-12-31T00:00:00"/>
    <x v="0"/>
    <d v="1987-03-13T00:00:00"/>
    <n v="12.304549283909015"/>
    <x v="20"/>
  </r>
  <r>
    <n v="2439"/>
    <x v="2216"/>
    <s v="2006-07-14"/>
    <d v="2021-12-31T00:00:00"/>
    <x v="1"/>
    <d v="1987-06-17T00:00:00"/>
    <n v="15.466119096509241"/>
    <x v="20"/>
  </r>
  <r>
    <n v="2440"/>
    <x v="2217"/>
    <s v="2013-11-02"/>
    <d v="2021-12-31T00:00:00"/>
    <x v="0"/>
    <d v="1987-06-25T00:00:00"/>
    <n v="8.1621539397627014"/>
    <x v="20"/>
  </r>
  <r>
    <n v="2441"/>
    <x v="2218"/>
    <s v="2020-12-09"/>
    <d v="2021-12-31T00:00:00"/>
    <x v="1"/>
    <d v="1987-02-12T00:00:00"/>
    <n v="1.0588235294117647"/>
    <x v="20"/>
  </r>
  <r>
    <n v="2442"/>
    <x v="1551"/>
    <s v="2009-08-25"/>
    <d v="2021-12-31T00:00:00"/>
    <x v="0"/>
    <d v="1987-05-28T00:00:00"/>
    <n v="12.351095197978097"/>
    <x v="20"/>
  </r>
  <r>
    <n v="2443"/>
    <x v="2219"/>
    <s v="2010-09-17"/>
    <d v="2021-12-31T00:00:00"/>
    <x v="0"/>
    <d v="1987-06-09T00:00:00"/>
    <n v="11.288158795345653"/>
    <x v="20"/>
  </r>
  <r>
    <n v="2444"/>
    <x v="2220"/>
    <s v="2007-08-05"/>
    <d v="2021-12-31T00:00:00"/>
    <x v="0"/>
    <d v="1987-06-28T00:00:00"/>
    <n v="14.405913487862749"/>
    <x v="20"/>
  </r>
  <r>
    <n v="2445"/>
    <x v="2221"/>
    <s v="2014-06-22"/>
    <d v="2021-12-31T00:00:00"/>
    <x v="1"/>
    <d v="1987-06-15T00:00:00"/>
    <n v="7.526351813826146"/>
    <x v="20"/>
  </r>
  <r>
    <n v="2446"/>
    <x v="2222"/>
    <s v="2015-09-14"/>
    <d v="2021-12-31T00:00:00"/>
    <x v="0"/>
    <d v="1987-06-29T00:00:00"/>
    <n v="6.2964411419632382"/>
    <x v="20"/>
  </r>
  <r>
    <n v="2447"/>
    <x v="1261"/>
    <s v="2012-11-19"/>
    <d v="2021-12-31T00:00:00"/>
    <x v="0"/>
    <d v="1987-01-15T00:00:00"/>
    <n v="9.1130577607445939"/>
    <x v="20"/>
  </r>
  <r>
    <n v="2448"/>
    <x v="2223"/>
    <s v="2015-07-12"/>
    <d v="2021-12-31T00:00:00"/>
    <x v="0"/>
    <d v="1987-05-17T00:00:00"/>
    <n v="6.4716464606961281"/>
    <x v="20"/>
  </r>
  <r>
    <n v="2449"/>
    <x v="2224"/>
    <s v="2012-01-04"/>
    <d v="2021-12-31T00:00:00"/>
    <x v="1"/>
    <d v="1987-07-03T00:00:00"/>
    <n v="9.9890500958116615"/>
    <x v="21"/>
  </r>
  <r>
    <n v="2450"/>
    <x v="2136"/>
    <s v="2008-06-05"/>
    <d v="2021-12-31T00:00:00"/>
    <x v="0"/>
    <d v="1987-06-11T00:00:00"/>
    <n v="13.570199452483379"/>
    <x v="20"/>
  </r>
  <r>
    <n v="2451"/>
    <x v="2225"/>
    <s v="2013-09-12"/>
    <d v="2021-12-31T00:00:00"/>
    <x v="0"/>
    <d v="1987-06-19T00:00:00"/>
    <n v="8.3017949498022503"/>
    <x v="20"/>
  </r>
  <r>
    <n v="2452"/>
    <x v="2226"/>
    <s v="2018-02-22"/>
    <d v="2021-12-31T00:00:00"/>
    <x v="0"/>
    <d v="1987-06-29T00:00:00"/>
    <n v="3.8548939082819986"/>
    <x v="20"/>
  </r>
  <r>
    <n v="2453"/>
    <x v="2227"/>
    <s v="2015-09-04"/>
    <d v="2021-12-31T00:00:00"/>
    <x v="1"/>
    <d v="1987-07-08T00:00:00"/>
    <n v="6.3238169730152523"/>
    <x v="21"/>
  </r>
  <r>
    <n v="2454"/>
    <x v="2228"/>
    <s v="2007-11-23"/>
    <d v="2021-12-31T00:00:00"/>
    <x v="0"/>
    <d v="1987-07-12T00:00:00"/>
    <n v="14.104763643000549"/>
    <x v="21"/>
  </r>
  <r>
    <n v="2455"/>
    <x v="2229"/>
    <s v="2011-02-16"/>
    <d v="2021-12-31T00:00:00"/>
    <x v="0"/>
    <d v="1987-07-07T00:00:00"/>
    <n v="10.871329019412643"/>
    <x v="21"/>
  </r>
  <r>
    <n v="2456"/>
    <x v="2230"/>
    <s v="2007-09-12"/>
    <d v="2021-12-31T00:00:00"/>
    <x v="1"/>
    <d v="1987-06-27T00:00:00"/>
    <n v="14.301879905092171"/>
    <x v="20"/>
  </r>
  <r>
    <n v="2457"/>
    <x v="2231"/>
    <s v="2012-02-28"/>
    <d v="2021-12-31T00:00:00"/>
    <x v="0"/>
    <d v="1987-07-19T00:00:00"/>
    <n v="9.8384889132220081"/>
    <x v="21"/>
  </r>
  <r>
    <n v="2458"/>
    <x v="2232"/>
    <s v="2008-05-29"/>
    <d v="2021-12-31T00:00:00"/>
    <x v="1"/>
    <d v="1987-07-08T00:00:00"/>
    <n v="13.58936253421979"/>
    <x v="21"/>
  </r>
  <r>
    <n v="2459"/>
    <x v="692"/>
    <s v="2006-01-09"/>
    <d v="2021-12-31T00:00:00"/>
    <x v="0"/>
    <d v="1987-07-22T00:00:00"/>
    <n v="15.975359342915811"/>
    <x v="21"/>
  </r>
  <r>
    <n v="2460"/>
    <x v="2233"/>
    <s v="2006-10-17"/>
    <d v="2021-12-31T00:00:00"/>
    <x v="0"/>
    <d v="1987-05-08T00:00:00"/>
    <n v="15.206023271731691"/>
    <x v="20"/>
  </r>
  <r>
    <n v="2461"/>
    <x v="2234"/>
    <s v="2009-12-28"/>
    <d v="2021-12-31T00:00:00"/>
    <x v="0"/>
    <d v="1987-02-16T00:00:00"/>
    <n v="12.008845829823084"/>
    <x v="20"/>
  </r>
  <r>
    <n v="2462"/>
    <x v="2235"/>
    <s v="2009-03-12"/>
    <d v="2021-12-31T00:00:00"/>
    <x v="0"/>
    <d v="1987-07-16T00:00:00"/>
    <n v="12.805602358887953"/>
    <x v="21"/>
  </r>
  <r>
    <n v="2463"/>
    <x v="2236"/>
    <s v="2010-03-17"/>
    <d v="2021-12-31T00:00:00"/>
    <x v="0"/>
    <d v="1987-07-18T00:00:00"/>
    <n v="11.791923340177961"/>
    <x v="21"/>
  </r>
  <r>
    <n v="2464"/>
    <x v="252"/>
    <s v="2008-10-03"/>
    <d v="2021-12-31T00:00:00"/>
    <x v="0"/>
    <d v="1987-06-17T00:00:00"/>
    <n v="13.241689479859211"/>
    <x v="20"/>
  </r>
  <r>
    <n v="2465"/>
    <x v="2237"/>
    <s v="2009-04-19"/>
    <d v="2021-12-31T00:00:00"/>
    <x v="0"/>
    <d v="1987-07-19T00:00:00"/>
    <n v="12.70155855096883"/>
    <x v="21"/>
  </r>
  <r>
    <n v="2466"/>
    <x v="2238"/>
    <s v="2007-01-14"/>
    <d v="2021-12-31T00:00:00"/>
    <x v="1"/>
    <d v="1987-07-09T00:00:00"/>
    <n v="14.96167183792663"/>
    <x v="21"/>
  </r>
  <r>
    <n v="2467"/>
    <x v="756"/>
    <s v="2008-06-04"/>
    <d v="2021-12-31T00:00:00"/>
    <x v="1"/>
    <d v="1987-07-20T00:00:00"/>
    <n v="13.572937035588581"/>
    <x v="21"/>
  </r>
  <r>
    <n v="2468"/>
    <x v="2239"/>
    <s v="2015-07-01"/>
    <d v="2021-12-31T00:00:00"/>
    <x v="0"/>
    <d v="1987-07-27T00:00:00"/>
    <n v="6.5017598748533443"/>
    <x v="21"/>
  </r>
  <r>
    <n v="2469"/>
    <x v="2240"/>
    <s v="2008-08-02"/>
    <d v="2021-12-31T00:00:00"/>
    <x v="0"/>
    <d v="1987-07-18T00:00:00"/>
    <n v="13.411419632381698"/>
    <x v="21"/>
  </r>
  <r>
    <n v="2470"/>
    <x v="2241"/>
    <s v="2008-01-02"/>
    <d v="2021-12-31T00:00:00"/>
    <x v="0"/>
    <d v="1987-08-09T00:00:00"/>
    <n v="13.994524833789598"/>
    <x v="21"/>
  </r>
  <r>
    <n v="2471"/>
    <x v="2242"/>
    <s v="2014-09-01"/>
    <d v="2021-12-31T00:00:00"/>
    <x v="0"/>
    <d v="1987-08-12T00:00:00"/>
    <n v="7.3319644079397674"/>
    <x v="21"/>
  </r>
  <r>
    <n v="2472"/>
    <x v="2243"/>
    <s v="2008-06-19"/>
    <d v="2021-12-31T00:00:00"/>
    <x v="0"/>
    <d v="1987-08-13T00:00:00"/>
    <n v="13.53187328901056"/>
    <x v="21"/>
  </r>
  <r>
    <n v="2473"/>
    <x v="2244"/>
    <s v="2020-12-17"/>
    <d v="2021-12-31T00:00:00"/>
    <x v="0"/>
    <d v="1987-08-16T00:00:00"/>
    <n v="1.0369357045143639"/>
    <x v="21"/>
  </r>
  <r>
    <n v="2474"/>
    <x v="2245"/>
    <s v="2021-01-26"/>
    <d v="2021-12-31T00:00:00"/>
    <x v="1"/>
    <d v="1987-07-30T00:00:00"/>
    <n v="0.92876712328767119"/>
    <x v="21"/>
  </r>
  <r>
    <n v="2475"/>
    <x v="2246"/>
    <s v="2019-04-25"/>
    <d v="2021-12-31T00:00:00"/>
    <x v="1"/>
    <d v="1987-08-04T00:00:00"/>
    <n v="2.6852189781021898"/>
    <x v="21"/>
  </r>
  <r>
    <n v="2476"/>
    <x v="2247"/>
    <s v="2011-12-07"/>
    <d v="2021-12-31T00:00:00"/>
    <x v="0"/>
    <d v="1987-07-23T00:00:00"/>
    <n v="10.066450970632156"/>
    <x v="21"/>
  </r>
  <r>
    <n v="2477"/>
    <x v="2248"/>
    <s v="2008-05-06"/>
    <d v="2021-12-31T00:00:00"/>
    <x v="1"/>
    <d v="1987-07-28T00:00:00"/>
    <n v="13.652326945639421"/>
    <x v="21"/>
  </r>
  <r>
    <n v="2478"/>
    <x v="2249"/>
    <s v="2013-08-29"/>
    <d v="2021-12-31T00:00:00"/>
    <x v="0"/>
    <d v="1987-07-30T00:00:00"/>
    <n v="8.340127776087618"/>
    <x v="21"/>
  </r>
  <r>
    <n v="2479"/>
    <x v="2250"/>
    <s v="2016-05-23"/>
    <d v="2021-12-31T00:00:00"/>
    <x v="1"/>
    <d v="1987-08-08T00:00:00"/>
    <n v="5.6058394160583944"/>
    <x v="21"/>
  </r>
  <r>
    <n v="2480"/>
    <x v="2251"/>
    <s v="2007-12-10"/>
    <d v="2021-12-31T00:00:00"/>
    <x v="0"/>
    <d v="1987-08-25T00:00:00"/>
    <n v="14.058222303340026"/>
    <x v="21"/>
  </r>
  <r>
    <n v="2481"/>
    <x v="2252"/>
    <s v="2008-12-11"/>
    <d v="2021-12-31T00:00:00"/>
    <x v="0"/>
    <d v="1987-07-25T00:00:00"/>
    <n v="13.052796245600312"/>
    <x v="21"/>
  </r>
  <r>
    <n v="2482"/>
    <x v="2253"/>
    <s v="2020-02-17"/>
    <d v="2021-12-31T00:00:00"/>
    <x v="0"/>
    <d v="1987-08-04T00:00:00"/>
    <n v="1.8686730506155951"/>
    <x v="21"/>
  </r>
  <r>
    <n v="2483"/>
    <x v="2254"/>
    <s v="2012-08-11"/>
    <d v="2021-12-31T00:00:00"/>
    <x v="1"/>
    <d v="1987-08-03T00:00:00"/>
    <n v="9.3868053654530517"/>
    <x v="21"/>
  </r>
  <r>
    <n v="2484"/>
    <x v="2255"/>
    <s v="2010-10-25"/>
    <d v="2021-12-31T00:00:00"/>
    <x v="1"/>
    <d v="1987-08-26T00:00:00"/>
    <n v="11.184120465434633"/>
    <x v="21"/>
  </r>
  <r>
    <n v="2485"/>
    <x v="2256"/>
    <s v="2019-11-30"/>
    <d v="2021-12-31T00:00:00"/>
    <x v="1"/>
    <d v="1987-07-24T00:00:00"/>
    <n v="2.0857664233576645"/>
    <x v="21"/>
  </r>
  <r>
    <n v="2486"/>
    <x v="2257"/>
    <s v="2021-11-20"/>
    <d v="2021-12-31T00:00:00"/>
    <x v="0"/>
    <d v="1987-08-28T00:00:00"/>
    <n v="0.11232876712328767"/>
    <x v="21"/>
  </r>
  <r>
    <n v="2487"/>
    <x v="2258"/>
    <s v="2012-03-12"/>
    <d v="2021-12-31T00:00:00"/>
    <x v="0"/>
    <d v="1987-07-31T00:00:00"/>
    <n v="9.8029017246099102"/>
    <x v="21"/>
  </r>
  <r>
    <n v="2488"/>
    <x v="2091"/>
    <s v="2020-08-12"/>
    <d v="2021-12-31T00:00:00"/>
    <x v="0"/>
    <d v="1987-09-01T00:00:00"/>
    <n v="1.3844049247606018"/>
    <x v="21"/>
  </r>
  <r>
    <n v="2489"/>
    <x v="1059"/>
    <s v="2021-02-04"/>
    <d v="2021-12-31T00:00:00"/>
    <x v="0"/>
    <d v="1987-08-28T00:00:00"/>
    <n v="0.90410958904109584"/>
    <x v="21"/>
  </r>
  <r>
    <n v="2490"/>
    <x v="1828"/>
    <s v="2020-07-26"/>
    <d v="2021-12-31T00:00:00"/>
    <x v="0"/>
    <d v="1987-08-10T00:00:00"/>
    <n v="1.4309165526675787"/>
    <x v="21"/>
  </r>
  <r>
    <n v="2491"/>
    <x v="2259"/>
    <s v="2020-05-11"/>
    <d v="2021-12-31T00:00:00"/>
    <x v="1"/>
    <d v="1987-08-21T00:00:00"/>
    <n v="1.6388508891928864"/>
    <x v="21"/>
  </r>
  <r>
    <n v="2492"/>
    <x v="2260"/>
    <s v="2008-01-20"/>
    <d v="2021-12-31T00:00:00"/>
    <x v="1"/>
    <d v="1986-07-14T00:00:00"/>
    <n v="13.945248337895972"/>
    <x v="20"/>
  </r>
  <r>
    <n v="2493"/>
    <x v="2261"/>
    <s v="2002-09-09"/>
    <d v="2021-12-31T00:00:00"/>
    <x v="0"/>
    <d v="1980-06-23T00:00:00"/>
    <n v="19.310061601642712"/>
    <x v="13"/>
  </r>
  <r>
    <n v="2494"/>
    <x v="1457"/>
    <s v="2009-08-18"/>
    <d v="2021-12-31T00:00:00"/>
    <x v="1"/>
    <d v="1987-08-18T00:00:00"/>
    <n v="12.370261162594776"/>
    <x v="21"/>
  </r>
  <r>
    <n v="2495"/>
    <x v="2262"/>
    <s v="2018-11-29"/>
    <d v="2021-12-31T00:00:00"/>
    <x v="1"/>
    <d v="1987-08-05T00:00:00"/>
    <n v="3.0882956878850103"/>
    <x v="21"/>
  </r>
  <r>
    <n v="2496"/>
    <x v="2263"/>
    <s v="2014-07-27"/>
    <d v="2021-12-31T00:00:00"/>
    <x v="1"/>
    <d v="1987-08-04T00:00:00"/>
    <n v="7.4305270362765228"/>
    <x v="21"/>
  </r>
  <r>
    <n v="2497"/>
    <x v="2264"/>
    <s v="2007-09-08"/>
    <d v="2021-12-31T00:00:00"/>
    <x v="0"/>
    <d v="1987-08-05T00:00:00"/>
    <n v="14.312830808541705"/>
    <x v="21"/>
  </r>
  <r>
    <n v="2498"/>
    <x v="2265"/>
    <s v="2013-03-19"/>
    <d v="2021-12-31T00:00:00"/>
    <x v="1"/>
    <d v="1987-08-06T00:00:00"/>
    <n v="8.7864313964100997"/>
    <x v="21"/>
  </r>
  <r>
    <n v="2499"/>
    <x v="2266"/>
    <s v="2009-02-26"/>
    <d v="2021-12-31T00:00:00"/>
    <x v="0"/>
    <d v="1987-08-14T00:00:00"/>
    <n v="12.843934288121314"/>
    <x v="21"/>
  </r>
  <r>
    <n v="2500"/>
    <x v="2267"/>
    <s v="2008-04-16"/>
    <d v="2021-12-31T00:00:00"/>
    <x v="0"/>
    <d v="1987-08-28T00:00:00"/>
    <n v="13.707078607743449"/>
    <x v="21"/>
  </r>
  <r>
    <n v="2501"/>
    <x v="2268"/>
    <s v="2018-09-26"/>
    <d v="2021-12-31T00:00:00"/>
    <x v="0"/>
    <d v="1987-08-09T00:00:00"/>
    <n v="3.2635181382614649"/>
    <x v="21"/>
  </r>
  <r>
    <n v="2502"/>
    <x v="2269"/>
    <s v="2007-12-24"/>
    <d v="2021-12-31T00:00:00"/>
    <x v="1"/>
    <d v="1987-08-15T00:00:00"/>
    <n v="14.019894141266654"/>
    <x v="21"/>
  </r>
  <r>
    <n v="2503"/>
    <x v="315"/>
    <s v="2008-06-07"/>
    <d v="2021-12-31T00:00:00"/>
    <x v="1"/>
    <d v="1987-08-18T00:00:00"/>
    <n v="13.564724286272977"/>
    <x v="21"/>
  </r>
  <r>
    <n v="2504"/>
    <x v="2270"/>
    <s v="2016-08-06"/>
    <d v="2021-12-31T00:00:00"/>
    <x v="1"/>
    <d v="1987-08-21T00:00:00"/>
    <n v="5.4005474452554747"/>
    <x v="21"/>
  </r>
  <r>
    <n v="2505"/>
    <x v="2271"/>
    <s v="2013-11-21"/>
    <d v="2021-12-31T00:00:00"/>
    <x v="0"/>
    <d v="1987-08-29T00:00:00"/>
    <n v="8.1101308183754188"/>
    <x v="21"/>
  </r>
  <r>
    <n v="2506"/>
    <x v="2272"/>
    <s v="2010-01-05"/>
    <d v="2021-12-31T00:00:00"/>
    <x v="0"/>
    <d v="1987-10-01T00:00:00"/>
    <n v="11.986310746064339"/>
    <x v="21"/>
  </r>
  <r>
    <n v="2507"/>
    <x v="2273"/>
    <s v="2008-01-02"/>
    <d v="2021-12-31T00:00:00"/>
    <x v="1"/>
    <d v="1987-08-27T00:00:00"/>
    <n v="13.994524833789598"/>
    <x v="21"/>
  </r>
  <r>
    <n v="2508"/>
    <x v="2274"/>
    <s v="2021-07-02"/>
    <d v="2021-12-31T00:00:00"/>
    <x v="1"/>
    <d v="1987-10-06T00:00:00"/>
    <n v="0.49863013698630138"/>
    <x v="21"/>
  </r>
  <r>
    <n v="2509"/>
    <x v="1551"/>
    <s v="2009-02-11"/>
    <d v="2021-12-31T00:00:00"/>
    <x v="0"/>
    <d v="1987-09-23T00:00:00"/>
    <n v="12.885004212299917"/>
    <x v="21"/>
  </r>
  <r>
    <n v="2510"/>
    <x v="2275"/>
    <s v="2009-09-07"/>
    <d v="2021-12-31T00:00:00"/>
    <x v="1"/>
    <d v="1987-09-10T00:00:00"/>
    <n v="12.315501263689974"/>
    <x v="21"/>
  </r>
  <r>
    <n v="2511"/>
    <x v="2276"/>
    <s v="2020-09-19"/>
    <d v="2021-12-31T00:00:00"/>
    <x v="0"/>
    <d v="1987-09-10T00:00:00"/>
    <n v="1.2804377564979481"/>
    <x v="21"/>
  </r>
  <r>
    <n v="2512"/>
    <x v="2277"/>
    <s v="2011-10-30"/>
    <d v="2021-12-31T00:00:00"/>
    <x v="1"/>
    <d v="1987-07-10T00:00:00"/>
    <n v="10.170482827277253"/>
    <x v="21"/>
  </r>
  <r>
    <n v="2513"/>
    <x v="58"/>
    <s v="2006-07-03"/>
    <d v="2021-12-31T00:00:00"/>
    <x v="1"/>
    <d v="1987-09-19T00:00:00"/>
    <n v="15.496235455167694"/>
    <x v="21"/>
  </r>
  <r>
    <n v="2514"/>
    <x v="2278"/>
    <s v="2009-05-15"/>
    <d v="2021-12-31T00:00:00"/>
    <x v="0"/>
    <d v="1987-09-22T00:00:00"/>
    <n v="12.630370682392586"/>
    <x v="21"/>
  </r>
  <r>
    <n v="2515"/>
    <x v="2279"/>
    <s v="2018-12-23"/>
    <d v="2021-12-31T00:00:00"/>
    <x v="0"/>
    <d v="1987-10-09T00:00:00"/>
    <n v="3.0225872689938398"/>
    <x v="21"/>
  </r>
  <r>
    <n v="2516"/>
    <x v="2280"/>
    <s v="2011-02-11"/>
    <d v="2021-12-31T00:00:00"/>
    <x v="0"/>
    <d v="1987-10-02T00:00:00"/>
    <n v="10.885017421602788"/>
    <x v="21"/>
  </r>
  <r>
    <n v="2517"/>
    <x v="2281"/>
    <s v="2021-02-20"/>
    <d v="2021-12-31T00:00:00"/>
    <x v="1"/>
    <d v="1987-10-10T00:00:00"/>
    <n v="0.86027397260273974"/>
    <x v="21"/>
  </r>
  <r>
    <n v="2518"/>
    <x v="2282"/>
    <s v="2012-12-25"/>
    <d v="2021-12-31T00:00:00"/>
    <x v="1"/>
    <d v="1987-10-13T00:00:00"/>
    <n v="9.0145086230495473"/>
    <x v="21"/>
  </r>
  <r>
    <n v="2519"/>
    <x v="1396"/>
    <s v="2009-07-18"/>
    <d v="2021-12-31T00:00:00"/>
    <x v="0"/>
    <d v="1987-10-14T00:00:00"/>
    <n v="12.45513900589722"/>
    <x v="21"/>
  </r>
  <r>
    <n v="2520"/>
    <x v="1526"/>
    <s v="2010-11-01"/>
    <d v="2021-12-31T00:00:00"/>
    <x v="0"/>
    <d v="1987-10-14T00:00:00"/>
    <n v="11.16495550992471"/>
    <x v="21"/>
  </r>
  <r>
    <n v="2521"/>
    <x v="2283"/>
    <s v="2018-12-24"/>
    <d v="2021-12-31T00:00:00"/>
    <x v="1"/>
    <d v="1987-10-20T00:00:00"/>
    <n v="3.0198494182067077"/>
    <x v="21"/>
  </r>
  <r>
    <n v="2522"/>
    <x v="2284"/>
    <s v="2015-03-21"/>
    <d v="2021-12-31T00:00:00"/>
    <x v="0"/>
    <d v="1987-09-28T00:00:00"/>
    <n v="6.7809933515838878"/>
    <x v="21"/>
  </r>
  <r>
    <n v="2523"/>
    <x v="2285"/>
    <s v="2010-03-26"/>
    <d v="2021-12-31T00:00:00"/>
    <x v="1"/>
    <d v="1987-09-13T00:00:00"/>
    <n v="11.767282683093772"/>
    <x v="21"/>
  </r>
  <r>
    <n v="2524"/>
    <x v="2286"/>
    <s v="2009-10-05"/>
    <d v="2021-12-31T00:00:00"/>
    <x v="0"/>
    <d v="1987-10-20T00:00:00"/>
    <n v="12.238837405223252"/>
    <x v="21"/>
  </r>
  <r>
    <n v="2525"/>
    <x v="2287"/>
    <s v="2021-03-22"/>
    <d v="2021-12-31T00:00:00"/>
    <x v="0"/>
    <d v="1987-08-04T00:00:00"/>
    <n v="0.77808219178082194"/>
    <x v="21"/>
  </r>
  <r>
    <n v="2526"/>
    <x v="2129"/>
    <s v="2011-04-05"/>
    <d v="2021-12-31T00:00:00"/>
    <x v="0"/>
    <d v="1987-10-22T00:00:00"/>
    <n v="10.739920358387257"/>
    <x v="21"/>
  </r>
  <r>
    <n v="2527"/>
    <x v="2288"/>
    <s v="2014-01-15"/>
    <d v="2021-12-31T00:00:00"/>
    <x v="0"/>
    <d v="1987-10-21T00:00:00"/>
    <n v="7.9589322381930181"/>
    <x v="21"/>
  </r>
  <r>
    <n v="2528"/>
    <x v="2289"/>
    <s v="2007-05-20"/>
    <d v="2021-12-31T00:00:00"/>
    <x v="0"/>
    <d v="1987-10-22T00:00:00"/>
    <n v="14.61671837926629"/>
    <x v="21"/>
  </r>
  <r>
    <n v="2529"/>
    <x v="2290"/>
    <s v="2016-01-08"/>
    <d v="2021-12-31T00:00:00"/>
    <x v="0"/>
    <d v="1987-09-21T00:00:00"/>
    <n v="5.9781021897810218"/>
    <x v="21"/>
  </r>
  <r>
    <n v="2530"/>
    <x v="472"/>
    <s v="2021-04-20"/>
    <d v="2021-12-31T00:00:00"/>
    <x v="1"/>
    <d v="1987-10-17T00:00:00"/>
    <n v="0.69863013698630139"/>
    <x v="21"/>
  </r>
  <r>
    <n v="2531"/>
    <x v="31"/>
    <s v="2007-07-26"/>
    <d v="2021-12-31T00:00:00"/>
    <x v="1"/>
    <d v="1987-09-21T00:00:00"/>
    <n v="14.433290746486586"/>
    <x v="21"/>
  </r>
  <r>
    <n v="2532"/>
    <x v="2291"/>
    <s v="2007-12-17"/>
    <d v="2021-12-31T00:00:00"/>
    <x v="1"/>
    <d v="1987-09-19T00:00:00"/>
    <n v="14.039058222303341"/>
    <x v="21"/>
  </r>
  <r>
    <n v="2533"/>
    <x v="2292"/>
    <s v="2012-02-29"/>
    <d v="2021-12-31T00:00:00"/>
    <x v="0"/>
    <d v="1987-09-13T00:00:00"/>
    <n v="9.835751437174924"/>
    <x v="21"/>
  </r>
  <r>
    <n v="2534"/>
    <x v="2293"/>
    <s v="2007-10-11"/>
    <d v="2021-12-31T00:00:00"/>
    <x v="0"/>
    <d v="1987-09-20T00:00:00"/>
    <n v="14.222485855083045"/>
    <x v="21"/>
  </r>
  <r>
    <n v="2535"/>
    <x v="2294"/>
    <s v="2016-07-17"/>
    <d v="2021-12-31T00:00:00"/>
    <x v="0"/>
    <d v="1987-09-24T00:00:00"/>
    <n v="5.4552919708029197"/>
    <x v="21"/>
  </r>
  <r>
    <n v="2536"/>
    <x v="108"/>
    <s v="2011-05-23"/>
    <d v="2021-12-31T00:00:00"/>
    <x v="0"/>
    <d v="1987-11-08T00:00:00"/>
    <n v="10.608511697361871"/>
    <x v="21"/>
  </r>
  <r>
    <n v="2537"/>
    <x v="2295"/>
    <s v="2008-01-25"/>
    <d v="2021-12-31T00:00:00"/>
    <x v="0"/>
    <d v="1987-10-31T00:00:00"/>
    <n v="13.931560422369966"/>
    <x v="21"/>
  </r>
  <r>
    <n v="2538"/>
    <x v="2296"/>
    <s v="2014-12-23"/>
    <d v="2021-12-31T00:00:00"/>
    <x v="0"/>
    <d v="1987-09-06T00:00:00"/>
    <n v="7.0225872689938402"/>
    <x v="21"/>
  </r>
  <r>
    <n v="2539"/>
    <x v="706"/>
    <s v="2012-06-29"/>
    <d v="2021-12-31T00:00:00"/>
    <x v="0"/>
    <d v="1987-10-08T00:00:00"/>
    <n v="9.5045168354776894"/>
    <x v="21"/>
  </r>
  <r>
    <n v="2540"/>
    <x v="252"/>
    <s v="2008-03-26"/>
    <d v="2021-12-31T00:00:00"/>
    <x v="1"/>
    <d v="1987-10-12T00:00:00"/>
    <n v="13.764567852952679"/>
    <x v="21"/>
  </r>
  <r>
    <n v="2541"/>
    <x v="1665"/>
    <s v="2007-01-22"/>
    <d v="2021-12-31T00:00:00"/>
    <x v="0"/>
    <d v="1987-11-07T00:00:00"/>
    <n v="14.93977003102756"/>
    <x v="21"/>
  </r>
  <r>
    <n v="2542"/>
    <x v="2297"/>
    <s v="2009-08-27"/>
    <d v="2021-12-31T00:00:00"/>
    <x v="0"/>
    <d v="1987-10-09T00:00:00"/>
    <n v="12.345619208087616"/>
    <x v="21"/>
  </r>
  <r>
    <n v="2543"/>
    <x v="2298"/>
    <s v="2009-09-14"/>
    <d v="2021-12-31T00:00:00"/>
    <x v="0"/>
    <d v="1987-11-17T00:00:00"/>
    <n v="12.296335299073295"/>
    <x v="21"/>
  </r>
  <r>
    <n v="2544"/>
    <x v="2299"/>
    <s v="2018-12-16"/>
    <d v="2021-12-31T00:00:00"/>
    <x v="0"/>
    <d v="1987-06-22T00:00:00"/>
    <n v="3.0417522245037647"/>
    <x v="20"/>
  </r>
  <r>
    <n v="2545"/>
    <x v="2300"/>
    <s v="2007-02-11"/>
    <d v="2021-12-31T00:00:00"/>
    <x v="0"/>
    <d v="1987-07-06T00:00:00"/>
    <n v="14.885015513779887"/>
    <x v="21"/>
  </r>
  <r>
    <n v="2546"/>
    <x v="2301"/>
    <s v="2016-02-27"/>
    <d v="2021-12-31T00:00:00"/>
    <x v="0"/>
    <d v="1987-11-20T00:00:00"/>
    <n v="5.8412408759124093"/>
    <x v="21"/>
  </r>
  <r>
    <n v="2547"/>
    <x v="2302"/>
    <s v="2008-11-03"/>
    <d v="2021-12-31T00:00:00"/>
    <x v="0"/>
    <d v="1987-11-11T00:00:00"/>
    <n v="13.156824403597966"/>
    <x v="21"/>
  </r>
  <r>
    <n v="2548"/>
    <x v="2303"/>
    <s v="2009-11-02"/>
    <d v="2021-12-31T00:00:00"/>
    <x v="0"/>
    <d v="1987-10-28T00:00:00"/>
    <n v="12.162173546756529"/>
    <x v="21"/>
  </r>
  <r>
    <n v="2549"/>
    <x v="637"/>
    <s v="2008-05-29"/>
    <d v="2021-12-31T00:00:00"/>
    <x v="0"/>
    <d v="1987-11-18T00:00:00"/>
    <n v="13.58936253421979"/>
    <x v="21"/>
  </r>
  <r>
    <n v="2550"/>
    <x v="2304"/>
    <s v="2012-07-02"/>
    <d v="2021-12-31T00:00:00"/>
    <x v="0"/>
    <d v="1987-10-26T00:00:00"/>
    <n v="9.4963044073364351"/>
    <x v="21"/>
  </r>
  <r>
    <n v="2551"/>
    <x v="2136"/>
    <s v="2008-01-23"/>
    <d v="2021-12-31T00:00:00"/>
    <x v="0"/>
    <d v="1987-09-22T00:00:00"/>
    <n v="13.937035588580368"/>
    <x v="21"/>
  </r>
  <r>
    <n v="2552"/>
    <x v="2305"/>
    <s v="2007-06-16"/>
    <d v="2021-12-31T00:00:00"/>
    <x v="0"/>
    <d v="1987-11-12T00:00:00"/>
    <n v="14.542799780981932"/>
    <x v="21"/>
  </r>
  <r>
    <n v="2553"/>
    <x v="2306"/>
    <s v="2012-08-01"/>
    <d v="2021-12-31T00:00:00"/>
    <x v="1"/>
    <d v="1987-11-25T00:00:00"/>
    <n v="9.4141801259238971"/>
    <x v="21"/>
  </r>
  <r>
    <n v="2554"/>
    <x v="2307"/>
    <s v="2007-06-08"/>
    <d v="2021-12-31T00:00:00"/>
    <x v="1"/>
    <d v="1987-11-12T00:00:00"/>
    <n v="14.564701587881"/>
    <x v="21"/>
  </r>
  <r>
    <n v="2555"/>
    <x v="2308"/>
    <s v="2013-03-08"/>
    <d v="2021-12-31T00:00:00"/>
    <x v="0"/>
    <d v="1987-12-08T00:00:00"/>
    <n v="8.8165500456343171"/>
    <x v="21"/>
  </r>
  <r>
    <n v="2556"/>
    <x v="2309"/>
    <s v="2014-08-13"/>
    <d v="2021-12-31T00:00:00"/>
    <x v="0"/>
    <d v="1987-12-10T00:00:00"/>
    <n v="7.3839835728952776"/>
    <x v="21"/>
  </r>
  <r>
    <n v="2557"/>
    <x v="23"/>
    <s v="2008-03-29"/>
    <d v="2021-12-31T00:00:00"/>
    <x v="1"/>
    <d v="1987-12-10T00:00:00"/>
    <n v="13.756355103637075"/>
    <x v="21"/>
  </r>
  <r>
    <n v="2558"/>
    <x v="1045"/>
    <s v="2006-08-08"/>
    <d v="2021-12-31T00:00:00"/>
    <x v="1"/>
    <d v="1987-10-15T00:00:00"/>
    <n v="15.397672826830938"/>
    <x v="21"/>
  </r>
  <r>
    <n v="2559"/>
    <x v="2310"/>
    <s v="2006-07-12"/>
    <d v="2021-12-31T00:00:00"/>
    <x v="1"/>
    <d v="1987-12-10T00:00:00"/>
    <n v="15.471594798083505"/>
    <x v="21"/>
  </r>
  <r>
    <n v="2560"/>
    <x v="2311"/>
    <s v="2015-06-01"/>
    <d v="2021-12-31T00:00:00"/>
    <x v="0"/>
    <d v="1987-06-25T00:00:00"/>
    <n v="6.5838873680093863"/>
    <x v="20"/>
  </r>
  <r>
    <n v="2561"/>
    <x v="2312"/>
    <s v="2009-06-12"/>
    <d v="2021-12-31T00:00:00"/>
    <x v="0"/>
    <d v="1983-09-10T00:00:00"/>
    <n v="12.553706823925864"/>
    <x v="17"/>
  </r>
  <r>
    <n v="2562"/>
    <x v="2313"/>
    <s v="2008-03-09"/>
    <d v="2021-12-31T00:00:00"/>
    <x v="1"/>
    <d v="1987-11-28T00:00:00"/>
    <n v="13.811106765741103"/>
    <x v="21"/>
  </r>
  <r>
    <n v="2563"/>
    <x v="948"/>
    <s v="2010-06-29"/>
    <d v="2021-12-31T00:00:00"/>
    <x v="1"/>
    <d v="1987-11-13T00:00:00"/>
    <n v="11.507186858316222"/>
    <x v="21"/>
  </r>
  <r>
    <n v="2564"/>
    <x v="2314"/>
    <s v="2010-02-18"/>
    <d v="2021-12-31T00:00:00"/>
    <x v="0"/>
    <d v="1987-12-20T00:00:00"/>
    <n v="11.865845311430528"/>
    <x v="21"/>
  </r>
  <r>
    <n v="2565"/>
    <x v="2315"/>
    <s v="2007-11-06"/>
    <d v="2021-12-31T00:00:00"/>
    <x v="0"/>
    <d v="1987-11-06T00:00:00"/>
    <n v="14.15130498266107"/>
    <x v="21"/>
  </r>
  <r>
    <n v="2566"/>
    <x v="2316"/>
    <s v="2015-11-24"/>
    <d v="2021-12-31T00:00:00"/>
    <x v="1"/>
    <d v="1987-12-24T00:00:00"/>
    <n v="6.102072741493938"/>
    <x v="21"/>
  </r>
  <r>
    <n v="2567"/>
    <x v="2317"/>
    <s v="2008-12-04"/>
    <d v="2021-12-31T00:00:00"/>
    <x v="0"/>
    <d v="1988-01-04T00:00:00"/>
    <n v="13.071959327336723"/>
    <x v="21"/>
  </r>
  <r>
    <n v="2568"/>
    <x v="1551"/>
    <s v="2009-12-03"/>
    <d v="2021-12-31T00:00:00"/>
    <x v="1"/>
    <d v="1988-01-08T00:00:00"/>
    <n v="12.077295703454086"/>
    <x v="21"/>
  </r>
  <r>
    <n v="2569"/>
    <x v="2318"/>
    <s v="2014-11-12"/>
    <d v="2021-12-31T00:00:00"/>
    <x v="1"/>
    <d v="1987-10-14T00:00:00"/>
    <n v="7.1348391512662559"/>
    <x v="21"/>
  </r>
  <r>
    <n v="2570"/>
    <x v="2319"/>
    <s v="2017-07-20"/>
    <d v="2021-12-31T00:00:00"/>
    <x v="0"/>
    <d v="1987-12-30T00:00:00"/>
    <n v="4.4496166484118289"/>
    <x v="21"/>
  </r>
  <r>
    <n v="2571"/>
    <x v="2320"/>
    <s v="2012-02-03"/>
    <d v="2021-12-31T00:00:00"/>
    <x v="0"/>
    <d v="1986-09-13T00:00:00"/>
    <n v="9.9069258143991235"/>
    <x v="20"/>
  </r>
  <r>
    <n v="2572"/>
    <x v="2321"/>
    <s v="2018-11-10"/>
    <d v="2021-12-31T00:00:00"/>
    <x v="1"/>
    <d v="1987-11-30T00:00:00"/>
    <n v="3.14031485284052"/>
    <x v="21"/>
  </r>
  <r>
    <n v="2573"/>
    <x v="2210"/>
    <s v="2020-08-10"/>
    <d v="2021-12-31T00:00:00"/>
    <x v="0"/>
    <d v="1987-11-07T00:00:00"/>
    <n v="1.3898768809849522"/>
    <x v="21"/>
  </r>
  <r>
    <n v="2574"/>
    <x v="2322"/>
    <s v="2015-05-16"/>
    <d v="2021-12-31T00:00:00"/>
    <x v="0"/>
    <d v="1987-11-19T00:00:00"/>
    <n v="6.6276886976926086"/>
    <x v="21"/>
  </r>
  <r>
    <n v="2575"/>
    <x v="2323"/>
    <s v="2013-09-16"/>
    <d v="2021-12-31T00:00:00"/>
    <x v="1"/>
    <d v="1987-12-01T00:00:00"/>
    <n v="8.2908427137207177"/>
    <x v="21"/>
  </r>
  <r>
    <n v="2576"/>
    <x v="2324"/>
    <s v="2013-06-25"/>
    <d v="2021-12-31T00:00:00"/>
    <x v="0"/>
    <d v="1987-12-01T00:00:00"/>
    <n v="8.5181016124125346"/>
    <x v="21"/>
  </r>
  <r>
    <n v="2577"/>
    <x v="2325"/>
    <s v="2020-05-05"/>
    <d v="2021-12-31T00:00:00"/>
    <x v="0"/>
    <d v="1987-12-17T00:00:00"/>
    <n v="1.655266757865937"/>
    <x v="21"/>
  </r>
  <r>
    <n v="2578"/>
    <x v="2326"/>
    <s v="2018-09-27"/>
    <d v="2021-12-31T00:00:00"/>
    <x v="0"/>
    <d v="1988-01-15T00:00:00"/>
    <n v="3.2607802874743328"/>
    <x v="21"/>
  </r>
  <r>
    <n v="2579"/>
    <x v="2327"/>
    <s v="2011-04-24"/>
    <d v="2021-12-31T00:00:00"/>
    <x v="0"/>
    <d v="1988-01-17T00:00:00"/>
    <n v="10.687904430064709"/>
    <x v="21"/>
  </r>
  <r>
    <n v="2580"/>
    <x v="2328"/>
    <s v="2017-05-27"/>
    <d v="2021-12-31T00:00:00"/>
    <x v="0"/>
    <d v="1988-01-18T00:00:00"/>
    <n v="4.597480832420592"/>
    <x v="21"/>
  </r>
  <r>
    <n v="2581"/>
    <x v="2329"/>
    <s v="2018-12-13"/>
    <d v="2021-12-31T00:00:00"/>
    <x v="0"/>
    <d v="1988-01-14T00:00:00"/>
    <n v="3.0499657768651609"/>
    <x v="21"/>
  </r>
  <r>
    <n v="2582"/>
    <x v="2330"/>
    <s v="2008-12-08"/>
    <d v="2021-12-31T00:00:00"/>
    <x v="0"/>
    <d v="1987-12-24T00:00:00"/>
    <n v="13.061008994915918"/>
    <x v="21"/>
  </r>
  <r>
    <n v="2583"/>
    <x v="1664"/>
    <s v="2013-07-17"/>
    <d v="2021-12-31T00:00:00"/>
    <x v="0"/>
    <d v="1988-01-23T00:00:00"/>
    <n v="8.4578643139641017"/>
    <x v="21"/>
  </r>
  <r>
    <n v="2584"/>
    <x v="2331"/>
    <s v="2018-04-12"/>
    <d v="2021-12-31T00:00:00"/>
    <x v="0"/>
    <d v="1988-01-28T00:00:00"/>
    <n v="3.7207392197125255"/>
    <x v="21"/>
  </r>
  <r>
    <n v="2585"/>
    <x v="1860"/>
    <s v="2009-09-05"/>
    <d v="2021-12-31T00:00:00"/>
    <x v="0"/>
    <d v="1987-10-09T00:00:00"/>
    <n v="12.320977253580455"/>
    <x v="21"/>
  </r>
  <r>
    <n v="2586"/>
    <x v="2332"/>
    <s v="2008-03-09"/>
    <d v="2021-12-31T00:00:00"/>
    <x v="1"/>
    <d v="1987-11-13T00:00:00"/>
    <n v="13.811106765741103"/>
    <x v="21"/>
  </r>
  <r>
    <n v="2587"/>
    <x v="2333"/>
    <s v="2013-04-07"/>
    <d v="2021-12-31T00:00:00"/>
    <x v="1"/>
    <d v="1987-11-11T00:00:00"/>
    <n v="8.7344082750228171"/>
    <x v="21"/>
  </r>
  <r>
    <n v="2588"/>
    <x v="554"/>
    <s v="2010-07-26"/>
    <d v="2021-12-31T00:00:00"/>
    <x v="1"/>
    <d v="1987-10-20T00:00:00"/>
    <n v="11.433264887063656"/>
    <x v="21"/>
  </r>
  <r>
    <n v="2589"/>
    <x v="2334"/>
    <s v="2007-01-23"/>
    <d v="2021-12-31T00:00:00"/>
    <x v="0"/>
    <d v="1987-10-03T00:00:00"/>
    <n v="14.937032305165177"/>
    <x v="21"/>
  </r>
  <r>
    <n v="2590"/>
    <x v="2335"/>
    <s v="2006-09-12"/>
    <d v="2021-12-31T00:00:00"/>
    <x v="0"/>
    <d v="1987-06-15T00:00:00"/>
    <n v="15.301848049281315"/>
    <x v="20"/>
  </r>
  <r>
    <n v="2591"/>
    <x v="2336"/>
    <s v="2013-08-23"/>
    <d v="2021-12-31T00:00:00"/>
    <x v="1"/>
    <d v="1988-01-31T00:00:00"/>
    <n v="8.3565561302099169"/>
    <x v="21"/>
  </r>
  <r>
    <n v="2592"/>
    <x v="2337"/>
    <s v="2010-12-17"/>
    <d v="2021-12-31T00:00:00"/>
    <x v="0"/>
    <d v="1988-01-29T00:00:00"/>
    <n v="11.039014373716633"/>
    <x v="21"/>
  </r>
  <r>
    <n v="2593"/>
    <x v="2338"/>
    <s v="2016-09-29"/>
    <d v="2021-12-31T00:00:00"/>
    <x v="0"/>
    <d v="1988-02-02T00:00:00"/>
    <n v="5.2527372262773726"/>
    <x v="21"/>
  </r>
  <r>
    <n v="2594"/>
    <x v="2339"/>
    <s v="2016-07-24"/>
    <d v="2021-12-31T00:00:00"/>
    <x v="0"/>
    <d v="1988-01-08T00:00:00"/>
    <n v="5.4361313868613141"/>
    <x v="21"/>
  </r>
  <r>
    <n v="2595"/>
    <x v="2340"/>
    <s v="2018-01-12"/>
    <d v="2021-12-31T00:00:00"/>
    <x v="0"/>
    <d v="1988-01-09T00:00:00"/>
    <n v="3.9671457905544147"/>
    <x v="21"/>
  </r>
  <r>
    <n v="2596"/>
    <x v="2341"/>
    <s v="2009-11-29"/>
    <d v="2021-12-31T00:00:00"/>
    <x v="0"/>
    <d v="1988-01-19T00:00:00"/>
    <n v="12.088247683235046"/>
    <x v="21"/>
  </r>
  <r>
    <n v="2597"/>
    <x v="2342"/>
    <s v="2021-02-02"/>
    <d v="2021-12-31T00:00:00"/>
    <x v="1"/>
    <d v="1988-01-29T00:00:00"/>
    <n v="0.90958904109589045"/>
    <x v="21"/>
  </r>
  <r>
    <n v="2598"/>
    <x v="2343"/>
    <s v="2010-03-16"/>
    <d v="2021-12-31T00:00:00"/>
    <x v="1"/>
    <d v="1987-12-20T00:00:00"/>
    <n v="11.794661190965092"/>
    <x v="21"/>
  </r>
  <r>
    <n v="2599"/>
    <x v="2344"/>
    <s v="2017-12-05"/>
    <d v="2021-12-31T00:00:00"/>
    <x v="0"/>
    <d v="1987-12-27T00:00:00"/>
    <n v="4.071741511500548"/>
    <x v="21"/>
  </r>
  <r>
    <n v="2600"/>
    <x v="822"/>
    <s v="2008-09-17"/>
    <d v="2021-12-31T00:00:00"/>
    <x v="0"/>
    <d v="1988-01-18T00:00:00"/>
    <n v="13.285490809542432"/>
    <x v="21"/>
  </r>
  <r>
    <n v="2601"/>
    <x v="2345"/>
    <s v="2014-11-01"/>
    <d v="2021-12-31T00:00:00"/>
    <x v="0"/>
    <d v="1988-01-07T00:00:00"/>
    <n v="7.1649555099247095"/>
    <x v="21"/>
  </r>
  <r>
    <n v="2602"/>
    <x v="2346"/>
    <s v="2009-09-20"/>
    <d v="2021-12-31T00:00:00"/>
    <x v="1"/>
    <d v="1988-01-12T00:00:00"/>
    <n v="12.279907329401853"/>
    <x v="21"/>
  </r>
  <r>
    <n v="2603"/>
    <x v="2347"/>
    <s v="2010-11-28"/>
    <d v="2021-12-31T00:00:00"/>
    <x v="0"/>
    <d v="1988-02-05T00:00:00"/>
    <n v="11.091033538672143"/>
    <x v="21"/>
  </r>
  <r>
    <n v="2604"/>
    <x v="2348"/>
    <s v="2018-03-10"/>
    <d v="2021-12-31T00:00:00"/>
    <x v="1"/>
    <d v="1988-02-06T00:00:00"/>
    <n v="3.8110882956878851"/>
    <x v="21"/>
  </r>
  <r>
    <n v="2605"/>
    <x v="2349"/>
    <s v="2011-02-04"/>
    <d v="2021-12-31T00:00:00"/>
    <x v="0"/>
    <d v="1988-02-09T00:00:00"/>
    <n v="10.904181184668991"/>
    <x v="21"/>
  </r>
  <r>
    <n v="2606"/>
    <x v="2350"/>
    <s v="2021-02-11"/>
    <d v="2021-12-31T00:00:00"/>
    <x v="1"/>
    <d v="1988-02-08T00:00:00"/>
    <n v="0.8849315068493151"/>
    <x v="21"/>
  </r>
  <r>
    <n v="2607"/>
    <x v="2351"/>
    <s v="2011-06-02"/>
    <d v="2021-12-31T00:00:00"/>
    <x v="1"/>
    <d v="1988-02-11T00:00:00"/>
    <n v="10.581134892981584"/>
    <x v="21"/>
  </r>
  <r>
    <n v="2608"/>
    <x v="2352"/>
    <s v="2014-03-25"/>
    <d v="2021-12-31T00:00:00"/>
    <x v="1"/>
    <d v="1988-01-27T00:00:00"/>
    <n v="7.7700205338809036"/>
    <x v="21"/>
  </r>
  <r>
    <n v="2609"/>
    <x v="2353"/>
    <s v="2011-01-04"/>
    <d v="2021-12-31T00:00:00"/>
    <x v="0"/>
    <d v="1988-02-23T00:00:00"/>
    <n v="10.989049278247885"/>
    <x v="21"/>
  </r>
  <r>
    <n v="2610"/>
    <x v="2354"/>
    <s v="2008-11-06"/>
    <d v="2021-12-31T00:00:00"/>
    <x v="0"/>
    <d v="1988-02-22T00:00:00"/>
    <n v="13.148611654282362"/>
    <x v="21"/>
  </r>
  <r>
    <n v="2611"/>
    <x v="2355"/>
    <s v="2021-11-22"/>
    <d v="2021-12-31T00:00:00"/>
    <x v="0"/>
    <d v="1987-12-11T00:00:00"/>
    <n v="0.10684931506849316"/>
    <x v="21"/>
  </r>
  <r>
    <n v="2612"/>
    <x v="2356"/>
    <s v="2020-12-09"/>
    <d v="2021-12-31T00:00:00"/>
    <x v="0"/>
    <d v="1988-02-04T00:00:00"/>
    <n v="1.0588235294117647"/>
    <x v="21"/>
  </r>
  <r>
    <n v="2613"/>
    <x v="111"/>
    <s v="2016-08-27"/>
    <d v="2021-12-31T00:00:00"/>
    <x v="0"/>
    <d v="1988-02-16T00:00:00"/>
    <n v="5.3430656934306571"/>
    <x v="21"/>
  </r>
  <r>
    <n v="2614"/>
    <x v="2357"/>
    <s v="2009-06-23"/>
    <d v="2021-12-31T00:00:00"/>
    <x v="0"/>
    <d v="1988-01-29T00:00:00"/>
    <n v="12.523588879528223"/>
    <x v="21"/>
  </r>
  <r>
    <n v="2615"/>
    <x v="2358"/>
    <s v="2014-04-11"/>
    <d v="2021-12-31T00:00:00"/>
    <x v="1"/>
    <d v="1988-03-02T00:00:00"/>
    <n v="7.7234770704996576"/>
    <x v="21"/>
  </r>
  <r>
    <n v="2616"/>
    <x v="2359"/>
    <s v="2010-09-15"/>
    <d v="2021-12-31T00:00:00"/>
    <x v="1"/>
    <d v="1988-03-03T00:00:00"/>
    <n v="11.293634496919918"/>
    <x v="21"/>
  </r>
  <r>
    <n v="2617"/>
    <x v="2360"/>
    <s v="2010-05-16"/>
    <d v="2021-12-31T00:00:00"/>
    <x v="0"/>
    <d v="1988-02-28T00:00:00"/>
    <n v="11.627652292950033"/>
    <x v="21"/>
  </r>
  <r>
    <n v="2618"/>
    <x v="2361"/>
    <s v="2010-01-11"/>
    <d v="2021-12-31T00:00:00"/>
    <x v="0"/>
    <d v="1988-02-29T00:00:00"/>
    <n v="11.969883641341546"/>
    <x v="21"/>
  </r>
  <r>
    <n v="2619"/>
    <x v="2362"/>
    <s v="2015-10-30"/>
    <d v="2021-12-31T00:00:00"/>
    <x v="0"/>
    <d v="1988-03-05T00:00:00"/>
    <n v="6.1705123191239739"/>
    <x v="21"/>
  </r>
  <r>
    <n v="2620"/>
    <x v="1828"/>
    <s v="2020-10-28"/>
    <d v="2021-12-31T00:00:00"/>
    <x v="0"/>
    <d v="1988-02-04T00:00:00"/>
    <n v="1.173734610123119"/>
    <x v="21"/>
  </r>
  <r>
    <n v="2621"/>
    <x v="2363"/>
    <s v="2008-08-22"/>
    <d v="2021-12-31T00:00:00"/>
    <x v="1"/>
    <d v="1988-03-06T00:00:00"/>
    <n v="13.35666797027767"/>
    <x v="21"/>
  </r>
  <r>
    <n v="2622"/>
    <x v="2364"/>
    <s v="2019-01-15"/>
    <d v="2021-12-31T00:00:00"/>
    <x v="0"/>
    <d v="1988-02-13T00:00:00"/>
    <n v="2.9589416058394162"/>
    <x v="21"/>
  </r>
  <r>
    <n v="2623"/>
    <x v="673"/>
    <s v="2010-01-28"/>
    <d v="2021-12-31T00:00:00"/>
    <x v="1"/>
    <d v="1988-02-23T00:00:00"/>
    <n v="11.9233401779603"/>
    <x v="21"/>
  </r>
  <r>
    <n v="2624"/>
    <x v="2365"/>
    <s v="2014-05-14"/>
    <d v="2021-12-31T00:00:00"/>
    <x v="1"/>
    <d v="1988-02-24T00:00:00"/>
    <n v="7.6331279945242985"/>
    <x v="21"/>
  </r>
  <r>
    <n v="2625"/>
    <x v="2366"/>
    <s v="2012-02-28"/>
    <d v="2021-12-31T00:00:00"/>
    <x v="1"/>
    <d v="1988-03-17T00:00:00"/>
    <n v="9.8384889132220081"/>
    <x v="21"/>
  </r>
  <r>
    <n v="2626"/>
    <x v="2367"/>
    <s v="2011-08-24"/>
    <d v="2021-12-31T00:00:00"/>
    <x v="1"/>
    <d v="1988-03-16T00:00:00"/>
    <n v="10.353907416625187"/>
    <x v="21"/>
  </r>
  <r>
    <n v="2627"/>
    <x v="2159"/>
    <s v="2014-02-06"/>
    <d v="2021-12-31T00:00:00"/>
    <x v="1"/>
    <d v="1987-09-04T00:00:00"/>
    <n v="7.8986995208761126"/>
    <x v="21"/>
  </r>
  <r>
    <n v="2628"/>
    <x v="2368"/>
    <s v="2015-06-21"/>
    <d v="2021-12-31T00:00:00"/>
    <x v="1"/>
    <d v="1987-06-16T00:00:00"/>
    <n v="6.5291357059053583"/>
    <x v="20"/>
  </r>
  <r>
    <n v="2629"/>
    <x v="2369"/>
    <s v="2008-04-09"/>
    <d v="2021-12-31T00:00:00"/>
    <x v="0"/>
    <d v="1984-10-30T00:00:00"/>
    <n v="13.72624168947986"/>
    <x v="18"/>
  </r>
  <r>
    <n v="2630"/>
    <x v="2370"/>
    <s v="2006-12-11"/>
    <d v="2021-12-31T00:00:00"/>
    <x v="1"/>
    <d v="1984-06-01T00:00:00"/>
    <n v="15.055441478439425"/>
    <x v="17"/>
  </r>
  <r>
    <n v="2631"/>
    <x v="582"/>
    <s v="2008-01-24"/>
    <d v="2021-12-31T00:00:00"/>
    <x v="1"/>
    <d v="1988-01-27T00:00:00"/>
    <n v="13.934298005475167"/>
    <x v="21"/>
  </r>
  <r>
    <n v="2632"/>
    <x v="2371"/>
    <s v="2012-04-02"/>
    <d v="2021-12-31T00:00:00"/>
    <x v="0"/>
    <d v="1985-01-23T00:00:00"/>
    <n v="9.7454147276211334"/>
    <x v="18"/>
  </r>
  <r>
    <n v="2633"/>
    <x v="2372"/>
    <s v="2019-11-06"/>
    <d v="2021-12-31T00:00:00"/>
    <x v="0"/>
    <d v="1981-11-27T00:00:00"/>
    <n v="2.1514598540145986"/>
    <x v="15"/>
  </r>
  <r>
    <n v="2634"/>
    <x v="2373"/>
    <s v="2010-12-15"/>
    <d v="2021-12-31T00:00:00"/>
    <x v="0"/>
    <d v="1988-03-19T00:00:00"/>
    <n v="11.044490075290897"/>
    <x v="21"/>
  </r>
  <r>
    <n v="2635"/>
    <x v="1682"/>
    <s v="2020-08-05"/>
    <d v="2021-12-31T00:00:00"/>
    <x v="0"/>
    <d v="1988-03-19T00:00:00"/>
    <n v="1.4035567715458277"/>
    <x v="21"/>
  </r>
  <r>
    <n v="2636"/>
    <x v="2374"/>
    <s v="2011-10-05"/>
    <d v="2021-12-31T00:00:00"/>
    <x v="0"/>
    <d v="1988-04-01T00:00:00"/>
    <n v="10.238924838227975"/>
    <x v="21"/>
  </r>
  <r>
    <n v="2637"/>
    <x v="2375"/>
    <s v="2017-08-21"/>
    <d v="2021-12-31T00:00:00"/>
    <x v="1"/>
    <d v="1988-04-04T00:00:00"/>
    <n v="4.3619934282584882"/>
    <x v="21"/>
  </r>
  <r>
    <n v="2638"/>
    <x v="2376"/>
    <s v="2017-06-03"/>
    <d v="2021-12-31T00:00:00"/>
    <x v="1"/>
    <d v="1988-04-05T00:00:00"/>
    <n v="4.5783132530120483"/>
    <x v="21"/>
  </r>
  <r>
    <n v="2639"/>
    <x v="2377"/>
    <s v="2015-08-11"/>
    <d v="2021-12-31T00:00:00"/>
    <x v="1"/>
    <d v="1988-04-09T00:00:00"/>
    <n v="6.3895189675400861"/>
    <x v="21"/>
  </r>
  <r>
    <n v="2640"/>
    <x v="2378"/>
    <s v="2011-07-04"/>
    <d v="2021-12-31T00:00:00"/>
    <x v="0"/>
    <d v="1988-03-25T00:00:00"/>
    <n v="10.493529118964659"/>
    <x v="21"/>
  </r>
  <r>
    <n v="2641"/>
    <x v="2379"/>
    <s v="2014-01-24"/>
    <d v="2021-12-31T00:00:00"/>
    <x v="1"/>
    <d v="1988-04-17T00:00:00"/>
    <n v="7.9342915811088295"/>
    <x v="21"/>
  </r>
  <r>
    <n v="2642"/>
    <x v="2380"/>
    <s v="2008-09-11"/>
    <d v="2021-12-31T00:00:00"/>
    <x v="1"/>
    <d v="1988-04-18T00:00:00"/>
    <n v="13.301916308173642"/>
    <x v="21"/>
  </r>
  <r>
    <n v="2643"/>
    <x v="2381"/>
    <s v="2021-09-08"/>
    <d v="2021-12-31T00:00:00"/>
    <x v="0"/>
    <d v="1988-02-24T00:00:00"/>
    <n v="0.31232876712328766"/>
    <x v="21"/>
  </r>
  <r>
    <n v="2644"/>
    <x v="2382"/>
    <s v="2007-03-30"/>
    <d v="2021-12-31T00:00:00"/>
    <x v="0"/>
    <d v="1988-01-18T00:00:00"/>
    <n v="14.756342398247856"/>
    <x v="21"/>
  </r>
  <r>
    <n v="2645"/>
    <x v="2383"/>
    <s v="2013-03-22"/>
    <d v="2021-12-31T00:00:00"/>
    <x v="0"/>
    <d v="1988-03-29T00:00:00"/>
    <n v="8.7782172193489494"/>
    <x v="21"/>
  </r>
  <r>
    <n v="2646"/>
    <x v="2384"/>
    <s v="2017-05-10"/>
    <d v="2021-12-31T00:00:00"/>
    <x v="1"/>
    <d v="1988-03-12T00:00:00"/>
    <n v="4.644030668127054"/>
    <x v="21"/>
  </r>
  <r>
    <n v="2647"/>
    <x v="2385"/>
    <s v="2007-08-30"/>
    <d v="2021-12-31T00:00:00"/>
    <x v="1"/>
    <d v="1988-04-21T00:00:00"/>
    <n v="14.337470341303158"/>
    <x v="21"/>
  </r>
  <r>
    <n v="2648"/>
    <x v="1551"/>
    <s v="2009-01-08"/>
    <d v="2021-12-31T00:00:00"/>
    <x v="0"/>
    <d v="1988-04-15T00:00:00"/>
    <n v="12.978096040438079"/>
    <x v="21"/>
  </r>
  <r>
    <n v="2649"/>
    <x v="349"/>
    <s v="2017-06-18"/>
    <d v="2021-12-31T00:00:00"/>
    <x v="0"/>
    <d v="1988-04-30T00:00:00"/>
    <n v="4.5372398685651696"/>
    <x v="21"/>
  </r>
  <r>
    <n v="2650"/>
    <x v="2386"/>
    <s v="2012-04-23"/>
    <d v="2021-12-31T00:00:00"/>
    <x v="0"/>
    <d v="1988-05-08T00:00:00"/>
    <n v="9.6879277306323566"/>
    <x v="21"/>
  </r>
  <r>
    <n v="2651"/>
    <x v="2387"/>
    <s v="2009-12-30"/>
    <d v="2021-12-31T00:00:00"/>
    <x v="0"/>
    <d v="1988-04-06T00:00:00"/>
    <n v="12.003369839932603"/>
    <x v="21"/>
  </r>
  <r>
    <n v="2652"/>
    <x v="1594"/>
    <s v="2021-01-03"/>
    <d v="2021-12-31T00:00:00"/>
    <x v="0"/>
    <d v="1988-04-08T00:00:00"/>
    <n v="0.99178082191780825"/>
    <x v="21"/>
  </r>
  <r>
    <n v="2653"/>
    <x v="706"/>
    <s v="2012-06-15"/>
    <d v="2021-12-31T00:00:00"/>
    <x v="0"/>
    <d v="1988-03-05T00:00:00"/>
    <n v="9.5428415001368734"/>
    <x v="21"/>
  </r>
  <r>
    <n v="2654"/>
    <x v="2388"/>
    <s v="2014-07-16"/>
    <d v="2021-12-31T00:00:00"/>
    <x v="1"/>
    <d v="1988-02-02T00:00:00"/>
    <n v="7.4606433949349764"/>
    <x v="21"/>
  </r>
  <r>
    <n v="2655"/>
    <x v="2389"/>
    <s v="2014-07-25"/>
    <d v="2021-12-31T00:00:00"/>
    <x v="1"/>
    <d v="1988-04-13T00:00:00"/>
    <n v="7.4360027378507869"/>
    <x v="21"/>
  </r>
  <r>
    <n v="2656"/>
    <x v="2390"/>
    <s v="2009-09-14"/>
    <d v="2021-12-31T00:00:00"/>
    <x v="1"/>
    <d v="1988-05-14T00:00:00"/>
    <n v="12.296335299073295"/>
    <x v="21"/>
  </r>
  <r>
    <n v="2657"/>
    <x v="2391"/>
    <s v="2021-09-11"/>
    <d v="2021-12-31T00:00:00"/>
    <x v="0"/>
    <d v="1988-05-15T00:00:00"/>
    <n v="0.30410958904109592"/>
    <x v="21"/>
  </r>
  <r>
    <n v="2658"/>
    <x v="2392"/>
    <s v="2021-10-05"/>
    <d v="2021-12-31T00:00:00"/>
    <x v="0"/>
    <d v="1988-05-15T00:00:00"/>
    <n v="0.23835616438356164"/>
    <x v="21"/>
  </r>
  <r>
    <n v="2659"/>
    <x v="2393"/>
    <s v="2008-05-15"/>
    <d v="2021-12-31T00:00:00"/>
    <x v="0"/>
    <d v="1988-05-24T00:00:00"/>
    <n v="13.627688697692609"/>
    <x v="21"/>
  </r>
  <r>
    <n v="2660"/>
    <x v="2394"/>
    <s v="2009-08-29"/>
    <d v="2021-12-31T00:00:00"/>
    <x v="1"/>
    <d v="1988-05-28T00:00:00"/>
    <n v="12.340143218197136"/>
    <x v="21"/>
  </r>
  <r>
    <n v="2661"/>
    <x v="2395"/>
    <s v="2016-07-11"/>
    <d v="2021-12-31T00:00:00"/>
    <x v="1"/>
    <d v="1988-05-20T00:00:00"/>
    <n v="5.4717153284671536"/>
    <x v="21"/>
  </r>
  <r>
    <n v="2662"/>
    <x v="2396"/>
    <s v="2017-01-10"/>
    <d v="2021-12-31T00:00:00"/>
    <x v="1"/>
    <d v="1988-05-18T00:00:00"/>
    <n v="4.9726177437020809"/>
    <x v="21"/>
  </r>
  <r>
    <n v="2663"/>
    <x v="1063"/>
    <s v="2013-08-05"/>
    <d v="2021-12-31T00:00:00"/>
    <x v="1"/>
    <d v="1988-05-01T00:00:00"/>
    <n v="8.4058411925768173"/>
    <x v="21"/>
  </r>
  <r>
    <n v="2664"/>
    <x v="2397"/>
    <s v="2010-03-11"/>
    <d v="2021-12-31T00:00:00"/>
    <x v="0"/>
    <d v="1988-04-25T00:00:00"/>
    <n v="11.808350444900753"/>
    <x v="21"/>
  </r>
  <r>
    <n v="2665"/>
    <x v="2398"/>
    <s v="2010-01-15"/>
    <d v="2021-12-31T00:00:00"/>
    <x v="0"/>
    <d v="1988-05-22T00:00:00"/>
    <n v="11.958932238193018"/>
    <x v="21"/>
  </r>
  <r>
    <n v="2666"/>
    <x v="172"/>
    <s v="2016-05-30"/>
    <d v="2021-12-31T00:00:00"/>
    <x v="1"/>
    <d v="1988-06-07T00:00:00"/>
    <n v="5.5866788321167888"/>
    <x v="21"/>
  </r>
  <r>
    <n v="2667"/>
    <x v="2399"/>
    <s v="2012-06-28"/>
    <d v="2021-12-31T00:00:00"/>
    <x v="0"/>
    <d v="1988-06-08T00:00:00"/>
    <n v="9.5072543115247736"/>
    <x v="21"/>
  </r>
  <r>
    <n v="2668"/>
    <x v="2400"/>
    <s v="2017-01-03"/>
    <d v="2021-12-31T00:00:00"/>
    <x v="0"/>
    <d v="1988-06-10T00:00:00"/>
    <n v="4.9917853231106246"/>
    <x v="21"/>
  </r>
  <r>
    <n v="2669"/>
    <x v="2401"/>
    <s v="2020-11-22"/>
    <d v="2021-12-31T00:00:00"/>
    <x v="1"/>
    <d v="1988-05-05T00:00:00"/>
    <n v="1.1053351573187415"/>
    <x v="21"/>
  </r>
  <r>
    <n v="2670"/>
    <x v="2402"/>
    <s v="2009-04-22"/>
    <d v="2021-12-31T00:00:00"/>
    <x v="0"/>
    <d v="1988-05-04T00:00:00"/>
    <n v="12.693344566133108"/>
    <x v="21"/>
  </r>
  <r>
    <n v="2671"/>
    <x v="2403"/>
    <s v="2019-06-26"/>
    <d v="2021-12-31T00:00:00"/>
    <x v="0"/>
    <d v="1988-05-19T00:00:00"/>
    <n v="2.5155109489051095"/>
    <x v="21"/>
  </r>
  <r>
    <n v="2672"/>
    <x v="2404"/>
    <s v="2013-06-25"/>
    <d v="2021-12-31T00:00:00"/>
    <x v="1"/>
    <d v="1988-05-13T00:00:00"/>
    <n v="8.5181016124125346"/>
    <x v="21"/>
  </r>
  <r>
    <n v="2673"/>
    <x v="2405"/>
    <s v="2020-05-26"/>
    <d v="2021-12-31T00:00:00"/>
    <x v="1"/>
    <d v="1988-05-21T00:00:00"/>
    <n v="1.5978112175102599"/>
    <x v="21"/>
  </r>
  <r>
    <n v="2674"/>
    <x v="2406"/>
    <s v="2008-11-03"/>
    <d v="2021-12-31T00:00:00"/>
    <x v="0"/>
    <d v="1988-05-01T00:00:00"/>
    <n v="13.156824403597966"/>
    <x v="21"/>
  </r>
  <r>
    <n v="2675"/>
    <x v="2407"/>
    <s v="2014-12-06"/>
    <d v="2021-12-31T00:00:00"/>
    <x v="0"/>
    <d v="1988-05-08T00:00:00"/>
    <n v="7.0691307323750854"/>
    <x v="21"/>
  </r>
  <r>
    <n v="2676"/>
    <x v="2408"/>
    <s v="2009-12-01"/>
    <d v="2021-12-31T00:00:00"/>
    <x v="1"/>
    <d v="1988-05-09T00:00:00"/>
    <n v="12.082771693344567"/>
    <x v="21"/>
  </r>
  <r>
    <n v="2677"/>
    <x v="1063"/>
    <s v="2013-08-19"/>
    <d v="2021-12-31T00:00:00"/>
    <x v="1"/>
    <d v="1988-06-03T00:00:00"/>
    <n v="8.3675083662914513"/>
    <x v="21"/>
  </r>
  <r>
    <n v="2678"/>
    <x v="2409"/>
    <s v="2021-01-31"/>
    <d v="2021-12-31T00:00:00"/>
    <x v="0"/>
    <d v="1988-06-04T00:00:00"/>
    <n v="0.91506849315068495"/>
    <x v="21"/>
  </r>
  <r>
    <n v="2679"/>
    <x v="2410"/>
    <s v="2018-01-17"/>
    <d v="2021-12-31T00:00:00"/>
    <x v="1"/>
    <d v="1988-06-16T00:00:00"/>
    <n v="3.9534565366187544"/>
    <x v="21"/>
  </r>
  <r>
    <n v="2680"/>
    <x v="2411"/>
    <s v="2016-09-14"/>
    <d v="2021-12-31T00:00:00"/>
    <x v="0"/>
    <d v="1988-05-26T00:00:00"/>
    <n v="5.2937956204379564"/>
    <x v="21"/>
  </r>
  <r>
    <n v="2681"/>
    <x v="2412"/>
    <s v="2009-05-14"/>
    <d v="2021-12-31T00:00:00"/>
    <x v="1"/>
    <d v="1988-06-05T00:00:00"/>
    <n v="12.633108677337827"/>
    <x v="21"/>
  </r>
  <r>
    <n v="2682"/>
    <x v="2413"/>
    <s v="2018-04-25"/>
    <d v="2021-12-31T00:00:00"/>
    <x v="0"/>
    <d v="1988-05-04T00:00:00"/>
    <n v="3.6851471594798082"/>
    <x v="21"/>
  </r>
  <r>
    <n v="2683"/>
    <x v="2414"/>
    <s v="2018-10-18"/>
    <d v="2021-12-31T00:00:00"/>
    <x v="0"/>
    <d v="1988-05-13T00:00:00"/>
    <n v="3.2032854209445585"/>
    <x v="21"/>
  </r>
  <r>
    <n v="2684"/>
    <x v="2415"/>
    <s v="2015-03-25"/>
    <d v="2021-12-31T00:00:00"/>
    <x v="0"/>
    <d v="1988-06-20T00:00:00"/>
    <n v="6.770043019163082"/>
    <x v="21"/>
  </r>
  <r>
    <n v="2685"/>
    <x v="2416"/>
    <s v="2019-05-19"/>
    <d v="2021-12-31T00:00:00"/>
    <x v="0"/>
    <d v="1988-06-22T00:00:00"/>
    <n v="2.6195255474452557"/>
    <x v="21"/>
  </r>
  <r>
    <n v="2686"/>
    <x v="2417"/>
    <s v="2009-09-16"/>
    <d v="2021-12-31T00:00:00"/>
    <x v="1"/>
    <d v="1988-06-24T00:00:00"/>
    <n v="12.290859309182814"/>
    <x v="21"/>
  </r>
  <r>
    <n v="2687"/>
    <x v="2418"/>
    <s v="2012-04-28"/>
    <d v="2021-12-31T00:00:00"/>
    <x v="1"/>
    <d v="1988-06-26T00:00:00"/>
    <n v="9.6742403503969339"/>
    <x v="21"/>
  </r>
  <r>
    <n v="2688"/>
    <x v="1551"/>
    <s v="2009-12-01"/>
    <d v="2021-12-31T00:00:00"/>
    <x v="0"/>
    <d v="1988-06-28T00:00:00"/>
    <n v="12.082771693344567"/>
    <x v="21"/>
  </r>
  <r>
    <n v="2689"/>
    <x v="2419"/>
    <s v="2018-03-11"/>
    <d v="2021-12-31T00:00:00"/>
    <x v="0"/>
    <d v="1988-06-24T00:00:00"/>
    <n v="3.808350444900753"/>
    <x v="21"/>
  </r>
  <r>
    <n v="2690"/>
    <x v="1979"/>
    <s v="2015-04-22"/>
    <d v="2021-12-31T00:00:00"/>
    <x v="0"/>
    <d v="1988-05-22T00:00:00"/>
    <n v="6.6933906922174424"/>
    <x v="21"/>
  </r>
  <r>
    <n v="2691"/>
    <x v="2420"/>
    <s v="2015-08-01"/>
    <d v="2021-12-31T00:00:00"/>
    <x v="0"/>
    <d v="1988-06-30T00:00:00"/>
    <n v="6.4168947985921001"/>
    <x v="21"/>
  </r>
  <r>
    <n v="2692"/>
    <x v="2421"/>
    <s v="2008-12-23"/>
    <d v="2021-12-31T00:00:00"/>
    <x v="0"/>
    <d v="1988-07-02T00:00:00"/>
    <n v="13.019945248337896"/>
    <x v="22"/>
  </r>
  <r>
    <n v="2693"/>
    <x v="2422"/>
    <s v="2012-12-31"/>
    <d v="2021-12-31T00:00:00"/>
    <x v="0"/>
    <d v="1988-06-07T00:00:00"/>
    <n v="8.9980837667670404"/>
    <x v="21"/>
  </r>
  <r>
    <n v="2694"/>
    <x v="2423"/>
    <s v="2008-03-14"/>
    <d v="2021-12-31T00:00:00"/>
    <x v="0"/>
    <d v="1988-07-06T00:00:00"/>
    <n v="13.797418850215097"/>
    <x v="22"/>
  </r>
  <r>
    <n v="2695"/>
    <x v="2424"/>
    <s v="2011-04-21"/>
    <d v="2021-12-31T00:00:00"/>
    <x v="1"/>
    <d v="1988-07-20T00:00:00"/>
    <n v="10.696117471378797"/>
    <x v="22"/>
  </r>
  <r>
    <n v="2696"/>
    <x v="2425"/>
    <s v="2016-07-01"/>
    <d v="2021-12-31T00:00:00"/>
    <x v="0"/>
    <d v="1988-07-11T00:00:00"/>
    <n v="5.4990875912408761"/>
    <x v="22"/>
  </r>
  <r>
    <n v="2697"/>
    <x v="2426"/>
    <s v="2019-03-20"/>
    <d v="2021-12-31T00:00:00"/>
    <x v="1"/>
    <d v="1988-07-07T00:00:00"/>
    <n v="2.7837591240875912"/>
    <x v="22"/>
  </r>
  <r>
    <n v="2698"/>
    <x v="2427"/>
    <s v="2010-05-10"/>
    <d v="2021-12-31T00:00:00"/>
    <x v="1"/>
    <d v="1988-07-18T00:00:00"/>
    <n v="11.644079397672828"/>
    <x v="22"/>
  </r>
  <r>
    <n v="2699"/>
    <x v="2428"/>
    <s v="2020-12-10"/>
    <d v="2021-12-31T00:00:00"/>
    <x v="0"/>
    <d v="1988-07-20T00:00:00"/>
    <n v="1.0560875512995895"/>
    <x v="22"/>
  </r>
  <r>
    <n v="2700"/>
    <x v="2429"/>
    <s v="2008-12-17"/>
    <d v="2021-12-31T00:00:00"/>
    <x v="0"/>
    <d v="1988-05-14T00:00:00"/>
    <n v="13.036370746969105"/>
    <x v="21"/>
  </r>
  <r>
    <n v="2701"/>
    <x v="2430"/>
    <s v="2018-12-03"/>
    <d v="2021-12-31T00:00:00"/>
    <x v="0"/>
    <d v="1988-04-08T00:00:00"/>
    <n v="3.077344284736482"/>
    <x v="21"/>
  </r>
  <r>
    <n v="2702"/>
    <x v="2431"/>
    <s v="2008-06-15"/>
    <d v="2021-12-31T00:00:00"/>
    <x v="1"/>
    <d v="1988-07-06T00:00:00"/>
    <n v="13.542823621431365"/>
    <x v="22"/>
  </r>
  <r>
    <n v="2703"/>
    <x v="2432"/>
    <s v="2015-06-04"/>
    <d v="2021-12-31T00:00:00"/>
    <x v="0"/>
    <d v="1988-07-02T00:00:00"/>
    <n v="6.5756746186937818"/>
    <x v="22"/>
  </r>
  <r>
    <n v="2704"/>
    <x v="2433"/>
    <s v="2010-11-03"/>
    <d v="2021-12-31T00:00:00"/>
    <x v="1"/>
    <d v="1988-06-20T00:00:00"/>
    <n v="11.159479808350445"/>
    <x v="21"/>
  </r>
  <r>
    <n v="2705"/>
    <x v="2434"/>
    <s v="2015-12-27"/>
    <d v="2021-12-31T00:00:00"/>
    <x v="0"/>
    <d v="1988-06-14T00:00:00"/>
    <n v="6.0117324990222922"/>
    <x v="21"/>
  </r>
  <r>
    <n v="2706"/>
    <x v="2435"/>
    <s v="2020-05-13"/>
    <d v="2021-12-31T00:00:00"/>
    <x v="0"/>
    <d v="1988-06-21T00:00:00"/>
    <n v="1.6333789329685362"/>
    <x v="21"/>
  </r>
  <r>
    <n v="2707"/>
    <x v="273"/>
    <s v="2019-05-01"/>
    <d v="2021-12-31T00:00:00"/>
    <x v="0"/>
    <d v="1988-07-07T00:00:00"/>
    <n v="2.6687956204379564"/>
    <x v="22"/>
  </r>
  <r>
    <n v="2708"/>
    <x v="2436"/>
    <s v="2010-10-25"/>
    <d v="2021-12-31T00:00:00"/>
    <x v="1"/>
    <d v="1988-08-16T00:00:00"/>
    <n v="11.184120465434633"/>
    <x v="22"/>
  </r>
  <r>
    <n v="2709"/>
    <x v="2437"/>
    <s v="2017-05-22"/>
    <d v="2021-12-31T00:00:00"/>
    <x v="1"/>
    <d v="1988-08-16T00:00:00"/>
    <n v="4.6111719605695507"/>
    <x v="22"/>
  </r>
  <r>
    <n v="2710"/>
    <x v="1682"/>
    <s v="2020-10-30"/>
    <d v="2021-12-31T00:00:00"/>
    <x v="0"/>
    <d v="1988-08-15T00:00:00"/>
    <n v="1.1682626538987688"/>
    <x v="22"/>
  </r>
  <r>
    <n v="2711"/>
    <x v="2438"/>
    <s v="2016-09-15"/>
    <d v="2021-12-31T00:00:00"/>
    <x v="1"/>
    <d v="1988-08-12T00:00:00"/>
    <n v="5.2910583941605847"/>
    <x v="22"/>
  </r>
  <r>
    <n v="2712"/>
    <x v="2439"/>
    <s v="2013-11-07"/>
    <d v="2021-12-31T00:00:00"/>
    <x v="0"/>
    <d v="1988-08-02T00:00:00"/>
    <n v="8.1484636446607848"/>
    <x v="22"/>
  </r>
  <r>
    <n v="2713"/>
    <x v="2440"/>
    <s v="2009-10-27"/>
    <d v="2021-12-31T00:00:00"/>
    <x v="1"/>
    <d v="1988-07-09T00:00:00"/>
    <n v="12.178601516427969"/>
    <x v="22"/>
  </r>
  <r>
    <n v="2714"/>
    <x v="1459"/>
    <s v="2007-12-10"/>
    <d v="2021-12-31T00:00:00"/>
    <x v="0"/>
    <d v="1988-08-28T00:00:00"/>
    <n v="14.058222303340026"/>
    <x v="22"/>
  </r>
  <r>
    <n v="2715"/>
    <x v="2441"/>
    <s v="2014-06-08"/>
    <d v="2021-12-31T00:00:00"/>
    <x v="0"/>
    <d v="1988-08-30T00:00:00"/>
    <n v="7.5646817248459959"/>
    <x v="22"/>
  </r>
  <r>
    <n v="2716"/>
    <x v="2442"/>
    <s v="2008-09-02"/>
    <d v="2021-12-31T00:00:00"/>
    <x v="1"/>
    <d v="1988-08-29T00:00:00"/>
    <n v="13.326554556120454"/>
    <x v="22"/>
  </r>
  <r>
    <n v="2717"/>
    <x v="909"/>
    <s v="2008-08-24"/>
    <d v="2021-12-31T00:00:00"/>
    <x v="0"/>
    <d v="1988-07-24T00:00:00"/>
    <n v="13.351192804067267"/>
    <x v="22"/>
  </r>
  <r>
    <n v="2718"/>
    <x v="2443"/>
    <s v="2012-08-26"/>
    <d v="2021-12-31T00:00:00"/>
    <x v="0"/>
    <d v="1988-08-03T00:00:00"/>
    <n v="9.3457432247467835"/>
    <x v="22"/>
  </r>
  <r>
    <n v="2719"/>
    <x v="2444"/>
    <s v="2009-10-28"/>
    <d v="2021-12-31T00:00:00"/>
    <x v="0"/>
    <d v="1988-08-10T00:00:00"/>
    <n v="12.17586352148273"/>
    <x v="22"/>
  </r>
  <r>
    <n v="2720"/>
    <x v="224"/>
    <s v="2009-02-01"/>
    <d v="2021-12-31T00:00:00"/>
    <x v="0"/>
    <d v="1988-08-19T00:00:00"/>
    <n v="12.912384161752318"/>
    <x v="22"/>
  </r>
  <r>
    <n v="2721"/>
    <x v="2445"/>
    <s v="2008-02-29"/>
    <d v="2021-12-31T00:00:00"/>
    <x v="0"/>
    <d v="1988-07-27T00:00:00"/>
    <n v="13.835745013687916"/>
    <x v="22"/>
  </r>
  <r>
    <n v="2722"/>
    <x v="2446"/>
    <s v="2014-05-22"/>
    <d v="2021-12-31T00:00:00"/>
    <x v="0"/>
    <d v="1988-08-12T00:00:00"/>
    <n v="7.6112251882272419"/>
    <x v="22"/>
  </r>
  <r>
    <n v="2723"/>
    <x v="2447"/>
    <s v="2020-04-01"/>
    <d v="2021-12-31T00:00:00"/>
    <x v="0"/>
    <d v="1988-09-03T00:00:00"/>
    <n v="1.7482900136798905"/>
    <x v="22"/>
  </r>
  <r>
    <n v="2724"/>
    <x v="2448"/>
    <s v="2013-12-02"/>
    <d v="2021-12-31T00:00:00"/>
    <x v="1"/>
    <d v="1988-08-23T00:00:00"/>
    <n v="8.0800121691512015"/>
    <x v="22"/>
  </r>
  <r>
    <n v="2725"/>
    <x v="2449"/>
    <s v="2019-03-30"/>
    <d v="2021-12-31T00:00:00"/>
    <x v="1"/>
    <d v="1988-09-09T00:00:00"/>
    <n v="2.7563868613138687"/>
    <x v="22"/>
  </r>
  <r>
    <n v="2726"/>
    <x v="2450"/>
    <s v="2017-03-29"/>
    <d v="2021-12-31T00:00:00"/>
    <x v="1"/>
    <d v="1988-09-07T00:00:00"/>
    <n v="4.7590361445783138"/>
    <x v="22"/>
  </r>
  <r>
    <n v="2727"/>
    <x v="2451"/>
    <s v="2018-11-25"/>
    <d v="2021-12-31T00:00:00"/>
    <x v="0"/>
    <d v="1988-09-16T00:00:00"/>
    <n v="3.0992470910335386"/>
    <x v="22"/>
  </r>
  <r>
    <n v="2728"/>
    <x v="2452"/>
    <s v="2014-11-02"/>
    <d v="2021-12-31T00:00:00"/>
    <x v="0"/>
    <d v="1988-09-13T00:00:00"/>
    <n v="7.1622176591375766"/>
    <x v="22"/>
  </r>
  <r>
    <n v="2729"/>
    <x v="2453"/>
    <s v="2013-08-14"/>
    <d v="2021-12-31T00:00:00"/>
    <x v="0"/>
    <d v="1988-02-06T00:00:00"/>
    <n v="8.381198661393368"/>
    <x v="21"/>
  </r>
  <r>
    <n v="2730"/>
    <x v="2454"/>
    <s v="2007-08-17"/>
    <d v="2021-12-31T00:00:00"/>
    <x v="1"/>
    <d v="1988-06-05T00:00:00"/>
    <n v="14.373060777514146"/>
    <x v="21"/>
  </r>
  <r>
    <n v="2731"/>
    <x v="2455"/>
    <s v="2007-07-19"/>
    <d v="2021-12-31T00:00:00"/>
    <x v="0"/>
    <d v="1988-09-01T00:00:00"/>
    <n v="14.452454827523271"/>
    <x v="22"/>
  </r>
  <r>
    <n v="2732"/>
    <x v="2456"/>
    <s v="2017-12-24"/>
    <d v="2021-12-31T00:00:00"/>
    <x v="0"/>
    <d v="1988-09-10T00:00:00"/>
    <n v="4.0197152245345018"/>
    <x v="22"/>
  </r>
  <r>
    <n v="2733"/>
    <x v="2457"/>
    <s v="2009-01-11"/>
    <d v="2021-12-31T00:00:00"/>
    <x v="0"/>
    <d v="1988-09-28T00:00:00"/>
    <n v="12.969882055602358"/>
    <x v="22"/>
  </r>
  <r>
    <n v="2734"/>
    <x v="554"/>
    <s v="2010-05-18"/>
    <d v="2021-12-31T00:00:00"/>
    <x v="0"/>
    <d v="1988-09-28T00:00:00"/>
    <n v="11.622176591375769"/>
    <x v="22"/>
  </r>
  <r>
    <n v="2735"/>
    <x v="2458"/>
    <s v="2018-12-27"/>
    <d v="2021-12-31T00:00:00"/>
    <x v="1"/>
    <d v="1988-09-15T00:00:00"/>
    <n v="3.0116358658453115"/>
    <x v="22"/>
  </r>
  <r>
    <n v="2736"/>
    <x v="2459"/>
    <s v="2007-12-19"/>
    <d v="2021-12-31T00:00:00"/>
    <x v="0"/>
    <d v="1988-08-13T00:00:00"/>
    <n v="14.033582770578573"/>
    <x v="22"/>
  </r>
  <r>
    <n v="2737"/>
    <x v="2460"/>
    <s v="2013-01-28"/>
    <d v="2021-12-31T00:00:00"/>
    <x v="0"/>
    <d v="1988-08-19T00:00:00"/>
    <n v="8.9233343474292663"/>
    <x v="22"/>
  </r>
  <r>
    <n v="2738"/>
    <x v="2461"/>
    <s v="2013-03-14"/>
    <d v="2021-12-31T00:00:00"/>
    <x v="1"/>
    <d v="1988-08-19T00:00:00"/>
    <n v="8.8001216915120164"/>
    <x v="22"/>
  </r>
  <r>
    <n v="2739"/>
    <x v="2462"/>
    <s v="2021-04-24"/>
    <d v="2021-12-31T00:00:00"/>
    <x v="0"/>
    <d v="1988-07-31T00:00:00"/>
    <n v="0.68767123287671228"/>
    <x v="22"/>
  </r>
  <r>
    <n v="2740"/>
    <x v="2463"/>
    <s v="2009-04-14"/>
    <d v="2021-12-31T00:00:00"/>
    <x v="0"/>
    <d v="1988-07-19T00:00:00"/>
    <n v="12.71524852569503"/>
    <x v="22"/>
  </r>
  <r>
    <n v="2741"/>
    <x v="2464"/>
    <s v="2015-03-26"/>
    <d v="2021-12-31T00:00:00"/>
    <x v="1"/>
    <d v="1988-07-29T00:00:00"/>
    <n v="6.7673054360578808"/>
    <x v="22"/>
  </r>
  <r>
    <n v="2742"/>
    <x v="2465"/>
    <s v="2020-01-25"/>
    <d v="2021-12-31T00:00:00"/>
    <x v="1"/>
    <d v="1988-07-31T00:00:00"/>
    <n v="1.9316005471956224"/>
    <x v="22"/>
  </r>
  <r>
    <n v="2743"/>
    <x v="2466"/>
    <s v="2020-10-19"/>
    <d v="2021-12-31T00:00:00"/>
    <x v="0"/>
    <d v="1988-05-04T00:00:00"/>
    <n v="1.198358413132695"/>
    <x v="21"/>
  </r>
  <r>
    <n v="2744"/>
    <x v="2467"/>
    <s v="2009-04-21"/>
    <d v="2021-12-31T00:00:00"/>
    <x v="0"/>
    <d v="1988-07-03T00:00:00"/>
    <n v="12.696082561078349"/>
    <x v="22"/>
  </r>
  <r>
    <n v="2745"/>
    <x v="2468"/>
    <s v="2014-05-12"/>
    <d v="2021-12-31T00:00:00"/>
    <x v="1"/>
    <d v="1988-07-27T00:00:00"/>
    <n v="7.6386036960985626"/>
    <x v="22"/>
  </r>
  <r>
    <n v="2746"/>
    <x v="2469"/>
    <s v="2009-07-08"/>
    <d v="2021-12-31T00:00:00"/>
    <x v="0"/>
    <d v="1988-08-23T00:00:00"/>
    <n v="12.482518955349621"/>
    <x v="22"/>
  </r>
  <r>
    <n v="2747"/>
    <x v="2470"/>
    <s v="2014-07-03"/>
    <d v="2021-12-31T00:00:00"/>
    <x v="0"/>
    <d v="1988-07-27T00:00:00"/>
    <n v="7.4962354551676933"/>
    <x v="22"/>
  </r>
  <r>
    <n v="2748"/>
    <x v="2471"/>
    <s v="2011-04-06"/>
    <d v="2021-12-31T00:00:00"/>
    <x v="0"/>
    <d v="1988-08-13T00:00:00"/>
    <n v="10.73718267794923"/>
    <x v="22"/>
  </r>
  <r>
    <n v="2749"/>
    <x v="2472"/>
    <s v="2010-10-08"/>
    <d v="2021-12-31T00:00:00"/>
    <x v="0"/>
    <d v="1988-07-31T00:00:00"/>
    <n v="11.230663928815879"/>
    <x v="22"/>
  </r>
  <r>
    <n v="2750"/>
    <x v="2473"/>
    <s v="2017-05-02"/>
    <d v="2021-12-31T00:00:00"/>
    <x v="1"/>
    <d v="1988-08-30T00:00:00"/>
    <n v="4.665936473165389"/>
    <x v="22"/>
  </r>
  <r>
    <n v="2751"/>
    <x v="2474"/>
    <s v="2020-09-01"/>
    <d v="2021-12-31T00:00:00"/>
    <x v="1"/>
    <d v="1988-06-16T00:00:00"/>
    <n v="1.3296853625170999"/>
    <x v="21"/>
  </r>
  <r>
    <n v="2752"/>
    <x v="2054"/>
    <s v="2012-01-09"/>
    <d v="2021-12-31T00:00:00"/>
    <x v="1"/>
    <d v="1988-09-05T00:00:00"/>
    <n v="9.9753627155762388"/>
    <x v="22"/>
  </r>
  <r>
    <n v="2753"/>
    <x v="2475"/>
    <s v="2014-08-29"/>
    <d v="2021-12-31T00:00:00"/>
    <x v="0"/>
    <d v="1988-09-06T00:00:00"/>
    <n v="7.3401779603011637"/>
    <x v="22"/>
  </r>
  <r>
    <n v="2754"/>
    <x v="2476"/>
    <s v="2012-01-17"/>
    <d v="2021-12-31T00:00:00"/>
    <x v="1"/>
    <d v="1988-09-18T00:00:00"/>
    <n v="9.9534629071995617"/>
    <x v="22"/>
  </r>
  <r>
    <n v="2755"/>
    <x v="2477"/>
    <s v="2009-02-27"/>
    <d v="2021-12-31T00:00:00"/>
    <x v="1"/>
    <d v="1988-10-04T00:00:00"/>
    <n v="12.841196293176074"/>
    <x v="22"/>
  </r>
  <r>
    <n v="2756"/>
    <x v="2478"/>
    <s v="2020-08-13"/>
    <d v="2021-12-31T00:00:00"/>
    <x v="0"/>
    <d v="1988-10-07T00:00:00"/>
    <n v="1.3816689466484269"/>
    <x v="22"/>
  </r>
  <r>
    <n v="2757"/>
    <x v="2479"/>
    <s v="2011-08-23"/>
    <d v="2021-12-31T00:00:00"/>
    <x v="0"/>
    <d v="1988-10-08T00:00:00"/>
    <n v="10.356645097063216"/>
    <x v="22"/>
  </r>
  <r>
    <n v="2758"/>
    <x v="2480"/>
    <s v="2019-09-01"/>
    <d v="2021-12-31T00:00:00"/>
    <x v="0"/>
    <d v="1988-10-11T00:00:00"/>
    <n v="2.332116788321168"/>
    <x v="22"/>
  </r>
  <r>
    <n v="2759"/>
    <x v="2481"/>
    <s v="2021-01-09"/>
    <d v="2021-12-31T00:00:00"/>
    <x v="0"/>
    <d v="1988-09-26T00:00:00"/>
    <n v="0.97534246575342465"/>
    <x v="22"/>
  </r>
  <r>
    <n v="2760"/>
    <x v="2482"/>
    <s v="2017-03-26"/>
    <d v="2021-12-31T00:00:00"/>
    <x v="1"/>
    <d v="1988-10-14T00:00:00"/>
    <n v="4.7672508214676892"/>
    <x v="22"/>
  </r>
  <r>
    <n v="2761"/>
    <x v="2483"/>
    <s v="2011-12-01"/>
    <d v="2021-12-31T00:00:00"/>
    <x v="0"/>
    <d v="1988-10-08T00:00:00"/>
    <n v="10.082877053260329"/>
    <x v="22"/>
  </r>
  <r>
    <n v="2762"/>
    <x v="2484"/>
    <s v="2009-10-12"/>
    <d v="2021-12-31T00:00:00"/>
    <x v="1"/>
    <d v="1988-09-17T00:00:00"/>
    <n v="12.219671440606572"/>
    <x v="22"/>
  </r>
  <r>
    <n v="2763"/>
    <x v="2485"/>
    <s v="2021-09-24"/>
    <d v="2021-12-31T00:00:00"/>
    <x v="0"/>
    <d v="1988-09-07T00:00:00"/>
    <n v="0.26849315068493151"/>
    <x v="22"/>
  </r>
  <r>
    <n v="2764"/>
    <x v="2486"/>
    <s v="2010-06-23"/>
    <d v="2021-12-31T00:00:00"/>
    <x v="0"/>
    <d v="1988-09-24T00:00:00"/>
    <n v="11.523613963039015"/>
    <x v="22"/>
  </r>
  <r>
    <n v="2765"/>
    <x v="1337"/>
    <s v="2011-11-29"/>
    <d v="2021-12-31T00:00:00"/>
    <x v="0"/>
    <d v="1988-09-26T00:00:00"/>
    <n v="10.088352414136386"/>
    <x v="22"/>
  </r>
  <r>
    <n v="2766"/>
    <x v="2487"/>
    <s v="2012-03-15"/>
    <d v="2021-12-31T00:00:00"/>
    <x v="0"/>
    <d v="1988-10-25T00:00:00"/>
    <n v="9.7946892964686558"/>
    <x v="22"/>
  </r>
  <r>
    <n v="2767"/>
    <x v="2488"/>
    <s v="2007-09-28"/>
    <d v="2021-12-31T00:00:00"/>
    <x v="0"/>
    <d v="1987-07-24T00:00:00"/>
    <n v="14.258076291294032"/>
    <x v="21"/>
  </r>
  <r>
    <n v="2768"/>
    <x v="2489"/>
    <s v="2013-10-17"/>
    <d v="2021-12-31T00:00:00"/>
    <x v="0"/>
    <d v="1988-10-15T00:00:00"/>
    <n v="8.2059628840888355"/>
    <x v="22"/>
  </r>
  <r>
    <n v="2769"/>
    <x v="2490"/>
    <s v="2009-11-30"/>
    <d v="2021-12-31T00:00:00"/>
    <x v="0"/>
    <d v="1988-11-02T00:00:00"/>
    <n v="12.085509688289806"/>
    <x v="22"/>
  </r>
  <r>
    <n v="2770"/>
    <x v="2491"/>
    <s v="2011-12-14"/>
    <d v="2021-12-31T00:00:00"/>
    <x v="1"/>
    <d v="1988-10-27T00:00:00"/>
    <n v="10.047287207565955"/>
    <x v="22"/>
  </r>
  <r>
    <n v="2771"/>
    <x v="706"/>
    <s v="2012-08-11"/>
    <d v="2021-12-31T00:00:00"/>
    <x v="0"/>
    <d v="1988-10-21T00:00:00"/>
    <n v="9.3868053654530517"/>
    <x v="22"/>
  </r>
  <r>
    <n v="2772"/>
    <x v="2492"/>
    <s v="2009-01-20"/>
    <d v="2021-12-31T00:00:00"/>
    <x v="0"/>
    <d v="1988-10-13T00:00:00"/>
    <n v="12.945240101095198"/>
    <x v="22"/>
  </r>
  <r>
    <n v="2773"/>
    <x v="2493"/>
    <s v="2009-04-13"/>
    <d v="2021-12-31T00:00:00"/>
    <x v="0"/>
    <d v="1988-10-16T00:00:00"/>
    <n v="12.71798652064027"/>
    <x v="22"/>
  </r>
  <r>
    <n v="2774"/>
    <x v="2494"/>
    <s v="2015-09-17"/>
    <d v="2021-12-31T00:00:00"/>
    <x v="1"/>
    <d v="1988-11-20T00:00:00"/>
    <n v="6.2882283926476337"/>
    <x v="22"/>
  </r>
  <r>
    <n v="2775"/>
    <x v="2495"/>
    <s v="2017-05-28"/>
    <d v="2021-12-31T00:00:00"/>
    <x v="0"/>
    <d v="1988-11-17T00:00:00"/>
    <n v="4.5947426067907999"/>
    <x v="22"/>
  </r>
  <r>
    <n v="2776"/>
    <x v="2496"/>
    <s v="2021-10-11"/>
    <d v="2021-12-31T00:00:00"/>
    <x v="1"/>
    <d v="1988-11-08T00:00:00"/>
    <n v="0.22191780821917809"/>
    <x v="22"/>
  </r>
  <r>
    <n v="2777"/>
    <x v="681"/>
    <s v="2014-01-20"/>
    <d v="2021-12-31T00:00:00"/>
    <x v="0"/>
    <d v="1988-11-12T00:00:00"/>
    <n v="7.9452429842573578"/>
    <x v="22"/>
  </r>
  <r>
    <n v="2778"/>
    <x v="2497"/>
    <s v="2011-07-20"/>
    <d v="2021-12-31T00:00:00"/>
    <x v="0"/>
    <d v="1988-09-28T00:00:00"/>
    <n v="10.449726231956198"/>
    <x v="22"/>
  </r>
  <r>
    <n v="2779"/>
    <x v="2498"/>
    <s v="2016-01-14"/>
    <d v="2021-12-31T00:00:00"/>
    <x v="1"/>
    <d v="1988-11-29T00:00:00"/>
    <n v="5.9616788321167888"/>
    <x v="22"/>
  </r>
  <r>
    <n v="2780"/>
    <x v="2499"/>
    <s v="2007-02-17"/>
    <d v="2021-12-31T00:00:00"/>
    <x v="0"/>
    <d v="1988-10-25T00:00:00"/>
    <n v="14.868589158605586"/>
    <x v="22"/>
  </r>
  <r>
    <n v="2781"/>
    <x v="2500"/>
    <s v="2016-11-30"/>
    <d v="2021-12-31T00:00:00"/>
    <x v="0"/>
    <d v="1988-09-22T00:00:00"/>
    <n v="5.0830291970802923"/>
    <x v="22"/>
  </r>
  <r>
    <n v="2782"/>
    <x v="2501"/>
    <s v="2013-06-12"/>
    <d v="2021-12-31T00:00:00"/>
    <x v="0"/>
    <d v="1988-10-26T00:00:00"/>
    <n v="8.5536963796775165"/>
    <x v="22"/>
  </r>
  <r>
    <n v="2783"/>
    <x v="2502"/>
    <s v="2011-03-28"/>
    <d v="2021-12-31T00:00:00"/>
    <x v="0"/>
    <d v="1988-12-04T00:00:00"/>
    <n v="10.76182180189149"/>
    <x v="22"/>
  </r>
  <r>
    <n v="2784"/>
    <x v="1817"/>
    <s v="2009-12-23"/>
    <d v="2021-12-31T00:00:00"/>
    <x v="0"/>
    <d v="1988-12-10T00:00:00"/>
    <n v="12.022535804549284"/>
    <x v="22"/>
  </r>
  <r>
    <n v="2785"/>
    <x v="1446"/>
    <s v="2021-04-30"/>
    <d v="2021-12-31T00:00:00"/>
    <x v="1"/>
    <d v="1988-12-14T00:00:00"/>
    <n v="0.67123287671232879"/>
    <x v="22"/>
  </r>
  <r>
    <n v="2786"/>
    <x v="2503"/>
    <s v="2014-04-24"/>
    <d v="2021-12-31T00:00:00"/>
    <x v="1"/>
    <d v="1988-12-20T00:00:00"/>
    <n v="7.6878850102669407"/>
    <x v="22"/>
  </r>
  <r>
    <n v="2787"/>
    <x v="2504"/>
    <s v="2021-07-10"/>
    <d v="2021-12-31T00:00:00"/>
    <x v="0"/>
    <d v="1988-12-19T00:00:00"/>
    <n v="0.47671232876712327"/>
    <x v="22"/>
  </r>
  <r>
    <n v="2788"/>
    <x v="2505"/>
    <s v="2015-09-06"/>
    <d v="2021-12-31T00:00:00"/>
    <x v="1"/>
    <d v="1988-12-21T00:00:00"/>
    <n v="6.3183418068048498"/>
    <x v="22"/>
  </r>
  <r>
    <n v="2789"/>
    <x v="2506"/>
    <s v="2007-09-25"/>
    <d v="2021-12-31T00:00:00"/>
    <x v="1"/>
    <d v="1988-12-17T00:00:00"/>
    <n v="14.266289468881183"/>
    <x v="22"/>
  </r>
  <r>
    <n v="2790"/>
    <x v="2507"/>
    <s v="2021-05-05"/>
    <d v="2021-12-31T00:00:00"/>
    <x v="0"/>
    <d v="1988-12-24T00:00:00"/>
    <n v="0.65753424657534243"/>
    <x v="22"/>
  </r>
  <r>
    <n v="2791"/>
    <x v="2508"/>
    <s v="2009-07-04"/>
    <d v="2021-12-31T00:00:00"/>
    <x v="0"/>
    <d v="1988-11-08T00:00:00"/>
    <n v="12.493470935130581"/>
    <x v="22"/>
  </r>
  <r>
    <n v="2792"/>
    <x v="2509"/>
    <s v="2006-11-06"/>
    <d v="2021-12-31T00:00:00"/>
    <x v="0"/>
    <d v="1988-10-18T00:00:00"/>
    <n v="15.151266255989048"/>
    <x v="22"/>
  </r>
  <r>
    <n v="2793"/>
    <x v="2510"/>
    <s v="2019-06-24"/>
    <d v="2021-12-31T00:00:00"/>
    <x v="0"/>
    <d v="1988-11-06T00:00:00"/>
    <n v="2.5209854014598543"/>
    <x v="22"/>
  </r>
  <r>
    <n v="2794"/>
    <x v="2511"/>
    <s v="2007-09-27"/>
    <d v="2021-12-31T00:00:00"/>
    <x v="0"/>
    <d v="1988-08-23T00:00:00"/>
    <n v="14.260814017156417"/>
    <x v="22"/>
  </r>
  <r>
    <n v="2795"/>
    <x v="2512"/>
    <s v="2008-01-24"/>
    <d v="2021-12-31T00:00:00"/>
    <x v="1"/>
    <d v="1988-10-12T00:00:00"/>
    <n v="13.934298005475167"/>
    <x v="22"/>
  </r>
  <r>
    <n v="2796"/>
    <x v="1581"/>
    <s v="2013-09-26"/>
    <d v="2021-12-31T00:00:00"/>
    <x v="0"/>
    <d v="1988-11-08T00:00:00"/>
    <n v="8.2634621235168844"/>
    <x v="22"/>
  </r>
  <r>
    <n v="2797"/>
    <x v="2513"/>
    <s v="2014-01-10"/>
    <d v="2021-12-31T00:00:00"/>
    <x v="0"/>
    <d v="1988-11-08T00:00:00"/>
    <n v="7.9726214921286793"/>
    <x v="22"/>
  </r>
  <r>
    <n v="2798"/>
    <x v="2514"/>
    <s v="2012-08-27"/>
    <d v="2021-12-31T00:00:00"/>
    <x v="0"/>
    <d v="1988-10-29T00:00:00"/>
    <n v="9.3430057486996994"/>
    <x v="22"/>
  </r>
  <r>
    <n v="2799"/>
    <x v="2515"/>
    <s v="2019-04-23"/>
    <d v="2021-12-31T00:00:00"/>
    <x v="1"/>
    <d v="1988-11-19T00:00:00"/>
    <n v="2.6906934306569346"/>
    <x v="22"/>
  </r>
  <r>
    <n v="2800"/>
    <x v="2516"/>
    <s v="2016-02-01"/>
    <d v="2021-12-31T00:00:00"/>
    <x v="1"/>
    <d v="1988-10-05T00:00:00"/>
    <n v="5.9124087591240881"/>
    <x v="22"/>
  </r>
  <r>
    <n v="2801"/>
    <x v="210"/>
    <s v="2010-11-08"/>
    <d v="2021-12-31T00:00:00"/>
    <x v="0"/>
    <d v="1988-10-25T00:00:00"/>
    <n v="11.145790554414784"/>
    <x v="22"/>
  </r>
  <r>
    <n v="2802"/>
    <x v="2517"/>
    <s v="2011-01-01"/>
    <d v="2021-12-31T00:00:00"/>
    <x v="0"/>
    <d v="1988-11-23T00:00:00"/>
    <n v="10.997262319561973"/>
    <x v="22"/>
  </r>
  <r>
    <n v="2803"/>
    <x v="2518"/>
    <s v="2010-10-10"/>
    <d v="2021-12-31T00:00:00"/>
    <x v="0"/>
    <d v="1988-11-18T00:00:00"/>
    <n v="11.225188227241615"/>
    <x v="22"/>
  </r>
  <r>
    <n v="2804"/>
    <x v="2519"/>
    <s v="2008-03-01"/>
    <d v="2021-12-31T00:00:00"/>
    <x v="0"/>
    <d v="1988-11-28T00:00:00"/>
    <n v="13.833007430582715"/>
    <x v="22"/>
  </r>
  <r>
    <n v="2805"/>
    <x v="2520"/>
    <s v="2019-05-30"/>
    <d v="2021-12-31T00:00:00"/>
    <x v="0"/>
    <d v="1988-11-17T00:00:00"/>
    <n v="2.5894160583941606"/>
    <x v="22"/>
  </r>
  <r>
    <n v="2806"/>
    <x v="986"/>
    <s v="2008-05-21"/>
    <d v="2021-12-31T00:00:00"/>
    <x v="1"/>
    <d v="1988-11-17T00:00:00"/>
    <n v="13.611263199061401"/>
    <x v="22"/>
  </r>
  <r>
    <n v="2807"/>
    <x v="2521"/>
    <s v="2020-07-14"/>
    <d v="2021-12-31T00:00:00"/>
    <x v="0"/>
    <d v="1988-11-12T00:00:00"/>
    <n v="1.4637482900136798"/>
    <x v="22"/>
  </r>
  <r>
    <n v="2808"/>
    <x v="2522"/>
    <s v="2018-10-12"/>
    <d v="2021-12-31T00:00:00"/>
    <x v="1"/>
    <d v="1988-11-10T00:00:00"/>
    <n v="3.2197125256673513"/>
    <x v="22"/>
  </r>
  <r>
    <n v="2809"/>
    <x v="2523"/>
    <s v="2017-05-02"/>
    <d v="2021-12-31T00:00:00"/>
    <x v="1"/>
    <d v="1988-10-06T00:00:00"/>
    <n v="4.665936473165389"/>
    <x v="22"/>
  </r>
  <r>
    <n v="2810"/>
    <x v="2524"/>
    <s v="2008-11-18"/>
    <d v="2021-12-31T00:00:00"/>
    <x v="0"/>
    <d v="1988-12-06T00:00:00"/>
    <n v="13.115760657019946"/>
    <x v="22"/>
  </r>
  <r>
    <n v="2811"/>
    <x v="2525"/>
    <s v="2009-04-20"/>
    <d v="2021-12-31T00:00:00"/>
    <x v="0"/>
    <d v="1988-11-26T00:00:00"/>
    <n v="12.698820556023589"/>
    <x v="22"/>
  </r>
  <r>
    <n v="2812"/>
    <x v="2526"/>
    <s v="2009-04-13"/>
    <d v="2021-12-31T00:00:00"/>
    <x v="1"/>
    <d v="1988-04-21T00:00:00"/>
    <n v="12.71798652064027"/>
    <x v="21"/>
  </r>
  <r>
    <n v="2813"/>
    <x v="797"/>
    <s v="2021-01-31"/>
    <d v="2021-12-31T00:00:00"/>
    <x v="0"/>
    <d v="1988-12-09T00:00:00"/>
    <n v="0.91506849315068495"/>
    <x v="22"/>
  </r>
  <r>
    <n v="2814"/>
    <x v="2527"/>
    <s v="2014-09-01"/>
    <d v="2021-12-31T00:00:00"/>
    <x v="1"/>
    <d v="1988-10-25T00:00:00"/>
    <n v="7.3319644079397674"/>
    <x v="22"/>
  </r>
  <r>
    <n v="2815"/>
    <x v="1525"/>
    <s v="2008-12-18"/>
    <d v="2021-12-31T00:00:00"/>
    <x v="0"/>
    <d v="1988-10-22T00:00:00"/>
    <n v="13.033633163863904"/>
    <x v="22"/>
  </r>
  <r>
    <n v="2816"/>
    <x v="2159"/>
    <s v="2014-08-10"/>
    <d v="2021-12-31T00:00:00"/>
    <x v="0"/>
    <d v="1988-12-11T00:00:00"/>
    <n v="7.3921971252566738"/>
    <x v="22"/>
  </r>
  <r>
    <n v="2817"/>
    <x v="2528"/>
    <s v="2016-12-26"/>
    <d v="2021-12-31T00:00:00"/>
    <x v="0"/>
    <d v="1988-08-27T00:00:00"/>
    <n v="5.0118613138686134"/>
    <x v="22"/>
  </r>
  <r>
    <n v="2818"/>
    <x v="2529"/>
    <s v="2019-08-31"/>
    <d v="2021-12-31T00:00:00"/>
    <x v="0"/>
    <d v="1989-01-04T00:00:00"/>
    <n v="2.3348540145985401"/>
    <x v="22"/>
  </r>
  <r>
    <n v="2819"/>
    <x v="2530"/>
    <s v="2013-07-10"/>
    <d v="2021-12-31T00:00:00"/>
    <x v="0"/>
    <d v="1989-01-02T00:00:00"/>
    <n v="8.4770307271067846"/>
    <x v="22"/>
  </r>
  <r>
    <n v="2820"/>
    <x v="2531"/>
    <s v="2019-04-14"/>
    <d v="2021-12-31T00:00:00"/>
    <x v="0"/>
    <d v="1989-01-08T00:00:00"/>
    <n v="2.7153284671532849"/>
    <x v="22"/>
  </r>
  <r>
    <n v="2821"/>
    <x v="2532"/>
    <s v="2010-07-06"/>
    <d v="2021-12-31T00:00:00"/>
    <x v="0"/>
    <d v="1989-01-09T00:00:00"/>
    <n v="11.488021902806297"/>
    <x v="22"/>
  </r>
  <r>
    <n v="2822"/>
    <x v="2533"/>
    <s v="2016-04-17"/>
    <d v="2021-12-31T00:00:00"/>
    <x v="0"/>
    <d v="1988-11-23T00:00:00"/>
    <n v="5.7043795620437958"/>
    <x v="22"/>
  </r>
  <r>
    <n v="2823"/>
    <x v="2534"/>
    <s v="2021-11-09"/>
    <d v="2021-12-31T00:00:00"/>
    <x v="0"/>
    <d v="1988-12-07T00:00:00"/>
    <n v="0.14246575342465753"/>
    <x v="22"/>
  </r>
  <r>
    <n v="2824"/>
    <x v="1898"/>
    <s v="2018-08-30"/>
    <d v="2021-12-31T00:00:00"/>
    <x v="0"/>
    <d v="1988-12-07T00:00:00"/>
    <n v="3.3374401095140316"/>
    <x v="22"/>
  </r>
  <r>
    <n v="2825"/>
    <x v="2535"/>
    <s v="2019-08-28"/>
    <d v="2021-12-31T00:00:00"/>
    <x v="0"/>
    <d v="1988-12-15T00:00:00"/>
    <n v="2.3430656934306571"/>
    <x v="22"/>
  </r>
  <r>
    <n v="2826"/>
    <x v="2536"/>
    <s v="2010-12-07"/>
    <d v="2021-12-31T00:00:00"/>
    <x v="1"/>
    <d v="1989-01-09T00:00:00"/>
    <n v="11.066392881587953"/>
    <x v="22"/>
  </r>
  <r>
    <n v="2827"/>
    <x v="1591"/>
    <s v="2012-05-22"/>
    <d v="2021-12-31T00:00:00"/>
    <x v="0"/>
    <d v="1988-12-30T00:00:00"/>
    <n v="9.6085409252669027"/>
    <x v="22"/>
  </r>
  <r>
    <n v="2828"/>
    <x v="701"/>
    <s v="2018-10-26"/>
    <d v="2021-12-31T00:00:00"/>
    <x v="1"/>
    <d v="1989-01-16T00:00:00"/>
    <n v="3.1813826146475015"/>
    <x v="22"/>
  </r>
  <r>
    <n v="2829"/>
    <x v="2537"/>
    <s v="2012-08-15"/>
    <d v="2021-12-31T00:00:00"/>
    <x v="0"/>
    <d v="1988-12-15T00:00:00"/>
    <n v="9.3758554612647131"/>
    <x v="22"/>
  </r>
  <r>
    <n v="2830"/>
    <x v="2538"/>
    <s v="2013-04-13"/>
    <d v="2021-12-31T00:00:00"/>
    <x v="1"/>
    <d v="1989-01-25T00:00:00"/>
    <n v="8.7179799209005164"/>
    <x v="22"/>
  </r>
  <r>
    <n v="2831"/>
    <x v="2539"/>
    <s v="2017-01-03"/>
    <d v="2021-12-31T00:00:00"/>
    <x v="1"/>
    <d v="1989-01-24T00:00:00"/>
    <n v="4.9917853231106246"/>
    <x v="22"/>
  </r>
  <r>
    <n v="2832"/>
    <x v="2540"/>
    <s v="2018-05-03"/>
    <d v="2021-12-31T00:00:00"/>
    <x v="0"/>
    <d v="1988-11-24T00:00:00"/>
    <n v="3.6632443531827517"/>
    <x v="22"/>
  </r>
  <r>
    <n v="2833"/>
    <x v="2541"/>
    <s v="2011-07-15"/>
    <d v="2021-12-31T00:00:00"/>
    <x v="0"/>
    <d v="1989-01-30T00:00:00"/>
    <n v="10.463414634146343"/>
    <x v="22"/>
  </r>
  <r>
    <n v="2834"/>
    <x v="2542"/>
    <s v="2021-10-04"/>
    <d v="2021-12-31T00:00:00"/>
    <x v="0"/>
    <d v="1988-12-03T00:00:00"/>
    <n v="0.24109589041095891"/>
    <x v="22"/>
  </r>
  <r>
    <n v="2835"/>
    <x v="2543"/>
    <s v="2019-07-29"/>
    <d v="2021-12-31T00:00:00"/>
    <x v="1"/>
    <d v="1989-01-31T00:00:00"/>
    <n v="2.425182481751825"/>
    <x v="22"/>
  </r>
  <r>
    <n v="2836"/>
    <x v="2544"/>
    <s v="2011-07-23"/>
    <d v="2021-12-31T00:00:00"/>
    <x v="0"/>
    <d v="1989-01-06T00:00:00"/>
    <n v="10.441513190642111"/>
    <x v="22"/>
  </r>
  <r>
    <n v="2837"/>
    <x v="2545"/>
    <s v="2016-06-20"/>
    <d v="2021-12-31T00:00:00"/>
    <x v="1"/>
    <d v="1989-01-06T00:00:00"/>
    <n v="5.5291970802919712"/>
    <x v="22"/>
  </r>
  <r>
    <n v="2838"/>
    <x v="2546"/>
    <s v="2014-06-25"/>
    <d v="2021-12-31T00:00:00"/>
    <x v="0"/>
    <d v="1988-12-22T00:00:00"/>
    <n v="7.5181382614647498"/>
    <x v="22"/>
  </r>
  <r>
    <n v="2839"/>
    <x v="2547"/>
    <s v="2017-01-15"/>
    <d v="2021-12-31T00:00:00"/>
    <x v="0"/>
    <d v="1989-01-16T00:00:00"/>
    <n v="4.9589266155531213"/>
    <x v="22"/>
  </r>
  <r>
    <n v="2840"/>
    <x v="2548"/>
    <s v="2014-04-25"/>
    <d v="2021-12-31T00:00:00"/>
    <x v="1"/>
    <d v="1988-11-03T00:00:00"/>
    <n v="7.6851471594798086"/>
    <x v="22"/>
  </r>
  <r>
    <n v="2841"/>
    <x v="2549"/>
    <s v="2018-11-17"/>
    <d v="2021-12-31T00:00:00"/>
    <x v="0"/>
    <d v="1989-01-18T00:00:00"/>
    <n v="3.1211498973305956"/>
    <x v="22"/>
  </r>
  <r>
    <n v="2842"/>
    <x v="2550"/>
    <s v="2017-03-10"/>
    <d v="2021-12-31T00:00:00"/>
    <x v="1"/>
    <d v="1989-01-28T00:00:00"/>
    <n v="4.8110624315443591"/>
    <x v="22"/>
  </r>
  <r>
    <n v="2843"/>
    <x v="2551"/>
    <s v="2019-05-13"/>
    <d v="2021-12-31T00:00:00"/>
    <x v="0"/>
    <d v="1989-01-25T00:00:00"/>
    <n v="2.6359489051094891"/>
    <x v="22"/>
  </r>
  <r>
    <n v="2844"/>
    <x v="2552"/>
    <s v="2009-01-27"/>
    <d v="2021-12-31T00:00:00"/>
    <x v="0"/>
    <d v="1989-02-06T00:00:00"/>
    <n v="12.926074136478517"/>
    <x v="22"/>
  </r>
  <r>
    <n v="2845"/>
    <x v="2553"/>
    <s v="2008-09-10"/>
    <d v="2021-12-31T00:00:00"/>
    <x v="1"/>
    <d v="1989-01-05T00:00:00"/>
    <n v="13.304653891278843"/>
    <x v="22"/>
  </r>
  <r>
    <n v="2846"/>
    <x v="2554"/>
    <s v="2008-11-09"/>
    <d v="2021-12-31T00:00:00"/>
    <x v="1"/>
    <d v="1989-01-27T00:00:00"/>
    <n v="13.140398904966759"/>
    <x v="22"/>
  </r>
  <r>
    <n v="2847"/>
    <x v="2555"/>
    <s v="2018-06-21"/>
    <d v="2021-12-31T00:00:00"/>
    <x v="1"/>
    <d v="1989-01-10T00:00:00"/>
    <n v="3.5290896646132786"/>
    <x v="22"/>
  </r>
  <r>
    <n v="2848"/>
    <x v="2556"/>
    <s v="2020-02-05"/>
    <d v="2021-12-31T00:00:00"/>
    <x v="1"/>
    <d v="1988-12-01T00:00:00"/>
    <n v="1.9015047879616962"/>
    <x v="22"/>
  </r>
  <r>
    <n v="2849"/>
    <x v="2557"/>
    <s v="2015-05-18"/>
    <d v="2021-12-31T00:00:00"/>
    <x v="0"/>
    <d v="1989-02-04T00:00:00"/>
    <n v="6.6222135314822062"/>
    <x v="22"/>
  </r>
  <r>
    <n v="2850"/>
    <x v="2558"/>
    <s v="2018-11-16"/>
    <d v="2021-12-31T00:00:00"/>
    <x v="0"/>
    <d v="1989-02-10T00:00:00"/>
    <n v="3.1238877481177276"/>
    <x v="22"/>
  </r>
  <r>
    <n v="2851"/>
    <x v="2559"/>
    <s v="2012-07-02"/>
    <d v="2021-12-31T00:00:00"/>
    <x v="1"/>
    <d v="1989-01-17T00:00:00"/>
    <n v="9.4963044073364351"/>
    <x v="22"/>
  </r>
  <r>
    <n v="2852"/>
    <x v="2560"/>
    <s v="2009-03-20"/>
    <d v="2021-12-31T00:00:00"/>
    <x v="1"/>
    <d v="1988-11-04T00:00:00"/>
    <n v="12.783698399326033"/>
    <x v="22"/>
  </r>
  <r>
    <n v="2853"/>
    <x v="2561"/>
    <s v="2015-10-02"/>
    <d v="2021-12-31T00:00:00"/>
    <x v="1"/>
    <d v="1989-02-14T00:00:00"/>
    <n v="6.2471646460696126"/>
    <x v="22"/>
  </r>
  <r>
    <n v="2854"/>
    <x v="2562"/>
    <s v="2014-09-25"/>
    <d v="2021-12-31T00:00:00"/>
    <x v="0"/>
    <d v="1989-02-18T00:00:00"/>
    <n v="7.2662559890485969"/>
    <x v="22"/>
  </r>
  <r>
    <n v="2855"/>
    <x v="2563"/>
    <s v="2007-06-18"/>
    <d v="2021-12-31T00:00:00"/>
    <x v="0"/>
    <d v="1989-02-16T00:00:00"/>
    <n v="14.537324329257164"/>
    <x v="22"/>
  </r>
  <r>
    <n v="2856"/>
    <x v="2564"/>
    <s v="2020-12-21"/>
    <d v="2021-12-31T00:00:00"/>
    <x v="1"/>
    <d v="1989-02-22T00:00:00"/>
    <n v="1.0259917920656634"/>
    <x v="22"/>
  </r>
  <r>
    <n v="2857"/>
    <x v="1974"/>
    <s v="2009-12-02"/>
    <d v="2021-12-31T00:00:00"/>
    <x v="1"/>
    <d v="1989-02-22T00:00:00"/>
    <n v="12.080033698399326"/>
    <x v="22"/>
  </r>
  <r>
    <n v="2858"/>
    <x v="2565"/>
    <s v="2021-08-10"/>
    <d v="2021-12-31T00:00:00"/>
    <x v="0"/>
    <d v="1989-02-26T00:00:00"/>
    <n v="0.39178082191780822"/>
    <x v="22"/>
  </r>
  <r>
    <n v="2859"/>
    <x v="2566"/>
    <s v="2019-07-27"/>
    <d v="2021-12-31T00:00:00"/>
    <x v="0"/>
    <d v="1989-01-31T00:00:00"/>
    <n v="2.4306569343065694"/>
    <x v="22"/>
  </r>
  <r>
    <n v="2860"/>
    <x v="756"/>
    <s v="2008-05-09"/>
    <d v="2021-12-31T00:00:00"/>
    <x v="0"/>
    <d v="1989-01-27T00:00:00"/>
    <n v="13.644114196323818"/>
    <x v="22"/>
  </r>
  <r>
    <n v="2861"/>
    <x v="1551"/>
    <s v="2009-06-08"/>
    <d v="2021-12-31T00:00:00"/>
    <x v="0"/>
    <d v="1989-03-02T00:00:00"/>
    <n v="12.564658803706823"/>
    <x v="22"/>
  </r>
  <r>
    <n v="2862"/>
    <x v="2567"/>
    <s v="2011-02-01"/>
    <d v="2021-12-31T00:00:00"/>
    <x v="0"/>
    <d v="1989-02-13T00:00:00"/>
    <n v="10.912394225983077"/>
    <x v="22"/>
  </r>
  <r>
    <n v="2863"/>
    <x v="2568"/>
    <s v="2017-01-01"/>
    <d v="2021-12-31T00:00:00"/>
    <x v="0"/>
    <d v="1989-02-07T00:00:00"/>
    <n v="4.9972617743702079"/>
    <x v="22"/>
  </r>
  <r>
    <n v="2864"/>
    <x v="2569"/>
    <s v="2011-07-07"/>
    <d v="2021-12-31T00:00:00"/>
    <x v="0"/>
    <d v="1989-02-24T00:00:00"/>
    <n v="10.485316077650573"/>
    <x v="22"/>
  </r>
  <r>
    <n v="2865"/>
    <x v="2570"/>
    <s v="2011-02-20"/>
    <d v="2021-12-31T00:00:00"/>
    <x v="0"/>
    <d v="1988-12-24T00:00:00"/>
    <n v="10.860378297660528"/>
    <x v="22"/>
  </r>
  <r>
    <n v="2866"/>
    <x v="585"/>
    <s v="2020-08-27"/>
    <d v="2021-12-31T00:00:00"/>
    <x v="1"/>
    <d v="1986-02-14T00:00:00"/>
    <n v="1.3433652530779754"/>
    <x v="19"/>
  </r>
  <r>
    <n v="2867"/>
    <x v="2571"/>
    <s v="2010-02-16"/>
    <d v="2021-12-31T00:00:00"/>
    <x v="1"/>
    <d v="1989-02-20T00:00:00"/>
    <n v="11.871321013004792"/>
    <x v="22"/>
  </r>
  <r>
    <n v="2868"/>
    <x v="2127"/>
    <s v="2016-06-06"/>
    <d v="2021-12-31T00:00:00"/>
    <x v="1"/>
    <d v="1988-12-20T00:00:00"/>
    <n v="5.5675182481751824"/>
    <x v="22"/>
  </r>
  <r>
    <n v="2869"/>
    <x v="2572"/>
    <s v="2017-06-09"/>
    <d v="2021-12-31T00:00:00"/>
    <x v="1"/>
    <d v="1989-02-23T00:00:00"/>
    <n v="4.5618838992332966"/>
    <x v="22"/>
  </r>
  <r>
    <n v="2870"/>
    <x v="2186"/>
    <s v="2013-06-10"/>
    <d v="2021-12-31T00:00:00"/>
    <x v="0"/>
    <d v="1989-02-12T00:00:00"/>
    <n v="8.5591724977182846"/>
    <x v="22"/>
  </r>
  <r>
    <n v="2871"/>
    <x v="2573"/>
    <s v="2016-05-27"/>
    <d v="2021-12-31T00:00:00"/>
    <x v="0"/>
    <d v="1989-02-10T00:00:00"/>
    <n v="5.5948905109489058"/>
    <x v="22"/>
  </r>
  <r>
    <n v="2872"/>
    <x v="2574"/>
    <s v="2017-05-11"/>
    <d v="2021-12-31T00:00:00"/>
    <x v="0"/>
    <d v="1989-03-04T00:00:00"/>
    <n v="4.6412924424972619"/>
    <x v="22"/>
  </r>
  <r>
    <n v="2873"/>
    <x v="2575"/>
    <s v="2015-01-02"/>
    <d v="2021-12-31T00:00:00"/>
    <x v="0"/>
    <d v="1989-03-11T00:00:00"/>
    <n v="6.9945248337895976"/>
    <x v="22"/>
  </r>
  <r>
    <n v="2874"/>
    <x v="2576"/>
    <s v="2019-12-03"/>
    <d v="2021-12-31T00:00:00"/>
    <x v="0"/>
    <d v="1989-02-20T00:00:00"/>
    <n v="2.0775547445255476"/>
    <x v="22"/>
  </r>
  <r>
    <n v="2875"/>
    <x v="2577"/>
    <s v="2011-12-13"/>
    <d v="2021-12-31T00:00:00"/>
    <x v="0"/>
    <d v="1989-03-26T00:00:00"/>
    <n v="10.050024888003982"/>
    <x v="22"/>
  </r>
  <r>
    <n v="2876"/>
    <x v="2578"/>
    <s v="2012-05-30"/>
    <d v="2021-12-31T00:00:00"/>
    <x v="0"/>
    <d v="1989-03-26T00:00:00"/>
    <n v="9.5866411168902275"/>
    <x v="22"/>
  </r>
  <r>
    <n v="2877"/>
    <x v="2579"/>
    <s v="2013-11-24"/>
    <d v="2021-12-31T00:00:00"/>
    <x v="0"/>
    <d v="1989-03-23T00:00:00"/>
    <n v="8.1019166413142685"/>
    <x v="22"/>
  </r>
  <r>
    <n v="2878"/>
    <x v="1258"/>
    <s v="2019-06-16"/>
    <d v="2021-12-31T00:00:00"/>
    <x v="1"/>
    <d v="1989-04-02T00:00:00"/>
    <n v="2.5428832116788325"/>
    <x v="22"/>
  </r>
  <r>
    <n v="2879"/>
    <x v="23"/>
    <s v="2008-05-05"/>
    <d v="2021-12-31T00:00:00"/>
    <x v="0"/>
    <d v="1989-03-18T00:00:00"/>
    <n v="13.655064528744623"/>
    <x v="22"/>
  </r>
  <r>
    <n v="2880"/>
    <x v="2580"/>
    <s v="2014-01-02"/>
    <d v="2021-12-31T00:00:00"/>
    <x v="0"/>
    <d v="1989-03-25T00:00:00"/>
    <n v="7.9945242984257359"/>
    <x v="22"/>
  </r>
  <r>
    <n v="2881"/>
    <x v="705"/>
    <s v="2012-01-29"/>
    <d v="2021-12-31T00:00:00"/>
    <x v="1"/>
    <d v="1989-01-13T00:00:00"/>
    <n v="9.9206131946345462"/>
    <x v="22"/>
  </r>
  <r>
    <n v="2882"/>
    <x v="2581"/>
    <s v="2009-01-25"/>
    <d v="2021-12-31T00:00:00"/>
    <x v="1"/>
    <d v="1989-04-04T00:00:00"/>
    <n v="12.931550126368998"/>
    <x v="22"/>
  </r>
  <r>
    <n v="2883"/>
    <x v="2582"/>
    <s v="2016-07-17"/>
    <d v="2021-12-31T00:00:00"/>
    <x v="1"/>
    <d v="1989-03-24T00:00:00"/>
    <n v="5.4552919708029197"/>
    <x v="22"/>
  </r>
  <r>
    <n v="2884"/>
    <x v="2583"/>
    <s v="2010-07-26"/>
    <d v="2021-12-31T00:00:00"/>
    <x v="0"/>
    <d v="1989-04-05T00:00:00"/>
    <n v="11.433264887063656"/>
    <x v="22"/>
  </r>
  <r>
    <n v="2885"/>
    <x v="2163"/>
    <s v="2009-10-18"/>
    <d v="2021-12-31T00:00:00"/>
    <x v="0"/>
    <d v="1988-11-16T00:00:00"/>
    <n v="12.203243470935131"/>
    <x v="22"/>
  </r>
  <r>
    <n v="2886"/>
    <x v="2584"/>
    <s v="2012-10-17"/>
    <d v="2021-12-31T00:00:00"/>
    <x v="1"/>
    <d v="1989-03-22T00:00:00"/>
    <n v="9.2033944702983845"/>
    <x v="22"/>
  </r>
  <r>
    <n v="2887"/>
    <x v="2585"/>
    <s v="2016-09-05"/>
    <d v="2021-12-31T00:00:00"/>
    <x v="1"/>
    <d v="1989-04-11T00:00:00"/>
    <n v="5.3184306569343072"/>
    <x v="22"/>
  </r>
  <r>
    <n v="2888"/>
    <x v="2586"/>
    <s v="2015-08-28"/>
    <d v="2021-12-31T00:00:00"/>
    <x v="0"/>
    <d v="1989-04-12T00:00:00"/>
    <n v="6.3429800547516626"/>
    <x v="22"/>
  </r>
  <r>
    <n v="2889"/>
    <x v="2587"/>
    <s v="2013-09-22"/>
    <d v="2021-12-31T00:00:00"/>
    <x v="0"/>
    <d v="1989-04-07T00:00:00"/>
    <n v="8.274414359598417"/>
    <x v="22"/>
  </r>
  <r>
    <n v="2890"/>
    <x v="2588"/>
    <s v="2019-08-15"/>
    <d v="2021-12-31T00:00:00"/>
    <x v="0"/>
    <d v="1989-04-09T00:00:00"/>
    <n v="2.3786496350364965"/>
    <x v="22"/>
  </r>
  <r>
    <n v="2891"/>
    <x v="2589"/>
    <s v="2010-01-12"/>
    <d v="2021-12-31T00:00:00"/>
    <x v="1"/>
    <d v="1989-03-30T00:00:00"/>
    <n v="11.967145790554415"/>
    <x v="22"/>
  </r>
  <r>
    <n v="2892"/>
    <x v="2590"/>
    <s v="2020-07-22"/>
    <d v="2021-12-31T00:00:00"/>
    <x v="0"/>
    <d v="1989-04-16T00:00:00"/>
    <n v="1.441860465116279"/>
    <x v="22"/>
  </r>
  <r>
    <n v="2893"/>
    <x v="2591"/>
    <s v="2015-01-04"/>
    <d v="2021-12-31T00:00:00"/>
    <x v="1"/>
    <d v="1989-04-17T00:00:00"/>
    <n v="6.9890496675791942"/>
    <x v="22"/>
  </r>
  <r>
    <n v="2894"/>
    <x v="2592"/>
    <s v="2011-10-10"/>
    <d v="2021-12-31T00:00:00"/>
    <x v="1"/>
    <d v="1989-04-09T00:00:00"/>
    <n v="10.225236436037831"/>
    <x v="22"/>
  </r>
  <r>
    <n v="2895"/>
    <x v="2593"/>
    <s v="2020-08-05"/>
    <d v="2021-12-31T00:00:00"/>
    <x v="1"/>
    <d v="1989-03-29T00:00:00"/>
    <n v="1.4035567715458277"/>
    <x v="22"/>
  </r>
  <r>
    <n v="2896"/>
    <x v="2594"/>
    <s v="2010-01-03"/>
    <d v="2021-12-31T00:00:00"/>
    <x v="0"/>
    <d v="1989-04-21T00:00:00"/>
    <n v="11.991786447638603"/>
    <x v="22"/>
  </r>
  <r>
    <n v="2897"/>
    <x v="2595"/>
    <s v="2009-08-27"/>
    <d v="2021-12-31T00:00:00"/>
    <x v="0"/>
    <d v="1989-04-13T00:00:00"/>
    <n v="12.345619208087616"/>
    <x v="22"/>
  </r>
  <r>
    <n v="2898"/>
    <x v="2596"/>
    <s v="2014-08-22"/>
    <d v="2021-12-31T00:00:00"/>
    <x v="0"/>
    <d v="1989-04-07T00:00:00"/>
    <n v="7.3593429158110881"/>
    <x v="22"/>
  </r>
  <r>
    <n v="2899"/>
    <x v="2597"/>
    <s v="2011-12-12"/>
    <d v="2021-12-31T00:00:00"/>
    <x v="1"/>
    <d v="1988-08-26T00:00:00"/>
    <n v="10.052762568442011"/>
    <x v="22"/>
  </r>
  <r>
    <n v="2900"/>
    <x v="2598"/>
    <s v="2013-12-07"/>
    <d v="2021-12-31T00:00:00"/>
    <x v="1"/>
    <d v="1989-05-02T00:00:00"/>
    <n v="8.0663218740492848"/>
    <x v="22"/>
  </r>
  <r>
    <n v="2901"/>
    <x v="2599"/>
    <s v="2009-12-27"/>
    <d v="2021-12-31T00:00:00"/>
    <x v="0"/>
    <d v="1989-05-03T00:00:00"/>
    <n v="12.011583824768323"/>
    <x v="22"/>
  </r>
  <r>
    <n v="2902"/>
    <x v="2600"/>
    <s v="2009-05-11"/>
    <d v="2021-12-31T00:00:00"/>
    <x v="1"/>
    <d v="1989-04-17T00:00:00"/>
    <n v="12.641322662173547"/>
    <x v="22"/>
  </r>
  <r>
    <n v="2903"/>
    <x v="2601"/>
    <s v="2014-09-29"/>
    <d v="2021-12-31T00:00:00"/>
    <x v="1"/>
    <d v="1989-03-08T00:00:00"/>
    <n v="7.2553045859000687"/>
    <x v="22"/>
  </r>
  <r>
    <n v="2904"/>
    <x v="2602"/>
    <s v="2015-03-25"/>
    <d v="2021-12-31T00:00:00"/>
    <x v="1"/>
    <d v="1989-04-12T00:00:00"/>
    <n v="6.770043019163082"/>
    <x v="22"/>
  </r>
  <r>
    <n v="2905"/>
    <x v="2603"/>
    <s v="2021-04-01"/>
    <d v="2021-12-31T00:00:00"/>
    <x v="1"/>
    <d v="1989-05-03T00:00:00"/>
    <n v="0.75068493150684934"/>
    <x v="22"/>
  </r>
  <r>
    <n v="2906"/>
    <x v="2604"/>
    <s v="2019-06-26"/>
    <d v="2021-12-31T00:00:00"/>
    <x v="1"/>
    <d v="1989-04-29T00:00:00"/>
    <n v="2.5155109489051095"/>
    <x v="22"/>
  </r>
  <r>
    <n v="2907"/>
    <x v="2605"/>
    <s v="2016-04-06"/>
    <d v="2021-12-31T00:00:00"/>
    <x v="1"/>
    <d v="1989-04-21T00:00:00"/>
    <n v="5.7344890510948909"/>
    <x v="22"/>
  </r>
  <r>
    <n v="2908"/>
    <x v="2606"/>
    <s v="2011-04-20"/>
    <d v="2021-12-31T00:00:00"/>
    <x v="1"/>
    <d v="1989-05-09T00:00:00"/>
    <n v="10.698855151816826"/>
    <x v="22"/>
  </r>
  <r>
    <n v="2909"/>
    <x v="2607"/>
    <s v="2010-10-30"/>
    <d v="2021-12-31T00:00:00"/>
    <x v="0"/>
    <d v="1989-05-03T00:00:00"/>
    <n v="11.170431211498974"/>
    <x v="22"/>
  </r>
  <r>
    <n v="2910"/>
    <x v="2608"/>
    <s v="2010-01-17"/>
    <d v="2021-12-31T00:00:00"/>
    <x v="1"/>
    <d v="1989-05-06T00:00:00"/>
    <n v="11.953456536618754"/>
    <x v="22"/>
  </r>
  <r>
    <n v="2911"/>
    <x v="2609"/>
    <s v="2008-03-11"/>
    <d v="2021-12-31T00:00:00"/>
    <x v="0"/>
    <d v="1989-04-29T00:00:00"/>
    <n v="13.805631599530701"/>
    <x v="22"/>
  </r>
  <r>
    <n v="2912"/>
    <x v="2610"/>
    <s v="2016-09-12"/>
    <d v="2021-12-31T00:00:00"/>
    <x v="0"/>
    <d v="1989-04-28T00:00:00"/>
    <n v="5.2992700729927007"/>
    <x v="22"/>
  </r>
  <r>
    <n v="2913"/>
    <x v="2611"/>
    <s v="2017-06-16"/>
    <d v="2021-12-31T00:00:00"/>
    <x v="1"/>
    <d v="1989-04-26T00:00:00"/>
    <n v="4.5427163198247538"/>
    <x v="22"/>
  </r>
  <r>
    <n v="2914"/>
    <x v="1371"/>
    <s v="2009-10-07"/>
    <d v="2021-12-31T00:00:00"/>
    <x v="0"/>
    <d v="1989-03-28T00:00:00"/>
    <n v="12.233361415332771"/>
    <x v="22"/>
  </r>
  <r>
    <n v="2915"/>
    <x v="2612"/>
    <s v="2009-09-16"/>
    <d v="2021-12-31T00:00:00"/>
    <x v="0"/>
    <d v="1989-05-16T00:00:00"/>
    <n v="12.290859309182814"/>
    <x v="22"/>
  </r>
  <r>
    <n v="2916"/>
    <x v="2613"/>
    <s v="2014-09-08"/>
    <d v="2021-12-31T00:00:00"/>
    <x v="0"/>
    <d v="1989-05-25T00:00:00"/>
    <n v="7.312799452429843"/>
    <x v="22"/>
  </r>
  <r>
    <n v="2917"/>
    <x v="2614"/>
    <s v="2016-02-24"/>
    <d v="2021-12-31T00:00:00"/>
    <x v="1"/>
    <d v="1989-05-04T00:00:00"/>
    <n v="5.8494525547445262"/>
    <x v="22"/>
  </r>
  <r>
    <n v="2918"/>
    <x v="2615"/>
    <s v="2017-09-06"/>
    <d v="2021-12-31T00:00:00"/>
    <x v="0"/>
    <d v="1989-05-08T00:00:00"/>
    <n v="4.3181818181818183"/>
    <x v="22"/>
  </r>
  <r>
    <n v="2919"/>
    <x v="2616"/>
    <s v="2012-03-09"/>
    <d v="2021-12-31T00:00:00"/>
    <x v="0"/>
    <d v="1989-05-17T00:00:00"/>
    <n v="9.8111141527511627"/>
    <x v="22"/>
  </r>
  <r>
    <n v="2920"/>
    <x v="2617"/>
    <s v="2017-03-07"/>
    <d v="2021-12-31T00:00:00"/>
    <x v="0"/>
    <d v="1989-03-17T00:00:00"/>
    <n v="4.8192771084337354"/>
    <x v="22"/>
  </r>
  <r>
    <n v="2921"/>
    <x v="2618"/>
    <s v="2019-02-25"/>
    <d v="2021-12-31T00:00:00"/>
    <x v="0"/>
    <d v="1989-06-02T00:00:00"/>
    <n v="2.8467153284671536"/>
    <x v="22"/>
  </r>
  <r>
    <n v="2922"/>
    <x v="2619"/>
    <s v="2015-06-18"/>
    <d v="2021-12-31T00:00:00"/>
    <x v="1"/>
    <d v="1989-05-26T00:00:00"/>
    <n v="6.537348455220962"/>
    <x v="22"/>
  </r>
  <r>
    <n v="2923"/>
    <x v="2620"/>
    <s v="2020-01-02"/>
    <d v="2021-12-31T00:00:00"/>
    <x v="0"/>
    <d v="1989-06-01T00:00:00"/>
    <n v="1.9945280437756499"/>
    <x v="22"/>
  </r>
  <r>
    <n v="2924"/>
    <x v="2621"/>
    <s v="2011-01-24"/>
    <d v="2021-12-31T00:00:00"/>
    <x v="0"/>
    <d v="1987-02-22T00:00:00"/>
    <n v="10.934295669487307"/>
    <x v="20"/>
  </r>
  <r>
    <n v="2925"/>
    <x v="2622"/>
    <s v="2014-03-09"/>
    <d v="2021-12-31T00:00:00"/>
    <x v="0"/>
    <d v="1989-04-22T00:00:00"/>
    <n v="7.8138261464750167"/>
    <x v="22"/>
  </r>
  <r>
    <n v="2926"/>
    <x v="2623"/>
    <s v="2014-03-11"/>
    <d v="2021-12-31T00:00:00"/>
    <x v="0"/>
    <d v="1989-06-02T00:00:00"/>
    <n v="7.8083504449007526"/>
    <x v="22"/>
  </r>
  <r>
    <n v="2927"/>
    <x v="2624"/>
    <s v="2016-12-26"/>
    <d v="2021-12-31T00:00:00"/>
    <x v="0"/>
    <d v="1989-06-04T00:00:00"/>
    <n v="5.0118613138686134"/>
    <x v="22"/>
  </r>
  <r>
    <n v="2928"/>
    <x v="2159"/>
    <s v="2014-02-07"/>
    <d v="2021-12-31T00:00:00"/>
    <x v="0"/>
    <d v="1989-06-06T00:00:00"/>
    <n v="7.8959616700889805"/>
    <x v="22"/>
  </r>
  <r>
    <n v="2929"/>
    <x v="2625"/>
    <s v="2013-10-23"/>
    <d v="2021-12-31T00:00:00"/>
    <x v="0"/>
    <d v="1989-06-07T00:00:00"/>
    <n v="8.1895345299665347"/>
    <x v="22"/>
  </r>
  <r>
    <n v="2930"/>
    <x v="2626"/>
    <s v="2018-09-13"/>
    <d v="2021-12-31T00:00:00"/>
    <x v="0"/>
    <d v="1989-06-07T00:00:00"/>
    <n v="3.2991101984941822"/>
    <x v="22"/>
  </r>
  <r>
    <n v="2931"/>
    <x v="2627"/>
    <s v="2013-03-21"/>
    <d v="2021-12-31T00:00:00"/>
    <x v="0"/>
    <d v="1989-05-23T00:00:00"/>
    <n v="8.7809552783693334"/>
    <x v="22"/>
  </r>
  <r>
    <n v="2932"/>
    <x v="2628"/>
    <s v="2020-07-31"/>
    <d v="2021-12-31T00:00:00"/>
    <x v="1"/>
    <d v="1989-06-11T00:00:00"/>
    <n v="1.4172366621067032"/>
    <x v="22"/>
  </r>
  <r>
    <n v="2933"/>
    <x v="585"/>
    <s v="2021-02-02"/>
    <d v="2021-12-31T00:00:00"/>
    <x v="1"/>
    <d v="1989-05-21T00:00:00"/>
    <n v="0.90958904109589045"/>
    <x v="22"/>
  </r>
  <r>
    <n v="2934"/>
    <x v="2629"/>
    <s v="2011-03-16"/>
    <d v="2021-12-31T00:00:00"/>
    <x v="1"/>
    <d v="1989-05-15T00:00:00"/>
    <n v="10.794673967147835"/>
    <x v="22"/>
  </r>
  <r>
    <n v="2935"/>
    <x v="2630"/>
    <s v="2010-11-08"/>
    <d v="2021-12-31T00:00:00"/>
    <x v="0"/>
    <d v="1989-05-13T00:00:00"/>
    <n v="11.145790554414784"/>
    <x v="22"/>
  </r>
  <r>
    <n v="2936"/>
    <x v="822"/>
    <s v="2008-03-27"/>
    <d v="2021-12-31T00:00:00"/>
    <x v="1"/>
    <d v="1987-04-13T00:00:00"/>
    <n v="13.761830269847477"/>
    <x v="20"/>
  </r>
  <r>
    <n v="2937"/>
    <x v="1282"/>
    <s v="2010-11-25"/>
    <d v="2021-12-31T00:00:00"/>
    <x v="0"/>
    <d v="1989-06-13T00:00:00"/>
    <n v="11.099247091033538"/>
    <x v="22"/>
  </r>
  <r>
    <n v="2938"/>
    <x v="2631"/>
    <s v="2013-07-05"/>
    <d v="2021-12-31T00:00:00"/>
    <x v="0"/>
    <d v="1989-06-19T00:00:00"/>
    <n v="8.4907210222087013"/>
    <x v="22"/>
  </r>
  <r>
    <n v="2939"/>
    <x v="2632"/>
    <s v="2019-09-28"/>
    <d v="2021-12-31T00:00:00"/>
    <x v="0"/>
    <d v="1989-06-02T00:00:00"/>
    <n v="2.2582116788321169"/>
    <x v="22"/>
  </r>
  <r>
    <n v="2940"/>
    <x v="2633"/>
    <s v="2009-07-02"/>
    <d v="2021-12-31T00:00:00"/>
    <x v="1"/>
    <d v="1989-05-09T00:00:00"/>
    <n v="12.498946925021063"/>
    <x v="22"/>
  </r>
  <r>
    <n v="2941"/>
    <x v="2634"/>
    <s v="2011-02-08"/>
    <d v="2021-12-31T00:00:00"/>
    <x v="0"/>
    <d v="1989-06-20T00:00:00"/>
    <n v="10.893230462916875"/>
    <x v="22"/>
  </r>
  <r>
    <n v="2942"/>
    <x v="2635"/>
    <s v="2011-11-17"/>
    <d v="2021-12-31T00:00:00"/>
    <x v="0"/>
    <d v="1989-06-01T00:00:00"/>
    <n v="10.121204579392733"/>
    <x v="22"/>
  </r>
  <r>
    <n v="2943"/>
    <x v="2636"/>
    <s v="2018-03-28"/>
    <d v="2021-12-31T00:00:00"/>
    <x v="0"/>
    <d v="1989-03-22T00:00:00"/>
    <n v="3.761806981519507"/>
    <x v="22"/>
  </r>
  <r>
    <n v="2944"/>
    <x v="2637"/>
    <s v="2016-01-22"/>
    <d v="2021-12-31T00:00:00"/>
    <x v="0"/>
    <d v="1989-06-27T00:00:00"/>
    <n v="5.9397810218978107"/>
    <x v="22"/>
  </r>
  <r>
    <n v="2945"/>
    <x v="2638"/>
    <s v="2012-10-29"/>
    <d v="2021-12-31T00:00:00"/>
    <x v="0"/>
    <d v="1989-06-15T00:00:00"/>
    <n v="9.170544757733369"/>
    <x v="22"/>
  </r>
  <r>
    <n v="2946"/>
    <x v="2639"/>
    <s v="2015-05-05"/>
    <d v="2021-12-31T00:00:00"/>
    <x v="1"/>
    <d v="1989-05-09T00:00:00"/>
    <n v="6.6578021118498238"/>
    <x v="22"/>
  </r>
  <r>
    <n v="2947"/>
    <x v="2640"/>
    <s v="2013-02-28"/>
    <d v="2021-12-31T00:00:00"/>
    <x v="1"/>
    <d v="1989-07-03T00:00:00"/>
    <n v="8.8384545177973841"/>
    <x v="23"/>
  </r>
  <r>
    <n v="2948"/>
    <x v="2641"/>
    <s v="2016-05-18"/>
    <d v="2021-12-31T00:00:00"/>
    <x v="1"/>
    <d v="1989-05-21T00:00:00"/>
    <n v="5.6195255474452557"/>
    <x v="22"/>
  </r>
  <r>
    <n v="2949"/>
    <x v="2642"/>
    <s v="2019-08-22"/>
    <d v="2021-12-31T00:00:00"/>
    <x v="1"/>
    <d v="1989-05-07T00:00:00"/>
    <n v="2.3594890510948905"/>
    <x v="22"/>
  </r>
  <r>
    <n v="2950"/>
    <x v="2643"/>
    <s v="2016-07-04"/>
    <d v="2021-12-31T00:00:00"/>
    <x v="0"/>
    <d v="1989-07-06T00:00:00"/>
    <n v="5.4908759124087592"/>
    <x v="23"/>
  </r>
  <r>
    <n v="2951"/>
    <x v="2644"/>
    <s v="2013-03-24"/>
    <d v="2021-12-31T00:00:00"/>
    <x v="0"/>
    <d v="1989-06-29T00:00:00"/>
    <n v="8.7727411013081831"/>
    <x v="22"/>
  </r>
  <r>
    <n v="2952"/>
    <x v="2645"/>
    <s v="2020-12-16"/>
    <d v="2021-12-31T00:00:00"/>
    <x v="0"/>
    <d v="1989-07-05T00:00:00"/>
    <n v="1.0396716826265391"/>
    <x v="23"/>
  </r>
  <r>
    <n v="2953"/>
    <x v="2646"/>
    <s v="2010-12-28"/>
    <d v="2021-12-31T00:00:00"/>
    <x v="1"/>
    <d v="1989-06-14T00:00:00"/>
    <n v="11.008898015058179"/>
    <x v="22"/>
  </r>
  <r>
    <n v="2954"/>
    <x v="2647"/>
    <s v="2009-12-31"/>
    <d v="2021-12-31T00:00:00"/>
    <x v="1"/>
    <d v="1989-07-11T00:00:00"/>
    <n v="12.000631844987364"/>
    <x v="23"/>
  </r>
  <r>
    <n v="2955"/>
    <x v="2648"/>
    <s v="2018-11-10"/>
    <d v="2021-12-31T00:00:00"/>
    <x v="0"/>
    <d v="1989-07-10T00:00:00"/>
    <n v="3.14031485284052"/>
    <x v="23"/>
  </r>
  <r>
    <n v="2956"/>
    <x v="2649"/>
    <s v="2014-09-27"/>
    <d v="2021-12-31T00:00:00"/>
    <x v="0"/>
    <d v="1989-06-08T00:00:00"/>
    <n v="7.2607802874743328"/>
    <x v="22"/>
  </r>
  <r>
    <n v="2957"/>
    <x v="556"/>
    <s v="2013-03-26"/>
    <d v="2021-12-31T00:00:00"/>
    <x v="1"/>
    <d v="1989-05-24T00:00:00"/>
    <n v="8.7672649832674168"/>
    <x v="22"/>
  </r>
  <r>
    <n v="2958"/>
    <x v="2650"/>
    <s v="2020-09-14"/>
    <d v="2021-12-31T00:00:00"/>
    <x v="0"/>
    <d v="1989-06-21T00:00:00"/>
    <n v="1.2941176470588236"/>
    <x v="22"/>
  </r>
  <r>
    <n v="2959"/>
    <x v="2651"/>
    <s v="2017-11-06"/>
    <d v="2021-12-31T00:00:00"/>
    <x v="1"/>
    <d v="1989-06-07T00:00:00"/>
    <n v="4.1511500547645124"/>
    <x v="22"/>
  </r>
  <r>
    <n v="2960"/>
    <x v="2652"/>
    <s v="2014-05-08"/>
    <d v="2021-12-31T00:00:00"/>
    <x v="0"/>
    <d v="1989-07-06T00:00:00"/>
    <n v="7.6495550992470909"/>
    <x v="23"/>
  </r>
  <r>
    <n v="2961"/>
    <x v="2653"/>
    <s v="2017-08-24"/>
    <d v="2021-12-31T00:00:00"/>
    <x v="0"/>
    <d v="1989-07-13T00:00:00"/>
    <n v="4.3537787513691129"/>
    <x v="23"/>
  </r>
  <r>
    <n v="2962"/>
    <x v="2654"/>
    <s v="2015-06-14"/>
    <d v="2021-12-31T00:00:00"/>
    <x v="1"/>
    <d v="1989-07-15T00:00:00"/>
    <n v="6.5482987876417678"/>
    <x v="23"/>
  </r>
  <r>
    <n v="2963"/>
    <x v="2655"/>
    <s v="2009-04-19"/>
    <d v="2021-12-31T00:00:00"/>
    <x v="1"/>
    <d v="1989-05-16T00:00:00"/>
    <n v="12.70155855096883"/>
    <x v="22"/>
  </r>
  <r>
    <n v="2964"/>
    <x v="2656"/>
    <s v="2016-11-10"/>
    <d v="2021-12-31T00:00:00"/>
    <x v="0"/>
    <d v="1989-07-23T00:00:00"/>
    <n v="5.1377737226277373"/>
    <x v="23"/>
  </r>
  <r>
    <n v="2965"/>
    <x v="2657"/>
    <s v="2019-04-14"/>
    <d v="2021-12-31T00:00:00"/>
    <x v="1"/>
    <d v="1989-07-24T00:00:00"/>
    <n v="2.7153284671532849"/>
    <x v="23"/>
  </r>
  <r>
    <n v="2966"/>
    <x v="2658"/>
    <s v="2010-12-06"/>
    <d v="2021-12-31T00:00:00"/>
    <x v="1"/>
    <d v="1989-07-25T00:00:00"/>
    <n v="11.069130732375086"/>
    <x v="23"/>
  </r>
  <r>
    <n v="2967"/>
    <x v="2659"/>
    <s v="2011-07-18"/>
    <d v="2021-12-31T00:00:00"/>
    <x v="0"/>
    <d v="1989-07-19T00:00:00"/>
    <n v="10.455201592832255"/>
    <x v="23"/>
  </r>
  <r>
    <n v="2968"/>
    <x v="2660"/>
    <s v="2014-12-08"/>
    <d v="2021-12-31T00:00:00"/>
    <x v="1"/>
    <d v="1989-07-03T00:00:00"/>
    <n v="7.0636550308008212"/>
    <x v="23"/>
  </r>
  <r>
    <n v="2969"/>
    <x v="2661"/>
    <s v="2010-09-13"/>
    <d v="2021-12-31T00:00:00"/>
    <x v="0"/>
    <d v="1989-07-28T00:00:00"/>
    <n v="11.299110198494182"/>
    <x v="23"/>
  </r>
  <r>
    <n v="2970"/>
    <x v="2662"/>
    <s v="2021-02-26"/>
    <d v="2021-12-31T00:00:00"/>
    <x v="0"/>
    <d v="1989-04-07T00:00:00"/>
    <n v="0.84383561643835614"/>
    <x v="22"/>
  </r>
  <r>
    <n v="2971"/>
    <x v="2663"/>
    <s v="2018-05-24"/>
    <d v="2021-12-31T00:00:00"/>
    <x v="0"/>
    <d v="1989-07-14T00:00:00"/>
    <n v="3.6057494866529773"/>
    <x v="23"/>
  </r>
  <r>
    <n v="2972"/>
    <x v="2664"/>
    <s v="2020-10-26"/>
    <d v="2021-12-31T00:00:00"/>
    <x v="1"/>
    <d v="1989-07-01T00:00:00"/>
    <n v="1.1792065663474691"/>
    <x v="22"/>
  </r>
  <r>
    <n v="2973"/>
    <x v="2665"/>
    <s v="2016-09-06"/>
    <d v="2021-12-31T00:00:00"/>
    <x v="0"/>
    <d v="1989-07-18T00:00:00"/>
    <n v="5.3156934306569346"/>
    <x v="23"/>
  </r>
  <r>
    <n v="2974"/>
    <x v="2666"/>
    <s v="2020-12-24"/>
    <d v="2021-12-31T00:00:00"/>
    <x v="1"/>
    <d v="1989-07-20T00:00:00"/>
    <n v="1.0177838577291383"/>
    <x v="23"/>
  </r>
  <r>
    <n v="2975"/>
    <x v="2667"/>
    <s v="2014-07-01"/>
    <d v="2021-12-31T00:00:00"/>
    <x v="1"/>
    <d v="1989-08-03T00:00:00"/>
    <n v="7.5017111567419574"/>
    <x v="23"/>
  </r>
  <r>
    <n v="2976"/>
    <x v="1526"/>
    <s v="2010-09-01"/>
    <d v="2021-12-31T00:00:00"/>
    <x v="0"/>
    <d v="1989-07-25T00:00:00"/>
    <n v="11.331964407939767"/>
    <x v="23"/>
  </r>
  <r>
    <n v="2977"/>
    <x v="2668"/>
    <s v="2014-05-24"/>
    <d v="2021-12-31T00:00:00"/>
    <x v="0"/>
    <d v="1989-08-04T00:00:00"/>
    <n v="7.6057494866529778"/>
    <x v="23"/>
  </r>
  <r>
    <n v="2978"/>
    <x v="2669"/>
    <s v="2017-01-20"/>
    <d v="2021-12-31T00:00:00"/>
    <x v="1"/>
    <d v="1989-07-24T00:00:00"/>
    <n v="4.9452354874041626"/>
    <x v="23"/>
  </r>
  <r>
    <n v="2979"/>
    <x v="2670"/>
    <s v="2009-06-08"/>
    <d v="2021-12-31T00:00:00"/>
    <x v="1"/>
    <d v="1989-07-07T00:00:00"/>
    <n v="12.564658803706823"/>
    <x v="23"/>
  </r>
  <r>
    <n v="2980"/>
    <x v="2671"/>
    <s v="2008-09-28"/>
    <d v="2021-12-31T00:00:00"/>
    <x v="0"/>
    <d v="1989-06-06T00:00:00"/>
    <n v="13.255377395385217"/>
    <x v="22"/>
  </r>
  <r>
    <n v="2981"/>
    <x v="2672"/>
    <s v="2011-11-27"/>
    <d v="2021-12-31T00:00:00"/>
    <x v="0"/>
    <d v="1989-03-30T00:00:00"/>
    <n v="10.093827775012445"/>
    <x v="22"/>
  </r>
  <r>
    <n v="2982"/>
    <x v="2673"/>
    <s v="2017-01-24"/>
    <d v="2021-12-31T00:00:00"/>
    <x v="1"/>
    <d v="1989-06-07T00:00:00"/>
    <n v="4.9342825848849943"/>
    <x v="22"/>
  </r>
  <r>
    <n v="2983"/>
    <x v="2674"/>
    <s v="2015-04-08"/>
    <d v="2021-12-31T00:00:00"/>
    <x v="0"/>
    <d v="1989-08-09T00:00:00"/>
    <n v="6.7317168556902622"/>
    <x v="23"/>
  </r>
  <r>
    <n v="2984"/>
    <x v="2675"/>
    <s v="2012-03-16"/>
    <d v="2021-12-31T00:00:00"/>
    <x v="1"/>
    <d v="1989-07-06T00:00:00"/>
    <n v="9.7919518204215716"/>
    <x v="23"/>
  </r>
  <r>
    <n v="2985"/>
    <x v="2676"/>
    <s v="2019-10-15"/>
    <d v="2021-12-31T00:00:00"/>
    <x v="1"/>
    <d v="1989-05-07T00:00:00"/>
    <n v="2.2116788321167884"/>
    <x v="22"/>
  </r>
  <r>
    <n v="2986"/>
    <x v="2677"/>
    <s v="2011-10-03"/>
    <d v="2021-12-31T00:00:00"/>
    <x v="0"/>
    <d v="1989-06-08T00:00:00"/>
    <n v="10.244400199104032"/>
    <x v="22"/>
  </r>
  <r>
    <n v="2987"/>
    <x v="2678"/>
    <s v="2014-02-04"/>
    <d v="2021-12-31T00:00:00"/>
    <x v="0"/>
    <d v="1989-07-25T00:00:00"/>
    <n v="7.9041752224503767"/>
    <x v="23"/>
  </r>
  <r>
    <n v="2988"/>
    <x v="2679"/>
    <s v="2014-09-09"/>
    <d v="2021-12-31T00:00:00"/>
    <x v="0"/>
    <d v="1989-07-29T00:00:00"/>
    <n v="7.3100616016427109"/>
    <x v="23"/>
  </r>
  <r>
    <n v="2989"/>
    <x v="2680"/>
    <s v="2021-01-13"/>
    <d v="2021-12-31T00:00:00"/>
    <x v="1"/>
    <d v="1989-08-12T00:00:00"/>
    <n v="0.96438356164383565"/>
    <x v="23"/>
  </r>
  <r>
    <n v="2990"/>
    <x v="2681"/>
    <s v="2013-06-23"/>
    <d v="2021-12-31T00:00:00"/>
    <x v="1"/>
    <d v="1989-08-11T00:00:00"/>
    <n v="8.5235777304533009"/>
    <x v="23"/>
  </r>
  <r>
    <n v="2991"/>
    <x v="2127"/>
    <s v="2016-09-06"/>
    <d v="2021-12-31T00:00:00"/>
    <x v="0"/>
    <d v="1989-07-22T00:00:00"/>
    <n v="5.3156934306569346"/>
    <x v="23"/>
  </r>
  <r>
    <n v="2992"/>
    <x v="1335"/>
    <s v="2009-04-23"/>
    <d v="2021-12-31T00:00:00"/>
    <x v="0"/>
    <d v="1989-07-29T00:00:00"/>
    <n v="12.690606571187869"/>
    <x v="23"/>
  </r>
  <r>
    <n v="2993"/>
    <x v="2682"/>
    <s v="2015-06-18"/>
    <d v="2021-12-31T00:00:00"/>
    <x v="1"/>
    <d v="1989-08-19T00:00:00"/>
    <n v="6.537348455220962"/>
    <x v="23"/>
  </r>
  <r>
    <n v="2994"/>
    <x v="1594"/>
    <s v="2020-01-03"/>
    <d v="2021-12-31T00:00:00"/>
    <x v="0"/>
    <d v="1989-08-19T00:00:00"/>
    <n v="1.9917920656634747"/>
    <x v="23"/>
  </r>
  <r>
    <n v="2995"/>
    <x v="2683"/>
    <s v="2009-10-08"/>
    <d v="2021-12-31T00:00:00"/>
    <x v="1"/>
    <d v="1989-08-22T00:00:00"/>
    <n v="12.230623420387532"/>
    <x v="23"/>
  </r>
  <r>
    <n v="2996"/>
    <x v="2684"/>
    <s v="2012-02-08"/>
    <d v="2021-12-31T00:00:00"/>
    <x v="1"/>
    <d v="1989-08-10T00:00:00"/>
    <n v="9.8932384341637007"/>
    <x v="23"/>
  </r>
  <r>
    <n v="2997"/>
    <x v="2685"/>
    <s v="2020-03-24"/>
    <d v="2021-12-31T00:00:00"/>
    <x v="0"/>
    <d v="1989-08-20T00:00:00"/>
    <n v="1.7701778385772913"/>
    <x v="23"/>
  </r>
  <r>
    <n v="2998"/>
    <x v="2686"/>
    <s v="2020-01-26"/>
    <d v="2021-12-31T00:00:00"/>
    <x v="1"/>
    <d v="1989-08-23T00:00:00"/>
    <n v="1.9288645690834474"/>
    <x v="23"/>
  </r>
  <r>
    <n v="2999"/>
    <x v="2687"/>
    <s v="2014-05-08"/>
    <d v="2021-12-31T00:00:00"/>
    <x v="0"/>
    <d v="1989-08-22T00:00:00"/>
    <n v="7.6495550992470909"/>
    <x v="23"/>
  </r>
  <r>
    <n v="3000"/>
    <x v="579"/>
    <s v="2013-10-17"/>
    <d v="2021-12-31T00:00:00"/>
    <x v="0"/>
    <d v="1989-07-28T00:00:00"/>
    <n v="8.2059628840888355"/>
    <x v="23"/>
  </r>
  <r>
    <n v="3001"/>
    <x v="2688"/>
    <s v="2008-02-21"/>
    <d v="2021-12-31T00:00:00"/>
    <x v="1"/>
    <d v="1984-10-28T00:00:00"/>
    <n v="13.857645678529527"/>
    <x v="18"/>
  </r>
  <r>
    <n v="3002"/>
    <x v="2689"/>
    <s v="2020-09-08"/>
    <d v="2021-12-31T00:00:00"/>
    <x v="0"/>
    <d v="1989-08-27T00:00:00"/>
    <n v="1.310533515731874"/>
    <x v="23"/>
  </r>
  <r>
    <n v="3003"/>
    <x v="2690"/>
    <s v="2021-01-21"/>
    <d v="2021-12-31T00:00:00"/>
    <x v="0"/>
    <d v="1989-08-30T00:00:00"/>
    <n v="0.94246575342465755"/>
    <x v="23"/>
  </r>
  <r>
    <n v="3004"/>
    <x v="2691"/>
    <s v="2015-12-06"/>
    <d v="2021-12-31T00:00:00"/>
    <x v="0"/>
    <d v="1989-08-11T00:00:00"/>
    <n v="6.0692217442315215"/>
    <x v="23"/>
  </r>
  <r>
    <n v="3005"/>
    <x v="2692"/>
    <s v="2015-09-15"/>
    <d v="2021-12-31T00:00:00"/>
    <x v="0"/>
    <d v="1989-09-02T00:00:00"/>
    <n v="6.293703558858037"/>
    <x v="23"/>
  </r>
  <r>
    <n v="3006"/>
    <x v="2693"/>
    <s v="2010-05-10"/>
    <d v="2021-12-31T00:00:00"/>
    <x v="0"/>
    <d v="1989-08-15T00:00:00"/>
    <n v="11.644079397672828"/>
    <x v="23"/>
  </r>
  <r>
    <n v="3007"/>
    <x v="2694"/>
    <s v="2013-09-13"/>
    <d v="2021-12-31T00:00:00"/>
    <x v="0"/>
    <d v="1989-08-19T00:00:00"/>
    <n v="8.299056890781868"/>
    <x v="23"/>
  </r>
  <r>
    <n v="3008"/>
    <x v="1854"/>
    <s v="2017-11-13"/>
    <d v="2021-12-31T00:00:00"/>
    <x v="1"/>
    <d v="1989-07-28T00:00:00"/>
    <n v="4.1319824753559695"/>
    <x v="23"/>
  </r>
  <r>
    <n v="3009"/>
    <x v="2695"/>
    <s v="2010-03-30"/>
    <d v="2021-12-31T00:00:00"/>
    <x v="0"/>
    <d v="1989-09-05T00:00:00"/>
    <n v="11.756331279945243"/>
    <x v="23"/>
  </r>
  <r>
    <n v="3010"/>
    <x v="2696"/>
    <s v="2008-04-05"/>
    <d v="2021-12-31T00:00:00"/>
    <x v="1"/>
    <d v="1989-08-18T00:00:00"/>
    <n v="13.737192021900665"/>
    <x v="23"/>
  </r>
  <r>
    <n v="3011"/>
    <x v="1860"/>
    <s v="2009-02-23"/>
    <d v="2021-12-31T00:00:00"/>
    <x v="0"/>
    <d v="1989-08-20T00:00:00"/>
    <n v="12.852148272957034"/>
    <x v="23"/>
  </r>
  <r>
    <n v="3012"/>
    <x v="2697"/>
    <s v="2010-05-02"/>
    <d v="2021-12-31T00:00:00"/>
    <x v="0"/>
    <d v="1989-08-19T00:00:00"/>
    <n v="11.665982203969884"/>
    <x v="23"/>
  </r>
  <r>
    <n v="3013"/>
    <x v="2698"/>
    <s v="2018-04-04"/>
    <d v="2021-12-31T00:00:00"/>
    <x v="1"/>
    <d v="1989-08-29T00:00:00"/>
    <n v="3.7426420260095825"/>
    <x v="23"/>
  </r>
  <r>
    <n v="3014"/>
    <x v="2699"/>
    <s v="2019-12-27"/>
    <d v="2021-12-31T00:00:00"/>
    <x v="0"/>
    <d v="1989-08-15T00:00:00"/>
    <n v="2.0118613138686134"/>
    <x v="23"/>
  </r>
  <r>
    <n v="3015"/>
    <x v="2700"/>
    <s v="2012-03-14"/>
    <d v="2021-12-31T00:00:00"/>
    <x v="0"/>
    <d v="1989-09-30T00:00:00"/>
    <n v="9.79742677251574"/>
    <x v="23"/>
  </r>
  <r>
    <n v="3016"/>
    <x v="2701"/>
    <s v="2020-11-19"/>
    <d v="2021-12-31T00:00:00"/>
    <x v="0"/>
    <d v="1989-09-28T00:00:00"/>
    <n v="1.1135430916552667"/>
    <x v="23"/>
  </r>
  <r>
    <n v="3017"/>
    <x v="2702"/>
    <s v="2016-09-02"/>
    <d v="2021-12-31T00:00:00"/>
    <x v="0"/>
    <d v="1989-10-12T00:00:00"/>
    <n v="5.3266423357664232"/>
    <x v="23"/>
  </r>
  <r>
    <n v="3018"/>
    <x v="2703"/>
    <s v="2015-02-08"/>
    <d v="2021-12-31T00:00:00"/>
    <x v="0"/>
    <d v="1989-09-30T00:00:00"/>
    <n v="6.8932342588971451"/>
    <x v="23"/>
  </r>
  <r>
    <n v="3019"/>
    <x v="2704"/>
    <s v="2018-08-23"/>
    <d v="2021-12-31T00:00:00"/>
    <x v="0"/>
    <d v="1989-10-03T00:00:00"/>
    <n v="3.3566050650239561"/>
    <x v="23"/>
  </r>
  <r>
    <n v="3020"/>
    <x v="2705"/>
    <s v="2013-05-27"/>
    <d v="2021-12-31T00:00:00"/>
    <x v="0"/>
    <d v="1989-10-03T00:00:00"/>
    <n v="8.5975053240036505"/>
    <x v="23"/>
  </r>
  <r>
    <n v="3021"/>
    <x v="2706"/>
    <s v="2009-07-29"/>
    <d v="2021-12-31T00:00:00"/>
    <x v="0"/>
    <d v="1989-10-05T00:00:00"/>
    <n v="12.42502106149958"/>
    <x v="23"/>
  </r>
  <r>
    <n v="3022"/>
    <x v="819"/>
    <s v="2021-07-28"/>
    <d v="2021-12-31T00:00:00"/>
    <x v="0"/>
    <d v="1989-09-01T00:00:00"/>
    <n v="0.42739726027397262"/>
    <x v="23"/>
  </r>
  <r>
    <n v="3023"/>
    <x v="1808"/>
    <s v="2017-11-20"/>
    <d v="2021-12-31T00:00:00"/>
    <x v="0"/>
    <d v="1989-10-14T00:00:00"/>
    <n v="4.1128148959474258"/>
    <x v="23"/>
  </r>
  <r>
    <n v="3024"/>
    <x v="2707"/>
    <s v="2015-10-01"/>
    <d v="2021-12-31T00:00:00"/>
    <x v="0"/>
    <d v="1989-10-18T00:00:00"/>
    <n v="6.2499022291748147"/>
    <x v="23"/>
  </r>
  <r>
    <n v="3025"/>
    <x v="2708"/>
    <s v="2019-10-02"/>
    <d v="2021-12-31T00:00:00"/>
    <x v="0"/>
    <d v="1989-10-11T00:00:00"/>
    <n v="2.2472627737226278"/>
    <x v="23"/>
  </r>
  <r>
    <n v="3026"/>
    <x v="2709"/>
    <s v="2011-02-19"/>
    <d v="2021-12-31T00:00:00"/>
    <x v="1"/>
    <d v="1989-09-18T00:00:00"/>
    <n v="10.863115978098557"/>
    <x v="23"/>
  </r>
  <r>
    <n v="3027"/>
    <x v="2710"/>
    <s v="2017-11-30"/>
    <d v="2021-12-31T00:00:00"/>
    <x v="0"/>
    <d v="1989-10-20T00:00:00"/>
    <n v="4.0854326396495075"/>
    <x v="23"/>
  </r>
  <r>
    <n v="3028"/>
    <x v="2711"/>
    <s v="2012-04-10"/>
    <d v="2021-12-31T00:00:00"/>
    <x v="0"/>
    <d v="1989-10-23T00:00:00"/>
    <n v="9.7235149192444563"/>
    <x v="23"/>
  </r>
  <r>
    <n v="3029"/>
    <x v="2712"/>
    <s v="2018-03-23"/>
    <d v="2021-12-31T00:00:00"/>
    <x v="1"/>
    <d v="1989-10-24T00:00:00"/>
    <n v="3.7754962354551678"/>
    <x v="23"/>
  </r>
  <r>
    <n v="3030"/>
    <x v="2713"/>
    <s v="2018-06-01"/>
    <d v="2021-12-31T00:00:00"/>
    <x v="1"/>
    <d v="1989-10-24T00:00:00"/>
    <n v="3.5838466803559208"/>
    <x v="23"/>
  </r>
  <r>
    <n v="3031"/>
    <x v="2714"/>
    <s v="2011-07-07"/>
    <d v="2021-12-31T00:00:00"/>
    <x v="1"/>
    <d v="1989-10-10T00:00:00"/>
    <n v="10.485316077650573"/>
    <x v="23"/>
  </r>
  <r>
    <n v="3032"/>
    <x v="2715"/>
    <s v="2008-04-12"/>
    <d v="2021-12-31T00:00:00"/>
    <x v="0"/>
    <d v="1989-10-01T00:00:00"/>
    <n v="13.718028940164256"/>
    <x v="23"/>
  </r>
  <r>
    <n v="3033"/>
    <x v="1979"/>
    <s v="2015-11-30"/>
    <d v="2021-12-31T00:00:00"/>
    <x v="1"/>
    <d v="1989-09-23T00:00:00"/>
    <n v="6.0856472428627297"/>
    <x v="23"/>
  </r>
  <r>
    <n v="3034"/>
    <x v="2716"/>
    <s v="2014-12-26"/>
    <d v="2021-12-31T00:00:00"/>
    <x v="0"/>
    <d v="1989-09-18T00:00:00"/>
    <n v="7.0143737166324431"/>
    <x v="23"/>
  </r>
  <r>
    <n v="3035"/>
    <x v="2717"/>
    <s v="2018-07-12"/>
    <d v="2021-12-31T00:00:00"/>
    <x v="1"/>
    <d v="1989-10-01T00:00:00"/>
    <n v="3.4715947980835042"/>
    <x v="23"/>
  </r>
  <r>
    <n v="3036"/>
    <x v="2718"/>
    <s v="2012-07-05"/>
    <d v="2021-12-31T00:00:00"/>
    <x v="0"/>
    <d v="1989-10-11T00:00:00"/>
    <n v="9.4880919791951825"/>
    <x v="23"/>
  </r>
  <r>
    <n v="3037"/>
    <x v="2142"/>
    <s v="2021-04-27"/>
    <d v="2021-12-31T00:00:00"/>
    <x v="0"/>
    <d v="1989-10-18T00:00:00"/>
    <n v="0.67945205479452053"/>
    <x v="23"/>
  </r>
  <r>
    <n v="3038"/>
    <x v="2719"/>
    <s v="2018-11-05"/>
    <d v="2021-12-31T00:00:00"/>
    <x v="0"/>
    <d v="1989-10-30T00:00:00"/>
    <n v="3.1540041067761808"/>
    <x v="23"/>
  </r>
  <r>
    <n v="3039"/>
    <x v="2720"/>
    <s v="2014-05-05"/>
    <d v="2021-12-31T00:00:00"/>
    <x v="1"/>
    <d v="1989-10-30T00:00:00"/>
    <n v="7.6577686516084871"/>
    <x v="23"/>
  </r>
  <r>
    <n v="3040"/>
    <x v="3"/>
    <s v="2018-07-17"/>
    <d v="2021-12-31T00:00:00"/>
    <x v="0"/>
    <d v="1989-09-22T00:00:00"/>
    <n v="3.4579055441478439"/>
    <x v="23"/>
  </r>
  <r>
    <n v="3041"/>
    <x v="2721"/>
    <s v="2018-10-09"/>
    <d v="2021-12-31T00:00:00"/>
    <x v="1"/>
    <d v="1989-10-10T00:00:00"/>
    <n v="3.2279260780287475"/>
    <x v="23"/>
  </r>
  <r>
    <n v="3042"/>
    <x v="2722"/>
    <s v="2017-09-05"/>
    <d v="2021-12-31T00:00:00"/>
    <x v="1"/>
    <d v="1989-10-14T00:00:00"/>
    <n v="4.3209200438116104"/>
    <x v="23"/>
  </r>
  <r>
    <n v="3043"/>
    <x v="2723"/>
    <s v="2018-07-03"/>
    <d v="2021-12-31T00:00:00"/>
    <x v="0"/>
    <d v="1989-10-12T00:00:00"/>
    <n v="3.4962354551676933"/>
    <x v="23"/>
  </r>
  <r>
    <n v="3044"/>
    <x v="2724"/>
    <s v="2010-08-03"/>
    <d v="2021-12-31T00:00:00"/>
    <x v="1"/>
    <d v="1989-10-24T00:00:00"/>
    <n v="11.411362080766597"/>
    <x v="23"/>
  </r>
  <r>
    <n v="3045"/>
    <x v="2725"/>
    <s v="2010-09-16"/>
    <d v="2021-12-31T00:00:00"/>
    <x v="0"/>
    <d v="1989-09-07T00:00:00"/>
    <n v="11.290896646132786"/>
    <x v="23"/>
  </r>
  <r>
    <n v="3046"/>
    <x v="2726"/>
    <s v="2012-07-16"/>
    <d v="2021-12-31T00:00:00"/>
    <x v="1"/>
    <d v="1989-11-18T00:00:00"/>
    <n v="9.4579797426772512"/>
    <x v="23"/>
  </r>
  <r>
    <n v="3047"/>
    <x v="346"/>
    <s v="2011-01-31"/>
    <d v="2021-12-31T00:00:00"/>
    <x v="0"/>
    <d v="1989-11-19T00:00:00"/>
    <n v="10.915131906421106"/>
    <x v="23"/>
  </r>
  <r>
    <n v="3048"/>
    <x v="346"/>
    <s v="2011-06-10"/>
    <d v="2021-12-31T00:00:00"/>
    <x v="0"/>
    <d v="1989-11-07T00:00:00"/>
    <n v="10.559233449477352"/>
    <x v="23"/>
  </r>
  <r>
    <n v="3049"/>
    <x v="2727"/>
    <s v="2018-07-12"/>
    <d v="2021-12-31T00:00:00"/>
    <x v="0"/>
    <d v="1989-11-04T00:00:00"/>
    <n v="3.4715947980835042"/>
    <x v="23"/>
  </r>
  <r>
    <n v="3050"/>
    <x v="2728"/>
    <s v="2018-08-21"/>
    <d v="2021-12-31T00:00:00"/>
    <x v="0"/>
    <d v="1989-11-08T00:00:00"/>
    <n v="3.3620807665982202"/>
    <x v="23"/>
  </r>
  <r>
    <n v="3051"/>
    <x v="2729"/>
    <s v="2018-11-05"/>
    <d v="2021-12-31T00:00:00"/>
    <x v="0"/>
    <d v="1989-11-04T00:00:00"/>
    <n v="3.1540041067761808"/>
    <x v="23"/>
  </r>
  <r>
    <n v="3052"/>
    <x v="2730"/>
    <s v="2017-04-28"/>
    <d v="2021-12-31T00:00:00"/>
    <x v="0"/>
    <d v="1989-11-03T00:00:00"/>
    <n v="4.6768893756845564"/>
    <x v="23"/>
  </r>
  <r>
    <n v="3053"/>
    <x v="2731"/>
    <s v="2008-05-05"/>
    <d v="2021-12-31T00:00:00"/>
    <x v="1"/>
    <d v="1989-10-25T00:00:00"/>
    <n v="13.655064528744623"/>
    <x v="23"/>
  </r>
  <r>
    <n v="3054"/>
    <x v="2732"/>
    <s v="2019-04-27"/>
    <d v="2021-12-31T00:00:00"/>
    <x v="0"/>
    <d v="1989-11-02T00:00:00"/>
    <n v="2.6797445255474455"/>
    <x v="23"/>
  </r>
  <r>
    <n v="3055"/>
    <x v="2733"/>
    <s v="2019-03-27"/>
    <d v="2021-12-31T00:00:00"/>
    <x v="0"/>
    <d v="1989-11-08T00:00:00"/>
    <n v="2.7645985401459856"/>
    <x v="23"/>
  </r>
  <r>
    <n v="3056"/>
    <x v="2734"/>
    <s v="2021-07-31"/>
    <d v="2021-12-31T00:00:00"/>
    <x v="0"/>
    <d v="1989-12-20T00:00:00"/>
    <n v="0.41917808219178082"/>
    <x v="23"/>
  </r>
  <r>
    <n v="3057"/>
    <x v="2735"/>
    <s v="2016-12-01"/>
    <d v="2021-12-31T00:00:00"/>
    <x v="1"/>
    <d v="1989-11-15T00:00:00"/>
    <n v="5.0802919708029197"/>
    <x v="23"/>
  </r>
  <r>
    <n v="3058"/>
    <x v="2736"/>
    <s v="2018-06-11"/>
    <d v="2021-12-31T00:00:00"/>
    <x v="1"/>
    <d v="1989-11-24T00:00:00"/>
    <n v="3.5564681724845997"/>
    <x v="23"/>
  </r>
  <r>
    <n v="3059"/>
    <x v="2737"/>
    <s v="2015-08-12"/>
    <d v="2021-12-31T00:00:00"/>
    <x v="0"/>
    <d v="1989-11-21T00:00:00"/>
    <n v="6.3867813844348849"/>
    <x v="23"/>
  </r>
  <r>
    <n v="3060"/>
    <x v="2738"/>
    <s v="2017-05-17"/>
    <d v="2021-12-31T00:00:00"/>
    <x v="0"/>
    <d v="1989-11-24T00:00:00"/>
    <n v="4.6248630887185103"/>
    <x v="23"/>
  </r>
  <r>
    <n v="3061"/>
    <x v="2540"/>
    <s v="2018-01-21"/>
    <d v="2021-12-31T00:00:00"/>
    <x v="0"/>
    <d v="1989-12-03T00:00:00"/>
    <n v="3.9425051334702257"/>
    <x v="23"/>
  </r>
  <r>
    <n v="3062"/>
    <x v="2739"/>
    <s v="2011-04-29"/>
    <d v="2021-12-31T00:00:00"/>
    <x v="0"/>
    <d v="1989-12-05T00:00:00"/>
    <n v="10.674216027874564"/>
    <x v="23"/>
  </r>
  <r>
    <n v="3063"/>
    <x v="2740"/>
    <s v="2019-08-07"/>
    <d v="2021-12-31T00:00:00"/>
    <x v="1"/>
    <d v="1989-12-05T00:00:00"/>
    <n v="2.4005474452554747"/>
    <x v="23"/>
  </r>
  <r>
    <n v="3064"/>
    <x v="2741"/>
    <s v="2013-06-18"/>
    <d v="2021-12-31T00:00:00"/>
    <x v="0"/>
    <d v="1989-12-06T00:00:00"/>
    <n v="8.5372680255552176"/>
    <x v="23"/>
  </r>
  <r>
    <n v="3065"/>
    <x v="2742"/>
    <s v="2012-03-10"/>
    <d v="2021-12-31T00:00:00"/>
    <x v="0"/>
    <d v="1989-12-10T00:00:00"/>
    <n v="9.8083766767040785"/>
    <x v="23"/>
  </r>
  <r>
    <n v="3066"/>
    <x v="2743"/>
    <s v="2010-04-13"/>
    <d v="2021-12-31T00:00:00"/>
    <x v="1"/>
    <d v="1989-12-12T00:00:00"/>
    <n v="11.718001368925394"/>
    <x v="23"/>
  </r>
  <r>
    <n v="3067"/>
    <x v="1974"/>
    <s v="2009-12-01"/>
    <d v="2021-12-31T00:00:00"/>
    <x v="0"/>
    <d v="1989-12-07T00:00:00"/>
    <n v="12.082771693344567"/>
    <x v="23"/>
  </r>
  <r>
    <n v="3068"/>
    <x v="2744"/>
    <s v="2013-10-15"/>
    <d v="2021-12-31T00:00:00"/>
    <x v="1"/>
    <d v="1989-12-12T00:00:00"/>
    <n v="8.2114390021296018"/>
    <x v="23"/>
  </r>
  <r>
    <n v="3069"/>
    <x v="2745"/>
    <s v="2015-05-21"/>
    <d v="2021-12-31T00:00:00"/>
    <x v="1"/>
    <d v="1989-12-17T00:00:00"/>
    <n v="6.6140007821666016"/>
    <x v="23"/>
  </r>
  <r>
    <n v="3070"/>
    <x v="2746"/>
    <s v="2017-12-27"/>
    <d v="2021-12-31T00:00:00"/>
    <x v="0"/>
    <d v="1989-12-19T00:00:00"/>
    <n v="4.0115005476451264"/>
    <x v="23"/>
  </r>
  <r>
    <n v="3071"/>
    <x v="2747"/>
    <s v="2008-07-15"/>
    <d v="2021-12-31T00:00:00"/>
    <x v="0"/>
    <d v="1989-12-20T00:00:00"/>
    <n v="13.460696128275323"/>
    <x v="23"/>
  </r>
  <r>
    <n v="3072"/>
    <x v="2748"/>
    <s v="2010-06-27"/>
    <d v="2021-12-31T00:00:00"/>
    <x v="1"/>
    <d v="1990-01-02T00:00:00"/>
    <n v="11.512662559890487"/>
    <x v="23"/>
  </r>
  <r>
    <n v="3073"/>
    <x v="2749"/>
    <s v="2020-08-09"/>
    <d v="2021-12-31T00:00:00"/>
    <x v="1"/>
    <d v="1989-12-13T00:00:00"/>
    <n v="1.3926128590971272"/>
    <x v="23"/>
  </r>
  <r>
    <n v="3074"/>
    <x v="2750"/>
    <s v="2013-09-01"/>
    <d v="2021-12-31T00:00:00"/>
    <x v="0"/>
    <d v="1989-11-11T00:00:00"/>
    <n v="8.3319135990264677"/>
    <x v="23"/>
  </r>
  <r>
    <n v="3075"/>
    <x v="2751"/>
    <s v="2016-11-19"/>
    <d v="2021-12-31T00:00:00"/>
    <x v="0"/>
    <d v="1989-12-10T00:00:00"/>
    <n v="5.1131386861313874"/>
    <x v="23"/>
  </r>
  <r>
    <n v="3076"/>
    <x v="2752"/>
    <s v="2016-07-07"/>
    <d v="2021-12-31T00:00:00"/>
    <x v="0"/>
    <d v="1989-11-22T00:00:00"/>
    <n v="5.4826642335766422"/>
    <x v="23"/>
  </r>
  <r>
    <n v="3077"/>
    <x v="2753"/>
    <s v="2013-03-04"/>
    <d v="2021-12-31T00:00:00"/>
    <x v="0"/>
    <d v="1989-12-03T00:00:00"/>
    <n v="8.8275022817158497"/>
    <x v="23"/>
  </r>
  <r>
    <n v="3078"/>
    <x v="2754"/>
    <s v="2021-09-08"/>
    <d v="2021-12-31T00:00:00"/>
    <x v="1"/>
    <d v="1989-11-30T00:00:00"/>
    <n v="0.31232876712328766"/>
    <x v="23"/>
  </r>
  <r>
    <n v="3079"/>
    <x v="2755"/>
    <s v="2017-07-08"/>
    <d v="2021-12-31T00:00:00"/>
    <x v="1"/>
    <d v="1989-12-05T00:00:00"/>
    <n v="4.4824753559693322"/>
    <x v="23"/>
  </r>
  <r>
    <n v="3080"/>
    <x v="2756"/>
    <s v="2017-11-20"/>
    <d v="2021-12-31T00:00:00"/>
    <x v="0"/>
    <d v="1989-12-14T00:00:00"/>
    <n v="4.1128148959474258"/>
    <x v="23"/>
  </r>
  <r>
    <n v="3081"/>
    <x v="2757"/>
    <s v="2021-02-25"/>
    <d v="2021-12-31T00:00:00"/>
    <x v="0"/>
    <d v="1989-11-05T00:00:00"/>
    <n v="0.84657534246575339"/>
    <x v="23"/>
  </r>
  <r>
    <n v="3082"/>
    <x v="2758"/>
    <s v="2011-08-07"/>
    <d v="2021-12-31T00:00:00"/>
    <x v="1"/>
    <d v="1989-12-12T00:00:00"/>
    <n v="10.400447984071677"/>
    <x v="23"/>
  </r>
  <r>
    <n v="3083"/>
    <x v="2759"/>
    <s v="2020-05-29"/>
    <d v="2021-12-31T00:00:00"/>
    <x v="0"/>
    <d v="1989-06-01T00:00:00"/>
    <n v="1.5896032831737346"/>
    <x v="22"/>
  </r>
  <r>
    <n v="3084"/>
    <x v="2760"/>
    <s v="2017-07-21"/>
    <d v="2021-12-31T00:00:00"/>
    <x v="0"/>
    <d v="1989-12-08T00:00:00"/>
    <n v="4.4468784227820377"/>
    <x v="23"/>
  </r>
  <r>
    <n v="3085"/>
    <x v="2761"/>
    <s v="2021-01-17"/>
    <d v="2021-12-31T00:00:00"/>
    <x v="0"/>
    <d v="1990-01-08T00:00:00"/>
    <n v="0.95342465753424654"/>
    <x v="23"/>
  </r>
  <r>
    <n v="3086"/>
    <x v="2762"/>
    <s v="2019-08-31"/>
    <d v="2021-12-31T00:00:00"/>
    <x v="0"/>
    <d v="1989-12-28T00:00:00"/>
    <n v="2.3348540145985401"/>
    <x v="23"/>
  </r>
  <r>
    <n v="3087"/>
    <x v="2763"/>
    <s v="2011-04-28"/>
    <d v="2021-12-31T00:00:00"/>
    <x v="1"/>
    <d v="1989-01-19T00:00:00"/>
    <n v="10.676953708312594"/>
    <x v="22"/>
  </r>
  <r>
    <n v="3088"/>
    <x v="1545"/>
    <s v="2020-11-15"/>
    <d v="2021-12-31T00:00:00"/>
    <x v="0"/>
    <d v="1990-01-10T00:00:00"/>
    <n v="1.1244870041039672"/>
    <x v="23"/>
  </r>
  <r>
    <n v="3089"/>
    <x v="2764"/>
    <s v="2015-11-23"/>
    <d v="2021-12-31T00:00:00"/>
    <x v="1"/>
    <d v="1990-01-14T00:00:00"/>
    <n v="6.1048103245991401"/>
    <x v="23"/>
  </r>
  <r>
    <n v="3090"/>
    <x v="2765"/>
    <s v="2009-08-06"/>
    <d v="2021-12-31T00:00:00"/>
    <x v="1"/>
    <d v="1990-01-16T00:00:00"/>
    <n v="12.403117101937658"/>
    <x v="23"/>
  </r>
  <r>
    <n v="3091"/>
    <x v="2766"/>
    <s v="2013-07-18"/>
    <d v="2021-12-31T00:00:00"/>
    <x v="0"/>
    <d v="1990-01-21T00:00:00"/>
    <n v="8.4551262549437176"/>
    <x v="23"/>
  </r>
  <r>
    <n v="3092"/>
    <x v="2767"/>
    <s v="2021-08-13"/>
    <d v="2021-12-31T00:00:00"/>
    <x v="0"/>
    <d v="1990-01-21T00:00:00"/>
    <n v="0.38356164383561642"/>
    <x v="23"/>
  </r>
  <r>
    <n v="3093"/>
    <x v="554"/>
    <s v="2010-09-13"/>
    <d v="2021-12-31T00:00:00"/>
    <x v="1"/>
    <d v="1990-01-22T00:00:00"/>
    <n v="11.299110198494182"/>
    <x v="23"/>
  </r>
  <r>
    <n v="3094"/>
    <x v="2768"/>
    <s v="2020-06-05"/>
    <d v="2021-12-31T00:00:00"/>
    <x v="1"/>
    <d v="1987-08-19T00:00:00"/>
    <n v="1.5704514363885089"/>
    <x v="21"/>
  </r>
  <r>
    <n v="3095"/>
    <x v="2005"/>
    <s v="2016-05-31"/>
    <d v="2021-12-31T00:00:00"/>
    <x v="1"/>
    <d v="1990-01-17T00:00:00"/>
    <n v="5.5839416058394162"/>
    <x v="23"/>
  </r>
  <r>
    <n v="3096"/>
    <x v="2769"/>
    <s v="2018-05-12"/>
    <d v="2021-12-31T00:00:00"/>
    <x v="0"/>
    <d v="1990-01-25T00:00:00"/>
    <n v="3.6386036960985626"/>
    <x v="23"/>
  </r>
  <r>
    <n v="3097"/>
    <x v="2770"/>
    <s v="2014-09-04"/>
    <d v="2021-12-31T00:00:00"/>
    <x v="0"/>
    <d v="1990-01-16T00:00:00"/>
    <n v="7.3237508555783712"/>
    <x v="23"/>
  </r>
  <r>
    <n v="3098"/>
    <x v="2771"/>
    <s v="2015-09-18"/>
    <d v="2021-12-31T00:00:00"/>
    <x v="0"/>
    <d v="1990-01-28T00:00:00"/>
    <n v="6.2854908095424324"/>
    <x v="23"/>
  </r>
  <r>
    <n v="3099"/>
    <x v="2772"/>
    <s v="2017-06-27"/>
    <d v="2021-12-31T00:00:00"/>
    <x v="0"/>
    <d v="1990-01-29T00:00:00"/>
    <n v="4.5125958378970425"/>
    <x v="23"/>
  </r>
  <r>
    <n v="3100"/>
    <x v="2773"/>
    <s v="2020-08-14"/>
    <d v="2021-12-31T00:00:00"/>
    <x v="0"/>
    <d v="1990-02-01T00:00:00"/>
    <n v="1.3789329685362517"/>
    <x v="23"/>
  </r>
  <r>
    <n v="3101"/>
    <x v="2774"/>
    <s v="2014-04-10"/>
    <d v="2021-12-31T00:00:00"/>
    <x v="1"/>
    <d v="1990-01-31T00:00:00"/>
    <n v="7.7262149212867897"/>
    <x v="23"/>
  </r>
  <r>
    <n v="3102"/>
    <x v="2775"/>
    <s v="2016-08-04"/>
    <d v="2021-12-31T00:00:00"/>
    <x v="0"/>
    <d v="1990-02-01T00:00:00"/>
    <n v="5.406021897810219"/>
    <x v="23"/>
  </r>
  <r>
    <n v="3103"/>
    <x v="2776"/>
    <s v="2019-04-15"/>
    <d v="2021-12-31T00:00:00"/>
    <x v="0"/>
    <d v="1990-02-04T00:00:00"/>
    <n v="2.7125912408759127"/>
    <x v="23"/>
  </r>
  <r>
    <n v="3104"/>
    <x v="743"/>
    <s v="2010-08-18"/>
    <d v="2021-12-31T00:00:00"/>
    <x v="1"/>
    <d v="1990-02-15T00:00:00"/>
    <n v="11.370294318959617"/>
    <x v="23"/>
  </r>
  <r>
    <n v="3105"/>
    <x v="2777"/>
    <s v="2010-04-21"/>
    <d v="2021-12-31T00:00:00"/>
    <x v="1"/>
    <d v="1990-02-15T00:00:00"/>
    <n v="11.696098562628336"/>
    <x v="23"/>
  </r>
  <r>
    <n v="3106"/>
    <x v="2778"/>
    <s v="2012-09-09"/>
    <d v="2021-12-31T00:00:00"/>
    <x v="0"/>
    <d v="1990-02-18T00:00:00"/>
    <n v="9.3074185600875996"/>
    <x v="23"/>
  </r>
  <r>
    <n v="3107"/>
    <x v="2779"/>
    <s v="2017-12-18"/>
    <d v="2021-12-31T00:00:00"/>
    <x v="1"/>
    <d v="1990-01-22T00:00:00"/>
    <n v="4.0361445783132535"/>
    <x v="23"/>
  </r>
  <r>
    <n v="3108"/>
    <x v="2780"/>
    <s v="2011-06-20"/>
    <d v="2021-12-31T00:00:00"/>
    <x v="0"/>
    <d v="1990-01-21T00:00:00"/>
    <n v="10.531856645097063"/>
    <x v="23"/>
  </r>
  <r>
    <n v="3109"/>
    <x v="2781"/>
    <s v="2008-12-18"/>
    <d v="2021-12-31T00:00:00"/>
    <x v="1"/>
    <d v="1990-01-28T00:00:00"/>
    <n v="13.033633163863904"/>
    <x v="23"/>
  </r>
  <r>
    <n v="3110"/>
    <x v="2782"/>
    <s v="2008-11-25"/>
    <d v="2021-12-31T00:00:00"/>
    <x v="1"/>
    <d v="1990-02-14T00:00:00"/>
    <n v="13.096597575283536"/>
    <x v="23"/>
  </r>
  <r>
    <n v="3111"/>
    <x v="1754"/>
    <s v="2019-08-13"/>
    <d v="2021-12-31T00:00:00"/>
    <x v="0"/>
    <d v="1990-01-27T00:00:00"/>
    <n v="2.3841240875912408"/>
    <x v="23"/>
  </r>
  <r>
    <n v="3112"/>
    <x v="2783"/>
    <s v="2020-09-29"/>
    <d v="2021-12-31T00:00:00"/>
    <x v="0"/>
    <d v="1990-01-27T00:00:00"/>
    <n v="1.2530779753761969"/>
    <x v="23"/>
  </r>
  <r>
    <n v="3113"/>
    <x v="1063"/>
    <s v="2013-06-04"/>
    <d v="2021-12-31T00:00:00"/>
    <x v="1"/>
    <d v="1990-03-06T00:00:00"/>
    <n v="8.5756008518405835"/>
    <x v="23"/>
  </r>
  <r>
    <n v="3114"/>
    <x v="2784"/>
    <s v="2020-01-15"/>
    <d v="2021-12-31T00:00:00"/>
    <x v="0"/>
    <d v="1990-03-10T00:00:00"/>
    <n v="1.9589603283173735"/>
    <x v="23"/>
  </r>
  <r>
    <n v="3115"/>
    <x v="2785"/>
    <s v="2014-01-02"/>
    <d v="2021-12-31T00:00:00"/>
    <x v="0"/>
    <d v="1990-03-12T00:00:00"/>
    <n v="7.9945242984257359"/>
    <x v="23"/>
  </r>
  <r>
    <n v="3116"/>
    <x v="2786"/>
    <s v="2013-04-21"/>
    <d v="2021-12-31T00:00:00"/>
    <x v="0"/>
    <d v="1990-03-01T00:00:00"/>
    <n v="8.6960754487374512"/>
    <x v="23"/>
  </r>
  <r>
    <n v="3117"/>
    <x v="1152"/>
    <s v="2015-08-19"/>
    <d v="2021-12-31T00:00:00"/>
    <x v="0"/>
    <d v="1989-12-26T00:00:00"/>
    <n v="6.3676183026984745"/>
    <x v="23"/>
  </r>
  <r>
    <n v="3118"/>
    <x v="2787"/>
    <s v="2019-03-23"/>
    <d v="2021-12-31T00:00:00"/>
    <x v="0"/>
    <d v="1990-02-28T00:00:00"/>
    <n v="2.7755474452554747"/>
    <x v="23"/>
  </r>
  <r>
    <n v="3119"/>
    <x v="1098"/>
    <s v="2016-11-05"/>
    <d v="2021-12-31T00:00:00"/>
    <x v="0"/>
    <d v="1990-01-23T00:00:00"/>
    <n v="5.1514598540145986"/>
    <x v="23"/>
  </r>
  <r>
    <n v="3120"/>
    <x v="2788"/>
    <s v="2017-01-17"/>
    <d v="2021-12-31T00:00:00"/>
    <x v="1"/>
    <d v="1990-02-17T00:00:00"/>
    <n v="4.953450164293538"/>
    <x v="23"/>
  </r>
  <r>
    <n v="3121"/>
    <x v="2789"/>
    <s v="2017-12-25"/>
    <d v="2021-12-31T00:00:00"/>
    <x v="1"/>
    <d v="1989-11-08T00:00:00"/>
    <n v="4.0169769989047097"/>
    <x v="23"/>
  </r>
  <r>
    <n v="3122"/>
    <x v="2790"/>
    <s v="2009-06-08"/>
    <d v="2021-12-31T00:00:00"/>
    <x v="0"/>
    <d v="1990-01-18T00:00:00"/>
    <n v="12.564658803706823"/>
    <x v="23"/>
  </r>
  <r>
    <n v="3123"/>
    <x v="2791"/>
    <s v="2012-11-19"/>
    <d v="2021-12-31T00:00:00"/>
    <x v="0"/>
    <d v="1989-11-23T00:00:00"/>
    <n v="9.1130577607445939"/>
    <x v="23"/>
  </r>
  <r>
    <n v="3124"/>
    <x v="2792"/>
    <s v="2019-02-03"/>
    <d v="2021-12-31T00:00:00"/>
    <x v="1"/>
    <d v="1990-01-08T00:00:00"/>
    <n v="2.9069343065693434"/>
    <x v="23"/>
  </r>
  <r>
    <n v="3125"/>
    <x v="2793"/>
    <s v="2008-12-29"/>
    <d v="2021-12-31T00:00:00"/>
    <x v="0"/>
    <d v="1990-03-07T00:00:00"/>
    <n v="13.003519749706689"/>
    <x v="23"/>
  </r>
  <r>
    <n v="3126"/>
    <x v="2794"/>
    <s v="2020-08-15"/>
    <d v="2021-12-31T00:00:00"/>
    <x v="1"/>
    <d v="1990-03-10T00:00:00"/>
    <n v="1.3761969904240765"/>
    <x v="23"/>
  </r>
  <r>
    <n v="3127"/>
    <x v="2795"/>
    <s v="2013-03-02"/>
    <d v="2021-12-31T00:00:00"/>
    <x v="1"/>
    <d v="1990-03-17T00:00:00"/>
    <n v="8.832978399756616"/>
    <x v="23"/>
  </r>
  <r>
    <n v="3128"/>
    <x v="2796"/>
    <s v="2011-06-06"/>
    <d v="2021-12-31T00:00:00"/>
    <x v="1"/>
    <d v="1990-01-26T00:00:00"/>
    <n v="10.570184171229467"/>
    <x v="23"/>
  </r>
  <r>
    <n v="3129"/>
    <x v="2797"/>
    <s v="2009-06-16"/>
    <d v="2021-12-31T00:00:00"/>
    <x v="0"/>
    <d v="1990-02-20T00:00:00"/>
    <n v="12.542754844144904"/>
    <x v="23"/>
  </r>
  <r>
    <n v="3130"/>
    <x v="2798"/>
    <s v="2020-08-09"/>
    <d v="2021-12-31T00:00:00"/>
    <x v="0"/>
    <d v="1990-02-24T00:00:00"/>
    <n v="1.3926128590971272"/>
    <x v="23"/>
  </r>
  <r>
    <n v="3131"/>
    <x v="2799"/>
    <s v="2010-05-19"/>
    <d v="2021-12-31T00:00:00"/>
    <x v="0"/>
    <d v="1990-03-05T00:00:00"/>
    <n v="11.619438740588638"/>
    <x v="23"/>
  </r>
  <r>
    <n v="3132"/>
    <x v="346"/>
    <s v="2011-01-08"/>
    <d v="2021-12-31T00:00:00"/>
    <x v="0"/>
    <d v="1990-02-16T00:00:00"/>
    <n v="10.97809855649577"/>
    <x v="23"/>
  </r>
  <r>
    <n v="3133"/>
    <x v="2800"/>
    <s v="2012-03-03"/>
    <d v="2021-12-31T00:00:00"/>
    <x v="0"/>
    <d v="1990-04-18T00:00:00"/>
    <n v="9.8275390090336714"/>
    <x v="23"/>
  </r>
  <r>
    <n v="3134"/>
    <x v="2801"/>
    <s v="2011-07-23"/>
    <d v="2021-12-31T00:00:00"/>
    <x v="1"/>
    <d v="1990-02-15T00:00:00"/>
    <n v="10.441513190642111"/>
    <x v="23"/>
  </r>
  <r>
    <n v="3135"/>
    <x v="2277"/>
    <s v="2011-03-23"/>
    <d v="2021-12-31T00:00:00"/>
    <x v="0"/>
    <d v="1990-03-14T00:00:00"/>
    <n v="10.775510204081634"/>
    <x v="23"/>
  </r>
  <r>
    <n v="3136"/>
    <x v="2802"/>
    <s v="2014-01-06"/>
    <d v="2021-12-31T00:00:00"/>
    <x v="1"/>
    <d v="1990-04-14T00:00:00"/>
    <n v="7.9835728952772076"/>
    <x v="23"/>
  </r>
  <r>
    <n v="3137"/>
    <x v="2803"/>
    <s v="2011-12-08"/>
    <d v="2021-12-31T00:00:00"/>
    <x v="1"/>
    <d v="1990-02-13T00:00:00"/>
    <n v="10.063713290194126"/>
    <x v="23"/>
  </r>
  <r>
    <n v="3138"/>
    <x v="1152"/>
    <s v="2015-01-29"/>
    <d v="2021-12-31T00:00:00"/>
    <x v="0"/>
    <d v="1990-03-08T00:00:00"/>
    <n v="6.9206100899491592"/>
    <x v="23"/>
  </r>
  <r>
    <n v="3139"/>
    <x v="2804"/>
    <s v="2017-02-25"/>
    <d v="2021-12-31T00:00:00"/>
    <x v="1"/>
    <d v="1990-03-20T00:00:00"/>
    <n v="4.8466593647316536"/>
    <x v="23"/>
  </r>
  <r>
    <n v="3140"/>
    <x v="2805"/>
    <s v="2009-03-14"/>
    <d v="2021-12-31T00:00:00"/>
    <x v="0"/>
    <d v="1990-02-24T00:00:00"/>
    <n v="12.800126368997473"/>
    <x v="23"/>
  </r>
  <r>
    <n v="3141"/>
    <x v="2806"/>
    <s v="2014-09-17"/>
    <d v="2021-12-31T00:00:00"/>
    <x v="1"/>
    <d v="1990-03-28T00:00:00"/>
    <n v="7.2881587953456535"/>
    <x v="23"/>
  </r>
  <r>
    <n v="3142"/>
    <x v="2807"/>
    <s v="2017-07-03"/>
    <d v="2021-12-31T00:00:00"/>
    <x v="0"/>
    <d v="1990-03-30T00:00:00"/>
    <n v="4.4961664841182918"/>
    <x v="23"/>
  </r>
  <r>
    <n v="3143"/>
    <x v="2808"/>
    <s v="2014-06-18"/>
    <d v="2021-12-31T00:00:00"/>
    <x v="1"/>
    <d v="1990-03-27T00:00:00"/>
    <n v="7.5373032169746752"/>
    <x v="23"/>
  </r>
  <r>
    <n v="3144"/>
    <x v="2809"/>
    <s v="2011-03-03"/>
    <d v="2021-12-31T00:00:00"/>
    <x v="1"/>
    <d v="1990-03-30T00:00:00"/>
    <n v="10.83026381284221"/>
    <x v="23"/>
  </r>
  <r>
    <n v="3145"/>
    <x v="1898"/>
    <s v="2018-08-23"/>
    <d v="2021-12-31T00:00:00"/>
    <x v="0"/>
    <d v="1990-03-18T00:00:00"/>
    <n v="3.3566050650239561"/>
    <x v="23"/>
  </r>
  <r>
    <n v="3146"/>
    <x v="2810"/>
    <s v="2021-02-03"/>
    <d v="2021-12-31T00:00:00"/>
    <x v="0"/>
    <d v="1990-04-04T00:00:00"/>
    <n v="0.9068493150684932"/>
    <x v="23"/>
  </r>
  <r>
    <n v="3147"/>
    <x v="2811"/>
    <s v="2011-02-10"/>
    <d v="2021-12-31T00:00:00"/>
    <x v="1"/>
    <d v="1990-03-23T00:00:00"/>
    <n v="10.887755102040817"/>
    <x v="23"/>
  </r>
  <r>
    <n v="3148"/>
    <x v="2812"/>
    <s v="2017-03-24"/>
    <d v="2021-12-31T00:00:00"/>
    <x v="1"/>
    <d v="1990-03-28T00:00:00"/>
    <n v="4.7727272727272725"/>
    <x v="23"/>
  </r>
  <r>
    <n v="3149"/>
    <x v="2813"/>
    <s v="2020-08-26"/>
    <d v="2021-12-31T00:00:00"/>
    <x v="1"/>
    <d v="1990-03-28T00:00:00"/>
    <n v="1.3461012311901506"/>
    <x v="23"/>
  </r>
  <r>
    <n v="3150"/>
    <x v="1764"/>
    <s v="2021-10-04"/>
    <d v="2021-12-31T00:00:00"/>
    <x v="0"/>
    <d v="1990-03-16T00:00:00"/>
    <n v="0.24109589041095891"/>
    <x v="23"/>
  </r>
  <r>
    <n v="3151"/>
    <x v="2186"/>
    <s v="2013-01-18"/>
    <d v="2021-12-31T00:00:00"/>
    <x v="0"/>
    <d v="1990-03-28T00:00:00"/>
    <n v="8.9507149376330997"/>
    <x v="23"/>
  </r>
  <r>
    <n v="3152"/>
    <x v="2277"/>
    <s v="2011-05-15"/>
    <d v="2021-12-31T00:00:00"/>
    <x v="0"/>
    <d v="1990-03-24T00:00:00"/>
    <n v="10.630413140866104"/>
    <x v="23"/>
  </r>
  <r>
    <n v="3153"/>
    <x v="1984"/>
    <s v="2021-10-12"/>
    <d v="2021-12-31T00:00:00"/>
    <x v="0"/>
    <d v="1990-04-10T00:00:00"/>
    <n v="0.21917808219178081"/>
    <x v="23"/>
  </r>
  <r>
    <n v="3154"/>
    <x v="2814"/>
    <s v="2016-01-01"/>
    <d v="2021-12-31T00:00:00"/>
    <x v="0"/>
    <d v="1990-04-08T00:00:00"/>
    <n v="5.9972627737226283"/>
    <x v="23"/>
  </r>
  <r>
    <n v="3155"/>
    <x v="2815"/>
    <s v="2016-08-26"/>
    <d v="2021-12-31T00:00:00"/>
    <x v="1"/>
    <d v="1990-03-20T00:00:00"/>
    <n v="5.3458029197080297"/>
    <x v="23"/>
  </r>
  <r>
    <n v="3156"/>
    <x v="2816"/>
    <s v="2010-05-17"/>
    <d v="2021-12-31T00:00:00"/>
    <x v="1"/>
    <d v="1990-02-22T00:00:00"/>
    <n v="11.624914442162902"/>
    <x v="23"/>
  </r>
  <r>
    <n v="3157"/>
    <x v="2817"/>
    <s v="2015-09-28"/>
    <d v="2021-12-31T00:00:00"/>
    <x v="1"/>
    <d v="1990-04-08T00:00:00"/>
    <n v="6.2581149784904184"/>
    <x v="23"/>
  </r>
  <r>
    <n v="3158"/>
    <x v="2818"/>
    <s v="2014-02-06"/>
    <d v="2021-12-31T00:00:00"/>
    <x v="0"/>
    <d v="1990-04-04T00:00:00"/>
    <n v="7.8986995208761126"/>
    <x v="23"/>
  </r>
  <r>
    <n v="3159"/>
    <x v="2819"/>
    <s v="2012-11-01"/>
    <d v="2021-12-31T00:00:00"/>
    <x v="1"/>
    <d v="1990-03-17T00:00:00"/>
    <n v="9.1623323295921164"/>
    <x v="23"/>
  </r>
  <r>
    <n v="3160"/>
    <x v="2820"/>
    <s v="2014-05-20"/>
    <d v="2021-12-31T00:00:00"/>
    <x v="0"/>
    <d v="1990-03-06T00:00:00"/>
    <n v="7.6167008898015061"/>
    <x v="23"/>
  </r>
  <r>
    <n v="3161"/>
    <x v="2821"/>
    <s v="2015-01-16"/>
    <d v="2021-12-31T00:00:00"/>
    <x v="0"/>
    <d v="1990-04-17T00:00:00"/>
    <n v="6.9561986703167777"/>
    <x v="23"/>
  </r>
  <r>
    <n v="3162"/>
    <x v="2822"/>
    <s v="2017-01-26"/>
    <d v="2021-12-31T00:00:00"/>
    <x v="0"/>
    <d v="1990-04-18T00:00:00"/>
    <n v="4.928806133625411"/>
    <x v="23"/>
  </r>
  <r>
    <n v="3163"/>
    <x v="1310"/>
    <s v="2021-09-29"/>
    <d v="2021-12-31T00:00:00"/>
    <x v="0"/>
    <d v="1990-04-06T00:00:00"/>
    <n v="0.25479452054794521"/>
    <x v="23"/>
  </r>
  <r>
    <n v="3164"/>
    <x v="2823"/>
    <s v="2014-04-25"/>
    <d v="2021-12-31T00:00:00"/>
    <x v="0"/>
    <d v="1990-04-19T00:00:00"/>
    <n v="7.6851471594798086"/>
    <x v="23"/>
  </r>
  <r>
    <n v="3165"/>
    <x v="2824"/>
    <s v="2010-06-08"/>
    <d v="2021-12-31T00:00:00"/>
    <x v="0"/>
    <d v="1990-05-01T00:00:00"/>
    <n v="11.564681724845997"/>
    <x v="23"/>
  </r>
  <r>
    <n v="3166"/>
    <x v="2825"/>
    <s v="2015-01-14"/>
    <d v="2021-12-31T00:00:00"/>
    <x v="1"/>
    <d v="1990-04-29T00:00:00"/>
    <n v="6.9616738365271802"/>
    <x v="23"/>
  </r>
  <r>
    <n v="3167"/>
    <x v="2826"/>
    <s v="2017-11-16"/>
    <d v="2021-12-31T00:00:00"/>
    <x v="0"/>
    <d v="1990-04-20T00:00:00"/>
    <n v="4.1237677984665941"/>
    <x v="23"/>
  </r>
  <r>
    <n v="3168"/>
    <x v="2827"/>
    <s v="2017-10-22"/>
    <d v="2021-12-31T00:00:00"/>
    <x v="0"/>
    <d v="1990-02-18T00:00:00"/>
    <n v="4.1922234392113911"/>
    <x v="23"/>
  </r>
  <r>
    <n v="3169"/>
    <x v="1088"/>
    <s v="2013-02-01"/>
    <d v="2021-12-31T00:00:00"/>
    <x v="1"/>
    <d v="1990-01-31T00:00:00"/>
    <n v="8.9123821113477337"/>
    <x v="23"/>
  </r>
  <r>
    <n v="3170"/>
    <x v="2828"/>
    <s v="2020-01-14"/>
    <d v="2021-12-31T00:00:00"/>
    <x v="1"/>
    <d v="1990-06-11T00:00:00"/>
    <n v="1.9616963064295485"/>
    <x v="23"/>
  </r>
  <r>
    <n v="3171"/>
    <x v="2829"/>
    <s v="2020-04-01"/>
    <d v="2021-12-31T00:00:00"/>
    <x v="1"/>
    <d v="1990-06-24T00:00:00"/>
    <n v="1.7482900136798905"/>
    <x v="23"/>
  </r>
  <r>
    <n v="3172"/>
    <x v="2830"/>
    <s v="2017-11-29"/>
    <d v="2021-12-31T00:00:00"/>
    <x v="0"/>
    <d v="1990-04-15T00:00:00"/>
    <n v="4.0881708652792987"/>
    <x v="23"/>
  </r>
  <r>
    <n v="3173"/>
    <x v="2831"/>
    <s v="2019-12-28"/>
    <d v="2021-12-31T00:00:00"/>
    <x v="1"/>
    <d v="1990-05-18T00:00:00"/>
    <n v="2.0091240875912408"/>
    <x v="23"/>
  </r>
  <r>
    <n v="3174"/>
    <x v="346"/>
    <s v="2011-05-29"/>
    <d v="2021-12-31T00:00:00"/>
    <x v="0"/>
    <d v="1990-05-05T00:00:00"/>
    <n v="10.592085614733699"/>
    <x v="23"/>
  </r>
  <r>
    <n v="3175"/>
    <x v="2832"/>
    <s v="2018-12-21"/>
    <d v="2021-12-31T00:00:00"/>
    <x v="0"/>
    <d v="1990-04-15T00:00:00"/>
    <n v="3.0280629705681039"/>
    <x v="23"/>
  </r>
  <r>
    <n v="3176"/>
    <x v="2833"/>
    <s v="2020-10-26"/>
    <d v="2021-12-31T00:00:00"/>
    <x v="0"/>
    <d v="1990-06-25T00:00:00"/>
    <n v="1.1792065663474691"/>
    <x v="23"/>
  </r>
  <r>
    <n v="3177"/>
    <x v="2834"/>
    <s v="2014-06-05"/>
    <d v="2021-12-31T00:00:00"/>
    <x v="0"/>
    <d v="1990-04-16T00:00:00"/>
    <n v="7.5728952772073921"/>
    <x v="23"/>
  </r>
  <r>
    <n v="3178"/>
    <x v="2835"/>
    <s v="2016-10-05"/>
    <d v="2021-12-31T00:00:00"/>
    <x v="0"/>
    <d v="1990-04-18T00:00:00"/>
    <n v="5.2363138686131387"/>
    <x v="23"/>
  </r>
  <r>
    <n v="3179"/>
    <x v="2836"/>
    <s v="2010-09-07"/>
    <d v="2021-12-31T00:00:00"/>
    <x v="1"/>
    <d v="1990-05-31T00:00:00"/>
    <n v="11.315537303216974"/>
    <x v="23"/>
  </r>
  <r>
    <n v="3180"/>
    <x v="1063"/>
    <s v="2013-08-05"/>
    <d v="2021-12-31T00:00:00"/>
    <x v="1"/>
    <d v="1990-06-09T00:00:00"/>
    <n v="8.4058411925768173"/>
    <x v="23"/>
  </r>
  <r>
    <n v="3181"/>
    <x v="2837"/>
    <s v="2017-12-13"/>
    <d v="2021-12-31T00:00:00"/>
    <x v="0"/>
    <d v="1990-02-08T00:00:00"/>
    <n v="4.049835706462213"/>
    <x v="23"/>
  </r>
  <r>
    <n v="3182"/>
    <x v="2838"/>
    <s v="2010-07-29"/>
    <d v="2021-12-31T00:00:00"/>
    <x v="1"/>
    <d v="1990-05-24T00:00:00"/>
    <n v="11.425051334702259"/>
    <x v="23"/>
  </r>
  <r>
    <n v="3183"/>
    <x v="1371"/>
    <s v="2009-06-03"/>
    <d v="2021-12-31T00:00:00"/>
    <x v="0"/>
    <d v="1990-05-18T00:00:00"/>
    <n v="12.578348778433025"/>
    <x v="23"/>
  </r>
  <r>
    <n v="3184"/>
    <x v="2839"/>
    <s v="2010-05-23"/>
    <d v="2021-12-31T00:00:00"/>
    <x v="1"/>
    <d v="1990-06-05T00:00:00"/>
    <n v="11.60848733744011"/>
    <x v="23"/>
  </r>
  <r>
    <n v="3185"/>
    <x v="2840"/>
    <s v="2020-01-14"/>
    <d v="2021-12-31T00:00:00"/>
    <x v="0"/>
    <d v="1990-04-23T00:00:00"/>
    <n v="1.9616963064295485"/>
    <x v="23"/>
  </r>
  <r>
    <n v="3186"/>
    <x v="2841"/>
    <s v="2015-12-12"/>
    <d v="2021-12-31T00:00:00"/>
    <x v="0"/>
    <d v="1990-05-03T00:00:00"/>
    <n v="6.0527962456003133"/>
    <x v="23"/>
  </r>
  <r>
    <n v="3187"/>
    <x v="1898"/>
    <s v="2018-05-24"/>
    <d v="2021-12-31T00:00:00"/>
    <x v="0"/>
    <d v="1990-05-07T00:00:00"/>
    <n v="3.6057494866529773"/>
    <x v="23"/>
  </r>
  <r>
    <n v="3188"/>
    <x v="2516"/>
    <s v="2016-06-14"/>
    <d v="2021-12-31T00:00:00"/>
    <x v="1"/>
    <d v="1990-06-23T00:00:00"/>
    <n v="5.5456204379562051"/>
    <x v="23"/>
  </r>
  <r>
    <n v="3189"/>
    <x v="2842"/>
    <s v="2015-11-26"/>
    <d v="2021-12-31T00:00:00"/>
    <x v="1"/>
    <d v="1990-06-29T00:00:00"/>
    <n v="6.0965975752835355"/>
    <x v="23"/>
  </r>
  <r>
    <n v="3190"/>
    <x v="2843"/>
    <s v="2010-02-01"/>
    <d v="2021-12-31T00:00:00"/>
    <x v="0"/>
    <d v="1990-07-01T00:00:00"/>
    <n v="11.912388774811772"/>
    <x v="23"/>
  </r>
  <r>
    <n v="3191"/>
    <x v="2844"/>
    <s v="2014-07-27"/>
    <d v="2021-12-31T00:00:00"/>
    <x v="0"/>
    <d v="1990-04-24T00:00:00"/>
    <n v="7.4305270362765228"/>
    <x v="23"/>
  </r>
  <r>
    <n v="3192"/>
    <x v="2845"/>
    <s v="2010-04-05"/>
    <d v="2021-12-31T00:00:00"/>
    <x v="1"/>
    <d v="1990-04-10T00:00:00"/>
    <n v="11.739904175222451"/>
    <x v="23"/>
  </r>
  <r>
    <n v="3193"/>
    <x v="2846"/>
    <s v="2021-03-16"/>
    <d v="2021-12-31T00:00:00"/>
    <x v="0"/>
    <d v="1990-05-22T00:00:00"/>
    <n v="0.79452054794520544"/>
    <x v="23"/>
  </r>
  <r>
    <n v="3194"/>
    <x v="2847"/>
    <s v="2021-07-21"/>
    <d v="2021-12-31T00:00:00"/>
    <x v="0"/>
    <d v="1990-05-22T00:00:00"/>
    <n v="0.44657534246575342"/>
    <x v="23"/>
  </r>
  <r>
    <n v="3195"/>
    <x v="2848"/>
    <s v="2012-03-02"/>
    <d v="2021-12-31T00:00:00"/>
    <x v="0"/>
    <d v="1990-03-25T00:00:00"/>
    <n v="9.8302764850807556"/>
    <x v="23"/>
  </r>
  <r>
    <n v="3196"/>
    <x v="2849"/>
    <s v="2020-02-19"/>
    <d v="2021-12-31T00:00:00"/>
    <x v="0"/>
    <d v="1990-05-28T00:00:00"/>
    <n v="1.8632010943912449"/>
    <x v="23"/>
  </r>
  <r>
    <n v="3197"/>
    <x v="2850"/>
    <s v="2013-02-03"/>
    <d v="2021-12-31T00:00:00"/>
    <x v="0"/>
    <d v="1990-05-29T00:00:00"/>
    <n v="8.9069059933069674"/>
    <x v="23"/>
  </r>
  <r>
    <n v="3198"/>
    <x v="2851"/>
    <s v="2013-01-05"/>
    <d v="2021-12-31T00:00:00"/>
    <x v="1"/>
    <d v="1990-06-04T00:00:00"/>
    <n v="8.9863097048980833"/>
    <x v="23"/>
  </r>
  <r>
    <n v="3199"/>
    <x v="2852"/>
    <s v="2015-10-18"/>
    <d v="2021-12-31T00:00:00"/>
    <x v="0"/>
    <d v="1990-06-02T00:00:00"/>
    <n v="6.2033633163863904"/>
    <x v="23"/>
  </r>
  <r>
    <n v="3200"/>
    <x v="1328"/>
    <s v="2015-05-04"/>
    <d v="2021-12-31T00:00:00"/>
    <x v="1"/>
    <d v="1990-06-11T00:00:00"/>
    <n v="6.660539694955026"/>
    <x v="23"/>
  </r>
  <r>
    <n v="3201"/>
    <x v="2853"/>
    <s v="2015-01-26"/>
    <d v="2021-12-31T00:00:00"/>
    <x v="0"/>
    <d v="1990-06-02T00:00:00"/>
    <n v="6.9288228392647637"/>
    <x v="23"/>
  </r>
  <r>
    <n v="3202"/>
    <x v="2854"/>
    <s v="2018-06-11"/>
    <d v="2021-12-31T00:00:00"/>
    <x v="0"/>
    <d v="1990-07-31T00:00:00"/>
    <n v="3.5564681724845997"/>
    <x v="24"/>
  </r>
  <r>
    <n v="3203"/>
    <x v="2855"/>
    <s v="2021-01-29"/>
    <d v="2021-12-31T00:00:00"/>
    <x v="0"/>
    <d v="1989-10-10T00:00:00"/>
    <n v="0.92054794520547945"/>
    <x v="23"/>
  </r>
  <r>
    <n v="3204"/>
    <x v="1808"/>
    <s v="2017-03-03"/>
    <d v="2021-12-31T00:00:00"/>
    <x v="0"/>
    <d v="1990-04-29T00:00:00"/>
    <n v="4.8302300109529028"/>
    <x v="23"/>
  </r>
  <r>
    <n v="3205"/>
    <x v="2856"/>
    <s v="2012-11-04"/>
    <d v="2021-12-31T00:00:00"/>
    <x v="1"/>
    <d v="1990-06-09T00:00:00"/>
    <n v="9.1541199014508621"/>
    <x v="23"/>
  </r>
  <r>
    <n v="3206"/>
    <x v="2857"/>
    <s v="2018-08-20"/>
    <d v="2021-12-31T00:00:00"/>
    <x v="0"/>
    <d v="1990-06-11T00:00:00"/>
    <n v="3.3648186173853527"/>
    <x v="23"/>
  </r>
  <r>
    <n v="3207"/>
    <x v="2858"/>
    <s v="2015-04-24"/>
    <d v="2021-12-31T00:00:00"/>
    <x v="0"/>
    <d v="1990-06-07T00:00:00"/>
    <n v="6.68791552600704"/>
    <x v="23"/>
  </r>
  <r>
    <n v="3208"/>
    <x v="1808"/>
    <s v="2017-03-03"/>
    <d v="2021-12-31T00:00:00"/>
    <x v="0"/>
    <d v="1990-08-13T00:00:00"/>
    <n v="4.8302300109529028"/>
    <x v="24"/>
  </r>
  <r>
    <n v="3209"/>
    <x v="2859"/>
    <s v="2020-06-10"/>
    <d v="2021-12-31T00:00:00"/>
    <x v="0"/>
    <d v="1990-07-18T00:00:00"/>
    <n v="1.5567715458276334"/>
    <x v="24"/>
  </r>
  <r>
    <n v="3210"/>
    <x v="2860"/>
    <s v="2015-09-19"/>
    <d v="2021-12-31T00:00:00"/>
    <x v="0"/>
    <d v="1990-08-19T00:00:00"/>
    <n v="6.2827532264372312"/>
    <x v="24"/>
  </r>
  <r>
    <n v="3211"/>
    <x v="2861"/>
    <s v="2021-05-19"/>
    <d v="2021-12-31T00:00:00"/>
    <x v="0"/>
    <d v="1990-04-26T00:00:00"/>
    <n v="0.61917808219178083"/>
    <x v="23"/>
  </r>
  <r>
    <n v="3212"/>
    <x v="2862"/>
    <s v="2013-08-05"/>
    <d v="2021-12-31T00:00:00"/>
    <x v="1"/>
    <d v="1990-07-27T00:00:00"/>
    <n v="8.4058411925768173"/>
    <x v="24"/>
  </r>
  <r>
    <n v="3213"/>
    <x v="2863"/>
    <s v="2021-01-16"/>
    <d v="2021-12-31T00:00:00"/>
    <x v="0"/>
    <d v="1990-08-21T00:00:00"/>
    <n v="0.95616438356164379"/>
    <x v="24"/>
  </r>
  <r>
    <n v="3214"/>
    <x v="2864"/>
    <s v="2015-08-10"/>
    <d v="2021-12-31T00:00:00"/>
    <x v="1"/>
    <d v="1990-08-30T00:00:00"/>
    <n v="6.3922565506452873"/>
    <x v="24"/>
  </r>
  <r>
    <n v="3215"/>
    <x v="2865"/>
    <s v="2015-09-21"/>
    <d v="2021-12-31T00:00:00"/>
    <x v="1"/>
    <d v="1990-08-26T00:00:00"/>
    <n v="6.2772780602268288"/>
    <x v="24"/>
  </r>
  <r>
    <n v="3216"/>
    <x v="2866"/>
    <s v="2016-06-11"/>
    <d v="2021-12-31T00:00:00"/>
    <x v="1"/>
    <d v="1990-08-26T00:00:00"/>
    <n v="5.5538321167883211"/>
    <x v="24"/>
  </r>
  <r>
    <n v="3217"/>
    <x v="11"/>
    <s v="2016-07-06"/>
    <d v="2021-12-31T00:00:00"/>
    <x v="0"/>
    <d v="1990-08-07T00:00:00"/>
    <n v="5.4854014598540148"/>
    <x v="24"/>
  </r>
  <r>
    <n v="3218"/>
    <x v="2867"/>
    <s v="2010-12-30"/>
    <d v="2021-12-31T00:00:00"/>
    <x v="1"/>
    <d v="1990-06-15T00:00:00"/>
    <n v="11.003422313483915"/>
    <x v="23"/>
  </r>
  <r>
    <n v="3219"/>
    <x v="2868"/>
    <s v="2021-03-27"/>
    <d v="2021-12-31T00:00:00"/>
    <x v="0"/>
    <d v="1990-06-16T00:00:00"/>
    <n v="0.76438356164383559"/>
    <x v="23"/>
  </r>
  <r>
    <n v="3220"/>
    <x v="2869"/>
    <s v="2018-10-14"/>
    <d v="2021-12-31T00:00:00"/>
    <x v="0"/>
    <d v="1990-06-22T00:00:00"/>
    <n v="3.2142368240930868"/>
    <x v="23"/>
  </r>
  <r>
    <n v="3221"/>
    <x v="2870"/>
    <s v="2017-02-06"/>
    <d v="2021-12-31T00:00:00"/>
    <x v="0"/>
    <d v="1990-06-23T00:00:00"/>
    <n v="4.8986856516976998"/>
    <x v="23"/>
  </r>
  <r>
    <n v="3222"/>
    <x v="2871"/>
    <s v="2019-10-01"/>
    <d v="2021-12-31T00:00:00"/>
    <x v="0"/>
    <d v="1990-06-22T00:00:00"/>
    <n v="2.25"/>
    <x v="23"/>
  </r>
  <r>
    <n v="3223"/>
    <x v="2872"/>
    <s v="2014-07-05"/>
    <d v="2021-12-31T00:00:00"/>
    <x v="1"/>
    <d v="1990-06-27T00:00:00"/>
    <n v="7.4907597535934292"/>
    <x v="23"/>
  </r>
  <r>
    <n v="3224"/>
    <x v="2873"/>
    <s v="2020-08-18"/>
    <d v="2021-12-31T00:00:00"/>
    <x v="0"/>
    <d v="1990-06-29T00:00:00"/>
    <n v="1.3679890560875514"/>
    <x v="23"/>
  </r>
  <r>
    <n v="3225"/>
    <x v="2874"/>
    <s v="2013-02-17"/>
    <d v="2021-12-31T00:00:00"/>
    <x v="0"/>
    <d v="1990-06-29T00:00:00"/>
    <n v="8.8685731670215997"/>
    <x v="23"/>
  </r>
  <r>
    <n v="3226"/>
    <x v="2875"/>
    <s v="2016-03-20"/>
    <d v="2021-12-31T00:00:00"/>
    <x v="1"/>
    <d v="1990-07-08T00:00:00"/>
    <n v="5.781021897810219"/>
    <x v="24"/>
  </r>
  <r>
    <n v="3227"/>
    <x v="2876"/>
    <s v="2015-05-19"/>
    <d v="2021-12-31T00:00:00"/>
    <x v="0"/>
    <d v="1990-07-14T00:00:00"/>
    <n v="6.619475948377004"/>
    <x v="24"/>
  </r>
  <r>
    <n v="3228"/>
    <x v="2877"/>
    <s v="2020-08-21"/>
    <d v="2021-12-31T00:00:00"/>
    <x v="0"/>
    <d v="1990-07-03T00:00:00"/>
    <n v="1.3597811217510261"/>
    <x v="24"/>
  </r>
  <r>
    <n v="3229"/>
    <x v="2878"/>
    <s v="2011-02-01"/>
    <d v="2021-12-31T00:00:00"/>
    <x v="0"/>
    <d v="1990-07-12T00:00:00"/>
    <n v="10.912394225983077"/>
    <x v="24"/>
  </r>
  <r>
    <n v="3230"/>
    <x v="2879"/>
    <s v="2014-04-22"/>
    <d v="2021-12-31T00:00:00"/>
    <x v="0"/>
    <d v="1990-06-14T00:00:00"/>
    <n v="7.6933607118412048"/>
    <x v="23"/>
  </r>
  <r>
    <n v="3231"/>
    <x v="1098"/>
    <s v="2016-02-26"/>
    <d v="2021-12-31T00:00:00"/>
    <x v="0"/>
    <d v="1990-04-11T00:00:00"/>
    <n v="5.843978102189781"/>
    <x v="23"/>
  </r>
  <r>
    <n v="3232"/>
    <x v="2880"/>
    <s v="2012-06-08"/>
    <d v="2021-12-31T00:00:00"/>
    <x v="0"/>
    <d v="1990-07-26T00:00:00"/>
    <n v="9.5620038324664662"/>
    <x v="24"/>
  </r>
  <r>
    <n v="3233"/>
    <x v="488"/>
    <s v="2010-02-24"/>
    <d v="2021-12-31T00:00:00"/>
    <x v="1"/>
    <d v="1990-07-12T00:00:00"/>
    <n v="11.849418206707734"/>
    <x v="24"/>
  </r>
  <r>
    <n v="3234"/>
    <x v="2881"/>
    <s v="2011-04-28"/>
    <d v="2021-12-31T00:00:00"/>
    <x v="0"/>
    <d v="1990-07-16T00:00:00"/>
    <n v="10.676953708312594"/>
    <x v="24"/>
  </r>
  <r>
    <n v="3235"/>
    <x v="2882"/>
    <s v="2018-07-30"/>
    <d v="2021-12-31T00:00:00"/>
    <x v="0"/>
    <d v="1990-07-31T00:00:00"/>
    <n v="3.4223134839151266"/>
    <x v="24"/>
  </r>
  <r>
    <n v="3236"/>
    <x v="2227"/>
    <s v="2015-10-27"/>
    <d v="2021-12-31T00:00:00"/>
    <x v="0"/>
    <d v="1990-07-28T00:00:00"/>
    <n v="6.1787250684395776"/>
    <x v="24"/>
  </r>
  <r>
    <n v="3237"/>
    <x v="2883"/>
    <s v="2010-12-19"/>
    <d v="2021-12-31T00:00:00"/>
    <x v="0"/>
    <d v="1990-07-13T00:00:00"/>
    <n v="11.033538672142368"/>
    <x v="24"/>
  </r>
  <r>
    <n v="3238"/>
    <x v="2884"/>
    <s v="2018-06-04"/>
    <d v="2021-12-31T00:00:00"/>
    <x v="0"/>
    <d v="1990-08-20T00:00:00"/>
    <n v="3.5756331279945242"/>
    <x v="24"/>
  </r>
  <r>
    <n v="3239"/>
    <x v="2885"/>
    <s v="2017-10-01"/>
    <d v="2021-12-31T00:00:00"/>
    <x v="0"/>
    <d v="1990-08-23T00:00:00"/>
    <n v="4.2497261774370205"/>
    <x v="24"/>
  </r>
  <r>
    <n v="3240"/>
    <x v="2886"/>
    <s v="2015-03-10"/>
    <d v="2021-12-31T00:00:00"/>
    <x v="0"/>
    <d v="1990-08-27T00:00:00"/>
    <n v="6.8111067657411031"/>
    <x v="24"/>
  </r>
  <r>
    <n v="3241"/>
    <x v="2887"/>
    <s v="2021-07-01"/>
    <d v="2021-12-31T00:00:00"/>
    <x v="0"/>
    <d v="1990-08-17T00:00:00"/>
    <n v="0.50136986301369868"/>
    <x v="24"/>
  </r>
  <r>
    <n v="3242"/>
    <x v="2888"/>
    <s v="2020-07-29"/>
    <d v="2021-12-31T00:00:00"/>
    <x v="1"/>
    <d v="1990-09-01T00:00:00"/>
    <n v="1.4227086183310533"/>
    <x v="24"/>
  </r>
  <r>
    <n v="3243"/>
    <x v="2889"/>
    <s v="2015-01-05"/>
    <d v="2021-12-31T00:00:00"/>
    <x v="1"/>
    <d v="1990-08-28T00:00:00"/>
    <n v="6.986312084473993"/>
    <x v="24"/>
  </r>
  <r>
    <n v="3244"/>
    <x v="2890"/>
    <s v="2018-09-01"/>
    <d v="2021-12-31T00:00:00"/>
    <x v="0"/>
    <d v="1990-08-17T00:00:00"/>
    <n v="3.3319644079397674"/>
    <x v="24"/>
  </r>
  <r>
    <n v="3245"/>
    <x v="2766"/>
    <s v="2013-09-04"/>
    <d v="2021-12-31T00:00:00"/>
    <x v="0"/>
    <d v="1990-08-31T00:00:00"/>
    <n v="8.3236994219653173"/>
    <x v="24"/>
  </r>
  <r>
    <n v="3246"/>
    <x v="2891"/>
    <s v="2020-08-21"/>
    <d v="2021-12-31T00:00:00"/>
    <x v="0"/>
    <d v="1990-09-09T00:00:00"/>
    <n v="1.3597811217510261"/>
    <x v="24"/>
  </r>
  <r>
    <n v="3247"/>
    <x v="2892"/>
    <s v="2014-12-30"/>
    <d v="2021-12-31T00:00:00"/>
    <x v="1"/>
    <d v="1990-08-24T00:00:00"/>
    <n v="7.0034223134839149"/>
    <x v="24"/>
  </r>
  <r>
    <n v="3248"/>
    <x v="2893"/>
    <s v="2009-01-22"/>
    <d v="2021-12-31T00:00:00"/>
    <x v="1"/>
    <d v="1990-08-16T00:00:00"/>
    <n v="12.939764111204719"/>
    <x v="24"/>
  </r>
  <r>
    <n v="3249"/>
    <x v="1628"/>
    <s v="2021-09-10"/>
    <d v="2021-12-31T00:00:00"/>
    <x v="1"/>
    <d v="1990-08-25T00:00:00"/>
    <n v="0.30684931506849317"/>
    <x v="24"/>
  </r>
  <r>
    <n v="3250"/>
    <x v="2894"/>
    <s v="2014-08-21"/>
    <d v="2021-12-31T00:00:00"/>
    <x v="0"/>
    <d v="1990-08-20T00:00:00"/>
    <n v="7.3620807665982202"/>
    <x v="24"/>
  </r>
  <r>
    <n v="3251"/>
    <x v="2895"/>
    <s v="2017-08-07"/>
    <d v="2021-12-31T00:00:00"/>
    <x v="1"/>
    <d v="1990-09-04T00:00:00"/>
    <n v="4.4003285870755748"/>
    <x v="24"/>
  </r>
  <r>
    <n v="3252"/>
    <x v="1098"/>
    <s v="2016-09-02"/>
    <d v="2021-12-31T00:00:00"/>
    <x v="1"/>
    <d v="1990-09-19T00:00:00"/>
    <n v="5.3266423357664232"/>
    <x v="24"/>
  </r>
  <r>
    <n v="3253"/>
    <x v="224"/>
    <s v="2009-01-29"/>
    <d v="2021-12-31T00:00:00"/>
    <x v="0"/>
    <d v="1990-01-25T00:00:00"/>
    <n v="12.920598146588038"/>
    <x v="23"/>
  </r>
  <r>
    <n v="3254"/>
    <x v="2896"/>
    <s v="2016-12-13"/>
    <d v="2021-12-31T00:00:00"/>
    <x v="1"/>
    <d v="1990-09-19T00:00:00"/>
    <n v="5.0474452554744529"/>
    <x v="24"/>
  </r>
  <r>
    <n v="3255"/>
    <x v="2897"/>
    <s v="2019-04-06"/>
    <d v="2021-12-31T00:00:00"/>
    <x v="0"/>
    <d v="1990-09-27T00:00:00"/>
    <n v="2.7372262773722631"/>
    <x v="24"/>
  </r>
  <r>
    <n v="3256"/>
    <x v="2898"/>
    <s v="2013-03-09"/>
    <d v="2021-12-31T00:00:00"/>
    <x v="0"/>
    <d v="1990-09-15T00:00:00"/>
    <n v="8.8138119866139331"/>
    <x v="24"/>
  </r>
  <r>
    <n v="3257"/>
    <x v="2899"/>
    <s v="2017-12-08"/>
    <d v="2021-12-31T00:00:00"/>
    <x v="0"/>
    <d v="1990-09-15T00:00:00"/>
    <n v="4.0635268346111717"/>
    <x v="24"/>
  </r>
  <r>
    <n v="3258"/>
    <x v="2900"/>
    <s v="2015-06-11"/>
    <d v="2021-12-31T00:00:00"/>
    <x v="1"/>
    <d v="1990-10-07T00:00:00"/>
    <n v="6.5565115369573723"/>
    <x v="24"/>
  </r>
  <r>
    <n v="3259"/>
    <x v="2701"/>
    <s v="2020-11-29"/>
    <d v="2021-12-31T00:00:00"/>
    <x v="0"/>
    <d v="1990-09-15T00:00:00"/>
    <n v="1.0861833105335157"/>
    <x v="24"/>
  </r>
  <r>
    <n v="3260"/>
    <x v="2901"/>
    <s v="2009-05-02"/>
    <d v="2021-12-31T00:00:00"/>
    <x v="1"/>
    <d v="1990-09-24T00:00:00"/>
    <n v="12.665964616680707"/>
    <x v="24"/>
  </r>
  <r>
    <n v="3261"/>
    <x v="2902"/>
    <s v="2016-07-11"/>
    <d v="2021-12-31T00:00:00"/>
    <x v="1"/>
    <d v="1990-10-17T00:00:00"/>
    <n v="5.4717153284671536"/>
    <x v="24"/>
  </r>
  <r>
    <n v="3262"/>
    <x v="2903"/>
    <s v="2015-04-05"/>
    <d v="2021-12-31T00:00:00"/>
    <x v="0"/>
    <d v="1990-07-11T00:00:00"/>
    <n v="6.7399296050058668"/>
    <x v="24"/>
  </r>
  <r>
    <n v="3263"/>
    <x v="2904"/>
    <s v="2020-12-16"/>
    <d v="2021-12-31T00:00:00"/>
    <x v="1"/>
    <d v="1990-10-13T00:00:00"/>
    <n v="1.0396716826265391"/>
    <x v="24"/>
  </r>
  <r>
    <n v="3264"/>
    <x v="2905"/>
    <s v="2017-03-07"/>
    <d v="2021-12-31T00:00:00"/>
    <x v="1"/>
    <d v="1990-10-08T00:00:00"/>
    <n v="4.8192771084337354"/>
    <x v="24"/>
  </r>
  <r>
    <n v="3265"/>
    <x v="2906"/>
    <s v="2020-09-17"/>
    <d v="2021-12-31T00:00:00"/>
    <x v="1"/>
    <d v="1990-10-29T00:00:00"/>
    <n v="1.2859097127222983"/>
    <x v="24"/>
  </r>
  <r>
    <n v="3266"/>
    <x v="2907"/>
    <s v="2021-01-21"/>
    <d v="2021-12-31T00:00:00"/>
    <x v="0"/>
    <d v="1990-10-16T00:00:00"/>
    <n v="0.94246575342465755"/>
    <x v="24"/>
  </r>
  <r>
    <n v="3267"/>
    <x v="2908"/>
    <s v="2018-02-24"/>
    <d v="2021-12-31T00:00:00"/>
    <x v="1"/>
    <d v="1990-07-21T00:00:00"/>
    <n v="3.8494182067077345"/>
    <x v="24"/>
  </r>
  <r>
    <n v="3268"/>
    <x v="2909"/>
    <s v="2013-07-20"/>
    <d v="2021-12-31T00:00:00"/>
    <x v="0"/>
    <d v="1990-10-25T00:00:00"/>
    <n v="8.4496501369029513"/>
    <x v="24"/>
  </r>
  <r>
    <n v="3269"/>
    <x v="2910"/>
    <s v="2019-08-06"/>
    <d v="2021-12-31T00:00:00"/>
    <x v="1"/>
    <d v="1990-10-04T00:00:00"/>
    <n v="2.4032846715328469"/>
    <x v="24"/>
  </r>
  <r>
    <n v="3270"/>
    <x v="2911"/>
    <s v="2018-02-02"/>
    <d v="2021-12-31T00:00:00"/>
    <x v="0"/>
    <d v="1990-10-31T00:00:00"/>
    <n v="3.9096509240246409"/>
    <x v="24"/>
  </r>
  <r>
    <n v="3271"/>
    <x v="2664"/>
    <s v="2020-08-17"/>
    <d v="2021-12-31T00:00:00"/>
    <x v="1"/>
    <d v="1990-10-06T00:00:00"/>
    <n v="1.3707250341997264"/>
    <x v="24"/>
  </r>
  <r>
    <n v="3272"/>
    <x v="2912"/>
    <s v="2014-11-10"/>
    <d v="2021-12-31T00:00:00"/>
    <x v="0"/>
    <d v="1990-10-06T00:00:00"/>
    <n v="7.14031485284052"/>
    <x v="24"/>
  </r>
  <r>
    <n v="3273"/>
    <x v="1594"/>
    <s v="2021-02-03"/>
    <d v="2021-12-31T00:00:00"/>
    <x v="0"/>
    <d v="1990-10-12T00:00:00"/>
    <n v="0.9068493150684932"/>
    <x v="24"/>
  </r>
  <r>
    <n v="3274"/>
    <x v="2913"/>
    <s v="2013-11-28"/>
    <d v="2021-12-31T00:00:00"/>
    <x v="0"/>
    <d v="1990-10-23T00:00:00"/>
    <n v="8.0909644052327341"/>
    <x v="24"/>
  </r>
  <r>
    <n v="3275"/>
    <x v="2914"/>
    <s v="2014-07-10"/>
    <d v="2021-12-31T00:00:00"/>
    <x v="1"/>
    <d v="1990-10-25T00:00:00"/>
    <n v="7.4770704996577688"/>
    <x v="24"/>
  </r>
  <r>
    <n v="3276"/>
    <x v="2915"/>
    <s v="2021-04-13"/>
    <d v="2021-12-31T00:00:00"/>
    <x v="0"/>
    <d v="1990-11-03T00:00:00"/>
    <n v="0.71780821917808224"/>
    <x v="24"/>
  </r>
  <r>
    <n v="3277"/>
    <x v="1594"/>
    <s v="2020-02-25"/>
    <d v="2021-12-31T00:00:00"/>
    <x v="0"/>
    <d v="1990-10-05T00:00:00"/>
    <n v="1.8467852257181943"/>
    <x v="24"/>
  </r>
  <r>
    <n v="3278"/>
    <x v="2916"/>
    <s v="2012-01-02"/>
    <d v="2021-12-31T00:00:00"/>
    <x v="1"/>
    <d v="1990-10-11T00:00:00"/>
    <n v="9.9945250479058299"/>
    <x v="24"/>
  </r>
  <r>
    <n v="3279"/>
    <x v="2917"/>
    <s v="2019-04-08"/>
    <d v="2021-12-31T00:00:00"/>
    <x v="0"/>
    <d v="1990-11-03T00:00:00"/>
    <n v="2.7317518248175183"/>
    <x v="24"/>
  </r>
  <r>
    <n v="3280"/>
    <x v="2918"/>
    <s v="2020-08-08"/>
    <d v="2021-12-31T00:00:00"/>
    <x v="0"/>
    <d v="1990-10-21T00:00:00"/>
    <n v="1.3953488372093024"/>
    <x v="24"/>
  </r>
  <r>
    <n v="3281"/>
    <x v="2919"/>
    <s v="2021-06-17"/>
    <d v="2021-12-31T00:00:00"/>
    <x v="1"/>
    <d v="1990-11-19T00:00:00"/>
    <n v="0.53972602739726028"/>
    <x v="24"/>
  </r>
  <r>
    <n v="3282"/>
    <x v="2920"/>
    <s v="2016-03-03"/>
    <d v="2021-12-31T00:00:00"/>
    <x v="0"/>
    <d v="1990-11-16T00:00:00"/>
    <n v="5.827554744525548"/>
    <x v="24"/>
  </r>
  <r>
    <n v="3283"/>
    <x v="2921"/>
    <s v="2014-07-24"/>
    <d v="2021-12-31T00:00:00"/>
    <x v="1"/>
    <d v="1990-11-14T00:00:00"/>
    <n v="7.438740588637919"/>
    <x v="24"/>
  </r>
  <r>
    <n v="3284"/>
    <x v="2922"/>
    <s v="2021-09-10"/>
    <d v="2021-12-31T00:00:00"/>
    <x v="0"/>
    <d v="1990-11-26T00:00:00"/>
    <n v="0.30684931506849317"/>
    <x v="24"/>
  </r>
  <r>
    <n v="3285"/>
    <x v="2923"/>
    <s v="2014-01-22"/>
    <d v="2021-12-31T00:00:00"/>
    <x v="1"/>
    <d v="1990-11-28T00:00:00"/>
    <n v="7.9397672826830936"/>
    <x v="24"/>
  </r>
  <r>
    <n v="3286"/>
    <x v="2924"/>
    <s v="2011-02-13"/>
    <d v="2021-12-31T00:00:00"/>
    <x v="0"/>
    <d v="1990-10-30T00:00:00"/>
    <n v="10.879542060726731"/>
    <x v="24"/>
  </r>
  <r>
    <n v="3287"/>
    <x v="701"/>
    <s v="2018-07-22"/>
    <d v="2021-12-31T00:00:00"/>
    <x v="1"/>
    <d v="1990-11-30T00:00:00"/>
    <n v="3.4442162902121836"/>
    <x v="24"/>
  </r>
  <r>
    <n v="3288"/>
    <x v="2925"/>
    <s v="2011-12-19"/>
    <d v="2021-12-31T00:00:00"/>
    <x v="0"/>
    <d v="1990-12-03T00:00:00"/>
    <n v="10.03359880537581"/>
    <x v="24"/>
  </r>
  <r>
    <n v="3289"/>
    <x v="2926"/>
    <s v="2021-09-03"/>
    <d v="2021-12-31T00:00:00"/>
    <x v="1"/>
    <d v="1990-11-18T00:00:00"/>
    <n v="0.32602739726027397"/>
    <x v="24"/>
  </r>
  <r>
    <n v="3290"/>
    <x v="2927"/>
    <s v="2016-09-01"/>
    <d v="2021-12-31T00:00:00"/>
    <x v="0"/>
    <d v="1990-11-19T00:00:00"/>
    <n v="5.3293795620437958"/>
    <x v="24"/>
  </r>
  <r>
    <n v="3291"/>
    <x v="2928"/>
    <s v="2019-02-01"/>
    <d v="2021-12-31T00:00:00"/>
    <x v="1"/>
    <d v="1990-10-17T00:00:00"/>
    <n v="2.9124087591240877"/>
    <x v="24"/>
  </r>
  <r>
    <n v="3292"/>
    <x v="2929"/>
    <s v="2012-01-25"/>
    <d v="2021-12-31T00:00:00"/>
    <x v="0"/>
    <d v="1990-12-19T00:00:00"/>
    <n v="9.9315630988228847"/>
    <x v="24"/>
  </r>
  <r>
    <n v="3293"/>
    <x v="2930"/>
    <s v="2016-12-08"/>
    <d v="2021-12-31T00:00:00"/>
    <x v="0"/>
    <d v="1990-12-18T00:00:00"/>
    <n v="5.0611313868613141"/>
    <x v="24"/>
  </r>
  <r>
    <n v="3294"/>
    <x v="2931"/>
    <s v="2010-06-22"/>
    <d v="2021-12-31T00:00:00"/>
    <x v="0"/>
    <d v="1990-12-14T00:00:00"/>
    <n v="11.526351813826146"/>
    <x v="24"/>
  </r>
  <r>
    <n v="3295"/>
    <x v="2932"/>
    <s v="2021-07-08"/>
    <d v="2021-12-31T00:00:00"/>
    <x v="0"/>
    <d v="1990-12-03T00:00:00"/>
    <n v="0.48219178082191783"/>
    <x v="24"/>
  </r>
  <r>
    <n v="3296"/>
    <x v="2933"/>
    <s v="2013-10-28"/>
    <d v="2021-12-31T00:00:00"/>
    <x v="0"/>
    <d v="1990-12-24T00:00:00"/>
    <n v="8.1758442348646181"/>
    <x v="24"/>
  </r>
  <r>
    <n v="3297"/>
    <x v="2934"/>
    <s v="2016-11-13"/>
    <d v="2021-12-31T00:00:00"/>
    <x v="0"/>
    <d v="1990-12-14T00:00:00"/>
    <n v="5.1295620437956204"/>
    <x v="24"/>
  </r>
  <r>
    <n v="3298"/>
    <x v="2935"/>
    <s v="2014-12-10"/>
    <d v="2021-12-31T00:00:00"/>
    <x v="0"/>
    <d v="1990-11-02T00:00:00"/>
    <n v="7.0581793292265571"/>
    <x v="24"/>
  </r>
  <r>
    <n v="3299"/>
    <x v="2936"/>
    <s v="2015-07-28"/>
    <d v="2021-12-31T00:00:00"/>
    <x v="0"/>
    <d v="1990-11-07T00:00:00"/>
    <n v="6.4278451310129059"/>
    <x v="24"/>
  </r>
  <r>
    <n v="3300"/>
    <x v="2937"/>
    <s v="2016-05-11"/>
    <d v="2021-12-31T00:00:00"/>
    <x v="0"/>
    <d v="1990-11-01T00:00:00"/>
    <n v="5.6386861313868613"/>
    <x v="24"/>
  </r>
  <r>
    <n v="3301"/>
    <x v="2938"/>
    <s v="2013-11-23"/>
    <d v="2021-12-31T00:00:00"/>
    <x v="0"/>
    <d v="1990-11-12T00:00:00"/>
    <n v="8.1046547003346507"/>
    <x v="24"/>
  </r>
  <r>
    <n v="3302"/>
    <x v="2939"/>
    <s v="2019-01-01"/>
    <d v="2021-12-31T00:00:00"/>
    <x v="1"/>
    <d v="1990-06-03T00:00:00"/>
    <n v="2.9972627737226278"/>
    <x v="23"/>
  </r>
  <r>
    <n v="3303"/>
    <x v="2940"/>
    <s v="2014-06-03"/>
    <d v="2021-12-31T00:00:00"/>
    <x v="1"/>
    <d v="1984-03-23T00:00:00"/>
    <n v="7.5783709787816562"/>
    <x v="17"/>
  </r>
  <r>
    <n v="3304"/>
    <x v="1682"/>
    <s v="2020-03-14"/>
    <d v="2021-12-31T00:00:00"/>
    <x v="0"/>
    <d v="1990-10-21T00:00:00"/>
    <n v="1.7975376196990425"/>
    <x v="24"/>
  </r>
  <r>
    <n v="3305"/>
    <x v="2941"/>
    <s v="2017-09-05"/>
    <d v="2021-12-31T00:00:00"/>
    <x v="1"/>
    <d v="1990-11-06T00:00:00"/>
    <n v="4.3209200438116104"/>
    <x v="24"/>
  </r>
  <r>
    <n v="3306"/>
    <x v="2942"/>
    <s v="2018-06-21"/>
    <d v="2021-12-31T00:00:00"/>
    <x v="0"/>
    <d v="1990-11-09T00:00:00"/>
    <n v="3.5290896646132786"/>
    <x v="24"/>
  </r>
  <r>
    <n v="3307"/>
    <x v="2943"/>
    <s v="2011-01-22"/>
    <d v="2021-12-31T00:00:00"/>
    <x v="0"/>
    <d v="1990-11-11T00:00:00"/>
    <n v="10.939771030363366"/>
    <x v="24"/>
  </r>
  <r>
    <n v="3308"/>
    <x v="2944"/>
    <s v="2014-11-22"/>
    <d v="2021-12-31T00:00:00"/>
    <x v="1"/>
    <d v="1990-11-15T00:00:00"/>
    <n v="7.1074606433949352"/>
    <x v="24"/>
  </r>
  <r>
    <n v="3309"/>
    <x v="2945"/>
    <s v="2016-06-27"/>
    <d v="2021-12-31T00:00:00"/>
    <x v="0"/>
    <d v="1990-11-19T00:00:00"/>
    <n v="5.5100364963503656"/>
    <x v="24"/>
  </r>
  <r>
    <n v="3310"/>
    <x v="2946"/>
    <s v="2020-12-16"/>
    <d v="2021-12-31T00:00:00"/>
    <x v="0"/>
    <d v="1990-11-20T00:00:00"/>
    <n v="1.0396716826265391"/>
    <x v="24"/>
  </r>
  <r>
    <n v="3311"/>
    <x v="2947"/>
    <s v="2017-08-13"/>
    <d v="2021-12-31T00:00:00"/>
    <x v="1"/>
    <d v="1990-11-21T00:00:00"/>
    <n v="4.3838992332968241"/>
    <x v="24"/>
  </r>
  <r>
    <n v="3312"/>
    <x v="1541"/>
    <s v="2016-10-16"/>
    <d v="2021-12-31T00:00:00"/>
    <x v="0"/>
    <d v="1990-11-08T00:00:00"/>
    <n v="5.2062043795620436"/>
    <x v="24"/>
  </r>
  <r>
    <n v="3313"/>
    <x v="7"/>
    <s v="2009-10-02"/>
    <d v="2021-12-31T00:00:00"/>
    <x v="0"/>
    <d v="1990-10-29T00:00:00"/>
    <n v="12.247051390058973"/>
    <x v="24"/>
  </r>
  <r>
    <n v="3314"/>
    <x v="2948"/>
    <s v="2011-09-09"/>
    <d v="2021-12-31T00:00:00"/>
    <x v="1"/>
    <d v="1990-11-19T00:00:00"/>
    <n v="10.310104529616725"/>
    <x v="24"/>
  </r>
  <r>
    <n v="3315"/>
    <x v="2949"/>
    <s v="2010-12-15"/>
    <d v="2021-12-31T00:00:00"/>
    <x v="0"/>
    <d v="1990-11-29T00:00:00"/>
    <n v="11.044490075290897"/>
    <x v="24"/>
  </r>
  <r>
    <n v="3316"/>
    <x v="2950"/>
    <s v="2014-01-27"/>
    <d v="2021-12-31T00:00:00"/>
    <x v="0"/>
    <d v="1990-11-02T00:00:00"/>
    <n v="7.9260780287474333"/>
    <x v="24"/>
  </r>
  <r>
    <n v="3317"/>
    <x v="1808"/>
    <s v="2017-02-28"/>
    <d v="2021-12-31T00:00:00"/>
    <x v="0"/>
    <d v="1990-11-17T00:00:00"/>
    <n v="4.8384446878422782"/>
    <x v="24"/>
  </r>
  <r>
    <n v="3318"/>
    <x v="2951"/>
    <s v="2020-11-02"/>
    <d v="2021-12-31T00:00:00"/>
    <x v="0"/>
    <d v="1990-11-16T00:00:00"/>
    <n v="1.1600547195622435"/>
    <x v="24"/>
  </r>
  <r>
    <n v="3319"/>
    <x v="2952"/>
    <s v="2015-12-24"/>
    <d v="2021-12-31T00:00:00"/>
    <x v="0"/>
    <d v="1990-11-30T00:00:00"/>
    <n v="6.0199452483378959"/>
    <x v="24"/>
  </r>
  <r>
    <n v="3320"/>
    <x v="2953"/>
    <s v="2015-06-27"/>
    <d v="2021-12-31T00:00:00"/>
    <x v="1"/>
    <d v="1990-12-06T00:00:00"/>
    <n v="6.5127102072741492"/>
    <x v="24"/>
  </r>
  <r>
    <n v="3321"/>
    <x v="2808"/>
    <s v="2014-12-02"/>
    <d v="2021-12-31T00:00:00"/>
    <x v="0"/>
    <d v="1990-12-07T00:00:00"/>
    <n v="7.0800821355236137"/>
    <x v="24"/>
  </r>
  <r>
    <n v="3322"/>
    <x v="2954"/>
    <s v="2014-11-10"/>
    <d v="2021-12-31T00:00:00"/>
    <x v="1"/>
    <d v="1990-12-09T00:00:00"/>
    <n v="7.14031485284052"/>
    <x v="24"/>
  </r>
  <r>
    <n v="3323"/>
    <x v="2955"/>
    <s v="2013-01-28"/>
    <d v="2021-12-31T00:00:00"/>
    <x v="1"/>
    <d v="1990-12-16T00:00:00"/>
    <n v="8.9233343474292663"/>
    <x v="24"/>
  </r>
  <r>
    <n v="3324"/>
    <x v="2956"/>
    <s v="2018-07-03"/>
    <d v="2021-12-31T00:00:00"/>
    <x v="0"/>
    <d v="1990-12-17T00:00:00"/>
    <n v="3.4962354551676933"/>
    <x v="24"/>
  </r>
  <r>
    <n v="3325"/>
    <x v="2957"/>
    <s v="2019-01-17"/>
    <d v="2021-12-31T00:00:00"/>
    <x v="1"/>
    <d v="1990-10-26T00:00:00"/>
    <n v="2.9534671532846715"/>
    <x v="24"/>
  </r>
  <r>
    <n v="3326"/>
    <x v="2958"/>
    <s v="2010-08-07"/>
    <d v="2021-12-31T00:00:00"/>
    <x v="0"/>
    <d v="1990-12-14T00:00:00"/>
    <n v="11.400410677618069"/>
    <x v="24"/>
  </r>
  <r>
    <n v="3327"/>
    <x v="2959"/>
    <s v="2019-08-02"/>
    <d v="2021-12-31T00:00:00"/>
    <x v="1"/>
    <d v="1990-12-07T00:00:00"/>
    <n v="2.414233576642336"/>
    <x v="24"/>
  </r>
  <r>
    <n v="3328"/>
    <x v="2928"/>
    <s v="2019-02-01"/>
    <d v="2021-12-31T00:00:00"/>
    <x v="1"/>
    <d v="1991-01-14T00:00:00"/>
    <n v="2.9124087591240877"/>
    <x v="24"/>
  </r>
  <r>
    <n v="3329"/>
    <x v="2960"/>
    <s v="2020-09-25"/>
    <d v="2021-12-31T00:00:00"/>
    <x v="0"/>
    <d v="1991-01-07T00:00:00"/>
    <n v="1.2640218878248974"/>
    <x v="24"/>
  </r>
  <r>
    <n v="3330"/>
    <x v="2961"/>
    <s v="2017-09-01"/>
    <d v="2021-12-31T00:00:00"/>
    <x v="0"/>
    <d v="1991-01-10T00:00:00"/>
    <n v="4.3318729463307779"/>
    <x v="24"/>
  </r>
  <r>
    <n v="3331"/>
    <x v="2962"/>
    <s v="2016-09-16"/>
    <d v="2021-12-31T00:00:00"/>
    <x v="1"/>
    <d v="1990-12-28T00:00:00"/>
    <n v="5.288321167883212"/>
    <x v="24"/>
  </r>
  <r>
    <n v="3332"/>
    <x v="2963"/>
    <s v="2013-06-08"/>
    <d v="2021-12-31T00:00:00"/>
    <x v="1"/>
    <d v="1991-01-15T00:00:00"/>
    <n v="8.5646486157590509"/>
    <x v="24"/>
  </r>
  <r>
    <n v="3333"/>
    <x v="2964"/>
    <s v="2014-11-09"/>
    <d v="2021-12-31T00:00:00"/>
    <x v="0"/>
    <d v="1991-01-16T00:00:00"/>
    <n v="7.1430527036276521"/>
    <x v="24"/>
  </r>
  <r>
    <n v="3334"/>
    <x v="2965"/>
    <s v="2017-01-23"/>
    <d v="2021-12-31T00:00:00"/>
    <x v="0"/>
    <d v="1991-01-17T00:00:00"/>
    <n v="4.9370208105147864"/>
    <x v="24"/>
  </r>
  <r>
    <n v="3335"/>
    <x v="2966"/>
    <s v="2017-12-16"/>
    <d v="2021-12-31T00:00:00"/>
    <x v="0"/>
    <d v="1991-01-14T00:00:00"/>
    <n v="4.0416210295728368"/>
    <x v="24"/>
  </r>
  <r>
    <n v="3336"/>
    <x v="2967"/>
    <s v="2018-12-02"/>
    <d v="2021-12-31T00:00:00"/>
    <x v="0"/>
    <d v="1991-01-18T00:00:00"/>
    <n v="3.0800821355236141"/>
    <x v="24"/>
  </r>
  <r>
    <n v="3337"/>
    <x v="2968"/>
    <s v="2018-10-16"/>
    <d v="2021-12-31T00:00:00"/>
    <x v="1"/>
    <d v="1991-01-02T00:00:00"/>
    <n v="3.2087611225188226"/>
    <x v="24"/>
  </r>
  <r>
    <n v="3338"/>
    <x v="2969"/>
    <s v="2012-11-17"/>
    <d v="2021-12-31T00:00:00"/>
    <x v="0"/>
    <d v="1991-01-22T00:00:00"/>
    <n v="9.1185327128387623"/>
    <x v="24"/>
  </r>
  <r>
    <n v="3339"/>
    <x v="2970"/>
    <s v="2014-02-12"/>
    <d v="2021-12-31T00:00:00"/>
    <x v="0"/>
    <d v="1991-01-23T00:00:00"/>
    <n v="7.8822724161533193"/>
    <x v="24"/>
  </r>
  <r>
    <n v="3340"/>
    <x v="2971"/>
    <s v="2016-09-11"/>
    <d v="2021-12-31T00:00:00"/>
    <x v="0"/>
    <d v="1991-01-22T00:00:00"/>
    <n v="5.3020072992700733"/>
    <x v="24"/>
  </r>
  <r>
    <n v="3341"/>
    <x v="2972"/>
    <s v="2015-09-03"/>
    <d v="2021-12-31T00:00:00"/>
    <x v="0"/>
    <d v="1990-12-15T00:00:00"/>
    <n v="6.3265545561204535"/>
    <x v="24"/>
  </r>
  <r>
    <n v="3342"/>
    <x v="2973"/>
    <s v="2019-01-20"/>
    <d v="2021-12-31T00:00:00"/>
    <x v="1"/>
    <d v="1990-12-01T00:00:00"/>
    <n v="2.945255474452555"/>
    <x v="24"/>
  </r>
  <r>
    <n v="3343"/>
    <x v="2974"/>
    <s v="2012-11-23"/>
    <d v="2021-12-31T00:00:00"/>
    <x v="0"/>
    <d v="1991-01-29T00:00:00"/>
    <n v="9.1021078565562554"/>
    <x v="24"/>
  </r>
  <r>
    <n v="3344"/>
    <x v="2975"/>
    <s v="2014-02-21"/>
    <d v="2021-12-31T00:00:00"/>
    <x v="1"/>
    <d v="1991-02-04T00:00:00"/>
    <n v="7.8576317590691307"/>
    <x v="24"/>
  </r>
  <r>
    <n v="3345"/>
    <x v="2976"/>
    <s v="2012-09-12"/>
    <d v="2021-12-31T00:00:00"/>
    <x v="0"/>
    <d v="1991-02-04T00:00:00"/>
    <n v="9.2992061319463453"/>
    <x v="24"/>
  </r>
  <r>
    <n v="3346"/>
    <x v="2977"/>
    <s v="2019-08-25"/>
    <d v="2021-12-31T00:00:00"/>
    <x v="0"/>
    <d v="1991-01-30T00:00:00"/>
    <n v="2.351277372262774"/>
    <x v="24"/>
  </r>
  <r>
    <n v="3347"/>
    <x v="2545"/>
    <s v="2016-10-05"/>
    <d v="2021-12-31T00:00:00"/>
    <x v="0"/>
    <d v="1991-02-20T00:00:00"/>
    <n v="5.2363138686131387"/>
    <x v="24"/>
  </r>
  <r>
    <n v="3348"/>
    <x v="2978"/>
    <s v="2012-10-29"/>
    <d v="2021-12-31T00:00:00"/>
    <x v="1"/>
    <d v="1988-04-04T00:00:00"/>
    <n v="9.170544757733369"/>
    <x v="21"/>
  </r>
  <r>
    <n v="3349"/>
    <x v="509"/>
    <s v="2005-07-05"/>
    <d v="2021-12-31T00:00:00"/>
    <x v="0"/>
    <d v="1984-08-20T00:00:00"/>
    <n v="16.490739249476565"/>
    <x v="18"/>
  </r>
  <r>
    <n v="3350"/>
    <x v="77"/>
    <s v="2016-03-20"/>
    <d v="2021-12-31T00:00:00"/>
    <x v="1"/>
    <d v="1991-02-28T00:00:00"/>
    <n v="5.781021897810219"/>
    <x v="24"/>
  </r>
  <r>
    <n v="3351"/>
    <x v="2979"/>
    <s v="2020-01-06"/>
    <d v="2021-12-31T00:00:00"/>
    <x v="0"/>
    <d v="1991-01-25T00:00:00"/>
    <n v="1.9835841313269493"/>
    <x v="24"/>
  </r>
  <r>
    <n v="3352"/>
    <x v="2980"/>
    <s v="2018-01-19"/>
    <d v="2021-12-31T00:00:00"/>
    <x v="0"/>
    <d v="1991-02-07T00:00:00"/>
    <n v="3.9479808350444903"/>
    <x v="24"/>
  </r>
  <r>
    <n v="3353"/>
    <x v="2304"/>
    <s v="2012-07-24"/>
    <d v="2021-12-31T00:00:00"/>
    <x v="0"/>
    <d v="1991-02-25T00:00:00"/>
    <n v="9.4360799343005741"/>
    <x v="24"/>
  </r>
  <r>
    <n v="3354"/>
    <x v="2981"/>
    <s v="2017-09-05"/>
    <d v="2021-12-31T00:00:00"/>
    <x v="1"/>
    <d v="1991-02-15T00:00:00"/>
    <n v="4.3209200438116104"/>
    <x v="24"/>
  </r>
  <r>
    <n v="3355"/>
    <x v="2982"/>
    <s v="2021-09-30"/>
    <d v="2021-12-31T00:00:00"/>
    <x v="0"/>
    <d v="1991-02-18T00:00:00"/>
    <n v="0.25205479452054796"/>
    <x v="24"/>
  </r>
  <r>
    <n v="3356"/>
    <x v="2983"/>
    <s v="2016-02-04"/>
    <d v="2021-12-31T00:00:00"/>
    <x v="0"/>
    <d v="1991-03-20T00:00:00"/>
    <n v="5.9041970802919712"/>
    <x v="24"/>
  </r>
  <r>
    <n v="3357"/>
    <x v="1764"/>
    <s v="2020-08-17"/>
    <d v="2021-12-31T00:00:00"/>
    <x v="0"/>
    <d v="1991-03-21T00:00:00"/>
    <n v="1.3707250341997264"/>
    <x v="24"/>
  </r>
  <r>
    <n v="3358"/>
    <x v="2984"/>
    <s v="2017-03-23"/>
    <d v="2021-12-31T00:00:00"/>
    <x v="1"/>
    <d v="1991-03-18T00:00:00"/>
    <n v="4.7754654983570646"/>
    <x v="24"/>
  </r>
  <r>
    <n v="3359"/>
    <x v="2985"/>
    <s v="2018-08-19"/>
    <d v="2021-12-31T00:00:00"/>
    <x v="0"/>
    <d v="1991-02-27T00:00:00"/>
    <n v="3.3675564681724848"/>
    <x v="24"/>
  </r>
  <r>
    <n v="3360"/>
    <x v="2986"/>
    <s v="2011-11-02"/>
    <d v="2021-12-31T00:00:00"/>
    <x v="0"/>
    <d v="1991-03-11T00:00:00"/>
    <n v="10.162269785963167"/>
    <x v="24"/>
  </r>
  <r>
    <n v="3361"/>
    <x v="2987"/>
    <s v="2014-10-03"/>
    <d v="2021-12-31T00:00:00"/>
    <x v="0"/>
    <d v="1991-03-19T00:00:00"/>
    <n v="7.2443531827515404"/>
    <x v="24"/>
  </r>
  <r>
    <n v="3362"/>
    <x v="2988"/>
    <s v="2019-01-01"/>
    <d v="2021-12-31T00:00:00"/>
    <x v="0"/>
    <d v="1991-03-21T00:00:00"/>
    <n v="2.9972627737226278"/>
    <x v="24"/>
  </r>
  <r>
    <n v="3363"/>
    <x v="2989"/>
    <s v="2019-01-08"/>
    <d v="2021-12-31T00:00:00"/>
    <x v="0"/>
    <d v="1991-03-10T00:00:00"/>
    <n v="2.9781021897810223"/>
    <x v="24"/>
  </r>
  <r>
    <n v="3364"/>
    <x v="2990"/>
    <s v="2017-12-22"/>
    <d v="2021-12-31T00:00:00"/>
    <x v="0"/>
    <d v="1991-03-11T00:00:00"/>
    <n v="4.025191675794086"/>
    <x v="24"/>
  </r>
  <r>
    <n v="3365"/>
    <x v="2991"/>
    <s v="2012-10-09"/>
    <d v="2021-12-31T00:00:00"/>
    <x v="0"/>
    <d v="1991-03-17T00:00:00"/>
    <n v="9.2252942786750616"/>
    <x v="24"/>
  </r>
  <r>
    <n v="3366"/>
    <x v="2992"/>
    <s v="2016-01-16"/>
    <d v="2021-12-31T00:00:00"/>
    <x v="0"/>
    <d v="1990-10-19T00:00:00"/>
    <n v="5.9562043795620445"/>
    <x v="24"/>
  </r>
  <r>
    <n v="3367"/>
    <x v="2993"/>
    <s v="2018-10-22"/>
    <d v="2021-12-31T00:00:00"/>
    <x v="1"/>
    <d v="1991-02-10T00:00:00"/>
    <n v="3.1923340177960302"/>
    <x v="24"/>
  </r>
  <r>
    <n v="3368"/>
    <x v="2994"/>
    <s v="2017-11-18"/>
    <d v="2021-12-31T00:00:00"/>
    <x v="0"/>
    <d v="1991-02-11T00:00:00"/>
    <n v="4.11829134720701"/>
    <x v="24"/>
  </r>
  <r>
    <n v="3369"/>
    <x v="2995"/>
    <s v="2019-06-07"/>
    <d v="2021-12-31T00:00:00"/>
    <x v="1"/>
    <d v="1991-02-10T00:00:00"/>
    <n v="2.5675182481751828"/>
    <x v="24"/>
  </r>
  <r>
    <n v="3370"/>
    <x v="2996"/>
    <s v="2017-12-28"/>
    <d v="2021-12-31T00:00:00"/>
    <x v="0"/>
    <d v="1991-02-14T00:00:00"/>
    <n v="4.0087623220153343"/>
    <x v="24"/>
  </r>
  <r>
    <n v="3371"/>
    <x v="2997"/>
    <s v="2015-04-22"/>
    <d v="2021-12-31T00:00:00"/>
    <x v="0"/>
    <d v="1991-01-15T00:00:00"/>
    <n v="6.6933906922174424"/>
    <x v="24"/>
  </r>
  <r>
    <n v="3372"/>
    <x v="2998"/>
    <s v="2013-02-24"/>
    <d v="2021-12-31T00:00:00"/>
    <x v="1"/>
    <d v="1991-01-12T00:00:00"/>
    <n v="8.8494067538789167"/>
    <x v="24"/>
  </r>
  <r>
    <n v="3373"/>
    <x v="1098"/>
    <s v="2016-11-16"/>
    <d v="2021-12-31T00:00:00"/>
    <x v="0"/>
    <d v="1991-01-20T00:00:00"/>
    <n v="5.1213503649635035"/>
    <x v="24"/>
  </r>
  <r>
    <n v="3374"/>
    <x v="2999"/>
    <s v="2015-07-14"/>
    <d v="2021-12-31T00:00:00"/>
    <x v="0"/>
    <d v="1991-01-04T00:00:00"/>
    <n v="6.4661712944857257"/>
    <x v="24"/>
  </r>
  <r>
    <n v="3375"/>
    <x v="3000"/>
    <s v="2011-10-03"/>
    <d v="2021-12-31T00:00:00"/>
    <x v="0"/>
    <d v="1990-10-31T00:00:00"/>
    <n v="10.244400199104032"/>
    <x v="24"/>
  </r>
  <r>
    <n v="3376"/>
    <x v="3001"/>
    <s v="2019-05-09"/>
    <d v="2021-12-31T00:00:00"/>
    <x v="1"/>
    <d v="1991-02-19T00:00:00"/>
    <n v="2.6468978102189782"/>
    <x v="24"/>
  </r>
  <r>
    <n v="3377"/>
    <x v="3"/>
    <s v="2018-06-17"/>
    <d v="2021-12-31T00:00:00"/>
    <x v="0"/>
    <d v="1991-02-13T00:00:00"/>
    <n v="3.5400410677618068"/>
    <x v="24"/>
  </r>
  <r>
    <n v="3378"/>
    <x v="3002"/>
    <s v="2020-04-01"/>
    <d v="2021-12-31T00:00:00"/>
    <x v="0"/>
    <d v="1991-01-05T00:00:00"/>
    <n v="1.7482900136798905"/>
    <x v="24"/>
  </r>
  <r>
    <n v="3379"/>
    <x v="3003"/>
    <s v="2018-12-23"/>
    <d v="2021-12-31T00:00:00"/>
    <x v="0"/>
    <d v="1991-01-29T00:00:00"/>
    <n v="3.0225872689938398"/>
    <x v="24"/>
  </r>
  <r>
    <n v="3380"/>
    <x v="3004"/>
    <s v="2013-07-09"/>
    <d v="2021-12-31T00:00:00"/>
    <x v="1"/>
    <d v="1990-11-25T00:00:00"/>
    <n v="8.4797687861271669"/>
    <x v="24"/>
  </r>
  <r>
    <n v="3381"/>
    <x v="3005"/>
    <s v="2020-12-22"/>
    <d v="2021-12-31T00:00:00"/>
    <x v="1"/>
    <d v="1991-02-20T00:00:00"/>
    <n v="1.0232558139534884"/>
    <x v="24"/>
  </r>
  <r>
    <n v="3382"/>
    <x v="3006"/>
    <s v="2014-07-31"/>
    <d v="2021-12-31T00:00:00"/>
    <x v="0"/>
    <d v="1991-02-22T00:00:00"/>
    <n v="7.4195756331279945"/>
    <x v="24"/>
  </r>
  <r>
    <n v="3383"/>
    <x v="3007"/>
    <s v="2012-12-02"/>
    <d v="2021-12-31T00:00:00"/>
    <x v="0"/>
    <d v="1990-12-29T00:00:00"/>
    <n v="9.0774705721324942"/>
    <x v="24"/>
  </r>
  <r>
    <n v="3384"/>
    <x v="3008"/>
    <s v="2015-01-12"/>
    <d v="2021-12-31T00:00:00"/>
    <x v="1"/>
    <d v="1990-11-29T00:00:00"/>
    <n v="6.9671490027375835"/>
    <x v="24"/>
  </r>
  <r>
    <n v="3385"/>
    <x v="3009"/>
    <s v="2012-10-25"/>
    <d v="2021-12-31T00:00:00"/>
    <x v="0"/>
    <d v="1991-03-11T00:00:00"/>
    <n v="9.1814946619217075"/>
    <x v="24"/>
  </r>
  <r>
    <n v="3386"/>
    <x v="3010"/>
    <s v="2016-04-10"/>
    <d v="2021-12-31T00:00:00"/>
    <x v="0"/>
    <d v="1991-03-13T00:00:00"/>
    <n v="5.7235401459854014"/>
    <x v="24"/>
  </r>
  <r>
    <n v="3387"/>
    <x v="3011"/>
    <s v="2021-01-22"/>
    <d v="2021-12-31T00:00:00"/>
    <x v="1"/>
    <d v="1991-03-03T00:00:00"/>
    <n v="0.9397260273972603"/>
    <x v="24"/>
  </r>
  <r>
    <n v="3388"/>
    <x v="3012"/>
    <s v="2020-07-25"/>
    <d v="2021-12-31T00:00:00"/>
    <x v="1"/>
    <d v="1991-02-25T00:00:00"/>
    <n v="1.4336525307797539"/>
    <x v="24"/>
  </r>
  <r>
    <n v="3389"/>
    <x v="3013"/>
    <s v="2010-02-12"/>
    <d v="2021-12-31T00:00:00"/>
    <x v="0"/>
    <d v="1989-12-24T00:00:00"/>
    <n v="11.88227241615332"/>
    <x v="23"/>
  </r>
  <r>
    <n v="3390"/>
    <x v="3014"/>
    <s v="2016-03-10"/>
    <d v="2021-12-31T00:00:00"/>
    <x v="0"/>
    <d v="1990-06-14T00:00:00"/>
    <n v="5.8083941605839415"/>
    <x v="23"/>
  </r>
  <r>
    <n v="3391"/>
    <x v="3015"/>
    <s v="2009-10-19"/>
    <d v="2021-12-31T00:00:00"/>
    <x v="1"/>
    <d v="1988-02-19T00:00:00"/>
    <n v="12.200505475989891"/>
    <x v="21"/>
  </r>
  <r>
    <n v="3392"/>
    <x v="3016"/>
    <s v="2006-12-26"/>
    <d v="2021-12-31T00:00:00"/>
    <x v="1"/>
    <d v="1986-11-23T00:00:00"/>
    <n v="15.014373716632443"/>
    <x v="20"/>
  </r>
  <r>
    <n v="3393"/>
    <x v="1152"/>
    <s v="2015-09-30"/>
    <d v="2021-12-31T00:00:00"/>
    <x v="0"/>
    <d v="1991-04-05T00:00:00"/>
    <n v="6.252639812280016"/>
    <x v="24"/>
  </r>
  <r>
    <n v="3394"/>
    <x v="3017"/>
    <s v="2013-12-05"/>
    <d v="2021-12-31T00:00:00"/>
    <x v="0"/>
    <d v="1991-04-11T00:00:00"/>
    <n v="8.0717979920900511"/>
    <x v="24"/>
  </r>
  <r>
    <n v="3395"/>
    <x v="3018"/>
    <s v="2019-10-22"/>
    <d v="2021-12-31T00:00:00"/>
    <x v="0"/>
    <d v="1991-04-24T00:00:00"/>
    <n v="2.1925182481751828"/>
    <x v="24"/>
  </r>
  <r>
    <n v="3396"/>
    <x v="3019"/>
    <s v="2020-02-26"/>
    <d v="2021-12-31T00:00:00"/>
    <x v="0"/>
    <d v="1991-04-28T00:00:00"/>
    <n v="1.8440492476060191"/>
    <x v="24"/>
  </r>
  <r>
    <n v="3397"/>
    <x v="3020"/>
    <s v="2014-01-24"/>
    <d v="2021-12-31T00:00:00"/>
    <x v="1"/>
    <d v="1991-04-28T00:00:00"/>
    <n v="7.9342915811088295"/>
    <x v="24"/>
  </r>
  <r>
    <n v="3398"/>
    <x v="3021"/>
    <s v="2020-07-17"/>
    <d v="2021-12-31T00:00:00"/>
    <x v="1"/>
    <d v="1991-05-07T00:00:00"/>
    <n v="1.4555403556771547"/>
    <x v="24"/>
  </r>
  <r>
    <n v="3399"/>
    <x v="3022"/>
    <s v="2011-09-25"/>
    <d v="2021-12-31T00:00:00"/>
    <x v="1"/>
    <d v="1991-04-13T00:00:00"/>
    <n v="10.266301642608264"/>
    <x v="24"/>
  </r>
  <r>
    <n v="3400"/>
    <x v="3023"/>
    <s v="2015-07-30"/>
    <d v="2021-12-31T00:00:00"/>
    <x v="1"/>
    <d v="1991-05-19T00:00:00"/>
    <n v="6.4223699648025034"/>
    <x v="24"/>
  </r>
  <r>
    <n v="3401"/>
    <x v="3024"/>
    <s v="2019-10-20"/>
    <d v="2021-12-31T00:00:00"/>
    <x v="0"/>
    <d v="1991-05-14T00:00:00"/>
    <n v="2.1979927007299271"/>
    <x v="24"/>
  </r>
  <r>
    <n v="3402"/>
    <x v="3025"/>
    <s v="2014-11-15"/>
    <d v="2021-12-31T00:00:00"/>
    <x v="1"/>
    <d v="1991-05-13T00:00:00"/>
    <n v="7.1266255989048597"/>
    <x v="24"/>
  </r>
  <r>
    <n v="3403"/>
    <x v="3026"/>
    <s v="2019-05-03"/>
    <d v="2021-12-31T00:00:00"/>
    <x v="1"/>
    <d v="1991-02-01T00:00:00"/>
    <n v="2.6633211678832116"/>
    <x v="24"/>
  </r>
  <r>
    <n v="3404"/>
    <x v="3027"/>
    <s v="2021-02-13"/>
    <d v="2021-12-31T00:00:00"/>
    <x v="0"/>
    <d v="1991-04-26T00:00:00"/>
    <n v="0.8794520547945206"/>
    <x v="24"/>
  </r>
  <r>
    <n v="3405"/>
    <x v="3028"/>
    <s v="2011-01-09"/>
    <d v="2021-12-31T00:00:00"/>
    <x v="1"/>
    <d v="1991-04-20T00:00:00"/>
    <n v="10.97536087605774"/>
    <x v="24"/>
  </r>
  <r>
    <n v="3406"/>
    <x v="3029"/>
    <s v="2015-10-09"/>
    <d v="2021-12-31T00:00:00"/>
    <x v="0"/>
    <d v="1991-04-18T00:00:00"/>
    <n v="6.2280015643332032"/>
    <x v="24"/>
  </r>
  <r>
    <n v="3407"/>
    <x v="2551"/>
    <s v="2019-12-24"/>
    <d v="2021-12-31T00:00:00"/>
    <x v="1"/>
    <d v="1991-04-07T00:00:00"/>
    <n v="2.0200729927007299"/>
    <x v="24"/>
  </r>
  <r>
    <n v="3408"/>
    <x v="3030"/>
    <s v="2017-01-01"/>
    <d v="2021-12-31T00:00:00"/>
    <x v="0"/>
    <d v="1991-04-07T00:00:00"/>
    <n v="4.9972617743702079"/>
    <x v="24"/>
  </r>
  <r>
    <n v="3409"/>
    <x v="3031"/>
    <s v="2018-11-02"/>
    <d v="2021-12-31T00:00:00"/>
    <x v="0"/>
    <d v="1991-04-04T00:00:00"/>
    <n v="3.162217659137577"/>
    <x v="24"/>
  </r>
  <r>
    <n v="3410"/>
    <x v="3032"/>
    <s v="2015-06-08"/>
    <d v="2021-12-31T00:00:00"/>
    <x v="1"/>
    <d v="1991-04-01T00:00:00"/>
    <n v="6.564724286272976"/>
    <x v="24"/>
  </r>
  <r>
    <n v="3411"/>
    <x v="1898"/>
    <s v="2018-01-08"/>
    <d v="2021-12-31T00:00:00"/>
    <x v="0"/>
    <d v="1991-04-12T00:00:00"/>
    <n v="3.978097193702943"/>
    <x v="24"/>
  </r>
  <r>
    <n v="3412"/>
    <x v="3033"/>
    <s v="2011-06-18"/>
    <d v="2021-12-31T00:00:00"/>
    <x v="1"/>
    <d v="1991-04-09T00:00:00"/>
    <n v="10.537332005973122"/>
    <x v="24"/>
  </r>
  <r>
    <n v="3413"/>
    <x v="3034"/>
    <s v="2017-07-04"/>
    <d v="2021-12-31T00:00:00"/>
    <x v="1"/>
    <d v="1991-05-01T00:00:00"/>
    <n v="4.4934282584884997"/>
    <x v="24"/>
  </r>
  <r>
    <n v="3414"/>
    <x v="3035"/>
    <s v="2014-09-11"/>
    <d v="2021-12-31T00:00:00"/>
    <x v="1"/>
    <d v="1991-03-15T00:00:00"/>
    <n v="7.3045859000684459"/>
    <x v="24"/>
  </r>
  <r>
    <n v="3415"/>
    <x v="3036"/>
    <s v="2018-09-12"/>
    <d v="2021-12-31T00:00:00"/>
    <x v="0"/>
    <d v="1991-02-20T00:00:00"/>
    <n v="3.3018480492813143"/>
    <x v="24"/>
  </r>
  <r>
    <n v="3416"/>
    <x v="3037"/>
    <s v="2017-07-20"/>
    <d v="2021-12-31T00:00:00"/>
    <x v="1"/>
    <d v="1991-02-18T00:00:00"/>
    <n v="4.4496166484118289"/>
    <x v="24"/>
  </r>
  <r>
    <n v="3417"/>
    <x v="3038"/>
    <s v="2019-11-28"/>
    <d v="2021-12-31T00:00:00"/>
    <x v="0"/>
    <d v="1990-10-06T00:00:00"/>
    <n v="2.0912408759124088"/>
    <x v="24"/>
  </r>
  <r>
    <n v="3418"/>
    <x v="3039"/>
    <s v="2012-01-25"/>
    <d v="2021-12-31T00:00:00"/>
    <x v="1"/>
    <d v="1990-09-17T00:00:00"/>
    <n v="9.9315630988228847"/>
    <x v="24"/>
  </r>
  <r>
    <n v="3419"/>
    <x v="3040"/>
    <s v="2016-03-01"/>
    <d v="2021-12-31T00:00:00"/>
    <x v="1"/>
    <d v="1990-11-03T00:00:00"/>
    <n v="5.8330291970802923"/>
    <x v="24"/>
  </r>
  <r>
    <n v="3420"/>
    <x v="3041"/>
    <s v="2017-08-11"/>
    <d v="2021-12-31T00:00:00"/>
    <x v="1"/>
    <d v="1991-06-11T00:00:00"/>
    <n v="4.3893756845564074"/>
    <x v="24"/>
  </r>
  <r>
    <n v="3421"/>
    <x v="1898"/>
    <s v="2018-08-30"/>
    <d v="2021-12-31T00:00:00"/>
    <x v="0"/>
    <d v="1991-06-14T00:00:00"/>
    <n v="3.3374401095140316"/>
    <x v="24"/>
  </r>
  <r>
    <n v="3422"/>
    <x v="3042"/>
    <s v="2020-11-26"/>
    <d v="2021-12-31T00:00:00"/>
    <x v="0"/>
    <d v="1991-06-27T00:00:00"/>
    <n v="1.094391244870041"/>
    <x v="24"/>
  </r>
  <r>
    <n v="3423"/>
    <x v="3043"/>
    <s v="2020-08-11"/>
    <d v="2021-12-31T00:00:00"/>
    <x v="1"/>
    <d v="1991-06-04T00:00:00"/>
    <n v="1.387140902872777"/>
    <x v="24"/>
  </r>
  <r>
    <n v="3424"/>
    <x v="3044"/>
    <s v="2014-02-01"/>
    <d v="2021-12-31T00:00:00"/>
    <x v="0"/>
    <d v="1991-06-04T00:00:00"/>
    <n v="7.9123887748117729"/>
    <x v="24"/>
  </r>
  <r>
    <n v="3425"/>
    <x v="3045"/>
    <s v="2020-04-13"/>
    <d v="2021-12-31T00:00:00"/>
    <x v="1"/>
    <d v="1991-05-30T00:00:00"/>
    <n v="1.7154582763337893"/>
    <x v="24"/>
  </r>
  <r>
    <n v="3426"/>
    <x v="3046"/>
    <s v="2012-04-26"/>
    <d v="2021-12-31T00:00:00"/>
    <x v="0"/>
    <d v="1991-07-09T00:00:00"/>
    <n v="9.6797153024911022"/>
    <x v="25"/>
  </r>
  <r>
    <n v="3427"/>
    <x v="3047"/>
    <s v="2012-02-21"/>
    <d v="2021-12-31T00:00:00"/>
    <x v="1"/>
    <d v="1991-07-04T00:00:00"/>
    <n v="9.857651245551601"/>
    <x v="25"/>
  </r>
  <r>
    <n v="3428"/>
    <x v="3048"/>
    <s v="2019-11-20"/>
    <d v="2021-12-31T00:00:00"/>
    <x v="1"/>
    <d v="1991-07-09T00:00:00"/>
    <n v="2.113138686131387"/>
    <x v="25"/>
  </r>
  <r>
    <n v="3429"/>
    <x v="3049"/>
    <s v="2015-07-07"/>
    <d v="2021-12-31T00:00:00"/>
    <x v="0"/>
    <d v="1991-04-08T00:00:00"/>
    <n v="6.4853343762221352"/>
    <x v="24"/>
  </r>
  <r>
    <n v="3430"/>
    <x v="3050"/>
    <s v="2019-12-23"/>
    <d v="2021-12-31T00:00:00"/>
    <x v="1"/>
    <d v="1991-04-02T00:00:00"/>
    <n v="2.0228102189781021"/>
    <x v="24"/>
  </r>
  <r>
    <n v="3431"/>
    <x v="1808"/>
    <s v="2017-07-24"/>
    <d v="2021-12-31T00:00:00"/>
    <x v="1"/>
    <d v="1991-05-13T00:00:00"/>
    <n v="4.4386637458926614"/>
    <x v="24"/>
  </r>
  <r>
    <n v="3432"/>
    <x v="3051"/>
    <s v="2019-01-17"/>
    <d v="2021-12-31T00:00:00"/>
    <x v="1"/>
    <d v="1991-04-18T00:00:00"/>
    <n v="2.9534671532846715"/>
    <x v="24"/>
  </r>
  <r>
    <n v="3433"/>
    <x v="3052"/>
    <s v="2016-03-14"/>
    <d v="2021-12-31T00:00:00"/>
    <x v="0"/>
    <d v="1991-06-19T00:00:00"/>
    <n v="5.7974452554744529"/>
    <x v="24"/>
  </r>
  <r>
    <n v="3434"/>
    <x v="3053"/>
    <s v="2012-11-16"/>
    <d v="2021-12-31T00:00:00"/>
    <x v="1"/>
    <d v="1988-09-17T00:00:00"/>
    <n v="9.1212701888858465"/>
    <x v="22"/>
  </r>
  <r>
    <n v="3435"/>
    <x v="3054"/>
    <s v="2021-01-15"/>
    <d v="2021-12-31T00:00:00"/>
    <x v="0"/>
    <d v="1991-04-18T00:00:00"/>
    <n v="0.95890410958904104"/>
    <x v="24"/>
  </r>
  <r>
    <n v="3436"/>
    <x v="1152"/>
    <s v="2015-06-04"/>
    <d v="2021-12-31T00:00:00"/>
    <x v="0"/>
    <d v="1991-05-02T00:00:00"/>
    <n v="6.5756746186937818"/>
    <x v="24"/>
  </r>
  <r>
    <n v="3437"/>
    <x v="3055"/>
    <s v="2018-10-05"/>
    <d v="2021-12-31T00:00:00"/>
    <x v="1"/>
    <d v="1991-04-29T00:00:00"/>
    <n v="3.2388774811772758"/>
    <x v="24"/>
  </r>
  <r>
    <n v="3438"/>
    <x v="3056"/>
    <s v="2017-09-27"/>
    <d v="2021-12-31T00:00:00"/>
    <x v="0"/>
    <d v="1991-04-30T00:00:00"/>
    <n v="4.2606790799561889"/>
    <x v="24"/>
  </r>
  <r>
    <n v="3439"/>
    <x v="3057"/>
    <s v="2019-05-03"/>
    <d v="2021-12-31T00:00:00"/>
    <x v="0"/>
    <d v="1991-04-09T00:00:00"/>
    <n v="2.6633211678832116"/>
    <x v="24"/>
  </r>
  <r>
    <n v="3440"/>
    <x v="3058"/>
    <s v="2014-07-28"/>
    <d v="2021-12-31T00:00:00"/>
    <x v="0"/>
    <d v="1991-05-15T00:00:00"/>
    <n v="7.4277891854893907"/>
    <x v="24"/>
  </r>
  <r>
    <n v="3441"/>
    <x v="3059"/>
    <s v="2010-06-01"/>
    <d v="2021-12-31T00:00:00"/>
    <x v="0"/>
    <d v="1991-04-13T00:00:00"/>
    <n v="11.58384668035592"/>
    <x v="24"/>
  </r>
  <r>
    <n v="3442"/>
    <x v="3060"/>
    <s v="2016-02-27"/>
    <d v="2021-12-31T00:00:00"/>
    <x v="0"/>
    <d v="1991-05-21T00:00:00"/>
    <n v="5.8412408759124093"/>
    <x v="24"/>
  </r>
  <r>
    <n v="3443"/>
    <x v="3061"/>
    <s v="2019-10-01"/>
    <d v="2021-12-31T00:00:00"/>
    <x v="1"/>
    <d v="1991-05-27T00:00:00"/>
    <n v="2.25"/>
    <x v="24"/>
  </r>
  <r>
    <n v="3444"/>
    <x v="3062"/>
    <s v="2021-07-19"/>
    <d v="2021-12-31T00:00:00"/>
    <x v="1"/>
    <d v="1991-05-29T00:00:00"/>
    <n v="0.45205479452054792"/>
    <x v="24"/>
  </r>
  <r>
    <n v="3445"/>
    <x v="2579"/>
    <s v="2013-03-28"/>
    <d v="2021-12-31T00:00:00"/>
    <x v="1"/>
    <d v="1991-06-13T00:00:00"/>
    <n v="8.7617888652266505"/>
    <x v="24"/>
  </r>
  <r>
    <n v="3446"/>
    <x v="3063"/>
    <s v="2016-01-02"/>
    <d v="2021-12-31T00:00:00"/>
    <x v="0"/>
    <d v="1991-06-06T00:00:00"/>
    <n v="5.9945255474452557"/>
    <x v="24"/>
  </r>
  <r>
    <n v="3447"/>
    <x v="3064"/>
    <s v="2018-11-26"/>
    <d v="2021-12-31T00:00:00"/>
    <x v="0"/>
    <d v="1991-06-16T00:00:00"/>
    <n v="3.0965092402464065"/>
    <x v="24"/>
  </r>
  <r>
    <n v="3448"/>
    <x v="3065"/>
    <s v="2011-09-25"/>
    <d v="2021-12-31T00:00:00"/>
    <x v="1"/>
    <d v="1991-06-01T00:00:00"/>
    <n v="10.266301642608264"/>
    <x v="24"/>
  </r>
  <r>
    <n v="3449"/>
    <x v="3066"/>
    <s v="2014-07-01"/>
    <d v="2021-12-31T00:00:00"/>
    <x v="0"/>
    <d v="1991-06-08T00:00:00"/>
    <n v="7.5017111567419574"/>
    <x v="24"/>
  </r>
  <r>
    <n v="3450"/>
    <x v="1062"/>
    <s v="2019-01-21"/>
    <d v="2021-12-31T00:00:00"/>
    <x v="0"/>
    <d v="1991-06-10T00:00:00"/>
    <n v="2.9425182481751828"/>
    <x v="24"/>
  </r>
  <r>
    <n v="3451"/>
    <x v="3067"/>
    <s v="2020-12-28"/>
    <d v="2021-12-31T00:00:00"/>
    <x v="0"/>
    <d v="1991-06-20T00:00:00"/>
    <n v="1.0068399452804377"/>
    <x v="24"/>
  </r>
  <r>
    <n v="3452"/>
    <x v="3068"/>
    <s v="2016-04-11"/>
    <d v="2021-12-31T00:00:00"/>
    <x v="0"/>
    <d v="1991-04-06T00:00:00"/>
    <n v="5.7208029197080297"/>
    <x v="24"/>
  </r>
  <r>
    <n v="3453"/>
    <x v="3069"/>
    <s v="2020-04-03"/>
    <d v="2021-12-31T00:00:00"/>
    <x v="1"/>
    <d v="1991-06-02T00:00:00"/>
    <n v="1.7428180574555403"/>
    <x v="24"/>
  </r>
  <r>
    <n v="3454"/>
    <x v="3070"/>
    <s v="2018-03-26"/>
    <d v="2021-12-31T00:00:00"/>
    <x v="1"/>
    <d v="1991-02-20T00:00:00"/>
    <n v="3.7672826830937716"/>
    <x v="24"/>
  </r>
  <r>
    <n v="3455"/>
    <x v="3071"/>
    <s v="2012-10-04"/>
    <d v="2021-12-31T00:00:00"/>
    <x v="0"/>
    <d v="1991-07-16T00:00:00"/>
    <n v="9.2389816589104843"/>
    <x v="25"/>
  </r>
  <r>
    <n v="3456"/>
    <x v="3072"/>
    <s v="2013-06-02"/>
    <d v="2021-12-31T00:00:00"/>
    <x v="1"/>
    <d v="1991-07-16T00:00:00"/>
    <n v="8.5810769698813498"/>
    <x v="25"/>
  </r>
  <r>
    <n v="3457"/>
    <x v="3073"/>
    <s v="2017-08-15"/>
    <d v="2021-12-31T00:00:00"/>
    <x v="1"/>
    <d v="1991-07-22T00:00:00"/>
    <n v="4.3784227820372399"/>
    <x v="25"/>
  </r>
  <r>
    <n v="3458"/>
    <x v="3074"/>
    <s v="2019-06-16"/>
    <d v="2021-12-31T00:00:00"/>
    <x v="0"/>
    <d v="1991-08-12T00:00:00"/>
    <n v="2.5428832116788325"/>
    <x v="25"/>
  </r>
  <r>
    <n v="3459"/>
    <x v="3075"/>
    <s v="2021-02-03"/>
    <d v="2021-12-31T00:00:00"/>
    <x v="0"/>
    <d v="1991-08-02T00:00:00"/>
    <n v="0.9068493150684932"/>
    <x v="25"/>
  </r>
  <r>
    <n v="3460"/>
    <x v="3076"/>
    <s v="2020-12-06"/>
    <d v="2021-12-31T00:00:00"/>
    <x v="1"/>
    <d v="1991-07-14T00:00:00"/>
    <n v="1.0670314637482901"/>
    <x v="25"/>
  </r>
  <r>
    <n v="3461"/>
    <x v="3077"/>
    <s v="2013-05-18"/>
    <d v="2021-12-31T00:00:00"/>
    <x v="1"/>
    <d v="1991-07-06T00:00:00"/>
    <n v="8.6221478551870998"/>
    <x v="25"/>
  </r>
  <r>
    <n v="3462"/>
    <x v="3078"/>
    <s v="2011-10-19"/>
    <d v="2021-12-31T00:00:00"/>
    <x v="1"/>
    <d v="1991-07-30T00:00:00"/>
    <n v="10.200597312095571"/>
    <x v="25"/>
  </r>
  <r>
    <n v="3463"/>
    <x v="3079"/>
    <s v="2017-04-24"/>
    <d v="2021-12-31T00:00:00"/>
    <x v="0"/>
    <d v="1991-06-19T00:00:00"/>
    <n v="4.6878422782037239"/>
    <x v="24"/>
  </r>
  <r>
    <n v="3464"/>
    <x v="3080"/>
    <s v="2014-10-14"/>
    <d v="2021-12-31T00:00:00"/>
    <x v="1"/>
    <d v="1991-07-21T00:00:00"/>
    <n v="7.2142368240930868"/>
    <x v="25"/>
  </r>
  <r>
    <n v="3465"/>
    <x v="3081"/>
    <s v="2019-10-01"/>
    <d v="2021-12-31T00:00:00"/>
    <x v="0"/>
    <d v="1991-07-01T00:00:00"/>
    <n v="2.25"/>
    <x v="24"/>
  </r>
  <r>
    <n v="3466"/>
    <x v="1814"/>
    <s v="2020-05-08"/>
    <d v="2021-12-31T00:00:00"/>
    <x v="0"/>
    <d v="1991-07-19T00:00:00"/>
    <n v="1.6470588235294117"/>
    <x v="25"/>
  </r>
  <r>
    <n v="3467"/>
    <x v="3082"/>
    <s v="2017-11-05"/>
    <d v="2021-12-31T00:00:00"/>
    <x v="0"/>
    <d v="1991-07-30T00:00:00"/>
    <n v="4.1538882803943045"/>
    <x v="25"/>
  </r>
  <r>
    <n v="3468"/>
    <x v="3083"/>
    <s v="2020-07-22"/>
    <d v="2021-12-31T00:00:00"/>
    <x v="0"/>
    <d v="1991-07-26T00:00:00"/>
    <n v="1.441860465116279"/>
    <x v="25"/>
  </r>
  <r>
    <n v="3469"/>
    <x v="3084"/>
    <s v="2020-02-14"/>
    <d v="2021-12-31T00:00:00"/>
    <x v="1"/>
    <d v="1991-08-15T00:00:00"/>
    <n v="1.8768809849521204"/>
    <x v="25"/>
  </r>
  <r>
    <n v="3470"/>
    <x v="3085"/>
    <s v="2017-11-11"/>
    <d v="2021-12-31T00:00:00"/>
    <x v="1"/>
    <d v="1991-08-26T00:00:00"/>
    <n v="4.1374589266155528"/>
    <x v="25"/>
  </r>
  <r>
    <n v="3471"/>
    <x v="3086"/>
    <s v="2012-02-24"/>
    <d v="2021-12-31T00:00:00"/>
    <x v="0"/>
    <d v="1991-08-27T00:00:00"/>
    <n v="9.8494388174103467"/>
    <x v="25"/>
  </r>
  <r>
    <n v="3472"/>
    <x v="3087"/>
    <s v="2018-07-09"/>
    <d v="2021-12-31T00:00:00"/>
    <x v="0"/>
    <d v="1991-08-28T00:00:00"/>
    <n v="3.4798083504449009"/>
    <x v="25"/>
  </r>
  <r>
    <n v="3473"/>
    <x v="1098"/>
    <s v="2016-04-13"/>
    <d v="2021-12-31T00:00:00"/>
    <x v="0"/>
    <d v="1991-08-31T00:00:00"/>
    <n v="5.7153284671532854"/>
    <x v="25"/>
  </r>
  <r>
    <n v="3474"/>
    <x v="3088"/>
    <s v="2020-09-18"/>
    <d v="2021-12-31T00:00:00"/>
    <x v="1"/>
    <d v="1991-08-29T00:00:00"/>
    <n v="1.2831737346101231"/>
    <x v="25"/>
  </r>
  <r>
    <n v="3475"/>
    <x v="3089"/>
    <s v="2012-01-17"/>
    <d v="2021-12-31T00:00:00"/>
    <x v="1"/>
    <d v="1991-08-29T00:00:00"/>
    <n v="9.9534629071995617"/>
    <x v="25"/>
  </r>
  <r>
    <n v="3476"/>
    <x v="3090"/>
    <s v="2016-02-03"/>
    <d v="2021-12-31T00:00:00"/>
    <x v="1"/>
    <d v="1991-07-17T00:00:00"/>
    <n v="5.9069343065693429"/>
    <x v="25"/>
  </r>
  <r>
    <n v="3477"/>
    <x v="3091"/>
    <s v="2018-04-21"/>
    <d v="2021-12-31T00:00:00"/>
    <x v="1"/>
    <d v="1991-09-12T00:00:00"/>
    <n v="3.6960985626283369"/>
    <x v="25"/>
  </r>
  <r>
    <n v="3478"/>
    <x v="3092"/>
    <s v="2021-02-11"/>
    <d v="2021-12-31T00:00:00"/>
    <x v="1"/>
    <d v="1991-09-07T00:00:00"/>
    <n v="0.8849315068493151"/>
    <x v="25"/>
  </r>
  <r>
    <n v="3479"/>
    <x v="1957"/>
    <s v="2018-07-26"/>
    <d v="2021-12-31T00:00:00"/>
    <x v="0"/>
    <d v="1991-09-17T00:00:00"/>
    <n v="3.4332648870636548"/>
    <x v="25"/>
  </r>
  <r>
    <n v="3480"/>
    <x v="3093"/>
    <s v="2016-12-25"/>
    <d v="2021-12-31T00:00:00"/>
    <x v="0"/>
    <d v="1991-08-10T00:00:00"/>
    <n v="5.014598540145986"/>
    <x v="25"/>
  </r>
  <r>
    <n v="3481"/>
    <x v="3094"/>
    <s v="2017-05-26"/>
    <d v="2021-12-31T00:00:00"/>
    <x v="1"/>
    <d v="1991-09-09T00:00:00"/>
    <n v="4.6002190580503832"/>
    <x v="25"/>
  </r>
  <r>
    <n v="3482"/>
    <x v="3095"/>
    <s v="2010-01-28"/>
    <d v="2021-12-31T00:00:00"/>
    <x v="1"/>
    <d v="1991-08-12T00:00:00"/>
    <n v="11.9233401779603"/>
    <x v="25"/>
  </r>
  <r>
    <n v="3483"/>
    <x v="3096"/>
    <s v="2018-10-10"/>
    <d v="2021-12-31T00:00:00"/>
    <x v="0"/>
    <d v="1991-07-07T00:00:00"/>
    <n v="3.2251882272416155"/>
    <x v="25"/>
  </r>
  <r>
    <n v="3484"/>
    <x v="3097"/>
    <s v="2020-12-21"/>
    <d v="2021-12-31T00:00:00"/>
    <x v="0"/>
    <d v="1991-08-24T00:00:00"/>
    <n v="1.0259917920656634"/>
    <x v="25"/>
  </r>
  <r>
    <n v="3485"/>
    <x v="3098"/>
    <s v="2016-05-22"/>
    <d v="2021-12-31T00:00:00"/>
    <x v="1"/>
    <d v="1991-08-25T00:00:00"/>
    <n v="5.608576642335767"/>
    <x v="25"/>
  </r>
  <r>
    <n v="3486"/>
    <x v="3099"/>
    <s v="2016-02-03"/>
    <d v="2021-12-31T00:00:00"/>
    <x v="0"/>
    <d v="1991-08-27T00:00:00"/>
    <n v="5.9069343065693429"/>
    <x v="25"/>
  </r>
  <r>
    <n v="3487"/>
    <x v="3100"/>
    <s v="2021-12-13"/>
    <d v="2021-12-31T00:00:00"/>
    <x v="1"/>
    <d v="1991-09-03T00:00:00"/>
    <n v="4.9315068493150684E-2"/>
    <x v="25"/>
  </r>
  <r>
    <n v="3488"/>
    <x v="3101"/>
    <s v="2012-04-01"/>
    <d v="2021-12-31T00:00:00"/>
    <x v="0"/>
    <d v="1991-09-21T00:00:00"/>
    <n v="9.7481522036682176"/>
    <x v="25"/>
  </r>
  <r>
    <n v="3489"/>
    <x v="3102"/>
    <s v="2018-11-22"/>
    <d v="2021-12-31T00:00:00"/>
    <x v="0"/>
    <d v="1991-09-19T00:00:00"/>
    <n v="3.1074606433949348"/>
    <x v="25"/>
  </r>
  <r>
    <n v="3490"/>
    <x v="3103"/>
    <s v="2015-04-20"/>
    <d v="2021-12-31T00:00:00"/>
    <x v="0"/>
    <d v="1991-07-06T00:00:00"/>
    <n v="6.6988658584278449"/>
    <x v="25"/>
  </r>
  <r>
    <n v="3491"/>
    <x v="3104"/>
    <s v="2020-02-16"/>
    <d v="2021-12-31T00:00:00"/>
    <x v="1"/>
    <d v="1991-08-07T00:00:00"/>
    <n v="1.8714090287277703"/>
    <x v="25"/>
  </r>
  <r>
    <n v="3492"/>
    <x v="3105"/>
    <s v="2019-12-20"/>
    <d v="2021-12-31T00:00:00"/>
    <x v="0"/>
    <d v="1989-06-17T00:00:00"/>
    <n v="2.031021897810219"/>
    <x v="22"/>
  </r>
  <r>
    <n v="3493"/>
    <x v="3106"/>
    <s v="2020-12-09"/>
    <d v="2021-12-31T00:00:00"/>
    <x v="0"/>
    <d v="1991-09-01T00:00:00"/>
    <n v="1.0588235294117647"/>
    <x v="25"/>
  </r>
  <r>
    <n v="3494"/>
    <x v="3107"/>
    <s v="2021-10-26"/>
    <d v="2021-12-31T00:00:00"/>
    <x v="0"/>
    <d v="1991-09-22T00:00:00"/>
    <n v="0.18082191780821918"/>
    <x v="25"/>
  </r>
  <r>
    <n v="3495"/>
    <x v="3108"/>
    <s v="2019-10-01"/>
    <d v="2021-12-31T00:00:00"/>
    <x v="1"/>
    <d v="1991-09-13T00:00:00"/>
    <n v="2.25"/>
    <x v="25"/>
  </r>
  <r>
    <n v="3496"/>
    <x v="3109"/>
    <s v="2019-05-04"/>
    <d v="2021-12-31T00:00:00"/>
    <x v="0"/>
    <d v="1991-08-13T00:00:00"/>
    <n v="2.6605839416058394"/>
    <x v="25"/>
  </r>
  <r>
    <n v="3497"/>
    <x v="3110"/>
    <s v="2019-07-12"/>
    <d v="2021-12-31T00:00:00"/>
    <x v="0"/>
    <d v="1991-09-23T00:00:00"/>
    <n v="2.4717153284671536"/>
    <x v="25"/>
  </r>
  <r>
    <n v="3498"/>
    <x v="3111"/>
    <s v="2015-11-25"/>
    <d v="2021-12-31T00:00:00"/>
    <x v="1"/>
    <d v="1991-09-25T00:00:00"/>
    <n v="6.0993351583887367"/>
    <x v="25"/>
  </r>
  <r>
    <n v="3499"/>
    <x v="3112"/>
    <s v="2012-08-21"/>
    <d v="2021-12-31T00:00:00"/>
    <x v="0"/>
    <d v="1991-10-05T00:00:00"/>
    <n v="9.3594306049822062"/>
    <x v="25"/>
  </r>
  <r>
    <n v="3500"/>
    <x v="3113"/>
    <s v="2013-02-13"/>
    <d v="2021-12-31T00:00:00"/>
    <x v="1"/>
    <d v="1991-07-21T00:00:00"/>
    <n v="8.8795254031031341"/>
    <x v="25"/>
  </r>
  <r>
    <n v="3501"/>
    <x v="2540"/>
    <s v="2018-12-20"/>
    <d v="2021-12-31T00:00:00"/>
    <x v="0"/>
    <d v="1991-09-12T00:00:00"/>
    <n v="3.030800821355236"/>
    <x v="25"/>
  </r>
  <r>
    <n v="3502"/>
    <x v="3114"/>
    <s v="2015-12-15"/>
    <d v="2021-12-31T00:00:00"/>
    <x v="0"/>
    <d v="1991-09-30T00:00:00"/>
    <n v="6.0445834962847087"/>
    <x v="25"/>
  </r>
  <r>
    <n v="3503"/>
    <x v="3115"/>
    <s v="2012-09-22"/>
    <d v="2021-12-31T00:00:00"/>
    <x v="1"/>
    <d v="1991-09-17T00:00:00"/>
    <n v="9.2718313714754999"/>
    <x v="25"/>
  </r>
  <r>
    <n v="3504"/>
    <x v="3116"/>
    <s v="2020-07-30"/>
    <d v="2021-12-31T00:00:00"/>
    <x v="0"/>
    <d v="1991-10-18T00:00:00"/>
    <n v="1.4199726402188781"/>
    <x v="25"/>
  </r>
  <r>
    <n v="3505"/>
    <x v="3117"/>
    <s v="2017-09-01"/>
    <d v="2021-12-31T00:00:00"/>
    <x v="1"/>
    <d v="1991-10-19T00:00:00"/>
    <n v="4.3318729463307779"/>
    <x v="25"/>
  </r>
  <r>
    <n v="3506"/>
    <x v="2540"/>
    <s v="2018-01-10"/>
    <d v="2021-12-31T00:00:00"/>
    <x v="0"/>
    <d v="1991-10-05T00:00:00"/>
    <n v="3.9726214921286789"/>
    <x v="25"/>
  </r>
  <r>
    <n v="3507"/>
    <x v="3118"/>
    <s v="2021-04-14"/>
    <d v="2021-12-31T00:00:00"/>
    <x v="0"/>
    <d v="1991-09-21T00:00:00"/>
    <n v="0.71506849315068488"/>
    <x v="25"/>
  </r>
  <r>
    <n v="3508"/>
    <x v="3119"/>
    <s v="2015-03-07"/>
    <d v="2021-12-31T00:00:00"/>
    <x v="1"/>
    <d v="1991-10-26T00:00:00"/>
    <n v="6.8193195150567076"/>
    <x v="25"/>
  </r>
  <r>
    <n v="3509"/>
    <x v="3120"/>
    <s v="2017-12-10"/>
    <d v="2021-12-31T00:00:00"/>
    <x v="1"/>
    <d v="1991-10-30T00:00:00"/>
    <n v="4.0580503833515884"/>
    <x v="25"/>
  </r>
  <r>
    <n v="3510"/>
    <x v="3121"/>
    <s v="2017-01-24"/>
    <d v="2021-12-31T00:00:00"/>
    <x v="0"/>
    <d v="1991-10-18T00:00:00"/>
    <n v="4.9342825848849943"/>
    <x v="25"/>
  </r>
  <r>
    <n v="3511"/>
    <x v="3122"/>
    <s v="2020-04-25"/>
    <d v="2021-12-31T00:00:00"/>
    <x v="1"/>
    <d v="1991-11-05T00:00:00"/>
    <n v="1.682626538987688"/>
    <x v="25"/>
  </r>
  <r>
    <n v="3512"/>
    <x v="3123"/>
    <s v="2015-06-03"/>
    <d v="2021-12-31T00:00:00"/>
    <x v="1"/>
    <d v="1991-11-05T00:00:00"/>
    <n v="6.578412201798983"/>
    <x v="25"/>
  </r>
  <r>
    <n v="3513"/>
    <x v="3124"/>
    <s v="2020-09-16"/>
    <d v="2021-12-31T00:00:00"/>
    <x v="0"/>
    <d v="1991-11-08T00:00:00"/>
    <n v="1.2886456908344732"/>
    <x v="25"/>
  </r>
  <r>
    <n v="3514"/>
    <x v="3125"/>
    <s v="2017-03-13"/>
    <d v="2021-12-31T00:00:00"/>
    <x v="0"/>
    <d v="1991-05-30T00:00:00"/>
    <n v="4.8028477546549837"/>
    <x v="24"/>
  </r>
  <r>
    <n v="3515"/>
    <x v="1808"/>
    <s v="2017-01-17"/>
    <d v="2021-12-31T00:00:00"/>
    <x v="0"/>
    <d v="1991-09-21T00:00:00"/>
    <n v="4.953450164293538"/>
    <x v="25"/>
  </r>
  <r>
    <n v="3516"/>
    <x v="3126"/>
    <s v="2016-07-14"/>
    <d v="2021-12-31T00:00:00"/>
    <x v="1"/>
    <d v="1991-10-01T00:00:00"/>
    <n v="5.4635036496350367"/>
    <x v="25"/>
  </r>
  <r>
    <n v="3517"/>
    <x v="462"/>
    <s v="2020-01-19"/>
    <d v="2021-12-31T00:00:00"/>
    <x v="0"/>
    <d v="1991-10-07T00:00:00"/>
    <n v="1.948016415868673"/>
    <x v="25"/>
  </r>
  <r>
    <n v="3518"/>
    <x v="3127"/>
    <s v="2019-03-04"/>
    <d v="2021-12-31T00:00:00"/>
    <x v="0"/>
    <d v="1991-10-08T00:00:00"/>
    <n v="2.8275547445255476"/>
    <x v="25"/>
  </r>
  <r>
    <n v="3519"/>
    <x v="3128"/>
    <s v="2021-04-24"/>
    <d v="2021-12-31T00:00:00"/>
    <x v="0"/>
    <d v="1991-10-20T00:00:00"/>
    <n v="0.68767123287671228"/>
    <x v="25"/>
  </r>
  <r>
    <n v="3520"/>
    <x v="3129"/>
    <s v="2016-03-25"/>
    <d v="2021-12-31T00:00:00"/>
    <x v="0"/>
    <d v="1991-11-04T00:00:00"/>
    <n v="5.7673357664233578"/>
    <x v="25"/>
  </r>
  <r>
    <n v="3521"/>
    <x v="3130"/>
    <s v="2015-07-13"/>
    <d v="2021-12-31T00:00:00"/>
    <x v="1"/>
    <d v="1991-11-10T00:00:00"/>
    <n v="6.4689088775909269"/>
    <x v="25"/>
  </r>
  <r>
    <n v="3522"/>
    <x v="3131"/>
    <s v="2014-07-09"/>
    <d v="2021-12-31T00:00:00"/>
    <x v="1"/>
    <d v="1991-10-17T00:00:00"/>
    <n v="7.4798083504449009"/>
    <x v="25"/>
  </r>
  <r>
    <n v="3523"/>
    <x v="1898"/>
    <s v="2018-03-23"/>
    <d v="2021-12-31T00:00:00"/>
    <x v="0"/>
    <d v="1991-10-29T00:00:00"/>
    <n v="3.7754962354551678"/>
    <x v="25"/>
  </r>
  <r>
    <n v="3524"/>
    <x v="3132"/>
    <s v="2017-03-28"/>
    <d v="2021-12-31T00:00:00"/>
    <x v="1"/>
    <d v="1991-11-17T00:00:00"/>
    <n v="4.761774370208105"/>
    <x v="25"/>
  </r>
  <r>
    <n v="3525"/>
    <x v="3133"/>
    <s v="2014-12-10"/>
    <d v="2021-12-31T00:00:00"/>
    <x v="0"/>
    <d v="1991-11-13T00:00:00"/>
    <n v="7.0581793292265571"/>
    <x v="25"/>
  </r>
  <r>
    <n v="3526"/>
    <x v="587"/>
    <s v="2021-06-23"/>
    <d v="2021-12-31T00:00:00"/>
    <x v="0"/>
    <d v="1991-11-15T00:00:00"/>
    <n v="0.52328767123287667"/>
    <x v="25"/>
  </r>
  <r>
    <n v="3527"/>
    <x v="3134"/>
    <s v="2020-03-02"/>
    <d v="2021-12-31T00:00:00"/>
    <x v="1"/>
    <d v="1991-11-15T00:00:00"/>
    <n v="1.8303693570451436"/>
    <x v="25"/>
  </r>
  <r>
    <n v="3528"/>
    <x v="3135"/>
    <s v="2017-02-07"/>
    <d v="2021-12-31T00:00:00"/>
    <x v="0"/>
    <d v="1991-12-06T00:00:00"/>
    <n v="4.8959474260679086"/>
    <x v="25"/>
  </r>
  <r>
    <n v="3529"/>
    <x v="3136"/>
    <s v="2021-06-30"/>
    <d v="2021-12-31T00:00:00"/>
    <x v="0"/>
    <d v="1991-10-31T00:00:00"/>
    <n v="0.50410958904109593"/>
    <x v="25"/>
  </r>
  <r>
    <n v="3530"/>
    <x v="2157"/>
    <s v="2020-04-13"/>
    <d v="2021-12-31T00:00:00"/>
    <x v="0"/>
    <d v="1991-11-18T00:00:00"/>
    <n v="1.7154582763337893"/>
    <x v="25"/>
  </r>
  <r>
    <n v="3531"/>
    <x v="3137"/>
    <s v="2017-07-28"/>
    <d v="2021-12-31T00:00:00"/>
    <x v="0"/>
    <d v="1991-11-18T00:00:00"/>
    <n v="4.427710843373494"/>
    <x v="25"/>
  </r>
  <r>
    <n v="3532"/>
    <x v="3138"/>
    <s v="2018-02-11"/>
    <d v="2021-12-31T00:00:00"/>
    <x v="1"/>
    <d v="1991-11-24T00:00:00"/>
    <n v="3.8850102669404518"/>
    <x v="25"/>
  </r>
  <r>
    <n v="3533"/>
    <x v="3139"/>
    <s v="2017-05-01"/>
    <d v="2021-12-31T00:00:00"/>
    <x v="0"/>
    <d v="1991-11-28T00:00:00"/>
    <n v="4.668674698795181"/>
    <x v="25"/>
  </r>
  <r>
    <n v="3534"/>
    <x v="3140"/>
    <s v="2020-03-22"/>
    <d v="2021-12-31T00:00:00"/>
    <x v="1"/>
    <d v="1991-12-02T00:00:00"/>
    <n v="1.7756497948016416"/>
    <x v="25"/>
  </r>
  <r>
    <n v="3535"/>
    <x v="3141"/>
    <s v="2019-10-01"/>
    <d v="2021-12-31T00:00:00"/>
    <x v="0"/>
    <d v="1991-10-08T00:00:00"/>
    <n v="2.25"/>
    <x v="25"/>
  </r>
  <r>
    <n v="3536"/>
    <x v="3142"/>
    <s v="2016-02-10"/>
    <d v="2021-12-31T00:00:00"/>
    <x v="0"/>
    <d v="1991-12-09T00:00:00"/>
    <n v="5.8877737226277373"/>
    <x v="25"/>
  </r>
  <r>
    <n v="3537"/>
    <x v="3143"/>
    <s v="2013-12-13"/>
    <d v="2021-12-31T00:00:00"/>
    <x v="0"/>
    <d v="1991-11-26T00:00:00"/>
    <n v="8.0498935199269841"/>
    <x v="25"/>
  </r>
  <r>
    <n v="3538"/>
    <x v="3144"/>
    <s v="2014-10-23"/>
    <d v="2021-12-31T00:00:00"/>
    <x v="0"/>
    <d v="1991-12-06T00:00:00"/>
    <n v="7.1895961670088981"/>
    <x v="25"/>
  </r>
  <r>
    <n v="3539"/>
    <x v="3145"/>
    <s v="2021-11-04"/>
    <d v="2021-12-31T00:00:00"/>
    <x v="0"/>
    <d v="1991-12-15T00:00:00"/>
    <n v="0.15616438356164383"/>
    <x v="25"/>
  </r>
  <r>
    <n v="3540"/>
    <x v="3146"/>
    <s v="2014-12-25"/>
    <d v="2021-12-31T00:00:00"/>
    <x v="0"/>
    <d v="1991-12-19T00:00:00"/>
    <n v="7.0171115674195752"/>
    <x v="25"/>
  </r>
  <r>
    <n v="3541"/>
    <x v="3147"/>
    <s v="2014-10-01"/>
    <d v="2021-12-31T00:00:00"/>
    <x v="1"/>
    <d v="1991-12-16T00:00:00"/>
    <n v="7.2498288843258045"/>
    <x v="25"/>
  </r>
  <r>
    <n v="3542"/>
    <x v="3148"/>
    <s v="2015-09-21"/>
    <d v="2021-12-31T00:00:00"/>
    <x v="0"/>
    <d v="1991-12-22T00:00:00"/>
    <n v="6.2772780602268288"/>
    <x v="25"/>
  </r>
  <r>
    <n v="3543"/>
    <x v="1098"/>
    <s v="2016-01-26"/>
    <d v="2021-12-31T00:00:00"/>
    <x v="0"/>
    <d v="1991-12-22T00:00:00"/>
    <n v="5.9288321167883211"/>
    <x v="25"/>
  </r>
  <r>
    <n v="3544"/>
    <x v="3149"/>
    <s v="2018-09-07"/>
    <d v="2021-12-31T00:00:00"/>
    <x v="1"/>
    <d v="1991-12-22T00:00:00"/>
    <n v="3.3155373032169746"/>
    <x v="25"/>
  </r>
  <r>
    <n v="3545"/>
    <x v="3150"/>
    <s v="2012-05-22"/>
    <d v="2021-12-31T00:00:00"/>
    <x v="0"/>
    <d v="1991-12-20T00:00:00"/>
    <n v="9.6085409252669027"/>
    <x v="25"/>
  </r>
  <r>
    <n v="3546"/>
    <x v="3151"/>
    <s v="2021-03-15"/>
    <d v="2021-12-31T00:00:00"/>
    <x v="1"/>
    <d v="1991-11-09T00:00:00"/>
    <n v="0.79726027397260268"/>
    <x v="25"/>
  </r>
  <r>
    <n v="3547"/>
    <x v="3152"/>
    <s v="2014-12-08"/>
    <d v="2021-12-31T00:00:00"/>
    <x v="1"/>
    <d v="1991-11-14T00:00:00"/>
    <n v="7.0636550308008212"/>
    <x v="25"/>
  </r>
  <r>
    <n v="3548"/>
    <x v="1054"/>
    <s v="2016-02-17"/>
    <d v="2021-12-31T00:00:00"/>
    <x v="1"/>
    <d v="1991-11-17T00:00:00"/>
    <n v="5.8686131386861318"/>
    <x v="25"/>
  </r>
  <r>
    <n v="3549"/>
    <x v="3153"/>
    <s v="2016-01-01"/>
    <d v="2021-12-31T00:00:00"/>
    <x v="0"/>
    <d v="1991-11-23T00:00:00"/>
    <n v="5.9972627737226283"/>
    <x v="25"/>
  </r>
  <r>
    <n v="3550"/>
    <x v="3154"/>
    <s v="2020-12-23"/>
    <d v="2021-12-31T00:00:00"/>
    <x v="0"/>
    <d v="1991-11-25T00:00:00"/>
    <n v="1.0205198358413132"/>
    <x v="25"/>
  </r>
  <r>
    <n v="3551"/>
    <x v="3155"/>
    <s v="2012-12-18"/>
    <d v="2021-12-31T00:00:00"/>
    <x v="1"/>
    <d v="1991-11-28T00:00:00"/>
    <n v="9.0336709553791401"/>
    <x v="25"/>
  </r>
  <r>
    <n v="3552"/>
    <x v="623"/>
    <s v="2019-05-15"/>
    <d v="2021-12-31T00:00:00"/>
    <x v="0"/>
    <d v="1991-12-18T00:00:00"/>
    <n v="2.6304744525547448"/>
    <x v="25"/>
  </r>
  <r>
    <n v="3553"/>
    <x v="3156"/>
    <s v="2016-08-11"/>
    <d v="2021-12-31T00:00:00"/>
    <x v="0"/>
    <d v="1992-01-02T00:00:00"/>
    <n v="5.3868613138686134"/>
    <x v="25"/>
  </r>
  <r>
    <n v="3554"/>
    <x v="3157"/>
    <s v="2016-02-06"/>
    <d v="2021-12-31T00:00:00"/>
    <x v="0"/>
    <d v="1991-12-31T00:00:00"/>
    <n v="5.8987226277372269"/>
    <x v="25"/>
  </r>
  <r>
    <n v="3555"/>
    <x v="3158"/>
    <s v="2014-11-08"/>
    <d v="2021-12-31T00:00:00"/>
    <x v="0"/>
    <d v="1991-12-21T00:00:00"/>
    <n v="7.1457905544147842"/>
    <x v="25"/>
  </r>
  <r>
    <n v="3556"/>
    <x v="3159"/>
    <s v="2014-01-19"/>
    <d v="2021-12-31T00:00:00"/>
    <x v="0"/>
    <d v="1991-11-11T00:00:00"/>
    <n v="7.9479808350444898"/>
    <x v="25"/>
  </r>
  <r>
    <n v="3557"/>
    <x v="3160"/>
    <s v="2017-10-23"/>
    <d v="2021-12-31T00:00:00"/>
    <x v="1"/>
    <d v="1991-11-05T00:00:00"/>
    <n v="4.189485213581599"/>
    <x v="25"/>
  </r>
  <r>
    <n v="3558"/>
    <x v="2245"/>
    <s v="2020-07-06"/>
    <d v="2021-12-31T00:00:00"/>
    <x v="1"/>
    <d v="1991-12-11T00:00:00"/>
    <n v="1.4856361149110806"/>
    <x v="25"/>
  </r>
  <r>
    <n v="3559"/>
    <x v="3161"/>
    <s v="2015-05-14"/>
    <d v="2021-12-31T00:00:00"/>
    <x v="0"/>
    <d v="1991-12-10T00:00:00"/>
    <n v="6.633163863903011"/>
    <x v="25"/>
  </r>
  <r>
    <n v="3560"/>
    <x v="3162"/>
    <s v="2017-04-06"/>
    <d v="2021-12-31T00:00:00"/>
    <x v="1"/>
    <d v="1991-12-17T00:00:00"/>
    <n v="4.737130339539978"/>
    <x v="25"/>
  </r>
  <r>
    <n v="3561"/>
    <x v="3163"/>
    <s v="2020-09-25"/>
    <d v="2021-12-31T00:00:00"/>
    <x v="0"/>
    <d v="1991-12-18T00:00:00"/>
    <n v="1.2640218878248974"/>
    <x v="25"/>
  </r>
  <r>
    <n v="3562"/>
    <x v="3164"/>
    <s v="2012-08-28"/>
    <d v="2021-12-31T00:00:00"/>
    <x v="1"/>
    <d v="1991-12-21T00:00:00"/>
    <n v="9.3402682726526134"/>
    <x v="25"/>
  </r>
  <r>
    <n v="3563"/>
    <x v="3165"/>
    <s v="2021-01-18"/>
    <d v="2021-12-31T00:00:00"/>
    <x v="0"/>
    <d v="1992-01-16T00:00:00"/>
    <n v="0.9506849315068493"/>
    <x v="25"/>
  </r>
  <r>
    <n v="3564"/>
    <x v="3166"/>
    <s v="2019-11-06"/>
    <d v="2021-12-31T00:00:00"/>
    <x v="0"/>
    <d v="1992-01-20T00:00:00"/>
    <n v="2.1514598540145986"/>
    <x v="25"/>
  </r>
  <r>
    <n v="3565"/>
    <x v="3167"/>
    <s v="2015-10-30"/>
    <d v="2021-12-31T00:00:00"/>
    <x v="1"/>
    <d v="1992-01-18T00:00:00"/>
    <n v="6.1705123191239739"/>
    <x v="25"/>
  </r>
  <r>
    <n v="3566"/>
    <x v="3116"/>
    <s v="2020-07-21"/>
    <d v="2021-12-31T00:00:00"/>
    <x v="1"/>
    <d v="1991-12-07T00:00:00"/>
    <n v="1.4445964432284542"/>
    <x v="25"/>
  </r>
  <r>
    <n v="3567"/>
    <x v="3168"/>
    <s v="2013-10-13"/>
    <d v="2021-12-31T00:00:00"/>
    <x v="0"/>
    <d v="1991-11-11T00:00:00"/>
    <n v="8.2169151201703681"/>
    <x v="25"/>
  </r>
  <r>
    <n v="3568"/>
    <x v="3169"/>
    <s v="2021-05-29"/>
    <d v="2021-12-31T00:00:00"/>
    <x v="1"/>
    <d v="1992-01-26T00:00:00"/>
    <n v="0.59178082191780823"/>
    <x v="25"/>
  </r>
  <r>
    <n v="3569"/>
    <x v="1055"/>
    <s v="2020-12-04"/>
    <d v="2021-12-31T00:00:00"/>
    <x v="1"/>
    <d v="1992-01-11T00:00:00"/>
    <n v="1.0725034199726402"/>
    <x v="25"/>
  </r>
  <r>
    <n v="3570"/>
    <x v="3170"/>
    <s v="2015-12-27"/>
    <d v="2021-12-31T00:00:00"/>
    <x v="0"/>
    <d v="1992-01-31T00:00:00"/>
    <n v="6.0117324990222922"/>
    <x v="25"/>
  </r>
  <r>
    <n v="3571"/>
    <x v="3171"/>
    <s v="2017-03-14"/>
    <d v="2021-12-31T00:00:00"/>
    <x v="0"/>
    <d v="1991-12-28T00:00:00"/>
    <n v="4.8001095290251916"/>
    <x v="25"/>
  </r>
  <r>
    <n v="3572"/>
    <x v="1808"/>
    <s v="2017-09-05"/>
    <d v="2021-12-31T00:00:00"/>
    <x v="1"/>
    <d v="1992-01-18T00:00:00"/>
    <n v="4.3209200438116104"/>
    <x v="25"/>
  </r>
  <r>
    <n v="3573"/>
    <x v="3172"/>
    <s v="2020-07-28"/>
    <d v="2021-12-31T00:00:00"/>
    <x v="1"/>
    <d v="1992-01-21T00:00:00"/>
    <n v="1.4254445964432285"/>
    <x v="25"/>
  </r>
  <r>
    <n v="3574"/>
    <x v="3173"/>
    <s v="2006-10-15"/>
    <d v="2021-12-31T00:00:00"/>
    <x v="0"/>
    <d v="1985-12-26T00:00:00"/>
    <n v="15.211498973305956"/>
    <x v="19"/>
  </r>
  <r>
    <n v="3575"/>
    <x v="3174"/>
    <s v="2019-05-08"/>
    <d v="2021-12-31T00:00:00"/>
    <x v="0"/>
    <d v="1991-12-23T00:00:00"/>
    <n v="2.6496350364963503"/>
    <x v="25"/>
  </r>
  <r>
    <n v="3576"/>
    <x v="3175"/>
    <s v="2020-12-29"/>
    <d v="2021-12-31T00:00:00"/>
    <x v="0"/>
    <d v="1991-12-23T00:00:00"/>
    <n v="1.0041039671682626"/>
    <x v="25"/>
  </r>
  <r>
    <n v="3577"/>
    <x v="3176"/>
    <s v="2014-12-26"/>
    <d v="2021-12-31T00:00:00"/>
    <x v="1"/>
    <d v="1992-01-16T00:00:00"/>
    <n v="7.0143737166324431"/>
    <x v="25"/>
  </r>
  <r>
    <n v="3578"/>
    <x v="3177"/>
    <s v="2020-01-13"/>
    <d v="2021-12-31T00:00:00"/>
    <x v="0"/>
    <d v="1992-02-20T00:00:00"/>
    <n v="1.9644322845417237"/>
    <x v="25"/>
  </r>
  <r>
    <n v="3579"/>
    <x v="3178"/>
    <s v="2019-06-08"/>
    <d v="2021-12-31T00:00:00"/>
    <x v="0"/>
    <d v="1992-02-20T00:00:00"/>
    <n v="2.5647810218978102"/>
    <x v="25"/>
  </r>
  <r>
    <n v="3580"/>
    <x v="3179"/>
    <s v="2016-05-12"/>
    <d v="2021-12-31T00:00:00"/>
    <x v="1"/>
    <d v="1992-02-21T00:00:00"/>
    <n v="5.6359489051094895"/>
    <x v="25"/>
  </r>
  <r>
    <n v="3581"/>
    <x v="3180"/>
    <s v="2019-06-19"/>
    <d v="2021-12-31T00:00:00"/>
    <x v="0"/>
    <d v="1992-01-31T00:00:00"/>
    <n v="2.5346715328467155"/>
    <x v="25"/>
  </r>
  <r>
    <n v="3582"/>
    <x v="3181"/>
    <s v="2014-12-29"/>
    <d v="2021-12-31T00:00:00"/>
    <x v="0"/>
    <d v="1992-02-02T00:00:00"/>
    <n v="7.0061601642710469"/>
    <x v="25"/>
  </r>
  <r>
    <n v="3583"/>
    <x v="3182"/>
    <s v="2021-02-05"/>
    <d v="2021-12-31T00:00:00"/>
    <x v="1"/>
    <d v="1992-01-25T00:00:00"/>
    <n v="0.90136986301369859"/>
    <x v="25"/>
  </r>
  <r>
    <n v="3584"/>
    <x v="3183"/>
    <s v="2021-10-11"/>
    <d v="2021-12-31T00:00:00"/>
    <x v="1"/>
    <d v="1991-07-30T00:00:00"/>
    <n v="0.22191780821917809"/>
    <x v="25"/>
  </r>
  <r>
    <n v="3585"/>
    <x v="2540"/>
    <s v="2018-02-17"/>
    <d v="2021-12-31T00:00:00"/>
    <x v="0"/>
    <d v="1992-02-04T00:00:00"/>
    <n v="3.868583162217659"/>
    <x v="25"/>
  </r>
  <r>
    <n v="3586"/>
    <x v="1808"/>
    <s v="2017-01-27"/>
    <d v="2021-12-31T00:00:00"/>
    <x v="0"/>
    <d v="1992-01-15T00:00:00"/>
    <n v="4.9260679079956189"/>
    <x v="25"/>
  </r>
  <r>
    <n v="3587"/>
    <x v="3184"/>
    <s v="2016-09-12"/>
    <d v="2021-12-31T00:00:00"/>
    <x v="1"/>
    <d v="1992-02-27T00:00:00"/>
    <n v="5.2992700729927007"/>
    <x v="25"/>
  </r>
  <r>
    <n v="3588"/>
    <x v="3185"/>
    <s v="2018-03-27"/>
    <d v="2021-12-31T00:00:00"/>
    <x v="0"/>
    <d v="1992-03-09T00:00:00"/>
    <n v="3.7645448323066395"/>
    <x v="25"/>
  </r>
  <r>
    <n v="3589"/>
    <x v="3186"/>
    <s v="2020-06-06"/>
    <d v="2021-12-31T00:00:00"/>
    <x v="1"/>
    <d v="1992-03-01T00:00:00"/>
    <n v="1.5677154582763337"/>
    <x v="25"/>
  </r>
  <r>
    <n v="3590"/>
    <x v="3187"/>
    <s v="2018-11-09"/>
    <d v="2021-12-31T00:00:00"/>
    <x v="0"/>
    <d v="1992-03-03T00:00:00"/>
    <n v="3.1430527036276521"/>
    <x v="25"/>
  </r>
  <r>
    <n v="3591"/>
    <x v="3188"/>
    <s v="2018-10-01"/>
    <d v="2021-12-31T00:00:00"/>
    <x v="1"/>
    <d v="1992-02-18T00:00:00"/>
    <n v="3.2498288843258041"/>
    <x v="25"/>
  </r>
  <r>
    <n v="3592"/>
    <x v="3189"/>
    <s v="2021-07-19"/>
    <d v="2021-12-31T00:00:00"/>
    <x v="0"/>
    <d v="1992-02-04T00:00:00"/>
    <n v="0.45205479452054792"/>
    <x v="25"/>
  </r>
  <r>
    <n v="3593"/>
    <x v="3190"/>
    <s v="2021-01-11"/>
    <d v="2021-12-31T00:00:00"/>
    <x v="1"/>
    <d v="1992-01-19T00:00:00"/>
    <n v="0.96986301369863015"/>
    <x v="25"/>
  </r>
  <r>
    <n v="3594"/>
    <x v="3191"/>
    <s v="2015-02-01"/>
    <d v="2021-12-31T00:00:00"/>
    <x v="0"/>
    <d v="1992-02-18T00:00:00"/>
    <n v="6.9123973406335555"/>
    <x v="25"/>
  </r>
  <r>
    <n v="3595"/>
    <x v="3192"/>
    <s v="2016-09-12"/>
    <d v="2021-12-31T00:00:00"/>
    <x v="1"/>
    <d v="1992-02-21T00:00:00"/>
    <n v="5.2992700729927007"/>
    <x v="25"/>
  </r>
  <r>
    <n v="3596"/>
    <x v="3193"/>
    <s v="2021-08-23"/>
    <d v="2021-12-31T00:00:00"/>
    <x v="1"/>
    <d v="1992-02-06T00:00:00"/>
    <n v="0.35616438356164382"/>
    <x v="25"/>
  </r>
  <r>
    <n v="3597"/>
    <x v="3194"/>
    <s v="2015-01-24"/>
    <d v="2021-12-31T00:00:00"/>
    <x v="1"/>
    <d v="1992-03-18T00:00:00"/>
    <n v="6.9342980054751662"/>
    <x v="25"/>
  </r>
  <r>
    <n v="3598"/>
    <x v="3195"/>
    <s v="2016-10-14"/>
    <d v="2021-12-31T00:00:00"/>
    <x v="0"/>
    <d v="1992-03-19T00:00:00"/>
    <n v="5.2116788321167888"/>
    <x v="25"/>
  </r>
  <r>
    <n v="3599"/>
    <x v="3196"/>
    <s v="2016-01-14"/>
    <d v="2021-12-31T00:00:00"/>
    <x v="0"/>
    <d v="1992-03-04T00:00:00"/>
    <n v="5.9616788321167888"/>
    <x v="25"/>
  </r>
  <r>
    <n v="3600"/>
    <x v="3197"/>
    <s v="2015-02-13"/>
    <d v="2021-12-31T00:00:00"/>
    <x v="1"/>
    <d v="1992-01-22T00:00:00"/>
    <n v="6.8795463433711381"/>
    <x v="25"/>
  </r>
  <r>
    <n v="3601"/>
    <x v="3198"/>
    <s v="2014-03-16"/>
    <d v="2021-12-31T00:00:00"/>
    <x v="0"/>
    <d v="1992-01-29T00:00:00"/>
    <n v="7.7946611909650922"/>
    <x v="25"/>
  </r>
  <r>
    <n v="3602"/>
    <x v="3199"/>
    <s v="2019-02-01"/>
    <d v="2021-12-31T00:00:00"/>
    <x v="0"/>
    <d v="1992-03-27T00:00:00"/>
    <n v="2.9124087591240877"/>
    <x v="25"/>
  </r>
  <r>
    <n v="3603"/>
    <x v="3200"/>
    <s v="2020-06-28"/>
    <d v="2021-12-31T00:00:00"/>
    <x v="0"/>
    <d v="1992-03-27T00:00:00"/>
    <n v="1.5075239398084814"/>
    <x v="25"/>
  </r>
  <r>
    <n v="3604"/>
    <x v="3201"/>
    <s v="2019-02-20"/>
    <d v="2021-12-31T00:00:00"/>
    <x v="1"/>
    <d v="1992-04-07T00:00:00"/>
    <n v="2.8604014598540148"/>
    <x v="25"/>
  </r>
  <r>
    <n v="3605"/>
    <x v="1594"/>
    <s v="2021-01-13"/>
    <d v="2021-12-31T00:00:00"/>
    <x v="0"/>
    <d v="1992-03-07T00:00:00"/>
    <n v="0.96438356164383565"/>
    <x v="25"/>
  </r>
  <r>
    <n v="3606"/>
    <x v="3202"/>
    <s v="2016-10-15"/>
    <d v="2021-12-31T00:00:00"/>
    <x v="1"/>
    <d v="1992-03-20T00:00:00"/>
    <n v="5.2089416058394162"/>
    <x v="25"/>
  </r>
  <r>
    <n v="3607"/>
    <x v="2190"/>
    <s v="2014-04-18"/>
    <d v="2021-12-31T00:00:00"/>
    <x v="0"/>
    <d v="1992-04-14T00:00:00"/>
    <n v="7.7043121149897331"/>
    <x v="25"/>
  </r>
  <r>
    <n v="3608"/>
    <x v="3203"/>
    <s v="2014-07-09"/>
    <d v="2021-12-31T00:00:00"/>
    <x v="0"/>
    <d v="1992-03-30T00:00:00"/>
    <n v="7.4798083504449009"/>
    <x v="25"/>
  </r>
  <r>
    <n v="3609"/>
    <x v="172"/>
    <s v="2016-05-13"/>
    <d v="2021-12-31T00:00:00"/>
    <x v="1"/>
    <d v="1992-04-18T00:00:00"/>
    <n v="5.6332116788321169"/>
    <x v="25"/>
  </r>
  <r>
    <n v="3610"/>
    <x v="3204"/>
    <s v="2017-05-03"/>
    <d v="2021-12-31T00:00:00"/>
    <x v="0"/>
    <d v="1992-03-24T00:00:00"/>
    <n v="4.6631982475355969"/>
    <x v="25"/>
  </r>
  <r>
    <n v="3611"/>
    <x v="3205"/>
    <s v="2019-07-24"/>
    <d v="2021-12-31T00:00:00"/>
    <x v="0"/>
    <d v="1992-03-13T00:00:00"/>
    <n v="2.4388686131386863"/>
    <x v="25"/>
  </r>
  <r>
    <n v="3612"/>
    <x v="3206"/>
    <s v="2014-07-02"/>
    <d v="2021-12-31T00:00:00"/>
    <x v="1"/>
    <d v="1992-03-07T00:00:00"/>
    <n v="7.4989733059548254"/>
    <x v="25"/>
  </r>
  <r>
    <n v="3613"/>
    <x v="3207"/>
    <s v="2020-11-02"/>
    <d v="2021-12-31T00:00:00"/>
    <x v="1"/>
    <d v="1992-02-02T00:00:00"/>
    <n v="1.1600547195622435"/>
    <x v="25"/>
  </r>
  <r>
    <n v="3614"/>
    <x v="3208"/>
    <s v="2020-07-25"/>
    <d v="2021-12-31T00:00:00"/>
    <x v="0"/>
    <d v="1992-03-13T00:00:00"/>
    <n v="1.4336525307797539"/>
    <x v="25"/>
  </r>
  <r>
    <n v="3615"/>
    <x v="3209"/>
    <s v="2018-05-16"/>
    <d v="2021-12-31T00:00:00"/>
    <x v="0"/>
    <d v="1992-03-07T00:00:00"/>
    <n v="3.6276522929500343"/>
    <x v="25"/>
  </r>
  <r>
    <n v="3616"/>
    <x v="3210"/>
    <s v="2021-10-05"/>
    <d v="2021-12-31T00:00:00"/>
    <x v="1"/>
    <d v="1992-03-15T00:00:00"/>
    <n v="0.23835616438356164"/>
    <x v="25"/>
  </r>
  <r>
    <n v="3617"/>
    <x v="3211"/>
    <s v="2021-04-22"/>
    <d v="2021-12-31T00:00:00"/>
    <x v="0"/>
    <d v="1992-03-17T00:00:00"/>
    <n v="0.69315068493150689"/>
    <x v="25"/>
  </r>
  <r>
    <n v="3618"/>
    <x v="1898"/>
    <s v="2018-01-07"/>
    <d v="2021-12-31T00:00:00"/>
    <x v="0"/>
    <d v="1992-03-28T00:00:00"/>
    <n v="3.9808350444900751"/>
    <x v="25"/>
  </r>
  <r>
    <n v="3619"/>
    <x v="3212"/>
    <s v="2014-06-18"/>
    <d v="2021-12-31T00:00:00"/>
    <x v="1"/>
    <d v="1992-04-27T00:00:00"/>
    <n v="7.5373032169746752"/>
    <x v="25"/>
  </r>
  <r>
    <n v="3620"/>
    <x v="3213"/>
    <s v="2017-02-27"/>
    <d v="2021-12-31T00:00:00"/>
    <x v="0"/>
    <d v="1992-04-27T00:00:00"/>
    <n v="4.8411829134720703"/>
    <x v="25"/>
  </r>
  <r>
    <n v="3621"/>
    <x v="3214"/>
    <s v="2019-09-27"/>
    <d v="2021-12-31T00:00:00"/>
    <x v="0"/>
    <d v="1992-03-24T00:00:00"/>
    <n v="2.2609489051094891"/>
    <x v="25"/>
  </r>
  <r>
    <n v="3622"/>
    <x v="3215"/>
    <s v="2019-10-13"/>
    <d v="2021-12-31T00:00:00"/>
    <x v="1"/>
    <d v="1992-04-14T00:00:00"/>
    <n v="2.2171532846715332"/>
    <x v="25"/>
  </r>
  <r>
    <n v="3623"/>
    <x v="3216"/>
    <s v="2021-04-29"/>
    <d v="2021-12-31T00:00:00"/>
    <x v="0"/>
    <d v="1992-04-17T00:00:00"/>
    <n v="0.67397260273972603"/>
    <x v="25"/>
  </r>
  <r>
    <n v="3624"/>
    <x v="3217"/>
    <s v="2013-09-20"/>
    <d v="2021-12-31T00:00:00"/>
    <x v="1"/>
    <d v="1992-05-03T00:00:00"/>
    <n v="8.2798904776391851"/>
    <x v="25"/>
  </r>
  <r>
    <n v="3625"/>
    <x v="3218"/>
    <s v="2017-12-18"/>
    <d v="2021-12-31T00:00:00"/>
    <x v="0"/>
    <d v="1992-05-05T00:00:00"/>
    <n v="4.0361445783132535"/>
    <x v="25"/>
  </r>
  <r>
    <n v="3626"/>
    <x v="3219"/>
    <s v="2018-10-09"/>
    <d v="2021-12-31T00:00:00"/>
    <x v="0"/>
    <d v="1992-04-09T00:00:00"/>
    <n v="3.2279260780287475"/>
    <x v="25"/>
  </r>
  <r>
    <n v="3627"/>
    <x v="3220"/>
    <s v="2014-10-25"/>
    <d v="2021-12-31T00:00:00"/>
    <x v="0"/>
    <d v="1991-11-12T00:00:00"/>
    <n v="7.184120465434634"/>
    <x v="25"/>
  </r>
  <r>
    <n v="3628"/>
    <x v="3221"/>
    <s v="2021-08-19"/>
    <d v="2021-12-31T00:00:00"/>
    <x v="0"/>
    <d v="1992-05-01T00:00:00"/>
    <n v="0.36712328767123287"/>
    <x v="25"/>
  </r>
  <r>
    <n v="3629"/>
    <x v="3222"/>
    <s v="2020-09-09"/>
    <d v="2021-12-31T00:00:00"/>
    <x v="0"/>
    <d v="1992-05-18T00:00:00"/>
    <n v="1.3077975376196991"/>
    <x v="25"/>
  </r>
  <r>
    <n v="3630"/>
    <x v="3223"/>
    <s v="2013-05-06"/>
    <d v="2021-12-31T00:00:00"/>
    <x v="1"/>
    <d v="1992-05-21T00:00:00"/>
    <n v="8.6550045634317012"/>
    <x v="25"/>
  </r>
  <r>
    <n v="3631"/>
    <x v="3224"/>
    <s v="2019-08-10"/>
    <d v="2021-12-31T00:00:00"/>
    <x v="0"/>
    <d v="1992-05-20T00:00:00"/>
    <n v="2.3923357664233578"/>
    <x v="25"/>
  </r>
  <r>
    <n v="3632"/>
    <x v="3225"/>
    <s v="2020-07-28"/>
    <d v="2021-12-31T00:00:00"/>
    <x v="0"/>
    <d v="1992-05-15T00:00:00"/>
    <n v="1.4254445964432285"/>
    <x v="25"/>
  </r>
  <r>
    <n v="3633"/>
    <x v="3226"/>
    <s v="2017-05-30"/>
    <d v="2021-12-31T00:00:00"/>
    <x v="0"/>
    <d v="1992-05-25T00:00:00"/>
    <n v="4.5892661555312158"/>
    <x v="25"/>
  </r>
  <r>
    <n v="3634"/>
    <x v="3227"/>
    <s v="2015-12-10"/>
    <d v="2021-12-31T00:00:00"/>
    <x v="0"/>
    <d v="1992-05-16T00:00:00"/>
    <n v="6.0582714118107157"/>
    <x v="25"/>
  </r>
  <r>
    <n v="3635"/>
    <x v="3228"/>
    <s v="2012-01-12"/>
    <d v="2021-12-31T00:00:00"/>
    <x v="0"/>
    <d v="1992-03-14T00:00:00"/>
    <n v="9.9671502874349844"/>
    <x v="25"/>
  </r>
  <r>
    <n v="3636"/>
    <x v="3229"/>
    <s v="2018-04-30"/>
    <d v="2021-12-31T00:00:00"/>
    <x v="0"/>
    <d v="1992-05-27T00:00:00"/>
    <n v="3.6714579055441479"/>
    <x v="25"/>
  </r>
  <r>
    <n v="3637"/>
    <x v="3230"/>
    <s v="2018-02-07"/>
    <d v="2021-12-31T00:00:00"/>
    <x v="1"/>
    <d v="1992-05-26T00:00:00"/>
    <n v="3.8959616700889801"/>
    <x v="25"/>
  </r>
  <r>
    <n v="3638"/>
    <x v="3231"/>
    <s v="2015-07-26"/>
    <d v="2021-12-31T00:00:00"/>
    <x v="1"/>
    <d v="1992-05-31T00:00:00"/>
    <n v="6.4333202972233083"/>
    <x v="25"/>
  </r>
  <r>
    <n v="3639"/>
    <x v="1764"/>
    <s v="2020-03-11"/>
    <d v="2021-12-31T00:00:00"/>
    <x v="0"/>
    <d v="1992-06-07T00:00:00"/>
    <n v="1.8057455540355678"/>
    <x v="25"/>
  </r>
  <r>
    <n v="3640"/>
    <x v="3232"/>
    <s v="2021-10-06"/>
    <d v="2021-12-31T00:00:00"/>
    <x v="0"/>
    <d v="1992-06-06T00:00:00"/>
    <n v="0.23561643835616439"/>
    <x v="25"/>
  </r>
  <r>
    <n v="3641"/>
    <x v="3233"/>
    <s v="2014-10-16"/>
    <d v="2021-12-31T00:00:00"/>
    <x v="1"/>
    <d v="1992-06-04T00:00:00"/>
    <n v="7.2087611225188226"/>
    <x v="25"/>
  </r>
  <r>
    <n v="3642"/>
    <x v="3234"/>
    <s v="2015-11-12"/>
    <d v="2021-12-31T00:00:00"/>
    <x v="0"/>
    <d v="1992-06-17T00:00:00"/>
    <n v="6.1349237387563553"/>
    <x v="25"/>
  </r>
  <r>
    <n v="3643"/>
    <x v="3235"/>
    <s v="2020-09-10"/>
    <d v="2021-12-31T00:00:00"/>
    <x v="1"/>
    <d v="1992-06-21T00:00:00"/>
    <n v="1.3050615595075239"/>
    <x v="25"/>
  </r>
  <r>
    <n v="3644"/>
    <x v="3236"/>
    <s v="2017-07-01"/>
    <d v="2021-12-31T00:00:00"/>
    <x v="0"/>
    <d v="1992-06-23T00:00:00"/>
    <n v="4.5016429353778751"/>
    <x v="25"/>
  </r>
  <r>
    <n v="3645"/>
    <x v="330"/>
    <s v="2017-10-01"/>
    <d v="2021-12-31T00:00:00"/>
    <x v="1"/>
    <d v="1992-06-18T00:00:00"/>
    <n v="4.2497261774370205"/>
    <x v="25"/>
  </r>
  <r>
    <n v="3646"/>
    <x v="3237"/>
    <s v="2019-11-24"/>
    <d v="2021-12-31T00:00:00"/>
    <x v="1"/>
    <d v="1992-04-06T00:00:00"/>
    <n v="2.1021897810218979"/>
    <x v="25"/>
  </r>
  <r>
    <n v="3647"/>
    <x v="3238"/>
    <s v="2017-05-01"/>
    <d v="2021-12-31T00:00:00"/>
    <x v="0"/>
    <d v="1992-05-23T00:00:00"/>
    <n v="4.668674698795181"/>
    <x v="25"/>
  </r>
  <r>
    <n v="3648"/>
    <x v="3239"/>
    <s v="2016-06-04"/>
    <d v="2021-12-31T00:00:00"/>
    <x v="1"/>
    <d v="1992-05-30T00:00:00"/>
    <n v="5.5729927007299276"/>
    <x v="25"/>
  </r>
  <r>
    <n v="3649"/>
    <x v="3240"/>
    <s v="2021-07-05"/>
    <d v="2021-12-31T00:00:00"/>
    <x v="0"/>
    <d v="1992-06-17T00:00:00"/>
    <n v="0.49041095890410957"/>
    <x v="25"/>
  </r>
  <r>
    <n v="3650"/>
    <x v="3241"/>
    <s v="2020-10-07"/>
    <d v="2021-12-31T00:00:00"/>
    <x v="0"/>
    <d v="1992-06-24T00:00:00"/>
    <n v="1.2311901504787961"/>
    <x v="25"/>
  </r>
  <r>
    <n v="3651"/>
    <x v="3242"/>
    <s v="2018-11-27"/>
    <d v="2021-12-31T00:00:00"/>
    <x v="0"/>
    <d v="1992-06-26T00:00:00"/>
    <n v="3.0937713894592744"/>
    <x v="25"/>
  </r>
  <r>
    <n v="3652"/>
    <x v="3243"/>
    <s v="2020-02-12"/>
    <d v="2021-12-31T00:00:00"/>
    <x v="0"/>
    <d v="1992-06-27T00:00:00"/>
    <n v="1.8823529411764706"/>
    <x v="25"/>
  </r>
  <r>
    <n v="3653"/>
    <x v="3244"/>
    <s v="2021-07-21"/>
    <d v="2021-12-31T00:00:00"/>
    <x v="0"/>
    <d v="1992-06-23T00:00:00"/>
    <n v="0.44657534246575342"/>
    <x v="25"/>
  </r>
  <r>
    <n v="3654"/>
    <x v="3245"/>
    <s v="2019-12-12"/>
    <d v="2021-12-31T00:00:00"/>
    <x v="0"/>
    <d v="1992-04-17T00:00:00"/>
    <n v="2.0529197080291972"/>
    <x v="25"/>
  </r>
  <r>
    <n v="3655"/>
    <x v="3246"/>
    <s v="2014-05-24"/>
    <d v="2021-12-31T00:00:00"/>
    <x v="0"/>
    <d v="1992-06-13T00:00:00"/>
    <n v="7.6057494866529778"/>
    <x v="25"/>
  </r>
  <r>
    <n v="3656"/>
    <x v="3247"/>
    <s v="2020-05-14"/>
    <d v="2021-12-31T00:00:00"/>
    <x v="0"/>
    <d v="1992-03-16T00:00:00"/>
    <n v="1.6306429548563612"/>
    <x v="25"/>
  </r>
  <r>
    <n v="3657"/>
    <x v="3248"/>
    <s v="2015-03-09"/>
    <d v="2021-12-31T00:00:00"/>
    <x v="1"/>
    <d v="1992-07-18T00:00:00"/>
    <n v="6.8138443488463043"/>
    <x v="26"/>
  </r>
  <r>
    <n v="3658"/>
    <x v="3249"/>
    <s v="2011-03-28"/>
    <d v="2021-12-31T00:00:00"/>
    <x v="1"/>
    <d v="1992-06-30T00:00:00"/>
    <n v="10.76182180189149"/>
    <x v="25"/>
  </r>
  <r>
    <n v="3659"/>
    <x v="2591"/>
    <s v="2015-05-06"/>
    <d v="2021-12-31T00:00:00"/>
    <x v="1"/>
    <d v="1992-07-09T00:00:00"/>
    <n v="6.6550645287446226"/>
    <x v="26"/>
  </r>
  <r>
    <n v="3660"/>
    <x v="3250"/>
    <s v="2014-11-25"/>
    <d v="2021-12-31T00:00:00"/>
    <x v="0"/>
    <d v="1992-07-05T00:00:00"/>
    <n v="7.099247091033539"/>
    <x v="26"/>
  </r>
  <r>
    <n v="3661"/>
    <x v="3251"/>
    <s v="2014-03-10"/>
    <d v="2021-12-31T00:00:00"/>
    <x v="0"/>
    <d v="1992-07-23T00:00:00"/>
    <n v="7.8110882956878847"/>
    <x v="26"/>
  </r>
  <r>
    <n v="3662"/>
    <x v="3252"/>
    <s v="2019-04-25"/>
    <d v="2021-12-31T00:00:00"/>
    <x v="0"/>
    <d v="1992-07-11T00:00:00"/>
    <n v="2.6852189781021898"/>
    <x v="26"/>
  </r>
  <r>
    <n v="3663"/>
    <x v="491"/>
    <s v="2021-03-18"/>
    <d v="2021-12-31T00:00:00"/>
    <x v="1"/>
    <d v="1992-07-21T00:00:00"/>
    <n v="0.78904109589041094"/>
    <x v="26"/>
  </r>
  <r>
    <n v="3664"/>
    <x v="3253"/>
    <s v="2016-04-15"/>
    <d v="2021-12-31T00:00:00"/>
    <x v="0"/>
    <d v="1992-07-22T00:00:00"/>
    <n v="5.7098540145985401"/>
    <x v="26"/>
  </r>
  <r>
    <n v="3665"/>
    <x v="3254"/>
    <s v="2019-03-11"/>
    <d v="2021-12-31T00:00:00"/>
    <x v="1"/>
    <d v="1992-07-30T00:00:00"/>
    <n v="2.8083941605839415"/>
    <x v="26"/>
  </r>
  <r>
    <n v="3666"/>
    <x v="3255"/>
    <s v="2016-05-13"/>
    <d v="2021-12-31T00:00:00"/>
    <x v="0"/>
    <d v="1992-07-23T00:00:00"/>
    <n v="5.6332116788321169"/>
    <x v="26"/>
  </r>
  <r>
    <n v="3667"/>
    <x v="3256"/>
    <s v="2018-06-07"/>
    <d v="2021-12-31T00:00:00"/>
    <x v="0"/>
    <d v="1992-08-04T00:00:00"/>
    <n v="3.5674195756331279"/>
    <x v="26"/>
  </r>
  <r>
    <n v="3668"/>
    <x v="3257"/>
    <s v="2014-07-12"/>
    <d v="2021-12-31T00:00:00"/>
    <x v="1"/>
    <d v="1992-08-05T00:00:00"/>
    <n v="7.4715947980835047"/>
    <x v="26"/>
  </r>
  <r>
    <n v="3669"/>
    <x v="3258"/>
    <s v="2014-07-15"/>
    <d v="2021-12-31T00:00:00"/>
    <x v="0"/>
    <d v="1992-08-07T00:00:00"/>
    <n v="7.4633812457221085"/>
    <x v="26"/>
  </r>
  <r>
    <n v="3670"/>
    <x v="3259"/>
    <s v="2018-02-13"/>
    <d v="2021-12-31T00:00:00"/>
    <x v="1"/>
    <d v="1992-08-01T00:00:00"/>
    <n v="3.8795345653661877"/>
    <x v="26"/>
  </r>
  <r>
    <n v="3671"/>
    <x v="3260"/>
    <s v="2020-01-05"/>
    <d v="2021-12-31T00:00:00"/>
    <x v="0"/>
    <d v="1992-08-12T00:00:00"/>
    <n v="1.9863201094391245"/>
    <x v="26"/>
  </r>
  <r>
    <n v="3672"/>
    <x v="3261"/>
    <s v="2017-10-11"/>
    <d v="2021-12-31T00:00:00"/>
    <x v="0"/>
    <d v="1992-07-26T00:00:00"/>
    <n v="4.2223439211391023"/>
    <x v="26"/>
  </r>
  <r>
    <n v="3673"/>
    <x v="273"/>
    <s v="2019-06-15"/>
    <d v="2021-12-31T00:00:00"/>
    <x v="0"/>
    <d v="1992-08-17T00:00:00"/>
    <n v="2.5456204379562046"/>
    <x v="26"/>
  </r>
  <r>
    <n v="3674"/>
    <x v="1682"/>
    <s v="2020-10-11"/>
    <d v="2021-12-31T00:00:00"/>
    <x v="0"/>
    <d v="1992-08-23T00:00:00"/>
    <n v="1.2202462380300958"/>
    <x v="26"/>
  </r>
  <r>
    <n v="3675"/>
    <x v="462"/>
    <s v="2020-09-16"/>
    <d v="2021-12-31T00:00:00"/>
    <x v="0"/>
    <d v="1992-08-25T00:00:00"/>
    <n v="1.2886456908344732"/>
    <x v="26"/>
  </r>
  <r>
    <n v="3676"/>
    <x v="3262"/>
    <s v="2020-05-16"/>
    <d v="2021-12-31T00:00:00"/>
    <x v="1"/>
    <d v="1992-08-21T00:00:00"/>
    <n v="1.6251709986320109"/>
    <x v="26"/>
  </r>
  <r>
    <n v="3677"/>
    <x v="3263"/>
    <s v="2015-01-28"/>
    <d v="2021-12-31T00:00:00"/>
    <x v="0"/>
    <d v="1992-08-15T00:00:00"/>
    <n v="6.9233476730543604"/>
    <x v="26"/>
  </r>
  <r>
    <n v="3678"/>
    <x v="3264"/>
    <s v="2015-12-26"/>
    <d v="2021-12-31T00:00:00"/>
    <x v="1"/>
    <d v="1992-07-02T00:00:00"/>
    <n v="6.0144700821274935"/>
    <x v="26"/>
  </r>
  <r>
    <n v="3679"/>
    <x v="3265"/>
    <s v="2019-01-23"/>
    <d v="2021-12-31T00:00:00"/>
    <x v="0"/>
    <d v="1992-07-07T00:00:00"/>
    <n v="2.937043795620438"/>
    <x v="26"/>
  </r>
  <r>
    <n v="3680"/>
    <x v="3266"/>
    <s v="2020-01-08"/>
    <d v="2021-12-31T00:00:00"/>
    <x v="0"/>
    <d v="1992-07-19T00:00:00"/>
    <n v="1.9781121751025992"/>
    <x v="26"/>
  </r>
  <r>
    <n v="3681"/>
    <x v="3267"/>
    <s v="2021-09-06"/>
    <d v="2021-12-31T00:00:00"/>
    <x v="0"/>
    <d v="1992-07-22T00:00:00"/>
    <n v="0.31780821917808222"/>
    <x v="26"/>
  </r>
  <r>
    <n v="3682"/>
    <x v="3268"/>
    <s v="2013-12-23"/>
    <d v="2021-12-31T00:00:00"/>
    <x v="0"/>
    <d v="1992-07-25T00:00:00"/>
    <n v="8.0225129297231526"/>
    <x v="26"/>
  </r>
  <r>
    <n v="3683"/>
    <x v="462"/>
    <s v="2020-04-20"/>
    <d v="2021-12-31T00:00:00"/>
    <x v="0"/>
    <d v="1992-08-22T00:00:00"/>
    <n v="1.6963064295485637"/>
    <x v="26"/>
  </r>
  <r>
    <n v="3684"/>
    <x v="3269"/>
    <s v="2019-06-05"/>
    <d v="2021-12-31T00:00:00"/>
    <x v="0"/>
    <d v="1992-09-01T00:00:00"/>
    <n v="2.5729927007299271"/>
    <x v="26"/>
  </r>
  <r>
    <n v="3685"/>
    <x v="3270"/>
    <s v="2019-02-13"/>
    <d v="2021-12-31T00:00:00"/>
    <x v="1"/>
    <d v="1992-08-14T00:00:00"/>
    <n v="2.8795620437956204"/>
    <x v="26"/>
  </r>
  <r>
    <n v="3686"/>
    <x v="3271"/>
    <s v="2020-01-16"/>
    <d v="2021-12-31T00:00:00"/>
    <x v="0"/>
    <d v="1992-08-10T00:00:00"/>
    <n v="1.9562243502051984"/>
    <x v="26"/>
  </r>
  <r>
    <n v="3687"/>
    <x v="3272"/>
    <s v="2016-01-19"/>
    <d v="2021-12-31T00:00:00"/>
    <x v="0"/>
    <d v="1992-09-11T00:00:00"/>
    <n v="5.9479927007299276"/>
    <x v="26"/>
  </r>
  <r>
    <n v="3688"/>
    <x v="3273"/>
    <s v="2021-01-12"/>
    <d v="2021-12-31T00:00:00"/>
    <x v="0"/>
    <d v="1992-09-11T00:00:00"/>
    <n v="0.9671232876712329"/>
    <x v="26"/>
  </r>
  <r>
    <n v="3689"/>
    <x v="3274"/>
    <s v="2020-11-23"/>
    <d v="2021-12-31T00:00:00"/>
    <x v="1"/>
    <d v="1992-09-27T00:00:00"/>
    <n v="1.1025991792065664"/>
    <x v="26"/>
  </r>
  <r>
    <n v="3690"/>
    <x v="3275"/>
    <s v="2021-09-06"/>
    <d v="2021-12-31T00:00:00"/>
    <x v="0"/>
    <d v="1992-10-02T00:00:00"/>
    <n v="0.31780821917808222"/>
    <x v="26"/>
  </r>
  <r>
    <n v="3691"/>
    <x v="3276"/>
    <s v="2012-04-04"/>
    <d v="2021-12-31T00:00:00"/>
    <x v="1"/>
    <d v="1992-09-24T00:00:00"/>
    <n v="9.7399397755269632"/>
    <x v="26"/>
  </r>
  <r>
    <n v="3692"/>
    <x v="3277"/>
    <s v="2017-02-09"/>
    <d v="2021-12-31T00:00:00"/>
    <x v="0"/>
    <d v="1992-09-28T00:00:00"/>
    <n v="4.8904709748083244"/>
    <x v="26"/>
  </r>
  <r>
    <n v="3693"/>
    <x v="2356"/>
    <s v="2020-12-16"/>
    <d v="2021-12-31T00:00:00"/>
    <x v="0"/>
    <d v="1992-10-09T00:00:00"/>
    <n v="1.0396716826265391"/>
    <x v="26"/>
  </r>
  <r>
    <n v="3694"/>
    <x v="1262"/>
    <s v="2021-12-25"/>
    <d v="2021-12-31T00:00:00"/>
    <x v="0"/>
    <d v="1992-09-26T00:00:00"/>
    <n v="1.643835616438356E-2"/>
    <x v="26"/>
  </r>
  <r>
    <n v="3695"/>
    <x v="3278"/>
    <s v="2015-12-28"/>
    <d v="2021-12-31T00:00:00"/>
    <x v="0"/>
    <d v="1992-08-03T00:00:00"/>
    <n v="6.0089949159170901"/>
    <x v="26"/>
  </r>
  <r>
    <n v="3696"/>
    <x v="3279"/>
    <s v="2017-12-22"/>
    <d v="2021-12-31T00:00:00"/>
    <x v="0"/>
    <d v="1992-08-08T00:00:00"/>
    <n v="4.025191675794086"/>
    <x v="26"/>
  </r>
  <r>
    <n v="3697"/>
    <x v="3280"/>
    <s v="2015-05-30"/>
    <d v="2021-12-31T00:00:00"/>
    <x v="1"/>
    <d v="1992-08-29T00:00:00"/>
    <n v="6.5893625342197888"/>
    <x v="26"/>
  </r>
  <r>
    <n v="3698"/>
    <x v="1152"/>
    <s v="2015-06-08"/>
    <d v="2021-12-31T00:00:00"/>
    <x v="0"/>
    <d v="1992-08-31T00:00:00"/>
    <n v="6.564724286272976"/>
    <x v="26"/>
  </r>
  <r>
    <n v="3699"/>
    <x v="3281"/>
    <s v="2018-12-03"/>
    <d v="2021-12-31T00:00:00"/>
    <x v="0"/>
    <d v="1992-09-27T00:00:00"/>
    <n v="3.077344284736482"/>
    <x v="26"/>
  </r>
  <r>
    <n v="3700"/>
    <x v="1107"/>
    <s v="2006-07-12"/>
    <d v="2021-12-31T00:00:00"/>
    <x v="0"/>
    <d v="1975-08-29T00:00:00"/>
    <n v="15.471594798083505"/>
    <x v="0"/>
  </r>
  <r>
    <n v="3701"/>
    <x v="3282"/>
    <s v="2019-06-09"/>
    <d v="2021-12-31T00:00:00"/>
    <x v="0"/>
    <d v="1992-10-19T00:00:00"/>
    <n v="2.562043795620438"/>
    <x v="26"/>
  </r>
  <r>
    <n v="3702"/>
    <x v="3283"/>
    <s v="2021-11-06"/>
    <d v="2021-12-31T00:00:00"/>
    <x v="1"/>
    <d v="1992-10-16T00:00:00"/>
    <n v="0.15068493150684931"/>
    <x v="26"/>
  </r>
  <r>
    <n v="3703"/>
    <x v="3284"/>
    <s v="2015-06-17"/>
    <d v="2021-12-31T00:00:00"/>
    <x v="0"/>
    <d v="1992-10-25T00:00:00"/>
    <n v="6.5400860383261632"/>
    <x v="26"/>
  </r>
  <r>
    <n v="3704"/>
    <x v="3285"/>
    <s v="2021-02-12"/>
    <d v="2021-12-31T00:00:00"/>
    <x v="1"/>
    <d v="1992-10-31T00:00:00"/>
    <n v="0.88219178082191785"/>
    <x v="26"/>
  </r>
  <r>
    <n v="3705"/>
    <x v="2545"/>
    <s v="2016-09-29"/>
    <d v="2021-12-31T00:00:00"/>
    <x v="0"/>
    <d v="1992-10-17T00:00:00"/>
    <n v="5.2527372262773726"/>
    <x v="26"/>
  </r>
  <r>
    <n v="3706"/>
    <x v="3286"/>
    <s v="2017-01-05"/>
    <d v="2021-12-31T00:00:00"/>
    <x v="1"/>
    <d v="1992-10-27T00:00:00"/>
    <n v="4.9863088718510404"/>
    <x v="26"/>
  </r>
  <r>
    <n v="3707"/>
    <x v="1152"/>
    <s v="2015-11-12"/>
    <d v="2021-12-31T00:00:00"/>
    <x v="0"/>
    <d v="1992-10-15T00:00:00"/>
    <n v="6.1349237387563553"/>
    <x v="26"/>
  </r>
  <r>
    <n v="3708"/>
    <x v="3287"/>
    <s v="2019-05-18"/>
    <d v="2021-12-31T00:00:00"/>
    <x v="1"/>
    <d v="1992-11-01T00:00:00"/>
    <n v="2.6222627737226278"/>
    <x v="26"/>
  </r>
  <r>
    <n v="3709"/>
    <x v="3288"/>
    <s v="2018-11-17"/>
    <d v="2021-12-31T00:00:00"/>
    <x v="1"/>
    <d v="1992-10-24T00:00:00"/>
    <n v="3.1211498973305956"/>
    <x v="26"/>
  </r>
  <r>
    <n v="3710"/>
    <x v="3289"/>
    <s v="2020-04-01"/>
    <d v="2021-12-31T00:00:00"/>
    <x v="1"/>
    <d v="1992-08-31T00:00:00"/>
    <n v="1.7482900136798905"/>
    <x v="26"/>
  </r>
  <r>
    <n v="3711"/>
    <x v="3290"/>
    <s v="2018-01-01"/>
    <d v="2021-12-31T00:00:00"/>
    <x v="1"/>
    <d v="1992-09-02T00:00:00"/>
    <n v="3.9972621492128679"/>
    <x v="26"/>
  </r>
  <r>
    <n v="3712"/>
    <x v="1808"/>
    <s v="2017-09-17"/>
    <d v="2021-12-31T00:00:00"/>
    <x v="1"/>
    <d v="1992-09-05T00:00:00"/>
    <n v="4.2880613362541071"/>
    <x v="26"/>
  </r>
  <r>
    <n v="3713"/>
    <x v="3291"/>
    <s v="2017-09-18"/>
    <d v="2021-12-31T00:00:00"/>
    <x v="1"/>
    <d v="1992-09-19T00:00:00"/>
    <n v="4.2853231106243159"/>
    <x v="26"/>
  </r>
  <r>
    <n v="3714"/>
    <x v="3073"/>
    <s v="2017-07-19"/>
    <d v="2021-12-31T00:00:00"/>
    <x v="1"/>
    <d v="1992-09-27T00:00:00"/>
    <n v="4.452354874041621"/>
    <x v="26"/>
  </r>
  <r>
    <n v="3715"/>
    <x v="2159"/>
    <s v="2014-09-08"/>
    <d v="2021-12-31T00:00:00"/>
    <x v="0"/>
    <d v="1992-10-12T00:00:00"/>
    <n v="7.312799452429843"/>
    <x v="26"/>
  </r>
  <r>
    <n v="3716"/>
    <x v="3292"/>
    <s v="2018-11-10"/>
    <d v="2021-12-31T00:00:00"/>
    <x v="0"/>
    <d v="1992-10-13T00:00:00"/>
    <n v="3.14031485284052"/>
    <x v="26"/>
  </r>
  <r>
    <n v="3717"/>
    <x v="1761"/>
    <s v="2016-06-29"/>
    <d v="2021-12-31T00:00:00"/>
    <x v="0"/>
    <d v="1992-09-10T00:00:00"/>
    <n v="5.5045620437956204"/>
    <x v="26"/>
  </r>
  <r>
    <n v="3718"/>
    <x v="3293"/>
    <s v="2020-09-29"/>
    <d v="2021-12-31T00:00:00"/>
    <x v="0"/>
    <d v="1992-08-02T00:00:00"/>
    <n v="1.2530779753761969"/>
    <x v="26"/>
  </r>
  <r>
    <n v="3719"/>
    <x v="1594"/>
    <s v="2020-01-06"/>
    <d v="2021-12-31T00:00:00"/>
    <x v="0"/>
    <d v="1992-08-05T00:00:00"/>
    <n v="1.9835841313269493"/>
    <x v="26"/>
  </r>
  <r>
    <n v="3720"/>
    <x v="3294"/>
    <s v="2021-02-22"/>
    <d v="2021-12-31T00:00:00"/>
    <x v="0"/>
    <d v="1992-09-22T00:00:00"/>
    <n v="0.85479452054794525"/>
    <x v="26"/>
  </r>
  <r>
    <n v="3721"/>
    <x v="3295"/>
    <s v="2021-08-19"/>
    <d v="2021-12-31T00:00:00"/>
    <x v="1"/>
    <d v="1992-09-22T00:00:00"/>
    <n v="0.36712328767123287"/>
    <x v="26"/>
  </r>
  <r>
    <n v="3722"/>
    <x v="3296"/>
    <s v="2019-04-04"/>
    <d v="2021-12-31T00:00:00"/>
    <x v="0"/>
    <d v="1992-10-09T00:00:00"/>
    <n v="2.7427007299270074"/>
    <x v="26"/>
  </r>
  <r>
    <n v="3723"/>
    <x v="3297"/>
    <s v="2016-02-25"/>
    <d v="2021-12-31T00:00:00"/>
    <x v="0"/>
    <d v="1992-10-09T00:00:00"/>
    <n v="5.8467153284671536"/>
    <x v="26"/>
  </r>
  <r>
    <n v="3724"/>
    <x v="3116"/>
    <s v="2021-08-25"/>
    <d v="2021-12-31T00:00:00"/>
    <x v="0"/>
    <d v="1992-10-12T00:00:00"/>
    <n v="0.35068493150684932"/>
    <x v="26"/>
  </r>
  <r>
    <n v="3725"/>
    <x v="3298"/>
    <s v="2020-06-11"/>
    <d v="2021-12-31T00:00:00"/>
    <x v="1"/>
    <d v="1992-10-09T00:00:00"/>
    <n v="1.5540355677154583"/>
    <x v="26"/>
  </r>
  <r>
    <n v="3726"/>
    <x v="3299"/>
    <s v="2021-01-03"/>
    <d v="2021-12-31T00:00:00"/>
    <x v="0"/>
    <d v="1992-10-07T00:00:00"/>
    <n v="0.99178082191780825"/>
    <x v="26"/>
  </r>
  <r>
    <n v="3727"/>
    <x v="3300"/>
    <s v="2011-03-17"/>
    <d v="2021-12-31T00:00:00"/>
    <x v="1"/>
    <d v="1992-10-05T00:00:00"/>
    <n v="10.791936286709806"/>
    <x v="26"/>
  </r>
  <r>
    <n v="3728"/>
    <x v="3301"/>
    <s v="2013-07-17"/>
    <d v="2021-12-31T00:00:00"/>
    <x v="1"/>
    <d v="1992-08-31T00:00:00"/>
    <n v="8.4578643139641017"/>
    <x v="26"/>
  </r>
  <r>
    <n v="3729"/>
    <x v="3302"/>
    <s v="2017-11-17"/>
    <d v="2021-12-31T00:00:00"/>
    <x v="0"/>
    <d v="1992-09-20T00:00:00"/>
    <n v="4.121029572836802"/>
    <x v="26"/>
  </r>
  <r>
    <n v="3730"/>
    <x v="2540"/>
    <s v="2018-05-06"/>
    <d v="2021-12-31T00:00:00"/>
    <x v="0"/>
    <d v="1992-09-16T00:00:00"/>
    <n v="3.6550308008213555"/>
    <x v="26"/>
  </r>
  <r>
    <n v="3731"/>
    <x v="57"/>
    <s v="2020-10-13"/>
    <d v="2021-12-31T00:00:00"/>
    <x v="0"/>
    <d v="1992-10-15T00:00:00"/>
    <n v="1.2147742818057456"/>
    <x v="26"/>
  </r>
  <r>
    <n v="3732"/>
    <x v="3303"/>
    <s v="2016-07-27"/>
    <d v="2021-12-31T00:00:00"/>
    <x v="0"/>
    <d v="1992-10-31T00:00:00"/>
    <n v="5.4279197080291972"/>
    <x v="26"/>
  </r>
  <r>
    <n v="3733"/>
    <x v="2769"/>
    <s v="2018-01-27"/>
    <d v="2021-12-31T00:00:00"/>
    <x v="1"/>
    <d v="1992-11-08T00:00:00"/>
    <n v="3.9260780287474333"/>
    <x v="26"/>
  </r>
  <r>
    <n v="3734"/>
    <x v="3304"/>
    <s v="2017-10-14"/>
    <d v="2021-12-31T00:00:00"/>
    <x v="0"/>
    <d v="1992-11-15T00:00:00"/>
    <n v="4.214129244249726"/>
    <x v="26"/>
  </r>
  <r>
    <n v="3735"/>
    <x v="3305"/>
    <s v="2019-01-14"/>
    <d v="2021-12-31T00:00:00"/>
    <x v="1"/>
    <d v="1992-11-18T00:00:00"/>
    <n v="2.9616788321167884"/>
    <x v="26"/>
  </r>
  <r>
    <n v="3736"/>
    <x v="3306"/>
    <s v="2015-03-23"/>
    <d v="2021-12-31T00:00:00"/>
    <x v="1"/>
    <d v="1992-07-16T00:00:00"/>
    <n v="6.7755181853734845"/>
    <x v="26"/>
  </r>
  <r>
    <n v="3737"/>
    <x v="3307"/>
    <s v="2014-05-26"/>
    <d v="2021-12-31T00:00:00"/>
    <x v="0"/>
    <d v="1992-02-20T00:00:00"/>
    <n v="7.6002737850787137"/>
    <x v="25"/>
  </r>
  <r>
    <n v="3738"/>
    <x v="2701"/>
    <s v="2020-02-19"/>
    <d v="2021-12-31T00:00:00"/>
    <x v="0"/>
    <d v="1993-01-03T00:00:00"/>
    <n v="1.8632010943912449"/>
    <x v="26"/>
  </r>
  <r>
    <n v="3739"/>
    <x v="3308"/>
    <s v="2019-05-21"/>
    <d v="2021-12-31T00:00:00"/>
    <x v="1"/>
    <d v="1992-12-31T00:00:00"/>
    <n v="2.6140510948905109"/>
    <x v="26"/>
  </r>
  <r>
    <n v="3740"/>
    <x v="3309"/>
    <s v="2019-02-18"/>
    <d v="2021-12-31T00:00:00"/>
    <x v="1"/>
    <d v="1992-11-24T00:00:00"/>
    <n v="2.8658759124087592"/>
    <x v="26"/>
  </r>
  <r>
    <n v="3741"/>
    <x v="3310"/>
    <s v="2015-01-21"/>
    <d v="2021-12-31T00:00:00"/>
    <x v="0"/>
    <d v="1992-11-21T00:00:00"/>
    <n v="6.9425107547907707"/>
    <x v="26"/>
  </r>
  <r>
    <n v="3742"/>
    <x v="3311"/>
    <s v="2015-01-14"/>
    <d v="2021-12-31T00:00:00"/>
    <x v="1"/>
    <d v="1992-11-13T00:00:00"/>
    <n v="6.9616738365271802"/>
    <x v="26"/>
  </r>
  <r>
    <n v="3743"/>
    <x v="3312"/>
    <s v="2021-02-20"/>
    <d v="2021-12-31T00:00:00"/>
    <x v="1"/>
    <d v="1992-12-09T00:00:00"/>
    <n v="0.86027397260273974"/>
    <x v="26"/>
  </r>
  <r>
    <n v="3744"/>
    <x v="3313"/>
    <s v="2014-11-11"/>
    <d v="2021-12-31T00:00:00"/>
    <x v="1"/>
    <d v="1992-12-02T00:00:00"/>
    <n v="7.137577002053388"/>
    <x v="26"/>
  </r>
  <r>
    <n v="3745"/>
    <x v="3314"/>
    <s v="2021-09-01"/>
    <d v="2021-12-31T00:00:00"/>
    <x v="0"/>
    <d v="1992-12-11T00:00:00"/>
    <n v="0.33150684931506852"/>
    <x v="26"/>
  </r>
  <r>
    <n v="3746"/>
    <x v="3315"/>
    <s v="2018-12-26"/>
    <d v="2021-12-31T00:00:00"/>
    <x v="1"/>
    <d v="1992-12-13T00:00:00"/>
    <n v="3.0143737166324436"/>
    <x v="26"/>
  </r>
  <r>
    <n v="3747"/>
    <x v="3316"/>
    <s v="2017-09-17"/>
    <d v="2021-12-31T00:00:00"/>
    <x v="0"/>
    <d v="1992-12-28T00:00:00"/>
    <n v="4.2880613362541071"/>
    <x v="26"/>
  </r>
  <r>
    <n v="3748"/>
    <x v="3317"/>
    <s v="2020-07-22"/>
    <d v="2021-12-31T00:00:00"/>
    <x v="0"/>
    <d v="1992-12-07T00:00:00"/>
    <n v="1.441860465116279"/>
    <x v="26"/>
  </r>
  <r>
    <n v="3749"/>
    <x v="3318"/>
    <s v="2019-02-23"/>
    <d v="2021-12-31T00:00:00"/>
    <x v="0"/>
    <d v="1992-12-08T00:00:00"/>
    <n v="2.8521897810218979"/>
    <x v="26"/>
  </r>
  <r>
    <n v="3750"/>
    <x v="3319"/>
    <s v="2019-10-12"/>
    <d v="2021-12-31T00:00:00"/>
    <x v="0"/>
    <d v="1992-12-28T00:00:00"/>
    <n v="2.2198905109489053"/>
    <x v="26"/>
  </r>
  <r>
    <n v="3751"/>
    <x v="3320"/>
    <s v="2021-01-04"/>
    <d v="2021-12-31T00:00:00"/>
    <x v="0"/>
    <d v="1993-01-07T00:00:00"/>
    <n v="0.989041095890411"/>
    <x v="26"/>
  </r>
  <r>
    <n v="3752"/>
    <x v="3002"/>
    <s v="2020-05-14"/>
    <d v="2021-12-31T00:00:00"/>
    <x v="0"/>
    <d v="1992-12-09T00:00:00"/>
    <n v="1.6306429548563612"/>
    <x v="26"/>
  </r>
  <r>
    <n v="3753"/>
    <x v="3321"/>
    <s v="2018-12-10"/>
    <d v="2021-12-31T00:00:00"/>
    <x v="0"/>
    <d v="1992-12-15T00:00:00"/>
    <n v="3.0581793292265571"/>
    <x v="26"/>
  </r>
  <r>
    <n v="3754"/>
    <x v="3322"/>
    <s v="2018-09-19"/>
    <d v="2021-12-31T00:00:00"/>
    <x v="0"/>
    <d v="1993-01-07T00:00:00"/>
    <n v="3.2826830937713893"/>
    <x v="26"/>
  </r>
  <r>
    <n v="3755"/>
    <x v="3323"/>
    <s v="2015-11-02"/>
    <d v="2021-12-31T00:00:00"/>
    <x v="0"/>
    <d v="1993-01-19T00:00:00"/>
    <n v="6.1622995698083693"/>
    <x v="26"/>
  </r>
  <r>
    <n v="3756"/>
    <x v="3324"/>
    <s v="2021-09-20"/>
    <d v="2021-12-31T00:00:00"/>
    <x v="0"/>
    <d v="1993-01-23T00:00:00"/>
    <n v="0.27945205479452057"/>
    <x v="26"/>
  </r>
  <r>
    <n v="3757"/>
    <x v="3325"/>
    <s v="2019-03-21"/>
    <d v="2021-12-31T00:00:00"/>
    <x v="0"/>
    <d v="1993-01-22T00:00:00"/>
    <n v="2.781021897810219"/>
    <x v="26"/>
  </r>
  <r>
    <n v="3758"/>
    <x v="3326"/>
    <s v="2020-03-03"/>
    <d v="2021-12-31T00:00:00"/>
    <x v="1"/>
    <d v="1993-01-25T00:00:00"/>
    <n v="1.8276333789329686"/>
    <x v="26"/>
  </r>
  <r>
    <n v="3759"/>
    <x v="3327"/>
    <s v="2019-01-16"/>
    <d v="2021-12-31T00:00:00"/>
    <x v="1"/>
    <d v="1993-01-24T00:00:00"/>
    <n v="2.9562043795620441"/>
    <x v="26"/>
  </r>
  <r>
    <n v="3760"/>
    <x v="3328"/>
    <s v="2020-04-01"/>
    <d v="2021-12-31T00:00:00"/>
    <x v="0"/>
    <d v="1993-01-22T00:00:00"/>
    <n v="1.7482900136798905"/>
    <x v="26"/>
  </r>
  <r>
    <n v="3761"/>
    <x v="3329"/>
    <s v="2018-07-16"/>
    <d v="2021-12-31T00:00:00"/>
    <x v="0"/>
    <d v="1993-02-02T00:00:00"/>
    <n v="3.460643394934976"/>
    <x v="26"/>
  </r>
  <r>
    <n v="3762"/>
    <x v="57"/>
    <s v="2021-07-10"/>
    <d v="2021-12-31T00:00:00"/>
    <x v="0"/>
    <d v="1992-11-13T00:00:00"/>
    <n v="0.47671232876712327"/>
    <x v="26"/>
  </r>
  <r>
    <n v="3763"/>
    <x v="3330"/>
    <s v="2020-12-01"/>
    <d v="2021-12-31T00:00:00"/>
    <x v="0"/>
    <d v="1993-02-02T00:00:00"/>
    <n v="1.0807113543091655"/>
    <x v="26"/>
  </r>
  <r>
    <n v="3764"/>
    <x v="3331"/>
    <s v="2018-08-19"/>
    <d v="2021-12-31T00:00:00"/>
    <x v="1"/>
    <d v="1993-02-02T00:00:00"/>
    <n v="3.3675564681724848"/>
    <x v="26"/>
  </r>
  <r>
    <n v="3765"/>
    <x v="3332"/>
    <s v="2014-01-18"/>
    <d v="2021-12-31T00:00:00"/>
    <x v="0"/>
    <d v="1993-02-04T00:00:00"/>
    <n v="7.9507186858316219"/>
    <x v="26"/>
  </r>
  <r>
    <n v="3766"/>
    <x v="2540"/>
    <s v="2018-01-02"/>
    <d v="2021-12-31T00:00:00"/>
    <x v="0"/>
    <d v="1993-01-28T00:00:00"/>
    <n v="3.9945242984257359"/>
    <x v="26"/>
  </r>
  <r>
    <n v="3767"/>
    <x v="3333"/>
    <s v="2016-01-16"/>
    <d v="2021-12-31T00:00:00"/>
    <x v="0"/>
    <d v="1993-02-07T00:00:00"/>
    <n v="5.9562043795620445"/>
    <x v="26"/>
  </r>
  <r>
    <n v="3768"/>
    <x v="3334"/>
    <s v="2014-02-05"/>
    <d v="2021-12-31T00:00:00"/>
    <x v="1"/>
    <d v="1993-01-06T00:00:00"/>
    <n v="7.9014373716632447"/>
    <x v="26"/>
  </r>
  <r>
    <n v="3769"/>
    <x v="3335"/>
    <s v="2019-12-13"/>
    <d v="2021-12-31T00:00:00"/>
    <x v="0"/>
    <d v="1992-12-05T00:00:00"/>
    <n v="2.050182481751825"/>
    <x v="26"/>
  </r>
  <r>
    <n v="3770"/>
    <x v="3336"/>
    <s v="2014-03-12"/>
    <d v="2021-12-31T00:00:00"/>
    <x v="1"/>
    <d v="1993-02-11T00:00:00"/>
    <n v="7.8056125941136205"/>
    <x v="26"/>
  </r>
  <r>
    <n v="3771"/>
    <x v="3337"/>
    <s v="2019-09-05"/>
    <d v="2021-12-31T00:00:00"/>
    <x v="0"/>
    <d v="1993-01-15T00:00:00"/>
    <n v="2.3211678832116789"/>
    <x v="26"/>
  </r>
  <r>
    <n v="3772"/>
    <x v="2435"/>
    <s v="2020-06-22"/>
    <d v="2021-12-31T00:00:00"/>
    <x v="1"/>
    <d v="1993-01-26T00:00:00"/>
    <n v="1.5239398084815321"/>
    <x v="26"/>
  </r>
  <r>
    <n v="3773"/>
    <x v="2410"/>
    <s v="2018-05-02"/>
    <d v="2021-12-31T00:00:00"/>
    <x v="0"/>
    <d v="1993-01-17T00:00:00"/>
    <n v="3.6659822039698837"/>
    <x v="26"/>
  </r>
  <r>
    <n v="3774"/>
    <x v="3338"/>
    <s v="2018-05-11"/>
    <d v="2021-12-31T00:00:00"/>
    <x v="0"/>
    <d v="1993-02-10T00:00:00"/>
    <n v="3.6413415468856947"/>
    <x v="26"/>
  </r>
  <r>
    <n v="3775"/>
    <x v="3339"/>
    <s v="2017-02-27"/>
    <d v="2021-12-31T00:00:00"/>
    <x v="0"/>
    <d v="1993-02-18T00:00:00"/>
    <n v="4.8411829134720703"/>
    <x v="26"/>
  </r>
  <r>
    <n v="3776"/>
    <x v="3340"/>
    <s v="2016-01-08"/>
    <d v="2021-12-31T00:00:00"/>
    <x v="0"/>
    <d v="1993-02-14T00:00:00"/>
    <n v="5.9781021897810218"/>
    <x v="26"/>
  </r>
  <r>
    <n v="3777"/>
    <x v="3341"/>
    <s v="2017-03-07"/>
    <d v="2021-12-31T00:00:00"/>
    <x v="0"/>
    <d v="1992-12-24T00:00:00"/>
    <n v="4.8192771084337354"/>
    <x v="26"/>
  </r>
  <r>
    <n v="3778"/>
    <x v="579"/>
    <s v="2013-08-18"/>
    <d v="2021-12-31T00:00:00"/>
    <x v="0"/>
    <d v="1993-01-30T00:00:00"/>
    <n v="8.3702464253118336"/>
    <x v="26"/>
  </r>
  <r>
    <n v="3779"/>
    <x v="1417"/>
    <s v="2019-10-28"/>
    <d v="2021-12-31T00:00:00"/>
    <x v="0"/>
    <d v="1993-02-27T00:00:00"/>
    <n v="2.176094890510949"/>
    <x v="26"/>
  </r>
  <r>
    <n v="3780"/>
    <x v="3342"/>
    <s v="2016-12-20"/>
    <d v="2021-12-31T00:00:00"/>
    <x v="1"/>
    <d v="1993-02-17T00:00:00"/>
    <n v="5.0282846715328473"/>
    <x v="26"/>
  </r>
  <r>
    <n v="3781"/>
    <x v="3343"/>
    <s v="2018-10-21"/>
    <d v="2021-12-31T00:00:00"/>
    <x v="1"/>
    <d v="1993-03-05T00:00:00"/>
    <n v="3.1950718685831623"/>
    <x v="26"/>
  </r>
  <r>
    <n v="3782"/>
    <x v="3344"/>
    <s v="2016-07-01"/>
    <d v="2021-12-31T00:00:00"/>
    <x v="1"/>
    <d v="1993-03-12T00:00:00"/>
    <n v="5.4990875912408761"/>
    <x v="26"/>
  </r>
  <r>
    <n v="3783"/>
    <x v="3345"/>
    <s v="2021-07-09"/>
    <d v="2021-12-31T00:00:00"/>
    <x v="0"/>
    <d v="1993-02-23T00:00:00"/>
    <n v="0.47945205479452052"/>
    <x v="26"/>
  </r>
  <r>
    <n v="3784"/>
    <x v="3346"/>
    <s v="2017-09-18"/>
    <d v="2021-12-31T00:00:00"/>
    <x v="1"/>
    <d v="1993-03-05T00:00:00"/>
    <n v="4.2853231106243159"/>
    <x v="26"/>
  </r>
  <r>
    <n v="3785"/>
    <x v="3347"/>
    <s v="2015-02-01"/>
    <d v="2021-12-31T00:00:00"/>
    <x v="1"/>
    <d v="1993-03-16T00:00:00"/>
    <n v="6.9123973406335555"/>
    <x v="26"/>
  </r>
  <r>
    <n v="3786"/>
    <x v="3348"/>
    <s v="2016-02-15"/>
    <d v="2021-12-31T00:00:00"/>
    <x v="1"/>
    <d v="1993-03-18T00:00:00"/>
    <n v="5.8740875912408761"/>
    <x v="26"/>
  </r>
  <r>
    <n v="3787"/>
    <x v="3349"/>
    <s v="2014-12-22"/>
    <d v="2021-12-31T00:00:00"/>
    <x v="1"/>
    <d v="1993-03-18T00:00:00"/>
    <n v="7.0253251197809723"/>
    <x v="26"/>
  </r>
  <r>
    <n v="3788"/>
    <x v="3350"/>
    <s v="2014-10-25"/>
    <d v="2021-12-31T00:00:00"/>
    <x v="1"/>
    <d v="1993-02-24T00:00:00"/>
    <n v="7.184120465434634"/>
    <x v="26"/>
  </r>
  <r>
    <n v="3789"/>
    <x v="3351"/>
    <s v="2019-09-24"/>
    <d v="2021-12-31T00:00:00"/>
    <x v="1"/>
    <d v="1993-03-23T00:00:00"/>
    <n v="2.269160583941606"/>
    <x v="26"/>
  </r>
  <r>
    <n v="3790"/>
    <x v="3352"/>
    <s v="2016-10-01"/>
    <d v="2021-12-31T00:00:00"/>
    <x v="0"/>
    <d v="1993-03-28T00:00:00"/>
    <n v="5.2472627737226283"/>
    <x v="26"/>
  </r>
  <r>
    <n v="3791"/>
    <x v="3353"/>
    <s v="2019-12-30"/>
    <d v="2021-12-31T00:00:00"/>
    <x v="0"/>
    <d v="1993-03-11T00:00:00"/>
    <n v="2.0036496350364965"/>
    <x v="26"/>
  </r>
  <r>
    <n v="3792"/>
    <x v="3354"/>
    <s v="2020-12-21"/>
    <d v="2021-12-31T00:00:00"/>
    <x v="0"/>
    <d v="1992-08-14T00:00:00"/>
    <n v="1.0259917920656634"/>
    <x v="26"/>
  </r>
  <r>
    <n v="3793"/>
    <x v="3355"/>
    <s v="2017-05-02"/>
    <d v="2021-12-31T00:00:00"/>
    <x v="0"/>
    <d v="1993-02-19T00:00:00"/>
    <n v="4.665936473165389"/>
    <x v="26"/>
  </r>
  <r>
    <n v="3794"/>
    <x v="3356"/>
    <s v="2020-09-07"/>
    <d v="2021-12-31T00:00:00"/>
    <x v="1"/>
    <d v="1993-02-11T00:00:00"/>
    <n v="1.3132694938440492"/>
    <x v="26"/>
  </r>
  <r>
    <n v="3795"/>
    <x v="3357"/>
    <s v="2014-07-04"/>
    <d v="2021-12-31T00:00:00"/>
    <x v="0"/>
    <d v="1993-01-31T00:00:00"/>
    <n v="7.4934976043805612"/>
    <x v="26"/>
  </r>
  <r>
    <n v="3796"/>
    <x v="3358"/>
    <s v="2021-10-13"/>
    <d v="2021-12-31T00:00:00"/>
    <x v="1"/>
    <d v="1993-04-01T00:00:00"/>
    <n v="0.21643835616438356"/>
    <x v="26"/>
  </r>
  <r>
    <n v="3797"/>
    <x v="3359"/>
    <s v="2017-12-03"/>
    <d v="2021-12-31T00:00:00"/>
    <x v="1"/>
    <d v="1993-04-01T00:00:00"/>
    <n v="4.0772179627601313"/>
    <x v="26"/>
  </r>
  <r>
    <n v="3798"/>
    <x v="3360"/>
    <s v="2020-08-09"/>
    <d v="2021-12-31T00:00:00"/>
    <x v="0"/>
    <d v="1993-04-02T00:00:00"/>
    <n v="1.3926128590971272"/>
    <x v="26"/>
  </r>
  <r>
    <n v="3799"/>
    <x v="3361"/>
    <s v="2020-07-12"/>
    <d v="2021-12-31T00:00:00"/>
    <x v="0"/>
    <d v="1993-04-03T00:00:00"/>
    <n v="1.4692202462380302"/>
    <x v="26"/>
  </r>
  <r>
    <n v="3800"/>
    <x v="3362"/>
    <s v="2018-02-18"/>
    <d v="2021-12-31T00:00:00"/>
    <x v="0"/>
    <d v="1993-04-03T00:00:00"/>
    <n v="3.8658453114305269"/>
    <x v="26"/>
  </r>
  <r>
    <n v="3801"/>
    <x v="3363"/>
    <s v="2019-01-15"/>
    <d v="2021-12-31T00:00:00"/>
    <x v="1"/>
    <d v="1993-04-08T00:00:00"/>
    <n v="2.9589416058394162"/>
    <x v="26"/>
  </r>
  <r>
    <n v="3802"/>
    <x v="462"/>
    <s v="2020-04-20"/>
    <d v="2021-12-31T00:00:00"/>
    <x v="0"/>
    <d v="1993-04-15T00:00:00"/>
    <n v="1.6963064295485637"/>
    <x v="26"/>
  </r>
  <r>
    <n v="3803"/>
    <x v="1098"/>
    <s v="2016-07-01"/>
    <d v="2021-12-31T00:00:00"/>
    <x v="1"/>
    <d v="1993-04-03T00:00:00"/>
    <n v="5.4990875912408761"/>
    <x v="26"/>
  </r>
  <r>
    <n v="3804"/>
    <x v="3364"/>
    <s v="2013-05-29"/>
    <d v="2021-12-31T00:00:00"/>
    <x v="1"/>
    <d v="1993-03-04T00:00:00"/>
    <n v="8.5920292059628842"/>
    <x v="26"/>
  </r>
  <r>
    <n v="3805"/>
    <x v="3365"/>
    <s v="2016-01-03"/>
    <d v="2021-12-31T00:00:00"/>
    <x v="0"/>
    <d v="1993-04-18T00:00:00"/>
    <n v="5.991788321167884"/>
    <x v="26"/>
  </r>
  <r>
    <n v="3806"/>
    <x v="3366"/>
    <s v="2019-04-29"/>
    <d v="2021-12-31T00:00:00"/>
    <x v="0"/>
    <d v="1993-04-14T00:00:00"/>
    <n v="2.6742700729927007"/>
    <x v="26"/>
  </r>
  <r>
    <n v="3807"/>
    <x v="3367"/>
    <s v="2015-12-05"/>
    <d v="2021-12-31T00:00:00"/>
    <x v="0"/>
    <d v="1993-04-27T00:00:00"/>
    <n v="6.0719593273367227"/>
    <x v="26"/>
  </r>
  <r>
    <n v="3808"/>
    <x v="3368"/>
    <s v="2018-05-11"/>
    <d v="2021-12-31T00:00:00"/>
    <x v="0"/>
    <d v="1993-04-28T00:00:00"/>
    <n v="3.6413415468856947"/>
    <x v="26"/>
  </r>
  <r>
    <n v="3809"/>
    <x v="3369"/>
    <s v="2017-10-07"/>
    <d v="2021-12-31T00:00:00"/>
    <x v="0"/>
    <d v="1993-04-27T00:00:00"/>
    <n v="4.2332968236582698"/>
    <x v="26"/>
  </r>
  <r>
    <n v="3810"/>
    <x v="3370"/>
    <s v="2021-02-19"/>
    <d v="2021-12-31T00:00:00"/>
    <x v="1"/>
    <d v="1993-04-13T00:00:00"/>
    <n v="0.86301369863013699"/>
    <x v="26"/>
  </r>
  <r>
    <n v="3811"/>
    <x v="2091"/>
    <s v="2021-05-08"/>
    <d v="2021-12-31T00:00:00"/>
    <x v="0"/>
    <d v="1993-04-23T00:00:00"/>
    <n v="0.64931506849315068"/>
    <x v="26"/>
  </r>
  <r>
    <n v="3812"/>
    <x v="3371"/>
    <s v="2019-10-01"/>
    <d v="2021-12-31T00:00:00"/>
    <x v="1"/>
    <d v="1993-05-01T00:00:00"/>
    <n v="2.25"/>
    <x v="26"/>
  </r>
  <r>
    <n v="3813"/>
    <x v="3372"/>
    <s v="2014-12-23"/>
    <d v="2021-12-31T00:00:00"/>
    <x v="1"/>
    <d v="1993-05-23T00:00:00"/>
    <n v="7.0225872689938402"/>
    <x v="26"/>
  </r>
  <r>
    <n v="3814"/>
    <x v="3373"/>
    <s v="2020-05-04"/>
    <d v="2021-12-31T00:00:00"/>
    <x v="1"/>
    <d v="1993-04-10T00:00:00"/>
    <n v="1.6580027359781122"/>
    <x v="26"/>
  </r>
  <r>
    <n v="3815"/>
    <x v="3374"/>
    <s v="2017-01-26"/>
    <d v="2021-12-31T00:00:00"/>
    <x v="0"/>
    <d v="1993-04-05T00:00:00"/>
    <n v="4.928806133625411"/>
    <x v="26"/>
  </r>
  <r>
    <n v="3816"/>
    <x v="398"/>
    <s v="2021-05-03"/>
    <d v="2021-12-31T00:00:00"/>
    <x v="0"/>
    <d v="1993-04-15T00:00:00"/>
    <n v="0.66301369863013704"/>
    <x v="26"/>
  </r>
  <r>
    <n v="3817"/>
    <x v="3375"/>
    <s v="2019-05-30"/>
    <d v="2021-12-31T00:00:00"/>
    <x v="0"/>
    <d v="1993-03-09T00:00:00"/>
    <n v="2.5894160583941606"/>
    <x v="26"/>
  </r>
  <r>
    <n v="3818"/>
    <x v="3376"/>
    <s v="2021-05-17"/>
    <d v="2021-12-31T00:00:00"/>
    <x v="1"/>
    <d v="1993-05-27T00:00:00"/>
    <n v="0.62465753424657533"/>
    <x v="26"/>
  </r>
  <r>
    <n v="3819"/>
    <x v="3377"/>
    <s v="2019-11-14"/>
    <d v="2021-12-31T00:00:00"/>
    <x v="0"/>
    <d v="1993-05-06T00:00:00"/>
    <n v="2.1295620437956204"/>
    <x v="26"/>
  </r>
  <r>
    <n v="3820"/>
    <x v="3378"/>
    <s v="2020-04-02"/>
    <d v="2021-12-31T00:00:00"/>
    <x v="0"/>
    <d v="1993-05-22T00:00:00"/>
    <n v="1.7455540355677155"/>
    <x v="26"/>
  </r>
  <r>
    <n v="3821"/>
    <x v="3379"/>
    <s v="2020-01-21"/>
    <d v="2021-12-31T00:00:00"/>
    <x v="0"/>
    <d v="1993-05-25T00:00:00"/>
    <n v="1.9425444596443229"/>
    <x v="26"/>
  </r>
  <r>
    <n v="3822"/>
    <x v="3380"/>
    <s v="2021-03-24"/>
    <d v="2021-12-31T00:00:00"/>
    <x v="1"/>
    <d v="1993-04-28T00:00:00"/>
    <n v="0.77260273972602744"/>
    <x v="26"/>
  </r>
  <r>
    <n v="3823"/>
    <x v="3381"/>
    <s v="2021-11-01"/>
    <d v="2021-12-31T00:00:00"/>
    <x v="1"/>
    <d v="1993-05-28T00:00:00"/>
    <n v="0.16438356164383561"/>
    <x v="26"/>
  </r>
  <r>
    <n v="3824"/>
    <x v="3382"/>
    <s v="2015-03-12"/>
    <d v="2021-12-31T00:00:00"/>
    <x v="0"/>
    <d v="1993-05-19T00:00:00"/>
    <n v="6.8056315995307006"/>
    <x v="26"/>
  </r>
  <r>
    <n v="3825"/>
    <x v="3383"/>
    <s v="2017-01-01"/>
    <d v="2021-12-31T00:00:00"/>
    <x v="1"/>
    <d v="1993-05-15T00:00:00"/>
    <n v="4.9972617743702079"/>
    <x v="26"/>
  </r>
  <r>
    <n v="3826"/>
    <x v="3384"/>
    <s v="2013-12-20"/>
    <d v="2021-12-31T00:00:00"/>
    <x v="1"/>
    <d v="1989-01-04T00:00:00"/>
    <n v="8.0307271067843011"/>
    <x v="22"/>
  </r>
  <r>
    <n v="3827"/>
    <x v="3385"/>
    <s v="2021-03-11"/>
    <d v="2021-12-31T00:00:00"/>
    <x v="0"/>
    <d v="1993-06-06T00:00:00"/>
    <n v="0.80821917808219179"/>
    <x v="26"/>
  </r>
  <r>
    <n v="3828"/>
    <x v="3386"/>
    <s v="2016-01-25"/>
    <d v="2021-12-31T00:00:00"/>
    <x v="1"/>
    <d v="1993-06-05T00:00:00"/>
    <n v="5.9315693430656937"/>
    <x v="26"/>
  </r>
  <r>
    <n v="3829"/>
    <x v="3387"/>
    <s v="2018-09-17"/>
    <d v="2021-12-31T00:00:00"/>
    <x v="1"/>
    <d v="1993-06-08T00:00:00"/>
    <n v="3.2881587953456535"/>
    <x v="26"/>
  </r>
  <r>
    <n v="3830"/>
    <x v="3388"/>
    <s v="2019-11-06"/>
    <d v="2021-12-31T00:00:00"/>
    <x v="0"/>
    <d v="1993-06-10T00:00:00"/>
    <n v="2.1514598540145986"/>
    <x v="26"/>
  </r>
  <r>
    <n v="3831"/>
    <x v="3389"/>
    <s v="2021-02-01"/>
    <d v="2021-12-31T00:00:00"/>
    <x v="0"/>
    <d v="1993-05-18T00:00:00"/>
    <n v="0.9123287671232877"/>
    <x v="26"/>
  </r>
  <r>
    <n v="3832"/>
    <x v="3390"/>
    <s v="2016-03-16"/>
    <d v="2021-12-31T00:00:00"/>
    <x v="0"/>
    <d v="1993-05-01T00:00:00"/>
    <n v="5.7919708029197086"/>
    <x v="26"/>
  </r>
  <r>
    <n v="3833"/>
    <x v="125"/>
    <s v="2019-10-01"/>
    <d v="2021-12-31T00:00:00"/>
    <x v="1"/>
    <d v="1993-05-03T00:00:00"/>
    <n v="2.25"/>
    <x v="26"/>
  </r>
  <r>
    <n v="3834"/>
    <x v="3021"/>
    <s v="2021-04-06"/>
    <d v="2021-12-31T00:00:00"/>
    <x v="1"/>
    <d v="1992-08-24T00:00:00"/>
    <n v="0.73698630136986298"/>
    <x v="26"/>
  </r>
  <r>
    <n v="3835"/>
    <x v="3391"/>
    <s v="2013-12-20"/>
    <d v="2021-12-31T00:00:00"/>
    <x v="1"/>
    <d v="1993-06-21T00:00:00"/>
    <n v="8.0307271067843011"/>
    <x v="26"/>
  </r>
  <r>
    <n v="3836"/>
    <x v="3392"/>
    <s v="2018-10-17"/>
    <d v="2021-12-31T00:00:00"/>
    <x v="1"/>
    <d v="1993-06-22T00:00:00"/>
    <n v="3.2060232717316905"/>
    <x v="26"/>
  </r>
  <r>
    <n v="3837"/>
    <x v="3393"/>
    <s v="2017-09-25"/>
    <d v="2021-12-31T00:00:00"/>
    <x v="1"/>
    <d v="1993-06-28T00:00:00"/>
    <n v="4.2661555312157722"/>
    <x v="26"/>
  </r>
  <r>
    <n v="3838"/>
    <x v="3394"/>
    <s v="2019-05-02"/>
    <d v="2021-12-31T00:00:00"/>
    <x v="0"/>
    <d v="1993-07-01T00:00:00"/>
    <n v="2.6660583941605842"/>
    <x v="26"/>
  </r>
  <r>
    <n v="3839"/>
    <x v="3395"/>
    <s v="2018-11-25"/>
    <d v="2021-12-31T00:00:00"/>
    <x v="0"/>
    <d v="1993-07-01T00:00:00"/>
    <n v="3.0992470910335386"/>
    <x v="26"/>
  </r>
  <r>
    <n v="3840"/>
    <x v="3396"/>
    <s v="2016-07-04"/>
    <d v="2021-12-31T00:00:00"/>
    <x v="0"/>
    <d v="1993-05-27T00:00:00"/>
    <n v="5.4908759124087592"/>
    <x v="26"/>
  </r>
  <r>
    <n v="3841"/>
    <x v="3397"/>
    <s v="2014-10-29"/>
    <d v="2021-12-31T00:00:00"/>
    <x v="0"/>
    <d v="1993-05-23T00:00:00"/>
    <n v="7.1731690622861057"/>
    <x v="26"/>
  </r>
  <r>
    <n v="3842"/>
    <x v="3398"/>
    <s v="2016-07-28"/>
    <d v="2021-12-31T00:00:00"/>
    <x v="0"/>
    <d v="1993-06-29T00:00:00"/>
    <n v="5.4251824817518255"/>
    <x v="26"/>
  </r>
  <r>
    <n v="3843"/>
    <x v="3399"/>
    <s v="2020-06-05"/>
    <d v="2021-12-31T00:00:00"/>
    <x v="0"/>
    <d v="1993-07-02T00:00:00"/>
    <n v="1.5704514363885089"/>
    <x v="27"/>
  </r>
  <r>
    <n v="3844"/>
    <x v="3400"/>
    <s v="2015-12-07"/>
    <d v="2021-12-31T00:00:00"/>
    <x v="0"/>
    <d v="1993-07-03T00:00:00"/>
    <n v="6.0664841611263203"/>
    <x v="27"/>
  </r>
  <r>
    <n v="3845"/>
    <x v="3401"/>
    <s v="2019-03-06"/>
    <d v="2021-12-31T00:00:00"/>
    <x v="1"/>
    <d v="1993-01-16T00:00:00"/>
    <n v="2.8220802919708032"/>
    <x v="26"/>
  </r>
  <r>
    <n v="3846"/>
    <x v="3402"/>
    <s v="2017-02-09"/>
    <d v="2021-12-31T00:00:00"/>
    <x v="0"/>
    <d v="1993-07-29T00:00:00"/>
    <n v="4.8904709748083244"/>
    <x v="27"/>
  </r>
  <r>
    <n v="3847"/>
    <x v="3403"/>
    <s v="2019-07-19"/>
    <d v="2021-12-31T00:00:00"/>
    <x v="0"/>
    <d v="1993-06-20T00:00:00"/>
    <n v="2.4525547445255476"/>
    <x v="26"/>
  </r>
  <r>
    <n v="3848"/>
    <x v="3404"/>
    <s v="2016-09-01"/>
    <d v="2021-12-31T00:00:00"/>
    <x v="1"/>
    <d v="1993-01-22T00:00:00"/>
    <n v="5.3293795620437958"/>
    <x v="26"/>
  </r>
  <r>
    <n v="3849"/>
    <x v="3002"/>
    <s v="2020-08-15"/>
    <d v="2021-12-31T00:00:00"/>
    <x v="0"/>
    <d v="1993-05-31T00:00:00"/>
    <n v="1.3761969904240765"/>
    <x v="26"/>
  </r>
  <r>
    <n v="3850"/>
    <x v="3405"/>
    <s v="2019-03-10"/>
    <d v="2021-12-31T00:00:00"/>
    <x v="1"/>
    <d v="1993-07-22T00:00:00"/>
    <n v="2.8111313868613141"/>
    <x v="27"/>
  </r>
  <r>
    <n v="3851"/>
    <x v="3406"/>
    <s v="2017-03-14"/>
    <d v="2021-12-31T00:00:00"/>
    <x v="1"/>
    <d v="1993-06-28T00:00:00"/>
    <n v="4.8001095290251916"/>
    <x v="26"/>
  </r>
  <r>
    <n v="3852"/>
    <x v="3407"/>
    <s v="2020-10-03"/>
    <d v="2021-12-31T00:00:00"/>
    <x v="1"/>
    <d v="1993-07-19T00:00:00"/>
    <n v="1.2421340629274966"/>
    <x v="27"/>
  </r>
  <r>
    <n v="3853"/>
    <x v="3408"/>
    <s v="2017-08-29"/>
    <d v="2021-12-31T00:00:00"/>
    <x v="1"/>
    <d v="1993-07-24T00:00:00"/>
    <n v="4.3400876232201533"/>
    <x v="27"/>
  </r>
  <r>
    <n v="3854"/>
    <x v="3409"/>
    <s v="2018-11-19"/>
    <d v="2021-12-31T00:00:00"/>
    <x v="0"/>
    <d v="1993-08-11T00:00:00"/>
    <n v="3.1156741957563314"/>
    <x v="27"/>
  </r>
  <r>
    <n v="3855"/>
    <x v="3410"/>
    <s v="2018-12-27"/>
    <d v="2021-12-31T00:00:00"/>
    <x v="0"/>
    <d v="1993-08-07T00:00:00"/>
    <n v="3.0116358658453115"/>
    <x v="27"/>
  </r>
  <r>
    <n v="3856"/>
    <x v="3411"/>
    <s v="2020-12-17"/>
    <d v="2021-12-31T00:00:00"/>
    <x v="0"/>
    <d v="1993-08-06T00:00:00"/>
    <n v="1.0369357045143639"/>
    <x v="27"/>
  </r>
  <r>
    <n v="3857"/>
    <x v="3412"/>
    <s v="2016-11-05"/>
    <d v="2021-12-31T00:00:00"/>
    <x v="0"/>
    <d v="1993-07-25T00:00:00"/>
    <n v="5.1514598540145986"/>
    <x v="27"/>
  </r>
  <r>
    <n v="3858"/>
    <x v="3413"/>
    <s v="2019-05-21"/>
    <d v="2021-12-31T00:00:00"/>
    <x v="0"/>
    <d v="1993-08-30T00:00:00"/>
    <n v="2.6140510948905109"/>
    <x v="27"/>
  </r>
  <r>
    <n v="3859"/>
    <x v="3414"/>
    <s v="2019-02-16"/>
    <d v="2021-12-31T00:00:00"/>
    <x v="0"/>
    <d v="1993-08-17T00:00:00"/>
    <n v="2.8713503649635039"/>
    <x v="27"/>
  </r>
  <r>
    <n v="3860"/>
    <x v="3415"/>
    <s v="2019-01-27"/>
    <d v="2021-12-31T00:00:00"/>
    <x v="1"/>
    <d v="1993-08-16T00:00:00"/>
    <n v="2.926094890510949"/>
    <x v="27"/>
  </r>
  <r>
    <n v="3861"/>
    <x v="3416"/>
    <s v="2017-11-30"/>
    <d v="2021-12-31T00:00:00"/>
    <x v="0"/>
    <d v="1993-08-13T00:00:00"/>
    <n v="4.0854326396495075"/>
    <x v="27"/>
  </r>
  <r>
    <n v="3862"/>
    <x v="3417"/>
    <s v="2020-04-23"/>
    <d v="2021-12-31T00:00:00"/>
    <x v="0"/>
    <d v="1993-08-02T00:00:00"/>
    <n v="1.6880984952120384"/>
    <x v="27"/>
  </r>
  <r>
    <n v="3863"/>
    <x v="3418"/>
    <s v="2019-01-17"/>
    <d v="2021-12-31T00:00:00"/>
    <x v="0"/>
    <d v="1993-08-08T00:00:00"/>
    <n v="2.9534671532846715"/>
    <x v="27"/>
  </r>
  <r>
    <n v="3864"/>
    <x v="3419"/>
    <s v="2016-07-01"/>
    <d v="2021-12-31T00:00:00"/>
    <x v="1"/>
    <d v="1993-08-18T00:00:00"/>
    <n v="5.4990875912408761"/>
    <x v="27"/>
  </r>
  <r>
    <n v="3865"/>
    <x v="3420"/>
    <s v="2017-12-08"/>
    <d v="2021-12-31T00:00:00"/>
    <x v="0"/>
    <d v="1993-08-19T00:00:00"/>
    <n v="4.0635268346111717"/>
    <x v="27"/>
  </r>
  <r>
    <n v="3866"/>
    <x v="3421"/>
    <s v="2016-12-05"/>
    <d v="2021-12-31T00:00:00"/>
    <x v="1"/>
    <d v="1993-08-11T00:00:00"/>
    <n v="5.0693430656934311"/>
    <x v="27"/>
  </r>
  <r>
    <n v="3867"/>
    <x v="3422"/>
    <s v="2015-04-24"/>
    <d v="2021-12-31T00:00:00"/>
    <x v="1"/>
    <d v="1993-07-27T00:00:00"/>
    <n v="6.68791552600704"/>
    <x v="27"/>
  </r>
  <r>
    <n v="3868"/>
    <x v="3423"/>
    <s v="2018-09-18"/>
    <d v="2021-12-31T00:00:00"/>
    <x v="0"/>
    <d v="1993-08-31T00:00:00"/>
    <n v="3.2854209445585214"/>
    <x v="27"/>
  </r>
  <r>
    <n v="3869"/>
    <x v="1218"/>
    <s v="2021-05-26"/>
    <d v="2021-12-31T00:00:00"/>
    <x v="0"/>
    <d v="1993-08-28T00:00:00"/>
    <n v="0.6"/>
    <x v="27"/>
  </r>
  <r>
    <n v="3870"/>
    <x v="3424"/>
    <s v="2017-11-24"/>
    <d v="2021-12-31T00:00:00"/>
    <x v="0"/>
    <d v="1993-08-19T00:00:00"/>
    <n v="4.1018619934282583"/>
    <x v="27"/>
  </r>
  <r>
    <n v="3871"/>
    <x v="3425"/>
    <s v="2020-11-24"/>
    <d v="2021-12-31T00:00:00"/>
    <x v="0"/>
    <d v="1993-09-04T00:00:00"/>
    <n v="1.0998632010943912"/>
    <x v="27"/>
  </r>
  <r>
    <n v="3872"/>
    <x v="3426"/>
    <s v="2021-03-30"/>
    <d v="2021-12-31T00:00:00"/>
    <x v="0"/>
    <d v="1993-09-06T00:00:00"/>
    <n v="0.75616438356164384"/>
    <x v="27"/>
  </r>
  <r>
    <n v="3873"/>
    <x v="3427"/>
    <s v="2021-10-06"/>
    <d v="2021-12-31T00:00:00"/>
    <x v="0"/>
    <d v="1993-09-03T00:00:00"/>
    <n v="0.23561643835616439"/>
    <x v="27"/>
  </r>
  <r>
    <n v="3874"/>
    <x v="3428"/>
    <s v="2021-02-13"/>
    <d v="2021-12-31T00:00:00"/>
    <x v="0"/>
    <d v="1993-08-18T00:00:00"/>
    <n v="0.8794520547945206"/>
    <x v="27"/>
  </r>
  <r>
    <n v="3875"/>
    <x v="3429"/>
    <s v="2018-05-10"/>
    <d v="2021-12-31T00:00:00"/>
    <x v="1"/>
    <d v="1993-09-10T00:00:00"/>
    <n v="3.6440793976728267"/>
    <x v="27"/>
  </r>
  <r>
    <n v="3876"/>
    <x v="3430"/>
    <s v="2018-09-02"/>
    <d v="2021-12-31T00:00:00"/>
    <x v="0"/>
    <d v="1993-09-13T00:00:00"/>
    <n v="3.3292265571526354"/>
    <x v="27"/>
  </r>
  <r>
    <n v="3877"/>
    <x v="3431"/>
    <s v="2020-01-29"/>
    <d v="2021-12-31T00:00:00"/>
    <x v="0"/>
    <d v="1993-09-10T00:00:00"/>
    <n v="1.9206566347469221"/>
    <x v="27"/>
  </r>
  <r>
    <n v="3878"/>
    <x v="3432"/>
    <s v="2018-06-04"/>
    <d v="2021-12-31T00:00:00"/>
    <x v="1"/>
    <d v="1993-09-17T00:00:00"/>
    <n v="3.5756331279945242"/>
    <x v="27"/>
  </r>
  <r>
    <n v="3879"/>
    <x v="3433"/>
    <s v="2018-04-01"/>
    <d v="2021-12-31T00:00:00"/>
    <x v="0"/>
    <d v="1993-09-27T00:00:00"/>
    <n v="3.7508555783709787"/>
    <x v="27"/>
  </r>
  <r>
    <n v="3880"/>
    <x v="3434"/>
    <s v="2020-12-18"/>
    <d v="2021-12-31T00:00:00"/>
    <x v="1"/>
    <d v="1993-09-28T00:00:00"/>
    <n v="1.0341997264021887"/>
    <x v="27"/>
  </r>
  <r>
    <n v="3881"/>
    <x v="1418"/>
    <s v="2021-02-22"/>
    <d v="2021-12-31T00:00:00"/>
    <x v="0"/>
    <d v="1993-09-18T00:00:00"/>
    <n v="0.85479452054794525"/>
    <x v="27"/>
  </r>
  <r>
    <n v="3882"/>
    <x v="2928"/>
    <s v="2019-02-07"/>
    <d v="2021-12-31T00:00:00"/>
    <x v="1"/>
    <d v="1993-09-21T00:00:00"/>
    <n v="2.8959854014598543"/>
    <x v="27"/>
  </r>
  <r>
    <n v="3883"/>
    <x v="3435"/>
    <s v="2017-07-07"/>
    <d v="2021-12-31T00:00:00"/>
    <x v="0"/>
    <d v="1993-09-21T00:00:00"/>
    <n v="4.4852135815991243"/>
    <x v="27"/>
  </r>
  <r>
    <n v="3884"/>
    <x v="3436"/>
    <s v="2019-12-27"/>
    <d v="2021-12-31T00:00:00"/>
    <x v="0"/>
    <d v="1993-09-21T00:00:00"/>
    <n v="2.0118613138686134"/>
    <x v="27"/>
  </r>
  <r>
    <n v="3885"/>
    <x v="3437"/>
    <s v="2018-09-27"/>
    <d v="2021-12-31T00:00:00"/>
    <x v="1"/>
    <d v="1981-12-14T00:00:00"/>
    <n v="3.2607802874743328"/>
    <x v="15"/>
  </r>
  <r>
    <n v="3886"/>
    <x v="3438"/>
    <s v="2020-03-11"/>
    <d v="2021-12-31T00:00:00"/>
    <x v="0"/>
    <d v="1993-09-14T00:00:00"/>
    <n v="1.8057455540355678"/>
    <x v="27"/>
  </r>
  <r>
    <n v="3887"/>
    <x v="3439"/>
    <s v="2018-09-10"/>
    <d v="2021-12-31T00:00:00"/>
    <x v="0"/>
    <d v="1993-09-28T00:00:00"/>
    <n v="3.3073237508555784"/>
    <x v="27"/>
  </r>
  <r>
    <n v="3888"/>
    <x v="2389"/>
    <s v="2014-05-10"/>
    <d v="2021-12-31T00:00:00"/>
    <x v="0"/>
    <d v="1993-09-01T00:00:00"/>
    <n v="7.6440793976728267"/>
    <x v="27"/>
  </r>
  <r>
    <n v="3889"/>
    <x v="3440"/>
    <s v="2020-12-28"/>
    <d v="2021-12-31T00:00:00"/>
    <x v="0"/>
    <d v="1993-09-20T00:00:00"/>
    <n v="1.0068399452804377"/>
    <x v="27"/>
  </r>
  <r>
    <n v="3890"/>
    <x v="3441"/>
    <s v="2017-03-29"/>
    <d v="2021-12-31T00:00:00"/>
    <x v="0"/>
    <d v="1993-10-10T00:00:00"/>
    <n v="4.7590361445783138"/>
    <x v="27"/>
  </r>
  <r>
    <n v="3891"/>
    <x v="3442"/>
    <s v="2020-09-11"/>
    <d v="2021-12-31T00:00:00"/>
    <x v="0"/>
    <d v="1993-10-02T00:00:00"/>
    <n v="1.3023255813953489"/>
    <x v="27"/>
  </r>
  <r>
    <n v="3892"/>
    <x v="3308"/>
    <s v="2019-02-21"/>
    <d v="2021-12-31T00:00:00"/>
    <x v="0"/>
    <d v="1993-10-03T00:00:00"/>
    <n v="2.8576642335766427"/>
    <x v="27"/>
  </r>
  <r>
    <n v="3893"/>
    <x v="3443"/>
    <s v="2015-02-18"/>
    <d v="2021-12-31T00:00:00"/>
    <x v="1"/>
    <d v="1993-10-05T00:00:00"/>
    <n v="6.8658584278451311"/>
    <x v="27"/>
  </r>
  <r>
    <n v="3894"/>
    <x v="2610"/>
    <s v="2016-02-23"/>
    <d v="2021-12-31T00:00:00"/>
    <x v="0"/>
    <d v="1993-09-29T00:00:00"/>
    <n v="5.8521897810218979"/>
    <x v="27"/>
  </r>
  <r>
    <n v="3895"/>
    <x v="3444"/>
    <s v="2019-03-02"/>
    <d v="2021-12-31T00:00:00"/>
    <x v="1"/>
    <d v="1993-10-01T00:00:00"/>
    <n v="2.8330291970802923"/>
    <x v="27"/>
  </r>
  <r>
    <n v="3896"/>
    <x v="3445"/>
    <s v="2020-12-31"/>
    <d v="2021-12-31T00:00:00"/>
    <x v="0"/>
    <d v="1993-09-20T00:00:00"/>
    <n v="1"/>
    <x v="27"/>
  </r>
  <r>
    <n v="3897"/>
    <x v="3446"/>
    <s v="2013-11-27"/>
    <d v="2021-12-31T00:00:00"/>
    <x v="0"/>
    <d v="1993-10-13T00:00:00"/>
    <n v="8.0937024642531181"/>
    <x v="27"/>
  </r>
  <r>
    <n v="3898"/>
    <x v="3447"/>
    <s v="2018-10-02"/>
    <d v="2021-12-31T00:00:00"/>
    <x v="1"/>
    <d v="1993-10-01T00:00:00"/>
    <n v="3.247091033538672"/>
    <x v="27"/>
  </r>
  <r>
    <n v="3899"/>
    <x v="1577"/>
    <s v="2020-12-16"/>
    <d v="2021-12-31T00:00:00"/>
    <x v="1"/>
    <d v="1993-10-04T00:00:00"/>
    <n v="1.0396716826265391"/>
    <x v="27"/>
  </r>
  <r>
    <n v="3900"/>
    <x v="3448"/>
    <s v="2017-04-04"/>
    <d v="2021-12-31T00:00:00"/>
    <x v="0"/>
    <d v="1993-10-07T00:00:00"/>
    <n v="4.7426067907995622"/>
    <x v="27"/>
  </r>
  <r>
    <n v="3901"/>
    <x v="3449"/>
    <s v="2009-11-30"/>
    <d v="2021-12-31T00:00:00"/>
    <x v="0"/>
    <d v="1989-10-20T00:00:00"/>
    <n v="12.085509688289806"/>
    <x v="23"/>
  </r>
  <r>
    <n v="3902"/>
    <x v="3450"/>
    <s v="2018-10-01"/>
    <d v="2021-12-31T00:00:00"/>
    <x v="0"/>
    <d v="1993-10-06T00:00:00"/>
    <n v="3.2498288843258041"/>
    <x v="27"/>
  </r>
  <r>
    <n v="3903"/>
    <x v="3451"/>
    <s v="2019-09-16"/>
    <d v="2021-12-31T00:00:00"/>
    <x v="0"/>
    <d v="1993-10-19T00:00:00"/>
    <n v="2.2910583941605842"/>
    <x v="27"/>
  </r>
  <r>
    <n v="3904"/>
    <x v="3452"/>
    <s v="2015-08-24"/>
    <d v="2021-12-31T00:00:00"/>
    <x v="1"/>
    <d v="1993-10-28T00:00:00"/>
    <n v="6.3539303871724675"/>
    <x v="27"/>
  </r>
  <r>
    <n v="3905"/>
    <x v="3453"/>
    <s v="2020-06-10"/>
    <d v="2021-12-31T00:00:00"/>
    <x v="1"/>
    <d v="1993-11-03T00:00:00"/>
    <n v="1.5567715458276334"/>
    <x v="27"/>
  </r>
  <r>
    <n v="3906"/>
    <x v="3454"/>
    <s v="2018-07-02"/>
    <d v="2021-12-31T00:00:00"/>
    <x v="0"/>
    <d v="1993-08-12T00:00:00"/>
    <n v="3.4989733059548254"/>
    <x v="27"/>
  </r>
  <r>
    <n v="3907"/>
    <x v="1898"/>
    <s v="2018-07-02"/>
    <d v="2021-12-31T00:00:00"/>
    <x v="0"/>
    <d v="1993-11-07T00:00:00"/>
    <n v="3.4989733059548254"/>
    <x v="27"/>
  </r>
  <r>
    <n v="3908"/>
    <x v="3455"/>
    <s v="2016-10-19"/>
    <d v="2021-12-31T00:00:00"/>
    <x v="0"/>
    <d v="1993-10-26T00:00:00"/>
    <n v="5.1979927007299276"/>
    <x v="27"/>
  </r>
  <r>
    <n v="3909"/>
    <x v="3456"/>
    <s v="2019-04-21"/>
    <d v="2021-12-31T00:00:00"/>
    <x v="1"/>
    <d v="1993-10-31T00:00:00"/>
    <n v="2.6961678832116789"/>
    <x v="27"/>
  </r>
  <r>
    <n v="3910"/>
    <x v="3457"/>
    <s v="2021-04-18"/>
    <d v="2021-12-31T00:00:00"/>
    <x v="0"/>
    <d v="1993-11-03T00:00:00"/>
    <n v="0.70410958904109588"/>
    <x v="27"/>
  </r>
  <r>
    <n v="3911"/>
    <x v="3458"/>
    <s v="2020-02-10"/>
    <d v="2021-12-31T00:00:00"/>
    <x v="0"/>
    <d v="1993-11-07T00:00:00"/>
    <n v="1.8878248974008207"/>
    <x v="27"/>
  </r>
  <r>
    <n v="3912"/>
    <x v="398"/>
    <s v="2020-09-04"/>
    <d v="2021-12-31T00:00:00"/>
    <x v="1"/>
    <d v="1993-11-09T00:00:00"/>
    <n v="1.3214774281805746"/>
    <x v="27"/>
  </r>
  <r>
    <n v="3913"/>
    <x v="2410"/>
    <s v="2018-05-22"/>
    <d v="2021-12-31T00:00:00"/>
    <x v="1"/>
    <d v="1993-11-13T00:00:00"/>
    <n v="3.6112251882272415"/>
    <x v="27"/>
  </r>
  <r>
    <n v="3914"/>
    <x v="3459"/>
    <s v="2016-05-15"/>
    <d v="2021-12-31T00:00:00"/>
    <x v="0"/>
    <d v="1993-11-17T00:00:00"/>
    <n v="5.6277372262773726"/>
    <x v="27"/>
  </r>
  <r>
    <n v="3915"/>
    <x v="3460"/>
    <s v="2017-09-08"/>
    <d v="2021-12-31T00:00:00"/>
    <x v="1"/>
    <d v="1993-11-22T00:00:00"/>
    <n v="4.3127053669222342"/>
    <x v="27"/>
  </r>
  <r>
    <n v="3916"/>
    <x v="3461"/>
    <s v="2016-06-24"/>
    <d v="2021-12-31T00:00:00"/>
    <x v="1"/>
    <d v="1993-11-23T00:00:00"/>
    <n v="5.5182481751824817"/>
    <x v="27"/>
  </r>
  <r>
    <n v="3917"/>
    <x v="3462"/>
    <s v="2017-09-20"/>
    <d v="2021-12-31T00:00:00"/>
    <x v="0"/>
    <d v="1993-11-24T00:00:00"/>
    <n v="4.2798466593647317"/>
    <x v="27"/>
  </r>
  <r>
    <n v="3918"/>
    <x v="3463"/>
    <s v="2021-06-24"/>
    <d v="2021-12-31T00:00:00"/>
    <x v="0"/>
    <d v="1993-11-06T00:00:00"/>
    <n v="0.52054794520547942"/>
    <x v="27"/>
  </r>
  <r>
    <n v="3919"/>
    <x v="3464"/>
    <s v="2017-04-07"/>
    <d v="2021-12-31T00:00:00"/>
    <x v="1"/>
    <d v="1993-11-26T00:00:00"/>
    <n v="4.7343921139101868"/>
    <x v="27"/>
  </r>
  <r>
    <n v="3920"/>
    <x v="2540"/>
    <s v="2018-01-24"/>
    <d v="2021-12-31T00:00:00"/>
    <x v="0"/>
    <d v="1993-11-29T00:00:00"/>
    <n v="3.9342915811088295"/>
    <x v="27"/>
  </r>
  <r>
    <n v="3921"/>
    <x v="3465"/>
    <s v="2017-11-15"/>
    <d v="2021-12-31T00:00:00"/>
    <x v="0"/>
    <d v="1993-11-18T00:00:00"/>
    <n v="4.1265060240963853"/>
    <x v="27"/>
  </r>
  <r>
    <n v="3922"/>
    <x v="3466"/>
    <s v="2018-06-26"/>
    <d v="2021-12-31T00:00:00"/>
    <x v="0"/>
    <d v="1993-11-30T00:00:00"/>
    <n v="3.5154004106776182"/>
    <x v="27"/>
  </r>
  <r>
    <n v="3923"/>
    <x v="3467"/>
    <s v="2016-07-21"/>
    <d v="2021-12-31T00:00:00"/>
    <x v="1"/>
    <d v="1993-10-07T00:00:00"/>
    <n v="5.4443430656934311"/>
    <x v="27"/>
  </r>
  <r>
    <n v="3924"/>
    <x v="3468"/>
    <s v="2014-12-08"/>
    <d v="2021-12-31T00:00:00"/>
    <x v="1"/>
    <d v="1993-10-19T00:00:00"/>
    <n v="7.0636550308008212"/>
    <x v="27"/>
  </r>
  <r>
    <n v="3925"/>
    <x v="3320"/>
    <s v="2020-05-21"/>
    <d v="2021-12-31T00:00:00"/>
    <x v="0"/>
    <d v="1993-10-29T00:00:00"/>
    <n v="1.6114911080711354"/>
    <x v="27"/>
  </r>
  <r>
    <n v="3926"/>
    <x v="3469"/>
    <s v="2016-12-15"/>
    <d v="2021-12-31T00:00:00"/>
    <x v="1"/>
    <d v="1993-11-06T00:00:00"/>
    <n v="5.0419708029197086"/>
    <x v="27"/>
  </r>
  <r>
    <n v="3927"/>
    <x v="3470"/>
    <s v="2020-09-22"/>
    <d v="2021-12-31T00:00:00"/>
    <x v="1"/>
    <d v="1993-12-14T00:00:00"/>
    <n v="1.2722298221614228"/>
    <x v="27"/>
  </r>
  <r>
    <n v="3928"/>
    <x v="3471"/>
    <s v="2019-09-20"/>
    <d v="2021-12-31T00:00:00"/>
    <x v="0"/>
    <d v="1993-12-16T00:00:00"/>
    <n v="2.2801094890510951"/>
    <x v="27"/>
  </r>
  <r>
    <n v="3929"/>
    <x v="3472"/>
    <s v="2020-08-09"/>
    <d v="2021-12-31T00:00:00"/>
    <x v="1"/>
    <d v="1993-11-12T00:00:00"/>
    <n v="1.3926128590971272"/>
    <x v="27"/>
  </r>
  <r>
    <n v="3930"/>
    <x v="3473"/>
    <s v="2017-11-05"/>
    <d v="2021-12-31T00:00:00"/>
    <x v="0"/>
    <d v="1993-11-23T00:00:00"/>
    <n v="4.1538882803943045"/>
    <x v="27"/>
  </r>
  <r>
    <n v="3931"/>
    <x v="3474"/>
    <s v="2016-07-05"/>
    <d v="2021-12-31T00:00:00"/>
    <x v="1"/>
    <d v="1993-12-27T00:00:00"/>
    <n v="5.4881386861313874"/>
    <x v="27"/>
  </r>
  <r>
    <n v="3932"/>
    <x v="3475"/>
    <s v="2019-07-31"/>
    <d v="2021-12-31T00:00:00"/>
    <x v="1"/>
    <d v="1993-10-18T00:00:00"/>
    <n v="2.4197080291970803"/>
    <x v="27"/>
  </r>
  <r>
    <n v="3933"/>
    <x v="3476"/>
    <s v="2018-09-20"/>
    <d v="2021-12-31T00:00:00"/>
    <x v="0"/>
    <d v="1993-12-18T00:00:00"/>
    <n v="3.2799452429842573"/>
    <x v="27"/>
  </r>
  <r>
    <n v="3934"/>
    <x v="3477"/>
    <s v="2019-02-05"/>
    <d v="2021-12-31T00:00:00"/>
    <x v="0"/>
    <d v="1993-12-21T00:00:00"/>
    <n v="2.9014598540145986"/>
    <x v="27"/>
  </r>
  <r>
    <n v="3935"/>
    <x v="3478"/>
    <s v="2020-11-03"/>
    <d v="2021-12-31T00:00:00"/>
    <x v="0"/>
    <d v="1993-12-21T00:00:00"/>
    <n v="1.1573187414500683"/>
    <x v="27"/>
  </r>
  <r>
    <n v="3936"/>
    <x v="3479"/>
    <s v="2020-12-18"/>
    <d v="2021-12-31T00:00:00"/>
    <x v="1"/>
    <d v="1993-12-27T00:00:00"/>
    <n v="1.0341997264021887"/>
    <x v="27"/>
  </r>
  <r>
    <n v="3937"/>
    <x v="3480"/>
    <s v="2019-09-15"/>
    <d v="2021-12-31T00:00:00"/>
    <x v="0"/>
    <d v="1993-12-28T00:00:00"/>
    <n v="2.2937956204379564"/>
    <x v="27"/>
  </r>
  <r>
    <n v="3938"/>
    <x v="3481"/>
    <s v="2021-07-12"/>
    <d v="2021-12-31T00:00:00"/>
    <x v="1"/>
    <d v="1993-12-16T00:00:00"/>
    <n v="0.47123287671232877"/>
    <x v="27"/>
  </r>
  <r>
    <n v="3939"/>
    <x v="3482"/>
    <s v="2018-02-10"/>
    <d v="2021-12-31T00:00:00"/>
    <x v="1"/>
    <d v="1993-12-24T00:00:00"/>
    <n v="3.8877481177275839"/>
    <x v="27"/>
  </r>
  <r>
    <n v="3940"/>
    <x v="3483"/>
    <s v="2012-03-08"/>
    <d v="2021-12-31T00:00:00"/>
    <x v="0"/>
    <d v="1986-02-15T00:00:00"/>
    <n v="9.8138516287982469"/>
    <x v="19"/>
  </r>
  <r>
    <n v="3941"/>
    <x v="3484"/>
    <s v="2021-10-16"/>
    <d v="2021-12-31T00:00:00"/>
    <x v="1"/>
    <d v="1993-08-14T00:00:00"/>
    <n v="0.20821917808219179"/>
    <x v="27"/>
  </r>
  <r>
    <n v="3942"/>
    <x v="3485"/>
    <s v="2021-04-18"/>
    <d v="2021-12-31T00:00:00"/>
    <x v="0"/>
    <d v="1993-12-31T00:00:00"/>
    <n v="0.70410958904109588"/>
    <x v="27"/>
  </r>
  <r>
    <n v="3943"/>
    <x v="3486"/>
    <s v="2017-01-16"/>
    <d v="2021-12-31T00:00:00"/>
    <x v="1"/>
    <d v="1993-12-04T00:00:00"/>
    <n v="4.9561883899233301"/>
    <x v="27"/>
  </r>
  <r>
    <n v="3944"/>
    <x v="3487"/>
    <s v="2021-09-01"/>
    <d v="2021-12-31T00:00:00"/>
    <x v="0"/>
    <d v="1993-12-04T00:00:00"/>
    <n v="0.33150684931506852"/>
    <x v="27"/>
  </r>
  <r>
    <n v="3945"/>
    <x v="3488"/>
    <s v="2020-12-14"/>
    <d v="2021-12-31T00:00:00"/>
    <x v="0"/>
    <d v="1994-01-19T00:00:00"/>
    <n v="1.0451436388508892"/>
    <x v="27"/>
  </r>
  <r>
    <n v="3946"/>
    <x v="3489"/>
    <s v="2021-07-21"/>
    <d v="2021-12-31T00:00:00"/>
    <x v="0"/>
    <d v="1994-01-06T00:00:00"/>
    <n v="0.44657534246575342"/>
    <x v="27"/>
  </r>
  <r>
    <n v="3947"/>
    <x v="2540"/>
    <s v="2018-09-01"/>
    <d v="2021-12-31T00:00:00"/>
    <x v="0"/>
    <d v="1993-12-25T00:00:00"/>
    <n v="3.3319644079397674"/>
    <x v="27"/>
  </r>
  <r>
    <n v="3948"/>
    <x v="3490"/>
    <s v="2016-06-25"/>
    <d v="2021-12-31T00:00:00"/>
    <x v="1"/>
    <d v="1994-01-23T00:00:00"/>
    <n v="5.51551094890511"/>
    <x v="27"/>
  </r>
  <r>
    <n v="3949"/>
    <x v="3491"/>
    <s v="2019-07-01"/>
    <d v="2021-12-31T00:00:00"/>
    <x v="1"/>
    <d v="1994-01-28T00:00:00"/>
    <n v="2.5018248175182483"/>
    <x v="27"/>
  </r>
  <r>
    <n v="3950"/>
    <x v="3492"/>
    <s v="2018-06-14"/>
    <d v="2021-12-31T00:00:00"/>
    <x v="0"/>
    <d v="1994-01-14T00:00:00"/>
    <n v="3.5482546201232035"/>
    <x v="27"/>
  </r>
  <r>
    <n v="3951"/>
    <x v="3493"/>
    <s v="2019-11-17"/>
    <d v="2021-12-31T00:00:00"/>
    <x v="0"/>
    <d v="1994-01-20T00:00:00"/>
    <n v="2.1213503649635039"/>
    <x v="27"/>
  </r>
  <r>
    <n v="3952"/>
    <x v="3494"/>
    <s v="2015-07-26"/>
    <d v="2021-12-31T00:00:00"/>
    <x v="1"/>
    <d v="1994-01-17T00:00:00"/>
    <n v="6.4333202972233083"/>
    <x v="27"/>
  </r>
  <r>
    <n v="3953"/>
    <x v="3495"/>
    <s v="2020-12-18"/>
    <d v="2021-12-31T00:00:00"/>
    <x v="0"/>
    <d v="1994-01-25T00:00:00"/>
    <n v="1.0341997264021887"/>
    <x v="27"/>
  </r>
  <r>
    <n v="3954"/>
    <x v="3496"/>
    <s v="2020-10-27"/>
    <d v="2021-12-31T00:00:00"/>
    <x v="0"/>
    <d v="1994-01-19T00:00:00"/>
    <n v="1.1764705882352942"/>
    <x v="27"/>
  </r>
  <r>
    <n v="3955"/>
    <x v="3497"/>
    <s v="2019-11-12"/>
    <d v="2021-12-31T00:00:00"/>
    <x v="1"/>
    <d v="1993-12-09T00:00:00"/>
    <n v="2.1350364963503652"/>
    <x v="27"/>
  </r>
  <r>
    <n v="3956"/>
    <x v="3498"/>
    <s v="2017-07-29"/>
    <d v="2021-12-31T00:00:00"/>
    <x v="1"/>
    <d v="1993-11-10T00:00:00"/>
    <n v="4.4249726177437019"/>
    <x v="27"/>
  </r>
  <r>
    <n v="3957"/>
    <x v="3499"/>
    <s v="2014-09-01"/>
    <d v="2021-12-31T00:00:00"/>
    <x v="0"/>
    <d v="1994-01-21T00:00:00"/>
    <n v="7.3319644079397674"/>
    <x v="27"/>
  </r>
  <r>
    <n v="3958"/>
    <x v="1098"/>
    <s v="2016-07-09"/>
    <d v="2021-12-31T00:00:00"/>
    <x v="0"/>
    <d v="1994-01-03T00:00:00"/>
    <n v="5.4771897810218979"/>
    <x v="27"/>
  </r>
  <r>
    <n v="3959"/>
    <x v="3500"/>
    <s v="2019-04-04"/>
    <d v="2021-12-31T00:00:00"/>
    <x v="1"/>
    <d v="1994-02-10T00:00:00"/>
    <n v="2.7427007299270074"/>
    <x v="27"/>
  </r>
  <r>
    <n v="3960"/>
    <x v="3501"/>
    <s v="2019-04-12"/>
    <d v="2021-12-31T00:00:00"/>
    <x v="1"/>
    <d v="1993-12-17T00:00:00"/>
    <n v="2.7208029197080292"/>
    <x v="27"/>
  </r>
  <r>
    <n v="3961"/>
    <x v="688"/>
    <s v="2015-04-18"/>
    <d v="2021-12-31T00:00:00"/>
    <x v="1"/>
    <d v="1994-02-09T00:00:00"/>
    <n v="6.7043410246382482"/>
    <x v="27"/>
  </r>
  <r>
    <n v="3962"/>
    <x v="3502"/>
    <s v="2009-12-01"/>
    <d v="2021-12-31T00:00:00"/>
    <x v="0"/>
    <d v="1986-08-25T00:00:00"/>
    <n v="12.082771693344567"/>
    <x v="20"/>
  </r>
  <r>
    <n v="3963"/>
    <x v="3503"/>
    <s v="2019-08-06"/>
    <d v="2021-12-31T00:00:00"/>
    <x v="0"/>
    <d v="1994-02-10T00:00:00"/>
    <n v="2.4032846715328469"/>
    <x v="27"/>
  </r>
  <r>
    <n v="3964"/>
    <x v="3504"/>
    <s v="2020-03-21"/>
    <d v="2021-12-31T00:00:00"/>
    <x v="0"/>
    <d v="1994-02-18T00:00:00"/>
    <n v="1.7783857729138166"/>
    <x v="27"/>
  </r>
  <r>
    <n v="3965"/>
    <x v="3505"/>
    <s v="2018-08-02"/>
    <d v="2021-12-31T00:00:00"/>
    <x v="1"/>
    <d v="1994-02-19T00:00:00"/>
    <n v="3.4140999315537304"/>
    <x v="27"/>
  </r>
  <r>
    <n v="3966"/>
    <x v="3506"/>
    <s v="2019-11-15"/>
    <d v="2021-12-31T00:00:00"/>
    <x v="0"/>
    <d v="1994-01-30T00:00:00"/>
    <n v="2.1268248175182483"/>
    <x v="27"/>
  </r>
  <r>
    <n v="3967"/>
    <x v="3507"/>
    <s v="2021-04-19"/>
    <d v="2021-12-31T00:00:00"/>
    <x v="1"/>
    <d v="1994-01-29T00:00:00"/>
    <n v="0.70136986301369864"/>
    <x v="27"/>
  </r>
  <r>
    <n v="3968"/>
    <x v="3508"/>
    <s v="2018-06-25"/>
    <d v="2021-12-31T00:00:00"/>
    <x v="0"/>
    <d v="1994-02-13T00:00:00"/>
    <n v="3.5181382614647503"/>
    <x v="27"/>
  </r>
  <r>
    <n v="3969"/>
    <x v="3509"/>
    <s v="2021-06-12"/>
    <d v="2021-12-31T00:00:00"/>
    <x v="0"/>
    <d v="1994-02-17T00:00:00"/>
    <n v="0.55342465753424652"/>
    <x v="27"/>
  </r>
  <r>
    <n v="3970"/>
    <x v="1984"/>
    <s v="2020-05-21"/>
    <d v="2021-12-31T00:00:00"/>
    <x v="0"/>
    <d v="1994-02-07T00:00:00"/>
    <n v="1.6114911080711354"/>
    <x v="27"/>
  </r>
  <r>
    <n v="3971"/>
    <x v="3510"/>
    <s v="2021-01-07"/>
    <d v="2021-12-31T00:00:00"/>
    <x v="1"/>
    <d v="1994-02-18T00:00:00"/>
    <n v="0.98082191780821915"/>
    <x v="27"/>
  </r>
  <r>
    <n v="3972"/>
    <x v="3511"/>
    <s v="2020-12-24"/>
    <d v="2021-12-31T00:00:00"/>
    <x v="0"/>
    <d v="1994-02-23T00:00:00"/>
    <n v="1.0177838577291383"/>
    <x v="27"/>
  </r>
  <r>
    <n v="3973"/>
    <x v="1059"/>
    <s v="2021-07-29"/>
    <d v="2021-12-31T00:00:00"/>
    <x v="0"/>
    <d v="1994-02-28T00:00:00"/>
    <n v="0.42465753424657532"/>
    <x v="27"/>
  </r>
  <r>
    <n v="3974"/>
    <x v="3512"/>
    <s v="2019-07-31"/>
    <d v="2021-12-31T00:00:00"/>
    <x v="0"/>
    <d v="1994-02-28T00:00:00"/>
    <n v="2.4197080291970803"/>
    <x v="27"/>
  </r>
  <r>
    <n v="3975"/>
    <x v="3513"/>
    <s v="2018-01-26"/>
    <d v="2021-12-31T00:00:00"/>
    <x v="0"/>
    <d v="1994-03-02T00:00:00"/>
    <n v="3.9288158795345653"/>
    <x v="27"/>
  </r>
  <r>
    <n v="3976"/>
    <x v="3514"/>
    <s v="2017-12-03"/>
    <d v="2021-12-31T00:00:00"/>
    <x v="1"/>
    <d v="1994-02-25T00:00:00"/>
    <n v="4.0772179627601313"/>
    <x v="27"/>
  </r>
  <r>
    <n v="3977"/>
    <x v="462"/>
    <s v="2020-11-02"/>
    <d v="2021-12-31T00:00:00"/>
    <x v="0"/>
    <d v="1994-02-26T00:00:00"/>
    <n v="1.1600547195622435"/>
    <x v="27"/>
  </r>
  <r>
    <n v="3978"/>
    <x v="3515"/>
    <s v="2005-08-20"/>
    <d v="2021-12-31T00:00:00"/>
    <x v="1"/>
    <d v="1983-03-27T00:00:00"/>
    <n v="16.364793042357867"/>
    <x v="16"/>
  </r>
  <r>
    <n v="3979"/>
    <x v="3516"/>
    <s v="2018-12-04"/>
    <d v="2021-12-31T00:00:00"/>
    <x v="0"/>
    <d v="1994-02-14T00:00:00"/>
    <n v="3.07460643394935"/>
    <x v="27"/>
  </r>
  <r>
    <n v="3980"/>
    <x v="3517"/>
    <s v="2019-07-29"/>
    <d v="2021-12-31T00:00:00"/>
    <x v="0"/>
    <d v="1994-03-01T00:00:00"/>
    <n v="2.425182481751825"/>
    <x v="27"/>
  </r>
  <r>
    <n v="3981"/>
    <x v="3518"/>
    <s v="2020-03-09"/>
    <d v="2021-12-31T00:00:00"/>
    <x v="0"/>
    <d v="1994-03-12T00:00:00"/>
    <n v="1.811217510259918"/>
    <x v="27"/>
  </r>
  <r>
    <n v="3982"/>
    <x v="3519"/>
    <s v="2021-05-05"/>
    <d v="2021-12-31T00:00:00"/>
    <x v="0"/>
    <d v="1994-03-09T00:00:00"/>
    <n v="0.65753424657534243"/>
    <x v="27"/>
  </r>
  <r>
    <n v="3983"/>
    <x v="2046"/>
    <s v="2021-01-27"/>
    <d v="2021-12-31T00:00:00"/>
    <x v="0"/>
    <d v="1994-02-24T00:00:00"/>
    <n v="0.92602739726027394"/>
    <x v="27"/>
  </r>
  <r>
    <n v="3984"/>
    <x v="3520"/>
    <s v="2020-03-21"/>
    <d v="2021-12-31T00:00:00"/>
    <x v="1"/>
    <d v="1994-03-11T00:00:00"/>
    <n v="1.7783857729138166"/>
    <x v="27"/>
  </r>
  <r>
    <n v="3985"/>
    <x v="3521"/>
    <s v="2019-05-05"/>
    <d v="2021-12-31T00:00:00"/>
    <x v="0"/>
    <d v="1994-03-23T00:00:00"/>
    <n v="2.6578467153284673"/>
    <x v="27"/>
  </r>
  <r>
    <n v="3986"/>
    <x v="3522"/>
    <s v="2017-11-24"/>
    <d v="2021-12-31T00:00:00"/>
    <x v="0"/>
    <d v="1993-10-29T00:00:00"/>
    <n v="4.1018619934282583"/>
    <x v="27"/>
  </r>
  <r>
    <n v="3987"/>
    <x v="3523"/>
    <s v="2018-06-05"/>
    <d v="2021-12-31T00:00:00"/>
    <x v="0"/>
    <d v="1994-03-27T00:00:00"/>
    <n v="3.5728952772073921"/>
    <x v="27"/>
  </r>
  <r>
    <n v="3988"/>
    <x v="3524"/>
    <s v="2018-11-28"/>
    <d v="2021-12-31T00:00:00"/>
    <x v="0"/>
    <d v="1994-03-28T00:00:00"/>
    <n v="3.0910335386721424"/>
    <x v="27"/>
  </r>
  <r>
    <n v="3989"/>
    <x v="3525"/>
    <s v="2019-05-22"/>
    <d v="2021-12-31T00:00:00"/>
    <x v="0"/>
    <d v="1994-03-03T00:00:00"/>
    <n v="2.6113138686131387"/>
    <x v="27"/>
  </r>
  <r>
    <n v="3990"/>
    <x v="3526"/>
    <s v="2020-07-07"/>
    <d v="2021-12-31T00:00:00"/>
    <x v="0"/>
    <d v="1994-04-03T00:00:00"/>
    <n v="1.4829001367989056"/>
    <x v="27"/>
  </r>
  <r>
    <n v="3991"/>
    <x v="3527"/>
    <s v="2021-08-11"/>
    <d v="2021-12-31T00:00:00"/>
    <x v="1"/>
    <d v="1994-03-28T00:00:00"/>
    <n v="0.38904109589041097"/>
    <x v="27"/>
  </r>
  <r>
    <n v="3992"/>
    <x v="3528"/>
    <s v="2020-03-04"/>
    <d v="2021-12-31T00:00:00"/>
    <x v="1"/>
    <d v="1994-04-05T00:00:00"/>
    <n v="1.8248974008207934"/>
    <x v="27"/>
  </r>
  <r>
    <n v="3993"/>
    <x v="3529"/>
    <s v="2016-08-09"/>
    <d v="2021-12-31T00:00:00"/>
    <x v="0"/>
    <d v="1994-04-07T00:00:00"/>
    <n v="5.3923357664233578"/>
    <x v="27"/>
  </r>
  <r>
    <n v="3994"/>
    <x v="3530"/>
    <s v="2015-12-21"/>
    <d v="2021-12-31T00:00:00"/>
    <x v="0"/>
    <d v="1994-03-20T00:00:00"/>
    <n v="6.0281579976535005"/>
    <x v="27"/>
  </r>
  <r>
    <n v="3995"/>
    <x v="3531"/>
    <s v="2014-04-11"/>
    <d v="2021-12-31T00:00:00"/>
    <x v="1"/>
    <d v="1994-03-22T00:00:00"/>
    <n v="7.7234770704996576"/>
    <x v="27"/>
  </r>
  <r>
    <n v="3996"/>
    <x v="3532"/>
    <s v="2019-06-24"/>
    <d v="2021-12-31T00:00:00"/>
    <x v="0"/>
    <d v="1994-04-19T00:00:00"/>
    <n v="2.5209854014598543"/>
    <x v="27"/>
  </r>
  <r>
    <n v="3997"/>
    <x v="3533"/>
    <s v="2021-01-19"/>
    <d v="2021-12-31T00:00:00"/>
    <x v="0"/>
    <d v="1994-04-16T00:00:00"/>
    <n v="0.94794520547945205"/>
    <x v="27"/>
  </r>
  <r>
    <n v="3998"/>
    <x v="3534"/>
    <s v="2017-10-15"/>
    <d v="2021-12-31T00:00:00"/>
    <x v="1"/>
    <d v="1994-04-15T00:00:00"/>
    <n v="4.2113910186199348"/>
    <x v="27"/>
  </r>
  <r>
    <n v="3999"/>
    <x v="3535"/>
    <s v="2019-03-17"/>
    <d v="2021-12-31T00:00:00"/>
    <x v="0"/>
    <d v="1994-04-13T00:00:00"/>
    <n v="2.7919708029197081"/>
    <x v="27"/>
  </r>
  <r>
    <n v="4000"/>
    <x v="3536"/>
    <s v="2017-09-10"/>
    <d v="2021-12-31T00:00:00"/>
    <x v="1"/>
    <d v="1994-04-19T00:00:00"/>
    <n v="4.3072289156626509"/>
    <x v="27"/>
  </r>
  <r>
    <n v="4001"/>
    <x v="3537"/>
    <s v="2018-08-28"/>
    <d v="2021-12-31T00:00:00"/>
    <x v="1"/>
    <d v="1994-03-29T00:00:00"/>
    <n v="3.3429158110882957"/>
    <x v="27"/>
  </r>
  <r>
    <n v="4002"/>
    <x v="3538"/>
    <s v="2018-09-05"/>
    <d v="2021-12-31T00:00:00"/>
    <x v="0"/>
    <d v="1994-05-04T00:00:00"/>
    <n v="3.3210130047912387"/>
    <x v="27"/>
  </r>
  <r>
    <n v="4003"/>
    <x v="1828"/>
    <s v="2020-11-17"/>
    <d v="2021-12-31T00:00:00"/>
    <x v="0"/>
    <d v="1994-05-05T00:00:00"/>
    <n v="1.119015047879617"/>
    <x v="27"/>
  </r>
  <r>
    <n v="4004"/>
    <x v="3236"/>
    <s v="2017-10-14"/>
    <d v="2021-12-31T00:00:00"/>
    <x v="0"/>
    <d v="1994-05-09T00:00:00"/>
    <n v="4.214129244249726"/>
    <x v="27"/>
  </r>
  <r>
    <n v="4005"/>
    <x v="3539"/>
    <s v="2017-03-26"/>
    <d v="2021-12-31T00:00:00"/>
    <x v="0"/>
    <d v="1994-05-10T00:00:00"/>
    <n v="4.7672508214676892"/>
    <x v="27"/>
  </r>
  <r>
    <n v="4006"/>
    <x v="3540"/>
    <s v="2020-04-20"/>
    <d v="2021-12-31T00:00:00"/>
    <x v="1"/>
    <d v="1993-09-16T00:00:00"/>
    <n v="1.6963064295485637"/>
    <x v="27"/>
  </r>
  <r>
    <n v="4007"/>
    <x v="3541"/>
    <s v="2021-10-01"/>
    <d v="2021-12-31T00:00:00"/>
    <x v="0"/>
    <d v="1993-10-03T00:00:00"/>
    <n v="0.24931506849315069"/>
    <x v="27"/>
  </r>
  <r>
    <n v="4008"/>
    <x v="3542"/>
    <s v="2014-11-12"/>
    <d v="2021-12-31T00:00:00"/>
    <x v="1"/>
    <d v="1994-05-15T00:00:00"/>
    <n v="7.1348391512662559"/>
    <x v="27"/>
  </r>
  <r>
    <n v="4009"/>
    <x v="701"/>
    <s v="2018-08-25"/>
    <d v="2021-12-31T00:00:00"/>
    <x v="1"/>
    <d v="1994-05-24T00:00:00"/>
    <n v="3.3511293634496919"/>
    <x v="27"/>
  </r>
  <r>
    <n v="4010"/>
    <x v="2540"/>
    <s v="2018-01-01"/>
    <d v="2021-12-31T00:00:00"/>
    <x v="0"/>
    <d v="1994-05-16T00:00:00"/>
    <n v="3.9972621492128679"/>
    <x v="27"/>
  </r>
  <r>
    <n v="4011"/>
    <x v="3543"/>
    <s v="2019-05-21"/>
    <d v="2021-12-31T00:00:00"/>
    <x v="0"/>
    <d v="1994-05-19T00:00:00"/>
    <n v="2.6140510948905109"/>
    <x v="27"/>
  </r>
  <r>
    <n v="4012"/>
    <x v="1808"/>
    <s v="2017-11-05"/>
    <d v="2021-12-31T00:00:00"/>
    <x v="0"/>
    <d v="1994-05-25T00:00:00"/>
    <n v="4.1538882803943045"/>
    <x v="27"/>
  </r>
  <r>
    <n v="4013"/>
    <x v="3544"/>
    <s v="2017-06-09"/>
    <d v="2021-12-31T00:00:00"/>
    <x v="0"/>
    <d v="1994-05-16T00:00:00"/>
    <n v="4.5618838992332966"/>
    <x v="27"/>
  </r>
  <r>
    <n v="4014"/>
    <x v="2551"/>
    <s v="2019-04-22"/>
    <d v="2021-12-31T00:00:00"/>
    <x v="0"/>
    <d v="1994-05-28T00:00:00"/>
    <n v="2.6934306569343067"/>
    <x v="27"/>
  </r>
  <r>
    <n v="4015"/>
    <x v="273"/>
    <s v="2019-05-19"/>
    <d v="2021-12-31T00:00:00"/>
    <x v="0"/>
    <d v="1994-06-08T00:00:00"/>
    <n v="2.6195255474452557"/>
    <x v="27"/>
  </r>
  <r>
    <n v="4016"/>
    <x v="1682"/>
    <s v="2021-04-30"/>
    <d v="2021-12-31T00:00:00"/>
    <x v="0"/>
    <d v="1994-06-08T00:00:00"/>
    <n v="0.67123287671232879"/>
    <x v="27"/>
  </r>
  <r>
    <n v="4017"/>
    <x v="3545"/>
    <s v="2013-01-09"/>
    <d v="2021-12-31T00:00:00"/>
    <x v="0"/>
    <d v="1990-04-02T00:00:00"/>
    <n v="8.9753574688165507"/>
    <x v="23"/>
  </r>
  <r>
    <n v="4018"/>
    <x v="3546"/>
    <s v="2019-12-14"/>
    <d v="2021-12-31T00:00:00"/>
    <x v="0"/>
    <d v="1994-06-16T00:00:00"/>
    <n v="2.0474452554744524"/>
    <x v="27"/>
  </r>
  <r>
    <n v="4019"/>
    <x v="3547"/>
    <s v="2018-08-10"/>
    <d v="2021-12-31T00:00:00"/>
    <x v="0"/>
    <d v="1994-06-19T00:00:00"/>
    <n v="3.3921971252566734"/>
    <x v="27"/>
  </r>
  <r>
    <n v="4020"/>
    <x v="3548"/>
    <s v="2018-04-17"/>
    <d v="2021-12-31T00:00:00"/>
    <x v="0"/>
    <d v="1994-06-20T00:00:00"/>
    <n v="3.7070499657768652"/>
    <x v="27"/>
  </r>
  <r>
    <n v="4021"/>
    <x v="3549"/>
    <s v="2018-12-26"/>
    <d v="2021-12-31T00:00:00"/>
    <x v="0"/>
    <d v="1994-06-03T00:00:00"/>
    <n v="3.0143737166324436"/>
    <x v="27"/>
  </r>
  <r>
    <n v="4022"/>
    <x v="3550"/>
    <s v="2017-10-27"/>
    <d v="2021-12-31T00:00:00"/>
    <x v="0"/>
    <d v="1993-12-27T00:00:00"/>
    <n v="4.1785323110624315"/>
    <x v="27"/>
  </r>
  <r>
    <n v="4023"/>
    <x v="3551"/>
    <s v="2016-08-15"/>
    <d v="2021-12-31T00:00:00"/>
    <x v="0"/>
    <d v="1994-06-16T00:00:00"/>
    <n v="5.3759124087591248"/>
    <x v="27"/>
  </r>
  <r>
    <n v="4024"/>
    <x v="3552"/>
    <s v="2020-02-14"/>
    <d v="2021-12-31T00:00:00"/>
    <x v="1"/>
    <d v="1994-07-05T00:00:00"/>
    <n v="1.8768809849521204"/>
    <x v="28"/>
  </r>
  <r>
    <n v="4025"/>
    <x v="3553"/>
    <s v="2019-12-10"/>
    <d v="2021-12-31T00:00:00"/>
    <x v="1"/>
    <d v="1994-07-05T00:00:00"/>
    <n v="2.0583941605839415"/>
    <x v="28"/>
  </r>
  <r>
    <n v="4026"/>
    <x v="3554"/>
    <s v="2017-08-07"/>
    <d v="2021-12-31T00:00:00"/>
    <x v="1"/>
    <d v="1994-06-03T00:00:00"/>
    <n v="4.4003285870755748"/>
    <x v="27"/>
  </r>
  <r>
    <n v="4027"/>
    <x v="3555"/>
    <s v="2021-01-16"/>
    <d v="2021-12-31T00:00:00"/>
    <x v="0"/>
    <d v="1994-06-27T00:00:00"/>
    <n v="0.95616438356164379"/>
    <x v="27"/>
  </r>
  <r>
    <n v="4028"/>
    <x v="1808"/>
    <s v="2017-02-26"/>
    <d v="2021-12-31T00:00:00"/>
    <x v="0"/>
    <d v="1994-06-30T00:00:00"/>
    <n v="4.8439211391018624"/>
    <x v="27"/>
  </r>
  <r>
    <n v="4029"/>
    <x v="3556"/>
    <s v="2021-03-11"/>
    <d v="2021-12-31T00:00:00"/>
    <x v="1"/>
    <d v="1994-06-03T00:00:00"/>
    <n v="0.80821917808219179"/>
    <x v="27"/>
  </r>
  <r>
    <n v="4030"/>
    <x v="3557"/>
    <s v="2020-02-09"/>
    <d v="2021-12-31T00:00:00"/>
    <x v="0"/>
    <d v="1994-06-15T00:00:00"/>
    <n v="1.8905608755129959"/>
    <x v="27"/>
  </r>
  <r>
    <n v="4031"/>
    <x v="3558"/>
    <s v="2019-04-18"/>
    <d v="2021-12-31T00:00:00"/>
    <x v="1"/>
    <d v="1994-06-17T00:00:00"/>
    <n v="2.7043795620437958"/>
    <x v="27"/>
  </r>
  <r>
    <n v="4032"/>
    <x v="3559"/>
    <s v="2014-01-07"/>
    <d v="2021-12-31T00:00:00"/>
    <x v="1"/>
    <d v="1994-05-24T00:00:00"/>
    <n v="7.9808350444900755"/>
    <x v="27"/>
  </r>
  <r>
    <n v="4033"/>
    <x v="3197"/>
    <s v="2015-02-01"/>
    <d v="2021-12-31T00:00:00"/>
    <x v="1"/>
    <d v="1994-06-29T00:00:00"/>
    <n v="6.9123973406335555"/>
    <x v="27"/>
  </r>
  <r>
    <n v="4034"/>
    <x v="3560"/>
    <s v="2016-02-12"/>
    <d v="2021-12-31T00:00:00"/>
    <x v="0"/>
    <d v="1994-04-27T00:00:00"/>
    <n v="5.882299270072993"/>
    <x v="27"/>
  </r>
  <r>
    <n v="4035"/>
    <x v="3561"/>
    <s v="2020-03-04"/>
    <d v="2021-12-31T00:00:00"/>
    <x v="1"/>
    <d v="1994-05-02T00:00:00"/>
    <n v="1.8248974008207934"/>
    <x v="27"/>
  </r>
  <r>
    <n v="4036"/>
    <x v="3562"/>
    <s v="2020-07-29"/>
    <d v="2021-12-31T00:00:00"/>
    <x v="0"/>
    <d v="1994-06-25T00:00:00"/>
    <n v="1.4227086183310533"/>
    <x v="27"/>
  </r>
  <r>
    <n v="4037"/>
    <x v="3563"/>
    <s v="2018-09-27"/>
    <d v="2021-12-31T00:00:00"/>
    <x v="0"/>
    <d v="1994-07-12T00:00:00"/>
    <n v="3.2607802874743328"/>
    <x v="28"/>
  </r>
  <r>
    <n v="4038"/>
    <x v="2274"/>
    <s v="2021-01-23"/>
    <d v="2021-12-31T00:00:00"/>
    <x v="0"/>
    <d v="1994-06-26T00:00:00"/>
    <n v="0.93698630136986305"/>
    <x v="27"/>
  </r>
  <r>
    <n v="4039"/>
    <x v="3564"/>
    <s v="2018-04-09"/>
    <d v="2021-12-31T00:00:00"/>
    <x v="1"/>
    <d v="1994-07-21T00:00:00"/>
    <n v="3.7289527720739222"/>
    <x v="28"/>
  </r>
  <r>
    <n v="4040"/>
    <x v="3565"/>
    <s v="2021-04-14"/>
    <d v="2021-12-31T00:00:00"/>
    <x v="1"/>
    <d v="1994-07-20T00:00:00"/>
    <n v="0.71506849315068488"/>
    <x v="28"/>
  </r>
  <r>
    <n v="4041"/>
    <x v="462"/>
    <s v="2020-04-04"/>
    <d v="2021-12-31T00:00:00"/>
    <x v="0"/>
    <d v="1994-07-08T00:00:00"/>
    <n v="1.7400820793433653"/>
    <x v="28"/>
  </r>
  <r>
    <n v="4042"/>
    <x v="3488"/>
    <s v="2020-02-08"/>
    <d v="2021-12-31T00:00:00"/>
    <x v="0"/>
    <d v="1994-07-11T00:00:00"/>
    <n v="1.8932968536251711"/>
    <x v="28"/>
  </r>
  <r>
    <n v="4043"/>
    <x v="1642"/>
    <s v="2017-01-16"/>
    <d v="2021-12-31T00:00:00"/>
    <x v="0"/>
    <d v="1994-07-12T00:00:00"/>
    <n v="4.9561883899233301"/>
    <x v="28"/>
  </r>
  <r>
    <n v="4044"/>
    <x v="3566"/>
    <s v="2013-01-14"/>
    <d v="2021-12-31T00:00:00"/>
    <x v="0"/>
    <d v="1994-07-11T00:00:00"/>
    <n v="8.9616671737146341"/>
    <x v="28"/>
  </r>
  <r>
    <n v="4045"/>
    <x v="2804"/>
    <s v="2017-03-22"/>
    <d v="2021-12-31T00:00:00"/>
    <x v="1"/>
    <d v="1994-07-14T00:00:00"/>
    <n v="4.7782037239868567"/>
    <x v="28"/>
  </r>
  <r>
    <n v="4046"/>
    <x v="3567"/>
    <s v="2017-03-29"/>
    <d v="2021-12-31T00:00:00"/>
    <x v="1"/>
    <d v="1994-07-26T00:00:00"/>
    <n v="4.7590361445783138"/>
    <x v="28"/>
  </r>
  <r>
    <n v="4047"/>
    <x v="3568"/>
    <s v="2014-07-14"/>
    <d v="2021-12-31T00:00:00"/>
    <x v="1"/>
    <d v="1994-07-25T00:00:00"/>
    <n v="7.4661190965092405"/>
    <x v="28"/>
  </r>
  <r>
    <n v="4048"/>
    <x v="3569"/>
    <s v="2017-09-26"/>
    <d v="2021-12-31T00:00:00"/>
    <x v="0"/>
    <d v="1994-06-08T00:00:00"/>
    <n v="4.2634173055859801"/>
    <x v="27"/>
  </r>
  <r>
    <n v="4049"/>
    <x v="3570"/>
    <s v="2015-07-27"/>
    <d v="2021-12-31T00:00:00"/>
    <x v="1"/>
    <d v="1994-06-27T00:00:00"/>
    <n v="6.4305827141181071"/>
    <x v="27"/>
  </r>
  <r>
    <n v="4050"/>
    <x v="3571"/>
    <s v="2018-07-06"/>
    <d v="2021-12-31T00:00:00"/>
    <x v="0"/>
    <d v="1994-07-06T00:00:00"/>
    <n v="3.4880219028062971"/>
    <x v="28"/>
  </r>
  <r>
    <n v="4051"/>
    <x v="3572"/>
    <s v="2008-01-21"/>
    <d v="2021-12-31T00:00:00"/>
    <x v="0"/>
    <d v="1987-01-26T00:00:00"/>
    <n v="13.942510754790771"/>
    <x v="20"/>
  </r>
  <r>
    <n v="4052"/>
    <x v="3573"/>
    <s v="2020-05-28"/>
    <d v="2021-12-31T00:00:00"/>
    <x v="1"/>
    <d v="1994-06-08T00:00:00"/>
    <n v="1.5923392612859097"/>
    <x v="27"/>
  </r>
  <r>
    <n v="4053"/>
    <x v="3073"/>
    <s v="2017-10-08"/>
    <d v="2021-12-31T00:00:00"/>
    <x v="0"/>
    <d v="1994-07-09T00:00:00"/>
    <n v="4.2305585980284777"/>
    <x v="28"/>
  </r>
  <r>
    <n v="4054"/>
    <x v="3574"/>
    <s v="2018-09-09"/>
    <d v="2021-12-31T00:00:00"/>
    <x v="0"/>
    <d v="1994-07-31T00:00:00"/>
    <n v="3.3100616016427105"/>
    <x v="28"/>
  </r>
  <r>
    <n v="4055"/>
    <x v="3575"/>
    <s v="2015-07-21"/>
    <d v="2021-12-31T00:00:00"/>
    <x v="1"/>
    <d v="1994-08-06T00:00:00"/>
    <n v="6.4470082127493153"/>
    <x v="28"/>
  </r>
  <r>
    <n v="4056"/>
    <x v="3576"/>
    <s v="2021-10-18"/>
    <d v="2021-12-31T00:00:00"/>
    <x v="1"/>
    <d v="1994-08-04T00:00:00"/>
    <n v="0.20273972602739726"/>
    <x v="28"/>
  </r>
  <r>
    <n v="4057"/>
    <x v="3577"/>
    <s v="2019-08-31"/>
    <d v="2021-12-31T00:00:00"/>
    <x v="0"/>
    <d v="1994-08-09T00:00:00"/>
    <n v="2.3348540145985401"/>
    <x v="28"/>
  </r>
  <r>
    <n v="4058"/>
    <x v="3578"/>
    <s v="2018-12-22"/>
    <d v="2021-12-31T00:00:00"/>
    <x v="1"/>
    <d v="1994-07-29T00:00:00"/>
    <n v="3.0253251197809718"/>
    <x v="28"/>
  </r>
  <r>
    <n v="4059"/>
    <x v="3579"/>
    <s v="2018-06-18"/>
    <d v="2021-12-31T00:00:00"/>
    <x v="0"/>
    <d v="1994-08-08T00:00:00"/>
    <n v="3.5373032169746748"/>
    <x v="28"/>
  </r>
  <r>
    <n v="4060"/>
    <x v="3580"/>
    <s v="2020-11-02"/>
    <d v="2021-12-31T00:00:00"/>
    <x v="0"/>
    <d v="1994-08-16T00:00:00"/>
    <n v="1.1600547195622435"/>
    <x v="28"/>
  </r>
  <r>
    <n v="4061"/>
    <x v="3581"/>
    <s v="2017-12-31"/>
    <d v="2021-12-31T00:00:00"/>
    <x v="0"/>
    <d v="1994-08-19T00:00:00"/>
    <n v="4.0005476451259581"/>
    <x v="28"/>
  </r>
  <r>
    <n v="4062"/>
    <x v="3582"/>
    <s v="2018-07-12"/>
    <d v="2021-12-31T00:00:00"/>
    <x v="0"/>
    <d v="1994-08-21T00:00:00"/>
    <n v="3.4715947980835042"/>
    <x v="28"/>
  </r>
  <r>
    <n v="4063"/>
    <x v="3583"/>
    <s v="2018-01-15"/>
    <d v="2021-12-31T00:00:00"/>
    <x v="0"/>
    <d v="1994-08-20T00:00:00"/>
    <n v="3.9589322381930185"/>
    <x v="28"/>
  </r>
  <r>
    <n v="4064"/>
    <x v="3584"/>
    <s v="2017-03-03"/>
    <d v="2021-12-31T00:00:00"/>
    <x v="0"/>
    <d v="1994-08-02T00:00:00"/>
    <n v="4.8302300109529028"/>
    <x v="28"/>
  </r>
  <r>
    <n v="4065"/>
    <x v="3585"/>
    <s v="2021-02-01"/>
    <d v="2021-12-31T00:00:00"/>
    <x v="0"/>
    <d v="1994-05-26T00:00:00"/>
    <n v="0.9123287671232877"/>
    <x v="27"/>
  </r>
  <r>
    <n v="4066"/>
    <x v="3586"/>
    <s v="2020-03-07"/>
    <d v="2021-12-31T00:00:00"/>
    <x v="1"/>
    <d v="1994-09-04T00:00:00"/>
    <n v="1.8166894664842681"/>
    <x v="28"/>
  </r>
  <r>
    <n v="4067"/>
    <x v="3587"/>
    <s v="2015-12-26"/>
    <d v="2021-12-31T00:00:00"/>
    <x v="0"/>
    <d v="1994-08-31T00:00:00"/>
    <n v="6.0144700821274935"/>
    <x v="28"/>
  </r>
  <r>
    <n v="4068"/>
    <x v="3588"/>
    <s v="2021-09-05"/>
    <d v="2021-12-31T00:00:00"/>
    <x v="1"/>
    <d v="1994-09-04T00:00:00"/>
    <n v="0.32054794520547947"/>
    <x v="28"/>
  </r>
  <r>
    <n v="4069"/>
    <x v="3589"/>
    <s v="2017-09-25"/>
    <d v="2021-12-31T00:00:00"/>
    <x v="0"/>
    <d v="1994-09-14T00:00:00"/>
    <n v="4.2661555312157722"/>
    <x v="28"/>
  </r>
  <r>
    <n v="4070"/>
    <x v="2840"/>
    <s v="2021-06-23"/>
    <d v="2021-12-31T00:00:00"/>
    <x v="1"/>
    <d v="1994-09-12T00:00:00"/>
    <n v="0.52328767123287667"/>
    <x v="28"/>
  </r>
  <r>
    <n v="4071"/>
    <x v="1549"/>
    <s v="2019-02-16"/>
    <d v="2021-12-31T00:00:00"/>
    <x v="0"/>
    <d v="1994-09-25T00:00:00"/>
    <n v="2.8713503649635039"/>
    <x v="28"/>
  </r>
  <r>
    <n v="4072"/>
    <x v="2540"/>
    <s v="2018-07-02"/>
    <d v="2021-12-31T00:00:00"/>
    <x v="0"/>
    <d v="1994-09-11T00:00:00"/>
    <n v="3.4989733059548254"/>
    <x v="28"/>
  </r>
  <r>
    <n v="4073"/>
    <x v="3590"/>
    <s v="2019-10-01"/>
    <d v="2021-12-31T00:00:00"/>
    <x v="0"/>
    <d v="1994-09-23T00:00:00"/>
    <n v="2.25"/>
    <x v="28"/>
  </r>
  <r>
    <n v="4074"/>
    <x v="3591"/>
    <s v="2020-01-03"/>
    <d v="2021-12-31T00:00:00"/>
    <x v="0"/>
    <d v="1994-09-25T00:00:00"/>
    <n v="1.9917920656634747"/>
    <x v="28"/>
  </r>
  <r>
    <n v="4075"/>
    <x v="3592"/>
    <s v="2020-03-07"/>
    <d v="2021-12-31T00:00:00"/>
    <x v="1"/>
    <d v="1994-09-23T00:00:00"/>
    <n v="1.8166894664842681"/>
    <x v="28"/>
  </r>
  <r>
    <n v="4076"/>
    <x v="3593"/>
    <s v="2016-03-12"/>
    <d v="2021-12-31T00:00:00"/>
    <x v="0"/>
    <d v="1994-09-13T00:00:00"/>
    <n v="5.8029197080291972"/>
    <x v="28"/>
  </r>
  <r>
    <n v="4077"/>
    <x v="3594"/>
    <s v="2017-10-31"/>
    <d v="2021-12-31T00:00:00"/>
    <x v="1"/>
    <d v="1994-10-08T00:00:00"/>
    <n v="4.167579408543264"/>
    <x v="28"/>
  </r>
  <r>
    <n v="4078"/>
    <x v="3595"/>
    <s v="2020-10-03"/>
    <d v="2021-12-31T00:00:00"/>
    <x v="0"/>
    <d v="1994-08-21T00:00:00"/>
    <n v="1.2421340629274966"/>
    <x v="28"/>
  </r>
  <r>
    <n v="4079"/>
    <x v="2882"/>
    <s v="2018-09-10"/>
    <d v="2021-12-31T00:00:00"/>
    <x v="0"/>
    <d v="1994-09-09T00:00:00"/>
    <n v="3.3073237508555784"/>
    <x v="28"/>
  </r>
  <r>
    <n v="4080"/>
    <x v="1808"/>
    <s v="2017-05-27"/>
    <d v="2021-12-31T00:00:00"/>
    <x v="0"/>
    <d v="1994-10-14T00:00:00"/>
    <n v="4.597480832420592"/>
    <x v="28"/>
  </r>
  <r>
    <n v="4081"/>
    <x v="3596"/>
    <s v="2017-10-02"/>
    <d v="2021-12-31T00:00:00"/>
    <x v="1"/>
    <d v="1994-09-06T00:00:00"/>
    <n v="4.2469879518072293"/>
    <x v="28"/>
  </r>
  <r>
    <n v="4082"/>
    <x v="3597"/>
    <s v="2020-12-14"/>
    <d v="2021-12-31T00:00:00"/>
    <x v="1"/>
    <d v="1994-09-07T00:00:00"/>
    <n v="1.0451436388508892"/>
    <x v="28"/>
  </r>
  <r>
    <n v="4083"/>
    <x v="3598"/>
    <s v="2021-05-11"/>
    <d v="2021-12-31T00:00:00"/>
    <x v="0"/>
    <d v="1994-10-01T00:00:00"/>
    <n v="0.64109589041095894"/>
    <x v="28"/>
  </r>
  <r>
    <n v="4084"/>
    <x v="3599"/>
    <s v="2015-12-28"/>
    <d v="2021-12-31T00:00:00"/>
    <x v="0"/>
    <d v="1994-09-07T00:00:00"/>
    <n v="6.0089949159170901"/>
    <x v="28"/>
  </r>
  <r>
    <n v="4085"/>
    <x v="3600"/>
    <s v="2015-12-27"/>
    <d v="2021-12-31T00:00:00"/>
    <x v="1"/>
    <d v="1994-10-22T00:00:00"/>
    <n v="6.0117324990222922"/>
    <x v="28"/>
  </r>
  <r>
    <n v="4086"/>
    <x v="3601"/>
    <s v="2018-12-25"/>
    <d v="2021-12-31T00:00:00"/>
    <x v="0"/>
    <d v="1994-10-25T00:00:00"/>
    <n v="3.0171115674195756"/>
    <x v="28"/>
  </r>
  <r>
    <n v="4087"/>
    <x v="3602"/>
    <s v="2019-12-08"/>
    <d v="2021-12-31T00:00:00"/>
    <x v="0"/>
    <d v="1994-10-17T00:00:00"/>
    <n v="2.0638686131386863"/>
    <x v="28"/>
  </r>
  <r>
    <n v="4088"/>
    <x v="3603"/>
    <s v="2020-09-10"/>
    <d v="2021-12-31T00:00:00"/>
    <x v="0"/>
    <d v="1994-10-25T00:00:00"/>
    <n v="1.3050615595075239"/>
    <x v="28"/>
  </r>
  <r>
    <n v="4089"/>
    <x v="3604"/>
    <s v="2019-02-27"/>
    <d v="2021-12-31T00:00:00"/>
    <x v="1"/>
    <d v="1994-10-30T00:00:00"/>
    <n v="2.8412408759124088"/>
    <x v="28"/>
  </r>
  <r>
    <n v="4090"/>
    <x v="3605"/>
    <s v="2020-06-20"/>
    <d v="2021-12-31T00:00:00"/>
    <x v="0"/>
    <d v="1994-10-09T00:00:00"/>
    <n v="1.5294117647058822"/>
    <x v="28"/>
  </r>
  <r>
    <n v="4091"/>
    <x v="3606"/>
    <s v="2020-10-03"/>
    <d v="2021-12-31T00:00:00"/>
    <x v="0"/>
    <d v="1994-11-08T00:00:00"/>
    <n v="1.2421340629274966"/>
    <x v="28"/>
  </r>
  <r>
    <n v="4092"/>
    <x v="3607"/>
    <s v="2019-10-03"/>
    <d v="2021-12-31T00:00:00"/>
    <x v="1"/>
    <d v="1994-11-14T00:00:00"/>
    <n v="2.2445255474452557"/>
    <x v="28"/>
  </r>
  <r>
    <n v="4093"/>
    <x v="3608"/>
    <s v="2020-04-17"/>
    <d v="2021-12-31T00:00:00"/>
    <x v="0"/>
    <d v="1994-11-16T00:00:00"/>
    <n v="1.7045143638850888"/>
    <x v="28"/>
  </r>
  <r>
    <n v="4094"/>
    <x v="2904"/>
    <s v="2020-06-19"/>
    <d v="2021-12-31T00:00:00"/>
    <x v="0"/>
    <d v="1994-11-11T00:00:00"/>
    <n v="1.5321477428180574"/>
    <x v="28"/>
  </r>
  <r>
    <n v="4095"/>
    <x v="3609"/>
    <s v="2020-01-15"/>
    <d v="2021-12-31T00:00:00"/>
    <x v="0"/>
    <d v="1994-11-23T00:00:00"/>
    <n v="1.9589603283173735"/>
    <x v="28"/>
  </r>
  <r>
    <n v="4096"/>
    <x v="3322"/>
    <s v="2018-11-17"/>
    <d v="2021-12-31T00:00:00"/>
    <x v="1"/>
    <d v="1994-10-19T00:00:00"/>
    <n v="3.1211498973305956"/>
    <x v="28"/>
  </r>
  <r>
    <n v="4097"/>
    <x v="3610"/>
    <s v="2017-11-27"/>
    <d v="2021-12-31T00:00:00"/>
    <x v="0"/>
    <d v="1994-11-30T00:00:00"/>
    <n v="4.0936473165388829"/>
    <x v="28"/>
  </r>
  <r>
    <n v="4098"/>
    <x v="3611"/>
    <s v="2019-01-11"/>
    <d v="2021-12-31T00:00:00"/>
    <x v="1"/>
    <d v="1994-11-21T00:00:00"/>
    <n v="2.9698905109489053"/>
    <x v="28"/>
  </r>
  <r>
    <n v="4099"/>
    <x v="3612"/>
    <s v="2021-01-03"/>
    <d v="2021-12-31T00:00:00"/>
    <x v="0"/>
    <d v="1994-11-23T00:00:00"/>
    <n v="0.99178082191780825"/>
    <x v="28"/>
  </r>
  <r>
    <n v="4100"/>
    <x v="2967"/>
    <s v="2018-06-23"/>
    <d v="2021-12-31T00:00:00"/>
    <x v="0"/>
    <d v="1994-01-20T00:00:00"/>
    <n v="3.5236139630390144"/>
    <x v="27"/>
  </r>
  <r>
    <n v="4101"/>
    <x v="3613"/>
    <s v="2021-05-31"/>
    <d v="2021-12-31T00:00:00"/>
    <x v="1"/>
    <d v="1994-11-20T00:00:00"/>
    <n v="0.58630136986301373"/>
    <x v="28"/>
  </r>
  <r>
    <n v="4102"/>
    <x v="3614"/>
    <s v="2019-09-01"/>
    <d v="2021-12-31T00:00:00"/>
    <x v="0"/>
    <d v="1994-11-03T00:00:00"/>
    <n v="2.332116788321168"/>
    <x v="28"/>
  </r>
  <r>
    <n v="4103"/>
    <x v="3615"/>
    <s v="2018-12-17"/>
    <d v="2021-12-31T00:00:00"/>
    <x v="0"/>
    <d v="1994-11-04T00:00:00"/>
    <n v="3.0390143737166326"/>
    <x v="28"/>
  </r>
  <r>
    <n v="4104"/>
    <x v="3616"/>
    <s v="2021-01-07"/>
    <d v="2021-12-31T00:00:00"/>
    <x v="0"/>
    <d v="1994-11-27T00:00:00"/>
    <n v="0.98082191780821915"/>
    <x v="28"/>
  </r>
  <r>
    <n v="4105"/>
    <x v="3617"/>
    <s v="2021-01-25"/>
    <d v="2021-12-31T00:00:00"/>
    <x v="0"/>
    <d v="1994-11-13T00:00:00"/>
    <n v="0.93150684931506844"/>
    <x v="28"/>
  </r>
  <r>
    <n v="4106"/>
    <x v="3618"/>
    <s v="2015-01-31"/>
    <d v="2021-12-31T00:00:00"/>
    <x v="0"/>
    <d v="1994-11-17T00:00:00"/>
    <n v="6.9151349237387567"/>
    <x v="28"/>
  </r>
  <r>
    <n v="4107"/>
    <x v="3619"/>
    <s v="2017-03-29"/>
    <d v="2021-12-31T00:00:00"/>
    <x v="0"/>
    <d v="1994-12-02T00:00:00"/>
    <n v="4.7590361445783138"/>
    <x v="28"/>
  </r>
  <r>
    <n v="4108"/>
    <x v="3620"/>
    <s v="2020-09-23"/>
    <d v="2021-12-31T00:00:00"/>
    <x v="1"/>
    <d v="1994-12-03T00:00:00"/>
    <n v="1.2694938440492476"/>
    <x v="28"/>
  </r>
  <r>
    <n v="4109"/>
    <x v="3621"/>
    <s v="2020-04-02"/>
    <d v="2021-12-31T00:00:00"/>
    <x v="0"/>
    <d v="1994-11-25T00:00:00"/>
    <n v="1.7455540355677155"/>
    <x v="28"/>
  </r>
  <r>
    <n v="4110"/>
    <x v="3428"/>
    <s v="2020-06-24"/>
    <d v="2021-12-31T00:00:00"/>
    <x v="0"/>
    <d v="1994-12-01T00:00:00"/>
    <n v="1.5184678522571819"/>
    <x v="28"/>
  </r>
  <r>
    <n v="4111"/>
    <x v="3622"/>
    <s v="2019-12-16"/>
    <d v="2021-12-31T00:00:00"/>
    <x v="0"/>
    <d v="1994-12-11T00:00:00"/>
    <n v="2.0419708029197081"/>
    <x v="28"/>
  </r>
  <r>
    <n v="4112"/>
    <x v="1470"/>
    <s v="2017-07-21"/>
    <d v="2021-12-31T00:00:00"/>
    <x v="1"/>
    <d v="1994-12-12T00:00:00"/>
    <n v="4.4468784227820377"/>
    <x v="28"/>
  </r>
  <r>
    <n v="4113"/>
    <x v="3488"/>
    <s v="2020-02-09"/>
    <d v="2021-12-31T00:00:00"/>
    <x v="0"/>
    <d v="1994-12-13T00:00:00"/>
    <n v="1.8905608755129959"/>
    <x v="28"/>
  </r>
  <r>
    <n v="4114"/>
    <x v="3623"/>
    <s v="2020-01-01"/>
    <d v="2021-12-31T00:00:00"/>
    <x v="0"/>
    <d v="1994-12-24T00:00:00"/>
    <n v="1.9972640218878248"/>
    <x v="28"/>
  </r>
  <r>
    <n v="4115"/>
    <x v="3624"/>
    <s v="2018-06-18"/>
    <d v="2021-12-31T00:00:00"/>
    <x v="1"/>
    <d v="1994-12-12T00:00:00"/>
    <n v="3.5373032169746748"/>
    <x v="28"/>
  </r>
  <r>
    <n v="4116"/>
    <x v="2110"/>
    <s v="2015-07-06"/>
    <d v="2021-12-31T00:00:00"/>
    <x v="0"/>
    <d v="1994-12-13T00:00:00"/>
    <n v="6.4880719593273373"/>
    <x v="28"/>
  </r>
  <r>
    <n v="4117"/>
    <x v="3625"/>
    <s v="2016-12-09"/>
    <d v="2021-12-31T00:00:00"/>
    <x v="1"/>
    <d v="1994-12-16T00:00:00"/>
    <n v="5.0583941605839415"/>
    <x v="28"/>
  </r>
  <r>
    <n v="4118"/>
    <x v="3626"/>
    <s v="2020-02-10"/>
    <d v="2021-12-31T00:00:00"/>
    <x v="0"/>
    <d v="1994-11-10T00:00:00"/>
    <n v="1.8878248974008207"/>
    <x v="28"/>
  </r>
  <r>
    <n v="4119"/>
    <x v="3627"/>
    <s v="2021-06-01"/>
    <d v="2021-12-31T00:00:00"/>
    <x v="0"/>
    <d v="1994-12-13T00:00:00"/>
    <n v="0.58356164383561648"/>
    <x v="28"/>
  </r>
  <r>
    <n v="4120"/>
    <x v="3628"/>
    <s v="2020-08-03"/>
    <d v="2021-12-31T00:00:00"/>
    <x v="1"/>
    <d v="1994-12-15T00:00:00"/>
    <n v="1.4090287277701778"/>
    <x v="28"/>
  </r>
  <r>
    <n v="4121"/>
    <x v="3629"/>
    <s v="2020-07-23"/>
    <d v="2021-12-31T00:00:00"/>
    <x v="1"/>
    <d v="1994-12-12T00:00:00"/>
    <n v="1.439124487004104"/>
    <x v="28"/>
  </r>
  <r>
    <n v="4122"/>
    <x v="3630"/>
    <s v="2019-08-16"/>
    <d v="2021-12-31T00:00:00"/>
    <x v="1"/>
    <d v="1994-12-07T00:00:00"/>
    <n v="2.3759124087591244"/>
    <x v="28"/>
  </r>
  <r>
    <n v="4123"/>
    <x v="3631"/>
    <s v="2021-05-11"/>
    <d v="2021-12-31T00:00:00"/>
    <x v="0"/>
    <d v="1994-12-20T00:00:00"/>
    <n v="0.64109589041095894"/>
    <x v="28"/>
  </r>
  <r>
    <n v="4124"/>
    <x v="3632"/>
    <s v="2014-01-10"/>
    <d v="2021-12-31T00:00:00"/>
    <x v="1"/>
    <d v="1994-09-29T00:00:00"/>
    <n v="7.9726214921286793"/>
    <x v="28"/>
  </r>
  <r>
    <n v="4125"/>
    <x v="2875"/>
    <s v="2016-02-08"/>
    <d v="2021-12-31T00:00:00"/>
    <x v="0"/>
    <d v="1995-01-02T00:00:00"/>
    <n v="5.8932481751824817"/>
    <x v="28"/>
  </r>
  <r>
    <n v="4126"/>
    <x v="3633"/>
    <s v="2016-06-11"/>
    <d v="2021-12-31T00:00:00"/>
    <x v="0"/>
    <d v="1995-01-20T00:00:00"/>
    <n v="5.5538321167883211"/>
    <x v="28"/>
  </r>
  <r>
    <n v="4127"/>
    <x v="3634"/>
    <s v="2021-03-18"/>
    <d v="2021-12-31T00:00:00"/>
    <x v="1"/>
    <d v="1995-01-20T00:00:00"/>
    <n v="0.78904109589041094"/>
    <x v="28"/>
  </r>
  <r>
    <n v="4128"/>
    <x v="3635"/>
    <s v="2015-05-26"/>
    <d v="2021-12-31T00:00:00"/>
    <x v="0"/>
    <d v="1995-01-08T00:00:00"/>
    <n v="6.6003128666405946"/>
    <x v="28"/>
  </r>
  <r>
    <n v="4129"/>
    <x v="3636"/>
    <s v="2019-01-22"/>
    <d v="2021-12-31T00:00:00"/>
    <x v="1"/>
    <d v="1995-01-26T00:00:00"/>
    <n v="2.9397810218978102"/>
    <x v="28"/>
  </r>
  <r>
    <n v="4130"/>
    <x v="3637"/>
    <s v="2019-10-10"/>
    <d v="2021-12-31T00:00:00"/>
    <x v="0"/>
    <d v="1994-12-18T00:00:00"/>
    <n v="2.2253649635036497"/>
    <x v="28"/>
  </r>
  <r>
    <n v="4131"/>
    <x v="3638"/>
    <s v="2020-12-16"/>
    <d v="2021-12-31T00:00:00"/>
    <x v="1"/>
    <d v="1995-01-08T00:00:00"/>
    <n v="1.0396716826265391"/>
    <x v="28"/>
  </r>
  <r>
    <n v="4132"/>
    <x v="3639"/>
    <s v="2020-06-01"/>
    <d v="2021-12-31T00:00:00"/>
    <x v="0"/>
    <d v="1995-01-20T00:00:00"/>
    <n v="1.5813953488372092"/>
    <x v="28"/>
  </r>
  <r>
    <n v="4133"/>
    <x v="3299"/>
    <s v="2020-10-22"/>
    <d v="2021-12-31T00:00:00"/>
    <x v="0"/>
    <d v="1995-02-08T00:00:00"/>
    <n v="1.1901504787961696"/>
    <x v="28"/>
  </r>
  <r>
    <n v="4134"/>
    <x v="2250"/>
    <s v="2016-04-07"/>
    <d v="2021-12-31T00:00:00"/>
    <x v="1"/>
    <d v="1994-06-10T00:00:00"/>
    <n v="5.7317518248175183"/>
    <x v="27"/>
  </r>
  <r>
    <n v="4135"/>
    <x v="3640"/>
    <s v="2020-08-25"/>
    <d v="2021-12-31T00:00:00"/>
    <x v="0"/>
    <d v="1995-02-01T00:00:00"/>
    <n v="1.3488372093023255"/>
    <x v="28"/>
  </r>
  <r>
    <n v="4136"/>
    <x v="3641"/>
    <s v="2021-02-11"/>
    <d v="2021-12-31T00:00:00"/>
    <x v="0"/>
    <d v="1995-02-03T00:00:00"/>
    <n v="0.8849315068493151"/>
    <x v="28"/>
  </r>
  <r>
    <n v="4137"/>
    <x v="3642"/>
    <s v="2021-03-12"/>
    <d v="2021-12-31T00:00:00"/>
    <x v="0"/>
    <d v="1995-02-11T00:00:00"/>
    <n v="0.80547945205479454"/>
    <x v="28"/>
  </r>
  <r>
    <n v="4138"/>
    <x v="3643"/>
    <s v="2015-12-03"/>
    <d v="2021-12-31T00:00:00"/>
    <x v="0"/>
    <d v="1994-08-19T00:00:00"/>
    <n v="6.0774344935471261"/>
    <x v="28"/>
  </r>
  <r>
    <n v="4139"/>
    <x v="775"/>
    <s v="2018-07-22"/>
    <d v="2021-12-31T00:00:00"/>
    <x v="0"/>
    <d v="1995-03-07T00:00:00"/>
    <n v="3.4442162902121836"/>
    <x v="28"/>
  </r>
  <r>
    <n v="4140"/>
    <x v="3644"/>
    <s v="2020-07-22"/>
    <d v="2021-12-31T00:00:00"/>
    <x v="1"/>
    <d v="1994-06-25T00:00:00"/>
    <n v="1.441860465116279"/>
    <x v="27"/>
  </r>
  <r>
    <n v="4141"/>
    <x v="1682"/>
    <s v="2021-12-13"/>
    <d v="2021-12-31T00:00:00"/>
    <x v="1"/>
    <d v="1994-08-12T00:00:00"/>
    <n v="4.9315068493150684E-2"/>
    <x v="28"/>
  </r>
  <r>
    <n v="4142"/>
    <x v="3645"/>
    <s v="2017-05-13"/>
    <d v="2021-12-31T00:00:00"/>
    <x v="1"/>
    <d v="1995-03-16T00:00:00"/>
    <n v="4.6358159912376777"/>
    <x v="28"/>
  </r>
  <r>
    <n v="4143"/>
    <x v="3646"/>
    <s v="2019-03-31"/>
    <d v="2021-12-31T00:00:00"/>
    <x v="1"/>
    <d v="1995-03-09T00:00:00"/>
    <n v="2.7536496350364965"/>
    <x v="28"/>
  </r>
  <r>
    <n v="4144"/>
    <x v="1054"/>
    <s v="2016-02-12"/>
    <d v="2021-12-31T00:00:00"/>
    <x v="1"/>
    <d v="1995-03-12T00:00:00"/>
    <n v="5.882299270072993"/>
    <x v="28"/>
  </r>
  <r>
    <n v="4145"/>
    <x v="3647"/>
    <s v="2017-12-20"/>
    <d v="2021-12-31T00:00:00"/>
    <x v="1"/>
    <d v="1995-03-29T00:00:00"/>
    <n v="4.0306681270536693"/>
    <x v="28"/>
  </r>
  <r>
    <n v="4146"/>
    <x v="3648"/>
    <s v="2020-04-04"/>
    <d v="2021-12-31T00:00:00"/>
    <x v="0"/>
    <d v="1995-04-05T00:00:00"/>
    <n v="1.7400820793433653"/>
    <x v="28"/>
  </r>
  <r>
    <n v="4147"/>
    <x v="2960"/>
    <s v="2021-05-11"/>
    <d v="2021-12-31T00:00:00"/>
    <x v="0"/>
    <d v="1995-03-31T00:00:00"/>
    <n v="0.64109589041095894"/>
    <x v="28"/>
  </r>
  <r>
    <n v="4148"/>
    <x v="3649"/>
    <s v="2019-08-24"/>
    <d v="2021-12-31T00:00:00"/>
    <x v="0"/>
    <d v="1995-04-15T00:00:00"/>
    <n v="2.3540145985401462"/>
    <x v="28"/>
  </r>
  <r>
    <n v="4149"/>
    <x v="3650"/>
    <s v="2019-08-01"/>
    <d v="2021-12-31T00:00:00"/>
    <x v="1"/>
    <d v="1995-04-26T00:00:00"/>
    <n v="2.4169708029197081"/>
    <x v="28"/>
  </r>
  <r>
    <n v="4150"/>
    <x v="3651"/>
    <s v="2020-02-01"/>
    <d v="2021-12-31T00:00:00"/>
    <x v="1"/>
    <d v="1995-03-08T00:00:00"/>
    <n v="1.9124487004103967"/>
    <x v="28"/>
  </r>
  <r>
    <n v="4151"/>
    <x v="3652"/>
    <s v="2019-05-09"/>
    <d v="2021-12-31T00:00:00"/>
    <x v="1"/>
    <d v="1995-04-30T00:00:00"/>
    <n v="2.6468978102189782"/>
    <x v="28"/>
  </r>
  <r>
    <n v="4152"/>
    <x v="3653"/>
    <s v="2017-07-26"/>
    <d v="2021-12-31T00:00:00"/>
    <x v="1"/>
    <d v="1995-04-18T00:00:00"/>
    <n v="4.4331872946330781"/>
    <x v="28"/>
  </r>
  <r>
    <n v="4153"/>
    <x v="3654"/>
    <s v="2021-02-07"/>
    <d v="2021-12-31T00:00:00"/>
    <x v="0"/>
    <d v="1995-05-05T00:00:00"/>
    <n v="0.89589041095890409"/>
    <x v="28"/>
  </r>
  <r>
    <n v="4154"/>
    <x v="3655"/>
    <s v="2021-09-06"/>
    <d v="2021-12-31T00:00:00"/>
    <x v="1"/>
    <d v="1995-05-09T00:00:00"/>
    <n v="0.31780821917808222"/>
    <x v="28"/>
  </r>
  <r>
    <n v="4155"/>
    <x v="3656"/>
    <s v="2021-07-10"/>
    <d v="2021-12-31T00:00:00"/>
    <x v="0"/>
    <d v="1995-05-09T00:00:00"/>
    <n v="0.47671232876712327"/>
    <x v="28"/>
  </r>
  <r>
    <n v="4156"/>
    <x v="3657"/>
    <s v="2018-04-04"/>
    <d v="2021-12-31T00:00:00"/>
    <x v="0"/>
    <d v="1995-04-01T00:00:00"/>
    <n v="3.7426420260095825"/>
    <x v="28"/>
  </r>
  <r>
    <n v="4157"/>
    <x v="3658"/>
    <s v="2014-08-27"/>
    <d v="2021-12-31T00:00:00"/>
    <x v="0"/>
    <d v="1995-03-30T00:00:00"/>
    <n v="7.3456536618754278"/>
    <x v="28"/>
  </r>
  <r>
    <n v="4158"/>
    <x v="3197"/>
    <s v="2015-10-24"/>
    <d v="2021-12-31T00:00:00"/>
    <x v="1"/>
    <d v="1995-05-11T00:00:00"/>
    <n v="6.1869378177551821"/>
    <x v="28"/>
  </r>
  <r>
    <n v="4159"/>
    <x v="3659"/>
    <s v="2021-01-17"/>
    <d v="2021-12-31T00:00:00"/>
    <x v="1"/>
    <d v="1995-02-05T00:00:00"/>
    <n v="0.95342465753424654"/>
    <x v="28"/>
  </r>
  <r>
    <n v="4160"/>
    <x v="3660"/>
    <s v="2020-08-25"/>
    <d v="2021-12-31T00:00:00"/>
    <x v="1"/>
    <d v="1995-05-06T00:00:00"/>
    <n v="1.3488372093023255"/>
    <x v="28"/>
  </r>
  <r>
    <n v="4161"/>
    <x v="663"/>
    <s v="2021-02-20"/>
    <d v="2021-12-31T00:00:00"/>
    <x v="0"/>
    <d v="1995-05-13T00:00:00"/>
    <n v="0.86027397260273974"/>
    <x v="28"/>
  </r>
  <r>
    <n v="4162"/>
    <x v="3661"/>
    <s v="2021-06-28"/>
    <d v="2021-12-31T00:00:00"/>
    <x v="1"/>
    <d v="1995-05-16T00:00:00"/>
    <n v="0.50958904109589043"/>
    <x v="28"/>
  </r>
  <r>
    <n v="4163"/>
    <x v="3662"/>
    <s v="2021-01-04"/>
    <d v="2021-12-31T00:00:00"/>
    <x v="0"/>
    <d v="1995-05-04T00:00:00"/>
    <n v="0.989041095890411"/>
    <x v="28"/>
  </r>
  <r>
    <n v="4164"/>
    <x v="3663"/>
    <s v="2021-06-15"/>
    <d v="2021-12-31T00:00:00"/>
    <x v="1"/>
    <d v="1995-05-08T00:00:00"/>
    <n v="0.54520547945205478"/>
    <x v="28"/>
  </r>
  <r>
    <n v="4165"/>
    <x v="3664"/>
    <s v="2020-03-17"/>
    <d v="2021-12-31T00:00:00"/>
    <x v="0"/>
    <d v="1995-05-20T00:00:00"/>
    <n v="1.7893296853625171"/>
    <x v="28"/>
  </r>
  <r>
    <n v="4166"/>
    <x v="3665"/>
    <s v="2020-01-20"/>
    <d v="2021-12-31T00:00:00"/>
    <x v="0"/>
    <d v="1995-06-04T00:00:00"/>
    <n v="1.9452804377564978"/>
    <x v="28"/>
  </r>
  <r>
    <n v="4167"/>
    <x v="3666"/>
    <s v="2018-03-14"/>
    <d v="2021-12-31T00:00:00"/>
    <x v="1"/>
    <d v="1995-05-20T00:00:00"/>
    <n v="3.8001368925393568"/>
    <x v="28"/>
  </r>
  <r>
    <n v="4168"/>
    <x v="3667"/>
    <s v="2019-03-18"/>
    <d v="2021-12-31T00:00:00"/>
    <x v="0"/>
    <d v="1995-06-08T00:00:00"/>
    <n v="2.789233576642336"/>
    <x v="28"/>
  </r>
  <r>
    <n v="4169"/>
    <x v="3668"/>
    <s v="2020-07-23"/>
    <d v="2021-12-31T00:00:00"/>
    <x v="0"/>
    <d v="1995-06-14T00:00:00"/>
    <n v="1.439124487004104"/>
    <x v="28"/>
  </r>
  <r>
    <n v="4170"/>
    <x v="3669"/>
    <s v="2021-04-26"/>
    <d v="2021-12-31T00:00:00"/>
    <x v="0"/>
    <d v="1995-06-20T00:00:00"/>
    <n v="0.68219178082191778"/>
    <x v="28"/>
  </r>
  <r>
    <n v="4171"/>
    <x v="3670"/>
    <s v="2018-06-30"/>
    <d v="2021-12-31T00:00:00"/>
    <x v="0"/>
    <d v="1995-06-08T00:00:00"/>
    <n v="3.5044490075290895"/>
    <x v="28"/>
  </r>
  <r>
    <n v="4172"/>
    <x v="2547"/>
    <s v="2017-03-26"/>
    <d v="2021-12-31T00:00:00"/>
    <x v="0"/>
    <d v="1992-12-19T00:00:00"/>
    <n v="4.7672508214676892"/>
    <x v="26"/>
  </r>
  <r>
    <n v="4173"/>
    <x v="3671"/>
    <s v="2019-09-01"/>
    <d v="2021-12-31T00:00:00"/>
    <x v="0"/>
    <d v="1995-06-15T00:00:00"/>
    <n v="2.332116788321168"/>
    <x v="28"/>
  </r>
  <r>
    <n v="4174"/>
    <x v="3672"/>
    <s v="2020-09-07"/>
    <d v="2021-12-31T00:00:00"/>
    <x v="0"/>
    <d v="1994-11-14T00:00:00"/>
    <n v="1.3132694938440492"/>
    <x v="28"/>
  </r>
  <r>
    <n v="4175"/>
    <x v="3673"/>
    <s v="2019-02-23"/>
    <d v="2021-12-31T00:00:00"/>
    <x v="1"/>
    <d v="1995-06-11T00:00:00"/>
    <n v="2.8521897810218979"/>
    <x v="28"/>
  </r>
  <r>
    <n v="4176"/>
    <x v="3002"/>
    <s v="2020-03-06"/>
    <d v="2021-12-31T00:00:00"/>
    <x v="0"/>
    <d v="1995-06-12T00:00:00"/>
    <n v="1.8194254445964433"/>
    <x v="28"/>
  </r>
  <r>
    <n v="4177"/>
    <x v="3674"/>
    <s v="2018-08-01"/>
    <d v="2021-12-31T00:00:00"/>
    <x v="1"/>
    <d v="1995-06-27T00:00:00"/>
    <n v="3.4168377823408624"/>
    <x v="28"/>
  </r>
  <r>
    <n v="4178"/>
    <x v="3675"/>
    <s v="2007-08-15"/>
    <d v="2021-12-31T00:00:00"/>
    <x v="1"/>
    <d v="1987-01-07T00:00:00"/>
    <n v="14.378536229238913"/>
    <x v="20"/>
  </r>
  <r>
    <n v="4179"/>
    <x v="3676"/>
    <s v="2019-02-20"/>
    <d v="2021-12-31T00:00:00"/>
    <x v="0"/>
    <d v="1995-06-20T00:00:00"/>
    <n v="2.8604014598540148"/>
    <x v="28"/>
  </r>
  <r>
    <n v="4180"/>
    <x v="3677"/>
    <s v="2018-07-27"/>
    <d v="2021-12-31T00:00:00"/>
    <x v="1"/>
    <d v="1995-03-11T00:00:00"/>
    <n v="3.4305270362765228"/>
    <x v="28"/>
  </r>
  <r>
    <n v="4181"/>
    <x v="3678"/>
    <s v="2018-10-17"/>
    <d v="2021-12-31T00:00:00"/>
    <x v="1"/>
    <d v="1995-07-11T00:00:00"/>
    <n v="3.2060232717316905"/>
    <x v="29"/>
  </r>
  <r>
    <n v="4182"/>
    <x v="3679"/>
    <s v="2016-06-14"/>
    <d v="2021-12-31T00:00:00"/>
    <x v="0"/>
    <d v="1995-05-06T00:00:00"/>
    <n v="5.5456204379562051"/>
    <x v="28"/>
  </r>
  <r>
    <n v="4183"/>
    <x v="3680"/>
    <s v="2012-12-28"/>
    <d v="2021-12-31T00:00:00"/>
    <x v="1"/>
    <d v="1992-02-06T00:00:00"/>
    <n v="9.0062961949082947"/>
    <x v="25"/>
  </r>
  <r>
    <n v="4184"/>
    <x v="3681"/>
    <s v="2020-07-04"/>
    <d v="2021-12-31T00:00:00"/>
    <x v="0"/>
    <d v="1995-07-25T00:00:00"/>
    <n v="1.491108071135431"/>
    <x v="29"/>
  </r>
  <r>
    <n v="4185"/>
    <x v="3682"/>
    <s v="2019-10-09"/>
    <d v="2021-12-31T00:00:00"/>
    <x v="1"/>
    <d v="1995-06-19T00:00:00"/>
    <n v="2.2281021897810218"/>
    <x v="28"/>
  </r>
  <r>
    <n v="4186"/>
    <x v="3683"/>
    <s v="2020-03-01"/>
    <d v="2021-12-31T00:00:00"/>
    <x v="1"/>
    <d v="1995-07-08T00:00:00"/>
    <n v="1.8331053351573188"/>
    <x v="29"/>
  </r>
  <r>
    <n v="4187"/>
    <x v="3684"/>
    <s v="2020-04-09"/>
    <d v="2021-12-31T00:00:00"/>
    <x v="1"/>
    <d v="1995-07-15T00:00:00"/>
    <n v="1.7264021887824896"/>
    <x v="29"/>
  </r>
  <r>
    <n v="4188"/>
    <x v="3685"/>
    <s v="2019-07-24"/>
    <d v="2021-12-31T00:00:00"/>
    <x v="0"/>
    <d v="1995-07-28T00:00:00"/>
    <n v="2.4388686131386863"/>
    <x v="29"/>
  </r>
  <r>
    <n v="4189"/>
    <x v="3686"/>
    <s v="2020-12-14"/>
    <d v="2021-12-31T00:00:00"/>
    <x v="1"/>
    <d v="1995-07-20T00:00:00"/>
    <n v="1.0451436388508892"/>
    <x v="29"/>
  </r>
  <r>
    <n v="4190"/>
    <x v="3687"/>
    <s v="2020-10-26"/>
    <d v="2021-12-31T00:00:00"/>
    <x v="0"/>
    <d v="1994-12-29T00:00:00"/>
    <n v="1.1792065663474691"/>
    <x v="28"/>
  </r>
  <r>
    <n v="4191"/>
    <x v="3688"/>
    <s v="2017-04-28"/>
    <d v="2021-12-31T00:00:00"/>
    <x v="1"/>
    <d v="1995-08-03T00:00:00"/>
    <n v="4.6768893756845564"/>
    <x v="29"/>
  </r>
  <r>
    <n v="4192"/>
    <x v="3689"/>
    <s v="2018-03-05"/>
    <d v="2021-12-31T00:00:00"/>
    <x v="0"/>
    <d v="1995-07-03T00:00:00"/>
    <n v="3.8247775496235454"/>
    <x v="29"/>
  </r>
  <r>
    <n v="4193"/>
    <x v="1418"/>
    <s v="2021-11-30"/>
    <d v="2021-12-31T00:00:00"/>
    <x v="0"/>
    <d v="1995-07-31T00:00:00"/>
    <n v="8.4931506849315067E-2"/>
    <x v="29"/>
  </r>
  <r>
    <n v="4194"/>
    <x v="3690"/>
    <s v="2019-08-11"/>
    <d v="2021-12-31T00:00:00"/>
    <x v="0"/>
    <d v="1995-08-27T00:00:00"/>
    <n v="2.3895985401459856"/>
    <x v="29"/>
  </r>
  <r>
    <n v="4195"/>
    <x v="462"/>
    <s v="2020-12-26"/>
    <d v="2021-12-31T00:00:00"/>
    <x v="0"/>
    <d v="1995-08-04T00:00:00"/>
    <n v="1.0123119015047879"/>
    <x v="29"/>
  </r>
  <r>
    <n v="4196"/>
    <x v="3691"/>
    <s v="2020-11-27"/>
    <d v="2021-12-31T00:00:00"/>
    <x v="0"/>
    <d v="1995-08-08T00:00:00"/>
    <n v="1.0916552667578658"/>
    <x v="29"/>
  </r>
  <r>
    <n v="4197"/>
    <x v="3692"/>
    <s v="2020-01-11"/>
    <d v="2021-12-31T00:00:00"/>
    <x v="0"/>
    <d v="1995-08-12T00:00:00"/>
    <n v="1.9699042407660738"/>
    <x v="29"/>
  </r>
  <r>
    <n v="4198"/>
    <x v="3693"/>
    <s v="2020-05-01"/>
    <d v="2021-12-31T00:00:00"/>
    <x v="0"/>
    <d v="1995-08-20T00:00:00"/>
    <n v="1.6662106703146375"/>
    <x v="29"/>
  </r>
  <r>
    <n v="4199"/>
    <x v="3694"/>
    <s v="2020-03-19"/>
    <d v="2021-12-31T00:00:00"/>
    <x v="1"/>
    <d v="1995-08-30T00:00:00"/>
    <n v="1.783857729138167"/>
    <x v="29"/>
  </r>
  <r>
    <n v="4200"/>
    <x v="2918"/>
    <s v="2020-03-16"/>
    <d v="2021-12-31T00:00:00"/>
    <x v="0"/>
    <d v="1995-07-30T00:00:00"/>
    <n v="1.7920656634746921"/>
    <x v="29"/>
  </r>
  <r>
    <n v="4201"/>
    <x v="3695"/>
    <s v="2020-02-05"/>
    <d v="2021-12-31T00:00:00"/>
    <x v="1"/>
    <d v="1995-09-04T00:00:00"/>
    <n v="1.9015047879616962"/>
    <x v="29"/>
  </r>
  <r>
    <n v="4202"/>
    <x v="3696"/>
    <s v="2021-10-25"/>
    <d v="2021-12-31T00:00:00"/>
    <x v="0"/>
    <d v="1995-07-25T00:00:00"/>
    <n v="0.18356164383561643"/>
    <x v="29"/>
  </r>
  <r>
    <n v="4203"/>
    <x v="3697"/>
    <s v="2016-08-19"/>
    <d v="2021-12-31T00:00:00"/>
    <x v="1"/>
    <d v="1995-07-28T00:00:00"/>
    <n v="5.3649635036496353"/>
    <x v="29"/>
  </r>
  <r>
    <n v="4204"/>
    <x v="3698"/>
    <s v="2021-08-08"/>
    <d v="2021-12-31T00:00:00"/>
    <x v="1"/>
    <d v="1994-12-15T00:00:00"/>
    <n v="0.39726027397260272"/>
    <x v="28"/>
  </r>
  <r>
    <n v="4205"/>
    <x v="3699"/>
    <s v="2020-07-06"/>
    <d v="2021-12-31T00:00:00"/>
    <x v="1"/>
    <d v="1995-09-11T00:00:00"/>
    <n v="1.4856361149110806"/>
    <x v="29"/>
  </r>
  <r>
    <n v="4206"/>
    <x v="3700"/>
    <s v="2020-12-28"/>
    <d v="2021-12-31T00:00:00"/>
    <x v="1"/>
    <d v="1995-07-29T00:00:00"/>
    <n v="1.0068399452804377"/>
    <x v="29"/>
  </r>
  <r>
    <n v="4207"/>
    <x v="3701"/>
    <s v="2020-06-21"/>
    <d v="2021-12-31T00:00:00"/>
    <x v="1"/>
    <d v="1995-09-27T00:00:00"/>
    <n v="1.5266757865937073"/>
    <x v="29"/>
  </r>
  <r>
    <n v="4208"/>
    <x v="3702"/>
    <s v="2019-12-23"/>
    <d v="2021-12-31T00:00:00"/>
    <x v="0"/>
    <d v="1991-08-01T00:00:00"/>
    <n v="2.0228102189781021"/>
    <x v="25"/>
  </r>
  <r>
    <n v="4209"/>
    <x v="3703"/>
    <s v="2018-06-24"/>
    <d v="2021-12-31T00:00:00"/>
    <x v="0"/>
    <d v="1995-09-23T00:00:00"/>
    <n v="3.5208761122518824"/>
    <x v="29"/>
  </r>
  <r>
    <n v="4210"/>
    <x v="3704"/>
    <s v="2018-07-24"/>
    <d v="2021-12-31T00:00:00"/>
    <x v="0"/>
    <d v="1995-10-01T00:00:00"/>
    <n v="3.4387405886379194"/>
    <x v="29"/>
  </r>
  <r>
    <n v="4211"/>
    <x v="3705"/>
    <s v="2021-01-14"/>
    <d v="2021-12-31T00:00:00"/>
    <x v="0"/>
    <d v="1995-09-21T00:00:00"/>
    <n v="0.9616438356164384"/>
    <x v="29"/>
  </r>
  <r>
    <n v="4212"/>
    <x v="3706"/>
    <s v="2021-06-21"/>
    <d v="2021-12-31T00:00:00"/>
    <x v="0"/>
    <d v="1995-09-25T00:00:00"/>
    <n v="0.52876712328767128"/>
    <x v="29"/>
  </r>
  <r>
    <n v="4213"/>
    <x v="3707"/>
    <s v="2017-03-23"/>
    <d v="2021-12-31T00:00:00"/>
    <x v="0"/>
    <d v="1995-08-26T00:00:00"/>
    <n v="4.7754654983570646"/>
    <x v="29"/>
  </r>
  <r>
    <n v="4214"/>
    <x v="3708"/>
    <s v="2015-11-03"/>
    <d v="2021-12-31T00:00:00"/>
    <x v="1"/>
    <d v="1995-08-20T00:00:00"/>
    <n v="6.1595619867031681"/>
    <x v="29"/>
  </r>
  <r>
    <n v="4215"/>
    <x v="3709"/>
    <s v="2021-02-02"/>
    <d v="2021-12-31T00:00:00"/>
    <x v="1"/>
    <d v="1995-09-15T00:00:00"/>
    <n v="0.90958904109589045"/>
    <x v="29"/>
  </r>
  <r>
    <n v="4216"/>
    <x v="3710"/>
    <s v="2019-01-30"/>
    <d v="2021-12-31T00:00:00"/>
    <x v="0"/>
    <d v="1995-09-06T00:00:00"/>
    <n v="2.9178832116788325"/>
    <x v="29"/>
  </r>
  <r>
    <n v="4217"/>
    <x v="1594"/>
    <s v="2020-12-25"/>
    <d v="2021-12-31T00:00:00"/>
    <x v="0"/>
    <d v="1995-08-29T00:00:00"/>
    <n v="1.0150478796169631"/>
    <x v="29"/>
  </r>
  <r>
    <n v="4218"/>
    <x v="3711"/>
    <s v="2021-09-10"/>
    <d v="2021-12-31T00:00:00"/>
    <x v="0"/>
    <d v="1995-10-10T00:00:00"/>
    <n v="0.30684931506849317"/>
    <x v="29"/>
  </r>
  <r>
    <n v="4219"/>
    <x v="3712"/>
    <s v="2019-11-05"/>
    <d v="2021-12-31T00:00:00"/>
    <x v="0"/>
    <d v="1995-09-29T00:00:00"/>
    <n v="2.1541970802919708"/>
    <x v="29"/>
  </r>
  <r>
    <n v="4220"/>
    <x v="3713"/>
    <s v="2021-02-18"/>
    <d v="2021-12-31T00:00:00"/>
    <x v="0"/>
    <d v="1995-10-06T00:00:00"/>
    <n v="0.86575342465753424"/>
    <x v="29"/>
  </r>
  <r>
    <n v="4221"/>
    <x v="3714"/>
    <s v="2017-12-10"/>
    <d v="2021-12-31T00:00:00"/>
    <x v="0"/>
    <d v="1995-10-06T00:00:00"/>
    <n v="4.0580503833515884"/>
    <x v="29"/>
  </r>
  <r>
    <n v="4222"/>
    <x v="3308"/>
    <s v="2019-02-19"/>
    <d v="2021-12-31T00:00:00"/>
    <x v="0"/>
    <d v="1995-10-06T00:00:00"/>
    <n v="2.863138686131387"/>
    <x v="29"/>
  </r>
  <r>
    <n v="4223"/>
    <x v="3715"/>
    <s v="2020-02-08"/>
    <d v="2021-12-31T00:00:00"/>
    <x v="1"/>
    <d v="1995-10-17T00:00:00"/>
    <n v="1.8932968536251711"/>
    <x v="29"/>
  </r>
  <r>
    <n v="4224"/>
    <x v="3716"/>
    <s v="2013-02-27"/>
    <d v="2021-12-31T00:00:00"/>
    <x v="0"/>
    <d v="1986-01-18T00:00:00"/>
    <n v="8.8411925768177664"/>
    <x v="19"/>
  </r>
  <r>
    <n v="4225"/>
    <x v="3717"/>
    <s v="2020-08-11"/>
    <d v="2021-12-31T00:00:00"/>
    <x v="0"/>
    <d v="1993-08-06T00:00:00"/>
    <n v="1.387140902872777"/>
    <x v="27"/>
  </r>
  <r>
    <n v="4226"/>
    <x v="3718"/>
    <s v="2018-07-27"/>
    <d v="2021-12-31T00:00:00"/>
    <x v="0"/>
    <d v="1995-10-21T00:00:00"/>
    <n v="3.4305270362765228"/>
    <x v="29"/>
  </r>
  <r>
    <n v="4227"/>
    <x v="3719"/>
    <s v="2021-09-07"/>
    <d v="2021-12-31T00:00:00"/>
    <x v="0"/>
    <d v="1995-10-26T00:00:00"/>
    <n v="0.31506849315068491"/>
    <x v="29"/>
  </r>
  <r>
    <n v="4228"/>
    <x v="663"/>
    <s v="2020-08-21"/>
    <d v="2021-12-31T00:00:00"/>
    <x v="0"/>
    <d v="1995-10-10T00:00:00"/>
    <n v="1.3597811217510261"/>
    <x v="29"/>
  </r>
  <r>
    <n v="4229"/>
    <x v="3720"/>
    <s v="2021-04-22"/>
    <d v="2021-12-31T00:00:00"/>
    <x v="1"/>
    <d v="1995-10-18T00:00:00"/>
    <n v="0.69315068493150689"/>
    <x v="29"/>
  </r>
  <r>
    <n v="4230"/>
    <x v="3721"/>
    <s v="2021-05-10"/>
    <d v="2021-12-31T00:00:00"/>
    <x v="0"/>
    <d v="1995-10-20T00:00:00"/>
    <n v="0.64383561643835618"/>
    <x v="29"/>
  </r>
  <r>
    <n v="4231"/>
    <x v="3722"/>
    <s v="2019-10-24"/>
    <d v="2021-12-31T00:00:00"/>
    <x v="0"/>
    <d v="1995-10-27T00:00:00"/>
    <n v="2.187043795620438"/>
    <x v="29"/>
  </r>
  <r>
    <n v="4232"/>
    <x v="3723"/>
    <s v="2020-03-12"/>
    <d v="2021-12-31T00:00:00"/>
    <x v="1"/>
    <d v="1995-10-25T00:00:00"/>
    <n v="1.8030095759233926"/>
    <x v="29"/>
  </r>
  <r>
    <n v="4233"/>
    <x v="3724"/>
    <s v="2020-06-24"/>
    <d v="2021-12-31T00:00:00"/>
    <x v="0"/>
    <d v="1995-10-20T00:00:00"/>
    <n v="1.5184678522571819"/>
    <x v="29"/>
  </r>
  <r>
    <n v="4234"/>
    <x v="3267"/>
    <s v="2020-09-10"/>
    <d v="2021-12-31T00:00:00"/>
    <x v="0"/>
    <d v="1995-11-03T00:00:00"/>
    <n v="1.3050615595075239"/>
    <x v="29"/>
  </r>
  <r>
    <n v="4235"/>
    <x v="1218"/>
    <s v="2020-12-07"/>
    <d v="2021-12-31T00:00:00"/>
    <x v="0"/>
    <d v="1995-11-08T00:00:00"/>
    <n v="1.0642954856361149"/>
    <x v="29"/>
  </r>
  <r>
    <n v="4236"/>
    <x v="3725"/>
    <s v="2020-07-21"/>
    <d v="2021-12-31T00:00:00"/>
    <x v="0"/>
    <d v="1995-09-07T00:00:00"/>
    <n v="1.4445964432284542"/>
    <x v="29"/>
  </r>
  <r>
    <n v="4237"/>
    <x v="3726"/>
    <s v="2015-11-14"/>
    <d v="2021-12-31T00:00:00"/>
    <x v="1"/>
    <d v="1995-09-21T00:00:00"/>
    <n v="6.129448572545952"/>
    <x v="29"/>
  </r>
  <r>
    <n v="4238"/>
    <x v="3727"/>
    <s v="2014-01-13"/>
    <d v="2021-12-31T00:00:00"/>
    <x v="1"/>
    <d v="1995-09-28T00:00:00"/>
    <n v="7.9644079397672831"/>
    <x v="29"/>
  </r>
  <r>
    <n v="4239"/>
    <x v="1682"/>
    <s v="2020-10-11"/>
    <d v="2021-12-31T00:00:00"/>
    <x v="0"/>
    <d v="1995-09-29T00:00:00"/>
    <n v="1.2202462380300958"/>
    <x v="29"/>
  </r>
  <r>
    <n v="4240"/>
    <x v="3728"/>
    <s v="2019-06-09"/>
    <d v="2021-12-31T00:00:00"/>
    <x v="1"/>
    <d v="1995-10-27T00:00:00"/>
    <n v="2.562043795620438"/>
    <x v="29"/>
  </r>
  <r>
    <n v="4241"/>
    <x v="3729"/>
    <s v="2019-03-22"/>
    <d v="2021-12-31T00:00:00"/>
    <x v="1"/>
    <d v="1995-11-11T00:00:00"/>
    <n v="2.7782846715328469"/>
    <x v="29"/>
  </r>
  <r>
    <n v="4242"/>
    <x v="3730"/>
    <s v="2020-04-26"/>
    <d v="2021-12-31T00:00:00"/>
    <x v="0"/>
    <d v="1995-11-13T00:00:00"/>
    <n v="1.679890560875513"/>
    <x v="29"/>
  </r>
  <r>
    <n v="4243"/>
    <x v="3731"/>
    <s v="2014-03-27"/>
    <d v="2021-12-31T00:00:00"/>
    <x v="1"/>
    <d v="1992-07-14T00:00:00"/>
    <n v="7.7645448323066395"/>
    <x v="26"/>
  </r>
  <r>
    <n v="4244"/>
    <x v="3732"/>
    <s v="2018-12-20"/>
    <d v="2021-12-31T00:00:00"/>
    <x v="1"/>
    <d v="1991-11-23T00:00:00"/>
    <n v="3.030800821355236"/>
    <x v="25"/>
  </r>
  <r>
    <n v="4245"/>
    <x v="3733"/>
    <s v="2019-08-15"/>
    <d v="2021-12-31T00:00:00"/>
    <x v="0"/>
    <d v="1995-11-23T00:00:00"/>
    <n v="2.3786496350364965"/>
    <x v="29"/>
  </r>
  <r>
    <n v="4246"/>
    <x v="3734"/>
    <s v="2020-06-29"/>
    <d v="2021-12-31T00:00:00"/>
    <x v="1"/>
    <d v="1995-11-08T00:00:00"/>
    <n v="1.5047879616963065"/>
    <x v="29"/>
  </r>
  <r>
    <n v="4247"/>
    <x v="3735"/>
    <s v="2020-07-19"/>
    <d v="2021-12-31T00:00:00"/>
    <x v="0"/>
    <d v="1995-11-08T00:00:00"/>
    <n v="1.4500683994528043"/>
    <x v="29"/>
  </r>
  <r>
    <n v="4248"/>
    <x v="3197"/>
    <s v="2015-01-08"/>
    <d v="2021-12-31T00:00:00"/>
    <x v="1"/>
    <d v="1995-11-25T00:00:00"/>
    <n v="6.9780993351583893"/>
    <x v="29"/>
  </r>
  <r>
    <n v="4249"/>
    <x v="3736"/>
    <s v="2020-11-23"/>
    <d v="2021-12-31T00:00:00"/>
    <x v="0"/>
    <d v="1995-12-07T00:00:00"/>
    <n v="1.1025991792065664"/>
    <x v="29"/>
  </r>
  <r>
    <n v="4250"/>
    <x v="3592"/>
    <s v="2020-01-05"/>
    <d v="2021-12-31T00:00:00"/>
    <x v="0"/>
    <d v="1995-12-11T00:00:00"/>
    <n v="1.9863201094391245"/>
    <x v="29"/>
  </r>
  <r>
    <n v="4251"/>
    <x v="3737"/>
    <s v="2020-02-05"/>
    <d v="2021-12-31T00:00:00"/>
    <x v="0"/>
    <d v="1995-12-19T00:00:00"/>
    <n v="1.9015047879616962"/>
    <x v="29"/>
  </r>
  <r>
    <n v="4252"/>
    <x v="1218"/>
    <s v="2021-01-13"/>
    <d v="2021-12-31T00:00:00"/>
    <x v="0"/>
    <d v="1995-12-01T00:00:00"/>
    <n v="0.96438356164383565"/>
    <x v="29"/>
  </r>
  <r>
    <n v="4253"/>
    <x v="3738"/>
    <s v="2019-12-07"/>
    <d v="2021-12-31T00:00:00"/>
    <x v="0"/>
    <d v="1995-12-05T00:00:00"/>
    <n v="2.0666058394160585"/>
    <x v="29"/>
  </r>
  <r>
    <n v="4254"/>
    <x v="3739"/>
    <s v="2021-12-21"/>
    <d v="2021-12-31T00:00:00"/>
    <x v="0"/>
    <d v="1995-12-27T00:00:00"/>
    <n v="2.7397260273972601E-2"/>
    <x v="29"/>
  </r>
  <r>
    <n v="4255"/>
    <x v="3740"/>
    <s v="2018-09-20"/>
    <d v="2021-12-31T00:00:00"/>
    <x v="1"/>
    <d v="1995-12-15T00:00:00"/>
    <n v="3.2799452429842573"/>
    <x v="29"/>
  </r>
  <r>
    <n v="4256"/>
    <x v="663"/>
    <s v="2020-07-09"/>
    <d v="2021-12-31T00:00:00"/>
    <x v="0"/>
    <d v="1996-01-09T00:00:00"/>
    <n v="1.4774281805745555"/>
    <x v="29"/>
  </r>
  <r>
    <n v="4257"/>
    <x v="3741"/>
    <s v="2020-12-08"/>
    <d v="2021-12-31T00:00:00"/>
    <x v="1"/>
    <d v="1996-01-09T00:00:00"/>
    <n v="1.0615595075239399"/>
    <x v="29"/>
  </r>
  <r>
    <n v="4258"/>
    <x v="3742"/>
    <s v="2019-11-03"/>
    <d v="2021-12-31T00:00:00"/>
    <x v="0"/>
    <d v="1996-01-06T00:00:00"/>
    <n v="2.1596715328467155"/>
    <x v="29"/>
  </r>
  <r>
    <n v="4259"/>
    <x v="3743"/>
    <s v="2020-06-30"/>
    <d v="2021-12-31T00:00:00"/>
    <x v="0"/>
    <d v="1996-01-04T00:00:00"/>
    <n v="1.5020519835841313"/>
    <x v="29"/>
  </r>
  <r>
    <n v="4260"/>
    <x v="3744"/>
    <s v="2019-11-19"/>
    <d v="2021-12-31T00:00:00"/>
    <x v="0"/>
    <d v="1995-11-15T00:00:00"/>
    <n v="2.1158759124087592"/>
    <x v="29"/>
  </r>
  <r>
    <n v="4261"/>
    <x v="1418"/>
    <s v="2020-11-26"/>
    <d v="2021-12-31T00:00:00"/>
    <x v="0"/>
    <d v="1996-01-20T00:00:00"/>
    <n v="1.094391244870041"/>
    <x v="29"/>
  </r>
  <r>
    <n v="4262"/>
    <x v="3745"/>
    <s v="2018-01-10"/>
    <d v="2021-12-31T00:00:00"/>
    <x v="0"/>
    <d v="1996-01-18T00:00:00"/>
    <n v="3.9726214921286789"/>
    <x v="29"/>
  </r>
  <r>
    <n v="4263"/>
    <x v="3746"/>
    <s v="2021-04-13"/>
    <d v="2021-12-31T00:00:00"/>
    <x v="0"/>
    <d v="1996-01-24T00:00:00"/>
    <n v="0.71780821917808224"/>
    <x v="29"/>
  </r>
  <r>
    <n v="4264"/>
    <x v="3747"/>
    <s v="2021-11-05"/>
    <d v="2021-12-31T00:00:00"/>
    <x v="0"/>
    <d v="1996-01-17T00:00:00"/>
    <n v="0.15342465753424658"/>
    <x v="29"/>
  </r>
  <r>
    <n v="4265"/>
    <x v="2435"/>
    <s v="2020-06-22"/>
    <d v="2021-12-31T00:00:00"/>
    <x v="1"/>
    <d v="1995-12-31T00:00:00"/>
    <n v="1.5239398084815321"/>
    <x v="29"/>
  </r>
  <r>
    <n v="4266"/>
    <x v="3748"/>
    <s v="2019-08-23"/>
    <d v="2021-12-31T00:00:00"/>
    <x v="1"/>
    <d v="1996-02-01T00:00:00"/>
    <n v="2.3567518248175183"/>
    <x v="29"/>
  </r>
  <r>
    <n v="4267"/>
    <x v="1682"/>
    <s v="2021-08-30"/>
    <d v="2021-12-31T00:00:00"/>
    <x v="1"/>
    <d v="1996-01-29T00:00:00"/>
    <n v="0.33698630136986302"/>
    <x v="29"/>
  </r>
  <r>
    <n v="4268"/>
    <x v="3749"/>
    <s v="2017-05-22"/>
    <d v="2021-12-31T00:00:00"/>
    <x v="1"/>
    <d v="1996-02-06T00:00:00"/>
    <n v="4.6111719605695507"/>
    <x v="29"/>
  </r>
  <r>
    <n v="4269"/>
    <x v="3750"/>
    <s v="2021-04-20"/>
    <d v="2021-12-31T00:00:00"/>
    <x v="1"/>
    <d v="1996-02-08T00:00:00"/>
    <n v="0.69863013698630139"/>
    <x v="29"/>
  </r>
  <r>
    <n v="4270"/>
    <x v="2435"/>
    <s v="2020-08-29"/>
    <d v="2021-12-31T00:00:00"/>
    <x v="0"/>
    <d v="1996-02-28T00:00:00"/>
    <n v="1.3378932968536252"/>
    <x v="29"/>
  </r>
  <r>
    <n v="4271"/>
    <x v="3475"/>
    <s v="2019-11-20"/>
    <d v="2021-12-31T00:00:00"/>
    <x v="1"/>
    <d v="1996-02-05T00:00:00"/>
    <n v="2.113138686131387"/>
    <x v="29"/>
  </r>
  <r>
    <n v="4272"/>
    <x v="3751"/>
    <s v="2021-02-01"/>
    <d v="2021-12-31T00:00:00"/>
    <x v="1"/>
    <d v="1996-02-28T00:00:00"/>
    <n v="0.9123287671232877"/>
    <x v="29"/>
  </r>
  <r>
    <n v="4273"/>
    <x v="1854"/>
    <s v="2017-12-03"/>
    <d v="2021-12-31T00:00:00"/>
    <x v="1"/>
    <d v="1996-02-25T00:00:00"/>
    <n v="4.0772179627601313"/>
    <x v="29"/>
  </r>
  <r>
    <n v="4274"/>
    <x v="3752"/>
    <s v="2021-03-10"/>
    <d v="2021-12-31T00:00:00"/>
    <x v="0"/>
    <d v="1996-02-24T00:00:00"/>
    <n v="0.81095890410958904"/>
    <x v="29"/>
  </r>
  <r>
    <n v="4275"/>
    <x v="3753"/>
    <s v="2021-08-05"/>
    <d v="2021-12-31T00:00:00"/>
    <x v="1"/>
    <d v="1996-02-28T00:00:00"/>
    <n v="0.40547945205479452"/>
    <x v="29"/>
  </r>
  <r>
    <n v="4276"/>
    <x v="2701"/>
    <s v="2021-01-21"/>
    <d v="2021-12-31T00:00:00"/>
    <x v="0"/>
    <d v="1996-02-29T00:00:00"/>
    <n v="0.94246575342465755"/>
    <x v="29"/>
  </r>
  <r>
    <n v="4277"/>
    <x v="3754"/>
    <s v="2019-09-23"/>
    <d v="2021-12-31T00:00:00"/>
    <x v="0"/>
    <d v="1996-03-11T00:00:00"/>
    <n v="2.2718978102189782"/>
    <x v="29"/>
  </r>
  <r>
    <n v="4278"/>
    <x v="3755"/>
    <s v="2021-05-15"/>
    <d v="2021-12-31T00:00:00"/>
    <x v="0"/>
    <d v="1996-03-15T00:00:00"/>
    <n v="0.63013698630136983"/>
    <x v="29"/>
  </r>
  <r>
    <n v="4279"/>
    <x v="3756"/>
    <s v="2020-02-12"/>
    <d v="2021-12-31T00:00:00"/>
    <x v="0"/>
    <d v="1996-03-13T00:00:00"/>
    <n v="1.8823529411764706"/>
    <x v="29"/>
  </r>
  <r>
    <n v="4280"/>
    <x v="3757"/>
    <s v="2019-03-07"/>
    <d v="2021-12-31T00:00:00"/>
    <x v="1"/>
    <d v="1996-03-17T00:00:00"/>
    <n v="2.8193430656934306"/>
    <x v="29"/>
  </r>
  <r>
    <n v="4281"/>
    <x v="3758"/>
    <s v="2018-12-03"/>
    <d v="2021-12-31T00:00:00"/>
    <x v="1"/>
    <d v="1996-03-20T00:00:00"/>
    <n v="3.077344284736482"/>
    <x v="29"/>
  </r>
  <r>
    <n v="4282"/>
    <x v="3759"/>
    <s v="2018-12-20"/>
    <d v="2021-12-31T00:00:00"/>
    <x v="1"/>
    <d v="1996-03-28T00:00:00"/>
    <n v="3.030800821355236"/>
    <x v="29"/>
  </r>
  <r>
    <n v="4283"/>
    <x v="3760"/>
    <s v="2018-07-06"/>
    <d v="2021-12-31T00:00:00"/>
    <x v="1"/>
    <d v="1996-04-07T00:00:00"/>
    <n v="3.4880219028062971"/>
    <x v="29"/>
  </r>
  <r>
    <n v="4284"/>
    <x v="3761"/>
    <s v="2020-12-18"/>
    <d v="2021-12-31T00:00:00"/>
    <x v="1"/>
    <d v="1996-03-27T00:00:00"/>
    <n v="1.0341997264021887"/>
    <x v="29"/>
  </r>
  <r>
    <n v="4285"/>
    <x v="1062"/>
    <s v="2019-03-29"/>
    <d v="2021-12-31T00:00:00"/>
    <x v="1"/>
    <d v="1996-03-29T00:00:00"/>
    <n v="2.7591240875912408"/>
    <x v="29"/>
  </r>
  <r>
    <n v="4286"/>
    <x v="3762"/>
    <s v="2020-06-26"/>
    <d v="2021-12-31T00:00:00"/>
    <x v="1"/>
    <d v="1996-03-30T00:00:00"/>
    <n v="1.5129958960328318"/>
    <x v="29"/>
  </r>
  <r>
    <n v="4287"/>
    <x v="3763"/>
    <s v="2020-01-03"/>
    <d v="2021-12-31T00:00:00"/>
    <x v="0"/>
    <d v="1996-03-14T00:00:00"/>
    <n v="1.9917920656634747"/>
    <x v="29"/>
  </r>
  <r>
    <n v="4288"/>
    <x v="3764"/>
    <s v="2015-05-17"/>
    <d v="2021-12-31T00:00:00"/>
    <x v="1"/>
    <d v="1996-04-03T00:00:00"/>
    <n v="6.6249511145874074"/>
    <x v="29"/>
  </r>
  <r>
    <n v="4289"/>
    <x v="3765"/>
    <s v="2020-08-18"/>
    <d v="2021-12-31T00:00:00"/>
    <x v="1"/>
    <d v="1996-04-06T00:00:00"/>
    <n v="1.3679890560875514"/>
    <x v="29"/>
  </r>
  <r>
    <n v="4290"/>
    <x v="3766"/>
    <s v="2018-01-13"/>
    <d v="2021-12-31T00:00:00"/>
    <x v="1"/>
    <d v="1996-03-29T00:00:00"/>
    <n v="3.9644079397672827"/>
    <x v="29"/>
  </r>
  <r>
    <n v="4291"/>
    <x v="3767"/>
    <s v="2020-10-13"/>
    <d v="2021-12-31T00:00:00"/>
    <x v="0"/>
    <d v="1996-03-25T00:00:00"/>
    <n v="1.2147742818057456"/>
    <x v="29"/>
  </r>
  <r>
    <n v="4292"/>
    <x v="3768"/>
    <s v="2018-11-25"/>
    <d v="2021-12-31T00:00:00"/>
    <x v="1"/>
    <d v="1996-03-30T00:00:00"/>
    <n v="3.0992470910335386"/>
    <x v="29"/>
  </r>
  <r>
    <n v="4293"/>
    <x v="273"/>
    <s v="2019-08-14"/>
    <d v="2021-12-31T00:00:00"/>
    <x v="0"/>
    <d v="1996-04-25T00:00:00"/>
    <n v="2.3813868613138687"/>
    <x v="29"/>
  </r>
  <r>
    <n v="4294"/>
    <x v="2551"/>
    <s v="2019-12-25"/>
    <d v="2021-12-31T00:00:00"/>
    <x v="0"/>
    <d v="1996-03-08T00:00:00"/>
    <n v="2.0173357664233578"/>
    <x v="29"/>
  </r>
  <r>
    <n v="4295"/>
    <x v="3769"/>
    <s v="2019-04-04"/>
    <d v="2021-12-31T00:00:00"/>
    <x v="1"/>
    <d v="1996-04-19T00:00:00"/>
    <n v="2.7427007299270074"/>
    <x v="29"/>
  </r>
  <r>
    <n v="4296"/>
    <x v="3770"/>
    <s v="2018-12-09"/>
    <d v="2021-12-31T00:00:00"/>
    <x v="0"/>
    <d v="1996-04-21T00:00:00"/>
    <n v="3.0609171800136892"/>
    <x v="29"/>
  </r>
  <r>
    <n v="4297"/>
    <x v="3771"/>
    <s v="2017-12-06"/>
    <d v="2021-12-31T00:00:00"/>
    <x v="0"/>
    <d v="1996-04-30T00:00:00"/>
    <n v="4.0690032858707559"/>
    <x v="29"/>
  </r>
  <r>
    <n v="4298"/>
    <x v="3021"/>
    <s v="2021-08-10"/>
    <d v="2021-12-31T00:00:00"/>
    <x v="0"/>
    <d v="1996-04-16T00:00:00"/>
    <n v="0.39178082191780822"/>
    <x v="29"/>
  </r>
  <r>
    <n v="4299"/>
    <x v="2761"/>
    <s v="2020-02-18"/>
    <d v="2021-12-31T00:00:00"/>
    <x v="0"/>
    <d v="1996-04-18T00:00:00"/>
    <n v="1.8659370725034199"/>
    <x v="29"/>
  </r>
  <r>
    <n v="4300"/>
    <x v="3772"/>
    <s v="2018-10-30"/>
    <d v="2021-12-31T00:00:00"/>
    <x v="0"/>
    <d v="1996-04-20T00:00:00"/>
    <n v="3.1704312114989732"/>
    <x v="29"/>
  </r>
  <r>
    <n v="4301"/>
    <x v="3773"/>
    <s v="2020-08-24"/>
    <d v="2021-12-31T00:00:00"/>
    <x v="1"/>
    <d v="1996-04-12T00:00:00"/>
    <n v="1.3515731874145007"/>
    <x v="29"/>
  </r>
  <r>
    <n v="4302"/>
    <x v="3154"/>
    <s v="2021-11-08"/>
    <d v="2021-12-31T00:00:00"/>
    <x v="1"/>
    <d v="1996-04-23T00:00:00"/>
    <n v="0.14520547945205478"/>
    <x v="29"/>
  </r>
  <r>
    <n v="4303"/>
    <x v="3774"/>
    <s v="2017-04-11"/>
    <d v="2021-12-31T00:00:00"/>
    <x v="1"/>
    <d v="1996-04-27T00:00:00"/>
    <n v="4.7234392113910184"/>
    <x v="29"/>
  </r>
  <r>
    <n v="4304"/>
    <x v="2736"/>
    <s v="2018-06-27"/>
    <d v="2021-12-31T00:00:00"/>
    <x v="0"/>
    <d v="1996-05-01T00:00:00"/>
    <n v="3.5126625598904861"/>
    <x v="29"/>
  </r>
  <r>
    <n v="4305"/>
    <x v="3775"/>
    <s v="2020-06-22"/>
    <d v="2021-12-31T00:00:00"/>
    <x v="0"/>
    <d v="1993-07-20T00:00:00"/>
    <n v="1.5239398084815321"/>
    <x v="27"/>
  </r>
  <r>
    <n v="4306"/>
    <x v="3776"/>
    <s v="2021-11-15"/>
    <d v="2021-12-31T00:00:00"/>
    <x v="0"/>
    <d v="1996-03-20T00:00:00"/>
    <n v="0.12602739726027398"/>
    <x v="29"/>
  </r>
  <r>
    <n v="4307"/>
    <x v="3777"/>
    <s v="2021-01-02"/>
    <d v="2021-12-31T00:00:00"/>
    <x v="0"/>
    <d v="1996-04-02T00:00:00"/>
    <n v="0.9945205479452055"/>
    <x v="29"/>
  </r>
  <r>
    <n v="4308"/>
    <x v="3778"/>
    <s v="2017-01-18"/>
    <d v="2021-12-31T00:00:00"/>
    <x v="1"/>
    <d v="1996-04-16T00:00:00"/>
    <n v="4.9507119386637459"/>
    <x v="29"/>
  </r>
  <r>
    <n v="4309"/>
    <x v="3779"/>
    <s v="2021-01-19"/>
    <d v="2021-12-31T00:00:00"/>
    <x v="1"/>
    <d v="1996-04-17T00:00:00"/>
    <n v="0.94794520547945205"/>
    <x v="29"/>
  </r>
  <r>
    <n v="4310"/>
    <x v="3616"/>
    <s v="2020-07-26"/>
    <d v="2021-12-31T00:00:00"/>
    <x v="0"/>
    <d v="1996-05-20T00:00:00"/>
    <n v="1.4309165526675787"/>
    <x v="29"/>
  </r>
  <r>
    <n v="4311"/>
    <x v="3780"/>
    <s v="2019-12-20"/>
    <d v="2021-12-31T00:00:00"/>
    <x v="0"/>
    <d v="1996-05-06T00:00:00"/>
    <n v="2.031021897810219"/>
    <x v="29"/>
  </r>
  <r>
    <n v="4312"/>
    <x v="3781"/>
    <s v="2019-08-26"/>
    <d v="2021-12-31T00:00:00"/>
    <x v="1"/>
    <d v="1996-06-01T00:00:00"/>
    <n v="2.3485401459854014"/>
    <x v="29"/>
  </r>
  <r>
    <n v="4313"/>
    <x v="3782"/>
    <s v="2019-07-14"/>
    <d v="2021-12-31T00:00:00"/>
    <x v="0"/>
    <d v="1996-06-03T00:00:00"/>
    <n v="2.4662408759124088"/>
    <x v="29"/>
  </r>
  <r>
    <n v="4314"/>
    <x v="1446"/>
    <s v="2020-08-28"/>
    <d v="2021-12-31T00:00:00"/>
    <x v="1"/>
    <d v="1996-05-29T00:00:00"/>
    <n v="1.3406292749658002"/>
    <x v="29"/>
  </r>
  <r>
    <n v="4315"/>
    <x v="3783"/>
    <s v="2021-08-29"/>
    <d v="2021-12-31T00:00:00"/>
    <x v="0"/>
    <d v="1996-04-27T00:00:00"/>
    <n v="0.33972602739726027"/>
    <x v="29"/>
  </r>
  <r>
    <n v="4316"/>
    <x v="3784"/>
    <s v="2020-12-30"/>
    <d v="2021-12-31T00:00:00"/>
    <x v="1"/>
    <d v="1996-06-09T00:00:00"/>
    <n v="1.0013679890560876"/>
    <x v="29"/>
  </r>
  <r>
    <n v="4317"/>
    <x v="3785"/>
    <s v="2016-08-05"/>
    <d v="2021-12-31T00:00:00"/>
    <x v="1"/>
    <d v="1996-05-21T00:00:00"/>
    <n v="5.4032846715328473"/>
    <x v="29"/>
  </r>
  <r>
    <n v="4318"/>
    <x v="462"/>
    <s v="2020-02-27"/>
    <d v="2021-12-31T00:00:00"/>
    <x v="0"/>
    <d v="1996-05-21T00:00:00"/>
    <n v="1.8413132694938441"/>
    <x v="29"/>
  </r>
  <r>
    <n v="4319"/>
    <x v="3786"/>
    <s v="2018-12-31"/>
    <d v="2021-12-31T00:00:00"/>
    <x v="0"/>
    <d v="1996-06-14T00:00:00"/>
    <n v="3.0006844626967832"/>
    <x v="29"/>
  </r>
  <r>
    <n v="4320"/>
    <x v="3787"/>
    <s v="2019-10-29"/>
    <d v="2021-12-31T00:00:00"/>
    <x v="1"/>
    <d v="1996-06-20T00:00:00"/>
    <n v="2.1733576642335768"/>
    <x v="29"/>
  </r>
  <r>
    <n v="4321"/>
    <x v="3788"/>
    <s v="2016-03-14"/>
    <d v="2021-12-31T00:00:00"/>
    <x v="1"/>
    <d v="1996-06-10T00:00:00"/>
    <n v="5.7974452554744529"/>
    <x v="29"/>
  </r>
  <r>
    <n v="4322"/>
    <x v="3681"/>
    <s v="2021-09-10"/>
    <d v="2021-12-31T00:00:00"/>
    <x v="0"/>
    <d v="1996-06-15T00:00:00"/>
    <n v="0.30684931506849317"/>
    <x v="29"/>
  </r>
  <r>
    <n v="4323"/>
    <x v="3789"/>
    <s v="2018-08-16"/>
    <d v="2021-12-31T00:00:00"/>
    <x v="0"/>
    <d v="1996-06-15T00:00:00"/>
    <n v="3.375770020533881"/>
    <x v="29"/>
  </r>
  <r>
    <n v="4324"/>
    <x v="3790"/>
    <s v="2020-07-14"/>
    <d v="2021-12-31T00:00:00"/>
    <x v="0"/>
    <d v="1996-06-24T00:00:00"/>
    <n v="1.4637482900136798"/>
    <x v="29"/>
  </r>
  <r>
    <n v="4325"/>
    <x v="3791"/>
    <s v="2016-11-08"/>
    <d v="2021-12-31T00:00:00"/>
    <x v="1"/>
    <d v="1996-06-11T00:00:00"/>
    <n v="5.1432481751824817"/>
    <x v="29"/>
  </r>
  <r>
    <n v="4326"/>
    <x v="3792"/>
    <s v="2016-07-22"/>
    <d v="2021-12-31T00:00:00"/>
    <x v="1"/>
    <d v="1996-07-07T00:00:00"/>
    <n v="5.4416058394160585"/>
    <x v="30"/>
  </r>
  <r>
    <n v="4327"/>
    <x v="3793"/>
    <s v="2021-01-08"/>
    <d v="2021-12-31T00:00:00"/>
    <x v="0"/>
    <d v="1996-07-11T00:00:00"/>
    <n v="0.9780821917808219"/>
    <x v="30"/>
  </r>
  <r>
    <n v="4328"/>
    <x v="3794"/>
    <s v="2019-05-02"/>
    <d v="2021-12-31T00:00:00"/>
    <x v="1"/>
    <d v="1996-07-15T00:00:00"/>
    <n v="2.6660583941605842"/>
    <x v="30"/>
  </r>
  <r>
    <n v="4329"/>
    <x v="2091"/>
    <s v="2020-12-08"/>
    <d v="2021-12-31T00:00:00"/>
    <x v="0"/>
    <d v="1996-07-20T00:00:00"/>
    <n v="1.0615595075239399"/>
    <x v="30"/>
  </r>
  <r>
    <n v="4330"/>
    <x v="3795"/>
    <s v="2020-07-07"/>
    <d v="2021-12-31T00:00:00"/>
    <x v="0"/>
    <d v="1996-08-02T00:00:00"/>
    <n v="1.4829001367989056"/>
    <x v="30"/>
  </r>
  <r>
    <n v="4331"/>
    <x v="3796"/>
    <s v="2019-04-22"/>
    <d v="2021-12-31T00:00:00"/>
    <x v="0"/>
    <d v="1996-08-05T00:00:00"/>
    <n v="2.6934306569343067"/>
    <x v="30"/>
  </r>
  <r>
    <n v="4332"/>
    <x v="3797"/>
    <s v="2017-12-25"/>
    <d v="2021-12-31T00:00:00"/>
    <x v="0"/>
    <d v="1996-06-12T00:00:00"/>
    <n v="4.0169769989047097"/>
    <x v="29"/>
  </r>
  <r>
    <n v="4333"/>
    <x v="3798"/>
    <s v="2020-04-12"/>
    <d v="2021-12-31T00:00:00"/>
    <x v="0"/>
    <d v="1996-06-04T00:00:00"/>
    <n v="1.7181942544459645"/>
    <x v="29"/>
  </r>
  <r>
    <n v="4334"/>
    <x v="3799"/>
    <s v="2017-09-26"/>
    <d v="2021-12-31T00:00:00"/>
    <x v="0"/>
    <d v="1996-08-20T00:00:00"/>
    <n v="4.2634173055859801"/>
    <x v="30"/>
  </r>
  <r>
    <n v="4335"/>
    <x v="3702"/>
    <s v="2019-02-17"/>
    <d v="2021-12-31T00:00:00"/>
    <x v="0"/>
    <d v="1996-07-09T00:00:00"/>
    <n v="2.8686131386861313"/>
    <x v="30"/>
  </r>
  <r>
    <n v="4336"/>
    <x v="3800"/>
    <s v="2019-07-28"/>
    <d v="2021-12-31T00:00:00"/>
    <x v="0"/>
    <d v="1996-08-22T00:00:00"/>
    <n v="2.4279197080291972"/>
    <x v="30"/>
  </r>
  <r>
    <n v="4337"/>
    <x v="3801"/>
    <s v="2021-01-05"/>
    <d v="2021-12-31T00:00:00"/>
    <x v="0"/>
    <d v="1996-07-20T00:00:00"/>
    <n v="0.98630136986301364"/>
    <x v="30"/>
  </r>
  <r>
    <n v="4338"/>
    <x v="1859"/>
    <s v="2015-09-30"/>
    <d v="2021-12-31T00:00:00"/>
    <x v="0"/>
    <d v="1996-08-22T00:00:00"/>
    <n v="6.252639812280016"/>
    <x v="30"/>
  </r>
  <r>
    <n v="4339"/>
    <x v="3802"/>
    <s v="2015-12-01"/>
    <d v="2021-12-31T00:00:00"/>
    <x v="1"/>
    <d v="1996-08-01T00:00:00"/>
    <n v="6.0829096597575285"/>
    <x v="30"/>
  </r>
  <r>
    <n v="4340"/>
    <x v="3803"/>
    <s v="2018-03-29"/>
    <d v="2021-12-31T00:00:00"/>
    <x v="1"/>
    <d v="1996-06-15T00:00:00"/>
    <n v="3.7590691307323749"/>
    <x v="29"/>
  </r>
  <r>
    <n v="4341"/>
    <x v="3804"/>
    <s v="2020-07-23"/>
    <d v="2021-12-31T00:00:00"/>
    <x v="1"/>
    <d v="1996-09-05T00:00:00"/>
    <n v="1.439124487004104"/>
    <x v="30"/>
  </r>
  <r>
    <n v="4342"/>
    <x v="3805"/>
    <s v="2021-12-06"/>
    <d v="2021-12-31T00:00:00"/>
    <x v="0"/>
    <d v="1996-09-08T00:00:00"/>
    <n v="6.8493150684931503E-2"/>
    <x v="30"/>
  </r>
  <r>
    <n v="4343"/>
    <x v="1682"/>
    <s v="2020-10-28"/>
    <d v="2021-12-31T00:00:00"/>
    <x v="0"/>
    <d v="1996-09-10T00:00:00"/>
    <n v="1.173734610123119"/>
    <x v="30"/>
  </r>
  <r>
    <n v="4344"/>
    <x v="3806"/>
    <s v="2020-09-04"/>
    <d v="2021-12-31T00:00:00"/>
    <x v="1"/>
    <d v="1996-09-15T00:00:00"/>
    <n v="1.3214774281805746"/>
    <x v="30"/>
  </r>
  <r>
    <n v="4345"/>
    <x v="3807"/>
    <s v="2017-04-30"/>
    <d v="2021-12-31T00:00:00"/>
    <x v="1"/>
    <d v="1996-09-11T00:00:00"/>
    <n v="4.6714129244249731"/>
    <x v="30"/>
  </r>
  <r>
    <n v="4346"/>
    <x v="3808"/>
    <s v="2021-09-30"/>
    <d v="2021-12-31T00:00:00"/>
    <x v="0"/>
    <d v="1996-06-21T00:00:00"/>
    <n v="0.25205479452054796"/>
    <x v="29"/>
  </r>
  <r>
    <n v="4347"/>
    <x v="1218"/>
    <s v="2020-07-09"/>
    <d v="2021-12-31T00:00:00"/>
    <x v="1"/>
    <d v="1996-08-21T00:00:00"/>
    <n v="1.4774281805745555"/>
    <x v="30"/>
  </r>
  <r>
    <n v="4348"/>
    <x v="3809"/>
    <s v="2020-07-13"/>
    <d v="2021-12-31T00:00:00"/>
    <x v="0"/>
    <d v="1996-09-20T00:00:00"/>
    <n v="1.466484268125855"/>
    <x v="30"/>
  </r>
  <r>
    <n v="4349"/>
    <x v="2701"/>
    <s v="2021-01-08"/>
    <d v="2021-12-31T00:00:00"/>
    <x v="0"/>
    <d v="1996-09-15T00:00:00"/>
    <n v="0.9780821917808219"/>
    <x v="30"/>
  </r>
  <r>
    <n v="4350"/>
    <x v="1018"/>
    <s v="2018-05-11"/>
    <d v="2021-12-31T00:00:00"/>
    <x v="0"/>
    <d v="1996-06-26T00:00:00"/>
    <n v="3.6413415468856947"/>
    <x v="29"/>
  </r>
  <r>
    <n v="4351"/>
    <x v="3810"/>
    <s v="2020-08-20"/>
    <d v="2021-12-31T00:00:00"/>
    <x v="0"/>
    <d v="1996-10-08T00:00:00"/>
    <n v="1.362517099863201"/>
    <x v="30"/>
  </r>
  <r>
    <n v="4352"/>
    <x v="3225"/>
    <s v="2021-05-06"/>
    <d v="2021-12-31T00:00:00"/>
    <x v="0"/>
    <d v="1996-09-19T00:00:00"/>
    <n v="0.65479452054794518"/>
    <x v="30"/>
  </r>
  <r>
    <n v="4353"/>
    <x v="3811"/>
    <s v="2020-09-01"/>
    <d v="2021-12-31T00:00:00"/>
    <x v="1"/>
    <d v="1996-10-17T00:00:00"/>
    <n v="1.3296853625170999"/>
    <x v="30"/>
  </r>
  <r>
    <n v="4354"/>
    <x v="3812"/>
    <s v="2021-05-21"/>
    <d v="2021-12-31T00:00:00"/>
    <x v="1"/>
    <d v="1996-10-22T00:00:00"/>
    <n v="0.61369863013698633"/>
    <x v="30"/>
  </r>
  <r>
    <n v="4355"/>
    <x v="3813"/>
    <s v="2019-11-26"/>
    <d v="2021-12-31T00:00:00"/>
    <x v="0"/>
    <d v="1996-10-30T00:00:00"/>
    <n v="2.0967153284671536"/>
    <x v="30"/>
  </r>
  <r>
    <n v="4356"/>
    <x v="3814"/>
    <s v="2015-10-24"/>
    <d v="2021-12-31T00:00:00"/>
    <x v="0"/>
    <d v="1996-08-31T00:00:00"/>
    <n v="6.1869378177551821"/>
    <x v="30"/>
  </r>
  <r>
    <n v="4357"/>
    <x v="3815"/>
    <s v="2017-05-30"/>
    <d v="2021-12-31T00:00:00"/>
    <x v="0"/>
    <d v="1996-10-26T00:00:00"/>
    <n v="4.5892661555312158"/>
    <x v="30"/>
  </r>
  <r>
    <n v="4358"/>
    <x v="2158"/>
    <s v="2019-01-27"/>
    <d v="2021-12-31T00:00:00"/>
    <x v="0"/>
    <d v="1996-10-06T00:00:00"/>
    <n v="2.926094890510949"/>
    <x v="30"/>
  </r>
  <r>
    <n v="4359"/>
    <x v="935"/>
    <s v="2015-10-19"/>
    <d v="2021-12-31T00:00:00"/>
    <x v="1"/>
    <d v="1996-10-25T00:00:00"/>
    <n v="6.2006257332811892"/>
    <x v="30"/>
  </r>
  <r>
    <n v="4360"/>
    <x v="3816"/>
    <s v="2021-07-29"/>
    <d v="2021-12-31T00:00:00"/>
    <x v="0"/>
    <d v="1996-10-28T00:00:00"/>
    <n v="0.42465753424657532"/>
    <x v="30"/>
  </r>
  <r>
    <n v="4361"/>
    <x v="3817"/>
    <s v="2020-12-10"/>
    <d v="2021-12-31T00:00:00"/>
    <x v="0"/>
    <d v="1996-11-05T00:00:00"/>
    <n v="1.0560875512995895"/>
    <x v="30"/>
  </r>
  <r>
    <n v="4362"/>
    <x v="2245"/>
    <s v="2020-06-20"/>
    <d v="2021-12-31T00:00:00"/>
    <x v="1"/>
    <d v="1996-09-30T00:00:00"/>
    <n v="1.5294117647058822"/>
    <x v="30"/>
  </r>
  <r>
    <n v="4363"/>
    <x v="3818"/>
    <s v="2020-03-22"/>
    <d v="2021-12-31T00:00:00"/>
    <x v="0"/>
    <d v="1996-11-08T00:00:00"/>
    <n v="1.7756497948016416"/>
    <x v="30"/>
  </r>
  <r>
    <n v="4364"/>
    <x v="3819"/>
    <s v="2019-09-14"/>
    <d v="2021-12-31T00:00:00"/>
    <x v="0"/>
    <d v="1996-08-29T00:00:00"/>
    <n v="2.2965328467153285"/>
    <x v="30"/>
  </r>
  <r>
    <n v="4365"/>
    <x v="3820"/>
    <s v="2019-07-15"/>
    <d v="2021-12-31T00:00:00"/>
    <x v="1"/>
    <d v="1996-11-25T00:00:00"/>
    <n v="2.4635036496350367"/>
    <x v="30"/>
  </r>
  <r>
    <n v="4366"/>
    <x v="3821"/>
    <s v="2021-07-17"/>
    <d v="2021-12-31T00:00:00"/>
    <x v="0"/>
    <d v="1996-10-27T00:00:00"/>
    <n v="0.45753424657534247"/>
    <x v="30"/>
  </r>
  <r>
    <n v="4367"/>
    <x v="3616"/>
    <s v="2021-05-16"/>
    <d v="2021-12-31T00:00:00"/>
    <x v="0"/>
    <d v="1996-10-02T00:00:00"/>
    <n v="0.62739726027397258"/>
    <x v="30"/>
  </r>
  <r>
    <n v="4368"/>
    <x v="1642"/>
    <s v="2017-08-11"/>
    <d v="2021-12-31T00:00:00"/>
    <x v="1"/>
    <d v="1996-11-08T00:00:00"/>
    <n v="4.3893756845564074"/>
    <x v="30"/>
  </r>
  <r>
    <n v="4369"/>
    <x v="3822"/>
    <s v="2021-04-14"/>
    <d v="2021-12-31T00:00:00"/>
    <x v="0"/>
    <d v="1996-11-08T00:00:00"/>
    <n v="0.71506849315068488"/>
    <x v="30"/>
  </r>
  <r>
    <n v="4370"/>
    <x v="3823"/>
    <s v="2020-09-29"/>
    <d v="2021-12-31T00:00:00"/>
    <x v="0"/>
    <d v="1996-12-03T00:00:00"/>
    <n v="1.2530779753761969"/>
    <x v="30"/>
  </r>
  <r>
    <n v="4371"/>
    <x v="3824"/>
    <s v="2021-06-28"/>
    <d v="2021-12-31T00:00:00"/>
    <x v="1"/>
    <d v="1996-12-13T00:00:00"/>
    <n v="0.50958904109589043"/>
    <x v="30"/>
  </r>
  <r>
    <n v="4372"/>
    <x v="587"/>
    <s v="2021-03-27"/>
    <d v="2021-12-31T00:00:00"/>
    <x v="0"/>
    <d v="1996-12-04T00:00:00"/>
    <n v="0.76438356164383559"/>
    <x v="30"/>
  </r>
  <r>
    <n v="4373"/>
    <x v="3825"/>
    <s v="2016-08-18"/>
    <d v="2021-12-31T00:00:00"/>
    <x v="0"/>
    <d v="1996-12-18T00:00:00"/>
    <n v="5.3677007299270079"/>
    <x v="30"/>
  </r>
  <r>
    <n v="4374"/>
    <x v="3826"/>
    <s v="2021-10-12"/>
    <d v="2021-12-31T00:00:00"/>
    <x v="1"/>
    <d v="1996-12-20T00:00:00"/>
    <n v="0.21917808219178081"/>
    <x v="30"/>
  </r>
  <r>
    <n v="4375"/>
    <x v="3827"/>
    <s v="2020-11-10"/>
    <d v="2021-12-31T00:00:00"/>
    <x v="0"/>
    <d v="1997-01-03T00:00:00"/>
    <n v="1.1381668946648427"/>
    <x v="30"/>
  </r>
  <r>
    <n v="4376"/>
    <x v="3215"/>
    <s v="2019-12-17"/>
    <d v="2021-12-31T00:00:00"/>
    <x v="0"/>
    <d v="1997-01-03T00:00:00"/>
    <n v="2.039233576642336"/>
    <x v="30"/>
  </r>
  <r>
    <n v="4377"/>
    <x v="3828"/>
    <s v="2018-05-10"/>
    <d v="2021-12-31T00:00:00"/>
    <x v="0"/>
    <d v="1997-01-06T00:00:00"/>
    <n v="3.6440793976728267"/>
    <x v="30"/>
  </r>
  <r>
    <n v="4378"/>
    <x v="57"/>
    <s v="2020-08-06"/>
    <d v="2021-12-31T00:00:00"/>
    <x v="0"/>
    <d v="1996-12-10T00:00:00"/>
    <n v="1.4008207934336525"/>
    <x v="30"/>
  </r>
  <r>
    <n v="4379"/>
    <x v="3829"/>
    <s v="2016-11-26"/>
    <d v="2021-12-31T00:00:00"/>
    <x v="0"/>
    <d v="1997-01-12T00:00:00"/>
    <n v="5.093978102189781"/>
    <x v="30"/>
  </r>
  <r>
    <n v="4380"/>
    <x v="3830"/>
    <s v="2021-04-26"/>
    <d v="2021-12-31T00:00:00"/>
    <x v="0"/>
    <d v="1996-11-09T00:00:00"/>
    <n v="0.68219178082191778"/>
    <x v="30"/>
  </r>
  <r>
    <n v="4381"/>
    <x v="797"/>
    <s v="2021-05-01"/>
    <d v="2021-12-31T00:00:00"/>
    <x v="0"/>
    <d v="1997-01-15T00:00:00"/>
    <n v="0.66849315068493154"/>
    <x v="30"/>
  </r>
  <r>
    <n v="4382"/>
    <x v="3831"/>
    <s v="2018-10-11"/>
    <d v="2021-12-31T00:00:00"/>
    <x v="1"/>
    <d v="1997-01-14T00:00:00"/>
    <n v="3.2224503764544834"/>
    <x v="30"/>
  </r>
  <r>
    <n v="4383"/>
    <x v="3832"/>
    <s v="2018-01-13"/>
    <d v="2021-12-31T00:00:00"/>
    <x v="0"/>
    <d v="1997-01-17T00:00:00"/>
    <n v="3.9644079397672827"/>
    <x v="30"/>
  </r>
  <r>
    <n v="4384"/>
    <x v="398"/>
    <s v="2020-08-25"/>
    <d v="2021-12-31T00:00:00"/>
    <x v="0"/>
    <d v="1997-01-25T00:00:00"/>
    <n v="1.3488372093023255"/>
    <x v="30"/>
  </r>
  <r>
    <n v="4385"/>
    <x v="3833"/>
    <s v="2012-03-09"/>
    <d v="2021-12-31T00:00:00"/>
    <x v="0"/>
    <d v="1983-01-01T00:00:00"/>
    <n v="9.8111141527511627"/>
    <x v="16"/>
  </r>
  <r>
    <n v="4386"/>
    <x v="3834"/>
    <s v="2020-02-03"/>
    <d v="2021-12-31T00:00:00"/>
    <x v="0"/>
    <d v="1997-01-30T00:00:00"/>
    <n v="1.9069767441860466"/>
    <x v="30"/>
  </r>
  <r>
    <n v="4387"/>
    <x v="3002"/>
    <s v="2021-11-11"/>
    <d v="2021-12-31T00:00:00"/>
    <x v="0"/>
    <d v="1997-01-10T00:00:00"/>
    <n v="0.13698630136986301"/>
    <x v="30"/>
  </r>
  <r>
    <n v="4388"/>
    <x v="3835"/>
    <s v="2018-11-22"/>
    <d v="2021-12-31T00:00:00"/>
    <x v="1"/>
    <d v="1997-02-04T00:00:00"/>
    <n v="3.1074606433949348"/>
    <x v="30"/>
  </r>
  <r>
    <n v="4389"/>
    <x v="3836"/>
    <s v="2020-09-11"/>
    <d v="2021-12-31T00:00:00"/>
    <x v="1"/>
    <d v="1997-02-05T00:00:00"/>
    <n v="1.3023255813953489"/>
    <x v="30"/>
  </r>
  <r>
    <n v="4390"/>
    <x v="3837"/>
    <s v="2019-12-12"/>
    <d v="2021-12-31T00:00:00"/>
    <x v="0"/>
    <d v="1997-01-31T00:00:00"/>
    <n v="2.0529197080291972"/>
    <x v="30"/>
  </r>
  <r>
    <n v="4391"/>
    <x v="3838"/>
    <s v="2019-09-18"/>
    <d v="2021-12-31T00:00:00"/>
    <x v="1"/>
    <d v="1997-02-12T00:00:00"/>
    <n v="2.2855839416058394"/>
    <x v="30"/>
  </r>
  <r>
    <n v="4392"/>
    <x v="3839"/>
    <s v="2018-07-05"/>
    <d v="2021-12-31T00:00:00"/>
    <x v="0"/>
    <d v="1997-02-02T00:00:00"/>
    <n v="3.4907597535934292"/>
    <x v="30"/>
  </r>
  <r>
    <n v="4393"/>
    <x v="1828"/>
    <s v="2021-07-23"/>
    <d v="2021-12-31T00:00:00"/>
    <x v="0"/>
    <d v="1997-02-09T00:00:00"/>
    <n v="0.44109589041095892"/>
    <x v="30"/>
  </r>
  <r>
    <n v="4394"/>
    <x v="3075"/>
    <s v="2020-07-18"/>
    <d v="2021-12-31T00:00:00"/>
    <x v="0"/>
    <d v="1997-02-13T00:00:00"/>
    <n v="1.4528043775649795"/>
    <x v="30"/>
  </r>
  <r>
    <n v="4395"/>
    <x v="2157"/>
    <s v="2021-01-20"/>
    <d v="2021-12-31T00:00:00"/>
    <x v="0"/>
    <d v="1997-02-27T00:00:00"/>
    <n v="0.9452054794520548"/>
    <x v="30"/>
  </r>
  <r>
    <n v="4396"/>
    <x v="3840"/>
    <s v="2021-10-21"/>
    <d v="2021-12-31T00:00:00"/>
    <x v="1"/>
    <d v="1997-03-03T00:00:00"/>
    <n v="0.19452054794520549"/>
    <x v="30"/>
  </r>
  <r>
    <n v="4397"/>
    <x v="3841"/>
    <s v="2019-06-19"/>
    <d v="2021-12-31T00:00:00"/>
    <x v="0"/>
    <d v="1997-02-26T00:00:00"/>
    <n v="2.5346715328467155"/>
    <x v="30"/>
  </r>
  <r>
    <n v="4398"/>
    <x v="3842"/>
    <s v="2019-08-30"/>
    <d v="2021-12-31T00:00:00"/>
    <x v="0"/>
    <d v="1997-03-17T00:00:00"/>
    <n v="2.3375912408759127"/>
    <x v="30"/>
  </r>
  <r>
    <n v="4399"/>
    <x v="3021"/>
    <s v="2020-01-27"/>
    <d v="2021-12-31T00:00:00"/>
    <x v="0"/>
    <d v="1997-03-21T00:00:00"/>
    <n v="1.9261285909712722"/>
    <x v="30"/>
  </r>
  <r>
    <n v="4400"/>
    <x v="3843"/>
    <s v="2019-11-13"/>
    <d v="2021-12-31T00:00:00"/>
    <x v="0"/>
    <d v="1997-03-06T00:00:00"/>
    <n v="2.132299270072993"/>
    <x v="30"/>
  </r>
  <r>
    <n v="4401"/>
    <x v="3154"/>
    <s v="2020-03-28"/>
    <d v="2021-12-31T00:00:00"/>
    <x v="1"/>
    <d v="1997-03-28T00:00:00"/>
    <n v="1.759233926128591"/>
    <x v="30"/>
  </r>
  <r>
    <n v="4402"/>
    <x v="3844"/>
    <s v="2020-01-09"/>
    <d v="2021-12-31T00:00:00"/>
    <x v="0"/>
    <d v="1996-05-01T00:00:00"/>
    <n v="1.975376196990424"/>
    <x v="29"/>
  </r>
  <r>
    <n v="4403"/>
    <x v="3845"/>
    <s v="2020-05-18"/>
    <d v="2021-12-31T00:00:00"/>
    <x v="1"/>
    <d v="1997-03-24T00:00:00"/>
    <n v="1.6196990424076607"/>
    <x v="30"/>
  </r>
  <r>
    <n v="4404"/>
    <x v="3846"/>
    <s v="2020-12-24"/>
    <d v="2021-12-31T00:00:00"/>
    <x v="0"/>
    <d v="1997-03-28T00:00:00"/>
    <n v="1.0177838577291383"/>
    <x v="30"/>
  </r>
  <r>
    <n v="4405"/>
    <x v="3847"/>
    <s v="2020-12-18"/>
    <d v="2021-12-31T00:00:00"/>
    <x v="0"/>
    <d v="1997-04-19T00:00:00"/>
    <n v="1.0341997264021887"/>
    <x v="30"/>
  </r>
  <r>
    <n v="4406"/>
    <x v="3848"/>
    <s v="2020-08-22"/>
    <d v="2021-12-31T00:00:00"/>
    <x v="0"/>
    <d v="1997-04-06T00:00:00"/>
    <n v="1.3570451436388509"/>
    <x v="30"/>
  </r>
  <r>
    <n v="4407"/>
    <x v="3849"/>
    <s v="2020-02-26"/>
    <d v="2021-12-31T00:00:00"/>
    <x v="1"/>
    <d v="1997-04-22T00:00:00"/>
    <n v="1.8440492476060191"/>
    <x v="30"/>
  </r>
  <r>
    <n v="4408"/>
    <x v="3057"/>
    <s v="2019-09-15"/>
    <d v="2021-12-31T00:00:00"/>
    <x v="1"/>
    <d v="1997-03-24T00:00:00"/>
    <n v="2.2937956204379564"/>
    <x v="30"/>
  </r>
  <r>
    <n v="4409"/>
    <x v="3850"/>
    <s v="2020-10-27"/>
    <d v="2021-12-31T00:00:00"/>
    <x v="0"/>
    <d v="1997-05-04T00:00:00"/>
    <n v="1.1764705882352942"/>
    <x v="30"/>
  </r>
  <r>
    <n v="4410"/>
    <x v="3705"/>
    <s v="2021-10-20"/>
    <d v="2021-12-31T00:00:00"/>
    <x v="0"/>
    <d v="1997-05-02T00:00:00"/>
    <n v="0.19726027397260273"/>
    <x v="30"/>
  </r>
  <r>
    <n v="4411"/>
    <x v="3002"/>
    <s v="2020-01-16"/>
    <d v="2021-12-31T00:00:00"/>
    <x v="0"/>
    <d v="1997-05-02T00:00:00"/>
    <n v="1.9562243502051984"/>
    <x v="30"/>
  </r>
  <r>
    <n v="4412"/>
    <x v="3851"/>
    <s v="2017-07-15"/>
    <d v="2021-12-31T00:00:00"/>
    <x v="0"/>
    <d v="1997-04-26T00:00:00"/>
    <n v="4.4633077765607885"/>
    <x v="30"/>
  </r>
  <r>
    <n v="4413"/>
    <x v="3345"/>
    <s v="2020-12-17"/>
    <d v="2021-12-31T00:00:00"/>
    <x v="1"/>
    <d v="1997-04-10T00:00:00"/>
    <n v="1.0369357045143639"/>
    <x v="30"/>
  </r>
  <r>
    <n v="4414"/>
    <x v="3852"/>
    <s v="2020-01-31"/>
    <d v="2021-12-31T00:00:00"/>
    <x v="0"/>
    <d v="1997-02-11T00:00:00"/>
    <n v="1.9151846785225719"/>
    <x v="30"/>
  </r>
  <r>
    <n v="4415"/>
    <x v="3853"/>
    <s v="2020-07-30"/>
    <d v="2021-12-31T00:00:00"/>
    <x v="1"/>
    <d v="1997-04-15T00:00:00"/>
    <n v="1.4199726402188781"/>
    <x v="30"/>
  </r>
  <r>
    <n v="4416"/>
    <x v="1682"/>
    <s v="2020-04-07"/>
    <d v="2021-12-31T00:00:00"/>
    <x v="0"/>
    <d v="1997-05-19T00:00:00"/>
    <n v="1.73187414500684"/>
    <x v="30"/>
  </r>
  <r>
    <n v="4417"/>
    <x v="3024"/>
    <s v="2019-05-31"/>
    <d v="2021-12-31T00:00:00"/>
    <x v="1"/>
    <d v="1997-05-09T00:00:00"/>
    <n v="2.5866788321167884"/>
    <x v="30"/>
  </r>
  <r>
    <n v="4418"/>
    <x v="3854"/>
    <s v="2018-03-30"/>
    <d v="2021-12-31T00:00:00"/>
    <x v="1"/>
    <d v="1997-05-27T00:00:00"/>
    <n v="3.7563312799452429"/>
    <x v="30"/>
  </r>
  <r>
    <n v="4419"/>
    <x v="3855"/>
    <s v="2017-01-30"/>
    <d v="2021-12-31T00:00:00"/>
    <x v="1"/>
    <d v="1997-05-27T00:00:00"/>
    <n v="4.9178532311062435"/>
    <x v="30"/>
  </r>
  <r>
    <n v="4420"/>
    <x v="3856"/>
    <s v="2017-08-28"/>
    <d v="2021-12-31T00:00:00"/>
    <x v="0"/>
    <d v="1997-05-26T00:00:00"/>
    <n v="4.3428258488499454"/>
    <x v="30"/>
  </r>
  <r>
    <n v="4421"/>
    <x v="1367"/>
    <s v="2020-07-28"/>
    <d v="2021-12-31T00:00:00"/>
    <x v="0"/>
    <d v="1997-05-28T00:00:00"/>
    <n v="1.4254445964432285"/>
    <x v="30"/>
  </r>
  <r>
    <n v="4422"/>
    <x v="3222"/>
    <s v="2021-07-05"/>
    <d v="2021-12-31T00:00:00"/>
    <x v="0"/>
    <d v="1997-04-30T00:00:00"/>
    <n v="0.49041095890410957"/>
    <x v="30"/>
  </r>
  <r>
    <n v="4423"/>
    <x v="3857"/>
    <s v="2020-12-21"/>
    <d v="2021-12-31T00:00:00"/>
    <x v="0"/>
    <d v="1997-05-12T00:00:00"/>
    <n v="1.0259917920656634"/>
    <x v="30"/>
  </r>
  <r>
    <n v="4424"/>
    <x v="3858"/>
    <s v="2020-08-31"/>
    <d v="2021-12-31T00:00:00"/>
    <x v="1"/>
    <d v="1997-05-18T00:00:00"/>
    <n v="1.3324213406292749"/>
    <x v="30"/>
  </r>
  <r>
    <n v="4425"/>
    <x v="3859"/>
    <s v="2021-01-16"/>
    <d v="2021-12-31T00:00:00"/>
    <x v="0"/>
    <d v="1997-06-01T00:00:00"/>
    <n v="0.95616438356164379"/>
    <x v="30"/>
  </r>
  <r>
    <n v="4426"/>
    <x v="3860"/>
    <s v="2021-03-05"/>
    <d v="2021-12-31T00:00:00"/>
    <x v="1"/>
    <d v="1997-06-06T00:00:00"/>
    <n v="0.8246575342465754"/>
    <x v="30"/>
  </r>
  <r>
    <n v="4427"/>
    <x v="3861"/>
    <s v="2020-12-09"/>
    <d v="2021-12-31T00:00:00"/>
    <x v="1"/>
    <d v="1997-06-01T00:00:00"/>
    <n v="1.0588235294117647"/>
    <x v="30"/>
  </r>
  <r>
    <n v="4428"/>
    <x v="2840"/>
    <s v="2021-01-09"/>
    <d v="2021-12-31T00:00:00"/>
    <x v="0"/>
    <d v="1997-06-12T00:00:00"/>
    <n v="0.97534246575342465"/>
    <x v="30"/>
  </r>
  <r>
    <n v="4429"/>
    <x v="3862"/>
    <s v="2020-12-18"/>
    <d v="2021-12-31T00:00:00"/>
    <x v="0"/>
    <d v="1997-06-08T00:00:00"/>
    <n v="1.0341997264021887"/>
    <x v="30"/>
  </r>
  <r>
    <n v="4430"/>
    <x v="3863"/>
    <s v="2020-09-10"/>
    <d v="2021-12-31T00:00:00"/>
    <x v="1"/>
    <d v="1997-04-16T00:00:00"/>
    <n v="1.3050615595075239"/>
    <x v="30"/>
  </r>
  <r>
    <n v="4431"/>
    <x v="2960"/>
    <s v="2021-05-10"/>
    <d v="2021-12-31T00:00:00"/>
    <x v="0"/>
    <d v="1997-06-23T00:00:00"/>
    <n v="0.64383561643835618"/>
    <x v="30"/>
  </r>
  <r>
    <n v="4432"/>
    <x v="3864"/>
    <s v="2018-02-08"/>
    <d v="2021-12-31T00:00:00"/>
    <x v="0"/>
    <d v="1997-06-28T00:00:00"/>
    <n v="3.893223819301848"/>
    <x v="30"/>
  </r>
  <r>
    <n v="4433"/>
    <x v="3865"/>
    <s v="2017-02-05"/>
    <d v="2021-12-31T00:00:00"/>
    <x v="0"/>
    <d v="1997-06-30T00:00:00"/>
    <n v="4.9014238773274919"/>
    <x v="30"/>
  </r>
  <r>
    <n v="4434"/>
    <x v="1594"/>
    <s v="2020-02-29"/>
    <d v="2021-12-31T00:00:00"/>
    <x v="0"/>
    <d v="1997-06-19T00:00:00"/>
    <n v="1.8358413132694937"/>
    <x v="30"/>
  </r>
  <r>
    <n v="4435"/>
    <x v="3236"/>
    <s v="2017-11-26"/>
    <d v="2021-12-31T00:00:00"/>
    <x v="1"/>
    <d v="1997-07-01T00:00:00"/>
    <n v="4.096385542168675"/>
    <x v="30"/>
  </r>
  <r>
    <n v="4436"/>
    <x v="3866"/>
    <s v="2020-02-08"/>
    <d v="2021-12-31T00:00:00"/>
    <x v="1"/>
    <d v="1997-07-02T00:00:00"/>
    <n v="1.8932968536251711"/>
    <x v="31"/>
  </r>
  <r>
    <n v="4437"/>
    <x v="3867"/>
    <s v="2021-08-09"/>
    <d v="2021-12-31T00:00:00"/>
    <x v="0"/>
    <d v="1997-06-30T00:00:00"/>
    <n v="0.39452054794520547"/>
    <x v="30"/>
  </r>
  <r>
    <n v="4438"/>
    <x v="3868"/>
    <s v="2019-09-21"/>
    <d v="2021-12-31T00:00:00"/>
    <x v="0"/>
    <d v="1997-07-06T00:00:00"/>
    <n v="2.277372262773723"/>
    <x v="31"/>
  </r>
  <r>
    <n v="4439"/>
    <x v="3869"/>
    <s v="2019-08-27"/>
    <d v="2021-12-31T00:00:00"/>
    <x v="0"/>
    <d v="1997-07-16T00:00:00"/>
    <n v="2.3458029197080292"/>
    <x v="31"/>
  </r>
  <r>
    <n v="4440"/>
    <x v="3870"/>
    <s v="2018-03-19"/>
    <d v="2021-12-31T00:00:00"/>
    <x v="1"/>
    <d v="1997-07-20T00:00:00"/>
    <n v="3.786447638603696"/>
    <x v="31"/>
  </r>
  <r>
    <n v="4441"/>
    <x v="3871"/>
    <s v="2020-11-08"/>
    <d v="2021-12-31T00:00:00"/>
    <x v="0"/>
    <d v="1997-07-28T00:00:00"/>
    <n v="1.1436388508891928"/>
    <x v="31"/>
  </r>
  <r>
    <n v="4442"/>
    <x v="3021"/>
    <s v="2021-11-04"/>
    <d v="2021-12-31T00:00:00"/>
    <x v="0"/>
    <d v="1997-07-29T00:00:00"/>
    <n v="0.15616438356164383"/>
    <x v="31"/>
  </r>
  <r>
    <n v="4443"/>
    <x v="3872"/>
    <s v="2019-06-06"/>
    <d v="2021-12-31T00:00:00"/>
    <x v="1"/>
    <d v="1997-07-12T00:00:00"/>
    <n v="2.570255474452555"/>
    <x v="31"/>
  </r>
  <r>
    <n v="4444"/>
    <x v="2932"/>
    <s v="2020-05-08"/>
    <d v="2021-12-31T00:00:00"/>
    <x v="0"/>
    <d v="1997-07-15T00:00:00"/>
    <n v="1.6470588235294117"/>
    <x v="31"/>
  </r>
  <r>
    <n v="4445"/>
    <x v="3873"/>
    <s v="2019-12-12"/>
    <d v="2021-12-31T00:00:00"/>
    <x v="1"/>
    <d v="1997-06-30T00:00:00"/>
    <n v="2.0529197080291972"/>
    <x v="30"/>
  </r>
  <r>
    <n v="4446"/>
    <x v="1820"/>
    <s v="2018-11-13"/>
    <d v="2021-12-31T00:00:00"/>
    <x v="0"/>
    <d v="1997-08-11T00:00:00"/>
    <n v="3.1321013004791238"/>
    <x v="31"/>
  </r>
  <r>
    <n v="4447"/>
    <x v="2245"/>
    <s v="2020-12-19"/>
    <d v="2021-12-31T00:00:00"/>
    <x v="0"/>
    <d v="1997-08-03T00:00:00"/>
    <n v="1.0314637482900137"/>
    <x v="31"/>
  </r>
  <r>
    <n v="4448"/>
    <x v="3874"/>
    <s v="2020-09-09"/>
    <d v="2021-12-31T00:00:00"/>
    <x v="0"/>
    <d v="1997-08-12T00:00:00"/>
    <n v="1.3077975376196991"/>
    <x v="31"/>
  </r>
  <r>
    <n v="4449"/>
    <x v="3875"/>
    <s v="2021-08-21"/>
    <d v="2021-12-31T00:00:00"/>
    <x v="0"/>
    <d v="1997-07-27T00:00:00"/>
    <n v="0.36164383561643837"/>
    <x v="31"/>
  </r>
  <r>
    <n v="4450"/>
    <x v="3876"/>
    <s v="2021-10-08"/>
    <d v="2021-12-31T00:00:00"/>
    <x v="1"/>
    <d v="1997-07-28T00:00:00"/>
    <n v="0.23013698630136986"/>
    <x v="31"/>
  </r>
  <r>
    <n v="4451"/>
    <x v="3877"/>
    <s v="2021-06-08"/>
    <d v="2021-12-31T00:00:00"/>
    <x v="0"/>
    <d v="1997-07-29T00:00:00"/>
    <n v="0.56438356164383563"/>
    <x v="31"/>
  </r>
  <r>
    <n v="4452"/>
    <x v="3878"/>
    <s v="2020-08-20"/>
    <d v="2021-12-31T00:00:00"/>
    <x v="0"/>
    <d v="1997-08-11T00:00:00"/>
    <n v="1.362517099863201"/>
    <x v="31"/>
  </r>
  <r>
    <n v="4453"/>
    <x v="3879"/>
    <s v="2020-03-16"/>
    <d v="2021-12-31T00:00:00"/>
    <x v="1"/>
    <d v="1997-08-13T00:00:00"/>
    <n v="1.7920656634746921"/>
    <x v="31"/>
  </r>
  <r>
    <n v="4454"/>
    <x v="3880"/>
    <s v="2019-07-04"/>
    <d v="2021-12-31T00:00:00"/>
    <x v="0"/>
    <d v="1997-08-30T00:00:00"/>
    <n v="2.4936131386861313"/>
    <x v="31"/>
  </r>
  <r>
    <n v="4455"/>
    <x v="3881"/>
    <s v="2017-12-10"/>
    <d v="2021-12-31T00:00:00"/>
    <x v="0"/>
    <d v="1997-08-31T00:00:00"/>
    <n v="4.0580503833515884"/>
    <x v="31"/>
  </r>
  <r>
    <n v="4456"/>
    <x v="3882"/>
    <s v="2020-04-12"/>
    <d v="2021-12-31T00:00:00"/>
    <x v="0"/>
    <d v="1997-09-01T00:00:00"/>
    <n v="1.7181942544459645"/>
    <x v="31"/>
  </r>
  <r>
    <n v="4457"/>
    <x v="797"/>
    <s v="2020-10-21"/>
    <d v="2021-12-31T00:00:00"/>
    <x v="0"/>
    <d v="1997-09-13T00:00:00"/>
    <n v="1.1928864569083448"/>
    <x v="31"/>
  </r>
  <r>
    <n v="4458"/>
    <x v="3488"/>
    <s v="2020-06-20"/>
    <d v="2021-12-31T00:00:00"/>
    <x v="0"/>
    <d v="1997-09-06T00:00:00"/>
    <n v="1.5294117647058822"/>
    <x v="31"/>
  </r>
  <r>
    <n v="4459"/>
    <x v="2091"/>
    <s v="2021-04-28"/>
    <d v="2021-12-31T00:00:00"/>
    <x v="0"/>
    <d v="1997-09-17T00:00:00"/>
    <n v="0.67671232876712328"/>
    <x v="31"/>
  </r>
  <r>
    <n v="4460"/>
    <x v="3883"/>
    <s v="2021-08-01"/>
    <d v="2021-12-31T00:00:00"/>
    <x v="1"/>
    <d v="1997-09-21T00:00:00"/>
    <n v="0.41643835616438357"/>
    <x v="31"/>
  </r>
  <r>
    <n v="4461"/>
    <x v="3884"/>
    <s v="2020-03-04"/>
    <d v="2021-12-31T00:00:00"/>
    <x v="1"/>
    <d v="1997-09-24T00:00:00"/>
    <n v="1.8248974008207934"/>
    <x v="31"/>
  </r>
  <r>
    <n v="4462"/>
    <x v="3885"/>
    <s v="2021-10-12"/>
    <d v="2021-12-31T00:00:00"/>
    <x v="0"/>
    <d v="1997-09-25T00:00:00"/>
    <n v="0.21917808219178081"/>
    <x v="31"/>
  </r>
  <r>
    <n v="4463"/>
    <x v="3054"/>
    <s v="2020-09-17"/>
    <d v="2021-12-31T00:00:00"/>
    <x v="0"/>
    <d v="1997-10-06T00:00:00"/>
    <n v="1.2859097127222983"/>
    <x v="31"/>
  </r>
  <r>
    <n v="4464"/>
    <x v="3886"/>
    <s v="2019-11-28"/>
    <d v="2021-12-31T00:00:00"/>
    <x v="1"/>
    <d v="1997-10-20T00:00:00"/>
    <n v="2.0912408759124088"/>
    <x v="31"/>
  </r>
  <r>
    <n v="4465"/>
    <x v="2804"/>
    <s v="2017-02-15"/>
    <d v="2021-12-31T00:00:00"/>
    <x v="1"/>
    <d v="1997-11-02T00:00:00"/>
    <n v="4.8740416210295727"/>
    <x v="31"/>
  </r>
  <r>
    <n v="4466"/>
    <x v="1594"/>
    <s v="2020-01-10"/>
    <d v="2021-12-31T00:00:00"/>
    <x v="0"/>
    <d v="1997-07-12T00:00:00"/>
    <n v="1.972640218878249"/>
    <x v="31"/>
  </r>
  <r>
    <n v="4467"/>
    <x v="3887"/>
    <s v="2018-12-30"/>
    <d v="2021-12-31T00:00:00"/>
    <x v="1"/>
    <d v="1997-10-10T00:00:00"/>
    <n v="3.0034223134839153"/>
    <x v="31"/>
  </r>
  <r>
    <n v="4468"/>
    <x v="3888"/>
    <s v="2020-12-31"/>
    <d v="2021-12-31T00:00:00"/>
    <x v="1"/>
    <d v="1997-11-15T00:00:00"/>
    <n v="1"/>
    <x v="31"/>
  </r>
  <r>
    <n v="4469"/>
    <x v="3889"/>
    <s v="2020-10-11"/>
    <d v="2021-12-31T00:00:00"/>
    <x v="0"/>
    <d v="1997-11-13T00:00:00"/>
    <n v="1.2202462380300958"/>
    <x v="31"/>
  </r>
  <r>
    <n v="4470"/>
    <x v="3345"/>
    <s v="2020-06-02"/>
    <d v="2021-12-31T00:00:00"/>
    <x v="1"/>
    <d v="1997-11-13T00:00:00"/>
    <n v="1.5786593707250343"/>
    <x v="31"/>
  </r>
  <r>
    <n v="4471"/>
    <x v="1367"/>
    <s v="2020-07-28"/>
    <d v="2021-12-31T00:00:00"/>
    <x v="1"/>
    <d v="1997-10-27T00:00:00"/>
    <n v="1.4254445964432285"/>
    <x v="31"/>
  </r>
  <r>
    <n v="4472"/>
    <x v="3890"/>
    <s v="2018-10-16"/>
    <d v="2021-12-31T00:00:00"/>
    <x v="0"/>
    <d v="1997-11-07T00:00:00"/>
    <n v="3.2087611225188226"/>
    <x v="31"/>
  </r>
  <r>
    <n v="4473"/>
    <x v="1692"/>
    <s v="2020-02-27"/>
    <d v="2021-12-31T00:00:00"/>
    <x v="1"/>
    <d v="1997-11-29T00:00:00"/>
    <n v="1.8413132694938441"/>
    <x v="31"/>
  </r>
  <r>
    <n v="4474"/>
    <x v="3891"/>
    <s v="2019-12-11"/>
    <d v="2021-12-31T00:00:00"/>
    <x v="1"/>
    <d v="1998-01-04T00:00:00"/>
    <n v="2.0556569343065694"/>
    <x v="31"/>
  </r>
  <r>
    <n v="4475"/>
    <x v="3892"/>
    <s v="2019-12-27"/>
    <d v="2021-12-31T00:00:00"/>
    <x v="1"/>
    <d v="1998-01-04T00:00:00"/>
    <n v="2.0118613138686134"/>
    <x v="31"/>
  </r>
  <r>
    <n v="4476"/>
    <x v="3893"/>
    <s v="2017-11-20"/>
    <d v="2021-12-31T00:00:00"/>
    <x v="1"/>
    <d v="1997-12-12T00:00:00"/>
    <n v="4.1128148959474258"/>
    <x v="31"/>
  </r>
  <r>
    <n v="4477"/>
    <x v="3894"/>
    <s v="2018-08-29"/>
    <d v="2021-12-31T00:00:00"/>
    <x v="0"/>
    <d v="1997-12-17T00:00:00"/>
    <n v="3.3401779603011637"/>
    <x v="31"/>
  </r>
  <r>
    <n v="4478"/>
    <x v="3895"/>
    <s v="2020-07-04"/>
    <d v="2021-12-31T00:00:00"/>
    <x v="1"/>
    <d v="1997-12-04T00:00:00"/>
    <n v="1.491108071135431"/>
    <x v="31"/>
  </r>
  <r>
    <n v="4479"/>
    <x v="3896"/>
    <s v="2021-03-25"/>
    <d v="2021-12-31T00:00:00"/>
    <x v="0"/>
    <d v="1997-12-28T00:00:00"/>
    <n v="0.76986301369863008"/>
    <x v="31"/>
  </r>
  <r>
    <n v="4480"/>
    <x v="3897"/>
    <s v="2019-06-22"/>
    <d v="2021-12-31T00:00:00"/>
    <x v="1"/>
    <d v="1997-12-21T00:00:00"/>
    <n v="2.5264598540145986"/>
    <x v="31"/>
  </r>
  <r>
    <n v="4481"/>
    <x v="3898"/>
    <s v="2019-10-24"/>
    <d v="2021-12-31T00:00:00"/>
    <x v="0"/>
    <d v="1998-01-28T00:00:00"/>
    <n v="2.187043795620438"/>
    <x v="31"/>
  </r>
  <r>
    <n v="4482"/>
    <x v="3899"/>
    <s v="2021-09-01"/>
    <d v="2021-12-31T00:00:00"/>
    <x v="0"/>
    <d v="1998-01-20T00:00:00"/>
    <n v="0.33150684931506852"/>
    <x v="31"/>
  </r>
  <r>
    <n v="4483"/>
    <x v="3900"/>
    <s v="2020-09-08"/>
    <d v="2021-12-31T00:00:00"/>
    <x v="0"/>
    <d v="1997-12-27T00:00:00"/>
    <n v="1.310533515731874"/>
    <x v="31"/>
  </r>
  <r>
    <n v="4484"/>
    <x v="1310"/>
    <s v="2021-04-27"/>
    <d v="2021-12-31T00:00:00"/>
    <x v="1"/>
    <d v="1997-12-28T00:00:00"/>
    <n v="0.67945205479452053"/>
    <x v="31"/>
  </r>
  <r>
    <n v="4485"/>
    <x v="3225"/>
    <s v="2020-03-19"/>
    <d v="2021-12-31T00:00:00"/>
    <x v="0"/>
    <d v="1998-01-11T00:00:00"/>
    <n v="1.783857729138167"/>
    <x v="31"/>
  </r>
  <r>
    <n v="4486"/>
    <x v="3901"/>
    <s v="2021-06-10"/>
    <d v="2021-12-31T00:00:00"/>
    <x v="1"/>
    <d v="1997-12-14T00:00:00"/>
    <n v="0.55890410958904113"/>
    <x v="31"/>
  </r>
  <r>
    <n v="4487"/>
    <x v="3902"/>
    <s v="2017-07-17"/>
    <d v="2021-12-31T00:00:00"/>
    <x v="1"/>
    <d v="1997-12-15T00:00:00"/>
    <n v="4.4578313253012052"/>
    <x v="31"/>
  </r>
  <r>
    <n v="4488"/>
    <x v="3903"/>
    <s v="2019-05-04"/>
    <d v="2021-12-31T00:00:00"/>
    <x v="0"/>
    <d v="1998-01-28T00:00:00"/>
    <n v="2.6605839416058394"/>
    <x v="31"/>
  </r>
  <r>
    <n v="4489"/>
    <x v="3904"/>
    <s v="2020-04-10"/>
    <d v="2021-12-31T00:00:00"/>
    <x v="1"/>
    <d v="1998-02-09T00:00:00"/>
    <n v="1.7236662106703147"/>
    <x v="31"/>
  </r>
  <r>
    <n v="4490"/>
    <x v="3905"/>
    <s v="2021-10-11"/>
    <d v="2021-12-31T00:00:00"/>
    <x v="1"/>
    <d v="1998-02-17T00:00:00"/>
    <n v="0.22191780821917809"/>
    <x v="31"/>
  </r>
  <r>
    <n v="4491"/>
    <x v="3906"/>
    <s v="2018-06-30"/>
    <d v="2021-12-31T00:00:00"/>
    <x v="0"/>
    <d v="1998-02-19T00:00:00"/>
    <n v="3.5044490075290895"/>
    <x v="31"/>
  </r>
  <r>
    <n v="4492"/>
    <x v="3907"/>
    <s v="2020-10-07"/>
    <d v="2021-12-31T00:00:00"/>
    <x v="0"/>
    <d v="1998-02-20T00:00:00"/>
    <n v="1.2311901504787961"/>
    <x v="31"/>
  </r>
  <r>
    <n v="4493"/>
    <x v="3908"/>
    <s v="2019-02-21"/>
    <d v="2021-12-31T00:00:00"/>
    <x v="0"/>
    <d v="1998-02-26T00:00:00"/>
    <n v="2.8576642335766427"/>
    <x v="31"/>
  </r>
  <r>
    <n v="4494"/>
    <x v="3909"/>
    <s v="2020-05-13"/>
    <d v="2021-12-31T00:00:00"/>
    <x v="0"/>
    <d v="1998-02-07T00:00:00"/>
    <n v="1.6333789329685362"/>
    <x v="31"/>
  </r>
  <r>
    <n v="4495"/>
    <x v="2025"/>
    <s v="2018-12-25"/>
    <d v="2021-12-31T00:00:00"/>
    <x v="1"/>
    <d v="1998-02-13T00:00:00"/>
    <n v="3.0171115674195756"/>
    <x v="31"/>
  </r>
  <r>
    <n v="4496"/>
    <x v="3910"/>
    <s v="2021-04-26"/>
    <d v="2021-12-31T00:00:00"/>
    <x v="0"/>
    <d v="1998-03-04T00:00:00"/>
    <n v="0.68219178082191778"/>
    <x v="31"/>
  </r>
  <r>
    <n v="4497"/>
    <x v="3911"/>
    <s v="2020-07-11"/>
    <d v="2021-12-31T00:00:00"/>
    <x v="1"/>
    <d v="1998-03-09T00:00:00"/>
    <n v="1.4719562243502051"/>
    <x v="31"/>
  </r>
  <r>
    <n v="4498"/>
    <x v="3912"/>
    <s v="2021-04-05"/>
    <d v="2021-12-31T00:00:00"/>
    <x v="0"/>
    <d v="1998-03-10T00:00:00"/>
    <n v="0.73972602739726023"/>
    <x v="31"/>
  </r>
  <r>
    <n v="4499"/>
    <x v="3913"/>
    <s v="2020-09-01"/>
    <d v="2021-12-31T00:00:00"/>
    <x v="1"/>
    <d v="1997-10-26T00:00:00"/>
    <n v="1.3296853625170999"/>
    <x v="31"/>
  </r>
  <r>
    <n v="4500"/>
    <x v="3914"/>
    <s v="2020-05-07"/>
    <d v="2021-12-31T00:00:00"/>
    <x v="0"/>
    <d v="1998-01-29T00:00:00"/>
    <n v="1.6497948016415869"/>
    <x v="31"/>
  </r>
  <r>
    <n v="4501"/>
    <x v="3915"/>
    <s v="2019-05-24"/>
    <d v="2021-12-31T00:00:00"/>
    <x v="1"/>
    <d v="1998-03-22T00:00:00"/>
    <n v="2.6058394160583944"/>
    <x v="31"/>
  </r>
  <r>
    <n v="4502"/>
    <x v="791"/>
    <s v="2020-09-16"/>
    <d v="2021-12-31T00:00:00"/>
    <x v="0"/>
    <d v="1998-03-23T00:00:00"/>
    <n v="1.2886456908344732"/>
    <x v="31"/>
  </r>
  <r>
    <n v="4503"/>
    <x v="3916"/>
    <s v="2021-09-29"/>
    <d v="2021-12-31T00:00:00"/>
    <x v="0"/>
    <d v="1992-11-01T00:00:00"/>
    <n v="0.25479452054794521"/>
    <x v="26"/>
  </r>
  <r>
    <n v="4504"/>
    <x v="3917"/>
    <s v="2021-02-22"/>
    <d v="2021-12-31T00:00:00"/>
    <x v="1"/>
    <d v="1998-04-20T00:00:00"/>
    <n v="0.85479452054794525"/>
    <x v="31"/>
  </r>
  <r>
    <n v="4505"/>
    <x v="3428"/>
    <s v="2020-12-26"/>
    <d v="2021-12-31T00:00:00"/>
    <x v="0"/>
    <d v="1998-04-03T00:00:00"/>
    <n v="1.0123119015047879"/>
    <x v="31"/>
  </r>
  <r>
    <n v="4506"/>
    <x v="3918"/>
    <s v="2020-07-26"/>
    <d v="2021-12-31T00:00:00"/>
    <x v="1"/>
    <d v="1998-04-23T00:00:00"/>
    <n v="1.4309165526675787"/>
    <x v="31"/>
  </r>
  <r>
    <n v="4507"/>
    <x v="3919"/>
    <s v="2021-09-21"/>
    <d v="2021-12-31T00:00:00"/>
    <x v="1"/>
    <d v="1998-04-26T00:00:00"/>
    <n v="0.27671232876712326"/>
    <x v="31"/>
  </r>
  <r>
    <n v="4508"/>
    <x v="2701"/>
    <s v="2020-11-04"/>
    <d v="2021-12-31T00:00:00"/>
    <x v="0"/>
    <d v="1998-04-06T00:00:00"/>
    <n v="1.1545827633378933"/>
    <x v="31"/>
  </r>
  <r>
    <n v="4509"/>
    <x v="2565"/>
    <s v="2021-04-06"/>
    <d v="2021-12-31T00:00:00"/>
    <x v="0"/>
    <d v="1998-05-02T00:00:00"/>
    <n v="0.73698630136986298"/>
    <x v="31"/>
  </r>
  <r>
    <n v="4510"/>
    <x v="2507"/>
    <s v="2021-05-13"/>
    <d v="2021-12-31T00:00:00"/>
    <x v="1"/>
    <d v="1998-05-02T00:00:00"/>
    <n v="0.63561643835616444"/>
    <x v="31"/>
  </r>
  <r>
    <n v="4511"/>
    <x v="3920"/>
    <s v="2020-11-10"/>
    <d v="2021-12-31T00:00:00"/>
    <x v="0"/>
    <d v="1998-04-03T00:00:00"/>
    <n v="1.1381668946648427"/>
    <x v="31"/>
  </r>
  <r>
    <n v="4512"/>
    <x v="2158"/>
    <s v="2019-12-28"/>
    <d v="2021-12-31T00:00:00"/>
    <x v="0"/>
    <d v="1998-04-21T00:00:00"/>
    <n v="2.0091240875912408"/>
    <x v="31"/>
  </r>
  <r>
    <n v="4513"/>
    <x v="3921"/>
    <s v="2019-02-15"/>
    <d v="2021-12-31T00:00:00"/>
    <x v="0"/>
    <d v="1998-05-05T00:00:00"/>
    <n v="2.8740875912408761"/>
    <x v="31"/>
  </r>
  <r>
    <n v="4514"/>
    <x v="3922"/>
    <s v="2021-09-17"/>
    <d v="2021-12-31T00:00:00"/>
    <x v="0"/>
    <d v="1998-02-23T00:00:00"/>
    <n v="0.28767123287671231"/>
    <x v="31"/>
  </r>
  <r>
    <n v="4515"/>
    <x v="3923"/>
    <s v="2019-12-16"/>
    <d v="2021-12-31T00:00:00"/>
    <x v="0"/>
    <d v="1998-06-08T00:00:00"/>
    <n v="2.0419708029197081"/>
    <x v="31"/>
  </r>
  <r>
    <n v="4516"/>
    <x v="3924"/>
    <s v="2021-01-20"/>
    <d v="2021-12-31T00:00:00"/>
    <x v="1"/>
    <d v="1998-05-22T00:00:00"/>
    <n v="0.9452054794520548"/>
    <x v="31"/>
  </r>
  <r>
    <n v="4517"/>
    <x v="3925"/>
    <s v="2021-11-04"/>
    <d v="2021-12-31T00:00:00"/>
    <x v="1"/>
    <d v="1998-03-13T00:00:00"/>
    <n v="0.15616438356164383"/>
    <x v="31"/>
  </r>
  <r>
    <n v="4518"/>
    <x v="3926"/>
    <s v="2021-11-19"/>
    <d v="2021-12-31T00:00:00"/>
    <x v="0"/>
    <d v="1996-01-25T00:00:00"/>
    <n v="0.11506849315068493"/>
    <x v="29"/>
  </r>
  <r>
    <n v="4519"/>
    <x v="3927"/>
    <s v="2017-06-21"/>
    <d v="2021-12-31T00:00:00"/>
    <x v="0"/>
    <d v="1998-06-05T00:00:00"/>
    <n v="4.5290251916757942"/>
    <x v="31"/>
  </r>
  <r>
    <n v="4520"/>
    <x v="3928"/>
    <s v="2021-06-05"/>
    <d v="2021-12-31T00:00:00"/>
    <x v="0"/>
    <d v="1998-06-04T00:00:00"/>
    <n v="0.57260273972602738"/>
    <x v="31"/>
  </r>
  <r>
    <n v="4521"/>
    <x v="3929"/>
    <s v="2020-07-31"/>
    <d v="2021-12-31T00:00:00"/>
    <x v="0"/>
    <d v="1998-06-21T00:00:00"/>
    <n v="1.4172366621067032"/>
    <x v="31"/>
  </r>
  <r>
    <n v="4522"/>
    <x v="3930"/>
    <s v="2016-03-25"/>
    <d v="2021-12-31T00:00:00"/>
    <x v="1"/>
    <d v="1992-03-10T00:00:00"/>
    <n v="5.7673357664233578"/>
    <x v="25"/>
  </r>
  <r>
    <n v="4523"/>
    <x v="3931"/>
    <s v="2021-04-26"/>
    <d v="2021-12-31T00:00:00"/>
    <x v="0"/>
    <d v="1998-06-18T00:00:00"/>
    <n v="0.68219178082191778"/>
    <x v="31"/>
  </r>
  <r>
    <n v="4524"/>
    <x v="3932"/>
    <s v="1999-09-01"/>
    <d v="2021-12-31T00:00:00"/>
    <x v="0"/>
    <d v="1977-11-26T00:00:00"/>
    <n v="22.331984287584813"/>
    <x v="9"/>
  </r>
  <r>
    <n v="4525"/>
    <x v="2435"/>
    <s v="2021-05-05"/>
    <d v="2021-12-31T00:00:00"/>
    <x v="0"/>
    <d v="1998-07-11T00:00:00"/>
    <n v="0.65753424657534243"/>
    <x v="32"/>
  </r>
  <r>
    <n v="4526"/>
    <x v="3933"/>
    <s v="2020-12-07"/>
    <d v="2021-12-31T00:00:00"/>
    <x v="1"/>
    <d v="1998-07-19T00:00:00"/>
    <n v="1.0642954856361149"/>
    <x v="32"/>
  </r>
  <r>
    <n v="4527"/>
    <x v="3934"/>
    <s v="2020-01-13"/>
    <d v="2021-12-31T00:00:00"/>
    <x v="0"/>
    <d v="1998-06-22T00:00:00"/>
    <n v="1.9644322845417237"/>
    <x v="31"/>
  </r>
  <r>
    <n v="4528"/>
    <x v="3122"/>
    <s v="2020-01-22"/>
    <d v="2021-12-31T00:00:00"/>
    <x v="0"/>
    <d v="1998-07-23T00:00:00"/>
    <n v="1.9398084815321477"/>
    <x v="32"/>
  </r>
  <r>
    <n v="4529"/>
    <x v="398"/>
    <s v="2020-08-25"/>
    <d v="2021-12-31T00:00:00"/>
    <x v="0"/>
    <d v="1998-07-30T00:00:00"/>
    <n v="1.3488372093023255"/>
    <x v="32"/>
  </r>
  <r>
    <n v="4530"/>
    <x v="3935"/>
    <s v="2019-11-28"/>
    <d v="2021-12-31T00:00:00"/>
    <x v="1"/>
    <d v="1998-08-09T00:00:00"/>
    <n v="2.0912408759124088"/>
    <x v="32"/>
  </r>
  <r>
    <n v="4531"/>
    <x v="797"/>
    <s v="2020-11-25"/>
    <d v="2021-12-31T00:00:00"/>
    <x v="0"/>
    <d v="1998-07-20T00:00:00"/>
    <n v="1.0971272229822162"/>
    <x v="32"/>
  </r>
  <r>
    <n v="4532"/>
    <x v="1682"/>
    <s v="2020-02-27"/>
    <d v="2021-12-31T00:00:00"/>
    <x v="1"/>
    <d v="1995-02-14T00:00:00"/>
    <n v="1.8413132694938441"/>
    <x v="28"/>
  </r>
  <r>
    <n v="4533"/>
    <x v="2918"/>
    <s v="2020-12-03"/>
    <d v="2021-12-31T00:00:00"/>
    <x v="1"/>
    <d v="1998-08-09T00:00:00"/>
    <n v="1.0752393980848154"/>
    <x v="32"/>
  </r>
  <r>
    <n v="4534"/>
    <x v="3936"/>
    <s v="2020-12-18"/>
    <d v="2021-12-31T00:00:00"/>
    <x v="0"/>
    <d v="1998-08-29T00:00:00"/>
    <n v="1.0341997264021887"/>
    <x v="32"/>
  </r>
  <r>
    <n v="4535"/>
    <x v="3937"/>
    <s v="2021-04-01"/>
    <d v="2021-12-31T00:00:00"/>
    <x v="1"/>
    <d v="1998-09-12T00:00:00"/>
    <n v="0.75068493150684934"/>
    <x v="32"/>
  </r>
  <r>
    <n v="4536"/>
    <x v="3938"/>
    <s v="2021-01-30"/>
    <d v="2021-12-31T00:00:00"/>
    <x v="1"/>
    <d v="1998-09-14T00:00:00"/>
    <n v="0.9178082191780822"/>
    <x v="32"/>
  </r>
  <r>
    <n v="4537"/>
    <x v="3939"/>
    <s v="2021-09-15"/>
    <d v="2021-12-31T00:00:00"/>
    <x v="0"/>
    <d v="1998-09-19T00:00:00"/>
    <n v="0.29315068493150687"/>
    <x v="32"/>
  </r>
  <r>
    <n v="4538"/>
    <x v="3940"/>
    <s v="2021-06-07"/>
    <d v="2021-12-31T00:00:00"/>
    <x v="0"/>
    <d v="1998-10-04T00:00:00"/>
    <n v="0.56712328767123288"/>
    <x v="32"/>
  </r>
  <r>
    <n v="4539"/>
    <x v="3941"/>
    <s v="2021-05-28"/>
    <d v="2021-12-31T00:00:00"/>
    <x v="0"/>
    <d v="1998-10-08T00:00:00"/>
    <n v="0.59452054794520548"/>
    <x v="32"/>
  </r>
  <r>
    <n v="4540"/>
    <x v="2690"/>
    <s v="2021-09-17"/>
    <d v="2021-12-31T00:00:00"/>
    <x v="0"/>
    <d v="1998-10-12T00:00:00"/>
    <n v="0.28767123287671231"/>
    <x v="32"/>
  </r>
  <r>
    <n v="4541"/>
    <x v="3942"/>
    <s v="2020-12-09"/>
    <d v="2021-12-31T00:00:00"/>
    <x v="0"/>
    <d v="1998-09-22T00:00:00"/>
    <n v="1.0588235294117647"/>
    <x v="32"/>
  </r>
  <r>
    <n v="4542"/>
    <x v="3943"/>
    <s v="2020-09-15"/>
    <d v="2021-12-31T00:00:00"/>
    <x v="1"/>
    <d v="1998-10-18T00:00:00"/>
    <n v="1.2913816689466484"/>
    <x v="32"/>
  </r>
  <r>
    <n v="4543"/>
    <x v="608"/>
    <s v="2019-12-15"/>
    <d v="2021-12-31T00:00:00"/>
    <x v="1"/>
    <d v="1998-09-01T00:00:00"/>
    <n v="2.0447080291970803"/>
    <x v="32"/>
  </r>
  <r>
    <n v="4544"/>
    <x v="3944"/>
    <s v="2017-07-18"/>
    <d v="2021-12-31T00:00:00"/>
    <x v="1"/>
    <d v="1998-09-28T00:00:00"/>
    <n v="4.4550930996714131"/>
    <x v="32"/>
  </r>
  <r>
    <n v="4545"/>
    <x v="2701"/>
    <s v="2020-11-18"/>
    <d v="2021-12-31T00:00:00"/>
    <x v="0"/>
    <d v="1998-10-22T00:00:00"/>
    <n v="1.1162790697674418"/>
    <x v="32"/>
  </r>
  <r>
    <n v="4546"/>
    <x v="3945"/>
    <s v="2020-12-13"/>
    <d v="2021-12-31T00:00:00"/>
    <x v="1"/>
    <d v="1998-10-23T00:00:00"/>
    <n v="1.0478796169630642"/>
    <x v="32"/>
  </r>
  <r>
    <n v="4547"/>
    <x v="3946"/>
    <s v="2021-10-31"/>
    <d v="2021-12-31T00:00:00"/>
    <x v="0"/>
    <d v="1998-10-24T00:00:00"/>
    <n v="0.16712328767123288"/>
    <x v="32"/>
  </r>
  <r>
    <n v="4548"/>
    <x v="3947"/>
    <s v="2019-12-01"/>
    <d v="2021-12-31T00:00:00"/>
    <x v="1"/>
    <d v="1998-10-31T00:00:00"/>
    <n v="2.0830291970802919"/>
    <x v="32"/>
  </r>
  <r>
    <n v="4549"/>
    <x v="1682"/>
    <s v="2020-08-25"/>
    <d v="2021-12-31T00:00:00"/>
    <x v="1"/>
    <d v="1998-10-31T00:00:00"/>
    <n v="1.3488372093023255"/>
    <x v="32"/>
  </r>
  <r>
    <n v="4550"/>
    <x v="3948"/>
    <s v="2020-05-29"/>
    <d v="2021-12-31T00:00:00"/>
    <x v="0"/>
    <d v="1998-10-26T00:00:00"/>
    <n v="1.5896032831737346"/>
    <x v="32"/>
  </r>
  <r>
    <n v="4551"/>
    <x v="3949"/>
    <s v="2019-05-24"/>
    <d v="2021-12-31T00:00:00"/>
    <x v="0"/>
    <d v="1998-10-13T00:00:00"/>
    <n v="2.6058394160583944"/>
    <x v="32"/>
  </r>
  <r>
    <n v="4552"/>
    <x v="3950"/>
    <s v="2019-10-09"/>
    <d v="2021-12-31T00:00:00"/>
    <x v="0"/>
    <d v="1998-10-15T00:00:00"/>
    <n v="2.2281021897810218"/>
    <x v="32"/>
  </r>
  <r>
    <n v="4553"/>
    <x v="3951"/>
    <s v="2020-07-30"/>
    <d v="2021-12-31T00:00:00"/>
    <x v="1"/>
    <d v="1998-11-14T00:00:00"/>
    <n v="1.4199726402188781"/>
    <x v="32"/>
  </r>
  <r>
    <n v="4554"/>
    <x v="2565"/>
    <s v="2021-10-13"/>
    <d v="2021-12-31T00:00:00"/>
    <x v="0"/>
    <d v="1998-11-15T00:00:00"/>
    <n v="0.21643835616438356"/>
    <x v="32"/>
  </r>
  <r>
    <n v="4555"/>
    <x v="3952"/>
    <s v="2000-03-14"/>
    <d v="2021-12-31T00:00:00"/>
    <x v="0"/>
    <d v="1980-10-03T00:00:00"/>
    <n v="21.797411647585864"/>
    <x v="14"/>
  </r>
  <r>
    <n v="4556"/>
    <x v="3953"/>
    <s v="2020-02-05"/>
    <d v="2021-12-31T00:00:00"/>
    <x v="0"/>
    <d v="1998-11-22T00:00:00"/>
    <n v="1.9015047879616962"/>
    <x v="32"/>
  </r>
  <r>
    <n v="4557"/>
    <x v="3954"/>
    <s v="2021-09-16"/>
    <d v="2021-12-31T00:00:00"/>
    <x v="0"/>
    <d v="1998-12-04T00:00:00"/>
    <n v="0.29041095890410956"/>
    <x v="32"/>
  </r>
  <r>
    <n v="4558"/>
    <x v="3955"/>
    <s v="2021-11-26"/>
    <d v="2021-12-31T00:00:00"/>
    <x v="0"/>
    <d v="1998-12-09T00:00:00"/>
    <n v="9.5890410958904104E-2"/>
    <x v="32"/>
  </r>
  <r>
    <n v="4559"/>
    <x v="3956"/>
    <s v="2019-12-09"/>
    <d v="2021-12-31T00:00:00"/>
    <x v="1"/>
    <d v="1998-10-19T00:00:00"/>
    <n v="2.0611313868613141"/>
    <x v="32"/>
  </r>
  <r>
    <n v="4560"/>
    <x v="1577"/>
    <s v="2021-01-21"/>
    <d v="2021-12-31T00:00:00"/>
    <x v="1"/>
    <d v="1998-12-04T00:00:00"/>
    <n v="0.94246575342465755"/>
    <x v="32"/>
  </r>
  <r>
    <n v="4561"/>
    <x v="3957"/>
    <s v="2021-01-12"/>
    <d v="2021-12-31T00:00:00"/>
    <x v="1"/>
    <d v="1998-12-13T00:00:00"/>
    <n v="0.9671232876712329"/>
    <x v="32"/>
  </r>
  <r>
    <n v="4562"/>
    <x v="3958"/>
    <s v="2020-05-11"/>
    <d v="2021-12-31T00:00:00"/>
    <x v="1"/>
    <d v="1998-12-21T00:00:00"/>
    <n v="1.6388508891928864"/>
    <x v="32"/>
  </r>
  <r>
    <n v="4563"/>
    <x v="3959"/>
    <s v="2020-03-23"/>
    <d v="2021-12-31T00:00:00"/>
    <x v="0"/>
    <d v="1999-01-12T00:00:00"/>
    <n v="1.7729138166894665"/>
    <x v="32"/>
  </r>
  <r>
    <n v="4564"/>
    <x v="2210"/>
    <s v="2021-02-26"/>
    <d v="2021-12-31T00:00:00"/>
    <x v="0"/>
    <d v="1998-12-26T00:00:00"/>
    <n v="0.84383561643835614"/>
    <x v="32"/>
  </r>
  <r>
    <n v="4565"/>
    <x v="3960"/>
    <s v="2019-03-25"/>
    <d v="2021-12-31T00:00:00"/>
    <x v="0"/>
    <d v="1998-12-25T00:00:00"/>
    <n v="2.7700729927007299"/>
    <x v="32"/>
  </r>
  <r>
    <n v="4566"/>
    <x v="3859"/>
    <s v="2021-07-02"/>
    <d v="2021-12-31T00:00:00"/>
    <x v="0"/>
    <d v="1998-12-15T00:00:00"/>
    <n v="0.49863013698630138"/>
    <x v="32"/>
  </r>
  <r>
    <n v="4567"/>
    <x v="3961"/>
    <s v="2020-04-16"/>
    <d v="2021-12-31T00:00:00"/>
    <x v="1"/>
    <d v="1999-01-25T00:00:00"/>
    <n v="1.707250341997264"/>
    <x v="32"/>
  </r>
  <r>
    <n v="4568"/>
    <x v="3962"/>
    <s v="2019-09-30"/>
    <d v="2021-12-31T00:00:00"/>
    <x v="0"/>
    <d v="1999-01-29T00:00:00"/>
    <n v="2.2527372262773722"/>
    <x v="32"/>
  </r>
  <r>
    <n v="4569"/>
    <x v="1692"/>
    <s v="2020-06-20"/>
    <d v="2021-12-31T00:00:00"/>
    <x v="1"/>
    <d v="1999-01-01T00:00:00"/>
    <n v="1.5294117647058822"/>
    <x v="32"/>
  </r>
  <r>
    <n v="4570"/>
    <x v="3963"/>
    <s v="2021-06-10"/>
    <d v="2021-12-31T00:00:00"/>
    <x v="0"/>
    <d v="1999-02-01T00:00:00"/>
    <n v="0.55890410958904113"/>
    <x v="32"/>
  </r>
  <r>
    <n v="4571"/>
    <x v="3964"/>
    <s v="2020-09-27"/>
    <d v="2021-12-31T00:00:00"/>
    <x v="0"/>
    <d v="1999-02-26T00:00:00"/>
    <n v="1.2585499316005473"/>
    <x v="32"/>
  </r>
  <r>
    <n v="4572"/>
    <x v="3965"/>
    <s v="2018-11-04"/>
    <d v="2021-12-31T00:00:00"/>
    <x v="1"/>
    <d v="1998-09-15T00:00:00"/>
    <n v="3.1567419575633129"/>
    <x v="32"/>
  </r>
  <r>
    <n v="4573"/>
    <x v="3966"/>
    <s v="2020-06-28"/>
    <d v="2021-12-31T00:00:00"/>
    <x v="1"/>
    <d v="1999-03-19T00:00:00"/>
    <n v="1.5075239398084814"/>
    <x v="32"/>
  </r>
  <r>
    <n v="4574"/>
    <x v="3967"/>
    <s v="2019-12-28"/>
    <d v="2021-12-31T00:00:00"/>
    <x v="0"/>
    <d v="1999-03-29T00:00:00"/>
    <n v="2.0091240875912408"/>
    <x v="32"/>
  </r>
  <r>
    <n v="4575"/>
    <x v="791"/>
    <s v="2020-05-03"/>
    <d v="2021-12-31T00:00:00"/>
    <x v="1"/>
    <d v="1999-02-09T00:00:00"/>
    <n v="1.6607387140902872"/>
    <x v="32"/>
  </r>
  <r>
    <n v="4576"/>
    <x v="3968"/>
    <s v="2021-09-16"/>
    <d v="2021-12-31T00:00:00"/>
    <x v="0"/>
    <d v="1999-03-22T00:00:00"/>
    <n v="0.29041095890410956"/>
    <x v="32"/>
  </r>
  <r>
    <n v="4577"/>
    <x v="3969"/>
    <s v="2021-04-15"/>
    <d v="2021-12-31T00:00:00"/>
    <x v="0"/>
    <d v="1999-04-08T00:00:00"/>
    <n v="0.71232876712328763"/>
    <x v="32"/>
  </r>
  <r>
    <n v="4578"/>
    <x v="3970"/>
    <s v="2021-02-03"/>
    <d v="2021-12-31T00:00:00"/>
    <x v="1"/>
    <d v="1999-04-21T00:00:00"/>
    <n v="0.9068493150684932"/>
    <x v="32"/>
  </r>
  <r>
    <n v="4579"/>
    <x v="3971"/>
    <s v="2021-10-30"/>
    <d v="2021-12-31T00:00:00"/>
    <x v="1"/>
    <d v="1999-05-04T00:00:00"/>
    <n v="0.16986301369863013"/>
    <x v="32"/>
  </r>
  <r>
    <n v="4580"/>
    <x v="3972"/>
    <s v="2021-01-08"/>
    <d v="2021-12-31T00:00:00"/>
    <x v="1"/>
    <d v="1999-04-15T00:00:00"/>
    <n v="0.9780821917808219"/>
    <x v="32"/>
  </r>
  <r>
    <n v="4581"/>
    <x v="3973"/>
    <s v="2021-05-25"/>
    <d v="2021-12-31T00:00:00"/>
    <x v="1"/>
    <d v="1999-05-19T00:00:00"/>
    <n v="0.60273972602739723"/>
    <x v="32"/>
  </r>
  <r>
    <n v="4582"/>
    <x v="3974"/>
    <s v="2020-12-28"/>
    <d v="2021-12-31T00:00:00"/>
    <x v="1"/>
    <d v="1999-05-16T00:00:00"/>
    <n v="1.0068399452804377"/>
    <x v="32"/>
  </r>
  <r>
    <n v="4583"/>
    <x v="3975"/>
    <s v="2021-01-19"/>
    <d v="2021-12-31T00:00:00"/>
    <x v="0"/>
    <d v="1999-06-04T00:00:00"/>
    <n v="0.94794520547945205"/>
    <x v="32"/>
  </r>
  <r>
    <n v="4584"/>
    <x v="3976"/>
    <s v="2021-01-09"/>
    <d v="2021-12-31T00:00:00"/>
    <x v="0"/>
    <d v="1999-05-20T00:00:00"/>
    <n v="0.97534246575342465"/>
    <x v="32"/>
  </r>
  <r>
    <n v="4585"/>
    <x v="3977"/>
    <s v="2021-05-12"/>
    <d v="2021-12-31T00:00:00"/>
    <x v="1"/>
    <d v="1999-06-17T00:00:00"/>
    <n v="0.63835616438356169"/>
    <x v="32"/>
  </r>
  <r>
    <n v="4586"/>
    <x v="3978"/>
    <s v="2021-04-06"/>
    <d v="2021-12-31T00:00:00"/>
    <x v="0"/>
    <d v="1999-06-17T00:00:00"/>
    <n v="0.73698630136986298"/>
    <x v="32"/>
  </r>
  <r>
    <n v="4587"/>
    <x v="3154"/>
    <s v="2020-06-30"/>
    <d v="2021-12-31T00:00:00"/>
    <x v="1"/>
    <d v="1999-06-10T00:00:00"/>
    <n v="1.5020519835841313"/>
    <x v="32"/>
  </r>
  <r>
    <n v="4588"/>
    <x v="3979"/>
    <s v="2020-12-28"/>
    <d v="2021-12-31T00:00:00"/>
    <x v="1"/>
    <d v="1999-07-01T00:00:00"/>
    <n v="1.0068399452804377"/>
    <x v="32"/>
  </r>
  <r>
    <n v="4589"/>
    <x v="3980"/>
    <s v="2019-06-04"/>
    <d v="2021-12-31T00:00:00"/>
    <x v="0"/>
    <d v="1999-07-05T00:00:00"/>
    <n v="2.5757299270072993"/>
    <x v="33"/>
  </r>
  <r>
    <n v="4590"/>
    <x v="3981"/>
    <s v="2021-04-23"/>
    <d v="2021-12-31T00:00:00"/>
    <x v="0"/>
    <d v="1999-06-30T00:00:00"/>
    <n v="0.69041095890410964"/>
    <x v="32"/>
  </r>
  <r>
    <n v="4591"/>
    <x v="3982"/>
    <s v="2021-04-27"/>
    <d v="2021-12-31T00:00:00"/>
    <x v="1"/>
    <d v="1999-07-03T00:00:00"/>
    <n v="0.67945205479452053"/>
    <x v="33"/>
  </r>
  <r>
    <n v="4592"/>
    <x v="3983"/>
    <s v="2020-05-14"/>
    <d v="2021-12-31T00:00:00"/>
    <x v="1"/>
    <d v="1999-07-02T00:00:00"/>
    <n v="1.6306429548563612"/>
    <x v="33"/>
  </r>
  <r>
    <n v="4593"/>
    <x v="3984"/>
    <s v="2021-02-16"/>
    <d v="2021-12-31T00:00:00"/>
    <x v="1"/>
    <d v="1999-08-08T00:00:00"/>
    <n v="0.87123287671232874"/>
    <x v="33"/>
  </r>
  <r>
    <n v="4594"/>
    <x v="3525"/>
    <s v="2019-12-01"/>
    <d v="2021-12-31T00:00:00"/>
    <x v="0"/>
    <d v="1999-07-13T00:00:00"/>
    <n v="2.0830291970802919"/>
    <x v="33"/>
  </r>
  <r>
    <n v="4595"/>
    <x v="3985"/>
    <s v="2020-07-03"/>
    <d v="2021-12-31T00:00:00"/>
    <x v="1"/>
    <d v="1999-07-19T00:00:00"/>
    <n v="1.4938440492476059"/>
    <x v="33"/>
  </r>
  <r>
    <n v="4596"/>
    <x v="3592"/>
    <s v="2020-01-03"/>
    <d v="2021-12-31T00:00:00"/>
    <x v="0"/>
    <d v="1999-08-14T00:00:00"/>
    <n v="1.9917920656634747"/>
    <x v="33"/>
  </r>
  <r>
    <n v="4597"/>
    <x v="3986"/>
    <s v="2019-03-03"/>
    <d v="2021-12-31T00:00:00"/>
    <x v="0"/>
    <d v="1999-07-30T00:00:00"/>
    <n v="2.8302919708029197"/>
    <x v="33"/>
  </r>
  <r>
    <n v="4598"/>
    <x v="3987"/>
    <s v="2020-10-28"/>
    <d v="2021-12-31T00:00:00"/>
    <x v="1"/>
    <d v="1999-08-24T00:00:00"/>
    <n v="1.173734610123119"/>
    <x v="33"/>
  </r>
  <r>
    <n v="4599"/>
    <x v="3988"/>
    <s v="2020-09-24"/>
    <d v="2021-12-31T00:00:00"/>
    <x v="0"/>
    <d v="1999-08-26T00:00:00"/>
    <n v="1.2667578659370724"/>
    <x v="33"/>
  </r>
  <r>
    <n v="4600"/>
    <x v="3989"/>
    <s v="2020-12-21"/>
    <d v="2021-12-31T00:00:00"/>
    <x v="1"/>
    <d v="1999-08-04T00:00:00"/>
    <n v="1.0259917920656634"/>
    <x v="33"/>
  </r>
  <r>
    <n v="4601"/>
    <x v="3990"/>
    <s v="2021-04-21"/>
    <d v="2021-12-31T00:00:00"/>
    <x v="0"/>
    <d v="1999-08-29T00:00:00"/>
    <n v="0.69589041095890414"/>
    <x v="33"/>
  </r>
  <r>
    <n v="4602"/>
    <x v="3991"/>
    <s v="2020-01-22"/>
    <d v="2021-12-31T00:00:00"/>
    <x v="0"/>
    <d v="1999-08-07T00:00:00"/>
    <n v="1.9398084815321477"/>
    <x v="33"/>
  </r>
  <r>
    <n v="4603"/>
    <x v="3992"/>
    <s v="2020-02-03"/>
    <d v="2021-12-31T00:00:00"/>
    <x v="0"/>
    <d v="1999-09-20T00:00:00"/>
    <n v="1.9069767441860466"/>
    <x v="33"/>
  </r>
  <r>
    <n v="4604"/>
    <x v="3993"/>
    <s v="2021-04-26"/>
    <d v="2021-12-31T00:00:00"/>
    <x v="1"/>
    <d v="1999-09-26T00:00:00"/>
    <n v="0.68219178082191778"/>
    <x v="33"/>
  </r>
  <r>
    <n v="4605"/>
    <x v="3994"/>
    <s v="2021-01-22"/>
    <d v="2021-12-31T00:00:00"/>
    <x v="1"/>
    <d v="1999-09-22T00:00:00"/>
    <n v="0.9397260273972603"/>
    <x v="33"/>
  </r>
  <r>
    <n v="4606"/>
    <x v="3995"/>
    <s v="2021-03-27"/>
    <d v="2021-12-31T00:00:00"/>
    <x v="0"/>
    <d v="1999-09-22T00:00:00"/>
    <n v="0.76438356164383559"/>
    <x v="33"/>
  </r>
  <r>
    <n v="4607"/>
    <x v="1589"/>
    <s v="2021-09-29"/>
    <d v="2021-12-31T00:00:00"/>
    <x v="0"/>
    <d v="1999-09-26T00:00:00"/>
    <n v="0.25479452054794521"/>
    <x v="33"/>
  </r>
  <r>
    <n v="4608"/>
    <x v="3996"/>
    <s v="2021-06-13"/>
    <d v="2021-12-31T00:00:00"/>
    <x v="1"/>
    <d v="1999-10-01T00:00:00"/>
    <n v="0.55068493150684927"/>
    <x v="33"/>
  </r>
  <r>
    <n v="4609"/>
    <x v="3997"/>
    <s v="2021-01-01"/>
    <d v="2021-12-31T00:00:00"/>
    <x v="1"/>
    <d v="1999-10-11T00:00:00"/>
    <n v="0.99726027397260275"/>
    <x v="33"/>
  </r>
  <r>
    <n v="4610"/>
    <x v="1446"/>
    <s v="2020-07-23"/>
    <d v="2021-12-31T00:00:00"/>
    <x v="1"/>
    <d v="1999-10-12T00:00:00"/>
    <n v="1.439124487004104"/>
    <x v="33"/>
  </r>
  <r>
    <n v="4611"/>
    <x v="3998"/>
    <s v="2021-03-24"/>
    <d v="2021-12-31T00:00:00"/>
    <x v="1"/>
    <d v="1999-10-25T00:00:00"/>
    <n v="0.77260273972602744"/>
    <x v="33"/>
  </r>
  <r>
    <n v="4612"/>
    <x v="3859"/>
    <s v="2021-05-04"/>
    <d v="2021-12-31T00:00:00"/>
    <x v="0"/>
    <d v="1999-11-11T00:00:00"/>
    <n v="0.66027397260273968"/>
    <x v="33"/>
  </r>
  <r>
    <n v="4613"/>
    <x v="3999"/>
    <s v="2020-09-17"/>
    <d v="2021-12-31T00:00:00"/>
    <x v="1"/>
    <d v="1999-11-17T00:00:00"/>
    <n v="1.2859097127222983"/>
    <x v="33"/>
  </r>
  <r>
    <n v="4614"/>
    <x v="4000"/>
    <s v="2020-06-28"/>
    <d v="2021-12-31T00:00:00"/>
    <x v="1"/>
    <d v="1999-11-27T00:00:00"/>
    <n v="1.5075239398084814"/>
    <x v="33"/>
  </r>
  <r>
    <n v="4615"/>
    <x v="4001"/>
    <s v="2020-09-01"/>
    <d v="2021-12-31T00:00:00"/>
    <x v="1"/>
    <d v="1999-11-04T00:00:00"/>
    <n v="1.3296853625170999"/>
    <x v="33"/>
  </r>
  <r>
    <n v="4616"/>
    <x v="4002"/>
    <s v="2021-11-25"/>
    <d v="2021-12-31T00:00:00"/>
    <x v="0"/>
    <d v="1999-11-26T00:00:00"/>
    <n v="9.8630136986301367E-2"/>
    <x v="33"/>
  </r>
  <r>
    <n v="4617"/>
    <x v="4003"/>
    <s v="2021-04-06"/>
    <d v="2021-12-31T00:00:00"/>
    <x v="1"/>
    <d v="1999-12-07T00:00:00"/>
    <n v="0.73698630136986298"/>
    <x v="33"/>
  </r>
  <r>
    <n v="4618"/>
    <x v="4004"/>
    <s v="2020-01-25"/>
    <d v="2021-12-31T00:00:00"/>
    <x v="0"/>
    <d v="1999-12-13T00:00:00"/>
    <n v="1.9316005471956224"/>
    <x v="33"/>
  </r>
  <r>
    <n v="4619"/>
    <x v="4005"/>
    <s v="2020-07-10"/>
    <d v="2021-12-31T00:00:00"/>
    <x v="0"/>
    <d v="1999-12-18T00:00:00"/>
    <n v="1.4746922024623803"/>
    <x v="33"/>
  </r>
  <r>
    <n v="4620"/>
    <x v="4006"/>
    <s v="2021-11-23"/>
    <d v="2021-12-31T00:00:00"/>
    <x v="1"/>
    <d v="1999-12-29T00:00:00"/>
    <n v="0.10410958904109589"/>
    <x v="33"/>
  </r>
  <r>
    <n v="4621"/>
    <x v="4007"/>
    <s v="2021-06-03"/>
    <d v="2021-12-31T00:00:00"/>
    <x v="0"/>
    <d v="2000-02-26T00:00:00"/>
    <n v="0.57808219178082187"/>
    <x v="33"/>
  </r>
  <r>
    <n v="4622"/>
    <x v="4008"/>
    <s v="2021-10-20"/>
    <d v="2021-12-31T00:00:00"/>
    <x v="1"/>
    <d v="2000-01-19T00:00:00"/>
    <n v="0.19726027397260273"/>
    <x v="33"/>
  </r>
  <r>
    <n v="4623"/>
    <x v="3978"/>
    <s v="2021-07-27"/>
    <d v="2021-12-31T00:00:00"/>
    <x v="1"/>
    <d v="2000-03-01T00:00:00"/>
    <n v="0.43013698630136987"/>
    <x v="33"/>
  </r>
  <r>
    <n v="4624"/>
    <x v="2664"/>
    <s v="2020-02-12"/>
    <d v="2021-12-31T00:00:00"/>
    <x v="1"/>
    <d v="2000-01-18T00:00:00"/>
    <n v="1.8823529411764706"/>
    <x v="33"/>
  </r>
  <r>
    <n v="4625"/>
    <x v="4009"/>
    <s v="2021-09-07"/>
    <d v="2021-12-31T00:00:00"/>
    <x v="0"/>
    <d v="2000-02-18T00:00:00"/>
    <n v="0.31506849315068491"/>
    <x v="33"/>
  </r>
  <r>
    <n v="4626"/>
    <x v="4010"/>
    <s v="2021-07-28"/>
    <d v="2021-12-31T00:00:00"/>
    <x v="0"/>
    <d v="2000-02-14T00:00:00"/>
    <n v="0.42739726027397262"/>
    <x v="33"/>
  </r>
  <r>
    <n v="4627"/>
    <x v="4011"/>
    <s v="2021-07-05"/>
    <d v="2021-12-31T00:00:00"/>
    <x v="1"/>
    <d v="2000-03-12T00:00:00"/>
    <n v="0.49041095890410957"/>
    <x v="33"/>
  </r>
  <r>
    <n v="4628"/>
    <x v="828"/>
    <s v="2021-05-02"/>
    <d v="2021-12-31T00:00:00"/>
    <x v="0"/>
    <d v="2000-03-15T00:00:00"/>
    <n v="0.66575342465753429"/>
    <x v="33"/>
  </r>
  <r>
    <n v="4629"/>
    <x v="4012"/>
    <s v="2021-07-29"/>
    <d v="2021-12-31T00:00:00"/>
    <x v="0"/>
    <d v="2000-04-08T00:00:00"/>
    <n v="0.42465753424657532"/>
    <x v="33"/>
  </r>
  <r>
    <n v="4630"/>
    <x v="4013"/>
    <s v="2021-11-25"/>
    <d v="2021-12-31T00:00:00"/>
    <x v="0"/>
    <d v="2000-04-18T00:00:00"/>
    <n v="9.8630136986301367E-2"/>
    <x v="33"/>
  </r>
  <r>
    <n v="4631"/>
    <x v="4014"/>
    <s v="2021-11-01"/>
    <d v="2021-12-31T00:00:00"/>
    <x v="1"/>
    <d v="2000-04-19T00:00:00"/>
    <n v="0.16438356164383561"/>
    <x v="33"/>
  </r>
  <r>
    <n v="4632"/>
    <x v="4015"/>
    <s v="2019-08-01"/>
    <d v="2021-12-31T00:00:00"/>
    <x v="0"/>
    <d v="1993-12-23T00:00:00"/>
    <n v="2.4169708029197081"/>
    <x v="27"/>
  </r>
  <r>
    <n v="4633"/>
    <x v="3177"/>
    <s v="2020-11-14"/>
    <d v="2021-12-31T00:00:00"/>
    <x v="0"/>
    <d v="2000-05-11T00:00:00"/>
    <n v="1.1272229822161424"/>
    <x v="33"/>
  </r>
  <r>
    <n v="4634"/>
    <x v="4016"/>
    <s v="2006-07-04"/>
    <d v="2021-12-31T00:00:00"/>
    <x v="0"/>
    <d v="1974-06-18T00:00:00"/>
    <n v="15.493497604380561"/>
    <x v="2"/>
  </r>
  <r>
    <n v="4635"/>
    <x v="4017"/>
    <s v="2019-06-12"/>
    <d v="2021-12-31T00:00:00"/>
    <x v="1"/>
    <d v="2000-05-30T00:00:00"/>
    <n v="2.5538321167883211"/>
    <x v="33"/>
  </r>
  <r>
    <n v="4636"/>
    <x v="4018"/>
    <s v="2020-03-15"/>
    <d v="2021-12-31T00:00:00"/>
    <x v="0"/>
    <d v="2000-06-03T00:00:00"/>
    <n v="1.7948016415868673"/>
    <x v="33"/>
  </r>
  <r>
    <n v="4637"/>
    <x v="4019"/>
    <s v="2021-11-04"/>
    <d v="2021-12-31T00:00:00"/>
    <x v="1"/>
    <d v="2000-05-19T00:00:00"/>
    <n v="0.15616438356164383"/>
    <x v="33"/>
  </r>
  <r>
    <n v="4638"/>
    <x v="4020"/>
    <s v="2021-05-08"/>
    <d v="2021-12-31T00:00:00"/>
    <x v="0"/>
    <d v="2000-06-23T00:00:00"/>
    <n v="0.64931506849315068"/>
    <x v="33"/>
  </r>
  <r>
    <n v="4639"/>
    <x v="4021"/>
    <s v="2020-10-12"/>
    <d v="2021-12-31T00:00:00"/>
    <x v="1"/>
    <d v="2000-06-24T00:00:00"/>
    <n v="1.2175102599179206"/>
    <x v="33"/>
  </r>
  <r>
    <n v="4640"/>
    <x v="1692"/>
    <s v="2021-04-26"/>
    <d v="2021-12-31T00:00:00"/>
    <x v="0"/>
    <d v="2000-06-16T00:00:00"/>
    <n v="0.68219178082191778"/>
    <x v="33"/>
  </r>
  <r>
    <n v="4641"/>
    <x v="4022"/>
    <s v="2020-12-17"/>
    <d v="2021-12-31T00:00:00"/>
    <x v="0"/>
    <d v="2000-07-25T00:00:00"/>
    <n v="1.0369357045143639"/>
    <x v="34"/>
  </r>
  <r>
    <n v="4642"/>
    <x v="4023"/>
    <s v="2021-09-08"/>
    <d v="2021-12-31T00:00:00"/>
    <x v="1"/>
    <d v="2000-07-24T00:00:00"/>
    <n v="0.31232876712328766"/>
    <x v="34"/>
  </r>
  <r>
    <n v="4643"/>
    <x v="4024"/>
    <s v="2021-10-18"/>
    <d v="2021-12-31T00:00:00"/>
    <x v="0"/>
    <d v="2000-07-02T00:00:00"/>
    <n v="0.20273972602739726"/>
    <x v="34"/>
  </r>
  <r>
    <n v="4644"/>
    <x v="4025"/>
    <s v="2020-07-30"/>
    <d v="2021-12-31T00:00:00"/>
    <x v="1"/>
    <d v="2000-07-03T00:00:00"/>
    <n v="1.4199726402188781"/>
    <x v="34"/>
  </r>
  <r>
    <n v="4645"/>
    <x v="4026"/>
    <s v="2021-11-20"/>
    <d v="2021-12-31T00:00:00"/>
    <x v="0"/>
    <d v="2000-08-30T00:00:00"/>
    <n v="0.11232876712328767"/>
    <x v="34"/>
  </r>
  <r>
    <n v="4646"/>
    <x v="4027"/>
    <s v="2020-10-12"/>
    <d v="2021-12-31T00:00:00"/>
    <x v="1"/>
    <d v="2000-09-14T00:00:00"/>
    <n v="1.2175102599179206"/>
    <x v="34"/>
  </r>
  <r>
    <n v="4647"/>
    <x v="4028"/>
    <s v="2020-12-28"/>
    <d v="2021-12-31T00:00:00"/>
    <x v="0"/>
    <d v="2000-09-15T00:00:00"/>
    <n v="1.0068399452804377"/>
    <x v="34"/>
  </r>
  <r>
    <n v="4648"/>
    <x v="4025"/>
    <s v="2020-07-31"/>
    <d v="2021-12-31T00:00:00"/>
    <x v="1"/>
    <d v="2000-10-07T00:00:00"/>
    <n v="1.4172366621067032"/>
    <x v="34"/>
  </r>
  <r>
    <n v="4649"/>
    <x v="2142"/>
    <s v="2020-03-25"/>
    <d v="2021-12-31T00:00:00"/>
    <x v="1"/>
    <d v="2000-02-03T00:00:00"/>
    <n v="1.7674418604651163"/>
    <x v="33"/>
  </r>
  <r>
    <n v="4650"/>
    <x v="4029"/>
    <s v="2020-09-30"/>
    <d v="2021-12-31T00:00:00"/>
    <x v="1"/>
    <d v="2000-10-21T00:00:00"/>
    <n v="1.250341997264022"/>
    <x v="34"/>
  </r>
  <r>
    <n v="4651"/>
    <x v="4030"/>
    <s v="2020-07-14"/>
    <d v="2021-12-31T00:00:00"/>
    <x v="1"/>
    <d v="2000-10-01T00:00:00"/>
    <n v="1.4637482900136798"/>
    <x v="34"/>
  </r>
  <r>
    <n v="4652"/>
    <x v="4031"/>
    <s v="2020-04-08"/>
    <d v="2021-12-31T00:00:00"/>
    <x v="1"/>
    <d v="2000-11-23T00:00:00"/>
    <n v="1.7291381668946648"/>
    <x v="34"/>
  </r>
  <r>
    <n v="4653"/>
    <x v="4032"/>
    <s v="2019-12-16"/>
    <d v="2021-12-31T00:00:00"/>
    <x v="0"/>
    <d v="2000-11-26T00:00:00"/>
    <n v="2.0419708029197081"/>
    <x v="34"/>
  </r>
  <r>
    <n v="4654"/>
    <x v="4033"/>
    <s v="2020-01-01"/>
    <d v="2021-12-31T00:00:00"/>
    <x v="1"/>
    <d v="2000-11-15T00:00:00"/>
    <n v="1.9972640218878248"/>
    <x v="34"/>
  </r>
  <r>
    <n v="4655"/>
    <x v="4034"/>
    <s v="2012-03-01"/>
    <d v="2021-12-31T00:00:00"/>
    <x v="0"/>
    <d v="1989-10-31T00:00:00"/>
    <n v="9.8330139611278398"/>
    <x v="23"/>
  </r>
  <r>
    <n v="4656"/>
    <x v="4035"/>
    <s v="2021-04-04"/>
    <d v="2021-12-31T00:00:00"/>
    <x v="0"/>
    <d v="2000-11-14T00:00:00"/>
    <n v="0.74246575342465748"/>
    <x v="34"/>
  </r>
  <r>
    <n v="4657"/>
    <x v="2342"/>
    <s v="2021-08-20"/>
    <d v="2021-12-31T00:00:00"/>
    <x v="0"/>
    <d v="2001-01-23T00:00:00"/>
    <n v="0.36438356164383562"/>
    <x v="34"/>
  </r>
  <r>
    <n v="4658"/>
    <x v="4036"/>
    <s v="2021-01-05"/>
    <d v="2021-12-31T00:00:00"/>
    <x v="1"/>
    <d v="2001-02-13T00:00:00"/>
    <n v="0.98630136986301364"/>
    <x v="34"/>
  </r>
  <r>
    <n v="4659"/>
    <x v="4037"/>
    <s v="2021-09-30"/>
    <d v="2021-12-31T00:00:00"/>
    <x v="0"/>
    <d v="2001-02-17T00:00:00"/>
    <n v="0.25205479452054796"/>
    <x v="34"/>
  </r>
  <r>
    <n v="4660"/>
    <x v="4038"/>
    <s v="2021-08-12"/>
    <d v="2021-12-31T00:00:00"/>
    <x v="0"/>
    <d v="2001-03-31T00:00:00"/>
    <n v="0.38630136986301372"/>
    <x v="34"/>
  </r>
  <r>
    <n v="4661"/>
    <x v="4039"/>
    <s v="2021-04-15"/>
    <d v="2021-12-31T00:00:00"/>
    <x v="0"/>
    <d v="2001-03-20T00:00:00"/>
    <n v="0.71232876712328763"/>
    <x v="34"/>
  </r>
  <r>
    <n v="4662"/>
    <x v="4040"/>
    <s v="2021-01-19"/>
    <d v="2021-12-31T00:00:00"/>
    <x v="1"/>
    <d v="2001-05-10T00:00:00"/>
    <n v="0.94794520547945205"/>
    <x v="34"/>
  </r>
  <r>
    <n v="4663"/>
    <x v="4041"/>
    <s v="2021-01-07"/>
    <d v="2021-12-31T00:00:00"/>
    <x v="0"/>
    <d v="2001-05-29T00:00:00"/>
    <n v="0.98082191780821915"/>
    <x v="34"/>
  </r>
  <r>
    <n v="4664"/>
    <x v="4042"/>
    <s v="2021-07-11"/>
    <d v="2021-12-31T00:00:00"/>
    <x v="1"/>
    <d v="2001-05-31T00:00:00"/>
    <n v="0.47397260273972602"/>
    <x v="34"/>
  </r>
  <r>
    <n v="4665"/>
    <x v="4033"/>
    <s v="2020-12-12"/>
    <d v="2021-12-31T00:00:00"/>
    <x v="1"/>
    <d v="2001-05-27T00:00:00"/>
    <n v="1.0506155950752394"/>
    <x v="34"/>
  </r>
  <r>
    <n v="4666"/>
    <x v="4043"/>
    <s v="2020-12-10"/>
    <d v="2021-12-31T00:00:00"/>
    <x v="0"/>
    <d v="2001-07-09T00:00:00"/>
    <n v="1.0560875512995895"/>
    <x v="35"/>
  </r>
  <r>
    <n v="4667"/>
    <x v="3775"/>
    <s v="2020-06-21"/>
    <d v="2021-12-31T00:00:00"/>
    <x v="1"/>
    <d v="2001-07-19T00:00:00"/>
    <n v="1.5266757865937073"/>
    <x v="35"/>
  </r>
  <r>
    <n v="4668"/>
    <x v="4044"/>
    <s v="2020-04-13"/>
    <d v="2021-12-31T00:00:00"/>
    <x v="1"/>
    <d v="2001-09-30T00:00:00"/>
    <n v="1.7154582763337893"/>
    <x v="35"/>
  </r>
  <r>
    <n v="4669"/>
    <x v="4045"/>
    <s v="2020-10-27"/>
    <d v="2021-12-31T00:00:00"/>
    <x v="0"/>
    <d v="2001-06-13T00:00:00"/>
    <n v="1.1764705882352942"/>
    <x v="34"/>
  </r>
  <r>
    <n v="4670"/>
    <x v="4046"/>
    <s v="2021-07-19"/>
    <d v="2021-12-31T00:00:00"/>
    <x v="1"/>
    <d v="2001-09-23T00:00:00"/>
    <n v="0.45205479452054792"/>
    <x v="35"/>
  </r>
  <r>
    <n v="4671"/>
    <x v="3425"/>
    <s v="2021-01-01"/>
    <d v="2021-12-31T00:00:00"/>
    <x v="0"/>
    <d v="2001-11-07T00:00:00"/>
    <n v="0.99726027397260275"/>
    <x v="35"/>
  </r>
  <r>
    <n v="4672"/>
    <x v="4047"/>
    <s v="2021-11-20"/>
    <d v="2021-12-31T00:00:00"/>
    <x v="1"/>
    <d v="2001-09-16T00:00:00"/>
    <n v="0.11232876712328767"/>
    <x v="35"/>
  </r>
  <r>
    <n v="4673"/>
    <x v="4048"/>
    <s v="2021-05-16"/>
    <d v="2021-12-31T00:00:00"/>
    <x v="1"/>
    <d v="2001-12-27T00:00:00"/>
    <n v="0.62739726027397258"/>
    <x v="35"/>
  </r>
  <r>
    <n v="4674"/>
    <x v="3968"/>
    <s v="2021-05-16"/>
    <d v="2021-12-31T00:00:00"/>
    <x v="1"/>
    <d v="2001-12-19T00:00:00"/>
    <n v="0.62739726027397258"/>
    <x v="35"/>
  </r>
  <r>
    <n v="4675"/>
    <x v="4049"/>
    <s v="2021-04-16"/>
    <d v="2021-12-31T00:00:00"/>
    <x v="1"/>
    <d v="2002-01-04T00:00:00"/>
    <n v="0.70958904109589038"/>
    <x v="35"/>
  </r>
  <r>
    <n v="4676"/>
    <x v="4050"/>
    <s v="2021-01-05"/>
    <d v="2021-12-31T00:00:00"/>
    <x v="0"/>
    <d v="2002-02-06T00:00:00"/>
    <n v="0.98630136986301364"/>
    <x v="35"/>
  </r>
  <r>
    <n v="4677"/>
    <x v="4051"/>
    <s v="2021-01-07"/>
    <d v="2021-12-31T00:00:00"/>
    <x v="1"/>
    <d v="2002-02-04T00:00:00"/>
    <n v="0.98082191780821915"/>
    <x v="35"/>
  </r>
  <r>
    <n v="4678"/>
    <x v="4052"/>
    <s v="2021-11-22"/>
    <d v="2021-12-31T00:00:00"/>
    <x v="1"/>
    <d v="2002-04-02T00:00:00"/>
    <n v="0.10684931506849316"/>
    <x v="35"/>
  </r>
  <r>
    <n v="4679"/>
    <x v="4053"/>
    <s v="2015-08-27"/>
    <d v="2021-12-31T00:00:00"/>
    <x v="0"/>
    <d v="1983-05-20T00:00:00"/>
    <n v="6.3457176378568638"/>
    <x v="16"/>
  </r>
  <r>
    <n v="4680"/>
    <x v="4054"/>
    <s v="2014-01-16"/>
    <d v="2021-12-31T00:00:00"/>
    <x v="0"/>
    <d v="1989-07-17T00:00:00"/>
    <n v="7.956194387405886"/>
    <x v="23"/>
  </r>
  <r>
    <n v="4681"/>
    <x v="3211"/>
    <s v="2021-04-26"/>
    <d v="2021-12-31T00:00:00"/>
    <x v="1"/>
    <d v="2001-05-18T00:00:00"/>
    <n v="0.68219178082191778"/>
    <x v="34"/>
  </r>
  <r>
    <n v="4682"/>
    <x v="4055"/>
    <s v="2020-12-29"/>
    <d v="2021-12-31T00:00:00"/>
    <x v="1"/>
    <d v="2002-09-18T00:00:00"/>
    <n v="1.0041039671682626"/>
    <x v="36"/>
  </r>
  <r>
    <n v="4683"/>
    <x v="4056"/>
    <s v="2021-03-22"/>
    <d v="2021-12-31T00:00:00"/>
    <x v="1"/>
    <d v="2002-09-24T00:00:00"/>
    <n v="0.77808219178082194"/>
    <x v="36"/>
  </r>
  <r>
    <n v="4684"/>
    <x v="4057"/>
    <s v="2021-08-31"/>
    <d v="2021-12-31T00:00:00"/>
    <x v="1"/>
    <d v="2002-10-15T00:00:00"/>
    <n v="0.33424657534246577"/>
    <x v="36"/>
  </r>
  <r>
    <n v="4685"/>
    <x v="3862"/>
    <s v="2021-06-21"/>
    <d v="2021-12-31T00:00:00"/>
    <x v="1"/>
    <d v="2002-12-16T00:00:00"/>
    <n v="0.52876712328767128"/>
    <x v="36"/>
  </r>
  <r>
    <n v="4686"/>
    <x v="4058"/>
    <s v="2016-12-26"/>
    <d v="2021-12-31T00:00:00"/>
    <x v="1"/>
    <d v="1996-10-05T00:00:00"/>
    <n v="5.0118613138686134"/>
    <x v="30"/>
  </r>
  <r>
    <n v="4687"/>
    <x v="4059"/>
    <s v="2021-09-02"/>
    <d v="2021-12-31T00:00:00"/>
    <x v="0"/>
    <d v="2002-09-23T00:00:00"/>
    <n v="0.32876712328767121"/>
    <x v="36"/>
  </r>
  <r>
    <n v="4688"/>
    <x v="4060"/>
    <s v="2011-04-17"/>
    <d v="2021-12-31T00:00:00"/>
    <x v="1"/>
    <d v="1988-05-22T00:00:00"/>
    <n v="10.707068193130912"/>
    <x v="21"/>
  </r>
  <r>
    <n v="4689"/>
    <x v="4061"/>
    <s v="2020-04-06"/>
    <d v="2021-12-31T00:00:00"/>
    <x v="0"/>
    <d v="1991-05-03T00:00:00"/>
    <n v="1.734610123119015"/>
    <x v="24"/>
  </r>
  <r>
    <n v="4690"/>
    <x v="4062"/>
    <s v="2019-10-09"/>
    <d v="2021-12-31T00:00:00"/>
    <x v="1"/>
    <d v="1990-05-13T00:00:00"/>
    <n v="2.2281021897810218"/>
    <x v="23"/>
  </r>
  <r>
    <n v="4691"/>
    <x v="4063"/>
    <s v="2019-08-20"/>
    <d v="2021-12-31T00:00:00"/>
    <x v="1"/>
    <d v="1997-03-02T00:00:00"/>
    <n v="2.3649635036496353"/>
    <x v="30"/>
  </r>
  <r>
    <n v="4692"/>
    <x v="4064"/>
    <s v="2000-09-05"/>
    <d v="2021-12-31T00:00:00"/>
    <x v="1"/>
    <d v="1976-07-10T00:00:00"/>
    <n v="21.318317570930812"/>
    <x v="6"/>
  </r>
  <r>
    <n v="4693"/>
    <x v="4065"/>
    <s v="1987-01-19"/>
    <d v="2021-12-31T00:00:00"/>
    <x v="0"/>
    <d v="1957-02-27T00:00:00"/>
    <n v="34.947981852315394"/>
    <x v="37"/>
  </r>
  <r>
    <n v="4694"/>
    <x v="4066"/>
    <s v="2000-01-05"/>
    <d v="2021-12-31T00:00:00"/>
    <x v="0"/>
    <d v="1957-03-23T00:00:00"/>
    <n v="21.986311597809856"/>
    <x v="37"/>
  </r>
  <r>
    <n v="4695"/>
    <x v="4067"/>
    <s v="1981-01-07"/>
    <d v="2021-12-31T00:00:00"/>
    <x v="1"/>
    <d v="1957-05-27T00:00:00"/>
    <n v="40.980834724540898"/>
    <x v="37"/>
  </r>
  <r>
    <n v="4696"/>
    <x v="4068"/>
    <s v="1994-11-14"/>
    <d v="2021-12-31T00:00:00"/>
    <x v="0"/>
    <d v="1957-05-23T00:00:00"/>
    <n v="27.129363449691994"/>
    <x v="37"/>
  </r>
  <r>
    <n v="4697"/>
    <x v="4069"/>
    <s v="2008-07-21"/>
    <d v="2021-12-31T00:00:00"/>
    <x v="0"/>
    <d v="1957-05-27T00:00:00"/>
    <n v="13.444270629644114"/>
    <x v="37"/>
  </r>
  <r>
    <n v="4698"/>
    <x v="4070"/>
    <s v="1996-12-23"/>
    <d v="2021-12-31T00:00:00"/>
    <x v="0"/>
    <d v="1957-11-14T00:00:00"/>
    <n v="25.019901021375169"/>
    <x v="38"/>
  </r>
  <r>
    <n v="4699"/>
    <x v="4071"/>
    <s v="1998-09-16"/>
    <d v="2021-12-31T00:00:00"/>
    <x v="0"/>
    <d v="1957-11-09T00:00:00"/>
    <n v="23.290896646132786"/>
    <x v="38"/>
  </r>
  <r>
    <n v="4700"/>
    <x v="4072"/>
    <s v="1991-04-16"/>
    <d v="2021-12-31T00:00:00"/>
    <x v="0"/>
    <d v="1957-11-10T00:00:00"/>
    <n v="30.709794224145543"/>
    <x v="38"/>
  </r>
  <r>
    <n v="4701"/>
    <x v="59"/>
    <s v="1994-02-17"/>
    <d v="2021-12-31T00:00:00"/>
    <x v="0"/>
    <d v="1957-09-30T00:00:00"/>
    <n v="27.868583162217661"/>
    <x v="38"/>
  </r>
  <r>
    <n v="4702"/>
    <x v="4073"/>
    <s v="1992-01-07"/>
    <d v="2021-12-31T00:00:00"/>
    <x v="1"/>
    <d v="1958-08-01T00:00:00"/>
    <n v="29.980835918963315"/>
    <x v="39"/>
  </r>
  <r>
    <n v="4703"/>
    <x v="4074"/>
    <s v="1993-08-03"/>
    <d v="2021-12-31T00:00:00"/>
    <x v="0"/>
    <d v="1959-02-08T00:00:00"/>
    <n v="28.41134818731118"/>
    <x v="39"/>
  </r>
  <r>
    <n v="4704"/>
    <x v="4075"/>
    <s v="1995-10-11"/>
    <d v="2021-12-31T00:00:00"/>
    <x v="0"/>
    <d v="1959-04-22T00:00:00"/>
    <n v="26.222470087203408"/>
    <x v="39"/>
  </r>
  <r>
    <n v="4705"/>
    <x v="4076"/>
    <s v="1995-01-01"/>
    <d v="2021-12-31T00:00:00"/>
    <x v="0"/>
    <d v="1959-05-01T00:00:00"/>
    <n v="26.997262218616914"/>
    <x v="39"/>
  </r>
  <r>
    <n v="4706"/>
    <x v="582"/>
    <s v="2008-10-24"/>
    <d v="2021-12-31T00:00:00"/>
    <x v="0"/>
    <d v="1959-05-01T00:00:00"/>
    <n v="13.18420023464998"/>
    <x v="39"/>
  </r>
  <r>
    <n v="4707"/>
    <x v="4077"/>
    <s v="1989-04-30"/>
    <d v="2021-12-31T00:00:00"/>
    <x v="0"/>
    <d v="1959-06-27T00:00:00"/>
    <n v="32.671451091014681"/>
    <x v="39"/>
  </r>
  <r>
    <n v="4708"/>
    <x v="4078"/>
    <s v="1992-05-11"/>
    <d v="2021-12-31T00:00:00"/>
    <x v="0"/>
    <d v="1959-07-14T00:00:00"/>
    <n v="29.638620186165358"/>
    <x v="40"/>
  </r>
  <r>
    <n v="4709"/>
    <x v="4079"/>
    <s v="1988-07-01"/>
    <d v="2021-12-31T00:00:00"/>
    <x v="1"/>
    <d v="1959-03-08T00:00:00"/>
    <n v="33.498993477735731"/>
    <x v="39"/>
  </r>
  <r>
    <n v="4710"/>
    <x v="4080"/>
    <s v="1992-08-15"/>
    <d v="2021-12-31T00:00:00"/>
    <x v="0"/>
    <d v="1959-07-28T00:00:00"/>
    <n v="29.375798503376529"/>
    <x v="40"/>
  </r>
  <r>
    <n v="4711"/>
    <x v="4081"/>
    <s v="2009-06-18"/>
    <d v="2021-12-31T00:00:00"/>
    <x v="0"/>
    <d v="1959-07-18T00:00:00"/>
    <n v="12.537278854254422"/>
    <x v="40"/>
  </r>
  <r>
    <n v="4712"/>
    <x v="4082"/>
    <s v="1991-05-19"/>
    <d v="2021-12-31T00:00:00"/>
    <x v="0"/>
    <d v="1959-07-28T00:00:00"/>
    <n v="30.619447142983308"/>
    <x v="40"/>
  </r>
  <r>
    <n v="4713"/>
    <x v="4083"/>
    <s v="1994-01-07"/>
    <d v="2021-12-31T00:00:00"/>
    <x v="1"/>
    <d v="1959-09-05T00:00:00"/>
    <n v="27.980835044490075"/>
    <x v="40"/>
  </r>
  <r>
    <n v="4714"/>
    <x v="4084"/>
    <s v="1995-01-22"/>
    <d v="2021-12-31T00:00:00"/>
    <x v="0"/>
    <d v="1959-10-06T00:00:00"/>
    <n v="26.939768809572097"/>
    <x v="40"/>
  </r>
  <r>
    <n v="4715"/>
    <x v="2833"/>
    <s v="2020-06-01"/>
    <d v="2021-12-31T00:00:00"/>
    <x v="0"/>
    <d v="1959-08-31T00:00:00"/>
    <n v="1.5813953488372092"/>
    <x v="40"/>
  </r>
  <r>
    <n v="4716"/>
    <x v="4085"/>
    <s v="1996-06-26"/>
    <d v="2021-12-31T00:00:00"/>
    <x v="0"/>
    <d v="1959-10-24T00:00:00"/>
    <n v="25.512688217331789"/>
    <x v="40"/>
  </r>
  <r>
    <n v="4717"/>
    <x v="4086"/>
    <s v="1980-02-18"/>
    <d v="2021-12-31T00:00:00"/>
    <x v="0"/>
    <d v="1959-10-15T00:00:00"/>
    <n v="41.865849683853725"/>
    <x v="40"/>
  </r>
  <r>
    <n v="4718"/>
    <x v="4087"/>
    <s v="1989-10-10"/>
    <d v="2021-12-31T00:00:00"/>
    <x v="0"/>
    <d v="1960-02-06T00:00:00"/>
    <n v="32.225172156309632"/>
    <x v="40"/>
  </r>
  <r>
    <n v="4719"/>
    <x v="4088"/>
    <s v="2001-04-26"/>
    <d v="2021-12-31T00:00:00"/>
    <x v="0"/>
    <d v="1960-02-26T00:00:00"/>
    <n v="20.682398956975227"/>
    <x v="40"/>
  </r>
  <r>
    <n v="4720"/>
    <x v="4089"/>
    <s v="2008-04-19"/>
    <d v="2021-12-31T00:00:00"/>
    <x v="0"/>
    <d v="1960-02-23T00:00:00"/>
    <n v="13.698865858427846"/>
    <x v="40"/>
  </r>
  <r>
    <n v="4721"/>
    <x v="4090"/>
    <s v="1984-02-01"/>
    <d v="2021-12-31T00:00:00"/>
    <x v="1"/>
    <d v="1960-01-18T00:00:00"/>
    <n v="37.912391930835739"/>
    <x v="40"/>
  </r>
  <r>
    <n v="4722"/>
    <x v="4091"/>
    <s v="1991-01-04"/>
    <d v="2021-12-31T00:00:00"/>
    <x v="0"/>
    <d v="1960-01-12T00:00:00"/>
    <n v="30.989048838647001"/>
    <x v="40"/>
  </r>
  <r>
    <n v="4723"/>
    <x v="4092"/>
    <s v="1993-02-07"/>
    <d v="2021-12-31T00:00:00"/>
    <x v="0"/>
    <d v="1960-03-13T00:00:00"/>
    <n v="28.895959214501509"/>
    <x v="40"/>
  </r>
  <r>
    <n v="4724"/>
    <x v="4093"/>
    <s v="1996-04-09"/>
    <d v="2021-12-31T00:00:00"/>
    <x v="0"/>
    <d v="1960-04-08T00:00:00"/>
    <n v="25.726229335579657"/>
    <x v="40"/>
  </r>
  <r>
    <n v="4725"/>
    <x v="4094"/>
    <s v="1987-02-06"/>
    <d v="2021-12-31T00:00:00"/>
    <x v="1"/>
    <d v="1960-02-20T00:00:00"/>
    <n v="34.898701501877348"/>
    <x v="40"/>
  </r>
  <r>
    <n v="4726"/>
    <x v="4095"/>
    <s v="1984-05-01"/>
    <d v="2021-12-31T00:00:00"/>
    <x v="1"/>
    <d v="1960-03-03T00:00:00"/>
    <n v="37.665994236311242"/>
    <x v="40"/>
  </r>
  <r>
    <n v="4727"/>
    <x v="4096"/>
    <s v="1994-03-14"/>
    <d v="2021-12-31T00:00:00"/>
    <x v="0"/>
    <d v="1960-04-14T00:00:00"/>
    <n v="27.800136892539356"/>
    <x v="40"/>
  </r>
  <r>
    <n v="4728"/>
    <x v="4097"/>
    <s v="1993-03-01"/>
    <d v="2021-12-31T00:00:00"/>
    <x v="1"/>
    <d v="1960-03-16T00:00:00"/>
    <n v="28.8357250755287"/>
    <x v="40"/>
  </r>
  <r>
    <n v="4729"/>
    <x v="4098"/>
    <s v="1992-01-02"/>
    <d v="2021-12-31T00:00:00"/>
    <x v="0"/>
    <d v="1960-04-27T00:00:00"/>
    <n v="29.994524548275233"/>
    <x v="40"/>
  </r>
  <r>
    <n v="4730"/>
    <x v="4099"/>
    <s v="1986-06-01"/>
    <d v="2021-12-31T00:00:00"/>
    <x v="1"/>
    <d v="1960-04-28T00:00:00"/>
    <n v="35.583846680355919"/>
    <x v="40"/>
  </r>
  <r>
    <n v="4731"/>
    <x v="4100"/>
    <s v="1977-12-15"/>
    <d v="2021-12-31T00:00:00"/>
    <x v="1"/>
    <d v="1960-05-25T00:00:00"/>
    <n v="44.044475541494279"/>
    <x v="40"/>
  </r>
  <r>
    <n v="4732"/>
    <x v="3492"/>
    <s v="2018-03-03"/>
    <d v="2021-12-31T00:00:00"/>
    <x v="0"/>
    <d v="1960-04-04T00:00:00"/>
    <n v="3.8302532511978096"/>
    <x v="40"/>
  </r>
  <r>
    <n v="4733"/>
    <x v="4101"/>
    <s v="1999-02-08"/>
    <d v="2021-12-31T00:00:00"/>
    <x v="0"/>
    <d v="1960-05-10T00:00:00"/>
    <n v="22.893226996786098"/>
    <x v="40"/>
  </r>
  <r>
    <n v="4734"/>
    <x v="4102"/>
    <s v="1989-02-19"/>
    <d v="2021-12-31T00:00:00"/>
    <x v="1"/>
    <d v="1960-05-19T00:00:00"/>
    <n v="32.86310462125612"/>
    <x v="40"/>
  </r>
  <r>
    <n v="4735"/>
    <x v="4103"/>
    <s v="1991-09-12"/>
    <d v="2021-12-31T00:00:00"/>
    <x v="0"/>
    <d v="1960-08-22T00:00:00"/>
    <n v="30.301863463746358"/>
    <x v="7"/>
  </r>
  <r>
    <n v="4736"/>
    <x v="4104"/>
    <s v="1993-05-22"/>
    <d v="2021-12-31T00:00:00"/>
    <x v="0"/>
    <d v="1960-09-11T00:00:00"/>
    <n v="28.611216012084594"/>
    <x v="7"/>
  </r>
  <r>
    <n v="4737"/>
    <x v="4105"/>
    <s v="1995-03-20"/>
    <d v="2021-12-31T00:00:00"/>
    <x v="0"/>
    <d v="1960-08-14T00:00:00"/>
    <n v="26.78371527073616"/>
    <x v="7"/>
  </r>
  <r>
    <n v="4738"/>
    <x v="4106"/>
    <s v="1982-04-29"/>
    <d v="2021-12-31T00:00:00"/>
    <x v="1"/>
    <d v="1960-06-06T00:00:00"/>
    <n v="39.674195756331279"/>
    <x v="40"/>
  </r>
  <r>
    <n v="4739"/>
    <x v="4107"/>
    <s v="1987-01-21"/>
    <d v="2021-12-31T00:00:00"/>
    <x v="0"/>
    <d v="1960-09-17T00:00:00"/>
    <n v="34.942506257822274"/>
    <x v="7"/>
  </r>
  <r>
    <n v="4740"/>
    <x v="4108"/>
    <s v="1982-08-17"/>
    <d v="2021-12-31T00:00:00"/>
    <x v="1"/>
    <d v="1960-10-16T00:00:00"/>
    <n v="39.37303216974675"/>
    <x v="7"/>
  </r>
  <r>
    <n v="4741"/>
    <x v="4109"/>
    <s v="1996-02-03"/>
    <d v="2021-12-31T00:00:00"/>
    <x v="0"/>
    <d v="1960-10-10T00:00:00"/>
    <n v="25.906917974097084"/>
    <x v="7"/>
  </r>
  <r>
    <n v="4742"/>
    <x v="4110"/>
    <s v="1978-04-16"/>
    <d v="2021-12-31T00:00:00"/>
    <x v="1"/>
    <d v="1960-10-15T00:00:00"/>
    <n v="43.709787816563995"/>
    <x v="7"/>
  </r>
  <r>
    <n v="4743"/>
    <x v="4111"/>
    <s v="1990-12-28"/>
    <d v="2021-12-31T00:00:00"/>
    <x v="0"/>
    <d v="1960-12-01T00:00:00"/>
    <n v="31.008898015058179"/>
    <x v="7"/>
  </r>
  <r>
    <n v="4744"/>
    <x v="4112"/>
    <s v="2009-06-29"/>
    <d v="2021-12-31T00:00:00"/>
    <x v="1"/>
    <d v="1960-10-08T00:00:00"/>
    <n v="12.507160909856783"/>
    <x v="7"/>
  </r>
  <r>
    <n v="4745"/>
    <x v="4113"/>
    <s v="1996-01-28"/>
    <d v="2021-12-31T00:00:00"/>
    <x v="0"/>
    <d v="1960-12-13T00:00:00"/>
    <n v="25.923344213962302"/>
    <x v="7"/>
  </r>
  <r>
    <n v="4746"/>
    <x v="4114"/>
    <s v="1992-05-08"/>
    <d v="2021-12-31T00:00:00"/>
    <x v="0"/>
    <d v="1960-10-31T00:00:00"/>
    <n v="29.64683336375251"/>
    <x v="7"/>
  </r>
  <r>
    <n v="4747"/>
    <x v="4115"/>
    <s v="1989-10-27"/>
    <d v="2021-12-31T00:00:00"/>
    <x v="0"/>
    <d v="1960-12-12T00:00:00"/>
    <n v="32.178627727536714"/>
    <x v="7"/>
  </r>
  <r>
    <n v="4748"/>
    <x v="4116"/>
    <s v="1985-04-05"/>
    <d v="2021-12-31T00:00:00"/>
    <x v="0"/>
    <d v="1961-01-30T00:00:00"/>
    <n v="36.739899363622911"/>
    <x v="7"/>
  </r>
  <r>
    <n v="4749"/>
    <x v="4117"/>
    <s v="1980-07-16"/>
    <d v="2021-12-31T00:00:00"/>
    <x v="1"/>
    <d v="1961-01-11T00:00:00"/>
    <n v="41.457923212306888"/>
    <x v="7"/>
  </r>
  <r>
    <n v="4750"/>
    <x v="4118"/>
    <s v="1990-06-10"/>
    <d v="2021-12-31T00:00:00"/>
    <x v="0"/>
    <d v="1961-03-12T00:00:00"/>
    <n v="31.559206023271731"/>
    <x v="7"/>
  </r>
  <r>
    <n v="4751"/>
    <x v="4119"/>
    <s v="2001-09-03"/>
    <d v="2021-12-31T00:00:00"/>
    <x v="0"/>
    <d v="1961-03-01T00:00:00"/>
    <n v="20.326466753585397"/>
    <x v="7"/>
  </r>
  <r>
    <n v="4752"/>
    <x v="4120"/>
    <s v="1984-06-04"/>
    <d v="2021-12-31T00:00:00"/>
    <x v="0"/>
    <d v="1961-01-14T00:00:00"/>
    <n v="37.572910662824206"/>
    <x v="7"/>
  </r>
  <r>
    <n v="4753"/>
    <x v="4121"/>
    <s v="1989-05-14"/>
    <d v="2021-12-31T00:00:00"/>
    <x v="0"/>
    <d v="1961-06-20T00:00:00"/>
    <n v="32.633120384966396"/>
    <x v="7"/>
  </r>
  <r>
    <n v="4754"/>
    <x v="4122"/>
    <s v="1985-01-22"/>
    <d v="2021-12-31T00:00:00"/>
    <x v="1"/>
    <d v="1961-05-30T00:00:00"/>
    <n v="36.93976616841794"/>
    <x v="7"/>
  </r>
  <r>
    <n v="4755"/>
    <x v="4123"/>
    <s v="1981-08-01"/>
    <d v="2021-12-31T00:00:00"/>
    <x v="1"/>
    <d v="1960-10-17T00:00:00"/>
    <n v="40.416828046744577"/>
    <x v="7"/>
  </r>
  <r>
    <n v="4756"/>
    <x v="4124"/>
    <s v="2004-01-28"/>
    <d v="2021-12-31T00:00:00"/>
    <x v="0"/>
    <d v="1961-04-11T00:00:00"/>
    <n v="17.923346007604565"/>
    <x v="7"/>
  </r>
  <r>
    <n v="4757"/>
    <x v="4125"/>
    <s v="1990-11-12"/>
    <d v="2021-12-31T00:00:00"/>
    <x v="0"/>
    <d v="1961-03-28T00:00:00"/>
    <n v="31.134839151266256"/>
    <x v="7"/>
  </r>
  <r>
    <n v="4758"/>
    <x v="4126"/>
    <s v="1983-09-06"/>
    <d v="2021-12-31T00:00:00"/>
    <x v="1"/>
    <d v="1961-04-07T00:00:00"/>
    <n v="38.318287118287117"/>
    <x v="7"/>
  </r>
  <r>
    <n v="4759"/>
    <x v="4127"/>
    <s v="1979-03-15"/>
    <d v="2021-12-31T00:00:00"/>
    <x v="1"/>
    <d v="1960-12-26T00:00:00"/>
    <n v="42.797402266649691"/>
    <x v="7"/>
  </r>
  <r>
    <n v="4760"/>
    <x v="4128"/>
    <s v="1995-08-16"/>
    <d v="2021-12-31T00:00:00"/>
    <x v="1"/>
    <d v="1960-09-26T00:00:00"/>
    <n v="26.375785844656257"/>
    <x v="7"/>
  </r>
  <r>
    <n v="4761"/>
    <x v="4129"/>
    <s v="1979-05-21"/>
    <d v="2021-12-31T00:00:00"/>
    <x v="1"/>
    <d v="1961-04-22T00:00:00"/>
    <n v="42.613969183751436"/>
    <x v="7"/>
  </r>
  <r>
    <n v="4762"/>
    <x v="4130"/>
    <s v="1992-10-17"/>
    <d v="2021-12-31T00:00:00"/>
    <x v="0"/>
    <d v="1961-03-15T00:00:00"/>
    <n v="29.203321774046358"/>
    <x v="7"/>
  </r>
  <r>
    <n v="4763"/>
    <x v="4131"/>
    <s v="1989-07-16"/>
    <d v="2021-12-31T00:00:00"/>
    <x v="0"/>
    <d v="1961-04-18T00:00:00"/>
    <n v="32.460632207749107"/>
    <x v="7"/>
  </r>
  <r>
    <n v="4764"/>
    <x v="4132"/>
    <s v="1999-10-28"/>
    <d v="2021-12-31T00:00:00"/>
    <x v="0"/>
    <d v="1961-06-13T00:00:00"/>
    <n v="22.175931436733723"/>
    <x v="7"/>
  </r>
  <r>
    <n v="4765"/>
    <x v="4133"/>
    <s v="1989-11-27"/>
    <d v="2021-12-31T00:00:00"/>
    <x v="0"/>
    <d v="1961-02-20T00:00:00"/>
    <n v="32.093752592715504"/>
    <x v="7"/>
  </r>
  <r>
    <n v="4766"/>
    <x v="799"/>
    <s v="2001-12-03"/>
    <d v="2021-12-31T00:00:00"/>
    <x v="0"/>
    <d v="1961-06-25T00:00:00"/>
    <n v="20.077314211212517"/>
    <x v="7"/>
  </r>
  <r>
    <n v="4767"/>
    <x v="4134"/>
    <s v="1985-09-24"/>
    <d v="2021-12-31T00:00:00"/>
    <x v="1"/>
    <d v="1961-06-23T00:00:00"/>
    <n v="36.2689803167086"/>
    <x v="7"/>
  </r>
  <r>
    <n v="4768"/>
    <x v="4135"/>
    <s v="1992-01-02"/>
    <d v="2021-12-31T00:00:00"/>
    <x v="0"/>
    <d v="1961-07-29T00:00:00"/>
    <n v="29.994524548275233"/>
    <x v="41"/>
  </r>
  <r>
    <n v="4769"/>
    <x v="4136"/>
    <s v="2000-04-12"/>
    <d v="2021-12-31T00:00:00"/>
    <x v="0"/>
    <d v="1961-07-29T00:00:00"/>
    <n v="21.718018914883029"/>
    <x v="41"/>
  </r>
  <r>
    <n v="4770"/>
    <x v="4137"/>
    <s v="1986-03-11"/>
    <d v="2021-12-31T00:00:00"/>
    <x v="1"/>
    <d v="1961-07-05T00:00:00"/>
    <n v="35.808350444900753"/>
    <x v="41"/>
  </r>
  <r>
    <n v="4771"/>
    <x v="4138"/>
    <s v="1988-12-24"/>
    <d v="2021-12-31T00:00:00"/>
    <x v="0"/>
    <d v="1961-08-24T00:00:00"/>
    <n v="33.017151139383202"/>
    <x v="41"/>
  </r>
  <r>
    <n v="4772"/>
    <x v="4139"/>
    <s v="1987-10-10"/>
    <d v="2021-12-31T00:00:00"/>
    <x v="1"/>
    <d v="1961-05-30T00:00:00"/>
    <n v="34.225203379224027"/>
    <x v="7"/>
  </r>
  <r>
    <n v="4773"/>
    <x v="4140"/>
    <s v="1986-06-20"/>
    <d v="2021-12-31T00:00:00"/>
    <x v="1"/>
    <d v="1961-09-07T00:00:00"/>
    <n v="35.531827515400408"/>
    <x v="41"/>
  </r>
  <r>
    <n v="4774"/>
    <x v="4141"/>
    <s v="1992-09-03"/>
    <d v="2021-12-31T00:00:00"/>
    <x v="0"/>
    <d v="1961-08-29T00:00:00"/>
    <n v="29.323781711991241"/>
    <x v="41"/>
  </r>
  <r>
    <n v="4775"/>
    <x v="4142"/>
    <s v="1987-08-15"/>
    <d v="2021-12-31T00:00:00"/>
    <x v="1"/>
    <d v="1961-03-01T00:00:00"/>
    <n v="34.378520025031285"/>
    <x v="7"/>
  </r>
  <r>
    <n v="4776"/>
    <x v="4143"/>
    <s v="1994-06-21"/>
    <d v="2021-12-31T00:00:00"/>
    <x v="0"/>
    <d v="1961-02-19T00:00:00"/>
    <n v="27.529089664613277"/>
    <x v="7"/>
  </r>
  <r>
    <n v="4777"/>
    <x v="4144"/>
    <s v="1980-08-20"/>
    <d v="2021-12-31T00:00:00"/>
    <x v="1"/>
    <d v="1961-09-22T00:00:00"/>
    <n v="41.362101557916695"/>
    <x v="41"/>
  </r>
  <r>
    <n v="4778"/>
    <x v="4145"/>
    <s v="1986-09-01"/>
    <d v="2021-12-31T00:00:00"/>
    <x v="1"/>
    <d v="1961-09-02T00:00:00"/>
    <n v="35.331964407939765"/>
    <x v="41"/>
  </r>
  <r>
    <n v="4779"/>
    <x v="4146"/>
    <s v="1991-12-17"/>
    <d v="2021-12-31T00:00:00"/>
    <x v="0"/>
    <d v="1961-09-14T00:00:00"/>
    <n v="30.039035591274398"/>
    <x v="41"/>
  </r>
  <r>
    <n v="4780"/>
    <x v="4147"/>
    <s v="1976-06-24"/>
    <d v="2021-12-31T00:00:00"/>
    <x v="1"/>
    <d v="1961-10-24T00:00:00"/>
    <n v="45.518152600880846"/>
    <x v="41"/>
  </r>
  <r>
    <n v="4781"/>
    <x v="4148"/>
    <s v="1989-02-16"/>
    <d v="2021-12-31T00:00:00"/>
    <x v="0"/>
    <d v="1961-08-27T00:00:00"/>
    <n v="32.871318343980754"/>
    <x v="41"/>
  </r>
  <r>
    <n v="4782"/>
    <x v="4149"/>
    <s v="1980-03-12"/>
    <d v="2021-12-31T00:00:00"/>
    <x v="1"/>
    <d v="1962-01-01T00:00:00"/>
    <n v="41.802881168111597"/>
    <x v="41"/>
  </r>
  <r>
    <n v="4783"/>
    <x v="4150"/>
    <s v="1990-09-08"/>
    <d v="2021-12-31T00:00:00"/>
    <x v="0"/>
    <d v="1961-12-22T00:00:00"/>
    <n v="31.312799452429843"/>
    <x v="41"/>
  </r>
  <r>
    <n v="4784"/>
    <x v="4151"/>
    <s v="1979-11-23"/>
    <d v="2021-12-31T00:00:00"/>
    <x v="1"/>
    <d v="1961-12-16T00:00:00"/>
    <n v="42.104737043168214"/>
    <x v="41"/>
  </r>
  <r>
    <n v="4785"/>
    <x v="4152"/>
    <s v="1988-11-27"/>
    <d v="2021-12-31T00:00:00"/>
    <x v="0"/>
    <d v="1961-09-18T00:00:00"/>
    <n v="33.091070134471373"/>
    <x v="41"/>
  </r>
  <r>
    <n v="4786"/>
    <x v="4153"/>
    <s v="1983-07-13"/>
    <d v="2021-12-31T00:00:00"/>
    <x v="1"/>
    <d v="1961-12-06T00:00:00"/>
    <n v="38.468866268866265"/>
    <x v="41"/>
  </r>
  <r>
    <n v="4787"/>
    <x v="4154"/>
    <s v="1983-07-01"/>
    <d v="2021-12-31T00:00:00"/>
    <x v="0"/>
    <d v="1961-12-26T00:00:00"/>
    <n v="38.501719901719902"/>
    <x v="41"/>
  </r>
  <r>
    <n v="4788"/>
    <x v="4108"/>
    <s v="1982-07-25"/>
    <d v="2021-12-31T00:00:00"/>
    <x v="1"/>
    <d v="1962-01-12T00:00:00"/>
    <n v="39.436002737850785"/>
    <x v="41"/>
  </r>
  <r>
    <n v="4789"/>
    <x v="4104"/>
    <s v="1993-03-15"/>
    <d v="2021-12-31T00:00:00"/>
    <x v="1"/>
    <d v="1962-01-16T00:00:00"/>
    <n v="28.797394259818731"/>
    <x v="41"/>
  </r>
  <r>
    <n v="4790"/>
    <x v="4155"/>
    <s v="1991-03-18"/>
    <d v="2021-12-31T00:00:00"/>
    <x v="0"/>
    <d v="1962-02-18T00:00:00"/>
    <n v="30.789190143954784"/>
    <x v="41"/>
  </r>
  <r>
    <n v="4791"/>
    <x v="4156"/>
    <s v="1984-03-26"/>
    <d v="2021-12-31T00:00:00"/>
    <x v="1"/>
    <d v="1962-02-24T00:00:00"/>
    <n v="37.764553314121038"/>
    <x v="41"/>
  </r>
  <r>
    <n v="4792"/>
    <x v="4157"/>
    <s v="1991-10-20"/>
    <d v="2021-12-31T00:00:00"/>
    <x v="0"/>
    <d v="1961-10-19T00:00:00"/>
    <n v="30.197827430892872"/>
    <x v="41"/>
  </r>
  <r>
    <n v="4793"/>
    <x v="4158"/>
    <s v="1980-06-20"/>
    <d v="2021-12-31T00:00:00"/>
    <x v="0"/>
    <d v="1961-12-10T00:00:00"/>
    <n v="41.529105012711035"/>
    <x v="41"/>
  </r>
  <r>
    <n v="4794"/>
    <x v="4159"/>
    <s v="1987-06-08"/>
    <d v="2021-12-31T00:00:00"/>
    <x v="0"/>
    <d v="1962-03-16T00:00:00"/>
    <n v="34.564690237797244"/>
    <x v="41"/>
  </r>
  <r>
    <n v="4795"/>
    <x v="4160"/>
    <s v="1983-10-24"/>
    <d v="2021-12-31T00:00:00"/>
    <x v="1"/>
    <d v="1962-02-12T00:00:00"/>
    <n v="38.186872586872582"/>
    <x v="41"/>
  </r>
  <r>
    <n v="4796"/>
    <x v="4161"/>
    <s v="1986-03-04"/>
    <d v="2021-12-31T00:00:00"/>
    <x v="0"/>
    <d v="1962-01-31T00:00:00"/>
    <n v="35.827515400410675"/>
    <x v="41"/>
  </r>
  <r>
    <n v="4797"/>
    <x v="4162"/>
    <s v="1980-10-04"/>
    <d v="2021-12-31T00:00:00"/>
    <x v="0"/>
    <d v="1962-02-12T00:00:00"/>
    <n v="41.238902287986441"/>
    <x v="41"/>
  </r>
  <r>
    <n v="4798"/>
    <x v="4163"/>
    <s v="1983-08-16"/>
    <d v="2021-12-31T00:00:00"/>
    <x v="1"/>
    <d v="1960-12-02T00:00:00"/>
    <n v="38.375780975780977"/>
    <x v="7"/>
  </r>
  <r>
    <n v="4799"/>
    <x v="4164"/>
    <s v="1993-09-24"/>
    <d v="2021-12-31T00:00:00"/>
    <x v="0"/>
    <d v="1962-04-01T00:00:00"/>
    <n v="28.26897658610272"/>
    <x v="41"/>
  </r>
  <r>
    <n v="4800"/>
    <x v="4165"/>
    <s v="1986-04-21"/>
    <d v="2021-12-31T00:00:00"/>
    <x v="1"/>
    <d v="1962-04-03T00:00:00"/>
    <n v="35.696098562628336"/>
    <x v="41"/>
  </r>
  <r>
    <n v="4801"/>
    <x v="4166"/>
    <s v="1983-06-16"/>
    <d v="2021-12-31T00:00:00"/>
    <x v="1"/>
    <d v="1962-04-16T00:00:00"/>
    <n v="38.54278694278694"/>
    <x v="41"/>
  </r>
  <r>
    <n v="4802"/>
    <x v="4167"/>
    <s v="1983-11-24"/>
    <d v="2021-12-31T00:00:00"/>
    <x v="1"/>
    <d v="1962-05-11T00:00:00"/>
    <n v="38.102000702000701"/>
    <x v="41"/>
  </r>
  <r>
    <n v="4803"/>
    <x v="4168"/>
    <s v="2005-01-31"/>
    <d v="2021-12-31T00:00:00"/>
    <x v="0"/>
    <d v="1962-03-28T00:00:00"/>
    <n v="16.915123208246094"/>
    <x v="41"/>
  </r>
  <r>
    <n v="4804"/>
    <x v="4169"/>
    <s v="2002-04-07"/>
    <d v="2021-12-31T00:00:00"/>
    <x v="0"/>
    <d v="1962-04-16T00:00:00"/>
    <n v="19.734428473648187"/>
    <x v="41"/>
  </r>
  <r>
    <n v="4805"/>
    <x v="4170"/>
    <s v="1989-01-02"/>
    <d v="2021-12-31T00:00:00"/>
    <x v="0"/>
    <d v="1962-04-24T00:00:00"/>
    <n v="32.994524184850242"/>
    <x v="41"/>
  </r>
  <r>
    <n v="4806"/>
    <x v="4171"/>
    <s v="1980-11-18"/>
    <d v="2021-12-31T00:00:00"/>
    <x v="0"/>
    <d v="1962-02-21T00:00:00"/>
    <n v="41.115703018056188"/>
    <x v="41"/>
  </r>
  <r>
    <n v="4807"/>
    <x v="925"/>
    <s v="2000-11-21"/>
    <d v="2021-12-31T00:00:00"/>
    <x v="1"/>
    <d v="1962-03-23T00:00:00"/>
    <n v="21.107516177202591"/>
    <x v="41"/>
  </r>
  <r>
    <n v="4808"/>
    <x v="4172"/>
    <s v="1986-05-26"/>
    <d v="2021-12-31T00:00:00"/>
    <x v="0"/>
    <d v="1962-02-13T00:00:00"/>
    <n v="35.600273785078713"/>
    <x v="41"/>
  </r>
  <r>
    <n v="4809"/>
    <x v="4173"/>
    <s v="1986-09-22"/>
    <d v="2021-12-31T00:00:00"/>
    <x v="0"/>
    <d v="1962-03-21T00:00:00"/>
    <n v="35.274469541409992"/>
    <x v="41"/>
  </r>
  <r>
    <n v="4810"/>
    <x v="4174"/>
    <s v="1994-09-27"/>
    <d v="2021-12-31T00:00:00"/>
    <x v="0"/>
    <d v="1962-03-22T00:00:00"/>
    <n v="27.260780287474333"/>
    <x v="41"/>
  </r>
  <r>
    <n v="4811"/>
    <x v="4165"/>
    <s v="1986-04-02"/>
    <d v="2021-12-31T00:00:00"/>
    <x v="1"/>
    <d v="1962-07-20T00:00:00"/>
    <n v="35.748117727583846"/>
    <x v="42"/>
  </r>
  <r>
    <n v="4812"/>
    <x v="4175"/>
    <s v="1989-01-02"/>
    <d v="2021-12-31T00:00:00"/>
    <x v="0"/>
    <d v="1960-12-07T00:00:00"/>
    <n v="32.994524184850242"/>
    <x v="7"/>
  </r>
  <r>
    <n v="4813"/>
    <x v="4176"/>
    <s v="1986-05-05"/>
    <d v="2021-12-31T00:00:00"/>
    <x v="1"/>
    <d v="1962-07-02T00:00:00"/>
    <n v="35.657768651608485"/>
    <x v="42"/>
  </r>
  <r>
    <n v="4814"/>
    <x v="4165"/>
    <s v="1986-04-28"/>
    <d v="2021-12-31T00:00:00"/>
    <x v="0"/>
    <d v="1962-05-31T00:00:00"/>
    <n v="35.676933607118414"/>
    <x v="41"/>
  </r>
  <r>
    <n v="4815"/>
    <x v="4177"/>
    <s v="2000-08-11"/>
    <d v="2021-12-31T00:00:00"/>
    <x v="1"/>
    <d v="1962-08-21T00:00:00"/>
    <n v="21.386759581881535"/>
    <x v="42"/>
  </r>
  <r>
    <n v="4816"/>
    <x v="4178"/>
    <s v="1984-01-14"/>
    <d v="2021-12-31T00:00:00"/>
    <x v="1"/>
    <d v="1955-05-07T00:00:00"/>
    <n v="37.961671469740637"/>
    <x v="43"/>
  </r>
  <r>
    <n v="4817"/>
    <x v="4179"/>
    <s v="1981-05-18"/>
    <d v="2021-12-31T00:00:00"/>
    <x v="0"/>
    <d v="1962-09-27T00:00:00"/>
    <n v="40.622170283806341"/>
    <x v="42"/>
  </r>
  <r>
    <n v="4818"/>
    <x v="4180"/>
    <s v="1984-12-01"/>
    <d v="2021-12-31T00:00:00"/>
    <x v="1"/>
    <d v="1962-08-14T00:00:00"/>
    <n v="37.08011527377522"/>
    <x v="42"/>
  </r>
  <r>
    <n v="4819"/>
    <x v="4181"/>
    <s v="1985-06-03"/>
    <d v="2021-12-31T00:00:00"/>
    <x v="1"/>
    <d v="1962-09-02T00:00:00"/>
    <n v="36.578363178925564"/>
    <x v="42"/>
  </r>
  <r>
    <n v="4820"/>
    <x v="4182"/>
    <s v="1989-01-02"/>
    <d v="2021-12-31T00:00:00"/>
    <x v="0"/>
    <d v="1962-04-08T00:00:00"/>
    <n v="32.994524184850242"/>
    <x v="41"/>
  </r>
  <r>
    <n v="4821"/>
    <x v="4183"/>
    <s v="1993-12-20"/>
    <d v="2021-12-31T00:00:00"/>
    <x v="0"/>
    <d v="1962-01-07T00:00:00"/>
    <n v="28.030777945619334"/>
    <x v="41"/>
  </r>
  <r>
    <n v="4822"/>
    <x v="4184"/>
    <s v="1992-03-05"/>
    <d v="2021-12-31T00:00:00"/>
    <x v="0"/>
    <d v="1962-10-14T00:00:00"/>
    <n v="29.822047818945066"/>
    <x v="42"/>
  </r>
  <r>
    <n v="4823"/>
    <x v="4185"/>
    <s v="1986-04-21"/>
    <d v="2021-12-31T00:00:00"/>
    <x v="0"/>
    <d v="1962-09-29T00:00:00"/>
    <n v="35.696098562628336"/>
    <x v="42"/>
  </r>
  <r>
    <n v="4824"/>
    <x v="4186"/>
    <s v="1981-01-20"/>
    <d v="2021-12-31T00:00:00"/>
    <x v="1"/>
    <d v="1963-01-15T00:00:00"/>
    <n v="40.945242070116862"/>
    <x v="42"/>
  </r>
  <r>
    <n v="4825"/>
    <x v="4187"/>
    <s v="2000-11-16"/>
    <d v="2021-12-31T00:00:00"/>
    <x v="1"/>
    <d v="1963-02-09T00:00:00"/>
    <n v="21.121204579392735"/>
    <x v="42"/>
  </r>
  <r>
    <n v="4826"/>
    <x v="4188"/>
    <s v="1993-10-14"/>
    <d v="2021-12-31T00:00:00"/>
    <x v="0"/>
    <d v="1962-11-12T00:00:00"/>
    <n v="28.214218277945619"/>
    <x v="42"/>
  </r>
  <r>
    <n v="4827"/>
    <x v="4189"/>
    <s v="1991-08-01"/>
    <d v="2021-12-31T00:00:00"/>
    <x v="0"/>
    <d v="1962-07-08T00:00:00"/>
    <n v="30.416850657952839"/>
    <x v="42"/>
  </r>
  <r>
    <n v="4828"/>
    <x v="4190"/>
    <s v="2002-08-24"/>
    <d v="2021-12-31T00:00:00"/>
    <x v="0"/>
    <d v="1962-12-24T00:00:00"/>
    <n v="19.353867214236825"/>
    <x v="42"/>
  </r>
  <r>
    <n v="4829"/>
    <x v="4191"/>
    <s v="1985-04-04"/>
    <d v="2021-12-31T00:00:00"/>
    <x v="1"/>
    <d v="1962-11-24T00:00:00"/>
    <n v="36.742637265058463"/>
    <x v="42"/>
  </r>
  <r>
    <n v="4830"/>
    <x v="4192"/>
    <s v="1989-02-07"/>
    <d v="2021-12-31T00:00:00"/>
    <x v="1"/>
    <d v="1963-01-04T00:00:00"/>
    <n v="32.895959512154647"/>
    <x v="42"/>
  </r>
  <r>
    <n v="4831"/>
    <x v="4193"/>
    <s v="1983-12-12"/>
    <d v="2021-12-31T00:00:00"/>
    <x v="1"/>
    <d v="1963-03-02T00:00:00"/>
    <n v="38.052720252720249"/>
    <x v="42"/>
  </r>
  <r>
    <n v="4832"/>
    <x v="4194"/>
    <s v="1986-05-19"/>
    <d v="2021-12-31T00:00:00"/>
    <x v="1"/>
    <d v="1963-02-05T00:00:00"/>
    <n v="35.619438740588635"/>
    <x v="42"/>
  </r>
  <r>
    <n v="4833"/>
    <x v="4195"/>
    <s v="1988-08-25"/>
    <d v="2021-12-31T00:00:00"/>
    <x v="0"/>
    <d v="1963-03-31T00:00:00"/>
    <n v="33.348417747000568"/>
    <x v="42"/>
  </r>
  <r>
    <n v="4834"/>
    <x v="4196"/>
    <s v="1988-01-14"/>
    <d v="2021-12-31T00:00:00"/>
    <x v="1"/>
    <d v="1963-05-02T00:00:00"/>
    <n v="33.961671632176504"/>
    <x v="42"/>
  </r>
  <r>
    <n v="4835"/>
    <x v="4197"/>
    <s v="1992-01-07"/>
    <d v="2021-12-31T00:00:00"/>
    <x v="0"/>
    <d v="1963-02-03T00:00:00"/>
    <n v="29.980835918963315"/>
    <x v="42"/>
  </r>
  <r>
    <n v="4836"/>
    <x v="4198"/>
    <s v="1988-11-23"/>
    <d v="2021-12-31T00:00:00"/>
    <x v="0"/>
    <d v="1963-04-15T00:00:00"/>
    <n v="33.102021096706657"/>
    <x v="42"/>
  </r>
  <r>
    <n v="4837"/>
    <x v="4199"/>
    <s v="1989-08-20"/>
    <d v="2021-12-31T00:00:00"/>
    <x v="0"/>
    <d v="1963-05-12T00:00:00"/>
    <n v="32.364805442628388"/>
    <x v="42"/>
  </r>
  <r>
    <n v="4838"/>
    <x v="4200"/>
    <s v="1989-05-12"/>
    <d v="2021-12-31T00:00:00"/>
    <x v="0"/>
    <d v="1963-04-04T00:00:00"/>
    <n v="32.638596200116154"/>
    <x v="42"/>
  </r>
  <r>
    <n v="4839"/>
    <x v="4201"/>
    <s v="1996-02-17"/>
    <d v="2021-12-31T00:00:00"/>
    <x v="0"/>
    <d v="1963-05-11T00:00:00"/>
    <n v="25.868590081078235"/>
    <x v="42"/>
  </r>
  <r>
    <n v="4840"/>
    <x v="4202"/>
    <s v="1992-04-24"/>
    <d v="2021-12-31T00:00:00"/>
    <x v="0"/>
    <d v="1963-05-24T00:00:00"/>
    <n v="29.685161525825883"/>
    <x v="42"/>
  </r>
  <r>
    <n v="4841"/>
    <x v="4203"/>
    <s v="1988-09-17"/>
    <d v="2021-12-31T00:00:00"/>
    <x v="1"/>
    <d v="1963-05-28T00:00:00"/>
    <n v="33.285449714147681"/>
    <x v="42"/>
  </r>
  <r>
    <n v="4842"/>
    <x v="4204"/>
    <s v="1984-01-16"/>
    <d v="2021-12-31T00:00:00"/>
    <x v="0"/>
    <d v="1963-06-11T00:00:00"/>
    <n v="37.956195965417869"/>
    <x v="42"/>
  </r>
  <r>
    <n v="4843"/>
    <x v="4205"/>
    <s v="1994-02-24"/>
    <d v="2021-12-31T00:00:00"/>
    <x v="0"/>
    <d v="1963-04-28T00:00:00"/>
    <n v="27.849418206707735"/>
    <x v="42"/>
  </r>
  <r>
    <n v="4844"/>
    <x v="4206"/>
    <s v="1989-02-27"/>
    <d v="2021-12-31T00:00:00"/>
    <x v="1"/>
    <d v="1963-02-22T00:00:00"/>
    <n v="32.841201360657095"/>
    <x v="42"/>
  </r>
  <r>
    <n v="4845"/>
    <x v="4207"/>
    <s v="1983-04-15"/>
    <d v="2021-12-31T00:00:00"/>
    <x v="1"/>
    <d v="1963-04-07T00:00:00"/>
    <n v="38.712530712530707"/>
    <x v="42"/>
  </r>
  <r>
    <n v="4846"/>
    <x v="4208"/>
    <s v="1985-06-29"/>
    <d v="2021-12-31T00:00:00"/>
    <x v="0"/>
    <d v="1963-05-07T00:00:00"/>
    <n v="36.507177741601303"/>
    <x v="42"/>
  </r>
  <r>
    <n v="4847"/>
    <x v="4209"/>
    <s v="1994-01-17"/>
    <d v="2021-12-31T00:00:00"/>
    <x v="0"/>
    <d v="1963-08-21T00:00:00"/>
    <n v="27.953456536618756"/>
    <x v="44"/>
  </r>
  <r>
    <n v="4848"/>
    <x v="4210"/>
    <s v="1992-01-25"/>
    <d v="2021-12-31T00:00:00"/>
    <x v="0"/>
    <d v="1963-08-01T00:00:00"/>
    <n v="29.931556853440409"/>
    <x v="44"/>
  </r>
  <r>
    <n v="4849"/>
    <x v="4211"/>
    <s v="2000-09-07"/>
    <d v="2021-12-31T00:00:00"/>
    <x v="0"/>
    <d v="1963-07-05T00:00:00"/>
    <n v="21.312842210054754"/>
    <x v="44"/>
  </r>
  <r>
    <n v="4850"/>
    <x v="4212"/>
    <s v="1999-12-27"/>
    <d v="2021-12-31T00:00:00"/>
    <x v="0"/>
    <d v="1963-07-27T00:00:00"/>
    <n v="22.011665277943102"/>
    <x v="44"/>
  </r>
  <r>
    <n v="4851"/>
    <x v="4213"/>
    <s v="1992-12-06"/>
    <d v="2021-12-31T00:00:00"/>
    <x v="0"/>
    <d v="1963-06-08T00:00:00"/>
    <n v="29.066435480927179"/>
    <x v="42"/>
  </r>
  <r>
    <n v="4852"/>
    <x v="4214"/>
    <s v="1996-01-05"/>
    <d v="2021-12-31T00:00:00"/>
    <x v="0"/>
    <d v="1963-09-01T00:00:00"/>
    <n v="25.986311466778982"/>
    <x v="44"/>
  </r>
  <r>
    <n v="4853"/>
    <x v="4215"/>
    <s v="1992-07-01"/>
    <d v="2021-12-31T00:00:00"/>
    <x v="1"/>
    <d v="1963-07-14T00:00:00"/>
    <n v="29.498996167183794"/>
    <x v="44"/>
  </r>
  <r>
    <n v="4854"/>
    <x v="4216"/>
    <s v="1993-10-23"/>
    <d v="2021-12-31T00:00:00"/>
    <x v="0"/>
    <d v="1963-09-24T00:00:00"/>
    <n v="28.189577039274926"/>
    <x v="44"/>
  </r>
  <r>
    <n v="4855"/>
    <x v="4217"/>
    <s v="1985-03-14"/>
    <d v="2021-12-31T00:00:00"/>
    <x v="1"/>
    <d v="1963-08-17T00:00:00"/>
    <n v="36.800133195204971"/>
    <x v="44"/>
  </r>
  <r>
    <n v="4856"/>
    <x v="4218"/>
    <s v="1996-08-14"/>
    <d v="2021-12-31T00:00:00"/>
    <x v="1"/>
    <d v="1963-09-20T00:00:00"/>
    <n v="25.37854059176582"/>
    <x v="44"/>
  </r>
  <r>
    <n v="4857"/>
    <x v="4219"/>
    <s v="1994-05-01"/>
    <d v="2021-12-31T00:00:00"/>
    <x v="0"/>
    <d v="1963-09-23T00:00:00"/>
    <n v="27.668720054757017"/>
    <x v="44"/>
  </r>
  <r>
    <n v="4858"/>
    <x v="4220"/>
    <s v="1993-11-17"/>
    <d v="2021-12-31T00:00:00"/>
    <x v="0"/>
    <d v="1963-11-20T00:00:00"/>
    <n v="28.121129154078549"/>
    <x v="44"/>
  </r>
  <r>
    <n v="4859"/>
    <x v="4221"/>
    <s v="1991-01-16"/>
    <d v="2021-12-31T00:00:00"/>
    <x v="0"/>
    <d v="1963-11-20T00:00:00"/>
    <n v="30.956195354588008"/>
    <x v="44"/>
  </r>
  <r>
    <n v="4860"/>
    <x v="4222"/>
    <s v="1989-12-27"/>
    <d v="2021-12-31T00:00:00"/>
    <x v="0"/>
    <d v="1963-05-06T00:00:00"/>
    <n v="32.011615365469176"/>
    <x v="42"/>
  </r>
  <r>
    <n v="4861"/>
    <x v="4223"/>
    <s v="1990-04-02"/>
    <d v="2021-12-31T00:00:00"/>
    <x v="0"/>
    <d v="1963-08-01T00:00:00"/>
    <n v="31.748117727583846"/>
    <x v="44"/>
  </r>
  <r>
    <n v="4862"/>
    <x v="4224"/>
    <s v="1990-07-12"/>
    <d v="2021-12-31T00:00:00"/>
    <x v="0"/>
    <d v="1963-08-31T00:00:00"/>
    <n v="31.471594798083505"/>
    <x v="44"/>
  </r>
  <r>
    <n v="4863"/>
    <x v="4225"/>
    <s v="1991-05-19"/>
    <d v="2021-12-31T00:00:00"/>
    <x v="0"/>
    <d v="1963-09-08T00:00:00"/>
    <n v="30.619447142983308"/>
    <x v="44"/>
  </r>
  <r>
    <n v="4864"/>
    <x v="4226"/>
    <s v="2015-01-03"/>
    <d v="2021-12-31T00:00:00"/>
    <x v="0"/>
    <d v="1963-10-22T00:00:00"/>
    <n v="6.9917872506843963"/>
    <x v="44"/>
  </r>
  <r>
    <n v="4865"/>
    <x v="4227"/>
    <s v="2004-08-14"/>
    <d v="2021-12-31T00:00:00"/>
    <x v="0"/>
    <d v="1963-09-29T00:00:00"/>
    <n v="17.37855513307985"/>
    <x v="44"/>
  </r>
  <r>
    <n v="4866"/>
    <x v="4228"/>
    <s v="1987-03-01"/>
    <d v="2021-12-31T00:00:00"/>
    <x v="1"/>
    <d v="1963-08-30T00:00:00"/>
    <n v="34.835732165206508"/>
    <x v="44"/>
  </r>
  <r>
    <n v="4867"/>
    <x v="206"/>
    <s v="2007-09-09"/>
    <d v="2021-12-31T00:00:00"/>
    <x v="0"/>
    <d v="1964-01-20T00:00:00"/>
    <n v="14.310093082679321"/>
    <x v="44"/>
  </r>
  <r>
    <n v="4868"/>
    <x v="4229"/>
    <s v="1986-07-24"/>
    <d v="2021-12-31T00:00:00"/>
    <x v="1"/>
    <d v="1964-01-13T00:00:00"/>
    <n v="35.43874058863792"/>
    <x v="44"/>
  </r>
  <r>
    <n v="4869"/>
    <x v="4098"/>
    <s v="1992-01-02"/>
    <d v="2021-12-31T00:00:00"/>
    <x v="0"/>
    <d v="1963-10-13T00:00:00"/>
    <n v="29.994524548275233"/>
    <x v="44"/>
  </r>
  <r>
    <n v="4870"/>
    <x v="4230"/>
    <s v="1989-03-04"/>
    <d v="2021-12-31T00:00:00"/>
    <x v="0"/>
    <d v="1964-01-03T00:00:00"/>
    <n v="32.827511822782711"/>
    <x v="44"/>
  </r>
  <r>
    <n v="4871"/>
    <x v="4231"/>
    <s v="1988-04-01"/>
    <d v="2021-12-31T00:00:00"/>
    <x v="0"/>
    <d v="1963-12-09T00:00:00"/>
    <n v="33.748127868588455"/>
    <x v="44"/>
  </r>
  <r>
    <n v="4872"/>
    <x v="4232"/>
    <s v="1992-03-03"/>
    <d v="2021-12-31T00:00:00"/>
    <x v="0"/>
    <d v="1963-03-15T00:00:00"/>
    <n v="29.827523270669833"/>
    <x v="42"/>
  </r>
  <r>
    <n v="4873"/>
    <x v="986"/>
    <s v="2008-06-14"/>
    <d v="2021-12-31T00:00:00"/>
    <x v="0"/>
    <d v="1964-01-01T00:00:00"/>
    <n v="13.545561204536567"/>
    <x v="44"/>
  </r>
  <r>
    <n v="4874"/>
    <x v="4233"/>
    <s v="1991-01-01"/>
    <d v="2021-12-31T00:00:00"/>
    <x v="0"/>
    <d v="1963-10-22T00:00:00"/>
    <n v="30.997262209661752"/>
    <x v="44"/>
  </r>
  <r>
    <n v="4875"/>
    <x v="1"/>
    <s v="1995-01-01"/>
    <d v="2021-12-31T00:00:00"/>
    <x v="0"/>
    <d v="1964-02-08T00:00:00"/>
    <n v="26.997262218616914"/>
    <x v="44"/>
  </r>
  <r>
    <n v="4876"/>
    <x v="4234"/>
    <s v="2014-06-24"/>
    <d v="2021-12-31T00:00:00"/>
    <x v="0"/>
    <d v="1964-03-13T00:00:00"/>
    <n v="7.5208761122518819"/>
    <x v="44"/>
  </r>
  <r>
    <n v="4877"/>
    <x v="4235"/>
    <s v="1988-08-10"/>
    <d v="2021-12-31T00:00:00"/>
    <x v="1"/>
    <d v="1964-01-29T00:00:00"/>
    <n v="33.389483855382885"/>
    <x v="44"/>
  </r>
  <r>
    <n v="4878"/>
    <x v="4236"/>
    <s v="1991-01-08"/>
    <d v="2021-12-31T00:00:00"/>
    <x v="1"/>
    <d v="1964-02-14T00:00:00"/>
    <n v="30.978097677294002"/>
    <x v="44"/>
  </r>
  <r>
    <n v="4879"/>
    <x v="4237"/>
    <s v="1992-11-15"/>
    <d v="2021-12-31T00:00:00"/>
    <x v="0"/>
    <d v="1964-02-18T00:00:00"/>
    <n v="29.123927724037234"/>
    <x v="44"/>
  </r>
  <r>
    <n v="4880"/>
    <x v="4238"/>
    <s v="1985-07-26"/>
    <d v="2021-12-31T00:00:00"/>
    <x v="1"/>
    <d v="1964-02-17T00:00:00"/>
    <n v="36.433254402841499"/>
    <x v="44"/>
  </r>
  <r>
    <n v="4881"/>
    <x v="19"/>
    <s v="2007-02-01"/>
    <d v="2021-12-31T00:00:00"/>
    <x v="1"/>
    <d v="1964-01-27T00:00:00"/>
    <n v="14.912392772403724"/>
    <x v="44"/>
  </r>
  <r>
    <n v="4882"/>
    <x v="685"/>
    <s v="1999-11-21"/>
    <d v="2021-12-31T00:00:00"/>
    <x v="0"/>
    <d v="1964-02-20T00:00:00"/>
    <n v="22.110224973217473"/>
    <x v="44"/>
  </r>
  <r>
    <n v="4883"/>
    <x v="4188"/>
    <s v="1993-11-02"/>
    <d v="2021-12-31T00:00:00"/>
    <x v="0"/>
    <d v="1964-02-02T00:00:00"/>
    <n v="28.162197885196374"/>
    <x v="44"/>
  </r>
  <r>
    <n v="4884"/>
    <x v="4239"/>
    <s v="1995-07-06"/>
    <d v="2021-12-31T00:00:00"/>
    <x v="1"/>
    <d v="1964-03-04T00:00:00"/>
    <n v="26.488034881362807"/>
    <x v="44"/>
  </r>
  <r>
    <n v="4885"/>
    <x v="4240"/>
    <s v="1989-01-02"/>
    <d v="2021-12-31T00:00:00"/>
    <x v="0"/>
    <d v="1964-02-22T00:00:00"/>
    <n v="32.994524184850242"/>
    <x v="44"/>
  </r>
  <r>
    <n v="4886"/>
    <x v="4241"/>
    <s v="1995-01-07"/>
    <d v="2021-12-31T00:00:00"/>
    <x v="1"/>
    <d v="1964-03-20T00:00:00"/>
    <n v="26.980835530318394"/>
    <x v="44"/>
  </r>
  <r>
    <n v="4887"/>
    <x v="4242"/>
    <s v="1993-02-11"/>
    <d v="2021-12-31T00:00:00"/>
    <x v="0"/>
    <d v="1964-04-13T00:00:00"/>
    <n v="28.885007552870089"/>
    <x v="44"/>
  </r>
  <r>
    <n v="4888"/>
    <x v="4243"/>
    <s v="2009-09-11"/>
    <d v="2021-12-31T00:00:00"/>
    <x v="0"/>
    <d v="1964-04-15T00:00:00"/>
    <n v="12.304549283909015"/>
    <x v="44"/>
  </r>
  <r>
    <n v="4889"/>
    <x v="4244"/>
    <s v="1989-01-02"/>
    <d v="2021-12-31T00:00:00"/>
    <x v="0"/>
    <d v="1963-07-16T00:00:00"/>
    <n v="32.994524184850242"/>
    <x v="44"/>
  </r>
  <r>
    <n v="4890"/>
    <x v="4245"/>
    <s v="1994-12-24"/>
    <d v="2021-12-31T00:00:00"/>
    <x v="0"/>
    <d v="1964-05-05T00:00:00"/>
    <n v="27.019849418206707"/>
    <x v="44"/>
  </r>
  <r>
    <n v="4891"/>
    <x v="4246"/>
    <s v="1993-05-12"/>
    <d v="2021-12-31T00:00:00"/>
    <x v="0"/>
    <d v="1964-05-09T00:00:00"/>
    <n v="28.638595166163142"/>
    <x v="44"/>
  </r>
  <r>
    <n v="4892"/>
    <x v="4247"/>
    <s v="1997-07-01"/>
    <d v="2021-12-31T00:00:00"/>
    <x v="1"/>
    <d v="1964-04-09T00:00:00"/>
    <n v="24.501697513963421"/>
    <x v="44"/>
  </r>
  <r>
    <n v="4893"/>
    <x v="4159"/>
    <s v="1987-01-16"/>
    <d v="2021-12-31T00:00:00"/>
    <x v="1"/>
    <d v="1964-06-10T00:00:00"/>
    <n v="34.956195244055067"/>
    <x v="44"/>
  </r>
  <r>
    <n v="4894"/>
    <x v="4248"/>
    <s v="1992-02-13"/>
    <d v="2021-12-31T00:00:00"/>
    <x v="1"/>
    <d v="1962-10-10T00:00:00"/>
    <n v="29.879540062055121"/>
    <x v="42"/>
  </r>
  <r>
    <n v="4895"/>
    <x v="4249"/>
    <s v="1984-11-06"/>
    <d v="2021-12-31T00:00:00"/>
    <x v="0"/>
    <d v="1964-05-16T00:00:00"/>
    <n v="37.1485590778098"/>
    <x v="44"/>
  </r>
  <r>
    <n v="4896"/>
    <x v="4250"/>
    <s v="1983-01-11"/>
    <d v="2021-12-31T00:00:00"/>
    <x v="1"/>
    <d v="1964-06-29T00:00:00"/>
    <n v="38.969884169884168"/>
    <x v="44"/>
  </r>
  <r>
    <n v="4897"/>
    <x v="4251"/>
    <s v="1995-11-01"/>
    <d v="2021-12-31T00:00:00"/>
    <x v="0"/>
    <d v="1964-06-22T00:00:00"/>
    <n v="26.164976678158592"/>
    <x v="44"/>
  </r>
  <r>
    <n v="4898"/>
    <x v="4252"/>
    <s v="1997-05-13"/>
    <d v="2021-12-31T00:00:00"/>
    <x v="0"/>
    <d v="1964-06-28T00:00:00"/>
    <n v="24.635855875588653"/>
    <x v="44"/>
  </r>
  <r>
    <n v="4899"/>
    <x v="4253"/>
    <s v="2001-07-05"/>
    <d v="2021-12-31T00:00:00"/>
    <x v="0"/>
    <d v="1962-05-19T00:00:00"/>
    <n v="20.490743155149936"/>
    <x v="41"/>
  </r>
  <r>
    <n v="4900"/>
    <x v="4254"/>
    <s v="1986-11-09"/>
    <d v="2021-12-31T00:00:00"/>
    <x v="0"/>
    <d v="1964-06-25T00:00:00"/>
    <n v="35.143052703627653"/>
    <x v="44"/>
  </r>
  <r>
    <n v="4901"/>
    <x v="4255"/>
    <s v="1987-11-15"/>
    <d v="2021-12-31T00:00:00"/>
    <x v="1"/>
    <d v="1964-06-16T00:00:00"/>
    <n v="34.126642678347935"/>
    <x v="44"/>
  </r>
  <r>
    <n v="4902"/>
    <x v="4256"/>
    <s v="1985-03-16"/>
    <d v="2021-12-31T00:00:00"/>
    <x v="0"/>
    <d v="1964-06-20T00:00:00"/>
    <n v="36.794657392333875"/>
    <x v="44"/>
  </r>
  <r>
    <n v="4903"/>
    <x v="4257"/>
    <s v="1985-12-18"/>
    <d v="2021-12-31T00:00:00"/>
    <x v="0"/>
    <d v="1963-12-08T00:00:00"/>
    <n v="36.036258694686992"/>
    <x v="44"/>
  </r>
  <r>
    <n v="4904"/>
    <x v="4258"/>
    <s v="1996-07-01"/>
    <d v="2021-12-31T00:00:00"/>
    <x v="0"/>
    <d v="1964-05-01T00:00:00"/>
    <n v="25.498999684110771"/>
    <x v="44"/>
  </r>
  <r>
    <n v="4905"/>
    <x v="4259"/>
    <s v="1992-10-19"/>
    <d v="2021-12-31T00:00:00"/>
    <x v="0"/>
    <d v="1964-08-21T00:00:00"/>
    <n v="29.197846322321592"/>
    <x v="45"/>
  </r>
  <r>
    <n v="4906"/>
    <x v="4260"/>
    <s v="1990-03-13"/>
    <d v="2021-12-31T00:00:00"/>
    <x v="0"/>
    <d v="1964-07-23T00:00:00"/>
    <n v="31.802874743326488"/>
    <x v="45"/>
  </r>
  <r>
    <n v="4907"/>
    <x v="7"/>
    <s v="2009-01-30"/>
    <d v="2021-12-31T00:00:00"/>
    <x v="1"/>
    <d v="1964-08-15T00:00:00"/>
    <n v="12.917860151642797"/>
    <x v="45"/>
  </r>
  <r>
    <n v="4908"/>
    <x v="4261"/>
    <s v="1993-04-04"/>
    <d v="2021-12-31T00:00:00"/>
    <x v="0"/>
    <d v="1964-08-31T00:00:00"/>
    <n v="28.742635951661633"/>
    <x v="45"/>
  </r>
  <r>
    <n v="4909"/>
    <x v="4262"/>
    <s v="1992-03-21"/>
    <d v="2021-12-31T00:00:00"/>
    <x v="0"/>
    <d v="1964-07-25T00:00:00"/>
    <n v="29.778244205146926"/>
    <x v="45"/>
  </r>
  <r>
    <n v="4910"/>
    <x v="4263"/>
    <s v="1987-04-24"/>
    <d v="2021-12-31T00:00:00"/>
    <x v="0"/>
    <d v="1964-08-18T00:00:00"/>
    <n v="34.687891113892363"/>
    <x v="45"/>
  </r>
  <r>
    <n v="4911"/>
    <x v="4264"/>
    <s v="1995-01-01"/>
    <d v="2021-12-31T00:00:00"/>
    <x v="0"/>
    <d v="1964-09-16T00:00:00"/>
    <n v="26.997262218616914"/>
    <x v="45"/>
  </r>
  <r>
    <n v="4912"/>
    <x v="4265"/>
    <s v="1996-02-18"/>
    <d v="2021-12-31T00:00:00"/>
    <x v="1"/>
    <d v="1964-09-23T00:00:00"/>
    <n v="25.865852374434031"/>
    <x v="45"/>
  </r>
  <r>
    <n v="4913"/>
    <x v="4266"/>
    <s v="1999-03-11"/>
    <d v="2021-12-31T00:00:00"/>
    <x v="0"/>
    <d v="1964-09-21T00:00:00"/>
    <n v="22.80835614807761"/>
    <x v="45"/>
  </r>
  <r>
    <n v="4914"/>
    <x v="53"/>
    <s v="1997-03-04"/>
    <d v="2021-12-31T00:00:00"/>
    <x v="1"/>
    <d v="1963-03-29T00:00:00"/>
    <n v="24.827510677910414"/>
    <x v="42"/>
  </r>
  <r>
    <n v="4915"/>
    <x v="4267"/>
    <s v="2009-06-18"/>
    <d v="2021-12-31T00:00:00"/>
    <x v="1"/>
    <d v="1964-09-26T00:00:00"/>
    <n v="12.537278854254422"/>
    <x v="45"/>
  </r>
  <r>
    <n v="4916"/>
    <x v="4268"/>
    <s v="1985-08-26"/>
    <d v="2021-12-31T00:00:00"/>
    <x v="0"/>
    <d v="1964-09-21T00:00:00"/>
    <n v="36.348379458339501"/>
    <x v="45"/>
  </r>
  <r>
    <n v="4917"/>
    <x v="4269"/>
    <s v="1990-06-09"/>
    <d v="2021-12-31T00:00:00"/>
    <x v="0"/>
    <d v="1964-10-28T00:00:00"/>
    <n v="31.561943874058862"/>
    <x v="45"/>
  </r>
  <r>
    <n v="4918"/>
    <x v="4270"/>
    <s v="1994-03-04"/>
    <d v="2021-12-31T00:00:00"/>
    <x v="0"/>
    <d v="1964-07-17T00:00:00"/>
    <n v="27.827515400410679"/>
    <x v="45"/>
  </r>
  <r>
    <n v="4919"/>
    <x v="4271"/>
    <s v="1992-05-18"/>
    <d v="2021-12-31T00:00:00"/>
    <x v="1"/>
    <d v="1964-10-03T00:00:00"/>
    <n v="29.619456105128673"/>
    <x v="45"/>
  </r>
  <r>
    <n v="4920"/>
    <x v="4272"/>
    <s v="1995-01-16"/>
    <d v="2021-12-31T00:00:00"/>
    <x v="0"/>
    <d v="1964-09-08T00:00:00"/>
    <n v="26.956195497870617"/>
    <x v="45"/>
  </r>
  <r>
    <n v="4921"/>
    <x v="4273"/>
    <s v="1996-12-16"/>
    <d v="2021-12-31T00:00:00"/>
    <x v="1"/>
    <d v="1964-12-06T00:00:00"/>
    <n v="25.039064967884595"/>
    <x v="45"/>
  </r>
  <r>
    <n v="4922"/>
    <x v="4274"/>
    <s v="1989-01-25"/>
    <d v="2021-12-31T00:00:00"/>
    <x v="1"/>
    <d v="1964-09-16T00:00:00"/>
    <n v="32.931552310628057"/>
    <x v="45"/>
  </r>
  <r>
    <n v="4923"/>
    <x v="4275"/>
    <s v="1984-09-24"/>
    <d v="2021-12-31T00:00:00"/>
    <x v="1"/>
    <d v="1964-11-11T00:00:00"/>
    <n v="37.266282420749285"/>
    <x v="45"/>
  </r>
  <r>
    <n v="4924"/>
    <x v="4276"/>
    <s v="1990-04-25"/>
    <d v="2021-12-31T00:00:00"/>
    <x v="0"/>
    <d v="1964-11-22T00:00:00"/>
    <n v="31.685147159479808"/>
    <x v="45"/>
  </r>
  <r>
    <n v="4925"/>
    <x v="4277"/>
    <s v="1997-04-04"/>
    <d v="2021-12-31T00:00:00"/>
    <x v="0"/>
    <d v="1964-09-09T00:00:00"/>
    <n v="24.74263497973935"/>
    <x v="45"/>
  </r>
  <r>
    <n v="4926"/>
    <x v="4278"/>
    <s v="1983-04-21"/>
    <d v="2021-12-31T00:00:00"/>
    <x v="1"/>
    <d v="1964-11-25T00:00:00"/>
    <n v="38.696103896103892"/>
    <x v="45"/>
  </r>
  <r>
    <n v="4927"/>
    <x v="4279"/>
    <s v="1996-08-05"/>
    <d v="2021-12-31T00:00:00"/>
    <x v="0"/>
    <d v="1964-12-14T00:00:00"/>
    <n v="25.403179951563651"/>
    <x v="45"/>
  </r>
  <r>
    <n v="4928"/>
    <x v="4280"/>
    <s v="1985-03-04"/>
    <d v="2021-12-31T00:00:00"/>
    <x v="1"/>
    <d v="1964-08-22T00:00:00"/>
    <n v="36.82751220956046"/>
    <x v="45"/>
  </r>
  <r>
    <n v="4929"/>
    <x v="4281"/>
    <s v="1998-04-20"/>
    <d v="2021-12-31T00:00:00"/>
    <x v="0"/>
    <d v="1964-10-04T00:00:00"/>
    <n v="23.698836413415467"/>
    <x v="45"/>
  </r>
  <r>
    <n v="4930"/>
    <x v="4282"/>
    <s v="1986-05-21"/>
    <d v="2021-12-31T00:00:00"/>
    <x v="0"/>
    <d v="1964-11-08T00:00:00"/>
    <n v="35.613963039014372"/>
    <x v="45"/>
  </r>
  <r>
    <n v="4931"/>
    <x v="4283"/>
    <s v="1985-07-16"/>
    <d v="2021-12-31T00:00:00"/>
    <x v="1"/>
    <d v="1965-01-13T00:00:00"/>
    <n v="36.460633417196981"/>
    <x v="45"/>
  </r>
  <r>
    <n v="4932"/>
    <x v="4284"/>
    <s v="1998-03-19"/>
    <d v="2021-12-31T00:00:00"/>
    <x v="0"/>
    <d v="1965-01-11T00:00:00"/>
    <n v="23.786447638603697"/>
    <x v="45"/>
  </r>
  <r>
    <n v="4933"/>
    <x v="4285"/>
    <s v="1998-03-16"/>
    <d v="2021-12-31T00:00:00"/>
    <x v="0"/>
    <d v="1965-01-12T00:00:00"/>
    <n v="23.794661190965094"/>
    <x v="45"/>
  </r>
  <r>
    <n v="4934"/>
    <x v="4286"/>
    <s v="1994-01-03"/>
    <d v="2021-12-31T00:00:00"/>
    <x v="0"/>
    <d v="1964-10-06T00:00:00"/>
    <n v="27.991786447638603"/>
    <x v="45"/>
  </r>
  <r>
    <n v="4935"/>
    <x v="4287"/>
    <s v="1993-07-01"/>
    <d v="2021-12-31T00:00:00"/>
    <x v="0"/>
    <d v="1964-07-31T00:00:00"/>
    <n v="28.501699395770395"/>
    <x v="45"/>
  </r>
  <r>
    <n v="4936"/>
    <x v="4288"/>
    <s v="1983-02-27"/>
    <d v="2021-12-31T00:00:00"/>
    <x v="1"/>
    <d v="1965-01-02T00:00:00"/>
    <n v="38.841207441207438"/>
    <x v="45"/>
  </r>
  <r>
    <n v="4937"/>
    <x v="4289"/>
    <s v="1984-11-20"/>
    <d v="2021-12-31T00:00:00"/>
    <x v="0"/>
    <d v="1965-01-02T00:00:00"/>
    <n v="37.110230547550437"/>
    <x v="45"/>
  </r>
  <r>
    <n v="4938"/>
    <x v="4290"/>
    <s v="1992-05-01"/>
    <d v="2021-12-31T00:00:00"/>
    <x v="0"/>
    <d v="1965-01-30T00:00:00"/>
    <n v="29.665997444789195"/>
    <x v="45"/>
  </r>
  <r>
    <n v="4939"/>
    <x v="4264"/>
    <s v="1995-08-04"/>
    <d v="2021-12-31T00:00:00"/>
    <x v="0"/>
    <d v="1965-01-21T00:00:00"/>
    <n v="26.408639221253296"/>
    <x v="45"/>
  </r>
  <r>
    <n v="4940"/>
    <x v="4291"/>
    <s v="1988-04-18"/>
    <d v="2021-12-31T00:00:00"/>
    <x v="0"/>
    <d v="1965-02-02T00:00:00"/>
    <n v="33.701586279088495"/>
    <x v="45"/>
  </r>
  <r>
    <n v="4941"/>
    <x v="4292"/>
    <s v="1983-08-10"/>
    <d v="2021-12-31T00:00:00"/>
    <x v="1"/>
    <d v="1962-12-29T00:00:00"/>
    <n v="38.392207792207792"/>
    <x v="42"/>
  </r>
  <r>
    <n v="4942"/>
    <x v="4293"/>
    <s v="1989-05-09"/>
    <d v="2021-12-31T00:00:00"/>
    <x v="1"/>
    <d v="1965-01-25T00:00:00"/>
    <n v="32.646809922840788"/>
    <x v="45"/>
  </r>
  <r>
    <n v="4943"/>
    <x v="4294"/>
    <s v="1992-03-01"/>
    <d v="2021-12-31T00:00:00"/>
    <x v="1"/>
    <d v="1965-01-20T00:00:00"/>
    <n v="29.832998722394599"/>
    <x v="45"/>
  </r>
  <r>
    <n v="4944"/>
    <x v="4295"/>
    <s v="1986-01-20"/>
    <d v="2021-12-31T00:00:00"/>
    <x v="0"/>
    <d v="1965-03-18T00:00:00"/>
    <n v="35.945242984257355"/>
    <x v="45"/>
  </r>
  <r>
    <n v="4945"/>
    <x v="4296"/>
    <s v="1996-10-13"/>
    <d v="2021-12-31T00:00:00"/>
    <x v="0"/>
    <d v="1965-04-03T00:00:00"/>
    <n v="25.214278193113614"/>
    <x v="45"/>
  </r>
  <r>
    <n v="4946"/>
    <x v="4297"/>
    <s v="1988-04-01"/>
    <d v="2021-12-31T00:00:00"/>
    <x v="1"/>
    <d v="1965-04-08T00:00:00"/>
    <n v="33.748127868588455"/>
    <x v="45"/>
  </r>
  <r>
    <n v="4947"/>
    <x v="4298"/>
    <s v="1986-11-29"/>
    <d v="2021-12-31T00:00:00"/>
    <x v="0"/>
    <d v="1965-03-05T00:00:00"/>
    <n v="35.088295687885008"/>
    <x v="45"/>
  </r>
  <r>
    <n v="4948"/>
    <x v="4299"/>
    <s v="1990-01-02"/>
    <d v="2021-12-31T00:00:00"/>
    <x v="0"/>
    <d v="1964-12-15T00:00:00"/>
    <n v="31.994524298425734"/>
    <x v="45"/>
  </r>
  <r>
    <n v="4949"/>
    <x v="4300"/>
    <s v="2004-11-24"/>
    <d v="2021-12-31T00:00:00"/>
    <x v="0"/>
    <d v="1965-05-01T00:00:00"/>
    <n v="17.099315589353612"/>
    <x v="45"/>
  </r>
  <r>
    <n v="4950"/>
    <x v="4301"/>
    <s v="1998-05-21"/>
    <d v="2021-12-31T00:00:00"/>
    <x v="0"/>
    <d v="1965-02-27T00:00:00"/>
    <n v="23.613963039014372"/>
    <x v="45"/>
  </r>
  <r>
    <n v="4951"/>
    <x v="4302"/>
    <s v="1998-10-01"/>
    <d v="2021-12-31T00:00:00"/>
    <x v="1"/>
    <d v="1963-04-07T00:00:00"/>
    <n v="23.249828884325805"/>
    <x v="42"/>
  </r>
  <r>
    <n v="4952"/>
    <x v="4303"/>
    <s v="1985-03-17"/>
    <d v="2021-12-31T00:00:00"/>
    <x v="0"/>
    <d v="1965-04-14T00:00:00"/>
    <n v="36.79191949089833"/>
    <x v="45"/>
  </r>
  <r>
    <n v="4953"/>
    <x v="4304"/>
    <s v="1995-07-04"/>
    <d v="2021-12-31T00:00:00"/>
    <x v="0"/>
    <d v="1965-04-05T00:00:00"/>
    <n v="26.493510444128983"/>
    <x v="45"/>
  </r>
  <r>
    <n v="4954"/>
    <x v="4305"/>
    <s v="1989-08-18"/>
    <d v="2021-12-31T00:00:00"/>
    <x v="0"/>
    <d v="1965-02-14T00:00:00"/>
    <n v="32.370281257778146"/>
    <x v="45"/>
  </r>
  <r>
    <n v="4955"/>
    <x v="4306"/>
    <s v="2008-12-24"/>
    <d v="2021-12-31T00:00:00"/>
    <x v="0"/>
    <d v="1965-06-06T00:00:00"/>
    <n v="13.017207665232695"/>
    <x v="45"/>
  </r>
  <r>
    <n v="4956"/>
    <x v="4307"/>
    <s v="1986-02-11"/>
    <d v="2021-12-31T00:00:00"/>
    <x v="1"/>
    <d v="1965-05-23T00:00:00"/>
    <n v="35.885010266940455"/>
    <x v="45"/>
  </r>
  <r>
    <n v="4957"/>
    <x v="4308"/>
    <s v="1998-08-12"/>
    <d v="2021-12-31T00:00:00"/>
    <x v="0"/>
    <d v="1965-05-13T00:00:00"/>
    <n v="23.38672142368241"/>
    <x v="45"/>
  </r>
  <r>
    <n v="4958"/>
    <x v="4309"/>
    <s v="2006-11-02"/>
    <d v="2021-12-31T00:00:00"/>
    <x v="0"/>
    <d v="1965-05-09T00:00:00"/>
    <n v="15.162217659137577"/>
    <x v="45"/>
  </r>
  <r>
    <n v="4959"/>
    <x v="4310"/>
    <s v="1997-04-23"/>
    <d v="2021-12-31T00:00:00"/>
    <x v="1"/>
    <d v="1965-04-21T00:00:00"/>
    <n v="24.690614390537728"/>
    <x v="45"/>
  </r>
  <r>
    <n v="4960"/>
    <x v="4311"/>
    <s v="1989-12-20"/>
    <d v="2021-12-31T00:00:00"/>
    <x v="1"/>
    <d v="1965-05-12T00:00:00"/>
    <n v="32.030780718493318"/>
    <x v="45"/>
  </r>
  <r>
    <n v="4961"/>
    <x v="4312"/>
    <s v="1987-12-12"/>
    <d v="2021-12-31T00:00:00"/>
    <x v="0"/>
    <d v="1965-04-06T00:00:00"/>
    <n v="34.052722152690862"/>
    <x v="45"/>
  </r>
  <r>
    <n v="4962"/>
    <x v="4313"/>
    <s v="1982-09-13"/>
    <d v="2021-12-31T00:00:00"/>
    <x v="1"/>
    <d v="1965-07-12T00:00:00"/>
    <n v="39.299110198494184"/>
    <x v="46"/>
  </r>
  <r>
    <n v="4963"/>
    <x v="4314"/>
    <s v="1999-07-21"/>
    <d v="2021-12-31T00:00:00"/>
    <x v="1"/>
    <d v="1965-06-02T00:00:00"/>
    <n v="22.446970598738247"/>
    <x v="45"/>
  </r>
  <r>
    <n v="4964"/>
    <x v="4315"/>
    <s v="2019-09-25"/>
    <d v="2021-12-31T00:00:00"/>
    <x v="0"/>
    <d v="1965-07-14T00:00:00"/>
    <n v="2.2664233576642339"/>
    <x v="46"/>
  </r>
  <r>
    <n v="4965"/>
    <x v="4316"/>
    <s v="1992-07-10"/>
    <d v="2021-12-31T00:00:00"/>
    <x v="0"/>
    <d v="1965-08-26T00:00:00"/>
    <n v="29.474356634422342"/>
    <x v="46"/>
  </r>
  <r>
    <n v="4966"/>
    <x v="4317"/>
    <s v="1996-06-25"/>
    <d v="2021-12-31T00:00:00"/>
    <x v="0"/>
    <d v="1965-09-04T00:00:00"/>
    <n v="25.515425923975993"/>
    <x v="46"/>
  </r>
  <r>
    <n v="4967"/>
    <x v="4318"/>
    <s v="1992-01-02"/>
    <d v="2021-12-31T00:00:00"/>
    <x v="0"/>
    <d v="1965-08-12T00:00:00"/>
    <n v="29.994524548275233"/>
    <x v="46"/>
  </r>
  <r>
    <n v="4968"/>
    <x v="4319"/>
    <s v="1987-01-26"/>
    <d v="2021-12-31T00:00:00"/>
    <x v="1"/>
    <d v="1965-09-18T00:00:00"/>
    <n v="34.928817271589487"/>
    <x v="46"/>
  </r>
  <r>
    <n v="4969"/>
    <x v="4320"/>
    <s v="1997-02-18"/>
    <d v="2021-12-31T00:00:00"/>
    <x v="1"/>
    <d v="1965-08-15T00:00:00"/>
    <n v="24.865841638374768"/>
    <x v="46"/>
  </r>
  <r>
    <n v="4970"/>
    <x v="4321"/>
    <s v="1990-03-01"/>
    <d v="2021-12-31T00:00:00"/>
    <x v="1"/>
    <d v="1965-10-05T00:00:00"/>
    <n v="31.835728952772072"/>
    <x v="46"/>
  </r>
  <r>
    <n v="4971"/>
    <x v="4322"/>
    <s v="1989-01-27"/>
    <d v="2021-12-31T00:00:00"/>
    <x v="0"/>
    <d v="1965-09-04T00:00:00"/>
    <n v="32.926076495478306"/>
    <x v="46"/>
  </r>
  <r>
    <n v="4972"/>
    <x v="4323"/>
    <s v="1992-09-22"/>
    <d v="2021-12-31T00:00:00"/>
    <x v="1"/>
    <d v="1965-09-09T00:00:00"/>
    <n v="29.27176492060595"/>
    <x v="46"/>
  </r>
  <r>
    <n v="4973"/>
    <x v="4324"/>
    <s v="1991-04-01"/>
    <d v="2021-12-31T00:00:00"/>
    <x v="0"/>
    <d v="1965-11-04T00:00:00"/>
    <n v="30.750861079219288"/>
    <x v="46"/>
  </r>
  <r>
    <n v="4974"/>
    <x v="1457"/>
    <s v="2009-06-24"/>
    <d v="2021-12-31T00:00:00"/>
    <x v="0"/>
    <d v="1965-11-11T00:00:00"/>
    <n v="12.520850884582982"/>
    <x v="46"/>
  </r>
  <r>
    <n v="4975"/>
    <x v="4325"/>
    <s v="1995-07-15"/>
    <d v="2021-12-31T00:00:00"/>
    <x v="0"/>
    <d v="1965-11-14T00:00:00"/>
    <n v="26.46339484891503"/>
    <x v="46"/>
  </r>
  <r>
    <n v="4976"/>
    <x v="4326"/>
    <s v="1992-10-13"/>
    <d v="2021-12-31T00:00:00"/>
    <x v="0"/>
    <d v="1965-09-07T00:00:00"/>
    <n v="29.214272677495895"/>
    <x v="46"/>
  </r>
  <r>
    <n v="4977"/>
    <x v="4327"/>
    <s v="1989-12-27"/>
    <d v="2021-12-31T00:00:00"/>
    <x v="0"/>
    <d v="1965-11-15T00:00:00"/>
    <n v="32.011615365469176"/>
    <x v="46"/>
  </r>
  <r>
    <n v="4978"/>
    <x v="341"/>
    <s v="2000-11-10"/>
    <d v="2021-12-31T00:00:00"/>
    <x v="0"/>
    <d v="1965-09-26T00:00:00"/>
    <n v="21.137630662020907"/>
    <x v="46"/>
  </r>
  <r>
    <n v="4979"/>
    <x v="4328"/>
    <s v="1993-08-04"/>
    <d v="2021-12-31T00:00:00"/>
    <x v="0"/>
    <d v="1965-11-26T00:00:00"/>
    <n v="28.408610271903324"/>
    <x v="46"/>
  </r>
  <r>
    <n v="4980"/>
    <x v="4329"/>
    <s v="2001-03-04"/>
    <d v="2021-12-31T00:00:00"/>
    <x v="0"/>
    <d v="1965-11-23T00:00:00"/>
    <n v="20.827509778357236"/>
    <x v="46"/>
  </r>
  <r>
    <n v="4981"/>
    <x v="1"/>
    <s v="1995-05-25"/>
    <d v="2021-12-31T00:00:00"/>
    <x v="0"/>
    <d v="1965-08-16T00:00:00"/>
    <n v="26.603021699452444"/>
    <x v="46"/>
  </r>
  <r>
    <n v="4982"/>
    <x v="4260"/>
    <s v="1990-04-14"/>
    <d v="2021-12-31T00:00:00"/>
    <x v="0"/>
    <d v="1965-11-02T00:00:00"/>
    <n v="31.715263518138261"/>
    <x v="46"/>
  </r>
  <r>
    <n v="4983"/>
    <x v="4330"/>
    <s v="1987-03-27"/>
    <d v="2021-12-31T00:00:00"/>
    <x v="1"/>
    <d v="1965-10-30T00:00:00"/>
    <n v="34.764549436795996"/>
    <x v="46"/>
  </r>
  <r>
    <n v="4984"/>
    <x v="4331"/>
    <s v="1993-08-03"/>
    <d v="2021-12-31T00:00:00"/>
    <x v="0"/>
    <d v="1965-12-29T00:00:00"/>
    <n v="28.41134818731118"/>
    <x v="46"/>
  </r>
  <r>
    <n v="4985"/>
    <x v="4332"/>
    <s v="2001-09-15"/>
    <d v="2021-12-31T00:00:00"/>
    <x v="0"/>
    <d v="1965-12-04T00:00:00"/>
    <n v="20.293611473272492"/>
    <x v="46"/>
  </r>
  <r>
    <n v="4986"/>
    <x v="4333"/>
    <s v="1992-06-18"/>
    <d v="2021-12-31T00:00:00"/>
    <x v="1"/>
    <d v="1965-10-25T00:00:00"/>
    <n v="29.534586603394782"/>
    <x v="46"/>
  </r>
  <r>
    <n v="4987"/>
    <x v="4334"/>
    <s v="1988-06-02"/>
    <d v="2021-12-31T00:00:00"/>
    <x v="0"/>
    <d v="1959-09-16T00:00:00"/>
    <n v="33.578387953941544"/>
    <x v="40"/>
  </r>
  <r>
    <n v="4988"/>
    <x v="4335"/>
    <s v="1991-09-07"/>
    <d v="2021-12-31T00:00:00"/>
    <x v="0"/>
    <d v="1965-06-21T00:00:00"/>
    <n v="30.315552415437605"/>
    <x v="45"/>
  </r>
  <r>
    <n v="4989"/>
    <x v="4336"/>
    <s v="1991-10-01"/>
    <d v="2021-12-31T00:00:00"/>
    <x v="0"/>
    <d v="1965-09-07T00:00:00"/>
    <n v="30.249845447319615"/>
    <x v="46"/>
  </r>
  <r>
    <n v="4990"/>
    <x v="4264"/>
    <s v="1995-08-04"/>
    <d v="2021-12-31T00:00:00"/>
    <x v="0"/>
    <d v="1965-12-05T00:00:00"/>
    <n v="26.408639221253296"/>
    <x v="46"/>
  </r>
  <r>
    <n v="4991"/>
    <x v="4337"/>
    <s v="1986-11-25"/>
    <d v="2021-12-31T00:00:00"/>
    <x v="0"/>
    <d v="1965-07-31T00:00:00"/>
    <n v="35.09924709103354"/>
    <x v="46"/>
  </r>
  <r>
    <n v="4992"/>
    <x v="4338"/>
    <s v="1984-07-02"/>
    <d v="2021-12-31T00:00:00"/>
    <x v="0"/>
    <d v="1966-02-20T00:00:00"/>
    <n v="37.49625360230548"/>
    <x v="46"/>
  </r>
  <r>
    <n v="4993"/>
    <x v="4339"/>
    <s v="1995-11-03"/>
    <d v="2021-12-31T00:00:00"/>
    <x v="0"/>
    <d v="1966-03-03T00:00:00"/>
    <n v="26.159501115392416"/>
    <x v="46"/>
  </r>
  <r>
    <n v="4994"/>
    <x v="4340"/>
    <s v="1985-07-08"/>
    <d v="2021-12-31T00:00:00"/>
    <x v="0"/>
    <d v="1966-01-28T00:00:00"/>
    <n v="36.482536628681366"/>
    <x v="46"/>
  </r>
  <r>
    <n v="4995"/>
    <x v="4341"/>
    <s v="2001-02-05"/>
    <d v="2021-12-31T00:00:00"/>
    <x v="1"/>
    <d v="1966-03-11T00:00:00"/>
    <n v="20.901434159061278"/>
    <x v="46"/>
  </r>
  <r>
    <n v="4996"/>
    <x v="4342"/>
    <s v="2006-11-05"/>
    <d v="2021-12-31T00:00:00"/>
    <x v="1"/>
    <d v="1966-03-19T00:00:00"/>
    <n v="15.154004106776181"/>
    <x v="46"/>
  </r>
  <r>
    <n v="4997"/>
    <x v="4343"/>
    <s v="1988-09-01"/>
    <d v="2021-12-31T00:00:00"/>
    <x v="0"/>
    <d v="1966-03-13T00:00:00"/>
    <n v="33.32925356308882"/>
    <x v="46"/>
  </r>
  <r>
    <n v="4998"/>
    <x v="4344"/>
    <s v="1986-11-26"/>
    <d v="2021-12-31T00:00:00"/>
    <x v="0"/>
    <d v="1966-03-01T00:00:00"/>
    <n v="35.096509240246405"/>
    <x v="46"/>
  </r>
  <r>
    <n v="4999"/>
    <x v="4345"/>
    <s v="1996-03-28"/>
    <d v="2021-12-31T00:00:00"/>
    <x v="1"/>
    <d v="1963-09-15T00:00:00"/>
    <n v="25.759081815310097"/>
    <x v="44"/>
  </r>
  <r>
    <n v="5000"/>
    <x v="4346"/>
    <s v="2015-01-08"/>
    <d v="2021-12-31T00:00:00"/>
    <x v="1"/>
    <d v="1966-03-09T00:00:00"/>
    <n v="6.9780993351583893"/>
    <x v="46"/>
  </r>
  <r>
    <n v="5001"/>
    <x v="4347"/>
    <s v="1990-05-19"/>
    <d v="2021-12-31T00:00:00"/>
    <x v="1"/>
    <d v="1966-02-18T00:00:00"/>
    <n v="31.619438740588638"/>
    <x v="46"/>
  </r>
  <r>
    <n v="5002"/>
    <x v="4348"/>
    <s v="1986-04-28"/>
    <d v="2021-12-31T00:00:00"/>
    <x v="1"/>
    <d v="1966-02-26T00:00:00"/>
    <n v="35.676933607118414"/>
    <x v="46"/>
  </r>
  <r>
    <n v="5003"/>
    <x v="4349"/>
    <s v="1998-03-27"/>
    <d v="2021-12-31T00:00:00"/>
    <x v="0"/>
    <d v="1966-04-18T00:00:00"/>
    <n v="23.76454483230664"/>
    <x v="46"/>
  </r>
  <r>
    <n v="5004"/>
    <x v="4350"/>
    <s v="1985-02-05"/>
    <d v="2021-12-31T00:00:00"/>
    <x v="0"/>
    <d v="1966-05-07T00:00:00"/>
    <n v="36.901435548320265"/>
    <x v="46"/>
  </r>
  <r>
    <n v="5005"/>
    <x v="4351"/>
    <s v="1988-09-28"/>
    <d v="2021-12-31T00:00:00"/>
    <x v="0"/>
    <d v="1966-04-30T00:00:00"/>
    <n v="33.255334568000649"/>
    <x v="46"/>
  </r>
  <r>
    <n v="5006"/>
    <x v="4352"/>
    <s v="1995-12-28"/>
    <d v="2021-12-31T00:00:00"/>
    <x v="0"/>
    <d v="1966-05-06T00:00:00"/>
    <n v="26.008923139322654"/>
    <x v="46"/>
  </r>
  <r>
    <n v="5007"/>
    <x v="145"/>
    <s v="1998-10-04"/>
    <d v="2021-12-31T00:00:00"/>
    <x v="0"/>
    <d v="1966-05-11T00:00:00"/>
    <n v="23.241615331964407"/>
    <x v="46"/>
  </r>
  <r>
    <n v="5008"/>
    <x v="4353"/>
    <s v="1994-11-14"/>
    <d v="2021-12-31T00:00:00"/>
    <x v="1"/>
    <d v="1966-05-03T00:00:00"/>
    <n v="27.129363449691994"/>
    <x v="46"/>
  </r>
  <r>
    <n v="5009"/>
    <x v="4354"/>
    <s v="1994-03-11"/>
    <d v="2021-12-31T00:00:00"/>
    <x v="0"/>
    <d v="1966-05-10T00:00:00"/>
    <n v="27.808350444900753"/>
    <x v="46"/>
  </r>
  <r>
    <n v="5010"/>
    <x v="4355"/>
    <s v="2010-03-15"/>
    <d v="2021-12-31T00:00:00"/>
    <x v="0"/>
    <d v="1966-04-09T00:00:00"/>
    <n v="11.797399041752225"/>
    <x v="46"/>
  </r>
  <r>
    <n v="5011"/>
    <x v="4356"/>
    <s v="1982-01-03"/>
    <d v="2021-12-31T00:00:00"/>
    <x v="1"/>
    <d v="1966-06-20T00:00:00"/>
    <n v="39.991786447638603"/>
    <x v="46"/>
  </r>
  <r>
    <n v="5012"/>
    <x v="4357"/>
    <s v="1984-10-27"/>
    <d v="2021-12-31T00:00:00"/>
    <x v="0"/>
    <d v="1966-06-07T00:00:00"/>
    <n v="37.175936599423636"/>
    <x v="46"/>
  </r>
  <r>
    <n v="5013"/>
    <x v="4358"/>
    <s v="1993-01-29"/>
    <d v="2021-12-31T00:00:00"/>
    <x v="0"/>
    <d v="1965-09-30T00:00:00"/>
    <n v="28.920600453172206"/>
    <x v="46"/>
  </r>
  <r>
    <n v="5014"/>
    <x v="4359"/>
    <s v="1995-07-27"/>
    <d v="2021-12-31T00:00:00"/>
    <x v="0"/>
    <d v="1966-04-26T00:00:00"/>
    <n v="26.430541472317991"/>
    <x v="46"/>
  </r>
  <r>
    <n v="5015"/>
    <x v="4360"/>
    <s v="1986-08-22"/>
    <d v="2021-12-31T00:00:00"/>
    <x v="0"/>
    <d v="1962-08-12T00:00:00"/>
    <n v="35.359342915811091"/>
    <x v="42"/>
  </r>
  <r>
    <n v="5016"/>
    <x v="4361"/>
    <s v="2015-07-14"/>
    <d v="2021-12-31T00:00:00"/>
    <x v="1"/>
    <d v="1966-08-12T00:00:00"/>
    <n v="6.4661712944857257"/>
    <x v="47"/>
  </r>
  <r>
    <n v="5017"/>
    <x v="4362"/>
    <s v="1989-09-04"/>
    <d v="2021-12-31T00:00:00"/>
    <x v="0"/>
    <d v="1966-04-05T00:00:00"/>
    <n v="32.323736829005227"/>
    <x v="46"/>
  </r>
  <r>
    <n v="5018"/>
    <x v="4363"/>
    <s v="1986-09-29"/>
    <d v="2021-12-31T00:00:00"/>
    <x v="1"/>
    <d v="1966-08-14T00:00:00"/>
    <n v="35.25530458590007"/>
    <x v="47"/>
  </r>
  <r>
    <n v="5019"/>
    <x v="4364"/>
    <s v="1988-07-15"/>
    <d v="2021-12-31T00:00:00"/>
    <x v="0"/>
    <d v="1966-08-28T00:00:00"/>
    <n v="33.460665109912235"/>
    <x v="47"/>
  </r>
  <r>
    <n v="5020"/>
    <x v="341"/>
    <s v="2000-01-21"/>
    <d v="2021-12-31T00:00:00"/>
    <x v="0"/>
    <d v="1965-10-15T00:00:00"/>
    <n v="21.942508710801395"/>
    <x v="46"/>
  </r>
  <r>
    <n v="5021"/>
    <x v="4365"/>
    <s v="1989-07-17"/>
    <d v="2021-12-31T00:00:00"/>
    <x v="0"/>
    <d v="1966-09-19T00:00:00"/>
    <n v="32.457894300174232"/>
    <x v="47"/>
  </r>
  <r>
    <n v="5022"/>
    <x v="4071"/>
    <s v="1998-08-03"/>
    <d v="2021-12-31T00:00:00"/>
    <x v="1"/>
    <d v="1966-09-28T00:00:00"/>
    <n v="23.411362080766597"/>
    <x v="47"/>
  </r>
  <r>
    <n v="5023"/>
    <x v="4366"/>
    <s v="1992-04-23"/>
    <d v="2021-12-31T00:00:00"/>
    <x v="0"/>
    <d v="1966-10-01T00:00:00"/>
    <n v="29.687899251688265"/>
    <x v="47"/>
  </r>
  <r>
    <n v="5024"/>
    <x v="4367"/>
    <s v="1987-03-01"/>
    <d v="2021-12-31T00:00:00"/>
    <x v="1"/>
    <d v="1965-10-06T00:00:00"/>
    <n v="34.835732165206508"/>
    <x v="46"/>
  </r>
  <r>
    <n v="5025"/>
    <x v="4368"/>
    <s v="1989-12-26"/>
    <d v="2021-12-31T00:00:00"/>
    <x v="0"/>
    <d v="1966-10-10T00:00:00"/>
    <n v="32.014353273044058"/>
    <x v="47"/>
  </r>
  <r>
    <n v="5026"/>
    <x v="4369"/>
    <s v="1990-08-06"/>
    <d v="2021-12-31T00:00:00"/>
    <x v="0"/>
    <d v="1966-10-16T00:00:00"/>
    <n v="31.4031485284052"/>
    <x v="47"/>
  </r>
  <r>
    <n v="5027"/>
    <x v="4370"/>
    <s v="1987-01-19"/>
    <d v="2021-12-31T00:00:00"/>
    <x v="0"/>
    <d v="1966-10-11T00:00:00"/>
    <n v="34.947981852315394"/>
    <x v="47"/>
  </r>
  <r>
    <n v="5028"/>
    <x v="4371"/>
    <s v="1990-04-18"/>
    <d v="2021-12-31T00:00:00"/>
    <x v="0"/>
    <d v="1966-09-30T00:00:00"/>
    <n v="31.704312114989733"/>
    <x v="47"/>
  </r>
  <r>
    <n v="5029"/>
    <x v="4372"/>
    <s v="1989-03-31"/>
    <d v="2021-12-31T00:00:00"/>
    <x v="1"/>
    <d v="1966-04-25T00:00:00"/>
    <n v="32.753588318261016"/>
    <x v="46"/>
  </r>
  <r>
    <n v="5030"/>
    <x v="4373"/>
    <s v="1986-06-15"/>
    <d v="2021-12-31T00:00:00"/>
    <x v="1"/>
    <d v="1966-11-22T00:00:00"/>
    <n v="35.545516769336068"/>
    <x v="47"/>
  </r>
  <r>
    <n v="5031"/>
    <x v="4374"/>
    <s v="2013-12-17"/>
    <d v="2021-12-31T00:00:00"/>
    <x v="1"/>
    <d v="1966-11-22T00:00:00"/>
    <n v="8.0389412838454515"/>
    <x v="47"/>
  </r>
  <r>
    <n v="5032"/>
    <x v="4375"/>
    <s v="1991-09-18"/>
    <d v="2021-12-31T00:00:00"/>
    <x v="0"/>
    <d v="1966-06-25T00:00:00"/>
    <n v="30.285436721716859"/>
    <x v="46"/>
  </r>
  <r>
    <n v="5033"/>
    <x v="4376"/>
    <s v="1991-01-01"/>
    <d v="2021-12-31T00:00:00"/>
    <x v="0"/>
    <d v="1966-10-02T00:00:00"/>
    <n v="30.997262209661752"/>
    <x v="47"/>
  </r>
  <r>
    <n v="5034"/>
    <x v="4377"/>
    <s v="1990-04-07"/>
    <d v="2021-12-31T00:00:00"/>
    <x v="0"/>
    <d v="1966-11-28T00:00:00"/>
    <n v="31.734428473648187"/>
    <x v="47"/>
  </r>
  <r>
    <n v="5035"/>
    <x v="15"/>
    <s v="1997-07-21"/>
    <d v="2021-12-31T00:00:00"/>
    <x v="0"/>
    <d v="1966-11-13T00:00:00"/>
    <n v="24.446938999014346"/>
    <x v="47"/>
  </r>
  <r>
    <n v="5036"/>
    <x v="4378"/>
    <s v="1987-03-09"/>
    <d v="2021-12-31T00:00:00"/>
    <x v="0"/>
    <d v="1966-11-23T00:00:00"/>
    <n v="34.813829787234042"/>
    <x v="47"/>
  </r>
  <r>
    <n v="5037"/>
    <x v="4379"/>
    <s v="2009-12-21"/>
    <d v="2021-12-31T00:00:00"/>
    <x v="1"/>
    <d v="1966-05-31T00:00:00"/>
    <n v="12.028011794439765"/>
    <x v="46"/>
  </r>
  <r>
    <n v="5038"/>
    <x v="4380"/>
    <s v="2003-10-14"/>
    <d v="2021-12-31T00:00:00"/>
    <x v="1"/>
    <d v="1966-09-18T00:00:00"/>
    <n v="18.214265129683"/>
    <x v="47"/>
  </r>
  <r>
    <n v="5039"/>
    <x v="4381"/>
    <s v="2010-09-27"/>
    <d v="2021-12-31T00:00:00"/>
    <x v="1"/>
    <d v="1966-11-18T00:00:00"/>
    <n v="11.260780287474333"/>
    <x v="47"/>
  </r>
  <r>
    <n v="5040"/>
    <x v="4382"/>
    <s v="1995-09-26"/>
    <d v="2021-12-31T00:00:00"/>
    <x v="0"/>
    <d v="1966-11-12T00:00:00"/>
    <n v="26.263536807949709"/>
    <x v="47"/>
  </r>
  <r>
    <n v="5041"/>
    <x v="4383"/>
    <s v="1992-08-10"/>
    <d v="2021-12-31T00:00:00"/>
    <x v="0"/>
    <d v="1966-10-03T00:00:00"/>
    <n v="29.389487132688448"/>
    <x v="47"/>
  </r>
  <r>
    <n v="5042"/>
    <x v="4384"/>
    <s v="1989-02-02"/>
    <d v="2021-12-31T00:00:00"/>
    <x v="1"/>
    <d v="1967-01-16T00:00:00"/>
    <n v="32.909649050029039"/>
    <x v="47"/>
  </r>
  <r>
    <n v="5043"/>
    <x v="4385"/>
    <s v="1984-03-16"/>
    <d v="2021-12-31T00:00:00"/>
    <x v="1"/>
    <d v="1967-01-20T00:00:00"/>
    <n v="37.791930835734874"/>
    <x v="47"/>
  </r>
  <r>
    <n v="5044"/>
    <x v="4386"/>
    <s v="1997-01-16"/>
    <d v="2021-12-31T00:00:00"/>
    <x v="0"/>
    <d v="1967-03-26T00:00:00"/>
    <n v="24.956193188040739"/>
    <x v="47"/>
  </r>
  <r>
    <n v="5045"/>
    <x v="4387"/>
    <s v="1996-06-19"/>
    <d v="2021-12-31T00:00:00"/>
    <x v="1"/>
    <d v="1966-11-04T00:00:00"/>
    <n v="25.531852163841211"/>
    <x v="47"/>
  </r>
  <r>
    <n v="5046"/>
    <x v="4388"/>
    <s v="1996-09-17"/>
    <d v="2021-12-31T00:00:00"/>
    <x v="0"/>
    <d v="1967-01-14T00:00:00"/>
    <n v="25.285458565862903"/>
    <x v="47"/>
  </r>
  <r>
    <n v="5047"/>
    <x v="4389"/>
    <s v="1999-10-12"/>
    <d v="2021-12-31T00:00:00"/>
    <x v="0"/>
    <d v="1966-12-30T00:00:00"/>
    <n v="22.219735745744554"/>
    <x v="47"/>
  </r>
  <r>
    <n v="5048"/>
    <x v="4390"/>
    <s v="2007-09-24"/>
    <d v="2021-12-31T00:00:00"/>
    <x v="0"/>
    <d v="1967-01-25T00:00:00"/>
    <n v="14.269027194743567"/>
    <x v="47"/>
  </r>
  <r>
    <n v="5049"/>
    <x v="4391"/>
    <s v="1993-04-28"/>
    <d v="2021-12-31T00:00:00"/>
    <x v="0"/>
    <d v="1967-03-01T00:00:00"/>
    <n v="28.676925981873111"/>
    <x v="47"/>
  </r>
  <r>
    <n v="5050"/>
    <x v="4392"/>
    <s v="1991-01-02"/>
    <d v="2021-12-31T00:00:00"/>
    <x v="0"/>
    <d v="1967-04-17T00:00:00"/>
    <n v="30.994524419323501"/>
    <x v="47"/>
  </r>
  <r>
    <n v="5051"/>
    <x v="4393"/>
    <s v="1991-01-28"/>
    <d v="2021-12-31T00:00:00"/>
    <x v="0"/>
    <d v="1967-04-18T00:00:00"/>
    <n v="30.923341870529011"/>
    <x v="47"/>
  </r>
  <r>
    <n v="5052"/>
    <x v="4394"/>
    <s v="1996-10-31"/>
    <d v="2021-12-31T00:00:00"/>
    <x v="1"/>
    <d v="1967-03-10T00:00:00"/>
    <n v="25.164999473517952"/>
    <x v="47"/>
  </r>
  <r>
    <n v="5053"/>
    <x v="4395"/>
    <s v="1988-08-24"/>
    <d v="2021-12-31T00:00:00"/>
    <x v="1"/>
    <d v="1967-06-04T00:00:00"/>
    <n v="33.351155487559389"/>
    <x v="47"/>
  </r>
  <r>
    <n v="5054"/>
    <x v="4396"/>
    <s v="1999-08-17"/>
    <d v="2021-12-31T00:00:00"/>
    <x v="0"/>
    <d v="1967-05-29T00:00:00"/>
    <n v="22.373050827282466"/>
    <x v="47"/>
  </r>
  <r>
    <n v="5055"/>
    <x v="4397"/>
    <s v="2001-01-06"/>
    <d v="2021-12-31T00:00:00"/>
    <x v="0"/>
    <d v="1966-12-08T00:00:00"/>
    <n v="20.983572359843546"/>
    <x v="47"/>
  </r>
  <r>
    <n v="5056"/>
    <x v="4398"/>
    <s v="1992-05-08"/>
    <d v="2021-12-31T00:00:00"/>
    <x v="0"/>
    <d v="1967-05-22T00:00:00"/>
    <n v="29.64683336375251"/>
    <x v="47"/>
  </r>
  <r>
    <n v="5057"/>
    <x v="4399"/>
    <s v="1996-09-26"/>
    <d v="2021-12-31T00:00:00"/>
    <x v="0"/>
    <d v="1967-06-14T00:00:00"/>
    <n v="25.260819206065072"/>
    <x v="47"/>
  </r>
  <r>
    <n v="5058"/>
    <x v="4400"/>
    <s v="1991-05-26"/>
    <d v="2021-12-31T00:00:00"/>
    <x v="1"/>
    <d v="1967-07-04T00:00:00"/>
    <n v="30.600282610615562"/>
    <x v="3"/>
  </r>
  <r>
    <n v="5059"/>
    <x v="4137"/>
    <s v="1986-06-08"/>
    <d v="2021-12-31T00:00:00"/>
    <x v="1"/>
    <d v="1967-07-17T00:00:00"/>
    <n v="35.564681724845997"/>
    <x v="3"/>
  </r>
  <r>
    <n v="5060"/>
    <x v="4401"/>
    <s v="1989-01-02"/>
    <d v="2021-12-31T00:00:00"/>
    <x v="0"/>
    <d v="1967-08-10T00:00:00"/>
    <n v="32.994524184850242"/>
    <x v="3"/>
  </r>
  <r>
    <n v="5061"/>
    <x v="4402"/>
    <s v="1990-04-22"/>
    <d v="2021-12-31T00:00:00"/>
    <x v="1"/>
    <d v="1967-08-15T00:00:00"/>
    <n v="31.693360711841205"/>
    <x v="3"/>
  </r>
  <r>
    <n v="5062"/>
    <x v="2833"/>
    <s v="2020-07-17"/>
    <d v="2021-12-31T00:00:00"/>
    <x v="0"/>
    <d v="1967-08-21T00:00:00"/>
    <n v="1.4555403556771547"/>
    <x v="3"/>
  </r>
  <r>
    <n v="5063"/>
    <x v="4403"/>
    <s v="1992-01-02"/>
    <d v="2021-12-31T00:00:00"/>
    <x v="0"/>
    <d v="1967-08-14T00:00:00"/>
    <n v="29.994524548275233"/>
    <x v="3"/>
  </r>
  <r>
    <n v="5064"/>
    <x v="4404"/>
    <s v="1987-06-26"/>
    <d v="2021-12-31T00:00:00"/>
    <x v="0"/>
    <d v="1967-08-14T00:00:00"/>
    <n v="34.515409887359198"/>
    <x v="3"/>
  </r>
  <r>
    <n v="5065"/>
    <x v="4405"/>
    <s v="1990-06-22"/>
    <d v="2021-12-31T00:00:00"/>
    <x v="0"/>
    <d v="1967-08-02T00:00:00"/>
    <n v="31.526351813826146"/>
    <x v="3"/>
  </r>
  <r>
    <n v="5066"/>
    <x v="4406"/>
    <s v="2021-11-23"/>
    <d v="2021-12-31T00:00:00"/>
    <x v="0"/>
    <d v="1967-09-04T00:00:00"/>
    <n v="0.10410958904109589"/>
    <x v="3"/>
  </r>
  <r>
    <n v="5067"/>
    <x v="2255"/>
    <s v="2010-05-10"/>
    <d v="2021-12-31T00:00:00"/>
    <x v="1"/>
    <d v="1967-09-16T00:00:00"/>
    <n v="11.644079397672828"/>
    <x v="3"/>
  </r>
  <r>
    <n v="5068"/>
    <x v="1400"/>
    <s v="2006-01-26"/>
    <d v="2021-12-31T00:00:00"/>
    <x v="0"/>
    <d v="1967-10-08T00:00:00"/>
    <n v="15.928815879534566"/>
    <x v="3"/>
  </r>
  <r>
    <n v="5069"/>
    <x v="1"/>
    <s v="1995-01-01"/>
    <d v="2021-12-31T00:00:00"/>
    <x v="1"/>
    <d v="1967-06-21T00:00:00"/>
    <n v="26.997262218616914"/>
    <x v="47"/>
  </r>
  <r>
    <n v="5070"/>
    <x v="4407"/>
    <s v="1990-12-03"/>
    <d v="2021-12-31T00:00:00"/>
    <x v="0"/>
    <d v="1967-09-21T00:00:00"/>
    <n v="31.077344284736483"/>
    <x v="3"/>
  </r>
  <r>
    <n v="5071"/>
    <x v="206"/>
    <s v="2007-06-11"/>
    <d v="2021-12-31T00:00:00"/>
    <x v="0"/>
    <d v="1967-10-08T00:00:00"/>
    <n v="14.55648841029385"/>
    <x v="3"/>
  </r>
  <r>
    <n v="5072"/>
    <x v="4408"/>
    <s v="1986-06-11"/>
    <d v="2021-12-31T00:00:00"/>
    <x v="0"/>
    <d v="1967-10-03T00:00:00"/>
    <n v="35.5564681724846"/>
    <x v="3"/>
  </r>
  <r>
    <n v="5073"/>
    <x v="4409"/>
    <s v="2007-01-04"/>
    <d v="2021-12-31T00:00:00"/>
    <x v="0"/>
    <d v="1967-09-26T00:00:00"/>
    <n v="14.989049096550467"/>
    <x v="3"/>
  </r>
  <r>
    <n v="5074"/>
    <x v="4410"/>
    <s v="1995-06-27"/>
    <d v="2021-12-31T00:00:00"/>
    <x v="0"/>
    <d v="1967-05-02T00:00:00"/>
    <n v="26.512674913810589"/>
    <x v="47"/>
  </r>
  <r>
    <n v="5075"/>
    <x v="4411"/>
    <s v="1991-01-04"/>
    <d v="2021-12-31T00:00:00"/>
    <x v="1"/>
    <d v="1967-12-05T00:00:00"/>
    <n v="30.989048838647001"/>
    <x v="3"/>
  </r>
  <r>
    <n v="5076"/>
    <x v="4412"/>
    <s v="1994-05-22"/>
    <d v="2021-12-31T00:00:00"/>
    <x v="0"/>
    <d v="1967-11-26T00:00:00"/>
    <n v="27.611225188227241"/>
    <x v="3"/>
  </r>
  <r>
    <n v="5077"/>
    <x v="4413"/>
    <s v="2010-07-15"/>
    <d v="2021-12-31T00:00:00"/>
    <x v="0"/>
    <d v="1967-11-27T00:00:00"/>
    <n v="11.463381245722108"/>
    <x v="3"/>
  </r>
  <r>
    <n v="5078"/>
    <x v="4414"/>
    <s v="1991-01-02"/>
    <d v="2021-12-31T00:00:00"/>
    <x v="0"/>
    <d v="1968-01-03T00:00:00"/>
    <n v="30.994524419323501"/>
    <x v="3"/>
  </r>
  <r>
    <n v="5079"/>
    <x v="4415"/>
    <s v="1990-10-01"/>
    <d v="2021-12-31T00:00:00"/>
    <x v="1"/>
    <d v="1968-01-12T00:00:00"/>
    <n v="31.249828884325805"/>
    <x v="3"/>
  </r>
  <r>
    <n v="5080"/>
    <x v="4416"/>
    <s v="1998-12-02"/>
    <d v="2021-12-31T00:00:00"/>
    <x v="0"/>
    <d v="1968-01-12T00:00:00"/>
    <n v="23.080082135523615"/>
    <x v="3"/>
  </r>
  <r>
    <n v="5081"/>
    <x v="4417"/>
    <s v="1989-06-03"/>
    <d v="2021-12-31T00:00:00"/>
    <x v="1"/>
    <d v="1967-12-27T00:00:00"/>
    <n v="32.578362233468845"/>
    <x v="3"/>
  </r>
  <r>
    <n v="5082"/>
    <x v="4418"/>
    <s v="1995-01-01"/>
    <d v="2021-12-31T00:00:00"/>
    <x v="0"/>
    <d v="1967-12-23T00:00:00"/>
    <n v="26.997262218616914"/>
    <x v="3"/>
  </r>
  <r>
    <n v="5083"/>
    <x v="4419"/>
    <s v="1986-04-21"/>
    <d v="2021-12-31T00:00:00"/>
    <x v="0"/>
    <d v="1968-03-13T00:00:00"/>
    <n v="35.696098562628336"/>
    <x v="3"/>
  </r>
  <r>
    <n v="5084"/>
    <x v="4420"/>
    <s v="1997-07-23"/>
    <d v="2021-12-31T00:00:00"/>
    <x v="0"/>
    <d v="1967-11-11T00:00:00"/>
    <n v="24.441463147519439"/>
    <x v="3"/>
  </r>
  <r>
    <n v="5085"/>
    <x v="4421"/>
    <s v="2011-01-15"/>
    <d v="2021-12-31T00:00:00"/>
    <x v="0"/>
    <d v="1967-11-05T00:00:00"/>
    <n v="10.958934793429568"/>
    <x v="3"/>
  </r>
  <r>
    <n v="5086"/>
    <x v="15"/>
    <s v="1997-09-01"/>
    <d v="2021-12-31T00:00:00"/>
    <x v="0"/>
    <d v="1967-05-25T00:00:00"/>
    <n v="24.331946117621289"/>
    <x v="47"/>
  </r>
  <r>
    <n v="5087"/>
    <x v="4422"/>
    <s v="2008-03-18"/>
    <d v="2021-12-31T00:00:00"/>
    <x v="1"/>
    <d v="1964-07-18T00:00:00"/>
    <n v="13.78646851779429"/>
    <x v="45"/>
  </r>
  <r>
    <n v="5088"/>
    <x v="4423"/>
    <s v="1990-01-11"/>
    <d v="2021-12-31T00:00:00"/>
    <x v="1"/>
    <d v="1967-11-09T00:00:00"/>
    <n v="31.969883641341546"/>
    <x v="3"/>
  </r>
  <r>
    <n v="5089"/>
    <x v="4424"/>
    <s v="2006-12-28"/>
    <d v="2021-12-31T00:00:00"/>
    <x v="0"/>
    <d v="1968-03-18T00:00:00"/>
    <n v="15.008898015058179"/>
    <x v="3"/>
  </r>
  <r>
    <n v="5090"/>
    <x v="4425"/>
    <s v="2001-04-25"/>
    <d v="2021-12-31T00:00:00"/>
    <x v="0"/>
    <d v="1968-03-21T00:00:00"/>
    <n v="20.685136897001303"/>
    <x v="3"/>
  </r>
  <r>
    <n v="5091"/>
    <x v="4426"/>
    <s v="1989-01-23"/>
    <d v="2021-12-31T00:00:00"/>
    <x v="1"/>
    <d v="1968-04-10T00:00:00"/>
    <n v="32.937028125777815"/>
    <x v="3"/>
  </r>
  <r>
    <n v="5092"/>
    <x v="3631"/>
    <s v="2021-06-26"/>
    <d v="2021-12-31T00:00:00"/>
    <x v="0"/>
    <d v="1967-12-16T00:00:00"/>
    <n v="0.51506849315068493"/>
    <x v="3"/>
  </r>
  <r>
    <n v="5093"/>
    <x v="4427"/>
    <s v="1987-02-24"/>
    <d v="2021-12-31T00:00:00"/>
    <x v="0"/>
    <d v="1968-04-11T00:00:00"/>
    <n v="34.849421151439302"/>
    <x v="3"/>
  </r>
  <r>
    <n v="5094"/>
    <x v="4428"/>
    <s v="1994-05-14"/>
    <d v="2021-12-31T00:00:00"/>
    <x v="1"/>
    <d v="1968-03-14T00:00:00"/>
    <n v="27.633127994524298"/>
    <x v="3"/>
  </r>
  <r>
    <n v="5095"/>
    <x v="4272"/>
    <s v="1995-09-05"/>
    <d v="2021-12-31T00:00:00"/>
    <x v="0"/>
    <d v="1968-04-20T00:00:00"/>
    <n v="26.321030216994526"/>
    <x v="3"/>
  </r>
  <r>
    <n v="5096"/>
    <x v="4429"/>
    <s v="2006-08-08"/>
    <d v="2021-12-31T00:00:00"/>
    <x v="0"/>
    <d v="1968-04-16T00:00:00"/>
    <n v="15.397672826830938"/>
    <x v="3"/>
  </r>
  <r>
    <n v="5097"/>
    <x v="4430"/>
    <s v="2009-11-20"/>
    <d v="2021-12-31T00:00:00"/>
    <x v="0"/>
    <d v="1968-05-11T00:00:00"/>
    <n v="12.112889637742207"/>
    <x v="3"/>
  </r>
  <r>
    <n v="5098"/>
    <x v="4431"/>
    <s v="1980-09-01"/>
    <d v="2021-12-31T00:00:00"/>
    <x v="1"/>
    <d v="1961-06-15T00:00:00"/>
    <n v="41.32924841926863"/>
    <x v="7"/>
  </r>
  <r>
    <n v="5099"/>
    <x v="4432"/>
    <s v="2005-04-20"/>
    <d v="2021-12-31T00:00:00"/>
    <x v="0"/>
    <d v="1968-04-13T00:00:00"/>
    <n v="16.69882428732485"/>
    <x v="3"/>
  </r>
  <r>
    <n v="5100"/>
    <x v="4433"/>
    <s v="1992-08-02"/>
    <d v="2021-12-31T00:00:00"/>
    <x v="1"/>
    <d v="1968-04-12T00:00:00"/>
    <n v="29.411388939587518"/>
    <x v="3"/>
  </r>
  <r>
    <n v="5101"/>
    <x v="4434"/>
    <s v="2008-05-05"/>
    <d v="2021-12-31T00:00:00"/>
    <x v="1"/>
    <d v="1968-05-30T00:00:00"/>
    <n v="13.655064528744623"/>
    <x v="3"/>
  </r>
  <r>
    <n v="5102"/>
    <x v="4137"/>
    <s v="1986-05-08"/>
    <d v="2021-12-31T00:00:00"/>
    <x v="1"/>
    <d v="1968-03-11T00:00:00"/>
    <n v="35.649555099247088"/>
    <x v="3"/>
  </r>
  <r>
    <n v="5103"/>
    <x v="4435"/>
    <s v="2000-11-10"/>
    <d v="2021-12-31T00:00:00"/>
    <x v="0"/>
    <d v="1968-06-08T00:00:00"/>
    <n v="21.137630662020907"/>
    <x v="3"/>
  </r>
  <r>
    <n v="5104"/>
    <x v="4436"/>
    <s v="1990-06-11"/>
    <d v="2021-12-31T00:00:00"/>
    <x v="0"/>
    <d v="1968-06-10T00:00:00"/>
    <n v="31.5564681724846"/>
    <x v="3"/>
  </r>
  <r>
    <n v="5105"/>
    <x v="4437"/>
    <s v="1989-12-27"/>
    <d v="2021-12-31T00:00:00"/>
    <x v="0"/>
    <d v="1968-05-28T00:00:00"/>
    <n v="32.011615365469176"/>
    <x v="3"/>
  </r>
  <r>
    <n v="5106"/>
    <x v="4104"/>
    <s v="1993-02-28"/>
    <d v="2021-12-31T00:00:00"/>
    <x v="1"/>
    <d v="1968-05-17T00:00:00"/>
    <n v="28.838462990936556"/>
    <x v="3"/>
  </r>
  <r>
    <n v="5107"/>
    <x v="4438"/>
    <s v="1997-04-19"/>
    <d v="2021-12-31T00:00:00"/>
    <x v="1"/>
    <d v="1968-03-26T00:00:00"/>
    <n v="24.701566093527543"/>
    <x v="3"/>
  </r>
  <r>
    <n v="5108"/>
    <x v="4439"/>
    <s v="1996-11-05"/>
    <d v="2021-12-31T00:00:00"/>
    <x v="0"/>
    <d v="1968-06-22T00:00:00"/>
    <n v="25.151310940296934"/>
    <x v="3"/>
  </r>
  <r>
    <n v="5109"/>
    <x v="4188"/>
    <s v="1993-10-08"/>
    <d v="2021-12-31T00:00:00"/>
    <x v="0"/>
    <d v="1968-06-29T00:00:00"/>
    <n v="28.230645770392748"/>
    <x v="3"/>
  </r>
  <r>
    <n v="5110"/>
    <x v="4440"/>
    <s v="1988-01-05"/>
    <d v="2021-12-31T00:00:00"/>
    <x v="1"/>
    <d v="1968-07-15T00:00:00"/>
    <n v="33.986311297205894"/>
    <x v="12"/>
  </r>
  <r>
    <n v="5111"/>
    <x v="4441"/>
    <s v="1992-01-06"/>
    <d v="2021-12-31T00:00:00"/>
    <x v="0"/>
    <d v="1968-07-29T00:00:00"/>
    <n v="29.9835736448257"/>
    <x v="12"/>
  </r>
  <r>
    <n v="5112"/>
    <x v="4442"/>
    <s v="2000-05-20"/>
    <d v="2021-12-31T00:00:00"/>
    <x v="0"/>
    <d v="1968-03-07T00:00:00"/>
    <n v="21.613987058237932"/>
    <x v="3"/>
  </r>
  <r>
    <n v="5113"/>
    <x v="4443"/>
    <s v="1991-01-27"/>
    <d v="2021-12-31T00:00:00"/>
    <x v="0"/>
    <d v="1968-08-14T00:00:00"/>
    <n v="30.926079660867263"/>
    <x v="12"/>
  </r>
  <r>
    <n v="5114"/>
    <x v="4444"/>
    <s v="1988-11-02"/>
    <d v="2021-12-31T00:00:00"/>
    <x v="1"/>
    <d v="1968-08-17T00:00:00"/>
    <n v="33.159513648441902"/>
    <x v="12"/>
  </r>
  <r>
    <n v="5115"/>
    <x v="4445"/>
    <s v="1991-06-24"/>
    <d v="2021-12-31T00:00:00"/>
    <x v="0"/>
    <d v="1968-06-15T00:00:00"/>
    <n v="30.520886690806325"/>
    <x v="3"/>
  </r>
  <r>
    <n v="5116"/>
    <x v="4446"/>
    <s v="1993-08-23"/>
    <d v="2021-12-31T00:00:00"/>
    <x v="1"/>
    <d v="1968-06-07T00:00:00"/>
    <n v="28.356589879154079"/>
    <x v="3"/>
  </r>
  <r>
    <n v="5117"/>
    <x v="4447"/>
    <s v="1990-10-23"/>
    <d v="2021-12-31T00:00:00"/>
    <x v="0"/>
    <d v="1968-08-29T00:00:00"/>
    <n v="31.189596167008897"/>
    <x v="12"/>
  </r>
  <r>
    <n v="5118"/>
    <x v="4448"/>
    <s v="2021-06-26"/>
    <d v="2021-12-31T00:00:00"/>
    <x v="1"/>
    <d v="1968-09-04T00:00:00"/>
    <n v="0.51506849315068493"/>
    <x v="12"/>
  </r>
  <r>
    <n v="5119"/>
    <x v="4449"/>
    <s v="1989-07-29"/>
    <d v="2021-12-31T00:00:00"/>
    <x v="0"/>
    <d v="1967-09-14T00:00:00"/>
    <n v="32.425039409275698"/>
    <x v="3"/>
  </r>
  <r>
    <n v="5120"/>
    <x v="4450"/>
    <s v="2005-04-07"/>
    <d v="2021-12-31T00:00:00"/>
    <x v="0"/>
    <d v="1963-03-08T00:00:00"/>
    <n v="16.734417780641003"/>
    <x v="42"/>
  </r>
  <r>
    <n v="5121"/>
    <x v="4451"/>
    <s v="2015-12-18"/>
    <d v="2021-12-31T00:00:00"/>
    <x v="0"/>
    <d v="1968-09-27T00:00:00"/>
    <n v="6.0363707469691041"/>
    <x v="12"/>
  </r>
  <r>
    <n v="5122"/>
    <x v="4452"/>
    <s v="1990-07-10"/>
    <d v="2021-12-31T00:00:00"/>
    <x v="0"/>
    <d v="1968-08-09T00:00:00"/>
    <n v="31.477070499657767"/>
    <x v="12"/>
  </r>
  <r>
    <n v="5123"/>
    <x v="4453"/>
    <s v="1992-08-10"/>
    <d v="2021-12-31T00:00:00"/>
    <x v="0"/>
    <d v="1968-09-17T00:00:00"/>
    <n v="29.389487132688448"/>
    <x v="12"/>
  </r>
  <r>
    <n v="5124"/>
    <x v="4454"/>
    <s v="1989-06-15"/>
    <d v="2021-12-31T00:00:00"/>
    <x v="0"/>
    <d v="1968-09-26T00:00:00"/>
    <n v="32.545507342570311"/>
    <x v="12"/>
  </r>
  <r>
    <n v="5125"/>
    <x v="4455"/>
    <s v="1995-01-09"/>
    <d v="2021-12-31T00:00:00"/>
    <x v="0"/>
    <d v="1968-11-14T00:00:00"/>
    <n v="26.975359967552222"/>
    <x v="12"/>
  </r>
  <r>
    <n v="5126"/>
    <x v="4456"/>
    <s v="2001-07-28"/>
    <d v="2021-12-31T00:00:00"/>
    <x v="0"/>
    <d v="1968-11-09T00:00:00"/>
    <n v="20.427770534550195"/>
    <x v="12"/>
  </r>
  <r>
    <n v="5127"/>
    <x v="4457"/>
    <s v="2001-08-03"/>
    <d v="2021-12-31T00:00:00"/>
    <x v="0"/>
    <d v="1968-10-27T00:00:00"/>
    <n v="20.411342894393741"/>
    <x v="12"/>
  </r>
  <r>
    <n v="5128"/>
    <x v="4458"/>
    <s v="2007-01-25"/>
    <d v="2021-12-31T00:00:00"/>
    <x v="0"/>
    <d v="1968-11-19T00:00:00"/>
    <n v="14.931556853440409"/>
    <x v="12"/>
  </r>
  <r>
    <n v="5129"/>
    <x v="4459"/>
    <s v="1993-07-07"/>
    <d v="2021-12-31T00:00:00"/>
    <x v="0"/>
    <d v="1968-12-12T00:00:00"/>
    <n v="28.485271903323262"/>
    <x v="12"/>
  </r>
  <r>
    <n v="5130"/>
    <x v="4460"/>
    <s v="1999-10-23"/>
    <d v="2021-12-31T00:00:00"/>
    <x v="0"/>
    <d v="1968-12-16T00:00:00"/>
    <n v="22.189620283299607"/>
    <x v="12"/>
  </r>
  <r>
    <n v="5131"/>
    <x v="4461"/>
    <s v="1997-08-01"/>
    <d v="2021-12-31T00:00:00"/>
    <x v="1"/>
    <d v="1968-11-13T00:00:00"/>
    <n v="24.416821815792353"/>
    <x v="12"/>
  </r>
  <r>
    <n v="5132"/>
    <x v="4462"/>
    <s v="2002-02-23"/>
    <d v="2021-12-31T00:00:00"/>
    <x v="0"/>
    <d v="1968-10-30T00:00:00"/>
    <n v="19.852156057494867"/>
    <x v="12"/>
  </r>
  <r>
    <n v="5133"/>
    <x v="4463"/>
    <s v="1989-08-29"/>
    <d v="2021-12-31T00:00:00"/>
    <x v="0"/>
    <d v="1968-12-16T00:00:00"/>
    <n v="32.340164274454494"/>
    <x v="12"/>
  </r>
  <r>
    <n v="5134"/>
    <x v="227"/>
    <s v="2001-04-01"/>
    <d v="2021-12-31T00:00:00"/>
    <x v="0"/>
    <d v="1968-12-18T00:00:00"/>
    <n v="20.750847457627117"/>
    <x v="12"/>
  </r>
  <r>
    <n v="5135"/>
    <x v="4464"/>
    <s v="1999-12-27"/>
    <d v="2021-12-31T00:00:00"/>
    <x v="0"/>
    <d v="1969-01-25T00:00:00"/>
    <n v="22.011665277943102"/>
    <x v="12"/>
  </r>
  <r>
    <n v="5136"/>
    <x v="4465"/>
    <s v="1987-02-19"/>
    <d v="2021-12-31T00:00:00"/>
    <x v="1"/>
    <d v="1967-10-15T00:00:00"/>
    <n v="34.863110137672088"/>
    <x v="3"/>
  </r>
  <r>
    <n v="5137"/>
    <x v="4466"/>
    <s v="1989-01-09"/>
    <d v="2021-12-31T00:00:00"/>
    <x v="0"/>
    <d v="1969-01-13T00:00:00"/>
    <n v="32.9753588318261"/>
    <x v="12"/>
  </r>
  <r>
    <n v="5138"/>
    <x v="4467"/>
    <s v="1988-05-01"/>
    <d v="2021-12-31T00:00:00"/>
    <x v="0"/>
    <d v="1969-01-17T00:00:00"/>
    <n v="33.66599565182382"/>
    <x v="12"/>
  </r>
  <r>
    <n v="5139"/>
    <x v="4468"/>
    <s v="1994-01-01"/>
    <d v="2021-12-31T00:00:00"/>
    <x v="0"/>
    <d v="1969-02-24T00:00:00"/>
    <n v="27.997262149212869"/>
    <x v="12"/>
  </r>
  <r>
    <n v="5140"/>
    <x v="4469"/>
    <s v="1991-01-01"/>
    <d v="2021-12-31T00:00:00"/>
    <x v="0"/>
    <d v="1969-02-23T00:00:00"/>
    <n v="30.997262209661752"/>
    <x v="12"/>
  </r>
  <r>
    <n v="5141"/>
    <x v="4470"/>
    <s v="1991-06-02"/>
    <d v="2021-12-31T00:00:00"/>
    <x v="0"/>
    <d v="1969-03-25T00:00:00"/>
    <n v="30.581118078247815"/>
    <x v="12"/>
  </r>
  <r>
    <n v="5142"/>
    <x v="4471"/>
    <s v="2005-10-19"/>
    <d v="2021-12-31T00:00:00"/>
    <x v="0"/>
    <d v="1969-03-18T00:00:00"/>
    <n v="16.200515380898693"/>
    <x v="12"/>
  </r>
  <r>
    <n v="5143"/>
    <x v="4472"/>
    <s v="1995-06-10"/>
    <d v="2021-12-31T00:00:00"/>
    <x v="0"/>
    <d v="1969-03-03T00:00:00"/>
    <n v="26.559217197323061"/>
    <x v="12"/>
  </r>
  <r>
    <n v="5144"/>
    <x v="4473"/>
    <s v="1990-11-21"/>
    <d v="2021-12-31T00:00:00"/>
    <x v="1"/>
    <d v="1969-03-26T00:00:00"/>
    <n v="31.110198494182068"/>
    <x v="12"/>
  </r>
  <r>
    <n v="5145"/>
    <x v="53"/>
    <s v="1997-11-12"/>
    <d v="2021-12-31T00:00:00"/>
    <x v="1"/>
    <d v="1969-03-20T00:00:00"/>
    <n v="24.134815463804621"/>
    <x v="12"/>
  </r>
  <r>
    <n v="5146"/>
    <x v="4474"/>
    <s v="1989-11-20"/>
    <d v="2021-12-31T00:00:00"/>
    <x v="0"/>
    <d v="1969-03-30T00:00:00"/>
    <n v="32.112917945739646"/>
    <x v="12"/>
  </r>
  <r>
    <n v="5147"/>
    <x v="4475"/>
    <s v="1989-03-18"/>
    <d v="2021-12-31T00:00:00"/>
    <x v="0"/>
    <d v="1969-04-19T00:00:00"/>
    <n v="32.789181116734426"/>
    <x v="12"/>
  </r>
  <r>
    <n v="5148"/>
    <x v="4476"/>
    <s v="1999-02-08"/>
    <d v="2021-12-31T00:00:00"/>
    <x v="0"/>
    <d v="1969-05-02T00:00:00"/>
    <n v="22.893226996786098"/>
    <x v="12"/>
  </r>
  <r>
    <n v="5149"/>
    <x v="4477"/>
    <s v="2010-10-13"/>
    <d v="2021-12-31T00:00:00"/>
    <x v="1"/>
    <d v="1969-03-02T00:00:00"/>
    <n v="11.21697467488022"/>
    <x v="12"/>
  </r>
  <r>
    <n v="5150"/>
    <x v="4478"/>
    <s v="1995-12-10"/>
    <d v="2021-12-31T00:00:00"/>
    <x v="1"/>
    <d v="1969-04-24T00:00:00"/>
    <n v="26.058203204218213"/>
    <x v="12"/>
  </r>
  <r>
    <n v="5151"/>
    <x v="4479"/>
    <s v="1992-01-02"/>
    <d v="2021-12-31T00:00:00"/>
    <x v="0"/>
    <d v="1969-04-22T00:00:00"/>
    <n v="29.994524548275233"/>
    <x v="12"/>
  </r>
  <r>
    <n v="5152"/>
    <x v="4480"/>
    <s v="1989-01-02"/>
    <d v="2021-12-31T00:00:00"/>
    <x v="0"/>
    <d v="1968-11-02T00:00:00"/>
    <n v="32.994524184850242"/>
    <x v="12"/>
  </r>
  <r>
    <n v="5153"/>
    <x v="4481"/>
    <s v="1995-08-04"/>
    <d v="2021-12-31T00:00:00"/>
    <x v="1"/>
    <d v="1969-06-03T00:00:00"/>
    <n v="26.408639221253296"/>
    <x v="12"/>
  </r>
  <r>
    <n v="5154"/>
    <x v="4482"/>
    <s v="2013-09-30"/>
    <d v="2021-12-31T00:00:00"/>
    <x v="0"/>
    <d v="1969-06-08T00:00:00"/>
    <n v="8.2525098874353517"/>
    <x v="12"/>
  </r>
  <r>
    <n v="5155"/>
    <x v="4483"/>
    <s v="1991-01-01"/>
    <d v="2021-12-31T00:00:00"/>
    <x v="0"/>
    <d v="1969-04-26T00:00:00"/>
    <n v="30.997262209661752"/>
    <x v="12"/>
  </r>
  <r>
    <n v="5156"/>
    <x v="4484"/>
    <s v="1989-01-25"/>
    <d v="2021-12-31T00:00:00"/>
    <x v="0"/>
    <d v="1969-04-12T00:00:00"/>
    <n v="32.931552310628057"/>
    <x v="12"/>
  </r>
  <r>
    <n v="5157"/>
    <x v="4485"/>
    <s v="1987-09-02"/>
    <d v="2021-12-31T00:00:00"/>
    <x v="1"/>
    <d v="1969-05-15T00:00:00"/>
    <n v="34.329239674593239"/>
    <x v="12"/>
  </r>
  <r>
    <n v="5158"/>
    <x v="4390"/>
    <s v="2007-02-23"/>
    <d v="2021-12-31T00:00:00"/>
    <x v="0"/>
    <d v="1969-06-13T00:00:00"/>
    <n v="14.852162803431284"/>
    <x v="12"/>
  </r>
  <r>
    <n v="5159"/>
    <x v="4486"/>
    <s v="1988-07-10"/>
    <d v="2021-12-31T00:00:00"/>
    <x v="1"/>
    <d v="1969-06-17T00:00:00"/>
    <n v="33.47435381270634"/>
    <x v="12"/>
  </r>
  <r>
    <n v="5160"/>
    <x v="4487"/>
    <s v="2006-04-13"/>
    <d v="2021-12-31T00:00:00"/>
    <x v="1"/>
    <d v="1969-08-23T00:00:00"/>
    <n v="15.718001368925394"/>
    <x v="8"/>
  </r>
  <r>
    <n v="5161"/>
    <x v="4488"/>
    <s v="2006-05-21"/>
    <d v="2021-12-31T00:00:00"/>
    <x v="0"/>
    <d v="1969-03-09T00:00:00"/>
    <n v="15.613963039014374"/>
    <x v="12"/>
  </r>
  <r>
    <n v="5162"/>
    <x v="4489"/>
    <s v="1994-07-10"/>
    <d v="2021-12-31T00:00:00"/>
    <x v="1"/>
    <d v="1969-09-05T00:00:00"/>
    <n v="27.477070499657767"/>
    <x v="8"/>
  </r>
  <r>
    <n v="5163"/>
    <x v="4490"/>
    <s v="1990-10-11"/>
    <d v="2021-12-31T00:00:00"/>
    <x v="1"/>
    <d v="1969-10-17T00:00:00"/>
    <n v="31.222450376454482"/>
    <x v="8"/>
  </r>
  <r>
    <n v="5164"/>
    <x v="4491"/>
    <s v="1996-05-15"/>
    <d v="2021-12-31T00:00:00"/>
    <x v="0"/>
    <d v="1969-10-09T00:00:00"/>
    <n v="25.627671896388332"/>
    <x v="8"/>
  </r>
  <r>
    <n v="5165"/>
    <x v="230"/>
    <s v="1996-01-06"/>
    <d v="2021-12-31T00:00:00"/>
    <x v="0"/>
    <d v="1969-09-20T00:00:00"/>
    <n v="25.983573760134778"/>
    <x v="8"/>
  </r>
  <r>
    <n v="5166"/>
    <x v="2190"/>
    <s v="2014-02-09"/>
    <d v="2021-12-31T00:00:00"/>
    <x v="1"/>
    <d v="1969-10-19T00:00:00"/>
    <n v="7.8904859685147155"/>
    <x v="8"/>
  </r>
  <r>
    <n v="5167"/>
    <x v="4492"/>
    <s v="1989-01-10"/>
    <d v="2021-12-31T00:00:00"/>
    <x v="1"/>
    <d v="1969-10-23T00:00:00"/>
    <n v="32.972620924251224"/>
    <x v="8"/>
  </r>
  <r>
    <n v="5168"/>
    <x v="4493"/>
    <s v="1995-01-04"/>
    <d v="2021-12-31T00:00:00"/>
    <x v="1"/>
    <d v="1969-10-03T00:00:00"/>
    <n v="26.989048874467656"/>
    <x v="8"/>
  </r>
  <r>
    <n v="5169"/>
    <x v="4494"/>
    <s v="1989-08-10"/>
    <d v="2021-12-31T00:00:00"/>
    <x v="0"/>
    <d v="1969-11-16T00:00:00"/>
    <n v="32.392184518377164"/>
    <x v="8"/>
  </r>
  <r>
    <n v="5170"/>
    <x v="4495"/>
    <s v="1991-09-02"/>
    <d v="2021-12-31T00:00:00"/>
    <x v="1"/>
    <d v="1966-09-30T00:00:00"/>
    <n v="30.329241367128855"/>
    <x v="47"/>
  </r>
  <r>
    <n v="5171"/>
    <x v="4496"/>
    <s v="2002-09-01"/>
    <d v="2021-12-31T00:00:00"/>
    <x v="0"/>
    <d v="1970-02-15T00:00:00"/>
    <n v="19.331964407939768"/>
    <x v="8"/>
  </r>
  <r>
    <n v="5172"/>
    <x v="4497"/>
    <s v="1991-01-01"/>
    <d v="2021-12-31T00:00:00"/>
    <x v="0"/>
    <d v="1970-01-13T00:00:00"/>
    <n v="30.997262209661752"/>
    <x v="8"/>
  </r>
  <r>
    <n v="5173"/>
    <x v="4498"/>
    <s v="2009-08-10"/>
    <d v="2021-12-31T00:00:00"/>
    <x v="0"/>
    <d v="1970-02-24T00:00:00"/>
    <n v="12.392165122156698"/>
    <x v="8"/>
  </r>
  <r>
    <n v="5174"/>
    <x v="4499"/>
    <s v="1999-12-01"/>
    <d v="2021-12-31T00:00:00"/>
    <x v="0"/>
    <d v="1969-10-10T00:00:00"/>
    <n v="22.082847280085705"/>
    <x v="8"/>
  </r>
  <r>
    <n v="5175"/>
    <x v="4500"/>
    <s v="1996-01-02"/>
    <d v="2021-12-31T00:00:00"/>
    <x v="1"/>
    <d v="1970-01-22T00:00:00"/>
    <n v="25.994524586711591"/>
    <x v="8"/>
  </r>
  <r>
    <n v="5176"/>
    <x v="4501"/>
    <s v="1994-01-08"/>
    <d v="2021-12-31T00:00:00"/>
    <x v="1"/>
    <d v="1970-03-09T00:00:00"/>
    <n v="27.978097193702943"/>
    <x v="8"/>
  </r>
  <r>
    <n v="5177"/>
    <x v="4502"/>
    <s v="2011-10-16"/>
    <d v="2021-12-31T00:00:00"/>
    <x v="0"/>
    <d v="1969-08-26T00:00:00"/>
    <n v="10.208810353409657"/>
    <x v="8"/>
  </r>
  <r>
    <n v="5178"/>
    <x v="4503"/>
    <s v="1995-08-04"/>
    <d v="2021-12-31T00:00:00"/>
    <x v="1"/>
    <d v="1969-09-09T00:00:00"/>
    <n v="26.408639221253296"/>
    <x v="8"/>
  </r>
  <r>
    <n v="5179"/>
    <x v="4504"/>
    <s v="1999-03-16"/>
    <d v="2021-12-31T00:00:00"/>
    <x v="0"/>
    <d v="1963-10-13T00:00:00"/>
    <n v="22.794667301511726"/>
    <x v="44"/>
  </r>
  <r>
    <n v="5180"/>
    <x v="4505"/>
    <s v="1994-11-07"/>
    <d v="2021-12-31T00:00:00"/>
    <x v="1"/>
    <d v="1969-11-13T00:00:00"/>
    <n v="27.148528405201915"/>
    <x v="8"/>
  </r>
  <r>
    <n v="5181"/>
    <x v="4506"/>
    <s v="1994-10-09"/>
    <d v="2021-12-31T00:00:00"/>
    <x v="0"/>
    <d v="1969-12-26T00:00:00"/>
    <n v="27.227926078028748"/>
    <x v="8"/>
  </r>
  <r>
    <n v="5182"/>
    <x v="4507"/>
    <s v="1989-01-02"/>
    <d v="2021-12-31T00:00:00"/>
    <x v="0"/>
    <d v="1969-12-07T00:00:00"/>
    <n v="32.994524184850242"/>
    <x v="8"/>
  </r>
  <r>
    <n v="5183"/>
    <x v="4508"/>
    <s v="1995-06-19"/>
    <d v="2021-12-31T00:00:00"/>
    <x v="0"/>
    <d v="1970-01-04T00:00:00"/>
    <n v="26.53457716487528"/>
    <x v="8"/>
  </r>
  <r>
    <n v="5184"/>
    <x v="4375"/>
    <s v="1991-06-17"/>
    <d v="2021-12-31T00:00:00"/>
    <x v="0"/>
    <d v="1969-12-08T00:00:00"/>
    <n v="30.540051223174071"/>
    <x v="8"/>
  </r>
  <r>
    <n v="5185"/>
    <x v="4509"/>
    <s v="1994-05-23"/>
    <d v="2021-12-31T00:00:00"/>
    <x v="0"/>
    <d v="1970-03-21T00:00:00"/>
    <n v="27.60848733744011"/>
    <x v="8"/>
  </r>
  <r>
    <n v="5186"/>
    <x v="4510"/>
    <s v="1992-02-26"/>
    <d v="2021-12-31T00:00:00"/>
    <x v="0"/>
    <d v="1970-01-28T00:00:00"/>
    <n v="29.843949625844132"/>
    <x v="8"/>
  </r>
  <r>
    <n v="5187"/>
    <x v="4511"/>
    <s v="1993-02-13"/>
    <d v="2021-12-31T00:00:00"/>
    <x v="0"/>
    <d v="1970-04-13T00:00:00"/>
    <n v="28.879531722054381"/>
    <x v="8"/>
  </r>
  <r>
    <n v="5188"/>
    <x v="4512"/>
    <s v="1992-07-20"/>
    <d v="2021-12-31T00:00:00"/>
    <x v="0"/>
    <d v="1970-04-18T00:00:00"/>
    <n v="29.446979375798506"/>
    <x v="8"/>
  </r>
  <r>
    <n v="5189"/>
    <x v="4513"/>
    <s v="1993-01-25"/>
    <d v="2021-12-31T00:00:00"/>
    <x v="1"/>
    <d v="1970-06-04T00:00:00"/>
    <n v="28.931552114803626"/>
    <x v="8"/>
  </r>
  <r>
    <n v="5190"/>
    <x v="4514"/>
    <s v="2013-11-20"/>
    <d v="2021-12-31T00:00:00"/>
    <x v="0"/>
    <d v="1970-04-25T00:00:00"/>
    <n v="8.1128688773958011"/>
    <x v="8"/>
  </r>
  <r>
    <n v="5191"/>
    <x v="4515"/>
    <s v="1994-11-04"/>
    <d v="2021-12-31T00:00:00"/>
    <x v="1"/>
    <d v="1968-10-01T00:00:00"/>
    <n v="27.156741957563312"/>
    <x v="12"/>
  </r>
  <r>
    <n v="5192"/>
    <x v="4516"/>
    <s v="2010-04-13"/>
    <d v="2021-12-31T00:00:00"/>
    <x v="0"/>
    <d v="1970-07-01T00:00:00"/>
    <n v="11.718001368925394"/>
    <x v="8"/>
  </r>
  <r>
    <n v="5193"/>
    <x v="4517"/>
    <s v="1993-12-14"/>
    <d v="2021-12-31T00:00:00"/>
    <x v="0"/>
    <d v="1970-07-20T00:00:00"/>
    <n v="28.047205438066467"/>
    <x v="10"/>
  </r>
  <r>
    <n v="5194"/>
    <x v="4442"/>
    <s v="2000-08-01"/>
    <d v="2021-12-31T00:00:00"/>
    <x v="0"/>
    <d v="1970-04-24T00:00:00"/>
    <n v="21.414136386261823"/>
    <x v="8"/>
  </r>
  <r>
    <n v="5195"/>
    <x v="4518"/>
    <s v="1997-07-31"/>
    <d v="2021-12-31T00:00:00"/>
    <x v="0"/>
    <d v="1970-07-24T00:00:00"/>
    <n v="24.41955974153981"/>
    <x v="10"/>
  </r>
  <r>
    <n v="5196"/>
    <x v="220"/>
    <s v="2003-02-04"/>
    <d v="2021-12-31T00:00:00"/>
    <x v="0"/>
    <d v="1970-07-28T00:00:00"/>
    <n v="18.904178674351588"/>
    <x v="10"/>
  </r>
  <r>
    <n v="5197"/>
    <x v="4519"/>
    <s v="2015-04-25"/>
    <d v="2021-12-31T00:00:00"/>
    <x v="0"/>
    <d v="1970-08-08T00:00:00"/>
    <n v="6.6851779429018379"/>
    <x v="10"/>
  </r>
  <r>
    <n v="5198"/>
    <x v="4274"/>
    <s v="1989-03-15"/>
    <d v="2021-12-31T00:00:00"/>
    <x v="1"/>
    <d v="1970-08-01T00:00:00"/>
    <n v="32.797394839459052"/>
    <x v="10"/>
  </r>
  <r>
    <n v="5199"/>
    <x v="1591"/>
    <s v="2012-09-15"/>
    <d v="2021-12-31T00:00:00"/>
    <x v="0"/>
    <d v="1970-03-18T00:00:00"/>
    <n v="9.2909937038050909"/>
    <x v="8"/>
  </r>
  <r>
    <n v="5200"/>
    <x v="4520"/>
    <s v="1996-12-09"/>
    <d v="2021-12-31T00:00:00"/>
    <x v="0"/>
    <d v="1970-07-31T00:00:00"/>
    <n v="25.058228914394018"/>
    <x v="10"/>
  </r>
  <r>
    <n v="5201"/>
    <x v="4521"/>
    <s v="1998-04-14"/>
    <d v="2021-12-31T00:00:00"/>
    <x v="0"/>
    <d v="1970-09-07T00:00:00"/>
    <n v="23.715263518138261"/>
    <x v="10"/>
  </r>
  <r>
    <n v="5202"/>
    <x v="4522"/>
    <s v="1995-01-07"/>
    <d v="2021-12-31T00:00:00"/>
    <x v="0"/>
    <d v="1970-09-16T00:00:00"/>
    <n v="26.980835530318394"/>
    <x v="10"/>
  </r>
  <r>
    <n v="5203"/>
    <x v="4523"/>
    <s v="1995-02-15"/>
    <d v="2021-12-31T00:00:00"/>
    <x v="0"/>
    <d v="1970-10-31T00:00:00"/>
    <n v="26.874062056378019"/>
    <x v="10"/>
  </r>
  <r>
    <n v="5204"/>
    <x v="4080"/>
    <s v="1992-07-01"/>
    <d v="2021-12-31T00:00:00"/>
    <x v="0"/>
    <d v="1970-10-31T00:00:00"/>
    <n v="29.498996167183794"/>
    <x v="10"/>
  </r>
  <r>
    <n v="5205"/>
    <x v="4524"/>
    <s v="1992-06-10"/>
    <d v="2021-12-31T00:00:00"/>
    <x v="1"/>
    <d v="1970-09-22T00:00:00"/>
    <n v="29.556488410293852"/>
    <x v="10"/>
  </r>
  <r>
    <n v="5206"/>
    <x v="4525"/>
    <s v="2000-01-14"/>
    <d v="2021-12-31T00:00:00"/>
    <x v="0"/>
    <d v="1970-09-17T00:00:00"/>
    <n v="21.961672473867598"/>
    <x v="10"/>
  </r>
  <r>
    <n v="5207"/>
    <x v="4526"/>
    <s v="1996-02-24"/>
    <d v="2021-12-31T00:00:00"/>
    <x v="1"/>
    <d v="1970-10-07T00:00:00"/>
    <n v="25.849426134568812"/>
    <x v="10"/>
  </r>
  <r>
    <n v="5208"/>
    <x v="4527"/>
    <s v="2002-07-05"/>
    <d v="2021-12-31T00:00:00"/>
    <x v="0"/>
    <d v="1969-11-22T00:00:00"/>
    <n v="19.49075975359343"/>
    <x v="8"/>
  </r>
  <r>
    <n v="5209"/>
    <x v="4528"/>
    <s v="1993-09-13"/>
    <d v="2021-12-31T00:00:00"/>
    <x v="0"/>
    <d v="1970-11-11T00:00:00"/>
    <n v="28.299093655589125"/>
    <x v="10"/>
  </r>
  <r>
    <n v="5210"/>
    <x v="4529"/>
    <s v="1995-01-02"/>
    <d v="2021-12-31T00:00:00"/>
    <x v="0"/>
    <d v="1970-11-26T00:00:00"/>
    <n v="26.994524437233828"/>
    <x v="10"/>
  </r>
  <r>
    <n v="5211"/>
    <x v="4530"/>
    <s v="1990-01-02"/>
    <d v="2021-12-31T00:00:00"/>
    <x v="0"/>
    <d v="1970-10-07T00:00:00"/>
    <n v="31.994524298425734"/>
    <x v="10"/>
  </r>
  <r>
    <n v="5212"/>
    <x v="4531"/>
    <s v="1989-12-27"/>
    <d v="2021-12-31T00:00:00"/>
    <x v="1"/>
    <d v="1970-11-17T00:00:00"/>
    <n v="32.011615365469176"/>
    <x v="10"/>
  </r>
  <r>
    <n v="5213"/>
    <x v="4532"/>
    <s v="1993-11-11"/>
    <d v="2021-12-31T00:00:00"/>
    <x v="0"/>
    <d v="1970-12-02T00:00:00"/>
    <n v="28.137556646525681"/>
    <x v="10"/>
  </r>
  <r>
    <n v="5214"/>
    <x v="4533"/>
    <s v="1994-03-02"/>
    <d v="2021-12-31T00:00:00"/>
    <x v="0"/>
    <d v="1970-12-15T00:00:00"/>
    <n v="27.832991101984941"/>
    <x v="10"/>
  </r>
  <r>
    <n v="5215"/>
    <x v="4534"/>
    <s v="2007-11-01"/>
    <d v="2021-12-31T00:00:00"/>
    <x v="0"/>
    <d v="1970-12-30T00:00:00"/>
    <n v="14.164993611972989"/>
    <x v="10"/>
  </r>
  <r>
    <n v="5216"/>
    <x v="4535"/>
    <s v="2004-12-14"/>
    <d v="2021-12-31T00:00:00"/>
    <x v="1"/>
    <d v="1970-09-16T00:00:00"/>
    <n v="17.044562737642586"/>
    <x v="10"/>
  </r>
  <r>
    <n v="5217"/>
    <x v="2537"/>
    <s v="2012-09-28"/>
    <d v="2021-12-31T00:00:00"/>
    <x v="0"/>
    <d v="1970-11-25T00:00:00"/>
    <n v="9.2554065151929912"/>
    <x v="10"/>
  </r>
  <r>
    <n v="5218"/>
    <x v="4536"/>
    <s v="1992-06-08"/>
    <d v="2021-12-31T00:00:00"/>
    <x v="0"/>
    <d v="1970-06-15T00:00:00"/>
    <n v="29.561963862018619"/>
    <x v="8"/>
  </r>
  <r>
    <n v="5219"/>
    <x v="4537"/>
    <s v="2009-05-04"/>
    <d v="2021-12-31T00:00:00"/>
    <x v="1"/>
    <d v="1970-12-27T00:00:00"/>
    <n v="12.660488626790228"/>
    <x v="10"/>
  </r>
  <r>
    <n v="5220"/>
    <x v="4538"/>
    <s v="1995-10-09"/>
    <d v="2021-12-31T00:00:00"/>
    <x v="1"/>
    <d v="1971-02-15T00:00:00"/>
    <n v="26.22794564996958"/>
    <x v="10"/>
  </r>
  <r>
    <n v="5221"/>
    <x v="4539"/>
    <s v="1998-05-10"/>
    <d v="2021-12-31T00:00:00"/>
    <x v="0"/>
    <d v="1971-01-09T00:00:00"/>
    <n v="23.644079397672826"/>
    <x v="10"/>
  </r>
  <r>
    <n v="5222"/>
    <x v="4375"/>
    <s v="1991-03-18"/>
    <d v="2021-12-31T00:00:00"/>
    <x v="0"/>
    <d v="1971-02-22T00:00:00"/>
    <n v="30.789190143954784"/>
    <x v="10"/>
  </r>
  <r>
    <n v="5223"/>
    <x v="4540"/>
    <s v="1996-01-02"/>
    <d v="2021-12-31T00:00:00"/>
    <x v="0"/>
    <d v="1971-01-22T00:00:00"/>
    <n v="25.994524586711591"/>
    <x v="10"/>
  </r>
  <r>
    <n v="5224"/>
    <x v="4541"/>
    <s v="1993-07-09"/>
    <d v="2021-12-31T00:00:00"/>
    <x v="0"/>
    <d v="1971-02-24T00:00:00"/>
    <n v="28.479796072507554"/>
    <x v="10"/>
  </r>
  <r>
    <n v="5225"/>
    <x v="4542"/>
    <s v="2004-02-23"/>
    <d v="2021-12-31T00:00:00"/>
    <x v="0"/>
    <d v="1971-04-22T00:00:00"/>
    <n v="17.852167300380227"/>
    <x v="10"/>
  </r>
  <r>
    <n v="5226"/>
    <x v="4543"/>
    <s v="2005-09-01"/>
    <d v="2021-12-31T00:00:00"/>
    <x v="1"/>
    <d v="1971-04-18T00:00:00"/>
    <n v="16.331937510066034"/>
    <x v="10"/>
  </r>
  <r>
    <n v="5227"/>
    <x v="4544"/>
    <s v="1991-10-03"/>
    <d v="2021-12-31T00:00:00"/>
    <x v="1"/>
    <d v="1969-08-06T00:00:00"/>
    <n v="30.244369866643115"/>
    <x v="8"/>
  </r>
  <r>
    <n v="5228"/>
    <x v="4545"/>
    <s v="2011-09-16"/>
    <d v="2021-12-31T00:00:00"/>
    <x v="1"/>
    <d v="1970-12-10T00:00:00"/>
    <n v="10.290940766550523"/>
    <x v="10"/>
  </r>
  <r>
    <n v="5229"/>
    <x v="4546"/>
    <s v="1994-01-03"/>
    <d v="2021-12-31T00:00:00"/>
    <x v="0"/>
    <d v="1964-08-24T00:00:00"/>
    <n v="27.991786447638603"/>
    <x v="45"/>
  </r>
  <r>
    <n v="5230"/>
    <x v="4547"/>
    <s v="2002-01-28"/>
    <d v="2021-12-31T00:00:00"/>
    <x v="0"/>
    <d v="1971-04-03T00:00:00"/>
    <n v="19.923340177960302"/>
    <x v="10"/>
  </r>
  <r>
    <n v="5231"/>
    <x v="4548"/>
    <s v="1995-01-02"/>
    <d v="2021-12-31T00:00:00"/>
    <x v="0"/>
    <d v="1971-05-14T00:00:00"/>
    <n v="26.994524437233828"/>
    <x v="10"/>
  </r>
  <r>
    <n v="5232"/>
    <x v="4549"/>
    <s v="1997-01-20"/>
    <d v="2021-12-31T00:00:00"/>
    <x v="0"/>
    <d v="1971-04-21T00:00:00"/>
    <n v="24.945241485050925"/>
    <x v="10"/>
  </r>
  <r>
    <n v="5233"/>
    <x v="4550"/>
    <s v="2005-12-23"/>
    <d v="2021-12-31T00:00:00"/>
    <x v="0"/>
    <d v="1971-07-26T00:00:00"/>
    <n v="16.022547914317926"/>
    <x v="4"/>
  </r>
  <r>
    <n v="5234"/>
    <x v="399"/>
    <s v="2006-07-03"/>
    <d v="2021-12-31T00:00:00"/>
    <x v="1"/>
    <d v="1971-01-04T00:00:00"/>
    <n v="15.496235455167694"/>
    <x v="10"/>
  </r>
  <r>
    <n v="5235"/>
    <x v="4551"/>
    <s v="1997-07-21"/>
    <d v="2021-12-31T00:00:00"/>
    <x v="0"/>
    <d v="1969-10-05T00:00:00"/>
    <n v="24.446938999014346"/>
    <x v="8"/>
  </r>
  <r>
    <n v="5236"/>
    <x v="4552"/>
    <s v="1995-12-01"/>
    <d v="2021-12-31T00:00:00"/>
    <x v="0"/>
    <d v="1971-05-22T00:00:00"/>
    <n v="26.082843236665994"/>
    <x v="10"/>
  </r>
  <r>
    <n v="5237"/>
    <x v="4553"/>
    <s v="2013-12-22"/>
    <d v="2021-12-31T00:00:00"/>
    <x v="0"/>
    <d v="1970-11-15T00:00:00"/>
    <n v="8.0252509887435348"/>
    <x v="10"/>
  </r>
  <r>
    <n v="5238"/>
    <x v="4554"/>
    <s v="1994-04-04"/>
    <d v="2021-12-31T00:00:00"/>
    <x v="0"/>
    <d v="1971-07-02T00:00:00"/>
    <n v="27.742642026009584"/>
    <x v="4"/>
  </r>
  <r>
    <n v="5239"/>
    <x v="4555"/>
    <s v="2004-12-20"/>
    <d v="2021-12-31T00:00:00"/>
    <x v="0"/>
    <d v="1971-07-07T00:00:00"/>
    <n v="17.028136882129278"/>
    <x v="4"/>
  </r>
  <r>
    <n v="5240"/>
    <x v="300"/>
    <s v="2003-02-10"/>
    <d v="2021-12-31T00:00:00"/>
    <x v="1"/>
    <d v="1971-07-25T00:00:00"/>
    <n v="18.887752161383286"/>
    <x v="4"/>
  </r>
  <r>
    <n v="5241"/>
    <x v="4556"/>
    <s v="1993-08-25"/>
    <d v="2021-12-31T00:00:00"/>
    <x v="0"/>
    <d v="1971-08-15T00:00:00"/>
    <n v="28.351114048338367"/>
    <x v="4"/>
  </r>
  <r>
    <n v="5242"/>
    <x v="4304"/>
    <s v="1995-09-30"/>
    <d v="2021-12-31T00:00:00"/>
    <x v="0"/>
    <d v="1971-02-14T00:00:00"/>
    <n v="26.252585682417362"/>
    <x v="10"/>
  </r>
  <r>
    <n v="5243"/>
    <x v="98"/>
    <s v="1999-11-04"/>
    <d v="2021-12-31T00:00:00"/>
    <x v="0"/>
    <d v="1971-08-30T00:00:00"/>
    <n v="22.156767051541483"/>
    <x v="4"/>
  </r>
  <r>
    <n v="5244"/>
    <x v="4557"/>
    <s v="2013-03-06"/>
    <d v="2021-12-31T00:00:00"/>
    <x v="0"/>
    <d v="1971-09-03T00:00:00"/>
    <n v="8.8220261636750834"/>
    <x v="4"/>
  </r>
  <r>
    <n v="5245"/>
    <x v="4558"/>
    <s v="1995-08-04"/>
    <d v="2021-12-31T00:00:00"/>
    <x v="0"/>
    <d v="1971-05-08T00:00:00"/>
    <n v="26.408639221253296"/>
    <x v="10"/>
  </r>
  <r>
    <n v="5246"/>
    <x v="4559"/>
    <s v="1999-11-07"/>
    <d v="2021-12-31T00:00:00"/>
    <x v="0"/>
    <d v="1971-05-20T00:00:00"/>
    <n v="22.148553743601951"/>
    <x v="10"/>
  </r>
  <r>
    <n v="5247"/>
    <x v="4560"/>
    <s v="1992-02-22"/>
    <d v="2021-12-31T00:00:00"/>
    <x v="0"/>
    <d v="1971-08-26T00:00:00"/>
    <n v="29.854900529293669"/>
    <x v="4"/>
  </r>
  <r>
    <n v="5248"/>
    <x v="4561"/>
    <s v="1994-02-28"/>
    <d v="2021-12-31T00:00:00"/>
    <x v="0"/>
    <d v="1971-09-14T00:00:00"/>
    <n v="27.838466803559207"/>
    <x v="4"/>
  </r>
  <r>
    <n v="5249"/>
    <x v="4562"/>
    <s v="1995-01-02"/>
    <d v="2021-12-31T00:00:00"/>
    <x v="1"/>
    <d v="1971-06-12T00:00:00"/>
    <n v="26.994524437233828"/>
    <x v="10"/>
  </r>
  <r>
    <n v="5250"/>
    <x v="4563"/>
    <s v="1992-11-19"/>
    <d v="2021-12-31T00:00:00"/>
    <x v="1"/>
    <d v="1971-09-30T00:00:00"/>
    <n v="29.112976820587701"/>
    <x v="4"/>
  </r>
  <r>
    <n v="5251"/>
    <x v="799"/>
    <s v="2001-07-16"/>
    <d v="2021-12-31T00:00:00"/>
    <x v="1"/>
    <d v="1971-07-22T00:00:00"/>
    <n v="20.460625814863103"/>
    <x v="4"/>
  </r>
  <r>
    <n v="5252"/>
    <x v="4564"/>
    <s v="1999-03-25"/>
    <d v="2021-12-31T00:00:00"/>
    <x v="1"/>
    <d v="1971-09-25T00:00:00"/>
    <n v="22.770027377693133"/>
    <x v="4"/>
  </r>
  <r>
    <n v="5253"/>
    <x v="1608"/>
    <s v="2013-09-02"/>
    <d v="2021-12-31T00:00:00"/>
    <x v="0"/>
    <d v="1971-02-26T00:00:00"/>
    <n v="8.3291755400060836"/>
    <x v="10"/>
  </r>
  <r>
    <n v="5254"/>
    <x v="4565"/>
    <s v="1989-10-23"/>
    <d v="2021-12-31T00:00:00"/>
    <x v="0"/>
    <d v="1971-05-12T00:00:00"/>
    <n v="32.189579357836223"/>
    <x v="10"/>
  </r>
  <r>
    <n v="5255"/>
    <x v="857"/>
    <s v="2002-11-05"/>
    <d v="2021-12-31T00:00:00"/>
    <x v="0"/>
    <d v="1971-09-14T00:00:00"/>
    <n v="19.154004106776181"/>
    <x v="4"/>
  </r>
  <r>
    <n v="5256"/>
    <x v="1551"/>
    <s v="2009-06-23"/>
    <d v="2021-12-31T00:00:00"/>
    <x v="1"/>
    <d v="1971-11-01T00:00:00"/>
    <n v="12.523588879528223"/>
    <x v="4"/>
  </r>
  <r>
    <n v="5257"/>
    <x v="4566"/>
    <s v="2001-07-17"/>
    <d v="2021-12-31T00:00:00"/>
    <x v="0"/>
    <d v="1971-10-26T00:00:00"/>
    <n v="20.457887874837027"/>
    <x v="4"/>
  </r>
  <r>
    <n v="5258"/>
    <x v="4567"/>
    <s v="2016-11-17"/>
    <d v="2021-12-31T00:00:00"/>
    <x v="0"/>
    <d v="1971-10-30T00:00:00"/>
    <n v="5.1186131386861318"/>
    <x v="4"/>
  </r>
  <r>
    <n v="5259"/>
    <x v="4568"/>
    <s v="1994-04-25"/>
    <d v="2021-12-31T00:00:00"/>
    <x v="1"/>
    <d v="1971-11-16T00:00:00"/>
    <n v="27.685147159479808"/>
    <x v="4"/>
  </r>
  <r>
    <n v="5260"/>
    <x v="4569"/>
    <s v="2005-04-08"/>
    <d v="2021-12-31T00:00:00"/>
    <x v="0"/>
    <d v="1971-11-03T00:00:00"/>
    <n v="16.731679819616684"/>
    <x v="4"/>
  </r>
  <r>
    <n v="5261"/>
    <x v="4570"/>
    <s v="1995-01-01"/>
    <d v="2021-12-31T00:00:00"/>
    <x v="1"/>
    <d v="1971-10-08T00:00:00"/>
    <n v="26.997262218616914"/>
    <x v="4"/>
  </r>
  <r>
    <n v="5262"/>
    <x v="4571"/>
    <s v="1991-01-02"/>
    <d v="2021-12-31T00:00:00"/>
    <x v="0"/>
    <d v="1971-12-09T00:00:00"/>
    <n v="30.994524419323501"/>
    <x v="4"/>
  </r>
  <r>
    <n v="5263"/>
    <x v="4572"/>
    <s v="2001-09-03"/>
    <d v="2021-12-31T00:00:00"/>
    <x v="0"/>
    <d v="1971-10-06T00:00:00"/>
    <n v="20.326466753585397"/>
    <x v="4"/>
  </r>
  <r>
    <n v="5264"/>
    <x v="4573"/>
    <s v="1999-01-29"/>
    <d v="2021-12-31T00:00:00"/>
    <x v="0"/>
    <d v="1971-11-29T00:00:00"/>
    <n v="22.920604689917869"/>
    <x v="4"/>
  </r>
  <r>
    <n v="5265"/>
    <x v="4574"/>
    <s v="1994-01-07"/>
    <d v="2021-12-31T00:00:00"/>
    <x v="0"/>
    <d v="1971-12-06T00:00:00"/>
    <n v="27.980835044490075"/>
    <x v="4"/>
  </r>
  <r>
    <n v="5266"/>
    <x v="822"/>
    <s v="2008-07-13"/>
    <d v="2021-12-31T00:00:00"/>
    <x v="0"/>
    <d v="1971-01-04T00:00:00"/>
    <n v="13.466171294485726"/>
    <x v="10"/>
  </r>
  <r>
    <n v="5267"/>
    <x v="4575"/>
    <s v="1997-06-10"/>
    <d v="2021-12-31T00:00:00"/>
    <x v="0"/>
    <d v="1972-01-08T00:00:00"/>
    <n v="24.55919395465995"/>
    <x v="4"/>
  </r>
  <r>
    <n v="5268"/>
    <x v="4576"/>
    <s v="2008-03-06"/>
    <d v="2021-12-31T00:00:00"/>
    <x v="0"/>
    <d v="1972-02-18T00:00:00"/>
    <n v="13.819319515056707"/>
    <x v="4"/>
  </r>
  <r>
    <n v="5269"/>
    <x v="4577"/>
    <s v="1993-09-02"/>
    <d v="2021-12-31T00:00:00"/>
    <x v="1"/>
    <d v="1971-12-11T00:00:00"/>
    <n v="28.32921072507553"/>
    <x v="4"/>
  </r>
  <r>
    <n v="5270"/>
    <x v="59"/>
    <s v="1994-04-26"/>
    <d v="2021-12-31T00:00:00"/>
    <x v="0"/>
    <d v="1972-02-28T00:00:00"/>
    <n v="27.682409308692677"/>
    <x v="4"/>
  </r>
  <r>
    <n v="5271"/>
    <x v="4578"/>
    <s v="1991-01-02"/>
    <d v="2021-12-31T00:00:00"/>
    <x v="0"/>
    <d v="1966-08-24T00:00:00"/>
    <n v="30.994524419323501"/>
    <x v="47"/>
  </r>
  <r>
    <n v="5272"/>
    <x v="4579"/>
    <s v="2006-03-19"/>
    <d v="2021-12-31T00:00:00"/>
    <x v="1"/>
    <d v="1965-03-19T00:00:00"/>
    <n v="15.786447638603697"/>
    <x v="45"/>
  </r>
  <r>
    <n v="5273"/>
    <x v="4580"/>
    <s v="1996-02-10"/>
    <d v="2021-12-31T00:00:00"/>
    <x v="0"/>
    <d v="1972-04-05T00:00:00"/>
    <n v="25.887754027587658"/>
    <x v="4"/>
  </r>
  <r>
    <n v="5274"/>
    <x v="4581"/>
    <s v="1998-08-29"/>
    <d v="2021-12-31T00:00:00"/>
    <x v="0"/>
    <d v="1972-04-29T00:00:00"/>
    <n v="23.340177960301162"/>
    <x v="4"/>
  </r>
  <r>
    <n v="5275"/>
    <x v="4582"/>
    <s v="2011-03-30"/>
    <d v="2021-12-31T00:00:00"/>
    <x v="0"/>
    <d v="1972-05-14T00:00:00"/>
    <n v="10.756346441015431"/>
    <x v="4"/>
  </r>
  <r>
    <n v="5276"/>
    <x v="1400"/>
    <s v="2006-05-19"/>
    <d v="2021-12-31T00:00:00"/>
    <x v="0"/>
    <d v="1972-05-18T00:00:00"/>
    <n v="15.619438740588638"/>
    <x v="4"/>
  </r>
  <r>
    <n v="5277"/>
    <x v="4583"/>
    <s v="2020-04-02"/>
    <d v="2021-12-31T00:00:00"/>
    <x v="1"/>
    <d v="1972-06-08T00:00:00"/>
    <n v="1.7455540355677155"/>
    <x v="4"/>
  </r>
  <r>
    <n v="5278"/>
    <x v="4584"/>
    <s v="1997-09-07"/>
    <d v="2021-12-31T00:00:00"/>
    <x v="0"/>
    <d v="1972-04-06T00:00:00"/>
    <n v="24.315518563136568"/>
    <x v="4"/>
  </r>
  <r>
    <n v="5279"/>
    <x v="4585"/>
    <s v="2002-02-15"/>
    <d v="2021-12-31T00:00:00"/>
    <x v="1"/>
    <d v="1972-04-29T00:00:00"/>
    <n v="19.874058863791923"/>
    <x v="4"/>
  </r>
  <r>
    <n v="5280"/>
    <x v="4586"/>
    <s v="1996-12-27"/>
    <d v="2021-12-31T00:00:00"/>
    <x v="0"/>
    <d v="1972-05-17T00:00:00"/>
    <n v="25.008950194798356"/>
    <x v="4"/>
  </r>
  <r>
    <n v="5281"/>
    <x v="4587"/>
    <s v="2007-11-19"/>
    <d v="2021-12-31T00:00:00"/>
    <x v="0"/>
    <d v="1972-02-09T00:00:00"/>
    <n v="14.115714546450082"/>
    <x v="4"/>
  </r>
  <r>
    <n v="5282"/>
    <x v="4588"/>
    <s v="1996-06-04"/>
    <d v="2021-12-31T00:00:00"/>
    <x v="0"/>
    <d v="1972-06-07T00:00:00"/>
    <n v="25.572917763504265"/>
    <x v="4"/>
  </r>
  <r>
    <n v="5283"/>
    <x v="4589"/>
    <s v="1990-01-08"/>
    <d v="2021-12-31T00:00:00"/>
    <x v="0"/>
    <d v="1963-03-25T00:00:00"/>
    <n v="31.978097193702943"/>
    <x v="42"/>
  </r>
  <r>
    <n v="5284"/>
    <x v="4590"/>
    <s v="1992-07-31"/>
    <d v="2021-12-31T00:00:00"/>
    <x v="1"/>
    <d v="1972-05-18T00:00:00"/>
    <n v="29.416864391312284"/>
    <x v="4"/>
  </r>
  <r>
    <n v="5285"/>
    <x v="4591"/>
    <s v="2007-12-25"/>
    <d v="2021-12-31T00:00:00"/>
    <x v="1"/>
    <d v="1972-06-21T00:00:00"/>
    <n v="14.017156415404271"/>
    <x v="4"/>
  </r>
  <r>
    <n v="5286"/>
    <x v="726"/>
    <s v="2005-01-02"/>
    <d v="2021-12-31T00:00:00"/>
    <x v="1"/>
    <d v="1972-07-07T00:00:00"/>
    <n v="16.994524077951361"/>
    <x v="5"/>
  </r>
  <r>
    <n v="5287"/>
    <x v="4592"/>
    <s v="2000-03-11"/>
    <d v="2021-12-31T00:00:00"/>
    <x v="0"/>
    <d v="1972-06-22T00:00:00"/>
    <n v="21.80562468889995"/>
    <x v="4"/>
  </r>
  <r>
    <n v="5288"/>
    <x v="4593"/>
    <s v="1993-09-08"/>
    <d v="2021-12-31T00:00:00"/>
    <x v="1"/>
    <d v="1972-04-04T00:00:00"/>
    <n v="28.312783232628398"/>
    <x v="4"/>
  </r>
  <r>
    <n v="5289"/>
    <x v="4594"/>
    <s v="2017-12-18"/>
    <d v="2021-12-31T00:00:00"/>
    <x v="0"/>
    <d v="1972-04-25T00:00:00"/>
    <n v="4.0361445783132535"/>
    <x v="4"/>
  </r>
  <r>
    <n v="5290"/>
    <x v="4595"/>
    <s v="2012-05-26"/>
    <d v="2021-12-31T00:00:00"/>
    <x v="0"/>
    <d v="1972-06-15T00:00:00"/>
    <n v="9.597591021078566"/>
    <x v="4"/>
  </r>
  <r>
    <n v="5291"/>
    <x v="4596"/>
    <s v="2001-04-02"/>
    <d v="2021-12-31T00:00:00"/>
    <x v="1"/>
    <d v="1972-08-17T00:00:00"/>
    <n v="20.748109517601044"/>
    <x v="5"/>
  </r>
  <r>
    <n v="5292"/>
    <x v="4597"/>
    <s v="1994-11-30"/>
    <d v="2021-12-31T00:00:00"/>
    <x v="0"/>
    <d v="1970-07-26T00:00:00"/>
    <n v="27.085557837097877"/>
    <x v="10"/>
  </r>
  <r>
    <n v="5293"/>
    <x v="4598"/>
    <s v="1995-01-01"/>
    <d v="2021-12-31T00:00:00"/>
    <x v="0"/>
    <d v="1972-05-02T00:00:00"/>
    <n v="26.997262218616914"/>
    <x v="4"/>
  </r>
  <r>
    <n v="5294"/>
    <x v="4599"/>
    <s v="1999-09-10"/>
    <d v="2021-12-31T00:00:00"/>
    <x v="0"/>
    <d v="1972-08-22T00:00:00"/>
    <n v="22.307344363766219"/>
    <x v="5"/>
  </r>
  <r>
    <n v="5295"/>
    <x v="4600"/>
    <s v="2011-03-16"/>
    <d v="2021-12-31T00:00:00"/>
    <x v="1"/>
    <d v="1972-09-13T00:00:00"/>
    <n v="10.794673967147835"/>
    <x v="5"/>
  </r>
  <r>
    <n v="5296"/>
    <x v="4601"/>
    <s v="1993-06-14"/>
    <d v="2021-12-31T00:00:00"/>
    <x v="0"/>
    <d v="1972-07-22T00:00:00"/>
    <n v="28.548243957703928"/>
    <x v="5"/>
  </r>
  <r>
    <n v="5297"/>
    <x v="4602"/>
    <s v="1996-07-15"/>
    <d v="2021-12-31T00:00:00"/>
    <x v="0"/>
    <d v="1972-09-21T00:00:00"/>
    <n v="25.460671791091922"/>
    <x v="5"/>
  </r>
  <r>
    <n v="5298"/>
    <x v="4603"/>
    <s v="2008-08-14"/>
    <d v="2021-12-31T00:00:00"/>
    <x v="0"/>
    <d v="1972-08-10T00:00:00"/>
    <n v="13.378568635119281"/>
    <x v="5"/>
  </r>
  <r>
    <n v="5299"/>
    <x v="4604"/>
    <s v="2000-09-11"/>
    <d v="2021-12-31T00:00:00"/>
    <x v="0"/>
    <d v="1972-09-23T00:00:00"/>
    <n v="21.30189148830264"/>
    <x v="5"/>
  </r>
  <r>
    <n v="5300"/>
    <x v="4605"/>
    <s v="2002-08-21"/>
    <d v="2021-12-31T00:00:00"/>
    <x v="0"/>
    <d v="1972-08-29T00:00:00"/>
    <n v="19.362080766598222"/>
    <x v="5"/>
  </r>
  <r>
    <n v="5301"/>
    <x v="4570"/>
    <s v="1995-01-01"/>
    <d v="2021-12-31T00:00:00"/>
    <x v="1"/>
    <d v="1972-05-14T00:00:00"/>
    <n v="26.997262218616914"/>
    <x v="4"/>
  </r>
  <r>
    <n v="5302"/>
    <x v="1152"/>
    <s v="2015-09-08"/>
    <d v="2021-12-31T00:00:00"/>
    <x v="0"/>
    <d v="1972-09-09T00:00:00"/>
    <n v="6.3128666405944465"/>
    <x v="5"/>
  </r>
  <r>
    <n v="5303"/>
    <x v="4606"/>
    <s v="1995-08-28"/>
    <d v="2021-12-31T00:00:00"/>
    <x v="0"/>
    <d v="1972-11-04T00:00:00"/>
    <n v="26.342932468059217"/>
    <x v="5"/>
  </r>
  <r>
    <n v="5304"/>
    <x v="4607"/>
    <s v="1996-01-02"/>
    <d v="2021-12-31T00:00:00"/>
    <x v="0"/>
    <d v="1972-08-14T00:00:00"/>
    <n v="25.994524586711591"/>
    <x v="5"/>
  </r>
  <r>
    <n v="5305"/>
    <x v="4608"/>
    <s v="1994-05-09"/>
    <d v="2021-12-31T00:00:00"/>
    <x v="0"/>
    <d v="1972-11-28T00:00:00"/>
    <n v="27.646817248459961"/>
    <x v="5"/>
  </r>
  <r>
    <n v="5306"/>
    <x v="4609"/>
    <s v="2014-07-27"/>
    <d v="2021-12-31T00:00:00"/>
    <x v="0"/>
    <d v="1972-12-18T00:00:00"/>
    <n v="7.4305270362765228"/>
    <x v="5"/>
  </r>
  <r>
    <n v="5307"/>
    <x v="4610"/>
    <s v="2017-12-03"/>
    <d v="2021-12-31T00:00:00"/>
    <x v="0"/>
    <d v="1972-11-20T00:00:00"/>
    <n v="4.0772179627601313"/>
    <x v="5"/>
  </r>
  <r>
    <n v="5308"/>
    <x v="4611"/>
    <s v="2021-05-24"/>
    <d v="2021-12-31T00:00:00"/>
    <x v="0"/>
    <d v="1972-12-23T00:00:00"/>
    <n v="0.60547945205479448"/>
    <x v="5"/>
  </r>
  <r>
    <n v="5309"/>
    <x v="4612"/>
    <s v="2001-07-02"/>
    <d v="2021-12-31T00:00:00"/>
    <x v="0"/>
    <d v="1973-01-14T00:00:00"/>
    <n v="20.498956975228161"/>
    <x v="5"/>
  </r>
  <r>
    <n v="5310"/>
    <x v="165"/>
    <s v="2005-01-17"/>
    <d v="2021-12-31T00:00:00"/>
    <x v="1"/>
    <d v="1973-02-10T00:00:00"/>
    <n v="16.953454662586566"/>
    <x v="5"/>
  </r>
  <r>
    <n v="5311"/>
    <x v="1696"/>
    <s v="2010-02-27"/>
    <d v="2021-12-31T00:00:00"/>
    <x v="0"/>
    <d v="1973-02-22T00:00:00"/>
    <n v="11.841204654346338"/>
    <x v="5"/>
  </r>
  <r>
    <n v="5312"/>
    <x v="4613"/>
    <s v="1990-09-03"/>
    <d v="2021-12-31T00:00:00"/>
    <x v="1"/>
    <d v="1973-02-21T00:00:00"/>
    <n v="31.326488706365502"/>
    <x v="5"/>
  </r>
  <r>
    <n v="5313"/>
    <x v="4614"/>
    <s v="1995-03-21"/>
    <d v="2021-12-31T00:00:00"/>
    <x v="1"/>
    <d v="1973-03-12T00:00:00"/>
    <n v="26.780977489353074"/>
    <x v="5"/>
  </r>
  <r>
    <n v="5314"/>
    <x v="629"/>
    <s v="2001-10-28"/>
    <d v="2021-12-31T00:00:00"/>
    <x v="0"/>
    <d v="1972-06-16T00:00:00"/>
    <n v="20.175880052151239"/>
    <x v="4"/>
  </r>
  <r>
    <n v="5315"/>
    <x v="879"/>
    <s v="2012-04-20"/>
    <d v="2021-12-31T00:00:00"/>
    <x v="1"/>
    <d v="1972-10-11T00:00:00"/>
    <n v="9.6961401587736109"/>
    <x v="5"/>
  </r>
  <r>
    <n v="5316"/>
    <x v="4615"/>
    <s v="1997-11-22"/>
    <d v="2021-12-31T00:00:00"/>
    <x v="0"/>
    <d v="1973-03-20T00:00:00"/>
    <n v="24.107436206330085"/>
    <x v="5"/>
  </r>
  <r>
    <n v="5317"/>
    <x v="4616"/>
    <s v="2005-06-11"/>
    <d v="2021-12-31T00:00:00"/>
    <x v="0"/>
    <d v="1973-02-19T00:00:00"/>
    <n v="16.556450314060235"/>
    <x v="5"/>
  </r>
  <r>
    <n v="5318"/>
    <x v="4617"/>
    <s v="2005-06-21"/>
    <d v="2021-12-31T00:00:00"/>
    <x v="0"/>
    <d v="1973-04-09T00:00:00"/>
    <n v="16.529070703817037"/>
    <x v="5"/>
  </r>
  <r>
    <n v="5319"/>
    <x v="4618"/>
    <s v="1994-09-07"/>
    <d v="2021-12-31T00:00:00"/>
    <x v="1"/>
    <d v="1972-07-06T00:00:00"/>
    <n v="27.315537303216974"/>
    <x v="5"/>
  </r>
  <r>
    <n v="5320"/>
    <x v="692"/>
    <s v="2006-03-06"/>
    <d v="2021-12-31T00:00:00"/>
    <x v="0"/>
    <d v="1971-07-09T00:00:00"/>
    <n v="15.822039698836413"/>
    <x v="4"/>
  </r>
  <r>
    <n v="5321"/>
    <x v="4619"/>
    <s v="1992-07-20"/>
    <d v="2021-12-31T00:00:00"/>
    <x v="1"/>
    <d v="1973-06-01T00:00:00"/>
    <n v="29.446979375798506"/>
    <x v="5"/>
  </r>
  <r>
    <n v="5322"/>
    <x v="3146"/>
    <s v="2014-12-22"/>
    <d v="2021-12-31T00:00:00"/>
    <x v="1"/>
    <d v="1973-03-28T00:00:00"/>
    <n v="7.0253251197809723"/>
    <x v="5"/>
  </r>
  <r>
    <n v="5323"/>
    <x v="4620"/>
    <s v="2021-03-01"/>
    <d v="2021-12-31T00:00:00"/>
    <x v="0"/>
    <d v="1973-01-04T00:00:00"/>
    <n v="0.83561643835616439"/>
    <x v="5"/>
  </r>
  <r>
    <n v="5324"/>
    <x v="4621"/>
    <s v="2012-07-09"/>
    <d v="2021-12-31T00:00:00"/>
    <x v="0"/>
    <d v="1973-05-23T00:00:00"/>
    <n v="9.477142075006844"/>
    <x v="5"/>
  </r>
  <r>
    <n v="5325"/>
    <x v="4622"/>
    <s v="2015-03-06"/>
    <d v="2021-12-31T00:00:00"/>
    <x v="1"/>
    <d v="1973-06-07T00:00:00"/>
    <n v="6.8220570981619089"/>
    <x v="5"/>
  </r>
  <r>
    <n v="5326"/>
    <x v="4623"/>
    <s v="2001-11-30"/>
    <d v="2021-12-31T00:00:00"/>
    <x v="1"/>
    <d v="1971-04-27T00:00:00"/>
    <n v="20.085528031290742"/>
    <x v="10"/>
  </r>
  <r>
    <n v="5327"/>
    <x v="4624"/>
    <s v="1995-01-01"/>
    <d v="2021-12-31T00:00:00"/>
    <x v="0"/>
    <d v="1973-05-31T00:00:00"/>
    <n v="26.997262218616914"/>
    <x v="5"/>
  </r>
  <r>
    <n v="5328"/>
    <x v="4625"/>
    <s v="2019-06-04"/>
    <d v="2021-12-31T00:00:00"/>
    <x v="0"/>
    <d v="1973-04-18T00:00:00"/>
    <n v="2.5757299270072993"/>
    <x v="5"/>
  </r>
  <r>
    <n v="5329"/>
    <x v="202"/>
    <s v="2001-03-10"/>
    <d v="2021-12-31T00:00:00"/>
    <x v="0"/>
    <d v="1973-07-15T00:00:00"/>
    <n v="20.811082138200781"/>
    <x v="2"/>
  </r>
  <r>
    <n v="5330"/>
    <x v="864"/>
    <s v="1999-04-28"/>
    <d v="2021-12-31T00:00:00"/>
    <x v="1"/>
    <d v="1973-07-28T00:00:00"/>
    <n v="22.676943221045114"/>
    <x v="2"/>
  </r>
  <r>
    <n v="5331"/>
    <x v="4626"/>
    <s v="2005-03-13"/>
    <d v="2021-12-31T00:00:00"/>
    <x v="1"/>
    <d v="1970-04-02T00:00:00"/>
    <n v="16.802866806248993"/>
    <x v="8"/>
  </r>
  <r>
    <n v="5332"/>
    <x v="4627"/>
    <s v="2019-04-23"/>
    <d v="2021-12-31T00:00:00"/>
    <x v="0"/>
    <d v="1973-08-21T00:00:00"/>
    <n v="2.6906934306569346"/>
    <x v="2"/>
  </r>
  <r>
    <n v="5333"/>
    <x v="4628"/>
    <s v="1995-01-24"/>
    <d v="2021-12-31T00:00:00"/>
    <x v="1"/>
    <d v="1973-08-01T00:00:00"/>
    <n v="26.934293246805922"/>
    <x v="2"/>
  </r>
  <r>
    <n v="5334"/>
    <x v="4629"/>
    <s v="1999-07-24"/>
    <d v="2021-12-31T00:00:00"/>
    <x v="1"/>
    <d v="1973-09-09T00:00:00"/>
    <n v="22.438757290798716"/>
    <x v="2"/>
  </r>
  <r>
    <n v="5335"/>
    <x v="4630"/>
    <s v="2002-01-23"/>
    <d v="2021-12-31T00:00:00"/>
    <x v="0"/>
    <d v="1973-09-18T00:00:00"/>
    <n v="19.937029431895962"/>
    <x v="2"/>
  </r>
  <r>
    <n v="5336"/>
    <x v="4631"/>
    <s v="2004-07-19"/>
    <d v="2021-12-31T00:00:00"/>
    <x v="0"/>
    <d v="1973-08-27T00:00:00"/>
    <n v="17.449733840304184"/>
    <x v="2"/>
  </r>
  <r>
    <n v="5337"/>
    <x v="216"/>
    <s v="1996-09-06"/>
    <d v="2021-12-31T00:00:00"/>
    <x v="1"/>
    <d v="1973-03-04T00:00:00"/>
    <n v="25.315573338949143"/>
    <x v="5"/>
  </r>
  <r>
    <n v="5338"/>
    <x v="4632"/>
    <s v="1997-02-01"/>
    <d v="2021-12-31T00:00:00"/>
    <x v="1"/>
    <d v="1973-11-03T00:00:00"/>
    <n v="24.912386376081479"/>
    <x v="2"/>
  </r>
  <r>
    <n v="5339"/>
    <x v="346"/>
    <s v="2011-04-25"/>
    <d v="2021-12-31T00:00:00"/>
    <x v="0"/>
    <d v="1973-10-27T00:00:00"/>
    <n v="10.685166749626681"/>
    <x v="2"/>
  </r>
  <r>
    <n v="5340"/>
    <x v="4633"/>
    <s v="1996-09-11"/>
    <d v="2021-12-31T00:00:00"/>
    <x v="0"/>
    <d v="1973-11-19T00:00:00"/>
    <n v="25.301884805728125"/>
    <x v="2"/>
  </r>
  <r>
    <n v="5341"/>
    <x v="4634"/>
    <s v="2003-03-05"/>
    <d v="2021-12-31T00:00:00"/>
    <x v="0"/>
    <d v="1973-12-15T00:00:00"/>
    <n v="18.82478386167147"/>
    <x v="2"/>
  </r>
  <r>
    <n v="5342"/>
    <x v="4635"/>
    <s v="1997-02-11"/>
    <d v="2021-12-31T00:00:00"/>
    <x v="0"/>
    <d v="1973-10-25T00:00:00"/>
    <n v="24.885007118606943"/>
    <x v="2"/>
  </r>
  <r>
    <n v="5343"/>
    <x v="4636"/>
    <s v="1995-02-01"/>
    <d v="2021-12-31T00:00:00"/>
    <x v="0"/>
    <d v="1973-11-11T00:00:00"/>
    <n v="26.91239099574123"/>
    <x v="2"/>
  </r>
  <r>
    <n v="5344"/>
    <x v="222"/>
    <s v="1999-05-05"/>
    <d v="2021-12-31T00:00:00"/>
    <x v="1"/>
    <d v="1973-12-03T00:00:00"/>
    <n v="22.657778835852877"/>
    <x v="2"/>
  </r>
  <r>
    <n v="5345"/>
    <x v="4637"/>
    <s v="2000-04-10"/>
    <d v="2021-12-31T00:00:00"/>
    <x v="0"/>
    <d v="1973-11-29T00:00:00"/>
    <n v="21.723494275759084"/>
    <x v="2"/>
  </r>
  <r>
    <n v="5346"/>
    <x v="4638"/>
    <s v="1995-01-01"/>
    <d v="2021-12-31T00:00:00"/>
    <x v="0"/>
    <d v="1973-08-06T00:00:00"/>
    <n v="26.997262218616914"/>
    <x v="2"/>
  </r>
  <r>
    <n v="5347"/>
    <x v="4639"/>
    <s v="1995-04-01"/>
    <d v="2021-12-31T00:00:00"/>
    <x v="0"/>
    <d v="1973-12-11T00:00:00"/>
    <n v="26.750861894139121"/>
    <x v="2"/>
  </r>
  <r>
    <n v="5348"/>
    <x v="4640"/>
    <s v="1994-12-13"/>
    <d v="2021-12-31T00:00:00"/>
    <x v="1"/>
    <d v="1973-12-07T00:00:00"/>
    <n v="27.049965776865161"/>
    <x v="2"/>
  </r>
  <r>
    <n v="5349"/>
    <x v="4641"/>
    <s v="2011-08-07"/>
    <d v="2021-12-31T00:00:00"/>
    <x v="0"/>
    <d v="1973-12-21T00:00:00"/>
    <n v="10.400447984071677"/>
    <x v="2"/>
  </r>
  <r>
    <n v="5350"/>
    <x v="4642"/>
    <s v="1994-12-20"/>
    <d v="2021-12-31T00:00:00"/>
    <x v="0"/>
    <d v="1974-01-12T00:00:00"/>
    <n v="27.030800821355236"/>
    <x v="2"/>
  </r>
  <r>
    <n v="5351"/>
    <x v="4643"/>
    <s v="1994-11-03"/>
    <d v="2021-12-31T00:00:00"/>
    <x v="0"/>
    <d v="1973-04-15T00:00:00"/>
    <n v="27.159479808350444"/>
    <x v="5"/>
  </r>
  <r>
    <n v="5352"/>
    <x v="185"/>
    <s v="1997-11-28"/>
    <d v="2021-12-31T00:00:00"/>
    <x v="1"/>
    <d v="1973-12-15T00:00:00"/>
    <n v="24.09100865184536"/>
    <x v="2"/>
  </r>
  <r>
    <n v="5353"/>
    <x v="346"/>
    <s v="2011-01-24"/>
    <d v="2021-12-31T00:00:00"/>
    <x v="0"/>
    <d v="1974-01-10T00:00:00"/>
    <n v="10.934295669487307"/>
    <x v="2"/>
  </r>
  <r>
    <n v="5354"/>
    <x v="4644"/>
    <s v="2000-06-16"/>
    <d v="2021-12-31T00:00:00"/>
    <x v="0"/>
    <d v="1973-11-20T00:00:00"/>
    <n v="21.540069686411151"/>
    <x v="2"/>
  </r>
  <r>
    <n v="5355"/>
    <x v="4645"/>
    <s v="1998-07-02"/>
    <d v="2021-12-31T00:00:00"/>
    <x v="0"/>
    <d v="1974-01-24T00:00:00"/>
    <n v="23.498973305954827"/>
    <x v="2"/>
  </r>
  <r>
    <n v="5356"/>
    <x v="4646"/>
    <s v="2010-08-23"/>
    <d v="2021-12-31T00:00:00"/>
    <x v="0"/>
    <d v="1974-01-25T00:00:00"/>
    <n v="11.356605065023956"/>
    <x v="2"/>
  </r>
  <r>
    <n v="5357"/>
    <x v="864"/>
    <s v="1999-01-22"/>
    <d v="2021-12-31T00:00:00"/>
    <x v="1"/>
    <d v="1974-02-10T00:00:00"/>
    <n v="22.939769075110107"/>
    <x v="2"/>
  </r>
  <r>
    <n v="5358"/>
    <x v="4647"/>
    <s v="1999-10-03"/>
    <d v="2021-12-31T00:00:00"/>
    <x v="0"/>
    <d v="1974-02-14T00:00:00"/>
    <n v="22.244375669563148"/>
    <x v="2"/>
  </r>
  <r>
    <n v="5359"/>
    <x v="4648"/>
    <s v="2006-04-04"/>
    <d v="2021-12-31T00:00:00"/>
    <x v="0"/>
    <d v="1974-02-18T00:00:00"/>
    <n v="15.742642026009582"/>
    <x v="2"/>
  </r>
  <r>
    <n v="5360"/>
    <x v="4649"/>
    <s v="1995-01-02"/>
    <d v="2021-12-31T00:00:00"/>
    <x v="0"/>
    <d v="1974-03-30T00:00:00"/>
    <n v="26.994524437233828"/>
    <x v="2"/>
  </r>
  <r>
    <n v="5361"/>
    <x v="4650"/>
    <s v="2007-01-30"/>
    <d v="2021-12-31T00:00:00"/>
    <x v="0"/>
    <d v="1974-05-02T00:00:00"/>
    <n v="14.91786822412849"/>
    <x v="2"/>
  </r>
  <r>
    <n v="5362"/>
    <x v="91"/>
    <s v="2010-03-03"/>
    <d v="2021-12-31T00:00:00"/>
    <x v="1"/>
    <d v="1974-04-28T00:00:00"/>
    <n v="11.83025325119781"/>
    <x v="2"/>
  </r>
  <r>
    <n v="5363"/>
    <x v="3496"/>
    <s v="2020-09-08"/>
    <d v="2021-12-31T00:00:00"/>
    <x v="0"/>
    <d v="1974-04-19T00:00:00"/>
    <n v="1.310533515731874"/>
    <x v="2"/>
  </r>
  <r>
    <n v="5364"/>
    <x v="4651"/>
    <s v="1990-11-24"/>
    <d v="2021-12-31T00:00:00"/>
    <x v="1"/>
    <d v="1972-06-30T00:00:00"/>
    <n v="31.101984941820671"/>
    <x v="4"/>
  </r>
  <r>
    <n v="5365"/>
    <x v="4652"/>
    <s v="2009-02-02"/>
    <d v="2021-12-31T00:00:00"/>
    <x v="0"/>
    <d v="1974-06-04T00:00:00"/>
    <n v="12.909646166807077"/>
    <x v="2"/>
  </r>
  <r>
    <n v="5366"/>
    <x v="4653"/>
    <s v="1987-05-26"/>
    <d v="2021-12-31T00:00:00"/>
    <x v="0"/>
    <d v="1964-12-16T00:00:00"/>
    <n v="34.600281602002504"/>
    <x v="45"/>
  </r>
  <r>
    <n v="5367"/>
    <x v="315"/>
    <s v="2008-03-10"/>
    <d v="2021-12-31T00:00:00"/>
    <x v="0"/>
    <d v="1974-03-23T00:00:00"/>
    <n v="13.808369182635902"/>
    <x v="2"/>
  </r>
  <r>
    <n v="5368"/>
    <x v="4654"/>
    <s v="2003-03-28"/>
    <d v="2021-12-31T00:00:00"/>
    <x v="0"/>
    <d v="1974-04-05T00:00:00"/>
    <n v="18.761815561959654"/>
    <x v="2"/>
  </r>
  <r>
    <n v="5369"/>
    <x v="4655"/>
    <s v="1997-06-14"/>
    <d v="2021-12-31T00:00:00"/>
    <x v="1"/>
    <d v="1974-04-11T00:00:00"/>
    <n v="24.548242251670136"/>
    <x v="2"/>
  </r>
  <r>
    <n v="5370"/>
    <x v="4656"/>
    <s v="1995-10-16"/>
    <d v="2021-12-31T00:00:00"/>
    <x v="0"/>
    <d v="1974-05-29T00:00:00"/>
    <n v="26.208781180287975"/>
    <x v="2"/>
  </r>
  <r>
    <n v="5371"/>
    <x v="4657"/>
    <s v="1998-11-11"/>
    <d v="2021-12-31T00:00:00"/>
    <x v="1"/>
    <d v="1974-05-29T00:00:00"/>
    <n v="23.137577002053387"/>
    <x v="2"/>
  </r>
  <r>
    <n v="5372"/>
    <x v="794"/>
    <s v="2016-06-11"/>
    <d v="2021-12-31T00:00:00"/>
    <x v="1"/>
    <d v="1970-04-09T00:00:00"/>
    <n v="5.5538321167883211"/>
    <x v="8"/>
  </r>
  <r>
    <n v="5373"/>
    <x v="4658"/>
    <s v="1994-01-03"/>
    <d v="2021-12-31T00:00:00"/>
    <x v="0"/>
    <d v="1972-08-15T00:00:00"/>
    <n v="27.991786447638603"/>
    <x v="5"/>
  </r>
  <r>
    <n v="5374"/>
    <x v="4659"/>
    <s v="1998-12-12"/>
    <d v="2021-12-31T00:00:00"/>
    <x v="1"/>
    <d v="1974-05-30T00:00:00"/>
    <n v="23.052703627652292"/>
    <x v="2"/>
  </r>
  <r>
    <n v="5375"/>
    <x v="4660"/>
    <s v="2018-12-24"/>
    <d v="2021-12-31T00:00:00"/>
    <x v="1"/>
    <d v="1972-03-27T00:00:00"/>
    <n v="3.0198494182067077"/>
    <x v="4"/>
  </r>
  <r>
    <n v="5376"/>
    <x v="4661"/>
    <s v="1993-11-30"/>
    <d v="2021-12-31T00:00:00"/>
    <x v="0"/>
    <d v="1973-07-23T00:00:00"/>
    <n v="28.085536253776436"/>
    <x v="2"/>
  </r>
  <r>
    <n v="5377"/>
    <x v="4662"/>
    <s v="1996-08-04"/>
    <d v="2021-12-31T00:00:00"/>
    <x v="0"/>
    <d v="1973-06-24T00:00:00"/>
    <n v="25.405917658207855"/>
    <x v="5"/>
  </r>
  <r>
    <n v="5378"/>
    <x v="4663"/>
    <s v="2001-08-17"/>
    <d v="2021-12-31T00:00:00"/>
    <x v="0"/>
    <d v="1974-06-14T00:00:00"/>
    <n v="20.373011734028683"/>
    <x v="2"/>
  </r>
  <r>
    <n v="5379"/>
    <x v="4664"/>
    <s v="1997-03-08"/>
    <d v="2021-12-31T00:00:00"/>
    <x v="0"/>
    <d v="1974-07-27T00:00:00"/>
    <n v="24.8165589749206"/>
    <x v="1"/>
  </r>
  <r>
    <n v="5380"/>
    <x v="4438"/>
    <s v="1997-06-28"/>
    <d v="2021-12-31T00:00:00"/>
    <x v="1"/>
    <d v="1974-07-27T00:00:00"/>
    <n v="24.509911291205782"/>
    <x v="1"/>
  </r>
  <r>
    <n v="5381"/>
    <x v="4665"/>
    <s v="2007-09-14"/>
    <d v="2021-12-31T00:00:00"/>
    <x v="1"/>
    <d v="1971-03-02T00:00:00"/>
    <n v="14.296404453367403"/>
    <x v="10"/>
  </r>
  <r>
    <n v="5382"/>
    <x v="4666"/>
    <s v="2004-09-10"/>
    <d v="2021-12-31T00:00:00"/>
    <x v="1"/>
    <d v="1974-07-28T00:00:00"/>
    <n v="17.304638783269962"/>
    <x v="1"/>
  </r>
  <r>
    <n v="5383"/>
    <x v="4667"/>
    <s v="2006-11-05"/>
    <d v="2021-12-31T00:00:00"/>
    <x v="0"/>
    <d v="1974-08-28T00:00:00"/>
    <n v="15.154004106776181"/>
    <x v="1"/>
  </r>
  <r>
    <n v="5384"/>
    <x v="864"/>
    <s v="1999-10-29"/>
    <d v="2021-12-31T00:00:00"/>
    <x v="0"/>
    <d v="1974-07-27T00:00:00"/>
    <n v="22.173193667420545"/>
    <x v="1"/>
  </r>
  <r>
    <n v="5385"/>
    <x v="4668"/>
    <s v="1998-09-10"/>
    <d v="2021-12-31T00:00:00"/>
    <x v="0"/>
    <d v="1974-01-02T00:00:00"/>
    <n v="23.307323750855577"/>
    <x v="2"/>
  </r>
  <r>
    <n v="5386"/>
    <x v="4669"/>
    <s v="1995-02-07"/>
    <d v="2021-12-31T00:00:00"/>
    <x v="0"/>
    <d v="1974-03-23T00:00:00"/>
    <n v="26.895964307442711"/>
    <x v="2"/>
  </r>
  <r>
    <n v="5387"/>
    <x v="4670"/>
    <s v="2001-12-18"/>
    <d v="2021-12-31T00:00:00"/>
    <x v="0"/>
    <d v="1974-09-29T00:00:00"/>
    <n v="20.036245110821383"/>
    <x v="1"/>
  </r>
  <r>
    <n v="5388"/>
    <x v="4671"/>
    <s v="1997-08-14"/>
    <d v="2021-12-31T00:00:00"/>
    <x v="1"/>
    <d v="1974-09-14T00:00:00"/>
    <n v="24.381228781075457"/>
    <x v="1"/>
  </r>
  <r>
    <n v="5389"/>
    <x v="4672"/>
    <s v="1997-06-27"/>
    <d v="2021-12-31T00:00:00"/>
    <x v="0"/>
    <d v="1972-05-24T00:00:00"/>
    <n v="24.512649216953236"/>
    <x v="4"/>
  </r>
  <r>
    <n v="5390"/>
    <x v="4673"/>
    <s v="1999-09-16"/>
    <d v="2021-12-31T00:00:00"/>
    <x v="0"/>
    <d v="1974-10-26T00:00:00"/>
    <n v="22.290917747887157"/>
    <x v="1"/>
  </r>
  <r>
    <n v="5391"/>
    <x v="4674"/>
    <s v="1997-09-02"/>
    <d v="2021-12-31T00:00:00"/>
    <x v="0"/>
    <d v="1974-11-20T00:00:00"/>
    <n v="24.329208191873835"/>
    <x v="1"/>
  </r>
  <r>
    <n v="5392"/>
    <x v="4675"/>
    <s v="2007-07-01"/>
    <d v="2021-12-31T00:00:00"/>
    <x v="0"/>
    <d v="1974-11-21T00:00:00"/>
    <n v="14.501733893046177"/>
    <x v="1"/>
  </r>
  <r>
    <n v="5393"/>
    <x v="4676"/>
    <s v="2010-10-17"/>
    <d v="2021-12-31T00:00:00"/>
    <x v="0"/>
    <d v="1974-06-26T00:00:00"/>
    <n v="11.206023271731691"/>
    <x v="2"/>
  </r>
  <r>
    <n v="5394"/>
    <x v="4677"/>
    <s v="1994-02-10"/>
    <d v="2021-12-31T00:00:00"/>
    <x v="1"/>
    <d v="1974-08-07T00:00:00"/>
    <n v="27.887748117727583"/>
    <x v="1"/>
  </r>
  <r>
    <n v="5395"/>
    <x v="4678"/>
    <s v="2002-02-20"/>
    <d v="2021-12-31T00:00:00"/>
    <x v="0"/>
    <d v="1974-08-13T00:00:00"/>
    <n v="19.860369609856264"/>
    <x v="1"/>
  </r>
  <r>
    <n v="5396"/>
    <x v="4679"/>
    <s v="2000-12-22"/>
    <d v="2021-12-31T00:00:00"/>
    <x v="0"/>
    <d v="1974-08-15T00:00:00"/>
    <n v="21.022648083623693"/>
    <x v="1"/>
  </r>
  <r>
    <n v="5397"/>
    <x v="4680"/>
    <s v="1999-02-01"/>
    <d v="2021-12-31T00:00:00"/>
    <x v="0"/>
    <d v="1974-08-01T00:00:00"/>
    <n v="22.912391381978338"/>
    <x v="1"/>
  </r>
  <r>
    <n v="5398"/>
    <x v="4681"/>
    <s v="1997-01-06"/>
    <d v="2021-12-31T00:00:00"/>
    <x v="0"/>
    <d v="1974-08-27T00:00:00"/>
    <n v="24.983572445515279"/>
    <x v="1"/>
  </r>
  <r>
    <n v="5399"/>
    <x v="4682"/>
    <s v="1999-10-09"/>
    <d v="2021-12-31T00:00:00"/>
    <x v="0"/>
    <d v="1974-09-17T00:00:00"/>
    <n v="22.227949053684085"/>
    <x v="1"/>
  </r>
  <r>
    <n v="5400"/>
    <x v="1298"/>
    <s v="2003-07-09"/>
    <d v="2021-12-31T00:00:00"/>
    <x v="1"/>
    <d v="1974-10-12T00:00:00"/>
    <n v="18.479827089337178"/>
    <x v="1"/>
  </r>
  <r>
    <n v="5401"/>
    <x v="4683"/>
    <s v="2000-04-04"/>
    <d v="2021-12-31T00:00:00"/>
    <x v="1"/>
    <d v="1974-10-15T00:00:00"/>
    <n v="21.739920358387259"/>
    <x v="1"/>
  </r>
  <r>
    <n v="5402"/>
    <x v="4684"/>
    <s v="1994-07-01"/>
    <d v="2021-12-31T00:00:00"/>
    <x v="1"/>
    <d v="1974-09-24T00:00:00"/>
    <n v="27.501711156741958"/>
    <x v="1"/>
  </r>
  <r>
    <n v="5403"/>
    <x v="4685"/>
    <s v="2007-09-03"/>
    <d v="2021-12-31T00:00:00"/>
    <x v="1"/>
    <d v="1974-09-03T00:00:00"/>
    <n v="14.326519437853623"/>
    <x v="1"/>
  </r>
  <r>
    <n v="5404"/>
    <x v="4686"/>
    <s v="2002-02-06"/>
    <d v="2021-12-31T00:00:00"/>
    <x v="0"/>
    <d v="1974-09-19T00:00:00"/>
    <n v="19.898699520876111"/>
    <x v="1"/>
  </r>
  <r>
    <n v="5405"/>
    <x v="4687"/>
    <s v="2003-08-25"/>
    <d v="2021-12-31T00:00:00"/>
    <x v="1"/>
    <d v="1974-11-06T00:00:00"/>
    <n v="18.351152737752162"/>
    <x v="1"/>
  </r>
  <r>
    <n v="5406"/>
    <x v="4688"/>
    <s v="2006-08-29"/>
    <d v="2021-12-31T00:00:00"/>
    <x v="0"/>
    <d v="1974-12-29T00:00:00"/>
    <n v="15.340177960301164"/>
    <x v="1"/>
  </r>
  <r>
    <n v="5407"/>
    <x v="4689"/>
    <s v="1996-10-21"/>
    <d v="2021-12-31T00:00:00"/>
    <x v="0"/>
    <d v="1974-11-20T00:00:00"/>
    <n v="25.192376539959987"/>
    <x v="1"/>
  </r>
  <r>
    <n v="5408"/>
    <x v="4690"/>
    <s v="2011-07-27"/>
    <d v="2021-12-31T00:00:00"/>
    <x v="1"/>
    <d v="1974-11-24T00:00:00"/>
    <n v="10.430562468889995"/>
    <x v="1"/>
  </r>
  <r>
    <n v="5409"/>
    <x v="4691"/>
    <s v="2015-08-09"/>
    <d v="2021-12-31T00:00:00"/>
    <x v="0"/>
    <d v="1974-11-30T00:00:00"/>
    <n v="6.3949941337504894"/>
    <x v="1"/>
  </r>
  <r>
    <n v="5410"/>
    <x v="4692"/>
    <s v="1993-03-22"/>
    <d v="2021-12-31T00:00:00"/>
    <x v="1"/>
    <d v="1974-10-21T00:00:00"/>
    <n v="28.778228851963746"/>
    <x v="1"/>
  </r>
  <r>
    <n v="5411"/>
    <x v="4272"/>
    <s v="1995-04-23"/>
    <d v="2021-12-31T00:00:00"/>
    <x v="0"/>
    <d v="1973-09-06T00:00:00"/>
    <n v="26.690630703711218"/>
    <x v="2"/>
  </r>
  <r>
    <n v="5412"/>
    <x v="4693"/>
    <s v="1995-12-28"/>
    <d v="2021-12-31T00:00:00"/>
    <x v="1"/>
    <d v="1974-11-05T00:00:00"/>
    <n v="26.008923139322654"/>
    <x v="1"/>
  </r>
  <r>
    <n v="5413"/>
    <x v="4694"/>
    <s v="1995-01-01"/>
    <d v="2021-12-31T00:00:00"/>
    <x v="0"/>
    <d v="1970-05-15T00:00:00"/>
    <n v="26.997262218616914"/>
    <x v="8"/>
  </r>
  <r>
    <n v="5414"/>
    <x v="4695"/>
    <s v="2010-11-05"/>
    <d v="2021-12-31T00:00:00"/>
    <x v="0"/>
    <d v="1974-09-02T00:00:00"/>
    <n v="11.154004106776181"/>
    <x v="1"/>
  </r>
  <r>
    <n v="5415"/>
    <x v="4696"/>
    <s v="1996-01-02"/>
    <d v="2021-12-31T00:00:00"/>
    <x v="1"/>
    <d v="1975-01-22T00:00:00"/>
    <n v="25.994524586711591"/>
    <x v="1"/>
  </r>
  <r>
    <n v="5416"/>
    <x v="4697"/>
    <s v="1996-04-12"/>
    <d v="2021-12-31T00:00:00"/>
    <x v="0"/>
    <d v="1975-01-31T00:00:00"/>
    <n v="25.718016215647047"/>
    <x v="1"/>
  </r>
  <r>
    <n v="5417"/>
    <x v="4698"/>
    <s v="2005-10-15"/>
    <d v="2021-12-31T00:00:00"/>
    <x v="1"/>
    <d v="1975-02-10T00:00:00"/>
    <n v="16.211467224995975"/>
    <x v="1"/>
  </r>
  <r>
    <n v="5418"/>
    <x v="4264"/>
    <s v="1995-08-04"/>
    <d v="2021-12-31T00:00:00"/>
    <x v="1"/>
    <d v="1975-02-04T00:00:00"/>
    <n v="26.408639221253296"/>
    <x v="1"/>
  </r>
  <r>
    <n v="5419"/>
    <x v="4699"/>
    <s v="2005-04-19"/>
    <d v="2021-12-31T00:00:00"/>
    <x v="0"/>
    <d v="1975-04-07T00:00:00"/>
    <n v="16.70156224834917"/>
    <x v="1"/>
  </r>
  <r>
    <n v="5420"/>
    <x v="4700"/>
    <s v="1998-09-21"/>
    <d v="2021-12-31T00:00:00"/>
    <x v="1"/>
    <d v="1975-03-21T00:00:00"/>
    <n v="23.277207392197127"/>
    <x v="1"/>
  </r>
  <r>
    <n v="5421"/>
    <x v="4701"/>
    <s v="2010-10-26"/>
    <d v="2021-12-31T00:00:00"/>
    <x v="1"/>
    <d v="1975-03-30T00:00:00"/>
    <n v="11.181382614647502"/>
    <x v="1"/>
  </r>
  <r>
    <n v="5422"/>
    <x v="4702"/>
    <s v="2008-08-18"/>
    <d v="2021-12-31T00:00:00"/>
    <x v="0"/>
    <d v="1975-04-16T00:00:00"/>
    <n v="13.367618302698475"/>
    <x v="1"/>
  </r>
  <r>
    <n v="5423"/>
    <x v="4703"/>
    <s v="1999-10-10"/>
    <d v="2021-12-31T00:00:00"/>
    <x v="0"/>
    <d v="1975-04-08T00:00:00"/>
    <n v="22.225211284370911"/>
    <x v="1"/>
  </r>
  <r>
    <n v="5424"/>
    <x v="4704"/>
    <s v="1998-01-17"/>
    <d v="2021-12-31T00:00:00"/>
    <x v="0"/>
    <d v="1974-12-06T00:00:00"/>
    <n v="23.953456536618756"/>
    <x v="1"/>
  </r>
  <r>
    <n v="5425"/>
    <x v="443"/>
    <s v="1998-02-02"/>
    <d v="2021-12-31T00:00:00"/>
    <x v="0"/>
    <d v="1975-04-07T00:00:00"/>
    <n v="23.909650924024639"/>
    <x v="1"/>
  </r>
  <r>
    <n v="5426"/>
    <x v="4705"/>
    <s v="2003-06-01"/>
    <d v="2021-12-31T00:00:00"/>
    <x v="1"/>
    <d v="1975-04-28T00:00:00"/>
    <n v="18.583861671469741"/>
    <x v="1"/>
  </r>
  <r>
    <n v="5427"/>
    <x v="4706"/>
    <s v="1996-01-02"/>
    <d v="2021-12-31T00:00:00"/>
    <x v="0"/>
    <d v="1975-04-28T00:00:00"/>
    <n v="25.994524586711591"/>
    <x v="1"/>
  </r>
  <r>
    <n v="5428"/>
    <x v="4707"/>
    <s v="1995-01-30"/>
    <d v="2021-12-31T00:00:00"/>
    <x v="1"/>
    <d v="1975-01-07T00:00:00"/>
    <n v="26.917866558507402"/>
    <x v="1"/>
  </r>
  <r>
    <n v="5429"/>
    <x v="4708"/>
    <s v="2003-05-05"/>
    <d v="2021-12-31T00:00:00"/>
    <x v="0"/>
    <d v="1975-01-12T00:00:00"/>
    <n v="18.657780979827091"/>
    <x v="1"/>
  </r>
  <r>
    <n v="5430"/>
    <x v="4709"/>
    <s v="1996-05-29"/>
    <d v="2021-12-31T00:00:00"/>
    <x v="0"/>
    <d v="1975-03-05T00:00:00"/>
    <n v="25.589344003369487"/>
    <x v="1"/>
  </r>
  <r>
    <n v="5431"/>
    <x v="4710"/>
    <s v="2008-08-18"/>
    <d v="2021-12-31T00:00:00"/>
    <x v="1"/>
    <d v="1974-02-22T00:00:00"/>
    <n v="13.367618302698475"/>
    <x v="2"/>
  </r>
  <r>
    <n v="5432"/>
    <x v="4711"/>
    <s v="1992-12-19"/>
    <d v="2021-12-31T00:00:00"/>
    <x v="1"/>
    <d v="1974-12-17T00:00:00"/>
    <n v="29.030845044716191"/>
    <x v="1"/>
  </r>
  <r>
    <n v="5433"/>
    <x v="1479"/>
    <s v="2007-07-16"/>
    <d v="2021-12-31T00:00:00"/>
    <x v="0"/>
    <d v="1974-09-28T00:00:00"/>
    <n v="14.460668005110422"/>
    <x v="1"/>
  </r>
  <r>
    <n v="5434"/>
    <x v="4712"/>
    <s v="1994-05-11"/>
    <d v="2021-12-31T00:00:00"/>
    <x v="1"/>
    <d v="1975-04-09T00:00:00"/>
    <n v="27.641341546885695"/>
    <x v="1"/>
  </r>
  <r>
    <n v="5435"/>
    <x v="4713"/>
    <s v="2004-08-25"/>
    <d v="2021-12-31T00:00:00"/>
    <x v="1"/>
    <d v="1975-04-12T00:00:00"/>
    <n v="17.348441064638784"/>
    <x v="1"/>
  </r>
  <r>
    <n v="5436"/>
    <x v="4714"/>
    <s v="2003-12-22"/>
    <d v="2021-12-31T00:00:00"/>
    <x v="1"/>
    <d v="1973-08-23T00:00:00"/>
    <n v="18.025360230547552"/>
    <x v="2"/>
  </r>
  <r>
    <n v="5437"/>
    <x v="4715"/>
    <s v="2002-02-13"/>
    <d v="2021-12-31T00:00:00"/>
    <x v="0"/>
    <d v="1975-04-16T00:00:00"/>
    <n v="19.879534565366189"/>
    <x v="1"/>
  </r>
  <r>
    <n v="5438"/>
    <x v="4716"/>
    <s v="1993-11-03"/>
    <d v="2021-12-31T00:00:00"/>
    <x v="1"/>
    <d v="1975-04-05T00:00:00"/>
    <n v="28.159459969788522"/>
    <x v="1"/>
  </r>
  <r>
    <n v="5439"/>
    <x v="4717"/>
    <s v="2000-10-17"/>
    <d v="2021-12-31T00:00:00"/>
    <x v="0"/>
    <d v="1975-01-06T00:00:00"/>
    <n v="21.203334992533598"/>
    <x v="1"/>
  </r>
  <r>
    <n v="5440"/>
    <x v="206"/>
    <s v="2007-11-21"/>
    <d v="2021-12-31T00:00:00"/>
    <x v="0"/>
    <d v="1975-05-04T00:00:00"/>
    <n v="14.110239094725316"/>
    <x v="1"/>
  </r>
  <r>
    <n v="5441"/>
    <x v="4718"/>
    <s v="2003-07-17"/>
    <d v="2021-12-31T00:00:00"/>
    <x v="1"/>
    <d v="1975-05-02T00:00:00"/>
    <n v="18.457925072046109"/>
    <x v="1"/>
  </r>
  <r>
    <n v="5442"/>
    <x v="4719"/>
    <s v="1997-06-23"/>
    <d v="2021-12-31T00:00:00"/>
    <x v="0"/>
    <d v="1975-06-06T00:00:00"/>
    <n v="24.52360091994305"/>
    <x v="1"/>
  </r>
  <r>
    <n v="5443"/>
    <x v="4720"/>
    <s v="1995-01-01"/>
    <d v="2021-12-31T00:00:00"/>
    <x v="0"/>
    <d v="1975-06-14T00:00:00"/>
    <n v="26.997262218616914"/>
    <x v="1"/>
  </r>
  <r>
    <n v="5444"/>
    <x v="4721"/>
    <s v="2017-10-02"/>
    <d v="2021-12-31T00:00:00"/>
    <x v="0"/>
    <d v="1974-05-25T00:00:00"/>
    <n v="4.2469879518072293"/>
    <x v="2"/>
  </r>
  <r>
    <n v="5445"/>
    <x v="4579"/>
    <s v="2006-06-19"/>
    <d v="2021-12-31T00:00:00"/>
    <x v="1"/>
    <d v="1975-07-04T00:00:00"/>
    <n v="15.534565366187543"/>
    <x v="0"/>
  </r>
  <r>
    <n v="5446"/>
    <x v="4722"/>
    <s v="1999-03-10"/>
    <d v="2021-12-31T00:00:00"/>
    <x v="0"/>
    <d v="1975-03-15T00:00:00"/>
    <n v="22.811093917390789"/>
    <x v="1"/>
  </r>
  <r>
    <n v="5447"/>
    <x v="4723"/>
    <s v="1995-08-04"/>
    <d v="2021-12-31T00:00:00"/>
    <x v="0"/>
    <d v="1975-07-02T00:00:00"/>
    <n v="26.408639221253296"/>
    <x v="0"/>
  </r>
  <r>
    <n v="5448"/>
    <x v="4724"/>
    <s v="2000-03-10"/>
    <d v="2021-12-31T00:00:00"/>
    <x v="0"/>
    <d v="1975-07-20T00:00:00"/>
    <n v="21.808362369337981"/>
    <x v="0"/>
  </r>
  <r>
    <n v="5449"/>
    <x v="4725"/>
    <s v="1997-09-16"/>
    <d v="2021-12-31T00:00:00"/>
    <x v="0"/>
    <d v="1975-08-01T00:00:00"/>
    <n v="24.290877231409482"/>
    <x v="0"/>
  </r>
  <r>
    <n v="5450"/>
    <x v="4726"/>
    <s v="2019-07-22"/>
    <d v="2021-12-31T00:00:00"/>
    <x v="0"/>
    <d v="1975-06-25T00:00:00"/>
    <n v="2.4443430656934306"/>
    <x v="1"/>
  </r>
  <r>
    <n v="5451"/>
    <x v="4727"/>
    <s v="2007-09-29"/>
    <d v="2021-12-31T00:00:00"/>
    <x v="0"/>
    <d v="1975-09-30T00:00:00"/>
    <n v="14.255338565431648"/>
    <x v="0"/>
  </r>
  <r>
    <n v="5452"/>
    <x v="4728"/>
    <s v="2002-03-15"/>
    <d v="2021-12-31T00:00:00"/>
    <x v="0"/>
    <d v="1975-09-18T00:00:00"/>
    <n v="19.797399041752225"/>
    <x v="0"/>
  </r>
  <r>
    <n v="5453"/>
    <x v="4729"/>
    <s v="2005-01-08"/>
    <d v="2021-12-31T00:00:00"/>
    <x v="0"/>
    <d v="1975-10-02T00:00:00"/>
    <n v="16.978096311805444"/>
    <x v="0"/>
  </r>
  <r>
    <n v="5454"/>
    <x v="4730"/>
    <s v="2015-02-08"/>
    <d v="2021-12-31T00:00:00"/>
    <x v="0"/>
    <d v="1975-09-26T00:00:00"/>
    <n v="6.8932342588971451"/>
    <x v="0"/>
  </r>
  <r>
    <n v="5455"/>
    <x v="4731"/>
    <s v="2018-12-27"/>
    <d v="2021-12-31T00:00:00"/>
    <x v="0"/>
    <d v="1975-10-17T00:00:00"/>
    <n v="3.0116358658453115"/>
    <x v="0"/>
  </r>
  <r>
    <n v="5456"/>
    <x v="4732"/>
    <s v="2001-01-08"/>
    <d v="2021-12-31T00:00:00"/>
    <x v="1"/>
    <d v="1975-07-12T00:00:00"/>
    <n v="20.978096479791393"/>
    <x v="0"/>
  </r>
  <r>
    <n v="5457"/>
    <x v="4733"/>
    <s v="1999-08-14"/>
    <d v="2021-12-31T00:00:00"/>
    <x v="1"/>
    <d v="1975-09-05T00:00:00"/>
    <n v="22.381264135221997"/>
    <x v="0"/>
  </r>
  <r>
    <n v="5458"/>
    <x v="4734"/>
    <s v="1998-10-20"/>
    <d v="2021-12-31T00:00:00"/>
    <x v="0"/>
    <d v="1975-08-23T00:00:00"/>
    <n v="23.197809719370294"/>
    <x v="0"/>
  </r>
  <r>
    <n v="5459"/>
    <x v="4735"/>
    <s v="2013-03-23"/>
    <d v="2021-12-31T00:00:00"/>
    <x v="0"/>
    <d v="1975-04-25T00:00:00"/>
    <n v="8.7754791603285671"/>
    <x v="1"/>
  </r>
  <r>
    <n v="5460"/>
    <x v="4736"/>
    <s v="2000-09-06"/>
    <d v="2021-12-31T00:00:00"/>
    <x v="0"/>
    <d v="1975-10-09T00:00:00"/>
    <n v="21.315579890492785"/>
    <x v="0"/>
  </r>
  <r>
    <n v="5461"/>
    <x v="4737"/>
    <s v="1993-01-01"/>
    <d v="2021-12-31T00:00:00"/>
    <x v="1"/>
    <d v="1973-12-24T00:00:00"/>
    <n v="28.997262084592144"/>
    <x v="2"/>
  </r>
  <r>
    <n v="5462"/>
    <x v="4738"/>
    <s v="1998-01-22"/>
    <d v="2021-12-31T00:00:00"/>
    <x v="0"/>
    <d v="1975-10-26T00:00:00"/>
    <n v="23.939767282683093"/>
    <x v="0"/>
  </r>
  <r>
    <n v="5463"/>
    <x v="2758"/>
    <s v="2011-08-14"/>
    <d v="2021-12-31T00:00:00"/>
    <x v="0"/>
    <d v="1975-11-04T00:00:00"/>
    <n v="10.381284221005476"/>
    <x v="0"/>
  </r>
  <r>
    <n v="5464"/>
    <x v="2591"/>
    <s v="2015-05-06"/>
    <d v="2021-12-31T00:00:00"/>
    <x v="1"/>
    <d v="1975-11-13T00:00:00"/>
    <n v="6.6550645287446226"/>
    <x v="0"/>
  </r>
  <r>
    <n v="5465"/>
    <x v="4739"/>
    <s v="1996-01-08"/>
    <d v="2021-12-31T00:00:00"/>
    <x v="0"/>
    <d v="1975-11-05T00:00:00"/>
    <n v="25.978098346846373"/>
    <x v="0"/>
  </r>
  <r>
    <n v="5466"/>
    <x v="4740"/>
    <s v="1997-05-06"/>
    <d v="2021-12-31T00:00:00"/>
    <x v="0"/>
    <d v="1975-11-30T00:00:00"/>
    <n v="24.655021355820828"/>
    <x v="0"/>
  </r>
  <r>
    <n v="5467"/>
    <x v="4741"/>
    <s v="2000-09-04"/>
    <d v="2021-12-31T00:00:00"/>
    <x v="0"/>
    <d v="1975-04-23T00:00:00"/>
    <n v="21.32105525136884"/>
    <x v="1"/>
  </r>
  <r>
    <n v="5468"/>
    <x v="4742"/>
    <s v="2004-12-01"/>
    <d v="2021-12-31T00:00:00"/>
    <x v="0"/>
    <d v="1975-09-16T00:00:00"/>
    <n v="17.080152091254753"/>
    <x v="0"/>
  </r>
  <r>
    <n v="5469"/>
    <x v="4743"/>
    <s v="2000-12-07"/>
    <d v="2021-12-31T00:00:00"/>
    <x v="0"/>
    <d v="1975-11-15T00:00:00"/>
    <n v="21.063713290194126"/>
    <x v="0"/>
  </r>
  <r>
    <n v="5470"/>
    <x v="4744"/>
    <s v="2020-12-11"/>
    <d v="2021-12-31T00:00:00"/>
    <x v="0"/>
    <d v="1975-12-25T00:00:00"/>
    <n v="1.0533515731874146"/>
    <x v="0"/>
  </r>
  <r>
    <n v="5471"/>
    <x v="71"/>
    <s v="1997-03-25"/>
    <d v="2021-12-31T00:00:00"/>
    <x v="1"/>
    <d v="1976-01-28T00:00:00"/>
    <n v="24.770014237213886"/>
    <x v="0"/>
  </r>
  <r>
    <n v="5472"/>
    <x v="4745"/>
    <s v="1999-11-24"/>
    <d v="2021-12-31T00:00:00"/>
    <x v="0"/>
    <d v="1975-07-02T00:00:00"/>
    <n v="22.102011665277946"/>
    <x v="0"/>
  </r>
  <r>
    <n v="5473"/>
    <x v="4746"/>
    <s v="2009-02-26"/>
    <d v="2021-12-31T00:00:00"/>
    <x v="0"/>
    <d v="1975-11-04T00:00:00"/>
    <n v="12.843934288121314"/>
    <x v="0"/>
  </r>
  <r>
    <n v="5474"/>
    <x v="4747"/>
    <s v="2004-01-13"/>
    <d v="2021-12-31T00:00:00"/>
    <x v="1"/>
    <d v="1975-11-13T00:00:00"/>
    <n v="17.964410646387833"/>
    <x v="0"/>
  </r>
  <r>
    <n v="5475"/>
    <x v="4748"/>
    <s v="1998-01-05"/>
    <d v="2021-12-31T00:00:00"/>
    <x v="1"/>
    <d v="1975-11-12T00:00:00"/>
    <n v="23.986310746064341"/>
    <x v="0"/>
  </r>
  <r>
    <n v="5476"/>
    <x v="4749"/>
    <s v="2017-03-21"/>
    <d v="2021-12-31T00:00:00"/>
    <x v="0"/>
    <d v="1975-12-12T00:00:00"/>
    <n v="4.7809419496166488"/>
    <x v="0"/>
  </r>
  <r>
    <n v="5477"/>
    <x v="4750"/>
    <s v="1999-11-22"/>
    <d v="2021-12-31T00:00:00"/>
    <x v="1"/>
    <d v="1975-12-14T00:00:00"/>
    <n v="22.107487203904299"/>
    <x v="0"/>
  </r>
  <r>
    <n v="5478"/>
    <x v="4751"/>
    <s v="2017-12-31"/>
    <d v="2021-12-31T00:00:00"/>
    <x v="1"/>
    <d v="1975-12-09T00:00:00"/>
    <n v="4.0005476451259581"/>
    <x v="0"/>
  </r>
  <r>
    <n v="5479"/>
    <x v="4752"/>
    <s v="2005-06-10"/>
    <d v="2021-12-31T00:00:00"/>
    <x v="0"/>
    <d v="1975-12-30T00:00:00"/>
    <n v="16.559188275084555"/>
    <x v="0"/>
  </r>
  <r>
    <n v="5480"/>
    <x v="4753"/>
    <s v="2014-08-23"/>
    <d v="2021-12-31T00:00:00"/>
    <x v="0"/>
    <d v="1976-01-26T00:00:00"/>
    <n v="7.3566050650239561"/>
    <x v="0"/>
  </r>
  <r>
    <n v="5481"/>
    <x v="4754"/>
    <s v="2001-10-25"/>
    <d v="2021-12-31T00:00:00"/>
    <x v="0"/>
    <d v="1976-03-11T00:00:00"/>
    <n v="20.184093872229464"/>
    <x v="0"/>
  </r>
  <r>
    <n v="5482"/>
    <x v="4755"/>
    <s v="2004-12-20"/>
    <d v="2021-12-31T00:00:00"/>
    <x v="0"/>
    <d v="1976-03-03T00:00:00"/>
    <n v="17.028136882129278"/>
    <x v="0"/>
  </r>
  <r>
    <n v="5483"/>
    <x v="4756"/>
    <s v="2001-07-03"/>
    <d v="2021-12-31T00:00:00"/>
    <x v="0"/>
    <d v="1976-03-08T00:00:00"/>
    <n v="20.496219035202085"/>
    <x v="0"/>
  </r>
  <r>
    <n v="5484"/>
    <x v="4757"/>
    <s v="2004-05-10"/>
    <d v="2021-12-31T00:00:00"/>
    <x v="0"/>
    <d v="1976-03-09T00:00:00"/>
    <n v="17.641368821292776"/>
    <x v="0"/>
  </r>
  <r>
    <n v="5485"/>
    <x v="443"/>
    <s v="1998-02-02"/>
    <d v="2021-12-31T00:00:00"/>
    <x v="0"/>
    <d v="1976-03-19T00:00:00"/>
    <n v="23.909650924024639"/>
    <x v="0"/>
  </r>
  <r>
    <n v="5486"/>
    <x v="497"/>
    <s v="2002-07-26"/>
    <d v="2021-12-31T00:00:00"/>
    <x v="1"/>
    <d v="1975-09-28T00:00:00"/>
    <n v="19.433264887063654"/>
    <x v="0"/>
  </r>
  <r>
    <n v="5487"/>
    <x v="4758"/>
    <s v="2006-12-11"/>
    <d v="2021-12-31T00:00:00"/>
    <x v="0"/>
    <d v="1976-04-05T00:00:00"/>
    <n v="15.055441478439425"/>
    <x v="0"/>
  </r>
  <r>
    <n v="5488"/>
    <x v="683"/>
    <s v="2002-08-25"/>
    <d v="2021-12-31T00:00:00"/>
    <x v="0"/>
    <d v="1976-04-01T00:00:00"/>
    <n v="19.351129363449694"/>
    <x v="0"/>
  </r>
  <r>
    <n v="5489"/>
    <x v="4759"/>
    <s v="2008-07-25"/>
    <d v="2021-12-31T00:00:00"/>
    <x v="1"/>
    <d v="1975-11-22T00:00:00"/>
    <n v="13.433320297223309"/>
    <x v="0"/>
  </r>
  <r>
    <n v="5490"/>
    <x v="4760"/>
    <s v="1995-09-01"/>
    <d v="2021-12-31T00:00:00"/>
    <x v="1"/>
    <d v="1976-02-06T00:00:00"/>
    <n v="26.331981342526873"/>
    <x v="0"/>
  </r>
  <r>
    <n v="5491"/>
    <x v="1400"/>
    <s v="2006-06-06"/>
    <d v="2021-12-31T00:00:00"/>
    <x v="1"/>
    <d v="1976-02-13T00:00:00"/>
    <n v="15.570157426420261"/>
    <x v="0"/>
  </r>
  <r>
    <n v="5492"/>
    <x v="4761"/>
    <s v="1997-11-22"/>
    <d v="2021-12-31T00:00:00"/>
    <x v="0"/>
    <d v="1976-02-11T00:00:00"/>
    <n v="24.107436206330085"/>
    <x v="0"/>
  </r>
  <r>
    <n v="5493"/>
    <x v="4762"/>
    <s v="2005-06-02"/>
    <d v="2021-12-31T00:00:00"/>
    <x v="0"/>
    <d v="1976-04-01T00:00:00"/>
    <n v="16.581091963279111"/>
    <x v="0"/>
  </r>
  <r>
    <n v="5494"/>
    <x v="4763"/>
    <s v="2006-12-11"/>
    <d v="2021-12-31T00:00:00"/>
    <x v="0"/>
    <d v="1976-04-03T00:00:00"/>
    <n v="15.055441478439425"/>
    <x v="0"/>
  </r>
  <r>
    <n v="5495"/>
    <x v="4764"/>
    <s v="2021-07-01"/>
    <d v="2021-12-31T00:00:00"/>
    <x v="0"/>
    <d v="1975-12-23T00:00:00"/>
    <n v="0.50136986301369868"/>
    <x v="0"/>
  </r>
  <r>
    <n v="5496"/>
    <x v="4765"/>
    <s v="1997-09-13"/>
    <d v="2021-12-31T00:00:00"/>
    <x v="0"/>
    <d v="1975-12-19T00:00:00"/>
    <n v="24.299091008651846"/>
    <x v="0"/>
  </r>
  <r>
    <n v="5497"/>
    <x v="4766"/>
    <s v="2001-02-19"/>
    <d v="2021-12-31T00:00:00"/>
    <x v="0"/>
    <d v="1974-09-09T00:00:00"/>
    <n v="20.86310299869622"/>
    <x v="1"/>
  </r>
  <r>
    <n v="5498"/>
    <x v="4767"/>
    <s v="2009-01-06"/>
    <d v="2021-12-31T00:00:00"/>
    <x v="0"/>
    <d v="1976-03-28T00:00:00"/>
    <n v="12.98357203032856"/>
    <x v="0"/>
  </r>
  <r>
    <n v="5499"/>
    <x v="4768"/>
    <s v="2020-12-28"/>
    <d v="2021-12-31T00:00:00"/>
    <x v="1"/>
    <d v="1976-05-14T00:00:00"/>
    <n v="1.0068399452804377"/>
    <x v="0"/>
  </r>
  <r>
    <n v="5500"/>
    <x v="4769"/>
    <s v="1997-02-01"/>
    <d v="2021-12-31T00:00:00"/>
    <x v="0"/>
    <d v="1976-01-01T00:00:00"/>
    <n v="24.912386376081479"/>
    <x v="0"/>
  </r>
  <r>
    <n v="5501"/>
    <x v="4770"/>
    <s v="2013-09-10"/>
    <d v="2021-12-31T00:00:00"/>
    <x v="0"/>
    <d v="1976-05-27T00:00:00"/>
    <n v="8.3072710678430184"/>
    <x v="0"/>
  </r>
  <r>
    <n v="5502"/>
    <x v="4771"/>
    <s v="2004-03-07"/>
    <d v="2021-12-31T00:00:00"/>
    <x v="1"/>
    <d v="1976-06-06T00:00:00"/>
    <n v="17.81657794676806"/>
    <x v="0"/>
  </r>
  <r>
    <n v="5503"/>
    <x v="709"/>
    <s v="2000-11-28"/>
    <d v="2021-12-31T00:00:00"/>
    <x v="0"/>
    <d v="1969-09-17T00:00:00"/>
    <n v="21.088352414136388"/>
    <x v="8"/>
  </r>
  <r>
    <n v="5504"/>
    <x v="4772"/>
    <s v="2006-11-13"/>
    <d v="2021-12-31T00:00:00"/>
    <x v="1"/>
    <d v="1976-02-20T00:00:00"/>
    <n v="15.132101300479125"/>
    <x v="0"/>
  </r>
  <r>
    <n v="5505"/>
    <x v="4773"/>
    <s v="1999-10-26"/>
    <d v="2021-12-31T00:00:00"/>
    <x v="0"/>
    <d v="1976-05-07T00:00:00"/>
    <n v="22.181406975360076"/>
    <x v="0"/>
  </r>
  <r>
    <n v="5506"/>
    <x v="554"/>
    <s v="2010-07-12"/>
    <d v="2021-12-31T00:00:00"/>
    <x v="0"/>
    <d v="1976-04-29T00:00:00"/>
    <n v="11.471594798083505"/>
    <x v="0"/>
  </r>
  <r>
    <n v="5507"/>
    <x v="4774"/>
    <s v="2001-11-06"/>
    <d v="2021-12-31T00:00:00"/>
    <x v="1"/>
    <d v="1976-05-09T00:00:00"/>
    <n v="20.15123859191656"/>
    <x v="0"/>
  </r>
  <r>
    <n v="5508"/>
    <x v="7"/>
    <s v="2009-10-14"/>
    <d v="2021-12-31T00:00:00"/>
    <x v="0"/>
    <d v="1976-05-11T00:00:00"/>
    <n v="12.21419545071609"/>
    <x v="0"/>
  </r>
  <r>
    <n v="5509"/>
    <x v="637"/>
    <s v="2008-09-22"/>
    <d v="2021-12-31T00:00:00"/>
    <x v="1"/>
    <d v="1967-06-09T00:00:00"/>
    <n v="13.271802894016426"/>
    <x v="47"/>
  </r>
  <r>
    <n v="5510"/>
    <x v="4775"/>
    <s v="1989-06-30"/>
    <d v="2021-12-31T00:00:00"/>
    <x v="1"/>
    <d v="1966-10-31T00:00:00"/>
    <n v="32.50443872894715"/>
    <x v="47"/>
  </r>
  <r>
    <n v="5511"/>
    <x v="87"/>
    <s v="1998-02-02"/>
    <d v="2021-12-31T00:00:00"/>
    <x v="0"/>
    <d v="1975-12-10T00:00:00"/>
    <n v="23.909650924024639"/>
    <x v="0"/>
  </r>
  <r>
    <n v="5512"/>
    <x v="4776"/>
    <s v="2002-02-11"/>
    <d v="2021-12-31T00:00:00"/>
    <x v="0"/>
    <d v="1976-07-09T00:00:00"/>
    <n v="19.885010266940451"/>
    <x v="6"/>
  </r>
  <r>
    <n v="5513"/>
    <x v="4777"/>
    <s v="2009-11-21"/>
    <d v="2021-12-31T00:00:00"/>
    <x v="1"/>
    <d v="1976-07-08T00:00:00"/>
    <n v="12.110151642796968"/>
    <x v="6"/>
  </r>
  <r>
    <n v="5514"/>
    <x v="4778"/>
    <s v="2000-02-01"/>
    <d v="2021-12-31T00:00:00"/>
    <x v="0"/>
    <d v="1976-07-07T00:00:00"/>
    <n v="21.912394225983078"/>
    <x v="6"/>
  </r>
  <r>
    <n v="5515"/>
    <x v="4779"/>
    <s v="1998-02-02"/>
    <d v="2021-12-31T00:00:00"/>
    <x v="0"/>
    <d v="1976-07-04T00:00:00"/>
    <n v="23.909650924024639"/>
    <x v="6"/>
  </r>
  <r>
    <n v="5516"/>
    <x v="4780"/>
    <s v="2007-12-08"/>
    <d v="2021-12-31T00:00:00"/>
    <x v="0"/>
    <d v="1976-07-18T00:00:00"/>
    <n v="14.063697755064794"/>
    <x v="6"/>
  </r>
  <r>
    <n v="5517"/>
    <x v="4781"/>
    <s v="2001-09-08"/>
    <d v="2021-12-31T00:00:00"/>
    <x v="0"/>
    <d v="1976-08-09T00:00:00"/>
    <n v="20.312777053455019"/>
    <x v="6"/>
  </r>
  <r>
    <n v="5518"/>
    <x v="4782"/>
    <s v="2002-03-26"/>
    <d v="2021-12-31T00:00:00"/>
    <x v="0"/>
    <d v="1976-08-04T00:00:00"/>
    <n v="19.767282683093772"/>
    <x v="6"/>
  </r>
  <r>
    <n v="5519"/>
    <x v="4783"/>
    <s v="2003-06-02"/>
    <d v="2021-12-31T00:00:00"/>
    <x v="1"/>
    <d v="1976-08-03T00:00:00"/>
    <n v="18.581123919308357"/>
    <x v="6"/>
  </r>
  <r>
    <n v="5520"/>
    <x v="1510"/>
    <s v="2011-06-13"/>
    <d v="2021-12-31T00:00:00"/>
    <x v="0"/>
    <d v="1976-01-03T00:00:00"/>
    <n v="10.551020408163266"/>
    <x v="0"/>
  </r>
  <r>
    <n v="5521"/>
    <x v="4784"/>
    <s v="2014-11-10"/>
    <d v="2021-12-31T00:00:00"/>
    <x v="1"/>
    <d v="1976-08-25T00:00:00"/>
    <n v="7.14031485284052"/>
    <x v="6"/>
  </r>
  <r>
    <n v="5522"/>
    <x v="4785"/>
    <s v="2009-05-22"/>
    <d v="2021-12-31T00:00:00"/>
    <x v="1"/>
    <d v="1976-08-05T00:00:00"/>
    <n v="12.611204717775905"/>
    <x v="6"/>
  </r>
  <r>
    <n v="5523"/>
    <x v="4786"/>
    <s v="2005-10-22"/>
    <d v="2021-12-31T00:00:00"/>
    <x v="1"/>
    <d v="1976-08-17T00:00:00"/>
    <n v="16.192301497825735"/>
    <x v="6"/>
  </r>
  <r>
    <n v="5524"/>
    <x v="713"/>
    <s v="2015-07-14"/>
    <d v="2021-12-31T00:00:00"/>
    <x v="1"/>
    <d v="1976-04-09T00:00:00"/>
    <n v="6.4661712944857257"/>
    <x v="0"/>
  </r>
  <r>
    <n v="5525"/>
    <x v="4787"/>
    <s v="2002-05-24"/>
    <d v="2021-12-31T00:00:00"/>
    <x v="1"/>
    <d v="1976-09-04T00:00:00"/>
    <n v="19.605749486652979"/>
    <x v="6"/>
  </r>
  <r>
    <n v="5526"/>
    <x v="4788"/>
    <s v="1996-01-02"/>
    <d v="2021-12-31T00:00:00"/>
    <x v="0"/>
    <d v="1976-08-12T00:00:00"/>
    <n v="25.994524586711591"/>
    <x v="6"/>
  </r>
  <r>
    <n v="5527"/>
    <x v="582"/>
    <s v="2008-01-08"/>
    <d v="2021-12-31T00:00:00"/>
    <x v="0"/>
    <d v="1976-09-22T00:00:00"/>
    <n v="13.978099335158388"/>
    <x v="6"/>
  </r>
  <r>
    <n v="5528"/>
    <x v="4789"/>
    <s v="1999-10-04"/>
    <d v="2021-12-31T00:00:00"/>
    <x v="1"/>
    <d v="1976-10-13T00:00:00"/>
    <n v="22.24163790024997"/>
    <x v="6"/>
  </r>
  <r>
    <n v="5529"/>
    <x v="756"/>
    <s v="2008-07-07"/>
    <d v="2021-12-31T00:00:00"/>
    <x v="1"/>
    <d v="1976-11-10T00:00:00"/>
    <n v="13.482596793116935"/>
    <x v="6"/>
  </r>
  <r>
    <n v="5530"/>
    <x v="3513"/>
    <s v="2018-04-03"/>
    <d v="2021-12-31T00:00:00"/>
    <x v="0"/>
    <d v="1976-11-04T00:00:00"/>
    <n v="3.7453798767967146"/>
    <x v="6"/>
  </r>
  <r>
    <n v="5531"/>
    <x v="4790"/>
    <s v="2017-04-06"/>
    <d v="2021-12-31T00:00:00"/>
    <x v="0"/>
    <d v="1976-11-08T00:00:00"/>
    <n v="4.737130339539978"/>
    <x v="6"/>
  </r>
  <r>
    <n v="5532"/>
    <x v="1504"/>
    <s v="2004-05-27"/>
    <d v="2021-12-31T00:00:00"/>
    <x v="1"/>
    <d v="1976-10-01T00:00:00"/>
    <n v="17.594828897338402"/>
    <x v="6"/>
  </r>
  <r>
    <n v="5533"/>
    <x v="4791"/>
    <s v="2007-09-24"/>
    <d v="2021-12-31T00:00:00"/>
    <x v="0"/>
    <d v="1976-11-19T00:00:00"/>
    <n v="14.269027194743567"/>
    <x v="6"/>
  </r>
  <r>
    <n v="5534"/>
    <x v="4792"/>
    <s v="2006-06-25"/>
    <d v="2021-12-31T00:00:00"/>
    <x v="0"/>
    <d v="1976-10-07T00:00:00"/>
    <n v="15.518138261464751"/>
    <x v="6"/>
  </r>
  <r>
    <n v="5535"/>
    <x v="4793"/>
    <s v="2011-09-12"/>
    <d v="2021-12-31T00:00:00"/>
    <x v="1"/>
    <d v="1976-11-03T00:00:00"/>
    <n v="10.301891488302639"/>
    <x v="6"/>
  </r>
  <r>
    <n v="5536"/>
    <x v="4794"/>
    <s v="2006-07-21"/>
    <d v="2021-12-31T00:00:00"/>
    <x v="0"/>
    <d v="1976-11-24T00:00:00"/>
    <n v="15.446954140999315"/>
    <x v="6"/>
  </r>
  <r>
    <n v="5537"/>
    <x v="4795"/>
    <s v="1998-12-28"/>
    <d v="2021-12-31T00:00:00"/>
    <x v="0"/>
    <d v="1976-11-30T00:00:00"/>
    <n v="23.008898015058179"/>
    <x v="6"/>
  </r>
  <r>
    <n v="5538"/>
    <x v="4796"/>
    <s v="2003-03-04"/>
    <d v="2021-12-31T00:00:00"/>
    <x v="0"/>
    <d v="1976-10-24T00:00:00"/>
    <n v="18.827521613832854"/>
    <x v="6"/>
  </r>
  <r>
    <n v="5539"/>
    <x v="4797"/>
    <s v="2007-06-20"/>
    <d v="2021-12-31T00:00:00"/>
    <x v="0"/>
    <d v="1976-10-21T00:00:00"/>
    <n v="14.531848877532397"/>
    <x v="6"/>
  </r>
  <r>
    <n v="5540"/>
    <x v="4798"/>
    <s v="2017-07-27"/>
    <d v="2021-12-31T00:00:00"/>
    <x v="0"/>
    <d v="1976-12-07T00:00:00"/>
    <n v="4.4304490690032861"/>
    <x v="6"/>
  </r>
  <r>
    <n v="5541"/>
    <x v="4799"/>
    <s v="2013-01-05"/>
    <d v="2021-12-31T00:00:00"/>
    <x v="0"/>
    <d v="1976-12-26T00:00:00"/>
    <n v="8.9863097048980833"/>
    <x v="6"/>
  </r>
  <r>
    <n v="5542"/>
    <x v="4800"/>
    <s v="2017-10-04"/>
    <d v="2021-12-31T00:00:00"/>
    <x v="0"/>
    <d v="1976-12-22T00:00:00"/>
    <n v="4.2415115005476451"/>
    <x v="6"/>
  </r>
  <r>
    <n v="5543"/>
    <x v="4801"/>
    <s v="2003-08-01"/>
    <d v="2021-12-31T00:00:00"/>
    <x v="0"/>
    <d v="1976-12-02T00:00:00"/>
    <n v="18.416858789625362"/>
    <x v="6"/>
  </r>
  <r>
    <n v="5544"/>
    <x v="4802"/>
    <s v="2009-10-13"/>
    <d v="2021-12-31T00:00:00"/>
    <x v="0"/>
    <d v="1975-12-26T00:00:00"/>
    <n v="12.216933445661331"/>
    <x v="0"/>
  </r>
  <r>
    <n v="5545"/>
    <x v="4803"/>
    <s v="2011-12-15"/>
    <d v="2021-12-31T00:00:00"/>
    <x v="0"/>
    <d v="1977-01-10T00:00:00"/>
    <n v="10.044549527127925"/>
    <x v="6"/>
  </r>
  <r>
    <n v="5546"/>
    <x v="4804"/>
    <s v="2003-02-01"/>
    <d v="2021-12-31T00:00:00"/>
    <x v="0"/>
    <d v="1972-03-09T00:00:00"/>
    <n v="18.912391930835735"/>
    <x v="4"/>
  </r>
  <r>
    <n v="5547"/>
    <x v="4805"/>
    <s v="2007-09-24"/>
    <d v="2021-12-31T00:00:00"/>
    <x v="0"/>
    <d v="1976-12-29T00:00:00"/>
    <n v="14.269027194743567"/>
    <x v="6"/>
  </r>
  <r>
    <n v="5548"/>
    <x v="4806"/>
    <s v="2010-04-20"/>
    <d v="2021-12-31T00:00:00"/>
    <x v="0"/>
    <d v="1977-02-06T00:00:00"/>
    <n v="11.698836413415469"/>
    <x v="6"/>
  </r>
  <r>
    <n v="5549"/>
    <x v="4396"/>
    <s v="1999-03-04"/>
    <d v="2021-12-31T00:00:00"/>
    <x v="1"/>
    <d v="1976-12-28T00:00:00"/>
    <n v="22.827520533269851"/>
    <x v="6"/>
  </r>
  <r>
    <n v="5550"/>
    <x v="4807"/>
    <s v="2007-03-11"/>
    <d v="2021-12-31T00:00:00"/>
    <x v="1"/>
    <d v="1976-12-14T00:00:00"/>
    <n v="14.808359189633146"/>
    <x v="6"/>
  </r>
  <r>
    <n v="5551"/>
    <x v="4808"/>
    <s v="2004-12-20"/>
    <d v="2021-12-31T00:00:00"/>
    <x v="0"/>
    <d v="1977-02-21T00:00:00"/>
    <n v="17.028136882129278"/>
    <x v="6"/>
  </r>
  <r>
    <n v="5552"/>
    <x v="4809"/>
    <s v="2012-09-07"/>
    <d v="2021-12-31T00:00:00"/>
    <x v="0"/>
    <d v="1972-06-28T00:00:00"/>
    <n v="9.312893512181768"/>
    <x v="4"/>
  </r>
  <r>
    <n v="5553"/>
    <x v="603"/>
    <s v="1999-08-10"/>
    <d v="2021-12-31T00:00:00"/>
    <x v="1"/>
    <d v="1977-03-13T00:00:00"/>
    <n v="22.392215212474706"/>
    <x v="6"/>
  </r>
  <r>
    <n v="5554"/>
    <x v="15"/>
    <s v="1997-04-28"/>
    <d v="2021-12-31T00:00:00"/>
    <x v="1"/>
    <d v="1977-03-11T00:00:00"/>
    <n v="24.676924761800461"/>
    <x v="6"/>
  </r>
  <r>
    <n v="5555"/>
    <x v="4810"/>
    <s v="2002-01-11"/>
    <d v="2021-12-31T00:00:00"/>
    <x v="0"/>
    <d v="1977-01-19T00:00:00"/>
    <n v="19.969883641341546"/>
    <x v="6"/>
  </r>
  <r>
    <n v="5556"/>
    <x v="4811"/>
    <s v="1996-01-02"/>
    <d v="2021-12-31T00:00:00"/>
    <x v="0"/>
    <d v="1977-03-22T00:00:00"/>
    <n v="25.994524586711591"/>
    <x v="6"/>
  </r>
  <r>
    <n v="5557"/>
    <x v="4812"/>
    <s v="2005-12-19"/>
    <d v="2021-12-31T00:00:00"/>
    <x v="0"/>
    <d v="1977-03-22T00:00:00"/>
    <n v="16.033499758415203"/>
    <x v="6"/>
  </r>
  <r>
    <n v="5558"/>
    <x v="4813"/>
    <s v="2019-02-21"/>
    <d v="2021-12-31T00:00:00"/>
    <x v="0"/>
    <d v="1977-03-08T00:00:00"/>
    <n v="2.8576642335766427"/>
    <x v="6"/>
  </r>
  <r>
    <n v="5559"/>
    <x v="4814"/>
    <s v="1996-01-20"/>
    <d v="2021-12-31T00:00:00"/>
    <x v="1"/>
    <d v="1977-04-04T00:00:00"/>
    <n v="25.945245867115933"/>
    <x v="6"/>
  </r>
  <r>
    <n v="5560"/>
    <x v="4815"/>
    <s v="1993-04-02"/>
    <d v="2021-12-31T00:00:00"/>
    <x v="0"/>
    <d v="1968-09-25T00:00:00"/>
    <n v="28.748111782477341"/>
    <x v="12"/>
  </r>
  <r>
    <n v="5561"/>
    <x v="4816"/>
    <s v="2008-02-06"/>
    <d v="2021-12-31T00:00:00"/>
    <x v="0"/>
    <d v="1976-12-15T00:00:00"/>
    <n v="13.898709425107548"/>
    <x v="6"/>
  </r>
  <r>
    <n v="5562"/>
    <x v="1"/>
    <s v="1995-01-01"/>
    <d v="2021-12-31T00:00:00"/>
    <x v="0"/>
    <d v="1973-07-02T00:00:00"/>
    <n v="26.997262218616914"/>
    <x v="2"/>
  </r>
  <r>
    <n v="5563"/>
    <x v="4817"/>
    <s v="2021-06-29"/>
    <d v="2021-12-31T00:00:00"/>
    <x v="0"/>
    <d v="1977-04-09T00:00:00"/>
    <n v="0.50684931506849318"/>
    <x v="6"/>
  </r>
  <r>
    <n v="5564"/>
    <x v="4818"/>
    <s v="1996-06-14"/>
    <d v="2021-12-31T00:00:00"/>
    <x v="1"/>
    <d v="1977-04-21T00:00:00"/>
    <n v="25.545540697062229"/>
    <x v="6"/>
  </r>
  <r>
    <n v="5565"/>
    <x v="4819"/>
    <s v="2011-12-20"/>
    <d v="2021-12-31T00:00:00"/>
    <x v="1"/>
    <d v="1977-05-02T00:00:00"/>
    <n v="10.030861124937781"/>
    <x v="6"/>
  </r>
  <r>
    <n v="5566"/>
    <x v="4820"/>
    <s v="2006-12-10"/>
    <d v="2021-12-31T00:00:00"/>
    <x v="0"/>
    <d v="1977-05-13T00:00:00"/>
    <n v="15.058179329226558"/>
    <x v="6"/>
  </r>
  <r>
    <n v="5567"/>
    <x v="4821"/>
    <s v="2004-10-28"/>
    <d v="2021-12-31T00:00:00"/>
    <x v="0"/>
    <d v="1977-05-16T00:00:00"/>
    <n v="17.173231939163497"/>
    <x v="6"/>
  </r>
  <r>
    <n v="5568"/>
    <x v="4822"/>
    <s v="1997-08-21"/>
    <d v="2021-12-31T00:00:00"/>
    <x v="0"/>
    <d v="1977-05-16T00:00:00"/>
    <n v="24.362063300843282"/>
    <x v="6"/>
  </r>
  <r>
    <n v="5569"/>
    <x v="889"/>
    <s v="2010-06-12"/>
    <d v="2021-12-31T00:00:00"/>
    <x v="1"/>
    <d v="1977-05-26T00:00:00"/>
    <n v="11.553730321697467"/>
    <x v="6"/>
  </r>
  <r>
    <n v="5570"/>
    <x v="4823"/>
    <s v="1997-11-27"/>
    <d v="2021-12-31T00:00:00"/>
    <x v="1"/>
    <d v="1977-04-30T00:00:00"/>
    <n v="24.093746577592814"/>
    <x v="6"/>
  </r>
  <r>
    <n v="5571"/>
    <x v="4747"/>
    <s v="2004-07-08"/>
    <d v="2021-12-31T00:00:00"/>
    <x v="0"/>
    <d v="1977-05-28T00:00:00"/>
    <n v="17.479847908745249"/>
    <x v="6"/>
  </r>
  <r>
    <n v="5572"/>
    <x v="4824"/>
    <s v="1998-04-01"/>
    <d v="2021-12-31T00:00:00"/>
    <x v="0"/>
    <d v="1977-06-10T00:00:00"/>
    <n v="23.750855578370977"/>
    <x v="6"/>
  </r>
  <r>
    <n v="5573"/>
    <x v="4825"/>
    <s v="2004-03-07"/>
    <d v="2021-12-31T00:00:00"/>
    <x v="1"/>
    <d v="1977-06-29T00:00:00"/>
    <n v="17.81657794676806"/>
    <x v="6"/>
  </r>
  <r>
    <n v="5574"/>
    <x v="4826"/>
    <s v="2004-12-22"/>
    <d v="2021-12-31T00:00:00"/>
    <x v="1"/>
    <d v="1977-07-02T00:00:00"/>
    <n v="17.022661596958176"/>
    <x v="9"/>
  </r>
  <r>
    <n v="5575"/>
    <x v="2714"/>
    <s v="2011-11-30"/>
    <d v="2021-12-31T00:00:00"/>
    <x v="0"/>
    <d v="1977-07-12T00:00:00"/>
    <n v="10.085614733698359"/>
    <x v="9"/>
  </r>
  <r>
    <n v="5576"/>
    <x v="4827"/>
    <s v="2009-04-03"/>
    <d v="2021-12-31T00:00:00"/>
    <x v="0"/>
    <d v="1977-06-29T00:00:00"/>
    <n v="12.745366470092671"/>
    <x v="6"/>
  </r>
  <r>
    <n v="5577"/>
    <x v="4828"/>
    <s v="2000-09-06"/>
    <d v="2021-12-31T00:00:00"/>
    <x v="0"/>
    <d v="1977-06-13T00:00:00"/>
    <n v="21.315579890492785"/>
    <x v="6"/>
  </r>
  <r>
    <n v="5578"/>
    <x v="4829"/>
    <s v="2010-02-13"/>
    <d v="2021-12-31T00:00:00"/>
    <x v="0"/>
    <d v="1977-06-15T00:00:00"/>
    <n v="11.879534565366187"/>
    <x v="6"/>
  </r>
  <r>
    <n v="5579"/>
    <x v="4830"/>
    <s v="2003-07-04"/>
    <d v="2021-12-31T00:00:00"/>
    <x v="1"/>
    <d v="1977-07-21T00:00:00"/>
    <n v="18.493515850144092"/>
    <x v="9"/>
  </r>
  <r>
    <n v="5580"/>
    <x v="4831"/>
    <s v="1999-09-14"/>
    <d v="2021-12-31T00:00:00"/>
    <x v="0"/>
    <d v="1977-07-08T00:00:00"/>
    <n v="22.29639328651351"/>
    <x v="9"/>
  </r>
  <r>
    <n v="5581"/>
    <x v="4832"/>
    <s v="1999-11-11"/>
    <d v="2021-12-31T00:00:00"/>
    <x v="0"/>
    <d v="1977-07-22T00:00:00"/>
    <n v="22.137602666349245"/>
    <x v="9"/>
  </r>
  <r>
    <n v="5582"/>
    <x v="4833"/>
    <s v="2004-01-27"/>
    <d v="2021-12-31T00:00:00"/>
    <x v="0"/>
    <d v="1977-07-01T00:00:00"/>
    <n v="17.926083650190115"/>
    <x v="6"/>
  </r>
  <r>
    <n v="5583"/>
    <x v="4834"/>
    <s v="1999-11-19"/>
    <d v="2021-12-31T00:00:00"/>
    <x v="0"/>
    <d v="1977-07-30T00:00:00"/>
    <n v="22.11570051184383"/>
    <x v="9"/>
  </r>
  <r>
    <n v="5584"/>
    <x v="4835"/>
    <s v="2000-02-13"/>
    <d v="2021-12-31T00:00:00"/>
    <x v="0"/>
    <d v="1977-08-11T00:00:00"/>
    <n v="21.879542060726731"/>
    <x v="9"/>
  </r>
  <r>
    <n v="5585"/>
    <x v="4836"/>
    <s v="2004-01-20"/>
    <d v="2021-12-31T00:00:00"/>
    <x v="0"/>
    <d v="1977-06-25T00:00:00"/>
    <n v="17.945247148288974"/>
    <x v="6"/>
  </r>
  <r>
    <n v="5586"/>
    <x v="4837"/>
    <s v="1996-01-08"/>
    <d v="2021-12-31T00:00:00"/>
    <x v="0"/>
    <d v="1973-08-07T00:00:00"/>
    <n v="25.978098346846373"/>
    <x v="2"/>
  </r>
  <r>
    <n v="5587"/>
    <x v="4838"/>
    <s v="2005-11-23"/>
    <d v="2021-12-31T00:00:00"/>
    <x v="0"/>
    <d v="1977-06-30T00:00:00"/>
    <n v="16.104686745047513"/>
    <x v="6"/>
  </r>
  <r>
    <n v="5588"/>
    <x v="4839"/>
    <s v="2019-04-15"/>
    <d v="2021-12-31T00:00:00"/>
    <x v="0"/>
    <d v="1977-06-15T00:00:00"/>
    <n v="2.7125912408759127"/>
    <x v="6"/>
  </r>
  <r>
    <n v="5589"/>
    <x v="661"/>
    <s v="2001-07-07"/>
    <d v="2021-12-31T00:00:00"/>
    <x v="1"/>
    <d v="1977-09-01T00:00:00"/>
    <n v="20.485267275097783"/>
    <x v="9"/>
  </r>
  <r>
    <n v="5590"/>
    <x v="4840"/>
    <s v="2020-10-03"/>
    <d v="2021-12-31T00:00:00"/>
    <x v="0"/>
    <d v="1977-09-13T00:00:00"/>
    <n v="1.2421340629274966"/>
    <x v="9"/>
  </r>
  <r>
    <n v="5591"/>
    <x v="4841"/>
    <s v="2009-08-03"/>
    <d v="2021-12-31T00:00:00"/>
    <x v="0"/>
    <d v="1977-09-15T00:00:00"/>
    <n v="12.411331086773378"/>
    <x v="9"/>
  </r>
  <r>
    <n v="5592"/>
    <x v="4842"/>
    <s v="2000-02-10"/>
    <d v="2021-12-31T00:00:00"/>
    <x v="0"/>
    <d v="1977-09-20T00:00:00"/>
    <n v="21.887755102040817"/>
    <x v="9"/>
  </r>
  <r>
    <n v="5593"/>
    <x v="4843"/>
    <s v="2004-01-20"/>
    <d v="2021-12-31T00:00:00"/>
    <x v="0"/>
    <d v="1977-09-19T00:00:00"/>
    <n v="17.945247148288974"/>
    <x v="9"/>
  </r>
  <r>
    <n v="5594"/>
    <x v="4844"/>
    <s v="2004-02-23"/>
    <d v="2021-12-31T00:00:00"/>
    <x v="0"/>
    <d v="1977-10-08T00:00:00"/>
    <n v="17.852167300380227"/>
    <x v="9"/>
  </r>
  <r>
    <n v="5595"/>
    <x v="4845"/>
    <s v="1994-05-10"/>
    <d v="2021-12-31T00:00:00"/>
    <x v="1"/>
    <d v="1968-03-06T00:00:00"/>
    <n v="27.644079397672826"/>
    <x v="3"/>
  </r>
  <r>
    <n v="5596"/>
    <x v="4846"/>
    <s v="1997-08-25"/>
    <d v="2021-12-31T00:00:00"/>
    <x v="1"/>
    <d v="1977-10-07T00:00:00"/>
    <n v="24.351111597853464"/>
    <x v="9"/>
  </r>
  <r>
    <n v="5597"/>
    <x v="4847"/>
    <s v="2003-07-25"/>
    <d v="2021-12-31T00:00:00"/>
    <x v="0"/>
    <d v="1977-10-17T00:00:00"/>
    <n v="18.436023054755044"/>
    <x v="9"/>
  </r>
  <r>
    <n v="5598"/>
    <x v="4848"/>
    <s v="2008-07-08"/>
    <d v="2021-12-31T00:00:00"/>
    <x v="0"/>
    <d v="1977-11-11T00:00:00"/>
    <n v="13.479859210011734"/>
    <x v="9"/>
  </r>
  <r>
    <n v="5599"/>
    <x v="4849"/>
    <s v="2021-12-04"/>
    <d v="2021-12-31T00:00:00"/>
    <x v="0"/>
    <d v="1977-11-12T00:00:00"/>
    <n v="7.3972602739726029E-2"/>
    <x v="9"/>
  </r>
  <r>
    <n v="5600"/>
    <x v="940"/>
    <s v="2007-05-02"/>
    <d v="2021-12-31T00:00:00"/>
    <x v="1"/>
    <d v="1977-11-18T00:00:00"/>
    <n v="14.665997444789197"/>
    <x v="9"/>
  </r>
  <r>
    <n v="5601"/>
    <x v="4850"/>
    <s v="2019-12-16"/>
    <d v="2021-12-31T00:00:00"/>
    <x v="1"/>
    <d v="1977-11-17T00:00:00"/>
    <n v="2.0419708029197081"/>
    <x v="9"/>
  </r>
  <r>
    <n v="5602"/>
    <x v="1098"/>
    <s v="2016-02-02"/>
    <d v="2021-12-31T00:00:00"/>
    <x v="0"/>
    <d v="1977-11-23T00:00:00"/>
    <n v="5.9096715328467155"/>
    <x v="9"/>
  </r>
  <r>
    <n v="5603"/>
    <x v="4851"/>
    <s v="2009-12-10"/>
    <d v="2021-12-31T00:00:00"/>
    <x v="0"/>
    <d v="1977-07-12T00:00:00"/>
    <n v="12.058129738837405"/>
    <x v="9"/>
  </r>
  <r>
    <n v="5604"/>
    <x v="4852"/>
    <s v="2000-02-01"/>
    <d v="2021-12-31T00:00:00"/>
    <x v="0"/>
    <d v="1977-11-22T00:00:00"/>
    <n v="21.912394225983078"/>
    <x v="9"/>
  </r>
  <r>
    <n v="5605"/>
    <x v="3736"/>
    <s v="2021-02-04"/>
    <d v="2021-12-31T00:00:00"/>
    <x v="0"/>
    <d v="1977-10-05T00:00:00"/>
    <n v="0.90410958904109584"/>
    <x v="9"/>
  </r>
  <r>
    <n v="5606"/>
    <x v="4853"/>
    <s v="2001-04-17"/>
    <d v="2021-12-31T00:00:00"/>
    <x v="0"/>
    <d v="1977-12-15T00:00:00"/>
    <n v="20.70704041720991"/>
    <x v="9"/>
  </r>
  <r>
    <n v="5607"/>
    <x v="4218"/>
    <s v="1996-03-09"/>
    <d v="2021-12-31T00:00:00"/>
    <x v="1"/>
    <d v="1977-12-13T00:00:00"/>
    <n v="25.811098241549963"/>
    <x v="9"/>
  </r>
  <r>
    <n v="5608"/>
    <x v="436"/>
    <s v="2001-09-17"/>
    <d v="2021-12-31T00:00:00"/>
    <x v="0"/>
    <d v="1977-12-20T00:00:00"/>
    <n v="20.288135593220339"/>
    <x v="9"/>
  </r>
  <r>
    <n v="5609"/>
    <x v="4854"/>
    <s v="2015-02-15"/>
    <d v="2021-12-31T00:00:00"/>
    <x v="1"/>
    <d v="1977-12-21T00:00:00"/>
    <n v="6.8740711771607357"/>
    <x v="9"/>
  </r>
  <r>
    <n v="5610"/>
    <x v="4855"/>
    <s v="2002-08-09"/>
    <d v="2021-12-31T00:00:00"/>
    <x v="0"/>
    <d v="1977-12-27T00:00:00"/>
    <n v="19.394934976043807"/>
    <x v="9"/>
  </r>
  <r>
    <n v="5611"/>
    <x v="4856"/>
    <s v="2001-09-29"/>
    <d v="2021-12-31T00:00:00"/>
    <x v="0"/>
    <d v="1977-12-27T00:00:00"/>
    <n v="20.255280312907431"/>
    <x v="9"/>
  </r>
  <r>
    <n v="5612"/>
    <x v="4857"/>
    <s v="2009-09-12"/>
    <d v="2021-12-31T00:00:00"/>
    <x v="1"/>
    <d v="1978-01-05T00:00:00"/>
    <n v="12.301811288963775"/>
    <x v="9"/>
  </r>
  <r>
    <n v="5613"/>
    <x v="4858"/>
    <s v="2002-09-13"/>
    <d v="2021-12-31T00:00:00"/>
    <x v="0"/>
    <d v="1978-01-09T00:00:00"/>
    <n v="19.299110198494184"/>
    <x v="9"/>
  </r>
  <r>
    <n v="5614"/>
    <x v="4859"/>
    <s v="2005-07-07"/>
    <d v="2021-12-31T00:00:00"/>
    <x v="0"/>
    <d v="1978-01-10T00:00:00"/>
    <n v="16.485263327427926"/>
    <x v="9"/>
  </r>
  <r>
    <n v="5615"/>
    <x v="4860"/>
    <s v="1997-01-30"/>
    <d v="2021-12-31T00:00:00"/>
    <x v="0"/>
    <d v="1978-01-11T00:00:00"/>
    <n v="24.917862227576389"/>
    <x v="9"/>
  </r>
  <r>
    <n v="5616"/>
    <x v="4861"/>
    <s v="1998-02-25"/>
    <d v="2021-12-31T00:00:00"/>
    <x v="0"/>
    <d v="1978-02-06T00:00:00"/>
    <n v="23.846680355920601"/>
    <x v="9"/>
  </r>
  <r>
    <n v="5617"/>
    <x v="4862"/>
    <s v="2001-08-01"/>
    <d v="2021-12-31T00:00:00"/>
    <x v="1"/>
    <d v="1978-01-31T00:00:00"/>
    <n v="20.416818774445893"/>
    <x v="9"/>
  </r>
  <r>
    <n v="5618"/>
    <x v="4863"/>
    <s v="2001-12-26"/>
    <d v="2021-12-31T00:00:00"/>
    <x v="0"/>
    <d v="1978-02-17T00:00:00"/>
    <n v="20.014341590612776"/>
    <x v="9"/>
  </r>
  <r>
    <n v="5619"/>
    <x v="4864"/>
    <s v="1998-01-02"/>
    <d v="2021-12-31T00:00:00"/>
    <x v="0"/>
    <d v="1978-03-05T00:00:00"/>
    <n v="23.994524298425734"/>
    <x v="9"/>
  </r>
  <r>
    <n v="5620"/>
    <x v="4865"/>
    <s v="2001-09-02"/>
    <d v="2021-12-31T00:00:00"/>
    <x v="0"/>
    <d v="1978-03-12T00:00:00"/>
    <n v="20.329204693611473"/>
    <x v="9"/>
  </r>
  <r>
    <n v="5621"/>
    <x v="4866"/>
    <s v="2009-08-02"/>
    <d v="2021-12-31T00:00:00"/>
    <x v="0"/>
    <d v="1977-12-28T00:00:00"/>
    <n v="12.414069081718619"/>
    <x v="9"/>
  </r>
  <r>
    <n v="5622"/>
    <x v="4867"/>
    <s v="2012-03-29"/>
    <d v="2021-12-31T00:00:00"/>
    <x v="0"/>
    <d v="1978-03-28T00:00:00"/>
    <n v="9.7563646318094719"/>
    <x v="9"/>
  </r>
  <r>
    <n v="5623"/>
    <x v="4868"/>
    <s v="2008-01-02"/>
    <d v="2021-12-31T00:00:00"/>
    <x v="1"/>
    <d v="1978-03-19T00:00:00"/>
    <n v="13.994524833789598"/>
    <x v="9"/>
  </r>
  <r>
    <n v="5624"/>
    <x v="4869"/>
    <s v="2013-07-25"/>
    <d v="2021-12-31T00:00:00"/>
    <x v="0"/>
    <d v="1978-03-24T00:00:00"/>
    <n v="8.4359598418010346"/>
    <x v="9"/>
  </r>
  <r>
    <n v="5625"/>
    <x v="4870"/>
    <s v="2000-01-01"/>
    <d v="2021-12-31T00:00:00"/>
    <x v="0"/>
    <d v="1978-03-12T00:00:00"/>
    <n v="21.997262319561973"/>
    <x v="9"/>
  </r>
  <r>
    <n v="5626"/>
    <x v="4871"/>
    <s v="1998-06-15"/>
    <d v="2021-12-31T00:00:00"/>
    <x v="0"/>
    <d v="1978-04-06T00:00:00"/>
    <n v="23.545516769336071"/>
    <x v="9"/>
  </r>
  <r>
    <n v="5627"/>
    <x v="341"/>
    <s v="2000-04-13"/>
    <d v="2021-12-31T00:00:00"/>
    <x v="1"/>
    <d v="1978-04-06T00:00:00"/>
    <n v="21.715281234444998"/>
    <x v="9"/>
  </r>
  <r>
    <n v="5628"/>
    <x v="4872"/>
    <s v="2014-06-20"/>
    <d v="2021-12-31T00:00:00"/>
    <x v="0"/>
    <d v="1978-03-18T00:00:00"/>
    <n v="7.5318275154004111"/>
    <x v="9"/>
  </r>
  <r>
    <n v="5629"/>
    <x v="4873"/>
    <s v="2002-09-03"/>
    <d v="2021-12-31T00:00:00"/>
    <x v="0"/>
    <d v="1978-04-22T00:00:00"/>
    <n v="19.326488706365502"/>
    <x v="9"/>
  </r>
  <r>
    <n v="5630"/>
    <x v="4874"/>
    <s v="1999-02-28"/>
    <d v="2021-12-31T00:00:00"/>
    <x v="1"/>
    <d v="1978-04-20T00:00:00"/>
    <n v="22.838471610522557"/>
    <x v="9"/>
  </r>
  <r>
    <n v="5631"/>
    <x v="1980"/>
    <s v="2005-11-29"/>
    <d v="2021-12-31T00:00:00"/>
    <x v="0"/>
    <d v="1978-04-29T00:00:00"/>
    <n v="16.088258978901592"/>
    <x v="9"/>
  </r>
  <r>
    <n v="5632"/>
    <x v="4875"/>
    <s v="2007-07-30"/>
    <d v="2021-12-31T00:00:00"/>
    <x v="1"/>
    <d v="1978-05-05T00:00:00"/>
    <n v="14.422339843037051"/>
    <x v="9"/>
  </r>
  <r>
    <n v="5633"/>
    <x v="536"/>
    <s v="2001-05-20"/>
    <d v="2021-12-31T00:00:00"/>
    <x v="0"/>
    <d v="1978-04-29T00:00:00"/>
    <n v="20.616688396349414"/>
    <x v="9"/>
  </r>
  <r>
    <n v="5634"/>
    <x v="4876"/>
    <s v="2003-01-22"/>
    <d v="2021-12-31T00:00:00"/>
    <x v="1"/>
    <d v="1978-05-18T00:00:00"/>
    <n v="18.939769452449568"/>
    <x v="9"/>
  </r>
  <r>
    <n v="5635"/>
    <x v="4877"/>
    <s v="2008-07-07"/>
    <d v="2021-12-31T00:00:00"/>
    <x v="0"/>
    <d v="1978-05-25T00:00:00"/>
    <n v="13.482596793116935"/>
    <x v="9"/>
  </r>
  <r>
    <n v="5636"/>
    <x v="4878"/>
    <s v="2010-02-15"/>
    <d v="2021-12-31T00:00:00"/>
    <x v="0"/>
    <d v="1978-05-27T00:00:00"/>
    <n v="11.874058863791923"/>
    <x v="9"/>
  </r>
  <r>
    <n v="5637"/>
    <x v="4879"/>
    <s v="2009-03-01"/>
    <d v="2021-12-31T00:00:00"/>
    <x v="1"/>
    <d v="1978-06-08T00:00:00"/>
    <n v="12.835720303285594"/>
    <x v="9"/>
  </r>
  <r>
    <n v="5638"/>
    <x v="4880"/>
    <s v="2002-09-10"/>
    <d v="2021-12-31T00:00:00"/>
    <x v="1"/>
    <d v="1978-06-30T00:00:00"/>
    <n v="19.307323750855577"/>
    <x v="9"/>
  </r>
  <r>
    <n v="5639"/>
    <x v="4881"/>
    <s v="2006-09-17"/>
    <d v="2021-12-31T00:00:00"/>
    <x v="0"/>
    <d v="1978-06-30T00:00:00"/>
    <n v="15.288158795345653"/>
    <x v="9"/>
  </r>
  <r>
    <n v="5640"/>
    <x v="1332"/>
    <s v="2011-05-02"/>
    <d v="2021-12-31T00:00:00"/>
    <x v="0"/>
    <d v="1978-07-07T00:00:00"/>
    <n v="10.666002986560478"/>
    <x v="11"/>
  </r>
  <r>
    <n v="5641"/>
    <x v="4882"/>
    <s v="2006-06-12"/>
    <d v="2021-12-31T00:00:00"/>
    <x v="0"/>
    <d v="1978-02-05T00:00:00"/>
    <n v="15.553730321697467"/>
    <x v="9"/>
  </r>
  <r>
    <n v="5642"/>
    <x v="4883"/>
    <s v="2007-08-26"/>
    <d v="2021-12-31T00:00:00"/>
    <x v="1"/>
    <d v="1978-07-19T00:00:00"/>
    <n v="14.348421244752693"/>
    <x v="11"/>
  </r>
  <r>
    <n v="5643"/>
    <x v="4884"/>
    <s v="2005-08-08"/>
    <d v="2021-12-31T00:00:00"/>
    <x v="1"/>
    <d v="1978-07-20T00:00:00"/>
    <n v="16.3976485746497"/>
    <x v="11"/>
  </r>
  <r>
    <n v="5644"/>
    <x v="4169"/>
    <s v="2002-04-30"/>
    <d v="2021-12-31T00:00:00"/>
    <x v="0"/>
    <d v="1978-07-27T00:00:00"/>
    <n v="19.671457905544148"/>
    <x v="11"/>
  </r>
  <r>
    <n v="5645"/>
    <x v="488"/>
    <s v="2010-03-04"/>
    <d v="2021-12-31T00:00:00"/>
    <x v="0"/>
    <d v="1978-08-04T00:00:00"/>
    <n v="11.827515400410677"/>
    <x v="11"/>
  </r>
  <r>
    <n v="5646"/>
    <x v="4885"/>
    <s v="2005-10-11"/>
    <d v="2021-12-31T00:00:00"/>
    <x v="0"/>
    <d v="1978-08-06T00:00:00"/>
    <n v="16.222419069093252"/>
    <x v="11"/>
  </r>
  <r>
    <n v="5647"/>
    <x v="4886"/>
    <s v="2005-05-03"/>
    <d v="2021-12-31T00:00:00"/>
    <x v="1"/>
    <d v="1978-08-16T00:00:00"/>
    <n v="16.663230794008697"/>
    <x v="11"/>
  </r>
  <r>
    <n v="5648"/>
    <x v="4887"/>
    <s v="2013-03-01"/>
    <d v="2021-12-31T00:00:00"/>
    <x v="0"/>
    <d v="1978-02-18T00:00:00"/>
    <n v="8.8357164587770001"/>
    <x v="9"/>
  </r>
  <r>
    <n v="5649"/>
    <x v="4888"/>
    <s v="2005-12-08"/>
    <d v="2021-12-31T00:00:00"/>
    <x v="1"/>
    <d v="1978-08-27T00:00:00"/>
    <n v="16.063617329682717"/>
    <x v="11"/>
  </r>
  <r>
    <n v="5650"/>
    <x v="4889"/>
    <s v="2010-04-04"/>
    <d v="2021-12-31T00:00:00"/>
    <x v="0"/>
    <d v="1978-09-02T00:00:00"/>
    <n v="11.742642026009582"/>
    <x v="11"/>
  </r>
  <r>
    <n v="5651"/>
    <x v="4890"/>
    <s v="2004-06-06"/>
    <d v="2021-12-31T00:00:00"/>
    <x v="1"/>
    <d v="1978-09-06T00:00:00"/>
    <n v="17.567452471482891"/>
    <x v="11"/>
  </r>
  <r>
    <n v="5652"/>
    <x v="629"/>
    <s v="2001-01-30"/>
    <d v="2021-12-31T00:00:00"/>
    <x v="1"/>
    <d v="1978-09-15T00:00:00"/>
    <n v="20.917861799217732"/>
    <x v="11"/>
  </r>
  <r>
    <n v="5653"/>
    <x v="4891"/>
    <s v="2018-01-10"/>
    <d v="2021-12-31T00:00:00"/>
    <x v="0"/>
    <d v="1978-10-06T00:00:00"/>
    <n v="3.9726214921286789"/>
    <x v="11"/>
  </r>
  <r>
    <n v="5654"/>
    <x v="4892"/>
    <s v="2001-07-02"/>
    <d v="2021-12-31T00:00:00"/>
    <x v="0"/>
    <d v="1978-10-05T00:00:00"/>
    <n v="20.498956975228161"/>
    <x v="11"/>
  </r>
  <r>
    <n v="5655"/>
    <x v="4893"/>
    <s v="2004-03-06"/>
    <d v="2021-12-31T00:00:00"/>
    <x v="0"/>
    <d v="1978-10-05T00:00:00"/>
    <n v="17.819315589353611"/>
    <x v="11"/>
  </r>
  <r>
    <n v="5656"/>
    <x v="4894"/>
    <s v="2010-07-02"/>
    <d v="2021-12-31T00:00:00"/>
    <x v="0"/>
    <d v="1978-10-06T00:00:00"/>
    <n v="11.498973305954825"/>
    <x v="11"/>
  </r>
  <r>
    <n v="5657"/>
    <x v="4895"/>
    <s v="2017-07-11"/>
    <d v="2021-12-31T00:00:00"/>
    <x v="0"/>
    <d v="1978-10-15T00:00:00"/>
    <n v="4.4742606790799559"/>
    <x v="11"/>
  </r>
  <r>
    <n v="5658"/>
    <x v="4896"/>
    <s v="2007-01-21"/>
    <d v="2021-12-31T00:00:00"/>
    <x v="0"/>
    <d v="1978-10-10T00:00:00"/>
    <n v="14.942507756889944"/>
    <x v="11"/>
  </r>
  <r>
    <n v="5659"/>
    <x v="4897"/>
    <s v="2005-04-14"/>
    <d v="2021-12-31T00:00:00"/>
    <x v="1"/>
    <d v="1978-10-17T00:00:00"/>
    <n v="16.715252053470767"/>
    <x v="11"/>
  </r>
  <r>
    <n v="5660"/>
    <x v="4898"/>
    <s v="2004-03-18"/>
    <d v="2021-12-31T00:00:00"/>
    <x v="0"/>
    <d v="1978-10-06T00:00:00"/>
    <n v="17.786463878326998"/>
    <x v="11"/>
  </r>
  <r>
    <n v="5661"/>
    <x v="4899"/>
    <s v="2006-04-27"/>
    <d v="2021-12-31T00:00:00"/>
    <x v="1"/>
    <d v="1978-10-18T00:00:00"/>
    <n v="15.679671457905544"/>
    <x v="11"/>
  </r>
  <r>
    <n v="5662"/>
    <x v="4900"/>
    <s v="1999-10-10"/>
    <d v="2021-12-31T00:00:00"/>
    <x v="0"/>
    <d v="1978-10-23T00:00:00"/>
    <n v="22.225211284370911"/>
    <x v="11"/>
  </r>
  <r>
    <n v="5663"/>
    <x v="4901"/>
    <s v="2001-11-02"/>
    <d v="2021-12-31T00:00:00"/>
    <x v="0"/>
    <d v="1978-10-25T00:00:00"/>
    <n v="20.162190352020861"/>
    <x v="11"/>
  </r>
  <r>
    <n v="5664"/>
    <x v="4902"/>
    <s v="2006-03-15"/>
    <d v="2021-12-31T00:00:00"/>
    <x v="0"/>
    <d v="1978-10-29T00:00:00"/>
    <n v="15.797399041752225"/>
    <x v="11"/>
  </r>
  <r>
    <n v="5665"/>
    <x v="4903"/>
    <s v="2020-06-02"/>
    <d v="2021-12-31T00:00:00"/>
    <x v="0"/>
    <d v="1978-10-29T00:00:00"/>
    <n v="1.5786593707250343"/>
    <x v="11"/>
  </r>
  <r>
    <n v="5666"/>
    <x v="271"/>
    <s v="2004-01-13"/>
    <d v="2021-12-31T00:00:00"/>
    <x v="1"/>
    <d v="1978-11-20T00:00:00"/>
    <n v="17.964410646387833"/>
    <x v="11"/>
  </r>
  <r>
    <n v="5667"/>
    <x v="4514"/>
    <s v="2013-06-04"/>
    <d v="2021-12-31T00:00:00"/>
    <x v="0"/>
    <d v="1978-12-03T00:00:00"/>
    <n v="8.5756008518405835"/>
    <x v="11"/>
  </r>
  <r>
    <n v="5668"/>
    <x v="4904"/>
    <s v="2016-03-27"/>
    <d v="2021-12-31T00:00:00"/>
    <x v="0"/>
    <d v="1978-12-06T00:00:00"/>
    <n v="5.7618613138686134"/>
    <x v="11"/>
  </r>
  <r>
    <n v="5669"/>
    <x v="4905"/>
    <s v="2008-01-02"/>
    <d v="2021-12-31T00:00:00"/>
    <x v="1"/>
    <d v="1978-12-09T00:00:00"/>
    <n v="13.994524833789598"/>
    <x v="11"/>
  </r>
  <r>
    <n v="5670"/>
    <x v="4906"/>
    <s v="2001-07-16"/>
    <d v="2021-12-31T00:00:00"/>
    <x v="0"/>
    <d v="1978-12-13T00:00:00"/>
    <n v="20.460625814863103"/>
    <x v="11"/>
  </r>
  <r>
    <n v="5671"/>
    <x v="4907"/>
    <s v="2001-08-07"/>
    <d v="2021-12-31T00:00:00"/>
    <x v="1"/>
    <d v="1978-12-22T00:00:00"/>
    <n v="20.400391134289439"/>
    <x v="11"/>
  </r>
  <r>
    <n v="5672"/>
    <x v="4908"/>
    <s v="2002-07-01"/>
    <d v="2021-12-31T00:00:00"/>
    <x v="1"/>
    <d v="1978-11-19T00:00:00"/>
    <n v="19.501711156741958"/>
    <x v="11"/>
  </r>
  <r>
    <n v="5673"/>
    <x v="4909"/>
    <s v="2002-07-30"/>
    <d v="2021-12-31T00:00:00"/>
    <x v="0"/>
    <d v="1978-12-31T00:00:00"/>
    <n v="19.422313483915126"/>
    <x v="11"/>
  </r>
  <r>
    <n v="5674"/>
    <x v="4910"/>
    <s v="2003-09-03"/>
    <d v="2021-12-31T00:00:00"/>
    <x v="0"/>
    <d v="1978-12-26T00:00:00"/>
    <n v="18.326512968299713"/>
    <x v="11"/>
  </r>
  <r>
    <n v="5675"/>
    <x v="222"/>
    <s v="1999-09-05"/>
    <d v="2021-12-31T00:00:00"/>
    <x v="0"/>
    <d v="1978-12-24T00:00:00"/>
    <n v="22.321033210332104"/>
    <x v="11"/>
  </r>
  <r>
    <n v="5676"/>
    <x v="4911"/>
    <s v="2007-11-29"/>
    <d v="2021-12-31T00:00:00"/>
    <x v="0"/>
    <d v="1979-01-11T00:00:00"/>
    <n v="14.088337287826246"/>
    <x v="11"/>
  </r>
  <r>
    <n v="5677"/>
    <x v="4912"/>
    <s v="2008-05-20"/>
    <d v="2021-12-31T00:00:00"/>
    <x v="1"/>
    <d v="1979-01-17T00:00:00"/>
    <n v="13.614000782166602"/>
    <x v="11"/>
  </r>
  <r>
    <n v="5678"/>
    <x v="688"/>
    <s v="2015-07-29"/>
    <d v="2021-12-31T00:00:00"/>
    <x v="0"/>
    <d v="1979-01-18T00:00:00"/>
    <n v="6.4251075479077047"/>
    <x v="11"/>
  </r>
  <r>
    <n v="5679"/>
    <x v="4913"/>
    <s v="2000-04-20"/>
    <d v="2021-12-31T00:00:00"/>
    <x v="0"/>
    <d v="1979-01-21T00:00:00"/>
    <n v="21.696117471378798"/>
    <x v="11"/>
  </r>
  <r>
    <n v="5680"/>
    <x v="4914"/>
    <s v="2011-05-04"/>
    <d v="2021-12-31T00:00:00"/>
    <x v="0"/>
    <d v="1979-01-14T00:00:00"/>
    <n v="10.66052762568442"/>
    <x v="11"/>
  </r>
  <r>
    <n v="5681"/>
    <x v="4915"/>
    <s v="2001-03-20"/>
    <d v="2021-12-31T00:00:00"/>
    <x v="0"/>
    <d v="1979-01-30T00:00:00"/>
    <n v="20.783702737940025"/>
    <x v="11"/>
  </r>
  <r>
    <n v="5682"/>
    <x v="4916"/>
    <s v="2006-11-14"/>
    <d v="2021-12-31T00:00:00"/>
    <x v="0"/>
    <d v="1979-01-31T00:00:00"/>
    <n v="15.129363449691992"/>
    <x v="11"/>
  </r>
  <r>
    <n v="5683"/>
    <x v="4917"/>
    <s v="2001-08-27"/>
    <d v="2021-12-31T00:00:00"/>
    <x v="1"/>
    <d v="1978-12-30T00:00:00"/>
    <n v="20.345632333767927"/>
    <x v="11"/>
  </r>
  <r>
    <n v="5684"/>
    <x v="4918"/>
    <s v="1999-06-07"/>
    <d v="2021-12-31T00:00:00"/>
    <x v="1"/>
    <d v="1979-02-20T00:00:00"/>
    <n v="22.567432448518034"/>
    <x v="11"/>
  </r>
  <r>
    <n v="5685"/>
    <x v="4919"/>
    <s v="2008-06-15"/>
    <d v="2021-12-31T00:00:00"/>
    <x v="0"/>
    <d v="1979-02-17T00:00:00"/>
    <n v="13.542823621431365"/>
    <x v="11"/>
  </r>
  <r>
    <n v="5686"/>
    <x v="233"/>
    <s v="2004-12-20"/>
    <d v="2021-12-31T00:00:00"/>
    <x v="0"/>
    <d v="1979-02-20T00:00:00"/>
    <n v="17.028136882129278"/>
    <x v="11"/>
  </r>
  <r>
    <n v="5687"/>
    <x v="582"/>
    <s v="2008-01-02"/>
    <d v="2021-12-31T00:00:00"/>
    <x v="0"/>
    <d v="1976-07-20T00:00:00"/>
    <n v="13.994524833789598"/>
    <x v="6"/>
  </r>
  <r>
    <n v="5688"/>
    <x v="4920"/>
    <s v="2004-06-09"/>
    <d v="2021-12-31T00:00:00"/>
    <x v="0"/>
    <d v="1979-02-24T00:00:00"/>
    <n v="17.559239543726235"/>
    <x v="11"/>
  </r>
  <r>
    <n v="5689"/>
    <x v="4921"/>
    <s v="2009-04-27"/>
    <d v="2021-12-31T00:00:00"/>
    <x v="1"/>
    <d v="1979-02-25T00:00:00"/>
    <n v="12.679654591406909"/>
    <x v="11"/>
  </r>
  <r>
    <n v="5690"/>
    <x v="4922"/>
    <s v="2004-04-26"/>
    <d v="2021-12-31T00:00:00"/>
    <x v="0"/>
    <d v="1979-03-12T00:00:00"/>
    <n v="17.679695817490494"/>
    <x v="11"/>
  </r>
  <r>
    <n v="5691"/>
    <x v="4923"/>
    <s v="2009-11-06"/>
    <d v="2021-12-31T00:00:00"/>
    <x v="1"/>
    <d v="1979-03-20T00:00:00"/>
    <n v="12.151221566975568"/>
    <x v="11"/>
  </r>
  <r>
    <n v="5692"/>
    <x v="4924"/>
    <s v="2001-03-04"/>
    <d v="2021-12-31T00:00:00"/>
    <x v="0"/>
    <d v="1979-03-02T00:00:00"/>
    <n v="20.827509778357236"/>
    <x v="11"/>
  </r>
  <r>
    <n v="5693"/>
    <x v="4925"/>
    <s v="2006-05-01"/>
    <d v="2021-12-31T00:00:00"/>
    <x v="0"/>
    <d v="1979-03-19T00:00:00"/>
    <n v="15.668720054757015"/>
    <x v="11"/>
  </r>
  <r>
    <n v="5694"/>
    <x v="330"/>
    <s v="2017-04-11"/>
    <d v="2021-12-31T00:00:00"/>
    <x v="1"/>
    <d v="1979-03-18T00:00:00"/>
    <n v="4.7234392113910184"/>
    <x v="11"/>
  </r>
  <r>
    <n v="5695"/>
    <x v="4926"/>
    <s v="2004-05-16"/>
    <d v="2021-12-31T00:00:00"/>
    <x v="1"/>
    <d v="1979-05-29T00:00:00"/>
    <n v="17.624942965779468"/>
    <x v="11"/>
  </r>
  <r>
    <n v="5696"/>
    <x v="4927"/>
    <s v="2016-12-15"/>
    <d v="2021-12-31T00:00:00"/>
    <x v="1"/>
    <d v="1979-05-31T00:00:00"/>
    <n v="5.0419708029197086"/>
    <x v="11"/>
  </r>
  <r>
    <n v="5697"/>
    <x v="229"/>
    <s v="2002-06-02"/>
    <d v="2021-12-31T00:00:00"/>
    <x v="0"/>
    <d v="1979-06-10T00:00:00"/>
    <n v="19.581108829568787"/>
    <x v="11"/>
  </r>
  <r>
    <n v="5698"/>
    <x v="4928"/>
    <s v="2009-05-26"/>
    <d v="2021-12-31T00:00:00"/>
    <x v="0"/>
    <d v="1979-06-12T00:00:00"/>
    <n v="12.600252737994946"/>
    <x v="11"/>
  </r>
  <r>
    <n v="5699"/>
    <x v="4929"/>
    <s v="2004-04-09"/>
    <d v="2021-12-31T00:00:00"/>
    <x v="0"/>
    <d v="1979-07-07T00:00:00"/>
    <n v="17.726235741444867"/>
    <x v="13"/>
  </r>
  <r>
    <n v="5700"/>
    <x v="4930"/>
    <s v="2000-02-07"/>
    <d v="2021-12-31T00:00:00"/>
    <x v="1"/>
    <d v="1979-07-01T00:00:00"/>
    <n v="21.895968143354903"/>
    <x v="11"/>
  </r>
  <r>
    <n v="5701"/>
    <x v="4931"/>
    <s v="2003-03-25"/>
    <d v="2021-12-31T00:00:00"/>
    <x v="0"/>
    <d v="1979-07-09T00:00:00"/>
    <n v="18.770028818443805"/>
    <x v="13"/>
  </r>
  <r>
    <n v="5702"/>
    <x v="4932"/>
    <s v="2006-06-30"/>
    <d v="2021-12-31T00:00:00"/>
    <x v="0"/>
    <d v="1979-07-11T00:00:00"/>
    <n v="15.504449007529089"/>
    <x v="13"/>
  </r>
  <r>
    <n v="5703"/>
    <x v="4933"/>
    <s v="2013-11-15"/>
    <d v="2021-12-31T00:00:00"/>
    <x v="0"/>
    <d v="1979-03-16T00:00:00"/>
    <n v="8.1265591724977178"/>
    <x v="11"/>
  </r>
  <r>
    <n v="5704"/>
    <x v="4934"/>
    <s v="2020-09-21"/>
    <d v="2021-12-31T00:00:00"/>
    <x v="1"/>
    <d v="1979-02-24T00:00:00"/>
    <n v="1.2749658002735977"/>
    <x v="11"/>
  </r>
  <r>
    <n v="5705"/>
    <x v="4935"/>
    <s v="2013-04-04"/>
    <d v="2021-12-31T00:00:00"/>
    <x v="0"/>
    <d v="1979-04-19T00:00:00"/>
    <n v="8.7426224520839675"/>
    <x v="11"/>
  </r>
  <r>
    <n v="5706"/>
    <x v="4629"/>
    <s v="1999-02-04"/>
    <d v="2021-12-31T00:00:00"/>
    <x v="1"/>
    <d v="1979-04-21T00:00:00"/>
    <n v="22.904178074038807"/>
    <x v="11"/>
  </r>
  <r>
    <n v="5707"/>
    <x v="4936"/>
    <s v="2003-03-20"/>
    <d v="2021-12-31T00:00:00"/>
    <x v="0"/>
    <d v="1979-03-27T00:00:00"/>
    <n v="18.783717579250723"/>
    <x v="11"/>
  </r>
  <r>
    <n v="5708"/>
    <x v="4937"/>
    <s v="2007-01-08"/>
    <d v="2021-12-31T00:00:00"/>
    <x v="0"/>
    <d v="1979-05-07T00:00:00"/>
    <n v="14.978098193100932"/>
    <x v="11"/>
  </r>
  <r>
    <n v="5709"/>
    <x v="4938"/>
    <s v="2015-05-17"/>
    <d v="2021-12-31T00:00:00"/>
    <x v="0"/>
    <d v="1979-05-08T00:00:00"/>
    <n v="6.6249511145874074"/>
    <x v="11"/>
  </r>
  <r>
    <n v="5710"/>
    <x v="4939"/>
    <s v="2005-02-09"/>
    <d v="2021-12-31T00:00:00"/>
    <x v="0"/>
    <d v="1979-05-11T00:00:00"/>
    <n v="16.890481559027219"/>
    <x v="11"/>
  </r>
  <r>
    <n v="5711"/>
    <x v="4940"/>
    <s v="2018-02-26"/>
    <d v="2021-12-31T00:00:00"/>
    <x v="0"/>
    <d v="1979-05-17T00:00:00"/>
    <n v="3.8439425051334704"/>
    <x v="11"/>
  </r>
  <r>
    <n v="5712"/>
    <x v="4132"/>
    <s v="1999-06-14"/>
    <d v="2021-12-31T00:00:00"/>
    <x v="0"/>
    <d v="1979-05-19T00:00:00"/>
    <n v="22.548268063325796"/>
    <x v="11"/>
  </r>
  <r>
    <n v="5713"/>
    <x v="4941"/>
    <s v="1999-07-18"/>
    <d v="2021-12-31T00:00:00"/>
    <x v="0"/>
    <d v="1979-05-25T00:00:00"/>
    <n v="22.455183906677778"/>
    <x v="11"/>
  </r>
  <r>
    <n v="5714"/>
    <x v="4942"/>
    <s v="2001-10-11"/>
    <d v="2021-12-31T00:00:00"/>
    <x v="0"/>
    <d v="1979-05-25T00:00:00"/>
    <n v="20.222425032594526"/>
    <x v="11"/>
  </r>
  <r>
    <n v="5715"/>
    <x v="436"/>
    <s v="2001-12-02"/>
    <d v="2021-12-31T00:00:00"/>
    <x v="1"/>
    <d v="1979-06-01T00:00:00"/>
    <n v="20.080052151238593"/>
    <x v="11"/>
  </r>
  <r>
    <n v="5716"/>
    <x v="4943"/>
    <s v="2009-01-27"/>
    <d v="2021-12-31T00:00:00"/>
    <x v="0"/>
    <d v="1979-05-31T00:00:00"/>
    <n v="12.926074136478517"/>
    <x v="11"/>
  </r>
  <r>
    <n v="5717"/>
    <x v="4944"/>
    <s v="2007-11-06"/>
    <d v="2021-12-31T00:00:00"/>
    <x v="0"/>
    <d v="1979-06-03T00:00:00"/>
    <n v="14.15130498266107"/>
    <x v="11"/>
  </r>
  <r>
    <n v="5718"/>
    <x v="4945"/>
    <s v="2001-07-17"/>
    <d v="2021-12-31T00:00:00"/>
    <x v="1"/>
    <d v="1979-06-25T00:00:00"/>
    <n v="20.457887874837027"/>
    <x v="11"/>
  </r>
  <r>
    <n v="5719"/>
    <x v="2626"/>
    <s v="2018-12-27"/>
    <d v="2021-12-31T00:00:00"/>
    <x v="0"/>
    <d v="1979-07-19T00:00:00"/>
    <n v="3.0116358658453115"/>
    <x v="13"/>
  </r>
  <r>
    <n v="5720"/>
    <x v="4946"/>
    <s v="2012-08-01"/>
    <d v="2021-12-31T00:00:00"/>
    <x v="1"/>
    <d v="1979-07-23T00:00:00"/>
    <n v="9.4141801259238971"/>
    <x v="13"/>
  </r>
  <r>
    <n v="5721"/>
    <x v="1510"/>
    <s v="2011-08-31"/>
    <d v="2021-12-31T00:00:00"/>
    <x v="0"/>
    <d v="1979-07-26T00:00:00"/>
    <n v="10.334743653558984"/>
    <x v="13"/>
  </r>
  <r>
    <n v="5722"/>
    <x v="4947"/>
    <s v="2001-07-02"/>
    <d v="2021-12-31T00:00:00"/>
    <x v="0"/>
    <d v="1979-07-29T00:00:00"/>
    <n v="20.498956975228161"/>
    <x v="13"/>
  </r>
  <r>
    <n v="5723"/>
    <x v="1242"/>
    <s v="2008-05-22"/>
    <d v="2021-12-31T00:00:00"/>
    <x v="0"/>
    <d v="1979-07-06T00:00:00"/>
    <n v="13.608525615956198"/>
    <x v="13"/>
  </r>
  <r>
    <n v="5724"/>
    <x v="4948"/>
    <s v="2001-08-18"/>
    <d v="2021-12-31T00:00:00"/>
    <x v="0"/>
    <d v="1979-08-09T00:00:00"/>
    <n v="20.370273794002607"/>
    <x v="13"/>
  </r>
  <r>
    <n v="5725"/>
    <x v="2159"/>
    <s v="2014-04-17"/>
    <d v="2021-12-31T00:00:00"/>
    <x v="0"/>
    <d v="1979-08-15T00:00:00"/>
    <n v="7.7070499657768652"/>
    <x v="13"/>
  </r>
  <r>
    <n v="5726"/>
    <x v="4949"/>
    <s v="2011-02-11"/>
    <d v="2021-12-31T00:00:00"/>
    <x v="0"/>
    <d v="1979-08-16T00:00:00"/>
    <n v="10.885017421602788"/>
    <x v="13"/>
  </r>
  <r>
    <n v="5727"/>
    <x v="4950"/>
    <s v="1999-06-08"/>
    <d v="2021-12-31T00:00:00"/>
    <x v="0"/>
    <d v="1979-08-24T00:00:00"/>
    <n v="22.564694679204859"/>
    <x v="13"/>
  </r>
  <r>
    <n v="5728"/>
    <x v="4951"/>
    <s v="2007-12-17"/>
    <d v="2021-12-31T00:00:00"/>
    <x v="1"/>
    <d v="1979-08-26T00:00:00"/>
    <n v="14.039058222303341"/>
    <x v="13"/>
  </r>
  <r>
    <n v="5729"/>
    <x v="4952"/>
    <s v="2010-04-17"/>
    <d v="2021-12-31T00:00:00"/>
    <x v="0"/>
    <d v="1979-08-28T00:00:00"/>
    <n v="11.707049965776864"/>
    <x v="13"/>
  </r>
  <r>
    <n v="5730"/>
    <x v="176"/>
    <s v="1998-01-23"/>
    <d v="2021-12-31T00:00:00"/>
    <x v="1"/>
    <d v="1979-09-06T00:00:00"/>
    <n v="23.937029431895962"/>
    <x v="13"/>
  </r>
  <r>
    <n v="5731"/>
    <x v="4953"/>
    <s v="2010-10-26"/>
    <d v="2021-12-31T00:00:00"/>
    <x v="0"/>
    <d v="1978-01-29T00:00:00"/>
    <n v="11.181382614647502"/>
    <x v="9"/>
  </r>
  <r>
    <n v="5732"/>
    <x v="4954"/>
    <s v="2002-02-14"/>
    <d v="2021-12-31T00:00:00"/>
    <x v="0"/>
    <d v="1979-09-06T00:00:00"/>
    <n v="19.876796714579054"/>
    <x v="13"/>
  </r>
  <r>
    <n v="5733"/>
    <x v="2736"/>
    <s v="2018-08-27"/>
    <d v="2021-12-31T00:00:00"/>
    <x v="0"/>
    <d v="1979-09-07T00:00:00"/>
    <n v="3.3456536618754278"/>
    <x v="13"/>
  </r>
  <r>
    <n v="5734"/>
    <x v="4955"/>
    <s v="2019-10-01"/>
    <d v="2021-12-31T00:00:00"/>
    <x v="0"/>
    <d v="1979-09-06T00:00:00"/>
    <n v="2.25"/>
    <x v="13"/>
  </r>
  <r>
    <n v="5735"/>
    <x v="4956"/>
    <s v="2005-10-01"/>
    <d v="2021-12-31T00:00:00"/>
    <x v="0"/>
    <d v="1979-09-10T00:00:00"/>
    <n v="16.249798679336447"/>
    <x v="13"/>
  </r>
  <r>
    <n v="5736"/>
    <x v="4957"/>
    <s v="2003-07-14"/>
    <d v="2021-12-31T00:00:00"/>
    <x v="0"/>
    <d v="1979-09-19T00:00:00"/>
    <n v="18.46613832853026"/>
    <x v="13"/>
  </r>
  <r>
    <n v="5737"/>
    <x v="4958"/>
    <s v="1999-01-31"/>
    <d v="2021-12-31T00:00:00"/>
    <x v="0"/>
    <d v="1979-09-17T00:00:00"/>
    <n v="22.915129151291513"/>
    <x v="13"/>
  </r>
  <r>
    <n v="5738"/>
    <x v="4959"/>
    <s v="2000-01-03"/>
    <d v="2021-12-31T00:00:00"/>
    <x v="0"/>
    <d v="1979-09-22T00:00:00"/>
    <n v="21.991786958685914"/>
    <x v="13"/>
  </r>
  <r>
    <n v="5739"/>
    <x v="668"/>
    <s v="2004-12-16"/>
    <d v="2021-12-31T00:00:00"/>
    <x v="1"/>
    <d v="1979-10-18T00:00:00"/>
    <n v="17.039087452471485"/>
    <x v="13"/>
  </r>
  <r>
    <n v="5740"/>
    <x v="4960"/>
    <s v="2002-07-02"/>
    <d v="2021-12-31T00:00:00"/>
    <x v="1"/>
    <d v="1979-10-19T00:00:00"/>
    <n v="19.498973305954827"/>
    <x v="13"/>
  </r>
  <r>
    <n v="5741"/>
    <x v="91"/>
    <s v="2010-01-28"/>
    <d v="2021-12-31T00:00:00"/>
    <x v="1"/>
    <d v="1979-10-26T00:00:00"/>
    <n v="11.9233401779603"/>
    <x v="13"/>
  </r>
  <r>
    <n v="5742"/>
    <x v="436"/>
    <s v="2001-01-04"/>
    <d v="2021-12-31T00:00:00"/>
    <x v="1"/>
    <d v="1979-11-04T00:00:00"/>
    <n v="20.989048239895698"/>
    <x v="13"/>
  </r>
  <r>
    <n v="5743"/>
    <x v="4961"/>
    <s v="2004-07-27"/>
    <d v="2021-12-31T00:00:00"/>
    <x v="0"/>
    <d v="1979-09-23T00:00:00"/>
    <n v="17.427832699619771"/>
    <x v="13"/>
  </r>
  <r>
    <n v="5744"/>
    <x v="4962"/>
    <s v="2021-03-27"/>
    <d v="2021-12-31T00:00:00"/>
    <x v="1"/>
    <d v="1979-11-06T00:00:00"/>
    <n v="0.76438356164383559"/>
    <x v="13"/>
  </r>
  <r>
    <n v="5745"/>
    <x v="4963"/>
    <s v="2011-06-11"/>
    <d v="2021-12-31T00:00:00"/>
    <x v="1"/>
    <d v="1979-11-07T00:00:00"/>
    <n v="10.556495769039323"/>
    <x v="13"/>
  </r>
  <r>
    <n v="5746"/>
    <x v="4964"/>
    <s v="2003-04-14"/>
    <d v="2021-12-31T00:00:00"/>
    <x v="1"/>
    <d v="1979-11-10T00:00:00"/>
    <n v="18.71527377521614"/>
    <x v="13"/>
  </r>
  <r>
    <n v="5747"/>
    <x v="4965"/>
    <s v="2009-07-20"/>
    <d v="2021-12-31T00:00:00"/>
    <x v="0"/>
    <d v="1979-11-23T00:00:00"/>
    <n v="12.44966301600674"/>
    <x v="13"/>
  </r>
  <r>
    <n v="5748"/>
    <x v="4966"/>
    <s v="1999-07-16"/>
    <d v="2021-12-31T00:00:00"/>
    <x v="0"/>
    <d v="1979-11-24T00:00:00"/>
    <n v="22.460659445304131"/>
    <x v="13"/>
  </r>
  <r>
    <n v="5749"/>
    <x v="4967"/>
    <s v="2009-07-18"/>
    <d v="2021-12-31T00:00:00"/>
    <x v="0"/>
    <d v="1979-11-25T00:00:00"/>
    <n v="12.45513900589722"/>
    <x v="13"/>
  </r>
  <r>
    <n v="5750"/>
    <x v="4968"/>
    <s v="2005-10-10"/>
    <d v="2021-12-31T00:00:00"/>
    <x v="0"/>
    <d v="1979-11-25T00:00:00"/>
    <n v="16.225157030117572"/>
    <x v="13"/>
  </r>
  <r>
    <n v="5751"/>
    <x v="4969"/>
    <s v="2003-10-16"/>
    <d v="2021-12-31T00:00:00"/>
    <x v="0"/>
    <d v="1979-11-17T00:00:00"/>
    <n v="18.208789625360232"/>
    <x v="13"/>
  </r>
  <r>
    <n v="5752"/>
    <x v="4970"/>
    <s v="2021-06-10"/>
    <d v="2021-12-31T00:00:00"/>
    <x v="0"/>
    <d v="1979-11-30T00:00:00"/>
    <n v="0.55890410958904113"/>
    <x v="13"/>
  </r>
  <r>
    <n v="5753"/>
    <x v="4971"/>
    <s v="2002-09-19"/>
    <d v="2021-12-31T00:00:00"/>
    <x v="1"/>
    <d v="1979-11-30T00:00:00"/>
    <n v="19.282683093771389"/>
    <x v="13"/>
  </r>
  <r>
    <n v="5754"/>
    <x v="4972"/>
    <s v="2000-10-06"/>
    <d v="2021-12-31T00:00:00"/>
    <x v="1"/>
    <d v="1979-12-06T00:00:00"/>
    <n v="21.233449477351918"/>
    <x v="13"/>
  </r>
  <r>
    <n v="5755"/>
    <x v="4973"/>
    <s v="2003-12-24"/>
    <d v="2021-12-31T00:00:00"/>
    <x v="1"/>
    <d v="1979-12-05T00:00:00"/>
    <n v="18.019884726224785"/>
    <x v="13"/>
  </r>
  <r>
    <n v="5756"/>
    <x v="4974"/>
    <s v="2001-12-03"/>
    <d v="2021-12-31T00:00:00"/>
    <x v="0"/>
    <d v="1979-12-13T00:00:00"/>
    <n v="20.077314211212517"/>
    <x v="13"/>
  </r>
  <r>
    <n v="5757"/>
    <x v="98"/>
    <s v="1999-09-07"/>
    <d v="2021-12-31T00:00:00"/>
    <x v="0"/>
    <d v="1980-01-03T00:00:00"/>
    <n v="22.315557671705751"/>
    <x v="13"/>
  </r>
  <r>
    <n v="5758"/>
    <x v="4975"/>
    <s v="2003-01-02"/>
    <d v="2021-12-31T00:00:00"/>
    <x v="0"/>
    <d v="1980-01-16T00:00:00"/>
    <n v="18.994524495677233"/>
    <x v="13"/>
  </r>
  <r>
    <n v="5759"/>
    <x v="4976"/>
    <s v="2009-03-04"/>
    <d v="2021-12-31T00:00:00"/>
    <x v="1"/>
    <d v="1980-01-17T00:00:00"/>
    <n v="12.827506318449874"/>
    <x v="13"/>
  </r>
  <r>
    <n v="5760"/>
    <x v="4977"/>
    <s v="2001-12-26"/>
    <d v="2021-12-31T00:00:00"/>
    <x v="0"/>
    <d v="1980-01-24T00:00:00"/>
    <n v="20.014341590612776"/>
    <x v="13"/>
  </r>
  <r>
    <n v="5761"/>
    <x v="3213"/>
    <s v="2017-08-26"/>
    <d v="2021-12-31T00:00:00"/>
    <x v="0"/>
    <d v="1980-01-29T00:00:00"/>
    <n v="4.3483023001095296"/>
    <x v="13"/>
  </r>
  <r>
    <n v="5762"/>
    <x v="4978"/>
    <s v="2009-07-02"/>
    <d v="2021-12-31T00:00:00"/>
    <x v="0"/>
    <d v="1980-02-08T00:00:00"/>
    <n v="12.498946925021063"/>
    <x v="13"/>
  </r>
  <r>
    <n v="5763"/>
    <x v="4380"/>
    <s v="2003-07-27"/>
    <d v="2021-12-31T00:00:00"/>
    <x v="1"/>
    <d v="1980-01-30T00:00:00"/>
    <n v="18.430547550432276"/>
    <x v="13"/>
  </r>
  <r>
    <n v="5764"/>
    <x v="1994"/>
    <s v="2006-09-11"/>
    <d v="2021-12-31T00:00:00"/>
    <x v="1"/>
    <d v="1980-02-07T00:00:00"/>
    <n v="15.304585900068446"/>
    <x v="13"/>
  </r>
  <r>
    <n v="5765"/>
    <x v="4979"/>
    <s v="2002-12-07"/>
    <d v="2021-12-31T00:00:00"/>
    <x v="1"/>
    <d v="1980-02-18T00:00:00"/>
    <n v="19.066392881587955"/>
    <x v="13"/>
  </r>
  <r>
    <n v="5766"/>
    <x v="4980"/>
    <s v="2019-07-28"/>
    <d v="2021-12-31T00:00:00"/>
    <x v="0"/>
    <d v="1980-02-20T00:00:00"/>
    <n v="2.4279197080291972"/>
    <x v="13"/>
  </r>
  <r>
    <n v="5767"/>
    <x v="4981"/>
    <s v="2021-08-30"/>
    <d v="2021-12-31T00:00:00"/>
    <x v="0"/>
    <d v="1980-03-03T00:00:00"/>
    <n v="0.33698630136986302"/>
    <x v="13"/>
  </r>
  <r>
    <n v="5768"/>
    <x v="4982"/>
    <s v="2004-01-20"/>
    <d v="2021-12-31T00:00:00"/>
    <x v="1"/>
    <d v="1980-03-04T00:00:00"/>
    <n v="17.945247148288974"/>
    <x v="13"/>
  </r>
  <r>
    <n v="5769"/>
    <x v="4983"/>
    <s v="2008-03-12"/>
    <d v="2021-12-31T00:00:00"/>
    <x v="0"/>
    <d v="1980-03-01T00:00:00"/>
    <n v="13.802894016425499"/>
    <x v="13"/>
  </r>
  <r>
    <n v="5770"/>
    <x v="4984"/>
    <s v="1998-07-04"/>
    <d v="2021-12-31T00:00:00"/>
    <x v="0"/>
    <d v="1980-03-16T00:00:00"/>
    <n v="23.493497604380561"/>
    <x v="13"/>
  </r>
  <r>
    <n v="5771"/>
    <x v="4985"/>
    <s v="2011-04-05"/>
    <d v="2021-12-31T00:00:00"/>
    <x v="1"/>
    <d v="1980-03-18T00:00:00"/>
    <n v="10.739920358387257"/>
    <x v="13"/>
  </r>
  <r>
    <n v="5772"/>
    <x v="4986"/>
    <s v="2008-03-08"/>
    <d v="2021-12-31T00:00:00"/>
    <x v="1"/>
    <d v="1980-03-16T00:00:00"/>
    <n v="13.813844348846304"/>
    <x v="13"/>
  </r>
  <r>
    <n v="5773"/>
    <x v="4987"/>
    <s v="2019-08-30"/>
    <d v="2021-12-31T00:00:00"/>
    <x v="0"/>
    <d v="1980-03-22T00:00:00"/>
    <n v="2.3375912408759127"/>
    <x v="13"/>
  </r>
  <r>
    <n v="5774"/>
    <x v="4988"/>
    <s v="2010-09-20"/>
    <d v="2021-12-31T00:00:00"/>
    <x v="0"/>
    <d v="1980-04-13T00:00:00"/>
    <n v="11.279945242984258"/>
    <x v="13"/>
  </r>
  <r>
    <n v="5775"/>
    <x v="2062"/>
    <s v="2007-05-23"/>
    <d v="2021-12-31T00:00:00"/>
    <x v="0"/>
    <d v="1980-04-12T00:00:00"/>
    <n v="14.608505201679138"/>
    <x v="13"/>
  </r>
  <r>
    <n v="5776"/>
    <x v="4989"/>
    <s v="2019-03-27"/>
    <d v="2021-12-31T00:00:00"/>
    <x v="0"/>
    <d v="1980-04-19T00:00:00"/>
    <n v="2.7645985401459856"/>
    <x v="13"/>
  </r>
  <r>
    <n v="5777"/>
    <x v="4990"/>
    <s v="2002-05-12"/>
    <d v="2021-12-31T00:00:00"/>
    <x v="1"/>
    <d v="1980-04-18T00:00:00"/>
    <n v="19.638603696098563"/>
    <x v="13"/>
  </r>
  <r>
    <n v="5778"/>
    <x v="4991"/>
    <s v="2019-02-28"/>
    <d v="2021-12-31T00:00:00"/>
    <x v="1"/>
    <d v="1980-04-18T00:00:00"/>
    <n v="2.8385036496350367"/>
    <x v="13"/>
  </r>
  <r>
    <n v="5779"/>
    <x v="4992"/>
    <s v="2017-03-27"/>
    <d v="2021-12-31T00:00:00"/>
    <x v="0"/>
    <d v="1980-04-27T00:00:00"/>
    <n v="4.7645125958378971"/>
    <x v="13"/>
  </r>
  <r>
    <n v="5780"/>
    <x v="1830"/>
    <s v="2009-01-01"/>
    <d v="2021-12-31T00:00:00"/>
    <x v="1"/>
    <d v="1980-05-03T00:00:00"/>
    <n v="12.997262005054759"/>
    <x v="13"/>
  </r>
  <r>
    <n v="5781"/>
    <x v="4993"/>
    <s v="2010-02-10"/>
    <d v="2021-12-31T00:00:00"/>
    <x v="0"/>
    <d v="1980-05-02T00:00:00"/>
    <n v="11.887748117727584"/>
    <x v="13"/>
  </r>
  <r>
    <n v="5782"/>
    <x v="4994"/>
    <s v="2008-10-19"/>
    <d v="2021-12-31T00:00:00"/>
    <x v="1"/>
    <d v="1980-05-03T00:00:00"/>
    <n v="13.197888150175988"/>
    <x v="13"/>
  </r>
  <r>
    <n v="5783"/>
    <x v="4995"/>
    <s v="2000-06-09"/>
    <d v="2021-12-31T00:00:00"/>
    <x v="1"/>
    <d v="1980-05-04T00:00:00"/>
    <n v="21.559233449477354"/>
    <x v="13"/>
  </r>
  <r>
    <n v="5784"/>
    <x v="436"/>
    <s v="2001-08-05"/>
    <d v="2021-12-31T00:00:00"/>
    <x v="1"/>
    <d v="1980-05-08T00:00:00"/>
    <n v="20.405867014341592"/>
    <x v="13"/>
  </r>
  <r>
    <n v="5785"/>
    <x v="4996"/>
    <s v="2004-10-24"/>
    <d v="2021-12-31T00:00:00"/>
    <x v="0"/>
    <d v="1980-06-21T00:00:00"/>
    <n v="17.184182509505703"/>
    <x v="13"/>
  </r>
  <r>
    <n v="5786"/>
    <x v="4997"/>
    <s v="2003-12-09"/>
    <d v="2021-12-31T00:00:00"/>
    <x v="1"/>
    <d v="1980-06-20T00:00:00"/>
    <n v="18.060951008645535"/>
    <x v="13"/>
  </r>
  <r>
    <n v="5787"/>
    <x v="4998"/>
    <s v="2010-08-24"/>
    <d v="2021-12-31T00:00:00"/>
    <x v="1"/>
    <d v="1980-06-25T00:00:00"/>
    <n v="11.353867214236825"/>
    <x v="13"/>
  </r>
  <r>
    <n v="5788"/>
    <x v="4999"/>
    <s v="2010-03-24"/>
    <d v="2021-12-31T00:00:00"/>
    <x v="0"/>
    <d v="1980-06-22T00:00:00"/>
    <n v="11.772758384668036"/>
    <x v="13"/>
  </r>
  <r>
    <n v="5789"/>
    <x v="5000"/>
    <s v="2020-09-16"/>
    <d v="2021-12-31T00:00:00"/>
    <x v="0"/>
    <d v="1980-06-07T00:00:00"/>
    <n v="1.2886456908344732"/>
    <x v="13"/>
  </r>
  <r>
    <n v="5790"/>
    <x v="5001"/>
    <s v="2005-12-30"/>
    <d v="2021-12-31T00:00:00"/>
    <x v="1"/>
    <d v="1980-07-01T00:00:00"/>
    <n v="16.00338218714769"/>
    <x v="14"/>
  </r>
  <r>
    <n v="5791"/>
    <x v="5002"/>
    <s v="2011-02-08"/>
    <d v="2021-12-31T00:00:00"/>
    <x v="0"/>
    <d v="1980-07-09T00:00:00"/>
    <n v="10.893230462916875"/>
    <x v="14"/>
  </r>
  <r>
    <n v="5792"/>
    <x v="5003"/>
    <s v="2005-05-09"/>
    <d v="2021-12-31T00:00:00"/>
    <x v="1"/>
    <d v="1980-07-16T00:00:00"/>
    <n v="16.646803027862781"/>
    <x v="14"/>
  </r>
  <r>
    <n v="5793"/>
    <x v="5004"/>
    <s v="2000-11-14"/>
    <d v="2021-12-31T00:00:00"/>
    <x v="1"/>
    <d v="1980-07-21T00:00:00"/>
    <n v="21.12667994026879"/>
    <x v="14"/>
  </r>
  <r>
    <n v="5794"/>
    <x v="729"/>
    <s v="2006-03-09"/>
    <d v="2021-12-31T00:00:00"/>
    <x v="1"/>
    <d v="1980-07-26T00:00:00"/>
    <n v="15.813826146475018"/>
    <x v="14"/>
  </r>
  <r>
    <n v="5795"/>
    <x v="5005"/>
    <s v="2012-12-21"/>
    <d v="2021-12-31T00:00:00"/>
    <x v="0"/>
    <d v="1980-07-28T00:00:00"/>
    <n v="9.0254585272378858"/>
    <x v="14"/>
  </r>
  <r>
    <n v="5796"/>
    <x v="5006"/>
    <s v="2003-10-11"/>
    <d v="2021-12-31T00:00:00"/>
    <x v="0"/>
    <d v="1980-07-28T00:00:00"/>
    <n v="18.222478386167147"/>
    <x v="14"/>
  </r>
  <r>
    <n v="5797"/>
    <x v="273"/>
    <s v="2019-12-21"/>
    <d v="2021-12-31T00:00:00"/>
    <x v="0"/>
    <d v="1980-07-30T00:00:00"/>
    <n v="2.0282846715328469"/>
    <x v="14"/>
  </r>
  <r>
    <n v="5798"/>
    <x v="5007"/>
    <s v="2018-10-12"/>
    <d v="2021-12-31T00:00:00"/>
    <x v="0"/>
    <d v="1980-08-02T00:00:00"/>
    <n v="3.2197125256673513"/>
    <x v="14"/>
  </r>
  <r>
    <n v="5799"/>
    <x v="1669"/>
    <s v="2011-11-07"/>
    <d v="2021-12-31T00:00:00"/>
    <x v="0"/>
    <d v="1980-08-07T00:00:00"/>
    <n v="10.148581383773022"/>
    <x v="14"/>
  </r>
  <r>
    <n v="5800"/>
    <x v="5008"/>
    <s v="2011-11-19"/>
    <d v="2021-12-31T00:00:00"/>
    <x v="0"/>
    <d v="1980-08-04T00:00:00"/>
    <n v="10.115729218516675"/>
    <x v="14"/>
  </r>
  <r>
    <n v="5801"/>
    <x v="271"/>
    <s v="2004-01-20"/>
    <d v="2021-12-31T00:00:00"/>
    <x v="0"/>
    <d v="1980-08-15T00:00:00"/>
    <n v="17.945247148288974"/>
    <x v="14"/>
  </r>
  <r>
    <n v="5802"/>
    <x v="5009"/>
    <s v="2004-03-18"/>
    <d v="2021-12-31T00:00:00"/>
    <x v="0"/>
    <d v="1980-08-19T00:00:00"/>
    <n v="17.786463878326998"/>
    <x v="14"/>
  </r>
  <r>
    <n v="5803"/>
    <x v="5010"/>
    <s v="1999-08-10"/>
    <d v="2021-12-31T00:00:00"/>
    <x v="0"/>
    <d v="1980-08-21T00:00:00"/>
    <n v="22.392215212474706"/>
    <x v="14"/>
  </r>
  <r>
    <n v="5804"/>
    <x v="5011"/>
    <s v="2007-04-12"/>
    <d v="2021-12-31T00:00:00"/>
    <x v="0"/>
    <d v="1980-08-16T00:00:00"/>
    <n v="14.720751962036868"/>
    <x v="14"/>
  </r>
  <r>
    <n v="5805"/>
    <x v="241"/>
    <s v="2000-10-04"/>
    <d v="2021-12-31T00:00:00"/>
    <x v="0"/>
    <d v="1980-08-18T00:00:00"/>
    <n v="21.238924838227977"/>
    <x v="14"/>
  </r>
  <r>
    <n v="5806"/>
    <x v="58"/>
    <s v="2006-08-08"/>
    <d v="2021-12-31T00:00:00"/>
    <x v="1"/>
    <d v="1980-08-26T00:00:00"/>
    <n v="15.397672826830938"/>
    <x v="14"/>
  </r>
  <r>
    <n v="5807"/>
    <x v="5012"/>
    <s v="2005-11-13"/>
    <d v="2021-12-31T00:00:00"/>
    <x v="0"/>
    <d v="1980-08-31T00:00:00"/>
    <n v="16.132066355290707"/>
    <x v="14"/>
  </r>
  <r>
    <n v="5808"/>
    <x v="940"/>
    <s v="2007-01-06"/>
    <d v="2021-12-31T00:00:00"/>
    <x v="1"/>
    <d v="1980-09-01T00:00:00"/>
    <n v="14.983573644825698"/>
    <x v="14"/>
  </r>
  <r>
    <n v="5809"/>
    <x v="5013"/>
    <s v="2011-09-23"/>
    <d v="2021-12-31T00:00:00"/>
    <x v="0"/>
    <d v="1980-09-06T00:00:00"/>
    <n v="10.271777003484321"/>
    <x v="14"/>
  </r>
  <r>
    <n v="5810"/>
    <x v="5014"/>
    <s v="2007-06-07"/>
    <d v="2021-12-31T00:00:00"/>
    <x v="1"/>
    <d v="1980-09-08T00:00:00"/>
    <n v="14.567439313743385"/>
    <x v="14"/>
  </r>
  <r>
    <n v="5811"/>
    <x v="5015"/>
    <s v="1999-07-20"/>
    <d v="2021-12-31T00:00:00"/>
    <x v="1"/>
    <d v="1980-09-15T00:00:00"/>
    <n v="22.449708368051425"/>
    <x v="14"/>
  </r>
  <r>
    <n v="5812"/>
    <x v="5016"/>
    <s v="2010-06-23"/>
    <d v="2021-12-31T00:00:00"/>
    <x v="1"/>
    <d v="1980-05-03T00:00:00"/>
    <n v="11.523613963039015"/>
    <x v="13"/>
  </r>
  <r>
    <n v="5813"/>
    <x v="464"/>
    <s v="2008-01-28"/>
    <d v="2021-12-31T00:00:00"/>
    <x v="1"/>
    <d v="1980-09-13T00:00:00"/>
    <n v="13.92334767305436"/>
    <x v="14"/>
  </r>
  <r>
    <n v="5814"/>
    <x v="5017"/>
    <s v="1999-10-02"/>
    <d v="2021-12-31T00:00:00"/>
    <x v="1"/>
    <d v="1980-09-18T00:00:00"/>
    <n v="22.247113438876326"/>
    <x v="14"/>
  </r>
  <r>
    <n v="5815"/>
    <x v="5018"/>
    <s v="2007-12-16"/>
    <d v="2021-12-31T00:00:00"/>
    <x v="0"/>
    <d v="1980-09-24T00:00:00"/>
    <n v="14.041795948165724"/>
    <x v="14"/>
  </r>
  <r>
    <n v="5816"/>
    <x v="5019"/>
    <s v="2006-11-22"/>
    <d v="2021-12-31T00:00:00"/>
    <x v="1"/>
    <d v="1980-09-24T00:00:00"/>
    <n v="15.107460643394935"/>
    <x v="14"/>
  </r>
  <r>
    <n v="5817"/>
    <x v="271"/>
    <s v="2004-03-19"/>
    <d v="2021-12-31T00:00:00"/>
    <x v="1"/>
    <d v="1980-09-26T00:00:00"/>
    <n v="17.783726235741444"/>
    <x v="14"/>
  </r>
  <r>
    <n v="5818"/>
    <x v="5020"/>
    <s v="2006-08-02"/>
    <d v="2021-12-31T00:00:00"/>
    <x v="1"/>
    <d v="1980-10-01T00:00:00"/>
    <n v="15.41409993155373"/>
    <x v="14"/>
  </r>
  <r>
    <n v="5819"/>
    <x v="5021"/>
    <s v="2002-12-06"/>
    <d v="2021-12-31T00:00:00"/>
    <x v="0"/>
    <d v="1980-10-08T00:00:00"/>
    <n v="19.069130732375086"/>
    <x v="14"/>
  </r>
  <r>
    <n v="5820"/>
    <x v="271"/>
    <s v="2004-01-13"/>
    <d v="2021-12-31T00:00:00"/>
    <x v="0"/>
    <d v="1980-10-15T00:00:00"/>
    <n v="17.964410646387833"/>
    <x v="14"/>
  </r>
  <r>
    <n v="5821"/>
    <x v="1064"/>
    <s v="2007-06-17"/>
    <d v="2021-12-31T00:00:00"/>
    <x v="1"/>
    <d v="1980-10-14T00:00:00"/>
    <n v="14.540062055119549"/>
    <x v="14"/>
  </r>
  <r>
    <n v="5822"/>
    <x v="5022"/>
    <s v="2005-10-29"/>
    <d v="2021-12-31T00:00:00"/>
    <x v="1"/>
    <d v="1980-10-19T00:00:00"/>
    <n v="16.173135770655499"/>
    <x v="14"/>
  </r>
  <r>
    <n v="5823"/>
    <x v="5023"/>
    <s v="2005-08-06"/>
    <d v="2021-12-31T00:00:00"/>
    <x v="0"/>
    <d v="1980-10-28T00:00:00"/>
    <n v="16.403124496698339"/>
    <x v="14"/>
  </r>
  <r>
    <n v="5824"/>
    <x v="5024"/>
    <s v="2007-03-21"/>
    <d v="2021-12-31T00:00:00"/>
    <x v="0"/>
    <d v="1980-10-30T00:00:00"/>
    <n v="14.780981931009309"/>
    <x v="14"/>
  </r>
  <r>
    <n v="5825"/>
    <x v="5025"/>
    <s v="2010-06-12"/>
    <d v="2021-12-31T00:00:00"/>
    <x v="1"/>
    <d v="1980-11-04T00:00:00"/>
    <n v="11.553730321697467"/>
    <x v="14"/>
  </r>
  <r>
    <n v="5826"/>
    <x v="5026"/>
    <s v="2007-05-18"/>
    <d v="2021-12-31T00:00:00"/>
    <x v="0"/>
    <d v="1980-11-02T00:00:00"/>
    <n v="14.622193830991057"/>
    <x v="14"/>
  </r>
  <r>
    <n v="5827"/>
    <x v="1485"/>
    <s v="2007-09-24"/>
    <d v="2021-12-31T00:00:00"/>
    <x v="0"/>
    <d v="1980-11-03T00:00:00"/>
    <n v="14.269027194743567"/>
    <x v="14"/>
  </r>
  <r>
    <n v="5828"/>
    <x v="1361"/>
    <s v="2007-07-18"/>
    <d v="2021-12-31T00:00:00"/>
    <x v="1"/>
    <d v="1980-11-06T00:00:00"/>
    <n v="14.455192553385656"/>
    <x v="14"/>
  </r>
  <r>
    <n v="5829"/>
    <x v="5027"/>
    <s v="2001-07-15"/>
    <d v="2021-12-31T00:00:00"/>
    <x v="0"/>
    <d v="1980-11-05T00:00:00"/>
    <n v="20.46336375488918"/>
    <x v="14"/>
  </r>
  <r>
    <n v="5830"/>
    <x v="2370"/>
    <s v="2006-12-26"/>
    <d v="2021-12-31T00:00:00"/>
    <x v="0"/>
    <d v="1980-11-08T00:00:00"/>
    <n v="15.014373716632443"/>
    <x v="14"/>
  </r>
  <r>
    <n v="5831"/>
    <x v="5028"/>
    <s v="2007-12-10"/>
    <d v="2021-12-31T00:00:00"/>
    <x v="1"/>
    <d v="1980-11-11T00:00:00"/>
    <n v="14.058222303340026"/>
    <x v="14"/>
  </r>
  <r>
    <n v="5832"/>
    <x v="5029"/>
    <s v="2014-07-01"/>
    <d v="2021-12-31T00:00:00"/>
    <x v="0"/>
    <d v="1980-11-12T00:00:00"/>
    <n v="7.5017111567419574"/>
    <x v="14"/>
  </r>
  <r>
    <n v="5833"/>
    <x v="5030"/>
    <s v="2019-07-17"/>
    <d v="2021-12-31T00:00:00"/>
    <x v="1"/>
    <d v="1980-11-13T00:00:00"/>
    <n v="2.4580291970802919"/>
    <x v="14"/>
  </r>
  <r>
    <n v="5834"/>
    <x v="5031"/>
    <s v="2005-09-03"/>
    <d v="2021-12-31T00:00:00"/>
    <x v="0"/>
    <d v="1980-11-17T00:00:00"/>
    <n v="16.326461588017395"/>
    <x v="14"/>
  </r>
  <r>
    <n v="5835"/>
    <x v="5032"/>
    <s v="2001-02-02"/>
    <d v="2021-12-31T00:00:00"/>
    <x v="0"/>
    <d v="1980-11-20T00:00:00"/>
    <n v="20.909647979139503"/>
    <x v="14"/>
  </r>
  <r>
    <n v="5836"/>
    <x v="1400"/>
    <s v="2006-01-06"/>
    <d v="2021-12-31T00:00:00"/>
    <x v="0"/>
    <d v="1980-11-28T00:00:00"/>
    <n v="15.983572895277208"/>
    <x v="14"/>
  </r>
  <r>
    <n v="5837"/>
    <x v="5033"/>
    <s v="2007-03-29"/>
    <d v="2021-12-31T00:00:00"/>
    <x v="0"/>
    <d v="1980-12-01T00:00:00"/>
    <n v="14.759080124110239"/>
    <x v="14"/>
  </r>
  <r>
    <n v="5838"/>
    <x v="5034"/>
    <s v="2014-01-28"/>
    <d v="2021-12-31T00:00:00"/>
    <x v="1"/>
    <d v="1980-12-02T00:00:00"/>
    <n v="7.9233401779603012"/>
    <x v="14"/>
  </r>
  <r>
    <n v="5839"/>
    <x v="5035"/>
    <s v="2019-06-12"/>
    <d v="2021-12-31T00:00:00"/>
    <x v="0"/>
    <d v="1980-12-09T00:00:00"/>
    <n v="2.5538321167883211"/>
    <x v="14"/>
  </r>
  <r>
    <n v="5840"/>
    <x v="5036"/>
    <s v="2011-01-14"/>
    <d v="2021-12-31T00:00:00"/>
    <x v="1"/>
    <d v="1980-10-10T00:00:00"/>
    <n v="10.961672473867596"/>
    <x v="14"/>
  </r>
  <r>
    <n v="5841"/>
    <x v="1289"/>
    <s v="2009-08-09"/>
    <d v="2021-12-31T00:00:00"/>
    <x v="0"/>
    <d v="1980-12-10T00:00:00"/>
    <n v="12.394903117101938"/>
    <x v="14"/>
  </r>
  <r>
    <n v="5842"/>
    <x v="5037"/>
    <s v="2004-01-20"/>
    <d v="2021-12-31T00:00:00"/>
    <x v="0"/>
    <d v="1980-12-10T00:00:00"/>
    <n v="17.945247148288974"/>
    <x v="14"/>
  </r>
  <r>
    <n v="5843"/>
    <x v="1628"/>
    <s v="2020-12-10"/>
    <d v="2021-12-31T00:00:00"/>
    <x v="1"/>
    <d v="1980-11-22T00:00:00"/>
    <n v="1.0560875512995895"/>
    <x v="14"/>
  </r>
  <r>
    <n v="5844"/>
    <x v="5038"/>
    <s v="2012-01-31"/>
    <d v="2021-12-31T00:00:00"/>
    <x v="0"/>
    <d v="1980-12-11T00:00:00"/>
    <n v="9.9151382425403778"/>
    <x v="14"/>
  </r>
  <r>
    <n v="5845"/>
    <x v="5039"/>
    <s v="2016-12-20"/>
    <d v="2021-12-31T00:00:00"/>
    <x v="0"/>
    <d v="1980-12-13T00:00:00"/>
    <n v="5.0282846715328473"/>
    <x v="14"/>
  </r>
  <r>
    <n v="5846"/>
    <x v="5040"/>
    <s v="2007-06-25"/>
    <d v="2021-12-31T00:00:00"/>
    <x v="1"/>
    <d v="1980-12-18T00:00:00"/>
    <n v="14.518160248220479"/>
    <x v="14"/>
  </r>
  <r>
    <n v="5847"/>
    <x v="5041"/>
    <s v="2000-08-04"/>
    <d v="2021-12-31T00:00:00"/>
    <x v="1"/>
    <d v="1980-12-26T00:00:00"/>
    <n v="21.405923344947738"/>
    <x v="14"/>
  </r>
  <r>
    <n v="5848"/>
    <x v="5042"/>
    <s v="2005-12-19"/>
    <d v="2021-12-31T00:00:00"/>
    <x v="1"/>
    <d v="1981-01-03T00:00:00"/>
    <n v="16.033499758415203"/>
    <x v="14"/>
  </r>
  <r>
    <n v="5849"/>
    <x v="5043"/>
    <s v="2008-02-08"/>
    <d v="2021-12-31T00:00:00"/>
    <x v="0"/>
    <d v="1981-01-01T00:00:00"/>
    <n v="13.893234258897145"/>
    <x v="14"/>
  </r>
  <r>
    <n v="5850"/>
    <x v="5044"/>
    <s v="2017-04-24"/>
    <d v="2021-12-31T00:00:00"/>
    <x v="1"/>
    <d v="1981-01-10T00:00:00"/>
    <n v="4.6878422782037239"/>
    <x v="14"/>
  </r>
  <r>
    <n v="5851"/>
    <x v="3409"/>
    <s v="2018-06-09"/>
    <d v="2021-12-31T00:00:00"/>
    <x v="0"/>
    <d v="1981-01-22T00:00:00"/>
    <n v="3.5619438740588638"/>
    <x v="14"/>
  </r>
  <r>
    <n v="5852"/>
    <x v="5045"/>
    <s v="2016-04-11"/>
    <d v="2021-12-31T00:00:00"/>
    <x v="0"/>
    <d v="1981-01-21T00:00:00"/>
    <n v="5.7208029197080297"/>
    <x v="14"/>
  </r>
  <r>
    <n v="5853"/>
    <x v="5046"/>
    <s v="2003-10-13"/>
    <d v="2021-12-31T00:00:00"/>
    <x v="1"/>
    <d v="1981-01-26T00:00:00"/>
    <n v="18.217002881844383"/>
    <x v="14"/>
  </r>
  <r>
    <n v="5854"/>
    <x v="5047"/>
    <s v="2013-07-08"/>
    <d v="2021-12-31T00:00:00"/>
    <x v="0"/>
    <d v="1981-02-01T00:00:00"/>
    <n v="8.4825068451475509"/>
    <x v="14"/>
  </r>
  <r>
    <n v="5855"/>
    <x v="5048"/>
    <s v="2007-06-17"/>
    <d v="2021-12-31T00:00:00"/>
    <x v="0"/>
    <d v="1981-01-30T00:00:00"/>
    <n v="14.540062055119549"/>
    <x v="14"/>
  </r>
  <r>
    <n v="5856"/>
    <x v="5049"/>
    <s v="2003-05-29"/>
    <d v="2021-12-31T00:00:00"/>
    <x v="1"/>
    <d v="1981-02-03T00:00:00"/>
    <n v="18.592074927953892"/>
    <x v="14"/>
  </r>
  <r>
    <n v="5857"/>
    <x v="5050"/>
    <s v="2016-06-08"/>
    <d v="2021-12-31T00:00:00"/>
    <x v="0"/>
    <d v="1981-02-06T00:00:00"/>
    <n v="5.562043795620438"/>
    <x v="14"/>
  </r>
  <r>
    <n v="5858"/>
    <x v="5051"/>
    <s v="2010-01-21"/>
    <d v="2021-12-31T00:00:00"/>
    <x v="1"/>
    <d v="1981-02-06T00:00:00"/>
    <n v="11.942505133470226"/>
    <x v="14"/>
  </r>
  <r>
    <n v="5859"/>
    <x v="1732"/>
    <s v="2020-05-11"/>
    <d v="2021-12-31T00:00:00"/>
    <x v="0"/>
    <d v="1981-02-08T00:00:00"/>
    <n v="1.6388508891928864"/>
    <x v="14"/>
  </r>
  <r>
    <n v="5860"/>
    <x v="5052"/>
    <s v="2003-03-20"/>
    <d v="2021-12-31T00:00:00"/>
    <x v="1"/>
    <d v="1981-01-04T00:00:00"/>
    <n v="18.783717579250723"/>
    <x v="14"/>
  </r>
  <r>
    <n v="5861"/>
    <x v="5053"/>
    <s v="2001-06-12"/>
    <d v="2021-12-31T00:00:00"/>
    <x v="0"/>
    <d v="1981-01-22T00:00:00"/>
    <n v="20.553715775749673"/>
    <x v="14"/>
  </r>
  <r>
    <n v="5862"/>
    <x v="745"/>
    <s v="2000-03-02"/>
    <d v="2021-12-31T00:00:00"/>
    <x v="0"/>
    <d v="1981-02-09T00:00:00"/>
    <n v="21.830263812842212"/>
    <x v="14"/>
  </r>
  <r>
    <n v="5863"/>
    <x v="4579"/>
    <s v="2006-06-17"/>
    <d v="2021-12-31T00:00:00"/>
    <x v="1"/>
    <d v="1981-02-10T00:00:00"/>
    <n v="15.540041067761807"/>
    <x v="14"/>
  </r>
  <r>
    <n v="5864"/>
    <x v="5054"/>
    <s v="2006-03-01"/>
    <d v="2021-12-31T00:00:00"/>
    <x v="1"/>
    <d v="1981-02-17T00:00:00"/>
    <n v="15.835728952772074"/>
    <x v="14"/>
  </r>
  <r>
    <n v="5865"/>
    <x v="5055"/>
    <s v="2006-08-14"/>
    <d v="2021-12-31T00:00:00"/>
    <x v="1"/>
    <d v="1981-02-20T00:00:00"/>
    <n v="15.381245722108146"/>
    <x v="14"/>
  </r>
  <r>
    <n v="5866"/>
    <x v="5056"/>
    <s v="2004-12-15"/>
    <d v="2021-12-31T00:00:00"/>
    <x v="0"/>
    <d v="1981-02-13T00:00:00"/>
    <n v="17.041825095057035"/>
    <x v="14"/>
  </r>
  <r>
    <n v="5867"/>
    <x v="5057"/>
    <s v="2017-08-30"/>
    <d v="2021-12-31T00:00:00"/>
    <x v="0"/>
    <d v="1981-02-22T00:00:00"/>
    <n v="4.3373493975903612"/>
    <x v="14"/>
  </r>
  <r>
    <n v="5868"/>
    <x v="536"/>
    <s v="2001-06-08"/>
    <d v="2021-12-31T00:00:00"/>
    <x v="0"/>
    <d v="1981-02-23T00:00:00"/>
    <n v="20.564667535853978"/>
    <x v="14"/>
  </r>
  <r>
    <n v="5869"/>
    <x v="5058"/>
    <s v="2006-01-12"/>
    <d v="2021-12-31T00:00:00"/>
    <x v="0"/>
    <d v="1981-03-03T00:00:00"/>
    <n v="15.967145790554415"/>
    <x v="14"/>
  </r>
  <r>
    <n v="5870"/>
    <x v="5059"/>
    <s v="2007-01-16"/>
    <d v="2021-12-31T00:00:00"/>
    <x v="1"/>
    <d v="1981-03-05T00:00:00"/>
    <n v="14.956196386201862"/>
    <x v="14"/>
  </r>
  <r>
    <n v="5871"/>
    <x v="5060"/>
    <s v="2002-03-17"/>
    <d v="2021-12-31T00:00:00"/>
    <x v="0"/>
    <d v="1981-03-03T00:00:00"/>
    <n v="19.791923340177959"/>
    <x v="14"/>
  </r>
  <r>
    <n v="5872"/>
    <x v="5061"/>
    <s v="2008-10-02"/>
    <d v="2021-12-31T00:00:00"/>
    <x v="0"/>
    <d v="1981-03-09T00:00:00"/>
    <n v="13.244427062964412"/>
    <x v="14"/>
  </r>
  <r>
    <n v="5873"/>
    <x v="5062"/>
    <s v="2010-11-02"/>
    <d v="2021-12-31T00:00:00"/>
    <x v="0"/>
    <d v="1981-03-05T00:00:00"/>
    <n v="11.162217659137577"/>
    <x v="14"/>
  </r>
  <r>
    <n v="5874"/>
    <x v="5063"/>
    <s v="2006-02-25"/>
    <d v="2021-12-31T00:00:00"/>
    <x v="0"/>
    <d v="1981-03-16T00:00:00"/>
    <n v="15.846680355920602"/>
    <x v="14"/>
  </r>
  <r>
    <n v="5875"/>
    <x v="4267"/>
    <s v="2009-08-27"/>
    <d v="2021-12-31T00:00:00"/>
    <x v="1"/>
    <d v="1981-03-19T00:00:00"/>
    <n v="12.345619208087616"/>
    <x v="14"/>
  </r>
  <r>
    <n v="5876"/>
    <x v="5064"/>
    <s v="2021-02-07"/>
    <d v="2021-12-31T00:00:00"/>
    <x v="0"/>
    <d v="1981-03-23T00:00:00"/>
    <n v="0.89589041095890409"/>
    <x v="14"/>
  </r>
  <r>
    <n v="5877"/>
    <x v="4826"/>
    <s v="2004-12-23"/>
    <d v="2021-12-31T00:00:00"/>
    <x v="0"/>
    <d v="1981-03-29T00:00:00"/>
    <n v="17.019923954372622"/>
    <x v="14"/>
  </r>
  <r>
    <n v="5878"/>
    <x v="5065"/>
    <s v="2005-05-18"/>
    <d v="2021-12-31T00:00:00"/>
    <x v="0"/>
    <d v="1980-11-20T00:00:00"/>
    <n v="16.622161378643902"/>
    <x v="14"/>
  </r>
  <r>
    <n v="5879"/>
    <x v="5066"/>
    <s v="2019-10-29"/>
    <d v="2021-12-31T00:00:00"/>
    <x v="0"/>
    <d v="1981-03-30T00:00:00"/>
    <n v="2.1733576642335768"/>
    <x v="14"/>
  </r>
  <r>
    <n v="5880"/>
    <x v="5067"/>
    <s v="2021-04-23"/>
    <d v="2021-12-31T00:00:00"/>
    <x v="0"/>
    <d v="1981-04-03T00:00:00"/>
    <n v="0.69041095890410964"/>
    <x v="14"/>
  </r>
  <r>
    <n v="5881"/>
    <x v="5068"/>
    <s v="2017-03-14"/>
    <d v="2021-12-31T00:00:00"/>
    <x v="1"/>
    <d v="1981-04-03T00:00:00"/>
    <n v="4.8001095290251916"/>
    <x v="14"/>
  </r>
  <r>
    <n v="5882"/>
    <x v="345"/>
    <s v="2007-10-02"/>
    <d v="2021-12-31T00:00:00"/>
    <x v="0"/>
    <d v="1981-01-28T00:00:00"/>
    <n v="14.247125387844498"/>
    <x v="14"/>
  </r>
  <r>
    <n v="5883"/>
    <x v="550"/>
    <s v="2007-09-18"/>
    <d v="2021-12-31T00:00:00"/>
    <x v="0"/>
    <d v="1981-04-24T00:00:00"/>
    <n v="14.285453549917868"/>
    <x v="14"/>
  </r>
  <r>
    <n v="5884"/>
    <x v="5069"/>
    <s v="2017-08-19"/>
    <d v="2021-12-31T00:00:00"/>
    <x v="0"/>
    <d v="1981-04-23T00:00:00"/>
    <n v="4.3674698795180724"/>
    <x v="14"/>
  </r>
  <r>
    <n v="5885"/>
    <x v="3789"/>
    <s v="2018-01-26"/>
    <d v="2021-12-31T00:00:00"/>
    <x v="1"/>
    <d v="1981-04-22T00:00:00"/>
    <n v="3.9288158795345653"/>
    <x v="14"/>
  </r>
  <r>
    <n v="5886"/>
    <x v="315"/>
    <s v="2008-04-28"/>
    <d v="2021-12-31T00:00:00"/>
    <x v="1"/>
    <d v="1981-04-24T00:00:00"/>
    <n v="13.674227610481033"/>
    <x v="14"/>
  </r>
  <r>
    <n v="5887"/>
    <x v="5070"/>
    <s v="2003-03-27"/>
    <d v="2021-12-31T00:00:00"/>
    <x v="0"/>
    <d v="1981-04-27T00:00:00"/>
    <n v="18.764553314121038"/>
    <x v="14"/>
  </r>
  <r>
    <n v="5888"/>
    <x v="5071"/>
    <s v="2005-09-14"/>
    <d v="2021-12-31T00:00:00"/>
    <x v="0"/>
    <d v="1981-05-07T00:00:00"/>
    <n v="16.296344016749877"/>
    <x v="14"/>
  </r>
  <r>
    <n v="5889"/>
    <x v="5072"/>
    <s v="2005-07-27"/>
    <d v="2021-12-31T00:00:00"/>
    <x v="0"/>
    <d v="1981-05-05T00:00:00"/>
    <n v="16.430504106941537"/>
    <x v="14"/>
  </r>
  <r>
    <n v="5890"/>
    <x v="497"/>
    <s v="2002-07-22"/>
    <d v="2021-12-31T00:00:00"/>
    <x v="0"/>
    <d v="1981-05-11T00:00:00"/>
    <n v="19.444216290212182"/>
    <x v="14"/>
  </r>
  <r>
    <n v="5891"/>
    <x v="5073"/>
    <s v="2001-02-05"/>
    <d v="2021-12-31T00:00:00"/>
    <x v="0"/>
    <d v="1981-04-24T00:00:00"/>
    <n v="20.901434159061278"/>
    <x v="14"/>
  </r>
  <r>
    <n v="5892"/>
    <x v="5074"/>
    <s v="1999-09-02"/>
    <d v="2021-12-31T00:00:00"/>
    <x v="0"/>
    <d v="1981-05-20T00:00:00"/>
    <n v="22.329246518271635"/>
    <x v="14"/>
  </r>
  <r>
    <n v="5893"/>
    <x v="271"/>
    <s v="2004-01-13"/>
    <d v="2021-12-31T00:00:00"/>
    <x v="0"/>
    <d v="1981-05-19T00:00:00"/>
    <n v="17.964410646387833"/>
    <x v="14"/>
  </r>
  <r>
    <n v="5894"/>
    <x v="5075"/>
    <s v="2006-10-05"/>
    <d v="2021-12-31T00:00:00"/>
    <x v="0"/>
    <d v="1981-04-18T00:00:00"/>
    <n v="15.238877481177276"/>
    <x v="14"/>
  </r>
  <r>
    <n v="5895"/>
    <x v="365"/>
    <s v="2014-12-08"/>
    <d v="2021-12-31T00:00:00"/>
    <x v="0"/>
    <d v="1981-05-29T00:00:00"/>
    <n v="7.0636550308008212"/>
    <x v="14"/>
  </r>
  <r>
    <n v="5896"/>
    <x v="1669"/>
    <s v="2011-06-15"/>
    <d v="2021-12-31T00:00:00"/>
    <x v="0"/>
    <d v="1981-05-31T00:00:00"/>
    <n v="10.545545047287208"/>
    <x v="14"/>
  </r>
  <r>
    <n v="5897"/>
    <x v="5076"/>
    <s v="2009-12-02"/>
    <d v="2021-12-31T00:00:00"/>
    <x v="1"/>
    <d v="1981-06-01T00:00:00"/>
    <n v="12.080033698399326"/>
    <x v="14"/>
  </r>
  <r>
    <n v="5898"/>
    <x v="5077"/>
    <s v="2003-12-22"/>
    <d v="2021-12-31T00:00:00"/>
    <x v="1"/>
    <d v="1981-06-04T00:00:00"/>
    <n v="18.025360230547552"/>
    <x v="14"/>
  </r>
  <r>
    <n v="5899"/>
    <x v="5078"/>
    <s v="2020-12-21"/>
    <d v="2021-12-31T00:00:00"/>
    <x v="0"/>
    <d v="1981-05-23T00:00:00"/>
    <n v="1.0259917920656634"/>
    <x v="14"/>
  </r>
  <r>
    <n v="5900"/>
    <x v="5079"/>
    <s v="1999-11-01"/>
    <d v="2021-12-31T00:00:00"/>
    <x v="0"/>
    <d v="1974-04-29T00:00:00"/>
    <n v="22.164980359481014"/>
    <x v="2"/>
  </r>
  <r>
    <n v="5901"/>
    <x v="5080"/>
    <s v="2006-03-10"/>
    <d v="2021-12-31T00:00:00"/>
    <x v="0"/>
    <d v="1979-11-08T00:00:00"/>
    <n v="15.811088295687885"/>
    <x v="13"/>
  </r>
  <r>
    <n v="5902"/>
    <x v="3162"/>
    <s v="2017-03-13"/>
    <d v="2021-12-31T00:00:00"/>
    <x v="0"/>
    <d v="1981-06-13T00:00:00"/>
    <n v="4.8028477546549837"/>
    <x v="14"/>
  </r>
  <r>
    <n v="5903"/>
    <x v="5081"/>
    <s v="2016-03-27"/>
    <d v="2021-12-31T00:00:00"/>
    <x v="0"/>
    <d v="1981-06-21T00:00:00"/>
    <n v="5.7618613138686134"/>
    <x v="14"/>
  </r>
  <r>
    <n v="5904"/>
    <x v="5082"/>
    <s v="2007-01-23"/>
    <d v="2021-12-31T00:00:00"/>
    <x v="1"/>
    <d v="1981-06-24T00:00:00"/>
    <n v="14.937032305165177"/>
    <x v="14"/>
  </r>
  <r>
    <n v="5905"/>
    <x v="1258"/>
    <s v="2019-06-26"/>
    <d v="2021-12-31T00:00:00"/>
    <x v="1"/>
    <d v="1981-04-28T00:00:00"/>
    <n v="2.5155109489051095"/>
    <x v="14"/>
  </r>
  <r>
    <n v="5906"/>
    <x v="5083"/>
    <s v="2008-01-06"/>
    <d v="2021-12-31T00:00:00"/>
    <x v="0"/>
    <d v="1981-07-01T00:00:00"/>
    <n v="13.983574501368793"/>
    <x v="14"/>
  </r>
  <r>
    <n v="5907"/>
    <x v="5084"/>
    <s v="2007-02-04"/>
    <d v="2021-12-31T00:00:00"/>
    <x v="0"/>
    <d v="1981-07-04T00:00:00"/>
    <n v="14.904179594816574"/>
    <x v="15"/>
  </r>
  <r>
    <n v="5908"/>
    <x v="5085"/>
    <s v="2002-12-28"/>
    <d v="2021-12-31T00:00:00"/>
    <x v="0"/>
    <d v="1981-07-08T00:00:00"/>
    <n v="19.008898015058179"/>
    <x v="15"/>
  </r>
  <r>
    <n v="5909"/>
    <x v="5086"/>
    <s v="2014-06-22"/>
    <d v="2021-12-31T00:00:00"/>
    <x v="0"/>
    <d v="1981-07-11T00:00:00"/>
    <n v="7.526351813826146"/>
    <x v="15"/>
  </r>
  <r>
    <n v="5910"/>
    <x v="681"/>
    <s v="2014-05-01"/>
    <d v="2021-12-31T00:00:00"/>
    <x v="0"/>
    <d v="1981-07-13T00:00:00"/>
    <n v="7.6687200547570153"/>
    <x v="15"/>
  </r>
  <r>
    <n v="5911"/>
    <x v="405"/>
    <s v="2002-03-22"/>
    <d v="2021-12-31T00:00:00"/>
    <x v="0"/>
    <d v="1981-07-19T00:00:00"/>
    <n v="19.7782340862423"/>
    <x v="15"/>
  </r>
  <r>
    <n v="5912"/>
    <x v="5087"/>
    <s v="2008-05-26"/>
    <d v="2021-12-31T00:00:00"/>
    <x v="0"/>
    <d v="1981-07-19T00:00:00"/>
    <n v="13.597575283535393"/>
    <x v="15"/>
  </r>
  <r>
    <n v="5913"/>
    <x v="5088"/>
    <s v="2008-10-15"/>
    <d v="2021-12-31T00:00:00"/>
    <x v="0"/>
    <d v="1978-11-09T00:00:00"/>
    <n v="13.208838482596793"/>
    <x v="11"/>
  </r>
  <r>
    <n v="5914"/>
    <x v="5089"/>
    <s v="2019-11-20"/>
    <d v="2021-12-31T00:00:00"/>
    <x v="0"/>
    <d v="1980-06-21T00:00:00"/>
    <n v="2.113138686131387"/>
    <x v="13"/>
  </r>
  <r>
    <n v="5915"/>
    <x v="5090"/>
    <s v="2006-12-21"/>
    <d v="2021-12-31T00:00:00"/>
    <x v="0"/>
    <d v="1981-07-21T00:00:00"/>
    <n v="15.028062970568104"/>
    <x v="15"/>
  </r>
  <r>
    <n v="5916"/>
    <x v="2766"/>
    <s v="2013-08-09"/>
    <d v="2021-12-31T00:00:00"/>
    <x v="0"/>
    <d v="1981-06-28T00:00:00"/>
    <n v="8.3948889564952847"/>
    <x v="14"/>
  </r>
  <r>
    <n v="5917"/>
    <x v="5091"/>
    <s v="2007-10-01"/>
    <d v="2021-12-31T00:00:00"/>
    <x v="0"/>
    <d v="1981-07-27T00:00:00"/>
    <n v="14.249863113706882"/>
    <x v="15"/>
  </r>
  <r>
    <n v="5918"/>
    <x v="5092"/>
    <s v="2005-03-02"/>
    <d v="2021-12-31T00:00:00"/>
    <x v="1"/>
    <d v="1981-08-04T00:00:00"/>
    <n v="16.832984377516507"/>
    <x v="15"/>
  </r>
  <r>
    <n v="5919"/>
    <x v="5093"/>
    <s v="2010-06-29"/>
    <d v="2021-12-31T00:00:00"/>
    <x v="1"/>
    <d v="1981-05-02T00:00:00"/>
    <n v="11.507186858316222"/>
    <x v="14"/>
  </r>
  <r>
    <n v="5920"/>
    <x v="1557"/>
    <s v="2011-01-28"/>
    <d v="2021-12-31T00:00:00"/>
    <x v="0"/>
    <d v="1981-08-05T00:00:00"/>
    <n v="10.923344947735192"/>
    <x v="15"/>
  </r>
  <r>
    <n v="5921"/>
    <x v="5094"/>
    <s v="2010-09-05"/>
    <d v="2021-12-31T00:00:00"/>
    <x v="0"/>
    <d v="1981-08-07T00:00:00"/>
    <n v="11.321013004791238"/>
    <x v="15"/>
  </r>
  <r>
    <n v="5922"/>
    <x v="5095"/>
    <s v="2015-10-01"/>
    <d v="2021-12-31T00:00:00"/>
    <x v="0"/>
    <d v="1981-08-13T00:00:00"/>
    <n v="6.2499022291748147"/>
    <x v="15"/>
  </r>
  <r>
    <n v="5923"/>
    <x v="5096"/>
    <s v="2019-06-19"/>
    <d v="2021-12-31T00:00:00"/>
    <x v="0"/>
    <d v="1981-08-11T00:00:00"/>
    <n v="2.5346715328467155"/>
    <x v="15"/>
  </r>
  <r>
    <n v="5924"/>
    <x v="5097"/>
    <s v="2004-02-02"/>
    <d v="2021-12-31T00:00:00"/>
    <x v="1"/>
    <d v="1981-08-09T00:00:00"/>
    <n v="17.909657794676807"/>
    <x v="15"/>
  </r>
  <r>
    <n v="5925"/>
    <x v="5098"/>
    <s v="2000-08-20"/>
    <d v="2021-12-31T00:00:00"/>
    <x v="1"/>
    <d v="1981-08-12T00:00:00"/>
    <n v="21.362120457939273"/>
    <x v="15"/>
  </r>
  <r>
    <n v="5926"/>
    <x v="488"/>
    <s v="2010-11-20"/>
    <d v="2021-12-31T00:00:00"/>
    <x v="1"/>
    <d v="1981-08-11T00:00:00"/>
    <n v="11.112936344969199"/>
    <x v="15"/>
  </r>
  <r>
    <n v="5927"/>
    <x v="5099"/>
    <s v="2000-04-06"/>
    <d v="2021-12-31T00:00:00"/>
    <x v="0"/>
    <d v="1981-08-19T00:00:00"/>
    <n v="21.734444997511201"/>
    <x v="15"/>
  </r>
  <r>
    <n v="5928"/>
    <x v="5100"/>
    <s v="2010-12-25"/>
    <d v="2021-12-31T00:00:00"/>
    <x v="0"/>
    <d v="1981-08-21T00:00:00"/>
    <n v="11.017111567419576"/>
    <x v="15"/>
  </r>
  <r>
    <n v="5929"/>
    <x v="5101"/>
    <s v="2008-11-17"/>
    <d v="2021-12-31T00:00:00"/>
    <x v="0"/>
    <d v="1981-08-17T00:00:00"/>
    <n v="13.118498240125147"/>
    <x v="15"/>
  </r>
  <r>
    <n v="5930"/>
    <x v="5102"/>
    <s v="2008-02-01"/>
    <d v="2021-12-31T00:00:00"/>
    <x v="1"/>
    <d v="1981-08-24T00:00:00"/>
    <n v="13.912397340633555"/>
    <x v="15"/>
  </r>
  <r>
    <n v="5931"/>
    <x v="673"/>
    <s v="2010-03-17"/>
    <d v="2021-12-31T00:00:00"/>
    <x v="0"/>
    <d v="1981-09-02T00:00:00"/>
    <n v="11.791923340177961"/>
    <x v="15"/>
  </r>
  <r>
    <n v="5932"/>
    <x v="5103"/>
    <s v="2004-02-23"/>
    <d v="2021-12-31T00:00:00"/>
    <x v="0"/>
    <d v="1981-09-07T00:00:00"/>
    <n v="17.852167300380227"/>
    <x v="15"/>
  </r>
  <r>
    <n v="5933"/>
    <x v="3916"/>
    <s v="2021-09-21"/>
    <d v="2021-12-31T00:00:00"/>
    <x v="0"/>
    <d v="1981-09-20T00:00:00"/>
    <n v="0.27671232876712326"/>
    <x v="15"/>
  </r>
  <r>
    <n v="5934"/>
    <x v="5104"/>
    <s v="2020-05-14"/>
    <d v="2021-12-31T00:00:00"/>
    <x v="0"/>
    <d v="1981-09-11T00:00:00"/>
    <n v="1.6306429548563612"/>
    <x v="15"/>
  </r>
  <r>
    <n v="5935"/>
    <x v="5105"/>
    <s v="2006-01-26"/>
    <d v="2021-12-31T00:00:00"/>
    <x v="0"/>
    <d v="1981-09-12T00:00:00"/>
    <n v="15.928815879534566"/>
    <x v="15"/>
  </r>
  <r>
    <n v="5936"/>
    <x v="5106"/>
    <s v="2009-02-13"/>
    <d v="2021-12-31T00:00:00"/>
    <x v="0"/>
    <d v="1981-09-20T00:00:00"/>
    <n v="12.879528222409435"/>
    <x v="15"/>
  </r>
  <r>
    <n v="5937"/>
    <x v="225"/>
    <s v="2005-01-28"/>
    <d v="2021-12-31T00:00:00"/>
    <x v="0"/>
    <d v="1981-09-14T00:00:00"/>
    <n v="16.923337091319052"/>
    <x v="15"/>
  </r>
  <r>
    <n v="5938"/>
    <x v="491"/>
    <s v="2020-12-18"/>
    <d v="2021-12-31T00:00:00"/>
    <x v="1"/>
    <d v="1981-09-20T00:00:00"/>
    <n v="1.0341997264021887"/>
    <x v="15"/>
  </r>
  <r>
    <n v="5939"/>
    <x v="5107"/>
    <s v="2002-12-01"/>
    <d v="2021-12-31T00:00:00"/>
    <x v="1"/>
    <d v="1981-09-19T00:00:00"/>
    <n v="19.082819986310746"/>
    <x v="15"/>
  </r>
  <r>
    <n v="5940"/>
    <x v="1248"/>
    <s v="2007-02-13"/>
    <d v="2021-12-31T00:00:00"/>
    <x v="0"/>
    <d v="1981-09-22T00:00:00"/>
    <n v="14.879540062055121"/>
    <x v="15"/>
  </r>
  <r>
    <n v="5941"/>
    <x v="5108"/>
    <s v="2006-05-01"/>
    <d v="2021-12-31T00:00:00"/>
    <x v="0"/>
    <d v="1981-09-24T00:00:00"/>
    <n v="15.668720054757015"/>
    <x v="15"/>
  </r>
  <r>
    <n v="5942"/>
    <x v="341"/>
    <s v="2000-03-02"/>
    <d v="2021-12-31T00:00:00"/>
    <x v="1"/>
    <d v="1981-09-27T00:00:00"/>
    <n v="21.830263812842212"/>
    <x v="15"/>
  </r>
  <r>
    <n v="5943"/>
    <x v="5109"/>
    <s v="2003-07-14"/>
    <d v="2021-12-31T00:00:00"/>
    <x v="0"/>
    <d v="1981-09-29T00:00:00"/>
    <n v="18.46613832853026"/>
    <x v="15"/>
  </r>
  <r>
    <n v="5944"/>
    <x v="5110"/>
    <s v="2004-08-26"/>
    <d v="2021-12-31T00:00:00"/>
    <x v="0"/>
    <d v="1981-10-04T00:00:00"/>
    <n v="17.345703422053234"/>
    <x v="15"/>
  </r>
  <r>
    <n v="5945"/>
    <x v="5111"/>
    <s v="2010-12-12"/>
    <d v="2021-12-31T00:00:00"/>
    <x v="0"/>
    <d v="1981-09-30T00:00:00"/>
    <n v="11.052703627652292"/>
    <x v="15"/>
  </r>
  <r>
    <n v="5946"/>
    <x v="5112"/>
    <s v="2007-06-19"/>
    <d v="2021-12-31T00:00:00"/>
    <x v="0"/>
    <d v="1981-09-04T00:00:00"/>
    <n v="14.53458660339478"/>
    <x v="15"/>
  </r>
  <r>
    <n v="5947"/>
    <x v="5113"/>
    <s v="2020-09-04"/>
    <d v="2021-12-31T00:00:00"/>
    <x v="0"/>
    <d v="1981-10-06T00:00:00"/>
    <n v="1.3214774281805746"/>
    <x v="15"/>
  </r>
  <r>
    <n v="5948"/>
    <x v="5114"/>
    <s v="2006-12-31"/>
    <d v="2021-12-31T00:00:00"/>
    <x v="0"/>
    <d v="1981-10-03T00:00:00"/>
    <n v="15.000684462696784"/>
    <x v="15"/>
  </r>
  <r>
    <n v="5949"/>
    <x v="5115"/>
    <s v="2001-04-20"/>
    <d v="2021-12-31T00:00:00"/>
    <x v="1"/>
    <d v="1981-10-12T00:00:00"/>
    <n v="20.698826597131681"/>
    <x v="15"/>
  </r>
  <r>
    <n v="5950"/>
    <x v="5116"/>
    <s v="2004-09-01"/>
    <d v="2021-12-31T00:00:00"/>
    <x v="0"/>
    <d v="1981-10-14T00:00:00"/>
    <n v="17.329277566539925"/>
    <x v="15"/>
  </r>
  <r>
    <n v="5951"/>
    <x v="5117"/>
    <s v="2004-10-23"/>
    <d v="2021-12-31T00:00:00"/>
    <x v="1"/>
    <d v="1981-10-19T00:00:00"/>
    <n v="17.186920152091254"/>
    <x v="15"/>
  </r>
  <r>
    <n v="5952"/>
    <x v="5118"/>
    <s v="2004-03-05"/>
    <d v="2021-12-31T00:00:00"/>
    <x v="0"/>
    <d v="1981-09-17T00:00:00"/>
    <n v="17.822053231939165"/>
    <x v="15"/>
  </r>
  <r>
    <n v="5953"/>
    <x v="5119"/>
    <s v="2003-11-27"/>
    <d v="2021-12-31T00:00:00"/>
    <x v="1"/>
    <d v="1981-10-20T00:00:00"/>
    <n v="18.093804034582135"/>
    <x v="15"/>
  </r>
  <r>
    <n v="5954"/>
    <x v="5120"/>
    <s v="2005-10-14"/>
    <d v="2021-12-31T00:00:00"/>
    <x v="0"/>
    <d v="1981-10-26T00:00:00"/>
    <n v="16.214205186020294"/>
    <x v="15"/>
  </r>
  <r>
    <n v="5955"/>
    <x v="5121"/>
    <s v="2003-06-18"/>
    <d v="2021-12-31T00:00:00"/>
    <x v="0"/>
    <d v="1981-10-30T00:00:00"/>
    <n v="18.537319884726227"/>
    <x v="15"/>
  </r>
  <r>
    <n v="5956"/>
    <x v="5122"/>
    <s v="2015-12-18"/>
    <d v="2021-12-31T00:00:00"/>
    <x v="0"/>
    <d v="1981-09-18T00:00:00"/>
    <n v="6.0363707469691041"/>
    <x v="15"/>
  </r>
  <r>
    <n v="5957"/>
    <x v="5123"/>
    <s v="2008-03-22"/>
    <d v="2021-12-31T00:00:00"/>
    <x v="1"/>
    <d v="1981-10-29T00:00:00"/>
    <n v="13.775518185373485"/>
    <x v="15"/>
  </r>
  <r>
    <n v="5958"/>
    <x v="5124"/>
    <s v="2019-12-19"/>
    <d v="2021-12-31T00:00:00"/>
    <x v="1"/>
    <d v="1981-10-29T00:00:00"/>
    <n v="2.0337591240875912"/>
    <x v="15"/>
  </r>
  <r>
    <n v="5959"/>
    <x v="5125"/>
    <s v="2014-06-07"/>
    <d v="2021-12-31T00:00:00"/>
    <x v="0"/>
    <d v="1981-11-07T00:00:00"/>
    <n v="7.5674195756331279"/>
    <x v="15"/>
  </r>
  <r>
    <n v="5960"/>
    <x v="5126"/>
    <s v="2009-01-31"/>
    <d v="2021-12-31T00:00:00"/>
    <x v="0"/>
    <d v="1981-11-12T00:00:00"/>
    <n v="12.915122156697556"/>
    <x v="15"/>
  </r>
  <r>
    <n v="5961"/>
    <x v="5127"/>
    <s v="2017-11-13"/>
    <d v="2021-12-31T00:00:00"/>
    <x v="0"/>
    <d v="1981-10-22T00:00:00"/>
    <n v="4.1319824753559695"/>
    <x v="15"/>
  </r>
  <r>
    <n v="5962"/>
    <x v="5128"/>
    <s v="2004-10-01"/>
    <d v="2021-12-31T00:00:00"/>
    <x v="0"/>
    <d v="1981-10-15T00:00:00"/>
    <n v="17.247148288973385"/>
    <x v="15"/>
  </r>
  <r>
    <n v="5963"/>
    <x v="5129"/>
    <s v="2013-02-11"/>
    <d v="2021-12-31T00:00:00"/>
    <x v="1"/>
    <d v="1981-10-09T00:00:00"/>
    <n v="8.8850015211439004"/>
    <x v="15"/>
  </r>
  <r>
    <n v="5964"/>
    <x v="5130"/>
    <s v="2020-09-15"/>
    <d v="2021-12-31T00:00:00"/>
    <x v="0"/>
    <d v="1981-11-11T00:00:00"/>
    <n v="1.2913816689466484"/>
    <x v="15"/>
  </r>
  <r>
    <n v="5965"/>
    <x v="5131"/>
    <s v="2020-09-24"/>
    <d v="2021-12-31T00:00:00"/>
    <x v="0"/>
    <d v="1981-11-12T00:00:00"/>
    <n v="1.2667578659370724"/>
    <x v="15"/>
  </r>
  <r>
    <n v="5966"/>
    <x v="5132"/>
    <s v="2003-11-03"/>
    <d v="2021-12-31T00:00:00"/>
    <x v="0"/>
    <d v="1981-11-16T00:00:00"/>
    <n v="18.159510086455331"/>
    <x v="15"/>
  </r>
  <r>
    <n v="5967"/>
    <x v="5133"/>
    <s v="2015-01-02"/>
    <d v="2021-12-31T00:00:00"/>
    <x v="0"/>
    <d v="1981-11-14T00:00:00"/>
    <n v="6.9945248337895976"/>
    <x v="15"/>
  </r>
  <r>
    <n v="5968"/>
    <x v="5134"/>
    <s v="2016-11-11"/>
    <d v="2021-12-31T00:00:00"/>
    <x v="0"/>
    <d v="1981-11-27T00:00:00"/>
    <n v="5.1350364963503656"/>
    <x v="15"/>
  </r>
  <r>
    <n v="5969"/>
    <x v="5135"/>
    <s v="2010-01-09"/>
    <d v="2021-12-31T00:00:00"/>
    <x v="0"/>
    <d v="1981-11-22T00:00:00"/>
    <n v="11.975359342915811"/>
    <x v="15"/>
  </r>
  <r>
    <n v="5970"/>
    <x v="5136"/>
    <s v="2004-10-05"/>
    <d v="2021-12-31T00:00:00"/>
    <x v="0"/>
    <d v="1981-12-01T00:00:00"/>
    <n v="17.236197718631178"/>
    <x v="15"/>
  </r>
  <r>
    <n v="5971"/>
    <x v="5137"/>
    <s v="2005-11-23"/>
    <d v="2021-12-31T00:00:00"/>
    <x v="0"/>
    <d v="1981-12-13T00:00:00"/>
    <n v="16.104686745047513"/>
    <x v="15"/>
  </r>
  <r>
    <n v="5972"/>
    <x v="2370"/>
    <s v="2006-12-18"/>
    <d v="2021-12-31T00:00:00"/>
    <x v="1"/>
    <d v="1981-12-21T00:00:00"/>
    <n v="15.0362765229295"/>
    <x v="15"/>
  </r>
  <r>
    <n v="5973"/>
    <x v="5138"/>
    <s v="2020-03-23"/>
    <d v="2021-12-31T00:00:00"/>
    <x v="0"/>
    <d v="1982-01-01T00:00:00"/>
    <n v="1.7729138166894665"/>
    <x v="15"/>
  </r>
  <r>
    <n v="5974"/>
    <x v="5139"/>
    <s v="2007-05-29"/>
    <d v="2021-12-31T00:00:00"/>
    <x v="1"/>
    <d v="1981-12-28T00:00:00"/>
    <n v="14.592078846504837"/>
    <x v="15"/>
  </r>
  <r>
    <n v="5975"/>
    <x v="5140"/>
    <s v="2007-04-02"/>
    <d v="2021-12-31T00:00:00"/>
    <x v="0"/>
    <d v="1982-01-05T00:00:00"/>
    <n v="14.748129220660704"/>
    <x v="15"/>
  </r>
  <r>
    <n v="5976"/>
    <x v="5141"/>
    <s v="2007-02-24"/>
    <d v="2021-12-31T00:00:00"/>
    <x v="1"/>
    <d v="1981-12-18T00:00:00"/>
    <n v="14.849425077568901"/>
    <x v="15"/>
  </r>
  <r>
    <n v="5977"/>
    <x v="5142"/>
    <s v="2002-11-12"/>
    <d v="2021-12-31T00:00:00"/>
    <x v="0"/>
    <d v="1982-01-13T00:00:00"/>
    <n v="19.134839151266256"/>
    <x v="15"/>
  </r>
  <r>
    <n v="5978"/>
    <x v="5143"/>
    <s v="2016-04-05"/>
    <d v="2021-12-31T00:00:00"/>
    <x v="0"/>
    <d v="1982-01-01T00:00:00"/>
    <n v="5.7372262773722627"/>
    <x v="15"/>
  </r>
  <r>
    <n v="5979"/>
    <x v="5144"/>
    <s v="2008-03-11"/>
    <d v="2021-12-31T00:00:00"/>
    <x v="0"/>
    <d v="1982-01-13T00:00:00"/>
    <n v="13.805631599530701"/>
    <x v="15"/>
  </r>
  <r>
    <n v="5980"/>
    <x v="5145"/>
    <s v="2006-10-01"/>
    <d v="2021-12-31T00:00:00"/>
    <x v="0"/>
    <d v="1982-01-09T00:00:00"/>
    <n v="15.249828884325805"/>
    <x v="15"/>
  </r>
  <r>
    <n v="5981"/>
    <x v="5146"/>
    <s v="2001-11-24"/>
    <d v="2021-12-31T00:00:00"/>
    <x v="0"/>
    <d v="1982-01-20T00:00:00"/>
    <n v="20.101955671447197"/>
    <x v="15"/>
  </r>
  <r>
    <n v="5982"/>
    <x v="1625"/>
    <s v="2005-11-11"/>
    <d v="2021-12-31T00:00:00"/>
    <x v="0"/>
    <d v="1982-01-25T00:00:00"/>
    <n v="16.137542277339346"/>
    <x v="15"/>
  </r>
  <r>
    <n v="5983"/>
    <x v="5147"/>
    <s v="2021-01-02"/>
    <d v="2021-12-31T00:00:00"/>
    <x v="0"/>
    <d v="1982-01-18T00:00:00"/>
    <n v="0.9945205479452055"/>
    <x v="15"/>
  </r>
  <r>
    <n v="5984"/>
    <x v="728"/>
    <s v="2004-09-29"/>
    <d v="2021-12-31T00:00:00"/>
    <x v="1"/>
    <d v="1982-02-02T00:00:00"/>
    <n v="17.252623574144486"/>
    <x v="15"/>
  </r>
  <r>
    <n v="5985"/>
    <x v="5148"/>
    <s v="2019-05-04"/>
    <d v="2021-12-31T00:00:00"/>
    <x v="0"/>
    <d v="1982-01-04T00:00:00"/>
    <n v="2.6605839416058394"/>
    <x v="15"/>
  </r>
  <r>
    <n v="5986"/>
    <x v="5149"/>
    <s v="2004-12-11"/>
    <d v="2021-12-31T00:00:00"/>
    <x v="0"/>
    <d v="1982-02-03T00:00:00"/>
    <n v="17.052775665399238"/>
    <x v="15"/>
  </r>
  <r>
    <n v="5987"/>
    <x v="5150"/>
    <s v="2010-07-23"/>
    <d v="2021-12-31T00:00:00"/>
    <x v="0"/>
    <d v="1982-02-04T00:00:00"/>
    <n v="11.441478439425051"/>
    <x v="15"/>
  </r>
  <r>
    <n v="5988"/>
    <x v="5151"/>
    <s v="2005-12-02"/>
    <d v="2021-12-31T00:00:00"/>
    <x v="0"/>
    <d v="1982-02-13T00:00:00"/>
    <n v="16.080045095828634"/>
    <x v="15"/>
  </r>
  <r>
    <n v="5989"/>
    <x v="5152"/>
    <s v="2008-08-02"/>
    <d v="2021-12-31T00:00:00"/>
    <x v="1"/>
    <d v="1981-11-29T00:00:00"/>
    <n v="13.411419632381698"/>
    <x v="15"/>
  </r>
  <r>
    <n v="5990"/>
    <x v="692"/>
    <s v="2006-01-02"/>
    <d v="2021-12-31T00:00:00"/>
    <x v="0"/>
    <d v="1982-02-20T00:00:00"/>
    <n v="15.994524298425736"/>
    <x v="15"/>
  </r>
  <r>
    <n v="5991"/>
    <x v="5153"/>
    <s v="2007-09-03"/>
    <d v="2021-12-31T00:00:00"/>
    <x v="0"/>
    <d v="1982-02-22T00:00:00"/>
    <n v="14.326519437853623"/>
    <x v="15"/>
  </r>
  <r>
    <n v="5992"/>
    <x v="5154"/>
    <s v="2007-01-02"/>
    <d v="2021-12-31T00:00:00"/>
    <x v="0"/>
    <d v="1982-02-20T00:00:00"/>
    <n v="14.994524548275233"/>
    <x v="15"/>
  </r>
  <r>
    <n v="5993"/>
    <x v="5155"/>
    <s v="2009-01-02"/>
    <d v="2021-12-31T00:00:00"/>
    <x v="0"/>
    <d v="1982-02-21T00:00:00"/>
    <n v="12.994524010109521"/>
    <x v="15"/>
  </r>
  <r>
    <n v="5994"/>
    <x v="5156"/>
    <s v="2005-12-08"/>
    <d v="2021-12-31T00:00:00"/>
    <x v="0"/>
    <d v="1982-02-20T00:00:00"/>
    <n v="16.063617329682717"/>
    <x v="15"/>
  </r>
  <r>
    <n v="5995"/>
    <x v="5157"/>
    <s v="2003-05-12"/>
    <d v="2021-12-31T00:00:00"/>
    <x v="1"/>
    <d v="1982-02-25T00:00:00"/>
    <n v="18.638616714697406"/>
    <x v="15"/>
  </r>
  <r>
    <n v="5996"/>
    <x v="5158"/>
    <s v="2020-08-04"/>
    <d v="2021-12-31T00:00:00"/>
    <x v="0"/>
    <d v="1982-02-28T00:00:00"/>
    <n v="1.4062927496580027"/>
    <x v="15"/>
  </r>
  <r>
    <n v="5997"/>
    <x v="5159"/>
    <s v="2019-07-18"/>
    <d v="2021-12-31T00:00:00"/>
    <x v="1"/>
    <d v="1982-02-27T00:00:00"/>
    <n v="2.4552919708029197"/>
    <x v="15"/>
  </r>
  <r>
    <n v="5998"/>
    <x v="5160"/>
    <s v="2005-02-01"/>
    <d v="2021-12-31T00:00:00"/>
    <x v="1"/>
    <d v="1982-01-08T00:00:00"/>
    <n v="16.912385247221774"/>
    <x v="15"/>
  </r>
  <r>
    <n v="5999"/>
    <x v="5161"/>
    <s v="2007-02-10"/>
    <d v="2021-12-31T00:00:00"/>
    <x v="0"/>
    <d v="1982-03-04T00:00:00"/>
    <n v="14.88775323964227"/>
    <x v="15"/>
  </r>
  <r>
    <n v="6000"/>
    <x v="5162"/>
    <s v="2009-11-08"/>
    <d v="2021-12-31T00:00:00"/>
    <x v="0"/>
    <d v="1982-02-20T00:00:00"/>
    <n v="12.145745577085089"/>
    <x v="15"/>
  </r>
  <r>
    <n v="6001"/>
    <x v="5163"/>
    <s v="2014-11-10"/>
    <d v="2021-12-31T00:00:00"/>
    <x v="0"/>
    <d v="1982-01-31T00:00:00"/>
    <n v="7.14031485284052"/>
    <x v="15"/>
  </r>
  <r>
    <n v="6002"/>
    <x v="5164"/>
    <s v="2016-12-27"/>
    <d v="2021-12-31T00:00:00"/>
    <x v="0"/>
    <d v="1982-03-14T00:00:00"/>
    <n v="5.0091240875912408"/>
    <x v="15"/>
  </r>
  <r>
    <n v="6003"/>
    <x v="986"/>
    <s v="2008-01-02"/>
    <d v="2021-12-31T00:00:00"/>
    <x v="0"/>
    <d v="1982-03-23T00:00:00"/>
    <n v="13.994524833789598"/>
    <x v="15"/>
  </r>
  <r>
    <n v="6004"/>
    <x v="1337"/>
    <s v="2011-07-14"/>
    <d v="2021-12-31T00:00:00"/>
    <x v="0"/>
    <d v="1982-03-13T00:00:00"/>
    <n v="10.46615231458437"/>
    <x v="15"/>
  </r>
  <r>
    <n v="6005"/>
    <x v="5165"/>
    <s v="2007-09-12"/>
    <d v="2021-12-31T00:00:00"/>
    <x v="1"/>
    <d v="1982-03-31T00:00:00"/>
    <n v="14.301879905092171"/>
    <x v="15"/>
  </r>
  <r>
    <n v="6006"/>
    <x v="5166"/>
    <s v="2010-01-29"/>
    <d v="2021-12-31T00:00:00"/>
    <x v="0"/>
    <d v="1981-11-29T00:00:00"/>
    <n v="11.920602327173169"/>
    <x v="15"/>
  </r>
  <r>
    <n v="6007"/>
    <x v="5167"/>
    <s v="2012-08-08"/>
    <d v="2021-12-31T00:00:00"/>
    <x v="1"/>
    <d v="1982-03-31T00:00:00"/>
    <n v="9.395017793594306"/>
    <x v="15"/>
  </r>
  <r>
    <n v="6008"/>
    <x v="5168"/>
    <s v="2004-06-05"/>
    <d v="2021-12-31T00:00:00"/>
    <x v="0"/>
    <d v="1982-04-13T00:00:00"/>
    <n v="17.570190114068442"/>
    <x v="15"/>
  </r>
  <r>
    <n v="6009"/>
    <x v="5169"/>
    <s v="2009-03-19"/>
    <d v="2021-12-31T00:00:00"/>
    <x v="1"/>
    <d v="1982-04-19T00:00:00"/>
    <n v="12.786436394271272"/>
    <x v="15"/>
  </r>
  <r>
    <n v="6010"/>
    <x v="5170"/>
    <s v="2007-12-03"/>
    <d v="2021-12-31T00:00:00"/>
    <x v="0"/>
    <d v="1982-04-18T00:00:00"/>
    <n v="14.077386384376712"/>
    <x v="15"/>
  </r>
  <r>
    <n v="6011"/>
    <x v="209"/>
    <s v="2002-07-09"/>
    <d v="2021-12-31T00:00:00"/>
    <x v="1"/>
    <d v="1982-04-21T00:00:00"/>
    <n v="19.479808350444902"/>
    <x v="15"/>
  </r>
  <r>
    <n v="6012"/>
    <x v="5171"/>
    <s v="2006-05-17"/>
    <d v="2021-12-31T00:00:00"/>
    <x v="0"/>
    <d v="1982-03-22T00:00:00"/>
    <n v="15.624914442162902"/>
    <x v="15"/>
  </r>
  <r>
    <n v="6013"/>
    <x v="5172"/>
    <s v="2005-09-12"/>
    <d v="2021-12-31T00:00:00"/>
    <x v="0"/>
    <d v="1982-04-06T00:00:00"/>
    <n v="16.301819938798516"/>
    <x v="15"/>
  </r>
  <r>
    <n v="6014"/>
    <x v="5173"/>
    <s v="2001-08-12"/>
    <d v="2021-12-31T00:00:00"/>
    <x v="1"/>
    <d v="1982-03-02T00:00:00"/>
    <n v="20.386701434159061"/>
    <x v="15"/>
  </r>
  <r>
    <n v="6015"/>
    <x v="1485"/>
    <s v="2007-11-01"/>
    <d v="2021-12-31T00:00:00"/>
    <x v="0"/>
    <d v="1982-03-07T00:00:00"/>
    <n v="14.164993611972989"/>
    <x v="15"/>
  </r>
  <r>
    <n v="6016"/>
    <x v="5174"/>
    <s v="2008-09-01"/>
    <d v="2021-12-31T00:00:00"/>
    <x v="0"/>
    <d v="1982-05-07T00:00:00"/>
    <n v="13.329292139225656"/>
    <x v="15"/>
  </r>
  <r>
    <n v="6017"/>
    <x v="5175"/>
    <s v="2014-10-29"/>
    <d v="2021-12-31T00:00:00"/>
    <x v="1"/>
    <d v="1982-04-26T00:00:00"/>
    <n v="7.1731690622861057"/>
    <x v="15"/>
  </r>
  <r>
    <n v="6018"/>
    <x v="1848"/>
    <s v="2004-04-01"/>
    <d v="2021-12-31T00:00:00"/>
    <x v="1"/>
    <d v="1982-04-30T00:00:00"/>
    <n v="17.748136882129277"/>
    <x v="15"/>
  </r>
  <r>
    <n v="6019"/>
    <x v="5176"/>
    <s v="2006-01-16"/>
    <d v="2021-12-31T00:00:00"/>
    <x v="0"/>
    <d v="1982-05-08T00:00:00"/>
    <n v="15.956194387405887"/>
    <x v="15"/>
  </r>
  <r>
    <n v="6020"/>
    <x v="5177"/>
    <s v="2009-07-29"/>
    <d v="2021-12-31T00:00:00"/>
    <x v="0"/>
    <d v="1982-01-09T00:00:00"/>
    <n v="12.42502106149958"/>
    <x v="15"/>
  </r>
  <r>
    <n v="6021"/>
    <x v="5178"/>
    <s v="2008-05-29"/>
    <d v="2021-12-31T00:00:00"/>
    <x v="0"/>
    <d v="1982-04-17T00:00:00"/>
    <n v="13.58936253421979"/>
    <x v="15"/>
  </r>
  <r>
    <n v="6022"/>
    <x v="5179"/>
    <s v="2007-04-08"/>
    <d v="2021-12-31T00:00:00"/>
    <x v="0"/>
    <d v="1982-02-19T00:00:00"/>
    <n v="14.731702865486403"/>
    <x v="15"/>
  </r>
  <r>
    <n v="6023"/>
    <x v="5179"/>
    <s v="2007-03-16"/>
    <d v="2021-12-31T00:00:00"/>
    <x v="0"/>
    <d v="1982-06-08T00:00:00"/>
    <n v="14.794670560321228"/>
    <x v="15"/>
  </r>
  <r>
    <n v="6024"/>
    <x v="5180"/>
    <s v="2007-05-03"/>
    <d v="2021-12-31T00:00:00"/>
    <x v="1"/>
    <d v="1982-05-15T00:00:00"/>
    <n v="14.663259718926811"/>
    <x v="15"/>
  </r>
  <r>
    <n v="6025"/>
    <x v="5181"/>
    <s v="2013-11-18"/>
    <d v="2021-12-31T00:00:00"/>
    <x v="0"/>
    <d v="1982-06-02T00:00:00"/>
    <n v="8.1183449954365674"/>
    <x v="15"/>
  </r>
  <r>
    <n v="6026"/>
    <x v="5182"/>
    <s v="2009-08-18"/>
    <d v="2021-12-31T00:00:00"/>
    <x v="1"/>
    <d v="1982-06-05T00:00:00"/>
    <n v="12.370261162594776"/>
    <x v="15"/>
  </r>
  <r>
    <n v="6027"/>
    <x v="5183"/>
    <s v="2011-12-10"/>
    <d v="2021-12-31T00:00:00"/>
    <x v="0"/>
    <d v="1982-06-05T00:00:00"/>
    <n v="10.05823792931807"/>
    <x v="15"/>
  </r>
  <r>
    <n v="6028"/>
    <x v="1726"/>
    <s v="2011-12-12"/>
    <d v="2021-12-31T00:00:00"/>
    <x v="0"/>
    <d v="1982-05-26T00:00:00"/>
    <n v="10.052762568442011"/>
    <x v="15"/>
  </r>
  <r>
    <n v="6029"/>
    <x v="5184"/>
    <s v="2016-03-07"/>
    <d v="2021-12-31T00:00:00"/>
    <x v="1"/>
    <d v="1982-06-07T00:00:00"/>
    <n v="5.8166058394160585"/>
    <x v="15"/>
  </r>
  <r>
    <n v="6030"/>
    <x v="810"/>
    <s v="2004-09-26"/>
    <d v="2021-12-31T00:00:00"/>
    <x v="1"/>
    <d v="1982-05-25T00:00:00"/>
    <n v="17.260836501901142"/>
    <x v="15"/>
  </r>
  <r>
    <n v="6031"/>
    <x v="5185"/>
    <s v="2003-07-28"/>
    <d v="2021-12-31T00:00:00"/>
    <x v="0"/>
    <d v="1982-06-15T00:00:00"/>
    <n v="18.427809798270893"/>
    <x v="15"/>
  </r>
  <r>
    <n v="6032"/>
    <x v="5186"/>
    <s v="2002-09-27"/>
    <d v="2021-12-31T00:00:00"/>
    <x v="1"/>
    <d v="1982-06-20T00:00:00"/>
    <n v="19.260780287474333"/>
    <x v="15"/>
  </r>
  <r>
    <n v="6033"/>
    <x v="5187"/>
    <s v="2007-06-07"/>
    <d v="2021-12-31T00:00:00"/>
    <x v="1"/>
    <d v="1982-06-16T00:00:00"/>
    <n v="14.567439313743385"/>
    <x v="15"/>
  </r>
  <r>
    <n v="6034"/>
    <x v="5188"/>
    <s v="2015-12-29"/>
    <d v="2021-12-31T00:00:00"/>
    <x v="0"/>
    <d v="1982-06-19T00:00:00"/>
    <n v="6.0062573328118889"/>
    <x v="15"/>
  </r>
  <r>
    <n v="6035"/>
    <x v="5189"/>
    <s v="2006-12-31"/>
    <d v="2021-12-31T00:00:00"/>
    <x v="1"/>
    <d v="1982-06-23T00:00:00"/>
    <n v="15.000684462696784"/>
    <x v="15"/>
  </r>
  <r>
    <n v="6036"/>
    <x v="5190"/>
    <s v="2002-07-22"/>
    <d v="2021-12-31T00:00:00"/>
    <x v="0"/>
    <d v="1982-05-30T00:00:00"/>
    <n v="19.444216290212182"/>
    <x v="15"/>
  </r>
  <r>
    <n v="6037"/>
    <x v="1726"/>
    <s v="2011-12-12"/>
    <d v="2021-12-31T00:00:00"/>
    <x v="0"/>
    <d v="1982-06-30T00:00:00"/>
    <n v="10.052762568442011"/>
    <x v="15"/>
  </r>
  <r>
    <n v="6038"/>
    <x v="5191"/>
    <s v="2008-06-05"/>
    <d v="2021-12-31T00:00:00"/>
    <x v="1"/>
    <d v="1982-06-16T00:00:00"/>
    <n v="13.570199452483379"/>
    <x v="15"/>
  </r>
  <r>
    <n v="6039"/>
    <x v="5192"/>
    <s v="2016-11-18"/>
    <d v="2021-12-31T00:00:00"/>
    <x v="0"/>
    <d v="1982-07-07T00:00:00"/>
    <n v="5.1158759124087592"/>
    <x v="16"/>
  </r>
  <r>
    <n v="6040"/>
    <x v="5193"/>
    <s v="2015-03-07"/>
    <d v="2021-12-31T00:00:00"/>
    <x v="0"/>
    <d v="1982-07-02T00:00:00"/>
    <n v="6.8193195150567076"/>
    <x v="16"/>
  </r>
  <r>
    <n v="6041"/>
    <x v="5194"/>
    <s v="2008-03-15"/>
    <d v="2021-12-31T00:00:00"/>
    <x v="0"/>
    <d v="1982-07-13T00:00:00"/>
    <n v="13.794681267109894"/>
    <x v="16"/>
  </r>
  <r>
    <n v="6042"/>
    <x v="5195"/>
    <s v="2014-10-19"/>
    <d v="2021-12-31T00:00:00"/>
    <x v="1"/>
    <d v="1982-07-14T00:00:00"/>
    <n v="7.2005475701574264"/>
    <x v="16"/>
  </r>
  <r>
    <n v="6043"/>
    <x v="2435"/>
    <s v="2020-01-09"/>
    <d v="2021-12-31T00:00:00"/>
    <x v="0"/>
    <d v="1982-06-27T00:00:00"/>
    <n v="1.975376196990424"/>
    <x v="15"/>
  </r>
  <r>
    <n v="6044"/>
    <x v="585"/>
    <s v="2020-08-21"/>
    <d v="2021-12-31T00:00:00"/>
    <x v="1"/>
    <d v="1982-07-14T00:00:00"/>
    <n v="1.3597811217510261"/>
    <x v="16"/>
  </r>
  <r>
    <n v="6045"/>
    <x v="5196"/>
    <s v="2016-10-25"/>
    <d v="2021-12-31T00:00:00"/>
    <x v="1"/>
    <d v="1982-07-20T00:00:00"/>
    <n v="5.1815693430656937"/>
    <x v="16"/>
  </r>
  <r>
    <n v="6046"/>
    <x v="730"/>
    <s v="2010-03-01"/>
    <d v="2021-12-31T00:00:00"/>
    <x v="0"/>
    <d v="1982-07-08T00:00:00"/>
    <n v="11.835728952772074"/>
    <x v="16"/>
  </r>
  <r>
    <n v="6047"/>
    <x v="5197"/>
    <s v="2012-07-24"/>
    <d v="2021-12-31T00:00:00"/>
    <x v="0"/>
    <d v="1982-07-21T00:00:00"/>
    <n v="9.4360799343005741"/>
    <x v="16"/>
  </r>
  <r>
    <n v="6048"/>
    <x v="5198"/>
    <s v="2021-02-11"/>
    <d v="2021-12-31T00:00:00"/>
    <x v="0"/>
    <d v="1982-07-19T00:00:00"/>
    <n v="0.8849315068493151"/>
    <x v="16"/>
  </r>
  <r>
    <n v="6049"/>
    <x v="5199"/>
    <s v="2012-06-17"/>
    <d v="2021-12-31T00:00:00"/>
    <x v="0"/>
    <d v="1982-08-04T00:00:00"/>
    <n v="9.537366548042705"/>
    <x v="16"/>
  </r>
  <r>
    <n v="6050"/>
    <x v="5200"/>
    <s v="2009-12-23"/>
    <d v="2021-12-31T00:00:00"/>
    <x v="0"/>
    <d v="1982-07-30T00:00:00"/>
    <n v="12.022535804549284"/>
    <x v="16"/>
  </r>
  <r>
    <n v="6051"/>
    <x v="5201"/>
    <s v="2006-03-09"/>
    <d v="2021-12-31T00:00:00"/>
    <x v="1"/>
    <d v="1982-08-08T00:00:00"/>
    <n v="15.813826146475018"/>
    <x v="16"/>
  </r>
  <r>
    <n v="6052"/>
    <x v="5202"/>
    <s v="2016-09-23"/>
    <d v="2021-12-31T00:00:00"/>
    <x v="0"/>
    <d v="1982-08-11T00:00:00"/>
    <n v="5.2691605839416065"/>
    <x v="16"/>
  </r>
  <r>
    <n v="6053"/>
    <x v="5203"/>
    <s v="2021-06-10"/>
    <d v="2021-12-31T00:00:00"/>
    <x v="0"/>
    <d v="1982-08-13T00:00:00"/>
    <n v="0.55890410958904113"/>
    <x v="16"/>
  </r>
  <r>
    <n v="6054"/>
    <x v="5204"/>
    <s v="2010-06-14"/>
    <d v="2021-12-31T00:00:00"/>
    <x v="0"/>
    <d v="1982-08-06T00:00:00"/>
    <n v="11.548254620123203"/>
    <x v="16"/>
  </r>
  <r>
    <n v="6055"/>
    <x v="5205"/>
    <s v="2006-03-31"/>
    <d v="2021-12-31T00:00:00"/>
    <x v="0"/>
    <d v="1982-08-09T00:00:00"/>
    <n v="15.75359342915811"/>
    <x v="16"/>
  </r>
  <r>
    <n v="6056"/>
    <x v="5206"/>
    <s v="2009-04-23"/>
    <d v="2021-12-31T00:00:00"/>
    <x v="0"/>
    <d v="1982-08-09T00:00:00"/>
    <n v="12.690606571187869"/>
    <x v="16"/>
  </r>
  <r>
    <n v="6057"/>
    <x v="5207"/>
    <s v="2005-01-16"/>
    <d v="2021-12-31T00:00:00"/>
    <x v="0"/>
    <d v="1982-08-12T00:00:00"/>
    <n v="16.956192623610885"/>
    <x v="16"/>
  </r>
  <r>
    <n v="6058"/>
    <x v="5208"/>
    <s v="2013-05-23"/>
    <d v="2021-12-31T00:00:00"/>
    <x v="0"/>
    <d v="1982-08-15T00:00:00"/>
    <n v="8.6084575600851831"/>
    <x v="16"/>
  </r>
  <r>
    <n v="6059"/>
    <x v="5209"/>
    <s v="2006-05-01"/>
    <d v="2021-12-31T00:00:00"/>
    <x v="1"/>
    <d v="1982-08-15T00:00:00"/>
    <n v="15.668720054757015"/>
    <x v="16"/>
  </r>
  <r>
    <n v="6060"/>
    <x v="5210"/>
    <s v="2010-07-26"/>
    <d v="2021-12-31T00:00:00"/>
    <x v="1"/>
    <d v="1982-08-23T00:00:00"/>
    <n v="11.433264887063656"/>
    <x v="16"/>
  </r>
  <r>
    <n v="6061"/>
    <x v="5211"/>
    <s v="2008-06-23"/>
    <d v="2021-12-31T00:00:00"/>
    <x v="0"/>
    <d v="1982-08-17T00:00:00"/>
    <n v="13.520922956589754"/>
    <x v="16"/>
  </r>
  <r>
    <n v="6062"/>
    <x v="5212"/>
    <s v="2003-12-16"/>
    <d v="2021-12-31T00:00:00"/>
    <x v="1"/>
    <d v="1982-08-29T00:00:00"/>
    <n v="18.04178674351585"/>
    <x v="16"/>
  </r>
  <r>
    <n v="6063"/>
    <x v="16"/>
    <s v="2017-01-23"/>
    <d v="2021-12-31T00:00:00"/>
    <x v="1"/>
    <d v="1982-08-28T00:00:00"/>
    <n v="4.9370208105147864"/>
    <x v="16"/>
  </r>
  <r>
    <n v="6064"/>
    <x v="5213"/>
    <s v="2009-08-29"/>
    <d v="2021-12-31T00:00:00"/>
    <x v="0"/>
    <d v="1982-09-05T00:00:00"/>
    <n v="12.340143218197136"/>
    <x v="16"/>
  </r>
  <r>
    <n v="6065"/>
    <x v="5214"/>
    <s v="2015-12-09"/>
    <d v="2021-12-31T00:00:00"/>
    <x v="0"/>
    <d v="1982-09-03T00:00:00"/>
    <n v="6.0610089949159169"/>
    <x v="16"/>
  </r>
  <r>
    <n v="6066"/>
    <x v="5215"/>
    <s v="2009-03-14"/>
    <d v="2021-12-31T00:00:00"/>
    <x v="0"/>
    <d v="1982-09-05T00:00:00"/>
    <n v="12.800126368997473"/>
    <x v="16"/>
  </r>
  <r>
    <n v="6067"/>
    <x v="1152"/>
    <s v="2015-07-28"/>
    <d v="2021-12-31T00:00:00"/>
    <x v="0"/>
    <d v="1982-09-06T00:00:00"/>
    <n v="6.4278451310129059"/>
    <x v="16"/>
  </r>
  <r>
    <n v="6068"/>
    <x v="477"/>
    <s v="2021-10-29"/>
    <d v="2021-12-31T00:00:00"/>
    <x v="1"/>
    <d v="1982-08-22T00:00:00"/>
    <n v="0.17260273972602741"/>
    <x v="16"/>
  </r>
  <r>
    <n v="6069"/>
    <x v="5216"/>
    <s v="2008-06-14"/>
    <d v="2021-12-31T00:00:00"/>
    <x v="0"/>
    <d v="1982-09-19T00:00:00"/>
    <n v="13.545561204536567"/>
    <x v="16"/>
  </r>
  <r>
    <n v="6070"/>
    <x v="5217"/>
    <s v="2012-03-02"/>
    <d v="2021-12-31T00:00:00"/>
    <x v="0"/>
    <d v="1982-09-11T00:00:00"/>
    <n v="9.8302764850807556"/>
    <x v="16"/>
  </r>
  <r>
    <n v="6071"/>
    <x v="5218"/>
    <s v="2007-06-30"/>
    <d v="2021-12-31T00:00:00"/>
    <x v="1"/>
    <d v="1982-08-14T00:00:00"/>
    <n v="14.504471618908561"/>
    <x v="16"/>
  </r>
  <r>
    <n v="6072"/>
    <x v="5219"/>
    <s v="2006-02-02"/>
    <d v="2021-12-31T00:00:00"/>
    <x v="0"/>
    <d v="1982-09-23T00:00:00"/>
    <n v="15.909650924024641"/>
    <x v="16"/>
  </r>
  <r>
    <n v="6073"/>
    <x v="5220"/>
    <s v="2019-07-09"/>
    <d v="2021-12-31T00:00:00"/>
    <x v="0"/>
    <d v="1982-08-21T00:00:00"/>
    <n v="2.4799270072992701"/>
    <x v="16"/>
  </r>
  <r>
    <n v="6074"/>
    <x v="5221"/>
    <s v="2008-08-04"/>
    <d v="2021-12-31T00:00:00"/>
    <x v="1"/>
    <d v="1982-09-15T00:00:00"/>
    <n v="13.405944466171295"/>
    <x v="16"/>
  </r>
  <r>
    <n v="6075"/>
    <x v="1067"/>
    <s v="2019-08-14"/>
    <d v="2021-12-31T00:00:00"/>
    <x v="0"/>
    <d v="1982-09-15T00:00:00"/>
    <n v="2.3813868613138687"/>
    <x v="16"/>
  </r>
  <r>
    <n v="6076"/>
    <x v="5222"/>
    <s v="2019-07-06"/>
    <d v="2021-12-31T00:00:00"/>
    <x v="0"/>
    <d v="1982-09-17T00:00:00"/>
    <n v="2.488138686131387"/>
    <x v="16"/>
  </r>
  <r>
    <n v="6077"/>
    <x v="5223"/>
    <s v="2009-04-03"/>
    <d v="2021-12-31T00:00:00"/>
    <x v="0"/>
    <d v="1982-09-26T00:00:00"/>
    <n v="12.745366470092671"/>
    <x v="16"/>
  </r>
  <r>
    <n v="6078"/>
    <x v="31"/>
    <s v="2007-11-01"/>
    <d v="2021-12-31T00:00:00"/>
    <x v="1"/>
    <d v="1982-09-22T00:00:00"/>
    <n v="14.164993611972989"/>
    <x v="16"/>
  </r>
  <r>
    <n v="6079"/>
    <x v="5224"/>
    <s v="2005-07-20"/>
    <d v="2021-12-31T00:00:00"/>
    <x v="1"/>
    <d v="1981-12-23T00:00:00"/>
    <n v="16.449669834111774"/>
    <x v="15"/>
  </r>
  <r>
    <n v="6080"/>
    <x v="5225"/>
    <s v="2007-03-30"/>
    <d v="2021-12-31T00:00:00"/>
    <x v="1"/>
    <d v="1982-08-23T00:00:00"/>
    <n v="14.756342398247856"/>
    <x v="16"/>
  </r>
  <r>
    <n v="6081"/>
    <x v="5226"/>
    <s v="2021-07-18"/>
    <d v="2021-12-31T00:00:00"/>
    <x v="0"/>
    <d v="1982-09-07T00:00:00"/>
    <n v="0.45479452054794522"/>
    <x v="16"/>
  </r>
  <r>
    <n v="6082"/>
    <x v="5227"/>
    <s v="2008-10-08"/>
    <d v="2021-12-31T00:00:00"/>
    <x v="1"/>
    <d v="1982-10-02T00:00:00"/>
    <n v="13.228001564333203"/>
    <x v="16"/>
  </r>
  <r>
    <n v="6083"/>
    <x v="5228"/>
    <s v="2004-07-10"/>
    <d v="2021-12-31T00:00:00"/>
    <x v="0"/>
    <d v="1982-10-04T00:00:00"/>
    <n v="17.474372623574144"/>
    <x v="16"/>
  </r>
  <r>
    <n v="6084"/>
    <x v="4718"/>
    <s v="2003-09-03"/>
    <d v="2021-12-31T00:00:00"/>
    <x v="1"/>
    <d v="1982-10-10T00:00:00"/>
    <n v="18.326512968299713"/>
    <x v="16"/>
  </r>
  <r>
    <n v="6085"/>
    <x v="818"/>
    <s v="2015-09-20"/>
    <d v="2021-12-31T00:00:00"/>
    <x v="0"/>
    <d v="1982-10-14T00:00:00"/>
    <n v="6.28001564333203"/>
    <x v="16"/>
  </r>
  <r>
    <n v="6086"/>
    <x v="1302"/>
    <s v="2007-11-08"/>
    <d v="2021-12-31T00:00:00"/>
    <x v="0"/>
    <d v="1982-10-16T00:00:00"/>
    <n v="14.145829530936302"/>
    <x v="16"/>
  </r>
  <r>
    <n v="6087"/>
    <x v="5229"/>
    <s v="2006-06-12"/>
    <d v="2021-12-31T00:00:00"/>
    <x v="0"/>
    <d v="1982-10-18T00:00:00"/>
    <n v="15.553730321697467"/>
    <x v="16"/>
  </r>
  <r>
    <n v="6088"/>
    <x v="5230"/>
    <s v="2009-06-29"/>
    <d v="2021-12-31T00:00:00"/>
    <x v="1"/>
    <d v="1982-10-28T00:00:00"/>
    <n v="12.507160909856783"/>
    <x v="16"/>
  </r>
  <r>
    <n v="6089"/>
    <x v="5231"/>
    <s v="2003-10-18"/>
    <d v="2021-12-31T00:00:00"/>
    <x v="1"/>
    <d v="1982-10-25T00:00:00"/>
    <n v="18.203314121037465"/>
    <x v="16"/>
  </r>
  <r>
    <n v="6090"/>
    <x v="5232"/>
    <s v="2001-03-19"/>
    <d v="2021-12-31T00:00:00"/>
    <x v="1"/>
    <d v="1982-10-28T00:00:00"/>
    <n v="20.786440677966102"/>
    <x v="16"/>
  </r>
  <r>
    <n v="6091"/>
    <x v="5233"/>
    <s v="2003-06-16"/>
    <d v="2021-12-31T00:00:00"/>
    <x v="0"/>
    <d v="1982-10-30T00:00:00"/>
    <n v="18.542795389048994"/>
    <x v="16"/>
  </r>
  <r>
    <n v="6092"/>
    <x v="5234"/>
    <s v="2010-09-30"/>
    <d v="2021-12-31T00:00:00"/>
    <x v="0"/>
    <d v="1982-11-01T00:00:00"/>
    <n v="11.252566735112936"/>
    <x v="16"/>
  </r>
  <r>
    <n v="6093"/>
    <x v="1001"/>
    <s v="2004-11-30"/>
    <d v="2021-12-31T00:00:00"/>
    <x v="0"/>
    <d v="1982-11-04T00:00:00"/>
    <n v="17.082889733840304"/>
    <x v="16"/>
  </r>
  <r>
    <n v="6094"/>
    <x v="5235"/>
    <s v="2006-12-21"/>
    <d v="2021-12-31T00:00:00"/>
    <x v="0"/>
    <d v="1982-11-07T00:00:00"/>
    <n v="15.028062970568104"/>
    <x v="16"/>
  </r>
  <r>
    <n v="6095"/>
    <x v="5236"/>
    <s v="2006-10-26"/>
    <d v="2021-12-31T00:00:00"/>
    <x v="1"/>
    <d v="1982-11-07T00:00:00"/>
    <n v="15.181382614647502"/>
    <x v="16"/>
  </r>
  <r>
    <n v="6096"/>
    <x v="1551"/>
    <s v="2009-04-08"/>
    <d v="2021-12-31T00:00:00"/>
    <x v="0"/>
    <d v="1982-10-29T00:00:00"/>
    <n v="12.73167649536647"/>
    <x v="16"/>
  </r>
  <r>
    <n v="6097"/>
    <x v="5237"/>
    <s v="2007-05-21"/>
    <d v="2021-12-31T00:00:00"/>
    <x v="0"/>
    <d v="1982-11-11T00:00:00"/>
    <n v="14.613980653403907"/>
    <x v="16"/>
  </r>
  <r>
    <n v="6098"/>
    <x v="5238"/>
    <s v="2015-06-19"/>
    <d v="2021-12-31T00:00:00"/>
    <x v="0"/>
    <d v="1982-10-30T00:00:00"/>
    <n v="6.5346108721157607"/>
    <x v="16"/>
  </r>
  <r>
    <n v="6099"/>
    <x v="5239"/>
    <s v="2016-01-24"/>
    <d v="2021-12-31T00:00:00"/>
    <x v="0"/>
    <d v="1982-11-18T00:00:00"/>
    <n v="5.9343065693430663"/>
    <x v="16"/>
  </r>
  <r>
    <n v="6100"/>
    <x v="5240"/>
    <s v="2020-11-18"/>
    <d v="2021-12-31T00:00:00"/>
    <x v="0"/>
    <d v="1982-10-22T00:00:00"/>
    <n v="1.1162790697674418"/>
    <x v="16"/>
  </r>
  <r>
    <n v="6101"/>
    <x v="5241"/>
    <s v="2006-04-06"/>
    <d v="2021-12-31T00:00:00"/>
    <x v="1"/>
    <d v="1982-09-03T00:00:00"/>
    <n v="15.737166324435318"/>
    <x v="16"/>
  </r>
  <r>
    <n v="6102"/>
    <x v="5242"/>
    <s v="2005-05-23"/>
    <d v="2021-12-31T00:00:00"/>
    <x v="0"/>
    <d v="1982-11-30T00:00:00"/>
    <n v="16.608471573522305"/>
    <x v="16"/>
  </r>
  <r>
    <n v="6103"/>
    <x v="5243"/>
    <s v="2013-10-02"/>
    <d v="2021-12-31T00:00:00"/>
    <x v="0"/>
    <d v="1982-12-01T00:00:00"/>
    <n v="8.2470337693945854"/>
    <x v="16"/>
  </r>
  <r>
    <n v="6104"/>
    <x v="5244"/>
    <s v="2019-01-10"/>
    <d v="2021-12-31T00:00:00"/>
    <x v="0"/>
    <d v="1982-12-04T00:00:00"/>
    <n v="2.9726277372262775"/>
    <x v="16"/>
  </r>
  <r>
    <n v="6105"/>
    <x v="5245"/>
    <s v="2006-03-30"/>
    <d v="2021-12-31T00:00:00"/>
    <x v="1"/>
    <d v="1982-12-07T00:00:00"/>
    <n v="15.756331279945243"/>
    <x v="16"/>
  </r>
  <r>
    <n v="6106"/>
    <x v="1152"/>
    <s v="2015-08-07"/>
    <d v="2021-12-31T00:00:00"/>
    <x v="0"/>
    <d v="1982-10-20T00:00:00"/>
    <n v="6.4004692999608919"/>
    <x v="16"/>
  </r>
  <r>
    <n v="6107"/>
    <x v="5246"/>
    <s v="2016-05-12"/>
    <d v="2021-12-31T00:00:00"/>
    <x v="0"/>
    <d v="1982-12-14T00:00:00"/>
    <n v="5.6359489051094895"/>
    <x v="16"/>
  </r>
  <r>
    <n v="6108"/>
    <x v="5247"/>
    <s v="2016-10-08"/>
    <d v="2021-12-31T00:00:00"/>
    <x v="0"/>
    <d v="1982-12-13T00:00:00"/>
    <n v="5.2281021897810218"/>
    <x v="16"/>
  </r>
  <r>
    <n v="6109"/>
    <x v="5248"/>
    <s v="2004-07-25"/>
    <d v="2021-12-31T00:00:00"/>
    <x v="1"/>
    <d v="1982-12-17T00:00:00"/>
    <n v="17.433307984790876"/>
    <x v="16"/>
  </r>
  <r>
    <n v="6110"/>
    <x v="5249"/>
    <s v="2009-05-07"/>
    <d v="2021-12-31T00:00:00"/>
    <x v="0"/>
    <d v="1983-01-07T00:00:00"/>
    <n v="12.652274641954508"/>
    <x v="16"/>
  </r>
  <r>
    <n v="6111"/>
    <x v="5250"/>
    <s v="2007-07-19"/>
    <d v="2021-12-31T00:00:00"/>
    <x v="0"/>
    <d v="1982-11-08T00:00:00"/>
    <n v="14.452454827523271"/>
    <x v="16"/>
  </r>
  <r>
    <n v="6112"/>
    <x v="5251"/>
    <s v="2008-07-13"/>
    <d v="2021-12-31T00:00:00"/>
    <x v="0"/>
    <d v="1982-12-06T00:00:00"/>
    <n v="13.466171294485726"/>
    <x v="16"/>
  </r>
  <r>
    <n v="6113"/>
    <x v="5252"/>
    <s v="2006-06-30"/>
    <d v="2021-12-31T00:00:00"/>
    <x v="1"/>
    <d v="1982-12-12T00:00:00"/>
    <n v="15.504449007529089"/>
    <x v="16"/>
  </r>
  <r>
    <n v="6114"/>
    <x v="5253"/>
    <s v="2012-06-04"/>
    <d v="2021-12-31T00:00:00"/>
    <x v="0"/>
    <d v="1982-12-08T00:00:00"/>
    <n v="9.5729537366548048"/>
    <x v="16"/>
  </r>
  <r>
    <n v="6115"/>
    <x v="5254"/>
    <s v="2020-07-07"/>
    <d v="2021-12-31T00:00:00"/>
    <x v="1"/>
    <d v="1983-01-17T00:00:00"/>
    <n v="1.4829001367989056"/>
    <x v="16"/>
  </r>
  <r>
    <n v="6116"/>
    <x v="2356"/>
    <s v="2021-10-15"/>
    <d v="2021-12-31T00:00:00"/>
    <x v="0"/>
    <d v="1983-01-19T00:00:00"/>
    <n v="0.21095890410958903"/>
    <x v="16"/>
  </r>
  <r>
    <n v="6117"/>
    <x v="5255"/>
    <s v="2007-08-14"/>
    <d v="2021-12-31T00:00:00"/>
    <x v="1"/>
    <d v="1982-10-20T00:00:00"/>
    <n v="14.381273955101296"/>
    <x v="16"/>
  </r>
  <r>
    <n v="6118"/>
    <x v="5256"/>
    <s v="2014-06-12"/>
    <d v="2021-12-31T00:00:00"/>
    <x v="0"/>
    <d v="1983-01-06T00:00:00"/>
    <n v="7.5537303216974676"/>
    <x v="16"/>
  </r>
  <r>
    <n v="6119"/>
    <x v="5257"/>
    <s v="2008-07-14"/>
    <d v="2021-12-31T00:00:00"/>
    <x v="0"/>
    <d v="1982-11-26T00:00:00"/>
    <n v="13.463433711380524"/>
    <x v="16"/>
  </r>
  <r>
    <n v="6120"/>
    <x v="489"/>
    <s v="2004-12-27"/>
    <d v="2021-12-31T00:00:00"/>
    <x v="0"/>
    <d v="1983-01-21T00:00:00"/>
    <n v="17.008973384030419"/>
    <x v="16"/>
  </r>
  <r>
    <n v="6121"/>
    <x v="5258"/>
    <s v="2008-10-13"/>
    <d v="2021-12-31T00:00:00"/>
    <x v="0"/>
    <d v="1983-01-23T00:00:00"/>
    <n v="13.214313648807197"/>
    <x v="16"/>
  </r>
  <r>
    <n v="6122"/>
    <x v="5259"/>
    <s v="2016-11-16"/>
    <d v="2021-12-31T00:00:00"/>
    <x v="0"/>
    <d v="1983-01-08T00:00:00"/>
    <n v="5.1213503649635035"/>
    <x v="16"/>
  </r>
  <r>
    <n v="6123"/>
    <x v="5260"/>
    <s v="2003-06-26"/>
    <d v="2021-12-31T00:00:00"/>
    <x v="1"/>
    <d v="1983-02-25T00:00:00"/>
    <n v="18.515417867435161"/>
    <x v="16"/>
  </r>
  <r>
    <n v="6124"/>
    <x v="5261"/>
    <s v="2004-01-09"/>
    <d v="2021-12-31T00:00:00"/>
    <x v="0"/>
    <d v="1983-02-24T00:00:00"/>
    <n v="17.97536121673004"/>
    <x v="16"/>
  </r>
  <r>
    <n v="6125"/>
    <x v="5262"/>
    <s v="2011-07-01"/>
    <d v="2021-12-31T00:00:00"/>
    <x v="0"/>
    <d v="1983-02-26T00:00:00"/>
    <n v="10.501742160278747"/>
    <x v="16"/>
  </r>
  <r>
    <n v="6126"/>
    <x v="5263"/>
    <s v="2009-03-26"/>
    <d v="2021-12-31T00:00:00"/>
    <x v="0"/>
    <d v="1983-02-27T00:00:00"/>
    <n v="12.767270429654591"/>
    <x v="16"/>
  </r>
  <r>
    <n v="6127"/>
    <x v="5264"/>
    <s v="2005-03-01"/>
    <d v="2021-12-31T00:00:00"/>
    <x v="0"/>
    <d v="1983-02-25T00:00:00"/>
    <n v="16.835722338540826"/>
    <x v="16"/>
  </r>
  <r>
    <n v="6128"/>
    <x v="5265"/>
    <s v="2020-04-04"/>
    <d v="2021-12-31T00:00:00"/>
    <x v="0"/>
    <d v="1983-03-01T00:00:00"/>
    <n v="1.7400820793433653"/>
    <x v="16"/>
  </r>
  <r>
    <n v="6129"/>
    <x v="5266"/>
    <s v="2020-09-11"/>
    <d v="2021-12-31T00:00:00"/>
    <x v="1"/>
    <d v="1983-01-31T00:00:00"/>
    <n v="1.3023255813953489"/>
    <x v="16"/>
  </r>
  <r>
    <n v="6130"/>
    <x v="5267"/>
    <s v="2010-05-10"/>
    <d v="2021-12-31T00:00:00"/>
    <x v="0"/>
    <d v="1983-03-11T00:00:00"/>
    <n v="11.644079397672828"/>
    <x v="16"/>
  </r>
  <r>
    <n v="6131"/>
    <x v="5268"/>
    <s v="2015-03-07"/>
    <d v="2021-12-31T00:00:00"/>
    <x v="0"/>
    <d v="1983-02-09T00:00:00"/>
    <n v="6.8193195150567076"/>
    <x v="16"/>
  </r>
  <r>
    <n v="6132"/>
    <x v="5269"/>
    <s v="2013-05-29"/>
    <d v="2021-12-31T00:00:00"/>
    <x v="0"/>
    <d v="1983-03-15T00:00:00"/>
    <n v="8.5920292059628842"/>
    <x v="16"/>
  </r>
  <r>
    <n v="6133"/>
    <x v="5270"/>
    <s v="2005-10-02"/>
    <d v="2021-12-31T00:00:00"/>
    <x v="1"/>
    <d v="1983-03-21T00:00:00"/>
    <n v="16.247060718312127"/>
    <x v="16"/>
  </r>
  <r>
    <n v="6134"/>
    <x v="5271"/>
    <s v="2008-12-12"/>
    <d v="2021-12-31T00:00:00"/>
    <x v="1"/>
    <d v="1983-04-08T00:00:00"/>
    <n v="13.050058662495111"/>
    <x v="16"/>
  </r>
  <r>
    <n v="6135"/>
    <x v="5272"/>
    <s v="2005-12-19"/>
    <d v="2021-12-31T00:00:00"/>
    <x v="0"/>
    <d v="1983-03-30T00:00:00"/>
    <n v="16.033499758415203"/>
    <x v="16"/>
  </r>
  <r>
    <n v="6136"/>
    <x v="5273"/>
    <s v="2005-11-03"/>
    <d v="2021-12-31T00:00:00"/>
    <x v="0"/>
    <d v="1983-04-02T00:00:00"/>
    <n v="16.159445965533902"/>
    <x v="16"/>
  </r>
  <r>
    <n v="6137"/>
    <x v="4227"/>
    <s v="2004-11-08"/>
    <d v="2021-12-31T00:00:00"/>
    <x v="0"/>
    <d v="1983-03-06T00:00:00"/>
    <n v="17.143117870722435"/>
    <x v="16"/>
  </r>
  <r>
    <n v="6138"/>
    <x v="5274"/>
    <s v="2014-02-20"/>
    <d v="2021-12-31T00:00:00"/>
    <x v="0"/>
    <d v="1983-04-11T00:00:00"/>
    <n v="7.8603696098562628"/>
    <x v="16"/>
  </r>
  <r>
    <n v="6139"/>
    <x v="5275"/>
    <s v="2010-10-26"/>
    <d v="2021-12-31T00:00:00"/>
    <x v="0"/>
    <d v="1983-03-19T00:00:00"/>
    <n v="11.181382614647502"/>
    <x v="16"/>
  </r>
  <r>
    <n v="6140"/>
    <x v="5276"/>
    <s v="2005-11-02"/>
    <d v="2021-12-31T00:00:00"/>
    <x v="0"/>
    <d v="1983-04-06T00:00:00"/>
    <n v="16.162183926558221"/>
    <x v="16"/>
  </r>
  <r>
    <n v="6141"/>
    <x v="2766"/>
    <s v="2013-11-14"/>
    <d v="2021-12-31T00:00:00"/>
    <x v="0"/>
    <d v="1983-03-05T00:00:00"/>
    <n v="8.1292972315181018"/>
    <x v="16"/>
  </r>
  <r>
    <n v="6142"/>
    <x v="5277"/>
    <s v="2006-10-18"/>
    <d v="2021-12-31T00:00:00"/>
    <x v="0"/>
    <d v="1983-03-15T00:00:00"/>
    <n v="15.203285420944558"/>
    <x v="16"/>
  </r>
  <r>
    <n v="6143"/>
    <x v="810"/>
    <s v="2004-01-17"/>
    <d v="2021-12-31T00:00:00"/>
    <x v="0"/>
    <d v="1983-04-18T00:00:00"/>
    <n v="17.953460076045626"/>
    <x v="16"/>
  </r>
  <r>
    <n v="6144"/>
    <x v="728"/>
    <s v="2004-07-12"/>
    <d v="2021-12-31T00:00:00"/>
    <x v="0"/>
    <d v="1983-04-20T00:00:00"/>
    <n v="17.468897338403043"/>
    <x v="16"/>
  </r>
  <r>
    <n v="6145"/>
    <x v="585"/>
    <s v="2020-08-21"/>
    <d v="2021-12-31T00:00:00"/>
    <x v="1"/>
    <d v="1983-04-21T00:00:00"/>
    <n v="1.3597811217510261"/>
    <x v="16"/>
  </r>
  <r>
    <n v="6146"/>
    <x v="5278"/>
    <s v="2004-05-24"/>
    <d v="2021-12-31T00:00:00"/>
    <x v="0"/>
    <d v="1983-04-28T00:00:00"/>
    <n v="17.603041825095058"/>
    <x v="16"/>
  </r>
  <r>
    <n v="6147"/>
    <x v="1808"/>
    <s v="2017-01-14"/>
    <d v="2021-12-31T00:00:00"/>
    <x v="0"/>
    <d v="1983-04-28T00:00:00"/>
    <n v="4.9616648411829134"/>
    <x v="16"/>
  </r>
  <r>
    <n v="6148"/>
    <x v="5279"/>
    <s v="2010-05-31"/>
    <d v="2021-12-31T00:00:00"/>
    <x v="0"/>
    <d v="1983-05-08T00:00:00"/>
    <n v="11.586584531143053"/>
    <x v="16"/>
  </r>
  <r>
    <n v="6149"/>
    <x v="5280"/>
    <s v="2013-07-08"/>
    <d v="2021-12-31T00:00:00"/>
    <x v="1"/>
    <d v="1983-05-06T00:00:00"/>
    <n v="8.4825068451475509"/>
    <x v="16"/>
  </r>
  <r>
    <n v="6150"/>
    <x v="5281"/>
    <s v="2008-01-14"/>
    <d v="2021-12-31T00:00:00"/>
    <x v="0"/>
    <d v="1983-05-06T00:00:00"/>
    <n v="13.961673836527181"/>
    <x v="16"/>
  </r>
  <r>
    <n v="6151"/>
    <x v="5282"/>
    <s v="2020-09-15"/>
    <d v="2021-12-31T00:00:00"/>
    <x v="1"/>
    <d v="1983-05-13T00:00:00"/>
    <n v="1.2913816689466484"/>
    <x v="16"/>
  </r>
  <r>
    <n v="6152"/>
    <x v="5283"/>
    <s v="2005-05-16"/>
    <d v="2021-12-31T00:00:00"/>
    <x v="1"/>
    <d v="1983-05-15T00:00:00"/>
    <n v="16.627637300692541"/>
    <x v="16"/>
  </r>
  <r>
    <n v="6153"/>
    <x v="5284"/>
    <s v="2020-05-11"/>
    <d v="2021-12-31T00:00:00"/>
    <x v="0"/>
    <d v="1983-05-23T00:00:00"/>
    <n v="1.6388508891928864"/>
    <x v="16"/>
  </r>
  <r>
    <n v="6154"/>
    <x v="5285"/>
    <s v="2008-01-02"/>
    <d v="2021-12-31T00:00:00"/>
    <x v="0"/>
    <d v="1983-05-19T00:00:00"/>
    <n v="13.994524833789598"/>
    <x v="16"/>
  </r>
  <r>
    <n v="6155"/>
    <x v="181"/>
    <s v="2002-12-28"/>
    <d v="2021-12-31T00:00:00"/>
    <x v="1"/>
    <d v="1983-05-14T00:00:00"/>
    <n v="19.008898015058179"/>
    <x v="16"/>
  </r>
  <r>
    <n v="6156"/>
    <x v="3122"/>
    <s v="2021-04-06"/>
    <d v="2021-12-31T00:00:00"/>
    <x v="1"/>
    <d v="1983-04-12T00:00:00"/>
    <n v="0.73698630136986298"/>
    <x v="16"/>
  </r>
  <r>
    <n v="6157"/>
    <x v="1428"/>
    <s v="2005-11-16"/>
    <d v="2021-12-31T00:00:00"/>
    <x v="1"/>
    <d v="1983-05-26T00:00:00"/>
    <n v="16.123852472217749"/>
    <x v="16"/>
  </r>
  <r>
    <n v="6158"/>
    <x v="5286"/>
    <s v="2004-12-13"/>
    <d v="2021-12-31T00:00:00"/>
    <x v="1"/>
    <d v="1983-05-23T00:00:00"/>
    <n v="17.047300380228137"/>
    <x v="16"/>
  </r>
  <r>
    <n v="6159"/>
    <x v="869"/>
    <s v="2006-05-19"/>
    <d v="2021-12-31T00:00:00"/>
    <x v="0"/>
    <d v="1983-05-20T00:00:00"/>
    <n v="15.619438740588638"/>
    <x v="16"/>
  </r>
  <r>
    <n v="6160"/>
    <x v="5287"/>
    <s v="2005-12-30"/>
    <d v="2021-12-31T00:00:00"/>
    <x v="0"/>
    <d v="1983-06-02T00:00:00"/>
    <n v="16.00338218714769"/>
    <x v="16"/>
  </r>
  <r>
    <n v="6161"/>
    <x v="5288"/>
    <s v="2004-11-17"/>
    <d v="2021-12-31T00:00:00"/>
    <x v="0"/>
    <d v="1983-06-02T00:00:00"/>
    <n v="17.118479087452471"/>
    <x v="16"/>
  </r>
  <r>
    <n v="6162"/>
    <x v="5289"/>
    <s v="2008-02-25"/>
    <d v="2021-12-31T00:00:00"/>
    <x v="0"/>
    <d v="1983-06-07T00:00:00"/>
    <n v="13.846695346108721"/>
    <x v="16"/>
  </r>
  <r>
    <n v="6163"/>
    <x v="637"/>
    <s v="2008-03-01"/>
    <d v="2021-12-31T00:00:00"/>
    <x v="0"/>
    <d v="1983-06-07T00:00:00"/>
    <n v="13.833007430582715"/>
    <x v="16"/>
  </r>
  <r>
    <n v="6164"/>
    <x v="5290"/>
    <s v="2012-01-09"/>
    <d v="2021-12-31T00:00:00"/>
    <x v="0"/>
    <d v="1983-06-10T00:00:00"/>
    <n v="9.9753627155762388"/>
    <x v="16"/>
  </r>
  <r>
    <n v="6165"/>
    <x v="5291"/>
    <s v="2017-12-28"/>
    <d v="2021-12-31T00:00:00"/>
    <x v="0"/>
    <d v="1983-06-13T00:00:00"/>
    <n v="4.0087623220153343"/>
    <x v="16"/>
  </r>
  <r>
    <n v="6166"/>
    <x v="5292"/>
    <s v="2008-06-27"/>
    <d v="2021-12-31T00:00:00"/>
    <x v="0"/>
    <d v="1983-06-14T00:00:00"/>
    <n v="13.509972624168949"/>
    <x v="16"/>
  </r>
  <r>
    <n v="6167"/>
    <x v="5293"/>
    <s v="2008-03-26"/>
    <d v="2021-12-31T00:00:00"/>
    <x v="1"/>
    <d v="1983-06-02T00:00:00"/>
    <n v="13.764567852952679"/>
    <x v="16"/>
  </r>
  <r>
    <n v="6168"/>
    <x v="5294"/>
    <s v="2011-06-02"/>
    <d v="2021-12-31T00:00:00"/>
    <x v="0"/>
    <d v="1983-06-14T00:00:00"/>
    <n v="10.581134892981584"/>
    <x v="16"/>
  </r>
  <r>
    <n v="6169"/>
    <x v="3736"/>
    <s v="2020-11-08"/>
    <d v="2021-12-31T00:00:00"/>
    <x v="0"/>
    <d v="1983-06-13T00:00:00"/>
    <n v="1.1436388508891928"/>
    <x v="16"/>
  </r>
  <r>
    <n v="6170"/>
    <x v="5295"/>
    <s v="2009-07-10"/>
    <d v="2021-12-31T00:00:00"/>
    <x v="1"/>
    <d v="1983-06-14T00:00:00"/>
    <n v="12.477042965459141"/>
    <x v="16"/>
  </r>
  <r>
    <n v="6171"/>
    <x v="5296"/>
    <s v="2003-07-22"/>
    <d v="2021-12-31T00:00:00"/>
    <x v="1"/>
    <d v="1983-06-15T00:00:00"/>
    <n v="18.444236311239194"/>
    <x v="16"/>
  </r>
  <r>
    <n v="6172"/>
    <x v="5297"/>
    <s v="2006-10-28"/>
    <d v="2021-12-31T00:00:00"/>
    <x v="1"/>
    <d v="1983-06-23T00:00:00"/>
    <n v="15.175906913073238"/>
    <x v="16"/>
  </r>
  <r>
    <n v="6173"/>
    <x v="2015"/>
    <s v="2008-07-25"/>
    <d v="2021-12-31T00:00:00"/>
    <x v="0"/>
    <d v="1983-06-26T00:00:00"/>
    <n v="13.433320297223309"/>
    <x v="16"/>
  </r>
  <r>
    <n v="6174"/>
    <x v="5298"/>
    <s v="2003-10-27"/>
    <d v="2021-12-31T00:00:00"/>
    <x v="0"/>
    <d v="1983-07-03T00:00:00"/>
    <n v="18.178674351585016"/>
    <x v="17"/>
  </r>
  <r>
    <n v="6175"/>
    <x v="2467"/>
    <s v="2009-06-09"/>
    <d v="2021-12-31T00:00:00"/>
    <x v="0"/>
    <d v="1983-06-01T00:00:00"/>
    <n v="12.561920808761585"/>
    <x v="16"/>
  </r>
  <r>
    <n v="6176"/>
    <x v="5299"/>
    <s v="2007-10-25"/>
    <d v="2021-12-31T00:00:00"/>
    <x v="0"/>
    <d v="1983-06-27T00:00:00"/>
    <n v="14.184157693009674"/>
    <x v="16"/>
  </r>
  <r>
    <n v="6177"/>
    <x v="5300"/>
    <s v="2006-04-03"/>
    <d v="2021-12-31T00:00:00"/>
    <x v="0"/>
    <d v="1983-07-08T00:00:00"/>
    <n v="15.745379876796715"/>
    <x v="17"/>
  </r>
  <r>
    <n v="6178"/>
    <x v="2766"/>
    <s v="2013-07-14"/>
    <d v="2021-12-31T00:00:00"/>
    <x v="0"/>
    <d v="1983-07-09T00:00:00"/>
    <n v="8.4660784910252502"/>
    <x v="17"/>
  </r>
  <r>
    <n v="6179"/>
    <x v="5301"/>
    <s v="2021-03-18"/>
    <d v="2021-12-31T00:00:00"/>
    <x v="1"/>
    <d v="1983-07-17T00:00:00"/>
    <n v="0.78904109589041094"/>
    <x v="17"/>
  </r>
  <r>
    <n v="6180"/>
    <x v="5302"/>
    <s v="2005-03-10"/>
    <d v="2021-12-31T00:00:00"/>
    <x v="0"/>
    <d v="1983-07-12T00:00:00"/>
    <n v="16.811080689321951"/>
    <x v="17"/>
  </r>
  <r>
    <n v="6181"/>
    <x v="5303"/>
    <s v="2008-02-07"/>
    <d v="2021-12-31T00:00:00"/>
    <x v="0"/>
    <d v="1983-07-13T00:00:00"/>
    <n v="13.895971842002346"/>
    <x v="17"/>
  </r>
  <r>
    <n v="6182"/>
    <x v="5304"/>
    <s v="2006-04-20"/>
    <d v="2021-12-31T00:00:00"/>
    <x v="0"/>
    <d v="1983-06-02T00:00:00"/>
    <n v="15.698836413415469"/>
    <x v="16"/>
  </r>
  <r>
    <n v="6183"/>
    <x v="271"/>
    <s v="2004-08-09"/>
    <d v="2021-12-31T00:00:00"/>
    <x v="0"/>
    <d v="1983-07-15T00:00:00"/>
    <n v="17.392243346007604"/>
    <x v="17"/>
  </r>
  <r>
    <n v="6184"/>
    <x v="5305"/>
    <s v="2004-03-03"/>
    <d v="2021-12-31T00:00:00"/>
    <x v="1"/>
    <d v="1983-07-06T00:00:00"/>
    <n v="17.827528517110267"/>
    <x v="17"/>
  </r>
  <r>
    <n v="6185"/>
    <x v="5306"/>
    <s v="2009-10-08"/>
    <d v="2021-12-31T00:00:00"/>
    <x v="0"/>
    <d v="1983-01-18T00:00:00"/>
    <n v="12.230623420387532"/>
    <x v="16"/>
  </r>
  <r>
    <n v="6186"/>
    <x v="5307"/>
    <s v="2016-10-24"/>
    <d v="2021-12-31T00:00:00"/>
    <x v="1"/>
    <d v="1983-07-22T00:00:00"/>
    <n v="5.1843065693430663"/>
    <x v="17"/>
  </r>
  <r>
    <n v="6187"/>
    <x v="5308"/>
    <s v="2008-10-09"/>
    <d v="2021-12-31T00:00:00"/>
    <x v="0"/>
    <d v="1983-07-19T00:00:00"/>
    <n v="13.225263981228002"/>
    <x v="17"/>
  </r>
  <r>
    <n v="6188"/>
    <x v="5309"/>
    <s v="2008-01-01"/>
    <d v="2021-12-31T00:00:00"/>
    <x v="0"/>
    <d v="1983-06-25T00:00:00"/>
    <n v="13.997262416894799"/>
    <x v="16"/>
  </r>
  <r>
    <n v="6189"/>
    <x v="5310"/>
    <s v="2004-08-05"/>
    <d v="2021-12-31T00:00:00"/>
    <x v="0"/>
    <d v="1983-08-05T00:00:00"/>
    <n v="17.40319391634981"/>
    <x v="17"/>
  </r>
  <r>
    <n v="6190"/>
    <x v="1177"/>
    <s v="2013-02-01"/>
    <d v="2021-12-31T00:00:00"/>
    <x v="0"/>
    <d v="1983-08-01T00:00:00"/>
    <n v="8.9123821113477337"/>
    <x v="17"/>
  </r>
  <r>
    <n v="6191"/>
    <x v="1442"/>
    <s v="2006-01-23"/>
    <d v="2021-12-31T00:00:00"/>
    <x v="1"/>
    <d v="1983-08-16T00:00:00"/>
    <n v="15.937029431895962"/>
    <x v="17"/>
  </r>
  <r>
    <n v="6192"/>
    <x v="1235"/>
    <s v="2006-09-25"/>
    <d v="2021-12-31T00:00:00"/>
    <x v="1"/>
    <d v="1983-08-17T00:00:00"/>
    <n v="15.266255989048597"/>
    <x v="17"/>
  </r>
  <r>
    <n v="6193"/>
    <x v="5311"/>
    <s v="2009-10-14"/>
    <d v="2021-12-31T00:00:00"/>
    <x v="1"/>
    <d v="1983-08-19T00:00:00"/>
    <n v="12.21419545071609"/>
    <x v="17"/>
  </r>
  <r>
    <n v="6194"/>
    <x v="5312"/>
    <s v="2006-03-05"/>
    <d v="2021-12-31T00:00:00"/>
    <x v="0"/>
    <d v="1983-08-22T00:00:00"/>
    <n v="15.824777549623546"/>
    <x v="17"/>
  </r>
  <r>
    <n v="6195"/>
    <x v="5313"/>
    <s v="2003-03-15"/>
    <d v="2021-12-31T00:00:00"/>
    <x v="1"/>
    <d v="1983-08-29T00:00:00"/>
    <n v="18.797406340057638"/>
    <x v="17"/>
  </r>
  <r>
    <n v="6196"/>
    <x v="5314"/>
    <s v="2005-12-18"/>
    <d v="2021-12-31T00:00:00"/>
    <x v="1"/>
    <d v="1983-08-23T00:00:00"/>
    <n v="16.036237719439523"/>
    <x v="17"/>
  </r>
  <r>
    <n v="6197"/>
    <x v="5315"/>
    <s v="2005-06-19"/>
    <d v="2021-12-31T00:00:00"/>
    <x v="1"/>
    <d v="1983-08-27T00:00:00"/>
    <n v="16.53454662586568"/>
    <x v="17"/>
  </r>
  <r>
    <n v="6198"/>
    <x v="5316"/>
    <s v="2018-01-27"/>
    <d v="2021-12-31T00:00:00"/>
    <x v="0"/>
    <d v="1983-08-20T00:00:00"/>
    <n v="3.9260780287474333"/>
    <x v="17"/>
  </r>
  <r>
    <n v="6199"/>
    <x v="695"/>
    <s v="2014-07-08"/>
    <d v="2021-12-31T00:00:00"/>
    <x v="1"/>
    <d v="1983-09-03T00:00:00"/>
    <n v="7.482546201232033"/>
    <x v="17"/>
  </r>
  <r>
    <n v="6200"/>
    <x v="1298"/>
    <s v="2003-09-20"/>
    <d v="2021-12-31T00:00:00"/>
    <x v="1"/>
    <d v="1983-07-18T00:00:00"/>
    <n v="18.279971181556196"/>
    <x v="17"/>
  </r>
  <r>
    <n v="6201"/>
    <x v="743"/>
    <s v="2010-08-10"/>
    <d v="2021-12-31T00:00:00"/>
    <x v="0"/>
    <d v="1983-09-13T00:00:00"/>
    <n v="11.392197125256674"/>
    <x v="17"/>
  </r>
  <r>
    <n v="6202"/>
    <x v="5317"/>
    <s v="2007-09-29"/>
    <d v="2021-12-31T00:00:00"/>
    <x v="1"/>
    <d v="1983-09-18T00:00:00"/>
    <n v="14.255338565431648"/>
    <x v="17"/>
  </r>
  <r>
    <n v="6203"/>
    <x v="5318"/>
    <s v="2013-07-10"/>
    <d v="2021-12-31T00:00:00"/>
    <x v="1"/>
    <d v="1983-09-08T00:00:00"/>
    <n v="8.4770307271067846"/>
    <x v="17"/>
  </r>
  <r>
    <n v="6204"/>
    <x v="3404"/>
    <s v="2016-04-18"/>
    <d v="2021-12-31T00:00:00"/>
    <x v="0"/>
    <d v="1983-07-08T00:00:00"/>
    <n v="5.7016423357664241"/>
    <x v="17"/>
  </r>
  <r>
    <n v="6205"/>
    <x v="1054"/>
    <s v="2016-02-17"/>
    <d v="2021-12-31T00:00:00"/>
    <x v="0"/>
    <d v="1983-09-11T00:00:00"/>
    <n v="5.8686131386861318"/>
    <x v="17"/>
  </r>
  <r>
    <n v="6206"/>
    <x v="5319"/>
    <s v="2006-11-11"/>
    <d v="2021-12-31T00:00:00"/>
    <x v="1"/>
    <d v="1983-09-12T00:00:00"/>
    <n v="15.137577002053389"/>
    <x v="17"/>
  </r>
  <r>
    <n v="6207"/>
    <x v="5320"/>
    <s v="2007-10-25"/>
    <d v="2021-12-31T00:00:00"/>
    <x v="1"/>
    <d v="1983-09-25T00:00:00"/>
    <n v="14.184157693009674"/>
    <x v="17"/>
  </r>
  <r>
    <n v="6208"/>
    <x v="5321"/>
    <s v="2004-08-02"/>
    <d v="2021-12-31T00:00:00"/>
    <x v="0"/>
    <d v="1983-09-13T00:00:00"/>
    <n v="17.411406844106462"/>
    <x v="17"/>
  </r>
  <r>
    <n v="6209"/>
    <x v="5322"/>
    <s v="2010-03-05"/>
    <d v="2021-12-31T00:00:00"/>
    <x v="1"/>
    <d v="1983-10-03T00:00:00"/>
    <n v="11.824777549623546"/>
    <x v="17"/>
  </r>
  <r>
    <n v="6210"/>
    <x v="5323"/>
    <s v="2010-06-05"/>
    <d v="2021-12-31T00:00:00"/>
    <x v="1"/>
    <d v="1983-10-02T00:00:00"/>
    <n v="11.572895277207392"/>
    <x v="17"/>
  </r>
  <r>
    <n v="6211"/>
    <x v="2159"/>
    <s v="2014-08-01"/>
    <d v="2021-12-31T00:00:00"/>
    <x v="0"/>
    <d v="1983-10-03T00:00:00"/>
    <n v="7.4168377823408624"/>
    <x v="17"/>
  </r>
  <r>
    <n v="6212"/>
    <x v="5324"/>
    <s v="2020-05-19"/>
    <d v="2021-12-31T00:00:00"/>
    <x v="0"/>
    <d v="1983-08-20T00:00:00"/>
    <n v="1.6169630642954855"/>
    <x v="17"/>
  </r>
  <r>
    <n v="6213"/>
    <x v="5172"/>
    <s v="2005-06-20"/>
    <d v="2021-12-31T00:00:00"/>
    <x v="0"/>
    <d v="1983-09-14T00:00:00"/>
    <n v="16.53180866484136"/>
    <x v="17"/>
  </r>
  <r>
    <n v="6214"/>
    <x v="509"/>
    <s v="2005-10-24"/>
    <d v="2021-12-31T00:00:00"/>
    <x v="0"/>
    <d v="1983-10-06T00:00:00"/>
    <n v="16.186825575777096"/>
    <x v="17"/>
  </r>
  <r>
    <n v="6215"/>
    <x v="5325"/>
    <s v="2006-08-07"/>
    <d v="2021-12-31T00:00:00"/>
    <x v="0"/>
    <d v="1983-10-04T00:00:00"/>
    <n v="15.400410677618069"/>
    <x v="17"/>
  </r>
  <r>
    <n v="6216"/>
    <x v="5326"/>
    <s v="2009-03-01"/>
    <d v="2021-12-31T00:00:00"/>
    <x v="0"/>
    <d v="1983-09-17T00:00:00"/>
    <n v="12.835720303285594"/>
    <x v="17"/>
  </r>
  <r>
    <n v="6217"/>
    <x v="5327"/>
    <s v="2010-02-22"/>
    <d v="2021-12-31T00:00:00"/>
    <x v="1"/>
    <d v="1983-10-05T00:00:00"/>
    <n v="11.854893908282"/>
    <x v="17"/>
  </r>
  <r>
    <n v="6218"/>
    <x v="5328"/>
    <s v="2001-11-20"/>
    <d v="2021-12-31T00:00:00"/>
    <x v="0"/>
    <d v="1983-10-07T00:00:00"/>
    <n v="20.112907431551498"/>
    <x v="17"/>
  </r>
  <r>
    <n v="6219"/>
    <x v="554"/>
    <s v="2010-01-21"/>
    <d v="2021-12-31T00:00:00"/>
    <x v="0"/>
    <d v="1983-10-14T00:00:00"/>
    <n v="11.942505133470226"/>
    <x v="17"/>
  </r>
  <r>
    <n v="6220"/>
    <x v="5329"/>
    <s v="2010-11-07"/>
    <d v="2021-12-31T00:00:00"/>
    <x v="1"/>
    <d v="1983-10-01T00:00:00"/>
    <n v="11.148528405201917"/>
    <x v="17"/>
  </r>
  <r>
    <n v="6221"/>
    <x v="5330"/>
    <s v="2007-11-09"/>
    <d v="2021-12-31T00:00:00"/>
    <x v="0"/>
    <d v="1983-10-14T00:00:00"/>
    <n v="14.143091805073919"/>
    <x v="17"/>
  </r>
  <r>
    <n v="6222"/>
    <x v="5331"/>
    <s v="2008-07-11"/>
    <d v="2021-12-31T00:00:00"/>
    <x v="1"/>
    <d v="1983-10-15T00:00:00"/>
    <n v="13.471646460696128"/>
    <x v="17"/>
  </r>
  <r>
    <n v="6223"/>
    <x v="5332"/>
    <s v="2003-10-14"/>
    <d v="2021-12-31T00:00:00"/>
    <x v="1"/>
    <d v="1983-10-14T00:00:00"/>
    <n v="18.214265129683"/>
    <x v="17"/>
  </r>
  <r>
    <n v="6224"/>
    <x v="5333"/>
    <s v="2010-06-02"/>
    <d v="2021-12-31T00:00:00"/>
    <x v="0"/>
    <d v="1983-10-20T00:00:00"/>
    <n v="11.581108829568789"/>
    <x v="17"/>
  </r>
  <r>
    <n v="6225"/>
    <x v="5334"/>
    <s v="2008-02-04"/>
    <d v="2021-12-31T00:00:00"/>
    <x v="0"/>
    <d v="1983-10-23T00:00:00"/>
    <n v="13.904184591317952"/>
    <x v="17"/>
  </r>
  <r>
    <n v="6226"/>
    <x v="5335"/>
    <s v="2021-05-26"/>
    <d v="2021-12-31T00:00:00"/>
    <x v="0"/>
    <d v="1983-09-30T00:00:00"/>
    <n v="0.6"/>
    <x v="17"/>
  </r>
  <r>
    <n v="6227"/>
    <x v="5336"/>
    <s v="2005-06-13"/>
    <d v="2021-12-31T00:00:00"/>
    <x v="0"/>
    <d v="1983-10-26T00:00:00"/>
    <n v="16.550974392011597"/>
    <x v="17"/>
  </r>
  <r>
    <n v="6228"/>
    <x v="5337"/>
    <s v="2011-11-19"/>
    <d v="2021-12-31T00:00:00"/>
    <x v="0"/>
    <d v="1983-10-26T00:00:00"/>
    <n v="10.115729218516675"/>
    <x v="17"/>
  </r>
  <r>
    <n v="6229"/>
    <x v="5338"/>
    <s v="2004-01-20"/>
    <d v="2021-12-31T00:00:00"/>
    <x v="1"/>
    <d v="1983-10-31T00:00:00"/>
    <n v="17.945247148288974"/>
    <x v="17"/>
  </r>
  <r>
    <n v="6230"/>
    <x v="5339"/>
    <s v="2003-07-28"/>
    <d v="2021-12-31T00:00:00"/>
    <x v="0"/>
    <d v="1983-11-01T00:00:00"/>
    <n v="18.427809798270893"/>
    <x v="17"/>
  </r>
  <r>
    <n v="6231"/>
    <x v="5340"/>
    <s v="2002-12-31"/>
    <d v="2021-12-31T00:00:00"/>
    <x v="1"/>
    <d v="1983-11-05T00:00:00"/>
    <n v="19.000684462696782"/>
    <x v="17"/>
  </r>
  <r>
    <n v="6232"/>
    <x v="5341"/>
    <s v="2004-08-22"/>
    <d v="2021-12-31T00:00:00"/>
    <x v="0"/>
    <d v="1983-09-30T00:00:00"/>
    <n v="17.356653992395437"/>
    <x v="17"/>
  </r>
  <r>
    <n v="6233"/>
    <x v="5342"/>
    <s v="2014-10-14"/>
    <d v="2021-12-31T00:00:00"/>
    <x v="1"/>
    <d v="1983-09-23T00:00:00"/>
    <n v="7.2142368240930868"/>
    <x v="17"/>
  </r>
  <r>
    <n v="6234"/>
    <x v="447"/>
    <s v="2010-04-27"/>
    <d v="2021-12-31T00:00:00"/>
    <x v="1"/>
    <d v="1983-11-06T00:00:00"/>
    <n v="11.679671457905544"/>
    <x v="17"/>
  </r>
  <r>
    <n v="6235"/>
    <x v="5343"/>
    <s v="2005-12-15"/>
    <d v="2021-12-31T00:00:00"/>
    <x v="1"/>
    <d v="1983-11-15T00:00:00"/>
    <n v="16.044451602512481"/>
    <x v="17"/>
  </r>
  <r>
    <n v="6236"/>
    <x v="637"/>
    <s v="2008-04-30"/>
    <d v="2021-12-31T00:00:00"/>
    <x v="0"/>
    <d v="1983-07-16T00:00:00"/>
    <n v="13.668752444270631"/>
    <x v="17"/>
  </r>
  <r>
    <n v="6237"/>
    <x v="5344"/>
    <s v="2005-05-06"/>
    <d v="2021-12-31T00:00:00"/>
    <x v="1"/>
    <d v="1983-09-17T00:00:00"/>
    <n v="16.655016910935739"/>
    <x v="17"/>
  </r>
  <r>
    <n v="6238"/>
    <x v="5345"/>
    <s v="2014-08-22"/>
    <d v="2021-12-31T00:00:00"/>
    <x v="0"/>
    <d v="1983-11-29T00:00:00"/>
    <n v="7.3593429158110881"/>
    <x v="17"/>
  </r>
  <r>
    <n v="6239"/>
    <x v="5346"/>
    <s v="2012-02-10"/>
    <d v="2021-12-31T00:00:00"/>
    <x v="0"/>
    <d v="1983-11-30T00:00:00"/>
    <n v="9.8877634820695324"/>
    <x v="17"/>
  </r>
  <r>
    <n v="6240"/>
    <x v="5347"/>
    <s v="2017-09-14"/>
    <d v="2021-12-31T00:00:00"/>
    <x v="0"/>
    <d v="1983-12-14T00:00:00"/>
    <n v="4.2962760131434834"/>
    <x v="17"/>
  </r>
  <r>
    <n v="6241"/>
    <x v="5348"/>
    <s v="2019-12-20"/>
    <d v="2021-12-31T00:00:00"/>
    <x v="0"/>
    <d v="1983-12-15T00:00:00"/>
    <n v="2.031021897810219"/>
    <x v="17"/>
  </r>
  <r>
    <n v="6242"/>
    <x v="5349"/>
    <s v="2019-11-11"/>
    <d v="2021-12-31T00:00:00"/>
    <x v="0"/>
    <d v="1983-12-15T00:00:00"/>
    <n v="2.1377737226277373"/>
    <x v="17"/>
  </r>
  <r>
    <n v="6243"/>
    <x v="5350"/>
    <s v="2012-05-09"/>
    <d v="2021-12-31T00:00:00"/>
    <x v="1"/>
    <d v="1983-12-14T00:00:00"/>
    <n v="9.6441281138790025"/>
    <x v="17"/>
  </r>
  <r>
    <n v="6244"/>
    <x v="3154"/>
    <s v="2020-06-30"/>
    <d v="2021-12-31T00:00:00"/>
    <x v="1"/>
    <d v="1983-12-22T00:00:00"/>
    <n v="1.5020519835841313"/>
    <x v="17"/>
  </r>
  <r>
    <n v="6245"/>
    <x v="58"/>
    <s v="2006-08-22"/>
    <d v="2021-12-31T00:00:00"/>
    <x v="1"/>
    <d v="1983-12-30T00:00:00"/>
    <n v="15.359342915811089"/>
    <x v="17"/>
  </r>
  <r>
    <n v="6246"/>
    <x v="196"/>
    <s v="2002-10-27"/>
    <d v="2021-12-31T00:00:00"/>
    <x v="1"/>
    <d v="1983-12-19T00:00:00"/>
    <n v="19.178644763860369"/>
    <x v="17"/>
  </r>
  <r>
    <n v="6247"/>
    <x v="5351"/>
    <s v="2014-11-10"/>
    <d v="2021-12-31T00:00:00"/>
    <x v="1"/>
    <d v="1983-12-25T00:00:00"/>
    <n v="7.14031485284052"/>
    <x v="17"/>
  </r>
  <r>
    <n v="6248"/>
    <x v="658"/>
    <s v="2012-06-29"/>
    <d v="2021-12-31T00:00:00"/>
    <x v="0"/>
    <d v="1983-12-29T00:00:00"/>
    <n v="9.5045168354776894"/>
    <x v="17"/>
  </r>
  <r>
    <n v="6249"/>
    <x v="5352"/>
    <s v="2018-04-16"/>
    <d v="2021-12-31T00:00:00"/>
    <x v="0"/>
    <d v="1983-12-31T00:00:00"/>
    <n v="3.7097878165639973"/>
    <x v="17"/>
  </r>
  <r>
    <n v="6250"/>
    <x v="5353"/>
    <s v="2008-04-20"/>
    <d v="2021-12-31T00:00:00"/>
    <x v="0"/>
    <d v="1984-01-01T00:00:00"/>
    <n v="13.696128275322645"/>
    <x v="17"/>
  </r>
  <r>
    <n v="6251"/>
    <x v="5354"/>
    <s v="2021-03-06"/>
    <d v="2021-12-31T00:00:00"/>
    <x v="0"/>
    <d v="1984-01-03T00:00:00"/>
    <n v="0.82191780821917804"/>
    <x v="17"/>
  </r>
  <r>
    <n v="6252"/>
    <x v="5355"/>
    <s v="2002-10-26"/>
    <d v="2021-12-31T00:00:00"/>
    <x v="1"/>
    <d v="1983-12-24T00:00:00"/>
    <n v="19.1813826146475"/>
    <x v="17"/>
  </r>
  <r>
    <n v="6253"/>
    <x v="5356"/>
    <s v="2002-12-27"/>
    <d v="2021-12-31T00:00:00"/>
    <x v="0"/>
    <d v="1984-01-16T00:00:00"/>
    <n v="19.01163586584531"/>
    <x v="17"/>
  </r>
  <r>
    <n v="6254"/>
    <x v="5357"/>
    <s v="2019-09-02"/>
    <d v="2021-12-31T00:00:00"/>
    <x v="0"/>
    <d v="1984-01-17T00:00:00"/>
    <n v="2.3293795620437958"/>
    <x v="17"/>
  </r>
  <r>
    <n v="6255"/>
    <x v="5358"/>
    <s v="2006-06-28"/>
    <d v="2021-12-31T00:00:00"/>
    <x v="0"/>
    <d v="1983-12-27T00:00:00"/>
    <n v="15.509924709103354"/>
    <x v="17"/>
  </r>
  <r>
    <n v="6256"/>
    <x v="5359"/>
    <s v="2005-09-11"/>
    <d v="2021-12-31T00:00:00"/>
    <x v="0"/>
    <d v="1983-12-24T00:00:00"/>
    <n v="16.304557899822836"/>
    <x v="17"/>
  </r>
  <r>
    <n v="6257"/>
    <x v="5360"/>
    <s v="2008-04-16"/>
    <d v="2021-12-31T00:00:00"/>
    <x v="1"/>
    <d v="1984-01-11T00:00:00"/>
    <n v="13.707078607743449"/>
    <x v="17"/>
  </r>
  <r>
    <n v="6258"/>
    <x v="5361"/>
    <s v="2018-12-31"/>
    <d v="2021-12-31T00:00:00"/>
    <x v="0"/>
    <d v="1984-01-11T00:00:00"/>
    <n v="3.0006844626967832"/>
    <x v="17"/>
  </r>
  <r>
    <n v="6259"/>
    <x v="5362"/>
    <s v="2005-01-10"/>
    <d v="2021-12-31T00:00:00"/>
    <x v="0"/>
    <d v="1984-01-23T00:00:00"/>
    <n v="16.972620389756806"/>
    <x v="17"/>
  </r>
  <r>
    <n v="6260"/>
    <x v="5363"/>
    <s v="2020-07-14"/>
    <d v="2021-12-31T00:00:00"/>
    <x v="0"/>
    <d v="1984-01-24T00:00:00"/>
    <n v="1.4637482900136798"/>
    <x v="17"/>
  </r>
  <r>
    <n v="6261"/>
    <x v="5364"/>
    <s v="2005-05-13"/>
    <d v="2021-12-31T00:00:00"/>
    <x v="0"/>
    <d v="1984-01-26T00:00:00"/>
    <n v="16.635851183765499"/>
    <x v="17"/>
  </r>
  <r>
    <n v="6262"/>
    <x v="1470"/>
    <s v="2017-04-21"/>
    <d v="2021-12-31T00:00:00"/>
    <x v="1"/>
    <d v="1984-01-30T00:00:00"/>
    <n v="4.6960569550931002"/>
    <x v="17"/>
  </r>
  <r>
    <n v="6263"/>
    <x v="5365"/>
    <s v="2012-05-20"/>
    <d v="2021-12-31T00:00:00"/>
    <x v="0"/>
    <d v="1984-01-28T00:00:00"/>
    <n v="9.6140158773610729"/>
    <x v="17"/>
  </r>
  <r>
    <n v="6264"/>
    <x v="4757"/>
    <s v="2004-11-08"/>
    <d v="2021-12-31T00:00:00"/>
    <x v="0"/>
    <d v="1984-01-28T00:00:00"/>
    <n v="17.143117870722435"/>
    <x v="17"/>
  </r>
  <r>
    <n v="6265"/>
    <x v="5366"/>
    <s v="2018-09-30"/>
    <d v="2021-12-31T00:00:00"/>
    <x v="0"/>
    <d v="1984-02-03T00:00:00"/>
    <n v="3.2525667351129361"/>
    <x v="17"/>
  </r>
  <r>
    <n v="6266"/>
    <x v="5367"/>
    <s v="2006-01-18"/>
    <d v="2021-12-31T00:00:00"/>
    <x v="0"/>
    <d v="1984-02-06T00:00:00"/>
    <n v="15.950718685831623"/>
    <x v="17"/>
  </r>
  <r>
    <n v="6267"/>
    <x v="5368"/>
    <s v="2006-07-15"/>
    <d v="2021-12-31T00:00:00"/>
    <x v="0"/>
    <d v="1984-02-07T00:00:00"/>
    <n v="15.463381245722108"/>
    <x v="17"/>
  </r>
  <r>
    <n v="6268"/>
    <x v="5369"/>
    <s v="2005-09-05"/>
    <d v="2021-12-31T00:00:00"/>
    <x v="1"/>
    <d v="1984-02-10T00:00:00"/>
    <n v="16.320985665968756"/>
    <x v="17"/>
  </r>
  <r>
    <n v="6269"/>
    <x v="5370"/>
    <s v="2005-01-09"/>
    <d v="2021-12-31T00:00:00"/>
    <x v="0"/>
    <d v="1984-02-14T00:00:00"/>
    <n v="16.975358350781125"/>
    <x v="17"/>
  </r>
  <r>
    <n v="6270"/>
    <x v="5371"/>
    <s v="2016-03-26"/>
    <d v="2021-12-31T00:00:00"/>
    <x v="1"/>
    <d v="1983-12-09T00:00:00"/>
    <n v="5.764598540145986"/>
    <x v="17"/>
  </r>
  <r>
    <n v="6271"/>
    <x v="5372"/>
    <s v="2019-07-17"/>
    <d v="2021-12-31T00:00:00"/>
    <x v="0"/>
    <d v="1984-02-13T00:00:00"/>
    <n v="2.4580291970802919"/>
    <x v="17"/>
  </r>
  <r>
    <n v="6272"/>
    <x v="5373"/>
    <s v="2008-08-22"/>
    <d v="2021-12-31T00:00:00"/>
    <x v="1"/>
    <d v="1984-02-15T00:00:00"/>
    <n v="13.35666797027767"/>
    <x v="17"/>
  </r>
  <r>
    <n v="6273"/>
    <x v="5374"/>
    <s v="2010-07-07"/>
    <d v="2021-12-31T00:00:00"/>
    <x v="1"/>
    <d v="1984-02-22T00:00:00"/>
    <n v="11.485284052019164"/>
    <x v="17"/>
  </r>
  <r>
    <n v="6274"/>
    <x v="5375"/>
    <s v="2006-07-03"/>
    <d v="2021-12-31T00:00:00"/>
    <x v="0"/>
    <d v="1984-02-26T00:00:00"/>
    <n v="15.496235455167694"/>
    <x v="17"/>
  </r>
  <r>
    <n v="6275"/>
    <x v="5061"/>
    <s v="2008-01-16"/>
    <d v="2021-12-31T00:00:00"/>
    <x v="0"/>
    <d v="1984-02-22T00:00:00"/>
    <n v="13.956198670316779"/>
    <x v="17"/>
  </r>
  <r>
    <n v="6276"/>
    <x v="5376"/>
    <s v="2011-10-27"/>
    <d v="2021-12-31T00:00:00"/>
    <x v="0"/>
    <d v="1984-01-25T00:00:00"/>
    <n v="10.178695868591339"/>
    <x v="17"/>
  </r>
  <r>
    <n v="6277"/>
    <x v="5377"/>
    <s v="2014-06-23"/>
    <d v="2021-12-31T00:00:00"/>
    <x v="1"/>
    <d v="1984-01-21T00:00:00"/>
    <n v="7.523613963039014"/>
    <x v="17"/>
  </r>
  <r>
    <n v="6278"/>
    <x v="5378"/>
    <s v="2009-08-08"/>
    <d v="2021-12-31T00:00:00"/>
    <x v="0"/>
    <d v="1984-02-08T00:00:00"/>
    <n v="12.397641112047179"/>
    <x v="17"/>
  </r>
  <r>
    <n v="6279"/>
    <x v="869"/>
    <s v="2006-01-02"/>
    <d v="2021-12-31T00:00:00"/>
    <x v="0"/>
    <d v="1984-02-28T00:00:00"/>
    <n v="15.994524298425736"/>
    <x v="17"/>
  </r>
  <r>
    <n v="6280"/>
    <x v="5379"/>
    <s v="2009-06-02"/>
    <d v="2021-12-31T00:00:00"/>
    <x v="0"/>
    <d v="1984-03-11T00:00:00"/>
    <n v="12.581086773378265"/>
    <x v="17"/>
  </r>
  <r>
    <n v="6281"/>
    <x v="5380"/>
    <s v="2008-07-28"/>
    <d v="2021-12-31T00:00:00"/>
    <x v="0"/>
    <d v="1984-03-10T00:00:00"/>
    <n v="13.425107547907704"/>
    <x v="17"/>
  </r>
  <r>
    <n v="6282"/>
    <x v="5381"/>
    <s v="2005-01-08"/>
    <d v="2021-12-31T00:00:00"/>
    <x v="0"/>
    <d v="1984-03-13T00:00:00"/>
    <n v="16.978096311805444"/>
    <x v="17"/>
  </r>
  <r>
    <n v="6283"/>
    <x v="220"/>
    <s v="2003-03-11"/>
    <d v="2021-12-31T00:00:00"/>
    <x v="0"/>
    <d v="1984-03-14T00:00:00"/>
    <n v="18.808357348703172"/>
    <x v="17"/>
  </r>
  <r>
    <n v="6284"/>
    <x v="5382"/>
    <s v="2007-12-04"/>
    <d v="2021-12-31T00:00:00"/>
    <x v="0"/>
    <d v="1984-03-09T00:00:00"/>
    <n v="14.074648658514327"/>
    <x v="17"/>
  </r>
  <r>
    <n v="6285"/>
    <x v="5383"/>
    <s v="2007-06-06"/>
    <d v="2021-12-31T00:00:00"/>
    <x v="1"/>
    <d v="1984-02-08T00:00:00"/>
    <n v="14.570177039605769"/>
    <x v="17"/>
  </r>
  <r>
    <n v="6286"/>
    <x v="5384"/>
    <s v="2019-06-06"/>
    <d v="2021-12-31T00:00:00"/>
    <x v="1"/>
    <d v="1984-03-13T00:00:00"/>
    <n v="2.570255474452555"/>
    <x v="17"/>
  </r>
  <r>
    <n v="6287"/>
    <x v="976"/>
    <s v="2007-05-28"/>
    <d v="2021-12-31T00:00:00"/>
    <x v="1"/>
    <d v="1984-02-01T00:00:00"/>
    <n v="14.59481657236722"/>
    <x v="17"/>
  </r>
  <r>
    <n v="6288"/>
    <x v="3473"/>
    <s v="2017-06-11"/>
    <d v="2021-12-31T00:00:00"/>
    <x v="1"/>
    <d v="1983-09-17T00:00:00"/>
    <n v="4.5564074479737133"/>
    <x v="17"/>
  </r>
  <r>
    <n v="6289"/>
    <x v="3229"/>
    <s v="2018-08-12"/>
    <d v="2021-12-31T00:00:00"/>
    <x v="0"/>
    <d v="1984-03-15T00:00:00"/>
    <n v="3.3867214236824092"/>
    <x v="17"/>
  </r>
  <r>
    <n v="6290"/>
    <x v="579"/>
    <s v="2013-05-13"/>
    <d v="2021-12-31T00:00:00"/>
    <x v="1"/>
    <d v="1984-04-06T00:00:00"/>
    <n v="8.6358381502890165"/>
    <x v="17"/>
  </r>
  <r>
    <n v="6291"/>
    <x v="5385"/>
    <s v="2005-08-01"/>
    <d v="2021-12-31T00:00:00"/>
    <x v="0"/>
    <d v="1984-03-26T00:00:00"/>
    <n v="16.416814301819937"/>
    <x v="17"/>
  </r>
  <r>
    <n v="6292"/>
    <x v="1551"/>
    <s v="2009-01-16"/>
    <d v="2021-12-31T00:00:00"/>
    <x v="0"/>
    <d v="1982-09-09T00:00:00"/>
    <n v="12.956192080876159"/>
    <x v="16"/>
  </r>
  <r>
    <n v="6293"/>
    <x v="5386"/>
    <s v="2008-08-12"/>
    <d v="2021-12-31T00:00:00"/>
    <x v="0"/>
    <d v="1984-04-12T00:00:00"/>
    <n v="13.384043801329684"/>
    <x v="17"/>
  </r>
  <r>
    <n v="6294"/>
    <x v="5387"/>
    <s v="2006-01-01"/>
    <d v="2021-12-31T00:00:00"/>
    <x v="0"/>
    <d v="1984-04-13T00:00:00"/>
    <n v="15.997262149212867"/>
    <x v="17"/>
  </r>
  <r>
    <n v="6295"/>
    <x v="5388"/>
    <s v="2006-08-02"/>
    <d v="2021-12-31T00:00:00"/>
    <x v="0"/>
    <d v="1984-04-10T00:00:00"/>
    <n v="15.41409993155373"/>
    <x v="17"/>
  </r>
  <r>
    <n v="6296"/>
    <x v="2551"/>
    <s v="2019-04-15"/>
    <d v="2021-12-31T00:00:00"/>
    <x v="0"/>
    <d v="1984-03-31T00:00:00"/>
    <n v="2.7125912408759127"/>
    <x v="17"/>
  </r>
  <r>
    <n v="6297"/>
    <x v="5389"/>
    <s v="2016-01-06"/>
    <d v="2021-12-31T00:00:00"/>
    <x v="0"/>
    <d v="1984-04-24T00:00:00"/>
    <n v="5.983576642335767"/>
    <x v="17"/>
  </r>
  <r>
    <n v="6298"/>
    <x v="5390"/>
    <s v="2019-08-05"/>
    <d v="2021-12-31T00:00:00"/>
    <x v="0"/>
    <d v="1984-04-24T00:00:00"/>
    <n v="2.406021897810219"/>
    <x v="17"/>
  </r>
  <r>
    <n v="6299"/>
    <x v="5391"/>
    <s v="2017-12-14"/>
    <d v="2021-12-31T00:00:00"/>
    <x v="0"/>
    <d v="1984-04-25T00:00:00"/>
    <n v="4.0470974808324209"/>
    <x v="17"/>
  </r>
  <r>
    <n v="6300"/>
    <x v="5392"/>
    <s v="2009-04-01"/>
    <d v="2021-12-31T00:00:00"/>
    <x v="0"/>
    <d v="1984-04-26T00:00:00"/>
    <n v="12.750842459983151"/>
    <x v="17"/>
  </r>
  <r>
    <n v="6301"/>
    <x v="2178"/>
    <s v="2007-02-19"/>
    <d v="2021-12-31T00:00:00"/>
    <x v="1"/>
    <d v="1984-04-26T00:00:00"/>
    <n v="14.863113706880819"/>
    <x v="17"/>
  </r>
  <r>
    <n v="6302"/>
    <x v="5393"/>
    <s v="2014-01-20"/>
    <d v="2021-12-31T00:00:00"/>
    <x v="0"/>
    <d v="1983-01-01T00:00:00"/>
    <n v="7.9452429842573578"/>
    <x v="16"/>
  </r>
  <r>
    <n v="6303"/>
    <x v="5394"/>
    <s v="2007-04-25"/>
    <d v="2021-12-31T00:00:00"/>
    <x v="0"/>
    <d v="1984-05-04T00:00:00"/>
    <n v="14.685161525825881"/>
    <x v="17"/>
  </r>
  <r>
    <n v="6304"/>
    <x v="5395"/>
    <s v="2016-06-04"/>
    <d v="2021-12-31T00:00:00"/>
    <x v="0"/>
    <d v="1984-05-03T00:00:00"/>
    <n v="5.5729927007299276"/>
    <x v="17"/>
  </r>
  <r>
    <n v="6305"/>
    <x v="5396"/>
    <s v="2017-01-29"/>
    <d v="2021-12-31T00:00:00"/>
    <x v="0"/>
    <d v="1984-04-29T00:00:00"/>
    <n v="4.9205914567360356"/>
    <x v="17"/>
  </r>
  <r>
    <n v="6306"/>
    <x v="5397"/>
    <s v="2009-01-24"/>
    <d v="2021-12-31T00:00:00"/>
    <x v="0"/>
    <d v="1984-05-05T00:00:00"/>
    <n v="12.934288121314237"/>
    <x v="17"/>
  </r>
  <r>
    <n v="6307"/>
    <x v="5398"/>
    <s v="2006-06-20"/>
    <d v="2021-12-31T00:00:00"/>
    <x v="0"/>
    <d v="1984-05-06T00:00:00"/>
    <n v="15.53182751540041"/>
    <x v="17"/>
  </r>
  <r>
    <n v="6308"/>
    <x v="5399"/>
    <s v="2012-12-26"/>
    <d v="2021-12-31T00:00:00"/>
    <x v="0"/>
    <d v="1984-05-09T00:00:00"/>
    <n v="9.0117711470024631"/>
    <x v="17"/>
  </r>
  <r>
    <n v="6309"/>
    <x v="5400"/>
    <s v="2005-11-21"/>
    <d v="2021-12-31T00:00:00"/>
    <x v="1"/>
    <d v="1984-05-16T00:00:00"/>
    <n v="16.110162667096152"/>
    <x v="17"/>
  </r>
  <r>
    <n v="6310"/>
    <x v="3966"/>
    <s v="2021-05-08"/>
    <d v="2021-12-31T00:00:00"/>
    <x v="0"/>
    <d v="1984-05-17T00:00:00"/>
    <n v="0.64931506849315068"/>
    <x v="17"/>
  </r>
  <r>
    <n v="6311"/>
    <x v="5401"/>
    <s v="2004-01-21"/>
    <d v="2021-12-31T00:00:00"/>
    <x v="1"/>
    <d v="1984-05-30T00:00:00"/>
    <n v="17.942509505703423"/>
    <x v="17"/>
  </r>
  <r>
    <n v="6312"/>
    <x v="5402"/>
    <s v="2020-09-18"/>
    <d v="2021-12-31T00:00:00"/>
    <x v="0"/>
    <d v="1984-06-02T00:00:00"/>
    <n v="1.2831737346101231"/>
    <x v="17"/>
  </r>
  <r>
    <n v="6313"/>
    <x v="5403"/>
    <s v="2020-09-01"/>
    <d v="2021-12-31T00:00:00"/>
    <x v="0"/>
    <d v="1984-06-10T00:00:00"/>
    <n v="1.3296853625170999"/>
    <x v="17"/>
  </r>
  <r>
    <n v="6314"/>
    <x v="5404"/>
    <s v="2009-01-02"/>
    <d v="2021-12-31T00:00:00"/>
    <x v="0"/>
    <d v="1984-06-11T00:00:00"/>
    <n v="12.994524010109521"/>
    <x v="17"/>
  </r>
  <r>
    <n v="6315"/>
    <x v="806"/>
    <s v="2005-11-30"/>
    <d v="2021-12-31T00:00:00"/>
    <x v="0"/>
    <d v="1984-06-13T00:00:00"/>
    <n v="16.085521017877273"/>
    <x v="17"/>
  </r>
  <r>
    <n v="6316"/>
    <x v="58"/>
    <s v="2006-11-05"/>
    <d v="2021-12-31T00:00:00"/>
    <x v="0"/>
    <d v="1984-06-16T00:00:00"/>
    <n v="15.154004106776181"/>
    <x v="17"/>
  </r>
  <r>
    <n v="6317"/>
    <x v="5405"/>
    <s v="2005-04-04"/>
    <d v="2021-12-31T00:00:00"/>
    <x v="1"/>
    <d v="1984-06-25T00:00:00"/>
    <n v="16.742631663713961"/>
    <x v="17"/>
  </r>
  <r>
    <n v="6318"/>
    <x v="5406"/>
    <s v="2015-11-16"/>
    <d v="2021-12-31T00:00:00"/>
    <x v="0"/>
    <d v="1984-06-18T00:00:00"/>
    <n v="6.1239734063355495"/>
    <x v="17"/>
  </r>
  <r>
    <n v="6319"/>
    <x v="5407"/>
    <s v="2005-10-03"/>
    <d v="2021-12-31T00:00:00"/>
    <x v="1"/>
    <d v="1984-06-22T00:00:00"/>
    <n v="16.244322757287808"/>
    <x v="17"/>
  </r>
  <r>
    <n v="6320"/>
    <x v="5408"/>
    <s v="2017-11-08"/>
    <d v="2021-12-31T00:00:00"/>
    <x v="1"/>
    <d v="1984-06-22T00:00:00"/>
    <n v="4.1456736035049291"/>
    <x v="17"/>
  </r>
  <r>
    <n v="6321"/>
    <x v="5409"/>
    <s v="2018-11-19"/>
    <d v="2021-12-31T00:00:00"/>
    <x v="0"/>
    <d v="1984-06-29T00:00:00"/>
    <n v="3.1156741957563314"/>
    <x v="17"/>
  </r>
  <r>
    <n v="6322"/>
    <x v="1662"/>
    <s v="2006-07-24"/>
    <d v="2021-12-31T00:00:00"/>
    <x v="1"/>
    <d v="1984-06-29T00:00:00"/>
    <n v="15.43874058863792"/>
    <x v="17"/>
  </r>
  <r>
    <n v="6323"/>
    <x v="5410"/>
    <s v="2007-07-03"/>
    <d v="2021-12-31T00:00:00"/>
    <x v="0"/>
    <d v="1984-07-01T00:00:00"/>
    <n v="14.496258441321409"/>
    <x v="18"/>
  </r>
  <r>
    <n v="6324"/>
    <x v="5411"/>
    <s v="2006-05-29"/>
    <d v="2021-12-31T00:00:00"/>
    <x v="1"/>
    <d v="1984-07-10T00:00:00"/>
    <n v="15.592060232717317"/>
    <x v="18"/>
  </r>
  <r>
    <n v="6325"/>
    <x v="5412"/>
    <s v="2004-09-06"/>
    <d v="2021-12-31T00:00:00"/>
    <x v="0"/>
    <d v="1984-07-10T00:00:00"/>
    <n v="17.315589353612168"/>
    <x v="18"/>
  </r>
  <r>
    <n v="6326"/>
    <x v="5413"/>
    <s v="2004-06-20"/>
    <d v="2021-12-31T00:00:00"/>
    <x v="1"/>
    <d v="1984-07-10T00:00:00"/>
    <n v="17.52912547528517"/>
    <x v="18"/>
  </r>
  <r>
    <n v="6327"/>
    <x v="5414"/>
    <s v="2008-03-23"/>
    <d v="2021-12-31T00:00:00"/>
    <x v="0"/>
    <d v="1984-07-15T00:00:00"/>
    <n v="13.772780602268284"/>
    <x v="18"/>
  </r>
  <r>
    <n v="6328"/>
    <x v="5415"/>
    <s v="2021-01-20"/>
    <d v="2021-12-31T00:00:00"/>
    <x v="0"/>
    <d v="1984-07-07T00:00:00"/>
    <n v="0.9452054794520548"/>
    <x v="18"/>
  </r>
  <r>
    <n v="6329"/>
    <x v="5416"/>
    <s v="2007-04-07"/>
    <d v="2021-12-31T00:00:00"/>
    <x v="1"/>
    <d v="1984-07-15T00:00:00"/>
    <n v="14.734440591348786"/>
    <x v="18"/>
  </r>
  <r>
    <n v="6330"/>
    <x v="5417"/>
    <s v="2018-03-06"/>
    <d v="2021-12-31T00:00:00"/>
    <x v="0"/>
    <d v="1984-06-14T00:00:00"/>
    <n v="3.8220396988364134"/>
    <x v="17"/>
  </r>
  <r>
    <n v="6331"/>
    <x v="5418"/>
    <s v="2018-02-15"/>
    <d v="2021-12-31T00:00:00"/>
    <x v="0"/>
    <d v="1984-07-25T00:00:00"/>
    <n v="3.8740588637919235"/>
    <x v="18"/>
  </r>
  <r>
    <n v="6332"/>
    <x v="5419"/>
    <s v="2009-07-19"/>
    <d v="2021-12-31T00:00:00"/>
    <x v="0"/>
    <d v="1984-07-31T00:00:00"/>
    <n v="12.452401010951981"/>
    <x v="18"/>
  </r>
  <r>
    <n v="6333"/>
    <x v="5420"/>
    <s v="2018-05-12"/>
    <d v="2021-12-31T00:00:00"/>
    <x v="0"/>
    <d v="1984-07-24T00:00:00"/>
    <n v="3.6386036960985626"/>
    <x v="18"/>
  </r>
  <r>
    <n v="6334"/>
    <x v="5421"/>
    <s v="2008-11-18"/>
    <d v="2021-12-31T00:00:00"/>
    <x v="1"/>
    <d v="1984-08-03T00:00:00"/>
    <n v="13.115760657019946"/>
    <x v="18"/>
  </r>
  <r>
    <n v="6335"/>
    <x v="5422"/>
    <s v="2015-10-11"/>
    <d v="2021-12-31T00:00:00"/>
    <x v="0"/>
    <d v="1984-08-08T00:00:00"/>
    <n v="6.2225263981228007"/>
    <x v="18"/>
  </r>
  <r>
    <n v="6336"/>
    <x v="5423"/>
    <s v="2014-02-01"/>
    <d v="2021-12-31T00:00:00"/>
    <x v="1"/>
    <d v="1984-08-10T00:00:00"/>
    <n v="7.9123887748117729"/>
    <x v="18"/>
  </r>
  <r>
    <n v="6337"/>
    <x v="5424"/>
    <s v="2015-04-02"/>
    <d v="2021-12-31T00:00:00"/>
    <x v="0"/>
    <d v="1984-08-12T00:00:00"/>
    <n v="6.7481423543214705"/>
    <x v="18"/>
  </r>
  <r>
    <n v="6338"/>
    <x v="5425"/>
    <s v="2017-12-05"/>
    <d v="2021-12-31T00:00:00"/>
    <x v="0"/>
    <d v="1984-08-12T00:00:00"/>
    <n v="4.071741511500548"/>
    <x v="18"/>
  </r>
  <r>
    <n v="6339"/>
    <x v="5426"/>
    <s v="2012-04-27"/>
    <d v="2021-12-31T00:00:00"/>
    <x v="0"/>
    <d v="1984-07-17T00:00:00"/>
    <n v="9.676977826444018"/>
    <x v="18"/>
  </r>
  <r>
    <n v="6340"/>
    <x v="2816"/>
    <s v="2010-11-25"/>
    <d v="2021-12-31T00:00:00"/>
    <x v="0"/>
    <d v="1984-08-13T00:00:00"/>
    <n v="11.099247091033538"/>
    <x v="18"/>
  </r>
  <r>
    <n v="6341"/>
    <x v="5427"/>
    <s v="2012-06-09"/>
    <d v="2021-12-31T00:00:00"/>
    <x v="1"/>
    <d v="1984-08-08T00:00:00"/>
    <n v="9.5592663564193803"/>
    <x v="18"/>
  </r>
  <r>
    <n v="6342"/>
    <x v="5428"/>
    <s v="2016-02-21"/>
    <d v="2021-12-31T00:00:00"/>
    <x v="0"/>
    <d v="1984-08-08T00:00:00"/>
    <n v="5.8576642335766422"/>
    <x v="18"/>
  </r>
  <r>
    <n v="6343"/>
    <x v="5429"/>
    <s v="2005-06-29"/>
    <d v="2021-12-31T00:00:00"/>
    <x v="1"/>
    <d v="1984-08-08T00:00:00"/>
    <n v="16.507167015622482"/>
    <x v="18"/>
  </r>
  <r>
    <n v="6344"/>
    <x v="5430"/>
    <s v="2015-12-28"/>
    <d v="2021-12-31T00:00:00"/>
    <x v="1"/>
    <d v="1984-08-18T00:00:00"/>
    <n v="6.0089949159170901"/>
    <x v="18"/>
  </r>
  <r>
    <n v="6345"/>
    <x v="5431"/>
    <s v="2009-10-08"/>
    <d v="2021-12-31T00:00:00"/>
    <x v="1"/>
    <d v="1984-08-22T00:00:00"/>
    <n v="12.230623420387532"/>
    <x v="18"/>
  </r>
  <r>
    <n v="6346"/>
    <x v="804"/>
    <s v="2006-01-18"/>
    <d v="2021-12-31T00:00:00"/>
    <x v="0"/>
    <d v="1984-07-14T00:00:00"/>
    <n v="15.950718685831623"/>
    <x v="18"/>
  </r>
  <r>
    <n v="6347"/>
    <x v="5432"/>
    <s v="2008-11-19"/>
    <d v="2021-12-31T00:00:00"/>
    <x v="0"/>
    <d v="1984-08-25T00:00:00"/>
    <n v="13.113023073914745"/>
    <x v="18"/>
  </r>
  <r>
    <n v="6348"/>
    <x v="5433"/>
    <s v="2010-04-16"/>
    <d v="2021-12-31T00:00:00"/>
    <x v="0"/>
    <d v="1984-08-25T00:00:00"/>
    <n v="11.709787816563997"/>
    <x v="18"/>
  </r>
  <r>
    <n v="6349"/>
    <x v="5434"/>
    <s v="2005-07-01"/>
    <d v="2021-12-31T00:00:00"/>
    <x v="1"/>
    <d v="1984-08-28T00:00:00"/>
    <n v="16.501691093573843"/>
    <x v="18"/>
  </r>
  <r>
    <n v="6350"/>
    <x v="5435"/>
    <s v="2009-03-12"/>
    <d v="2021-12-31T00:00:00"/>
    <x v="0"/>
    <d v="1984-08-08T00:00:00"/>
    <n v="12.805602358887953"/>
    <x v="18"/>
  </r>
  <r>
    <n v="6351"/>
    <x v="5436"/>
    <s v="2018-05-04"/>
    <d v="2021-12-31T00:00:00"/>
    <x v="0"/>
    <d v="1984-09-02T00:00:00"/>
    <n v="3.6605065023956196"/>
    <x v="18"/>
  </r>
  <r>
    <n v="6352"/>
    <x v="5437"/>
    <s v="2009-03-16"/>
    <d v="2021-12-31T00:00:00"/>
    <x v="0"/>
    <d v="1984-09-03T00:00:00"/>
    <n v="12.794650379106992"/>
    <x v="18"/>
  </r>
  <r>
    <n v="6353"/>
    <x v="5438"/>
    <s v="2008-01-10"/>
    <d v="2021-12-31T00:00:00"/>
    <x v="1"/>
    <d v="1984-09-07T00:00:00"/>
    <n v="13.972624168947986"/>
    <x v="18"/>
  </r>
  <r>
    <n v="6354"/>
    <x v="5439"/>
    <s v="2009-10-31"/>
    <d v="2021-12-31T00:00:00"/>
    <x v="1"/>
    <d v="1984-08-20T00:00:00"/>
    <n v="12.167649536647009"/>
    <x v="18"/>
  </r>
  <r>
    <n v="6355"/>
    <x v="5440"/>
    <s v="2007-01-29"/>
    <d v="2021-12-31T00:00:00"/>
    <x v="0"/>
    <d v="1984-09-09T00:00:00"/>
    <n v="14.920605949990875"/>
    <x v="18"/>
  </r>
  <r>
    <n v="6356"/>
    <x v="5441"/>
    <s v="2008-09-25"/>
    <d v="2021-12-31T00:00:00"/>
    <x v="1"/>
    <d v="1984-08-31T00:00:00"/>
    <n v="13.263590144700821"/>
    <x v="18"/>
  </r>
  <r>
    <n v="6357"/>
    <x v="5442"/>
    <s v="2009-05-18"/>
    <d v="2021-12-31T00:00:00"/>
    <x v="1"/>
    <d v="1984-09-07T00:00:00"/>
    <n v="12.622156697556866"/>
    <x v="18"/>
  </r>
  <r>
    <n v="6358"/>
    <x v="681"/>
    <s v="2014-04-28"/>
    <d v="2021-12-31T00:00:00"/>
    <x v="0"/>
    <d v="1984-09-10T00:00:00"/>
    <n v="7.6769336071184124"/>
    <x v="18"/>
  </r>
  <r>
    <n v="6359"/>
    <x v="5443"/>
    <s v="2008-06-08"/>
    <d v="2021-12-31T00:00:00"/>
    <x v="1"/>
    <d v="1984-09-10T00:00:00"/>
    <n v="13.561986703167776"/>
    <x v="18"/>
  </r>
  <r>
    <n v="6360"/>
    <x v="806"/>
    <s v="2005-09-20"/>
    <d v="2021-12-31T00:00:00"/>
    <x v="1"/>
    <d v="1984-09-01T00:00:00"/>
    <n v="16.279916250603961"/>
    <x v="18"/>
  </r>
  <r>
    <n v="6361"/>
    <x v="5444"/>
    <s v="2010-07-22"/>
    <d v="2021-12-31T00:00:00"/>
    <x v="0"/>
    <d v="1984-09-23T00:00:00"/>
    <n v="11.444216290212184"/>
    <x v="18"/>
  </r>
  <r>
    <n v="6362"/>
    <x v="5445"/>
    <s v="2007-02-06"/>
    <d v="2021-12-31T00:00:00"/>
    <x v="0"/>
    <d v="1984-09-23T00:00:00"/>
    <n v="14.898704143091805"/>
    <x v="18"/>
  </r>
  <r>
    <n v="6363"/>
    <x v="5446"/>
    <s v="2012-04-16"/>
    <d v="2021-12-31T00:00:00"/>
    <x v="1"/>
    <d v="1984-09-22T00:00:00"/>
    <n v="9.7070900629619494"/>
    <x v="18"/>
  </r>
  <r>
    <n v="6364"/>
    <x v="5447"/>
    <s v="2014-09-21"/>
    <d v="2021-12-31T00:00:00"/>
    <x v="1"/>
    <d v="1984-09-27T00:00:00"/>
    <n v="7.2772073921971252"/>
    <x v="18"/>
  </r>
  <r>
    <n v="6365"/>
    <x v="5448"/>
    <s v="2013-05-04"/>
    <d v="2021-12-31T00:00:00"/>
    <x v="0"/>
    <d v="1984-10-01T00:00:00"/>
    <n v="8.6604806814724675"/>
    <x v="18"/>
  </r>
  <r>
    <n v="6366"/>
    <x v="5449"/>
    <s v="2014-05-29"/>
    <d v="2021-12-31T00:00:00"/>
    <x v="0"/>
    <d v="1984-08-25T00:00:00"/>
    <n v="7.5920602327173166"/>
    <x v="18"/>
  </r>
  <r>
    <n v="6367"/>
    <x v="5450"/>
    <s v="2007-12-25"/>
    <d v="2021-12-31T00:00:00"/>
    <x v="1"/>
    <d v="1984-09-26T00:00:00"/>
    <n v="14.017156415404271"/>
    <x v="18"/>
  </r>
  <r>
    <n v="6368"/>
    <x v="1726"/>
    <s v="2011-12-12"/>
    <d v="2021-12-31T00:00:00"/>
    <x v="1"/>
    <d v="1984-10-03T00:00:00"/>
    <n v="10.052762568442011"/>
    <x v="18"/>
  </r>
  <r>
    <n v="6369"/>
    <x v="5451"/>
    <s v="2008-01-01"/>
    <d v="2021-12-31T00:00:00"/>
    <x v="0"/>
    <d v="1984-09-01T00:00:00"/>
    <n v="13.997262416894799"/>
    <x v="18"/>
  </r>
  <r>
    <n v="6370"/>
    <x v="5452"/>
    <s v="2020-10-17"/>
    <d v="2021-12-31T00:00:00"/>
    <x v="0"/>
    <d v="1984-10-06T00:00:00"/>
    <n v="1.2038303693570451"/>
    <x v="18"/>
  </r>
  <r>
    <n v="6371"/>
    <x v="5453"/>
    <s v="2013-10-13"/>
    <d v="2021-12-31T00:00:00"/>
    <x v="1"/>
    <d v="1984-10-12T00:00:00"/>
    <n v="8.2169151201703681"/>
    <x v="18"/>
  </r>
  <r>
    <n v="6372"/>
    <x v="5454"/>
    <s v="2015-10-11"/>
    <d v="2021-12-31T00:00:00"/>
    <x v="0"/>
    <d v="1984-10-15T00:00:00"/>
    <n v="6.2225263981228007"/>
    <x v="18"/>
  </r>
  <r>
    <n v="6373"/>
    <x v="5455"/>
    <s v="2021-08-27"/>
    <d v="2021-12-31T00:00:00"/>
    <x v="0"/>
    <d v="1984-10-09T00:00:00"/>
    <n v="0.34520547945205482"/>
    <x v="18"/>
  </r>
  <r>
    <n v="6374"/>
    <x v="5456"/>
    <s v="2019-10-01"/>
    <d v="2021-12-31T00:00:00"/>
    <x v="1"/>
    <d v="1984-10-10T00:00:00"/>
    <n v="2.25"/>
    <x v="18"/>
  </r>
  <r>
    <n v="6375"/>
    <x v="5457"/>
    <s v="2017-01-22"/>
    <d v="2021-12-31T00:00:00"/>
    <x v="0"/>
    <d v="1984-10-15T00:00:00"/>
    <n v="4.9397590361445785"/>
    <x v="18"/>
  </r>
  <r>
    <n v="6376"/>
    <x v="2888"/>
    <s v="2020-08-21"/>
    <d v="2021-12-31T00:00:00"/>
    <x v="0"/>
    <d v="1984-10-15T00:00:00"/>
    <n v="1.3597811217510261"/>
    <x v="18"/>
  </r>
  <r>
    <n v="6377"/>
    <x v="5458"/>
    <s v="2009-03-09"/>
    <d v="2021-12-31T00:00:00"/>
    <x v="1"/>
    <d v="1984-08-30T00:00:00"/>
    <n v="12.813816343723673"/>
    <x v="18"/>
  </r>
  <r>
    <n v="6378"/>
    <x v="5459"/>
    <s v="2009-05-25"/>
    <d v="2021-12-31T00:00:00"/>
    <x v="1"/>
    <d v="1984-10-16T00:00:00"/>
    <n v="12.602990732940185"/>
    <x v="18"/>
  </r>
  <r>
    <n v="6379"/>
    <x v="547"/>
    <s v="2012-06-09"/>
    <d v="2021-12-31T00:00:00"/>
    <x v="1"/>
    <d v="1984-10-17T00:00:00"/>
    <n v="9.5592663564193803"/>
    <x v="18"/>
  </r>
  <r>
    <n v="6380"/>
    <x v="5460"/>
    <s v="2005-03-10"/>
    <d v="2021-12-31T00:00:00"/>
    <x v="0"/>
    <d v="1984-10-22T00:00:00"/>
    <n v="16.811080689321951"/>
    <x v="18"/>
  </r>
  <r>
    <n v="6381"/>
    <x v="76"/>
    <s v="2003-09-20"/>
    <d v="2021-12-31T00:00:00"/>
    <x v="0"/>
    <d v="1984-10-24T00:00:00"/>
    <n v="18.279971181556196"/>
    <x v="18"/>
  </r>
  <r>
    <n v="6382"/>
    <x v="5461"/>
    <s v="2019-02-25"/>
    <d v="2021-12-31T00:00:00"/>
    <x v="0"/>
    <d v="1984-10-29T00:00:00"/>
    <n v="2.8467153284671536"/>
    <x v="18"/>
  </r>
  <r>
    <n v="6383"/>
    <x v="1101"/>
    <s v="2018-10-16"/>
    <d v="2021-12-31T00:00:00"/>
    <x v="0"/>
    <d v="1984-10-31T00:00:00"/>
    <n v="3.2087611225188226"/>
    <x v="18"/>
  </r>
  <r>
    <n v="6384"/>
    <x v="1485"/>
    <s v="2007-09-24"/>
    <d v="2021-12-31T00:00:00"/>
    <x v="1"/>
    <d v="1984-10-28T00:00:00"/>
    <n v="14.269027194743567"/>
    <x v="18"/>
  </r>
  <r>
    <n v="6385"/>
    <x v="5462"/>
    <s v="2006-11-12"/>
    <d v="2021-12-31T00:00:00"/>
    <x v="0"/>
    <d v="1984-11-02T00:00:00"/>
    <n v="15.134839151266256"/>
    <x v="18"/>
  </r>
  <r>
    <n v="6386"/>
    <x v="5463"/>
    <s v="2015-01-19"/>
    <d v="2021-12-31T00:00:00"/>
    <x v="1"/>
    <d v="1984-10-29T00:00:00"/>
    <n v="6.9479859210011732"/>
    <x v="18"/>
  </r>
  <r>
    <n v="6387"/>
    <x v="5464"/>
    <s v="2005-03-20"/>
    <d v="2021-12-31T00:00:00"/>
    <x v="1"/>
    <d v="1984-11-03T00:00:00"/>
    <n v="16.783701079078757"/>
    <x v="18"/>
  </r>
  <r>
    <n v="6388"/>
    <x v="5465"/>
    <s v="2015-12-10"/>
    <d v="2021-12-31T00:00:00"/>
    <x v="0"/>
    <d v="1984-06-02T00:00:00"/>
    <n v="6.0582714118107157"/>
    <x v="17"/>
  </r>
  <r>
    <n v="6389"/>
    <x v="5466"/>
    <s v="2016-03-15"/>
    <d v="2021-12-31T00:00:00"/>
    <x v="0"/>
    <d v="1984-11-04T00:00:00"/>
    <n v="5.7947080291970803"/>
    <x v="18"/>
  </r>
  <r>
    <n v="6390"/>
    <x v="5467"/>
    <s v="2011-03-30"/>
    <d v="2021-12-31T00:00:00"/>
    <x v="1"/>
    <d v="1984-11-10T00:00:00"/>
    <n v="10.756346441015431"/>
    <x v="18"/>
  </r>
  <r>
    <n v="6391"/>
    <x v="5468"/>
    <s v="2007-05-09"/>
    <d v="2021-12-31T00:00:00"/>
    <x v="1"/>
    <d v="1984-10-02T00:00:00"/>
    <n v="14.64683336375251"/>
    <x v="18"/>
  </r>
  <r>
    <n v="6392"/>
    <x v="5469"/>
    <s v="2010-10-04"/>
    <d v="2021-12-31T00:00:00"/>
    <x v="0"/>
    <d v="1984-08-28T00:00:00"/>
    <n v="11.241615331964407"/>
    <x v="18"/>
  </r>
  <r>
    <n v="6393"/>
    <x v="5470"/>
    <s v="2006-10-17"/>
    <d v="2021-12-31T00:00:00"/>
    <x v="0"/>
    <d v="1984-11-14T00:00:00"/>
    <n v="15.206023271731691"/>
    <x v="18"/>
  </r>
  <r>
    <n v="6394"/>
    <x v="5471"/>
    <s v="2014-08-15"/>
    <d v="2021-12-31T00:00:00"/>
    <x v="0"/>
    <d v="1984-09-05T00:00:00"/>
    <n v="7.3785078713210126"/>
    <x v="18"/>
  </r>
  <r>
    <n v="6395"/>
    <x v="271"/>
    <s v="2004-03-29"/>
    <d v="2021-12-31T00:00:00"/>
    <x v="1"/>
    <d v="1984-12-01T00:00:00"/>
    <n v="17.756349809885933"/>
    <x v="18"/>
  </r>
  <r>
    <n v="6396"/>
    <x v="5472"/>
    <s v="2010-08-13"/>
    <d v="2021-12-31T00:00:00"/>
    <x v="0"/>
    <d v="1984-12-05T00:00:00"/>
    <n v="11.383983572895277"/>
    <x v="18"/>
  </r>
  <r>
    <n v="6397"/>
    <x v="5473"/>
    <s v="2005-11-27"/>
    <d v="2021-12-31T00:00:00"/>
    <x v="0"/>
    <d v="1984-12-06T00:00:00"/>
    <n v="16.093734900950231"/>
    <x v="18"/>
  </r>
  <r>
    <n v="6398"/>
    <x v="5474"/>
    <s v="2007-06-06"/>
    <d v="2021-12-31T00:00:00"/>
    <x v="0"/>
    <d v="1984-12-06T00:00:00"/>
    <n v="14.570177039605769"/>
    <x v="18"/>
  </r>
  <r>
    <n v="6399"/>
    <x v="5475"/>
    <s v="2018-12-27"/>
    <d v="2021-12-31T00:00:00"/>
    <x v="0"/>
    <d v="1984-12-02T00:00:00"/>
    <n v="3.0116358658453115"/>
    <x v="18"/>
  </r>
  <r>
    <n v="6400"/>
    <x v="5476"/>
    <s v="2009-06-26"/>
    <d v="2021-12-31T00:00:00"/>
    <x v="1"/>
    <d v="1984-12-10T00:00:00"/>
    <n v="12.515374894692503"/>
    <x v="18"/>
  </r>
  <r>
    <n v="6401"/>
    <x v="5477"/>
    <s v="2021-08-19"/>
    <d v="2021-12-31T00:00:00"/>
    <x v="0"/>
    <d v="1984-10-01T00:00:00"/>
    <n v="0.36712328767123287"/>
    <x v="18"/>
  </r>
  <r>
    <n v="6402"/>
    <x v="1242"/>
    <s v="2008-01-02"/>
    <d v="2021-12-31T00:00:00"/>
    <x v="1"/>
    <d v="1984-09-06T00:00:00"/>
    <n v="13.994524833789598"/>
    <x v="18"/>
  </r>
  <r>
    <n v="6403"/>
    <x v="5478"/>
    <s v="2017-06-02"/>
    <d v="2021-12-31T00:00:00"/>
    <x v="0"/>
    <d v="1984-12-13T00:00:00"/>
    <n v="4.5810514786418404"/>
    <x v="18"/>
  </r>
  <r>
    <n v="6404"/>
    <x v="5479"/>
    <s v="2019-01-06"/>
    <d v="2021-12-31T00:00:00"/>
    <x v="0"/>
    <d v="1984-12-12T00:00:00"/>
    <n v="2.9835766423357666"/>
    <x v="18"/>
  </r>
  <r>
    <n v="6405"/>
    <x v="5480"/>
    <s v="2012-09-01"/>
    <d v="2021-12-31T00:00:00"/>
    <x v="0"/>
    <d v="1984-12-12T00:00:00"/>
    <n v="9.3293183684642749"/>
    <x v="18"/>
  </r>
  <r>
    <n v="6406"/>
    <x v="5481"/>
    <s v="2014-05-09"/>
    <d v="2021-12-31T00:00:00"/>
    <x v="1"/>
    <d v="1984-12-20T00:00:00"/>
    <n v="7.6468172484599588"/>
    <x v="18"/>
  </r>
  <r>
    <n v="6407"/>
    <x v="5482"/>
    <s v="2005-04-25"/>
    <d v="2021-12-31T00:00:00"/>
    <x v="0"/>
    <d v="1984-12-26T00:00:00"/>
    <n v="16.685134482203253"/>
    <x v="18"/>
  </r>
  <r>
    <n v="6408"/>
    <x v="645"/>
    <s v="2007-11-08"/>
    <d v="2021-12-31T00:00:00"/>
    <x v="0"/>
    <d v="1984-12-28T00:00:00"/>
    <n v="14.145829530936302"/>
    <x v="18"/>
  </r>
  <r>
    <n v="6409"/>
    <x v="5483"/>
    <s v="2006-12-20"/>
    <d v="2021-12-31T00:00:00"/>
    <x v="0"/>
    <d v="1985-01-03T00:00:00"/>
    <n v="15.030800821355236"/>
    <x v="18"/>
  </r>
  <r>
    <n v="6410"/>
    <x v="5484"/>
    <s v="2003-09-24"/>
    <d v="2021-12-31T00:00:00"/>
    <x v="1"/>
    <d v="1984-12-01T00:00:00"/>
    <n v="18.269020172910665"/>
    <x v="18"/>
  </r>
  <r>
    <n v="6411"/>
    <x v="5485"/>
    <s v="2010-05-10"/>
    <d v="2021-12-31T00:00:00"/>
    <x v="0"/>
    <d v="1985-01-04T00:00:00"/>
    <n v="11.644079397672828"/>
    <x v="18"/>
  </r>
  <r>
    <n v="6412"/>
    <x v="5486"/>
    <s v="2005-09-28"/>
    <d v="2021-12-31T00:00:00"/>
    <x v="1"/>
    <d v="1985-01-05T00:00:00"/>
    <n v="16.258012562409405"/>
    <x v="18"/>
  </r>
  <r>
    <n v="6413"/>
    <x v="1551"/>
    <s v="2009-01-02"/>
    <d v="2021-12-31T00:00:00"/>
    <x v="0"/>
    <d v="1985-01-05T00:00:00"/>
    <n v="12.994524010109521"/>
    <x v="18"/>
  </r>
  <r>
    <n v="6414"/>
    <x v="5487"/>
    <s v="2006-04-05"/>
    <d v="2021-12-31T00:00:00"/>
    <x v="1"/>
    <d v="1985-01-13T00:00:00"/>
    <n v="15.739904175222451"/>
    <x v="18"/>
  </r>
  <r>
    <n v="6415"/>
    <x v="5488"/>
    <s v="2017-11-24"/>
    <d v="2021-12-31T00:00:00"/>
    <x v="0"/>
    <d v="1985-01-18T00:00:00"/>
    <n v="4.1018619934282583"/>
    <x v="18"/>
  </r>
  <r>
    <n v="6416"/>
    <x v="5489"/>
    <s v="2006-04-19"/>
    <d v="2021-12-31T00:00:00"/>
    <x v="0"/>
    <d v="1985-01-09T00:00:00"/>
    <n v="15.7015742642026"/>
    <x v="18"/>
  </r>
  <r>
    <n v="6417"/>
    <x v="5490"/>
    <s v="2013-07-01"/>
    <d v="2021-12-31T00:00:00"/>
    <x v="0"/>
    <d v="1985-01-09T00:00:00"/>
    <n v="8.5016732582902339"/>
    <x v="18"/>
  </r>
  <r>
    <n v="6418"/>
    <x v="5491"/>
    <s v="2004-12-01"/>
    <d v="2021-12-31T00:00:00"/>
    <x v="1"/>
    <d v="1985-01-11T00:00:00"/>
    <n v="17.080152091254753"/>
    <x v="18"/>
  </r>
  <r>
    <n v="6419"/>
    <x v="5492"/>
    <s v="2014-08-16"/>
    <d v="2021-12-31T00:00:00"/>
    <x v="0"/>
    <d v="1985-01-13T00:00:00"/>
    <n v="7.3757700205338805"/>
    <x v="18"/>
  </r>
  <r>
    <n v="6420"/>
    <x v="5493"/>
    <s v="2009-12-01"/>
    <d v="2021-12-31T00:00:00"/>
    <x v="0"/>
    <d v="1985-01-13T00:00:00"/>
    <n v="12.082771693344567"/>
    <x v="18"/>
  </r>
  <r>
    <n v="6421"/>
    <x v="5494"/>
    <s v="2014-01-18"/>
    <d v="2021-12-31T00:00:00"/>
    <x v="0"/>
    <d v="1984-11-22T00:00:00"/>
    <n v="7.9507186858316219"/>
    <x v="18"/>
  </r>
  <r>
    <n v="6422"/>
    <x v="5495"/>
    <s v="2011-12-04"/>
    <d v="2021-12-31T00:00:00"/>
    <x v="0"/>
    <d v="1985-01-09T00:00:00"/>
    <n v="10.074664011946242"/>
    <x v="18"/>
  </r>
  <r>
    <n v="6423"/>
    <x v="5496"/>
    <s v="2021-09-08"/>
    <d v="2021-12-31T00:00:00"/>
    <x v="0"/>
    <d v="1985-01-14T00:00:00"/>
    <n v="0.31232876712328766"/>
    <x v="18"/>
  </r>
  <r>
    <n v="6424"/>
    <x v="822"/>
    <s v="2008-08-18"/>
    <d v="2021-12-31T00:00:00"/>
    <x v="1"/>
    <d v="1985-02-05T00:00:00"/>
    <n v="13.367618302698475"/>
    <x v="18"/>
  </r>
  <r>
    <n v="6425"/>
    <x v="5497"/>
    <s v="2021-04-02"/>
    <d v="2021-12-31T00:00:00"/>
    <x v="0"/>
    <d v="1985-01-12T00:00:00"/>
    <n v="0.74794520547945209"/>
    <x v="18"/>
  </r>
  <r>
    <n v="6426"/>
    <x v="5498"/>
    <s v="2016-05-10"/>
    <d v="2021-12-31T00:00:00"/>
    <x v="0"/>
    <d v="1985-01-26T00:00:00"/>
    <n v="5.6414233576642339"/>
    <x v="18"/>
  </r>
  <r>
    <n v="6427"/>
    <x v="5499"/>
    <s v="2013-03-26"/>
    <d v="2021-12-31T00:00:00"/>
    <x v="0"/>
    <d v="1985-01-30T00:00:00"/>
    <n v="8.7672649832674168"/>
    <x v="18"/>
  </r>
  <r>
    <n v="6428"/>
    <x v="5500"/>
    <s v="2006-01-05"/>
    <d v="2021-12-31T00:00:00"/>
    <x v="0"/>
    <d v="1985-01-25T00:00:00"/>
    <n v="15.986310746064339"/>
    <x v="18"/>
  </r>
  <r>
    <n v="6429"/>
    <x v="5501"/>
    <s v="2018-06-14"/>
    <d v="2021-12-31T00:00:00"/>
    <x v="1"/>
    <d v="1985-01-29T00:00:00"/>
    <n v="3.5482546201232035"/>
    <x v="18"/>
  </r>
  <r>
    <n v="6430"/>
    <x v="464"/>
    <s v="2008-07-01"/>
    <d v="2021-12-31T00:00:00"/>
    <x v="0"/>
    <d v="1985-02-01T00:00:00"/>
    <n v="13.499022291748142"/>
    <x v="18"/>
  </r>
  <r>
    <n v="6431"/>
    <x v="5502"/>
    <s v="2005-02-15"/>
    <d v="2021-12-31T00:00:00"/>
    <x v="0"/>
    <d v="1985-02-14T00:00:00"/>
    <n v="16.874053792881302"/>
    <x v="18"/>
  </r>
  <r>
    <n v="6432"/>
    <x v="5503"/>
    <s v="2012-01-01"/>
    <d v="2021-12-31T00:00:00"/>
    <x v="0"/>
    <d v="1985-01-28T00:00:00"/>
    <n v="9.9972625239529158"/>
    <x v="18"/>
  </r>
  <r>
    <n v="6433"/>
    <x v="5504"/>
    <s v="2017-04-16"/>
    <d v="2021-12-31T00:00:00"/>
    <x v="1"/>
    <d v="1985-02-22T00:00:00"/>
    <n v="4.7097480832420597"/>
    <x v="18"/>
  </r>
  <r>
    <n v="6434"/>
    <x v="296"/>
    <s v="2008-05-16"/>
    <d v="2021-12-31T00:00:00"/>
    <x v="0"/>
    <d v="1985-02-07T00:00:00"/>
    <n v="13.624951114587407"/>
    <x v="18"/>
  </r>
  <r>
    <n v="6435"/>
    <x v="3142"/>
    <s v="2016-02-11"/>
    <d v="2021-12-31T00:00:00"/>
    <x v="0"/>
    <d v="1985-02-06T00:00:00"/>
    <n v="5.8850364963503656"/>
    <x v="18"/>
  </r>
  <r>
    <n v="6436"/>
    <x v="5505"/>
    <s v="2021-10-14"/>
    <d v="2021-12-31T00:00:00"/>
    <x v="0"/>
    <d v="1985-02-08T00:00:00"/>
    <n v="0.21369863013698631"/>
    <x v="18"/>
  </r>
  <r>
    <n v="6437"/>
    <x v="1485"/>
    <s v="2007-05-20"/>
    <d v="2021-12-31T00:00:00"/>
    <x v="1"/>
    <d v="1985-02-11T00:00:00"/>
    <n v="14.61671837926629"/>
    <x v="18"/>
  </r>
  <r>
    <n v="6438"/>
    <x v="5506"/>
    <s v="2019-09-01"/>
    <d v="2021-12-31T00:00:00"/>
    <x v="1"/>
    <d v="1985-02-08T00:00:00"/>
    <n v="2.332116788321168"/>
    <x v="18"/>
  </r>
  <r>
    <n v="6439"/>
    <x v="3802"/>
    <s v="2015-06-19"/>
    <d v="2021-12-31T00:00:00"/>
    <x v="0"/>
    <d v="1985-02-11T00:00:00"/>
    <n v="6.5346108721157607"/>
    <x v="18"/>
  </r>
  <r>
    <n v="6440"/>
    <x v="1974"/>
    <s v="2009-09-25"/>
    <d v="2021-12-31T00:00:00"/>
    <x v="0"/>
    <d v="1985-02-14T00:00:00"/>
    <n v="12.266217354675653"/>
    <x v="18"/>
  </r>
  <r>
    <n v="6441"/>
    <x v="5507"/>
    <s v="2004-12-20"/>
    <d v="2021-12-31T00:00:00"/>
    <x v="0"/>
    <d v="1985-01-21T00:00:00"/>
    <n v="17.028136882129278"/>
    <x v="18"/>
  </r>
  <r>
    <n v="6442"/>
    <x v="5508"/>
    <s v="2005-04-03"/>
    <d v="2021-12-31T00:00:00"/>
    <x v="0"/>
    <d v="1985-02-26T00:00:00"/>
    <n v="16.745369624738281"/>
    <x v="18"/>
  </r>
  <r>
    <n v="6443"/>
    <x v="5509"/>
    <s v="2011-01-13"/>
    <d v="2021-12-31T00:00:00"/>
    <x v="0"/>
    <d v="1985-02-27T00:00:00"/>
    <n v="10.964410154305625"/>
    <x v="18"/>
  </r>
  <r>
    <n v="6444"/>
    <x v="5510"/>
    <s v="2018-09-06"/>
    <d v="2021-12-31T00:00:00"/>
    <x v="0"/>
    <d v="1985-02-14T00:00:00"/>
    <n v="3.3182751540041067"/>
    <x v="18"/>
  </r>
  <r>
    <n v="6445"/>
    <x v="997"/>
    <s v="2004-02-17"/>
    <d v="2021-12-31T00:00:00"/>
    <x v="1"/>
    <d v="1985-02-14T00:00:00"/>
    <n v="17.868593155893535"/>
    <x v="18"/>
  </r>
  <r>
    <n v="6446"/>
    <x v="5511"/>
    <s v="2010-04-25"/>
    <d v="2021-12-31T00:00:00"/>
    <x v="1"/>
    <d v="1985-03-12T00:00:00"/>
    <n v="11.685147159479808"/>
    <x v="18"/>
  </r>
  <r>
    <n v="6447"/>
    <x v="5512"/>
    <s v="2008-11-26"/>
    <d v="2021-12-31T00:00:00"/>
    <x v="0"/>
    <d v="1985-02-28T00:00:00"/>
    <n v="13.093859992178334"/>
    <x v="18"/>
  </r>
  <r>
    <n v="6448"/>
    <x v="5513"/>
    <s v="2006-12-04"/>
    <d v="2021-12-31T00:00:00"/>
    <x v="1"/>
    <d v="1985-03-06T00:00:00"/>
    <n v="15.07460643394935"/>
    <x v="18"/>
  </r>
  <r>
    <n v="6449"/>
    <x v="5514"/>
    <s v="2010-12-03"/>
    <d v="2021-12-31T00:00:00"/>
    <x v="0"/>
    <d v="1984-12-20T00:00:00"/>
    <n v="11.077344284736482"/>
    <x v="18"/>
  </r>
  <r>
    <n v="6450"/>
    <x v="1682"/>
    <s v="2020-07-23"/>
    <d v="2021-12-31T00:00:00"/>
    <x v="0"/>
    <d v="1985-03-09T00:00:00"/>
    <n v="1.439124487004104"/>
    <x v="18"/>
  </r>
  <r>
    <n v="6451"/>
    <x v="548"/>
    <s v="2008-01-02"/>
    <d v="2021-12-31T00:00:00"/>
    <x v="1"/>
    <d v="1985-03-11T00:00:00"/>
    <n v="13.994524833789598"/>
    <x v="18"/>
  </r>
  <r>
    <n v="6452"/>
    <x v="5515"/>
    <s v="2010-02-01"/>
    <d v="2021-12-31T00:00:00"/>
    <x v="0"/>
    <d v="1985-03-14T00:00:00"/>
    <n v="11.912388774811772"/>
    <x v="18"/>
  </r>
  <r>
    <n v="6453"/>
    <x v="5516"/>
    <s v="2006-06-15"/>
    <d v="2021-12-31T00:00:00"/>
    <x v="0"/>
    <d v="1985-03-22T00:00:00"/>
    <n v="15.545516769336071"/>
    <x v="18"/>
  </r>
  <r>
    <n v="6454"/>
    <x v="5517"/>
    <s v="2015-01-23"/>
    <d v="2021-12-31T00:00:00"/>
    <x v="0"/>
    <d v="1985-03-15T00:00:00"/>
    <n v="6.9370355885803674"/>
    <x v="18"/>
  </r>
  <r>
    <n v="6455"/>
    <x v="5518"/>
    <s v="2005-09-09"/>
    <d v="2021-12-31T00:00:00"/>
    <x v="1"/>
    <d v="1985-03-25T00:00:00"/>
    <n v="16.310033821871475"/>
    <x v="18"/>
  </r>
  <r>
    <n v="6456"/>
    <x v="5519"/>
    <s v="2007-06-01"/>
    <d v="2021-12-31T00:00:00"/>
    <x v="0"/>
    <d v="1985-03-22T00:00:00"/>
    <n v="14.583865668917687"/>
    <x v="18"/>
  </r>
  <r>
    <n v="6457"/>
    <x v="2159"/>
    <s v="2014-03-21"/>
    <d v="2021-12-31T00:00:00"/>
    <x v="0"/>
    <d v="1985-03-24T00:00:00"/>
    <n v="7.7809719370294319"/>
    <x v="18"/>
  </r>
  <r>
    <n v="6458"/>
    <x v="5520"/>
    <s v="2013-09-16"/>
    <d v="2021-12-31T00:00:00"/>
    <x v="1"/>
    <d v="1985-03-28T00:00:00"/>
    <n v="8.2908427137207177"/>
    <x v="18"/>
  </r>
  <r>
    <n v="6459"/>
    <x v="5521"/>
    <s v="2011-03-02"/>
    <d v="2021-12-31T00:00:00"/>
    <x v="0"/>
    <d v="1985-03-27T00:00:00"/>
    <n v="10.833001493280239"/>
    <x v="18"/>
  </r>
  <r>
    <n v="6460"/>
    <x v="1943"/>
    <s v="2009-03-04"/>
    <d v="2021-12-31T00:00:00"/>
    <x v="0"/>
    <d v="1985-04-02T00:00:00"/>
    <n v="12.827506318449874"/>
    <x v="18"/>
  </r>
  <r>
    <n v="6461"/>
    <x v="5522"/>
    <s v="2021-09-21"/>
    <d v="2021-12-31T00:00:00"/>
    <x v="0"/>
    <d v="1985-03-10T00:00:00"/>
    <n v="0.27671232876712326"/>
    <x v="18"/>
  </r>
  <r>
    <n v="6462"/>
    <x v="5523"/>
    <s v="2006-06-01"/>
    <d v="2021-12-31T00:00:00"/>
    <x v="0"/>
    <d v="1985-04-01T00:00:00"/>
    <n v="15.58384668035592"/>
    <x v="18"/>
  </r>
  <r>
    <n v="6463"/>
    <x v="398"/>
    <s v="2020-10-13"/>
    <d v="2021-12-31T00:00:00"/>
    <x v="0"/>
    <d v="1985-03-23T00:00:00"/>
    <n v="1.2147742818057456"/>
    <x v="18"/>
  </r>
  <r>
    <n v="6464"/>
    <x v="252"/>
    <s v="2008-03-03"/>
    <d v="2021-12-31T00:00:00"/>
    <x v="1"/>
    <d v="1985-04-07T00:00:00"/>
    <n v="13.827532264372312"/>
    <x v="18"/>
  </r>
  <r>
    <n v="6465"/>
    <x v="5524"/>
    <s v="2005-03-04"/>
    <d v="2021-12-31T00:00:00"/>
    <x v="1"/>
    <d v="1985-04-09T00:00:00"/>
    <n v="16.827508455467868"/>
    <x v="18"/>
  </r>
  <r>
    <n v="6466"/>
    <x v="5525"/>
    <s v="2014-07-27"/>
    <d v="2021-12-31T00:00:00"/>
    <x v="0"/>
    <d v="1985-04-07T00:00:00"/>
    <n v="7.4305270362765228"/>
    <x v="18"/>
  </r>
  <r>
    <n v="6467"/>
    <x v="5526"/>
    <s v="2008-09-20"/>
    <d v="2021-12-31T00:00:00"/>
    <x v="0"/>
    <d v="1985-04-08T00:00:00"/>
    <n v="13.277278060226829"/>
    <x v="18"/>
  </r>
  <r>
    <n v="6468"/>
    <x v="5527"/>
    <s v="2004-12-19"/>
    <d v="2021-12-31T00:00:00"/>
    <x v="1"/>
    <d v="1985-03-29T00:00:00"/>
    <n v="17.030874524714829"/>
    <x v="18"/>
  </r>
  <r>
    <n v="6469"/>
    <x v="1616"/>
    <s v="2009-08-17"/>
    <d v="2021-12-31T00:00:00"/>
    <x v="0"/>
    <d v="1984-12-22T00:00:00"/>
    <n v="12.372999157540017"/>
    <x v="18"/>
  </r>
  <r>
    <n v="6470"/>
    <x v="1551"/>
    <s v="2009-09-10"/>
    <d v="2021-12-31T00:00:00"/>
    <x v="0"/>
    <d v="1985-04-16T00:00:00"/>
    <n v="12.307287278854254"/>
    <x v="18"/>
  </r>
  <r>
    <n v="6471"/>
    <x v="5179"/>
    <s v="2007-03-13"/>
    <d v="2021-12-31T00:00:00"/>
    <x v="0"/>
    <d v="1985-04-22T00:00:00"/>
    <n v="14.802883737908378"/>
    <x v="18"/>
  </r>
  <r>
    <n v="6472"/>
    <x v="1594"/>
    <s v="2020-05-15"/>
    <d v="2021-12-31T00:00:00"/>
    <x v="0"/>
    <d v="1985-04-18T00:00:00"/>
    <n v="1.6279069767441861"/>
    <x v="18"/>
  </r>
  <r>
    <n v="6473"/>
    <x v="5528"/>
    <s v="2018-05-10"/>
    <d v="2021-12-31T00:00:00"/>
    <x v="0"/>
    <d v="1985-04-23T00:00:00"/>
    <n v="3.6440793976728267"/>
    <x v="18"/>
  </r>
  <r>
    <n v="6474"/>
    <x v="5529"/>
    <s v="2012-12-15"/>
    <d v="2021-12-31T00:00:00"/>
    <x v="1"/>
    <d v="1985-03-05T00:00:00"/>
    <n v="9.0418833835203944"/>
    <x v="18"/>
  </r>
  <r>
    <n v="6475"/>
    <x v="3271"/>
    <s v="2020-12-18"/>
    <d v="2021-12-31T00:00:00"/>
    <x v="0"/>
    <d v="1985-03-27T00:00:00"/>
    <n v="1.0341997264021887"/>
    <x v="18"/>
  </r>
  <r>
    <n v="6476"/>
    <x v="2049"/>
    <s v="2009-09-28"/>
    <d v="2021-12-31T00:00:00"/>
    <x v="0"/>
    <d v="1985-04-30T00:00:00"/>
    <n v="12.258003369839933"/>
    <x v="18"/>
  </r>
  <r>
    <n v="6477"/>
    <x v="5530"/>
    <s v="2008-01-14"/>
    <d v="2021-12-31T00:00:00"/>
    <x v="1"/>
    <d v="1985-04-13T00:00:00"/>
    <n v="13.961673836527181"/>
    <x v="18"/>
  </r>
  <r>
    <n v="6478"/>
    <x v="5531"/>
    <s v="2020-08-05"/>
    <d v="2021-12-31T00:00:00"/>
    <x v="0"/>
    <d v="1985-05-02T00:00:00"/>
    <n v="1.4035567715458277"/>
    <x v="18"/>
  </r>
  <r>
    <n v="6479"/>
    <x v="5532"/>
    <s v="2009-10-07"/>
    <d v="2021-12-31T00:00:00"/>
    <x v="0"/>
    <d v="1985-05-01T00:00:00"/>
    <n v="12.233361415332771"/>
    <x v="18"/>
  </r>
  <r>
    <n v="6480"/>
    <x v="582"/>
    <s v="2008-01-24"/>
    <d v="2021-12-31T00:00:00"/>
    <x v="1"/>
    <d v="1985-04-27T00:00:00"/>
    <n v="13.934298005475167"/>
    <x v="18"/>
  </r>
  <r>
    <n v="6481"/>
    <x v="5533"/>
    <s v="2008-06-05"/>
    <d v="2021-12-31T00:00:00"/>
    <x v="0"/>
    <d v="1985-04-26T00:00:00"/>
    <n v="13.570199452483379"/>
    <x v="18"/>
  </r>
  <r>
    <n v="6482"/>
    <x v="5534"/>
    <s v="2014-10-30"/>
    <d v="2021-12-31T00:00:00"/>
    <x v="1"/>
    <d v="1985-05-09T00:00:00"/>
    <n v="7.1704312114989737"/>
    <x v="18"/>
  </r>
  <r>
    <n v="6483"/>
    <x v="5535"/>
    <s v="2021-03-19"/>
    <d v="2021-12-31T00:00:00"/>
    <x v="1"/>
    <d v="1985-05-04T00:00:00"/>
    <n v="0.78630136986301369"/>
    <x v="18"/>
  </r>
  <r>
    <n v="6484"/>
    <x v="688"/>
    <s v="2015-06-08"/>
    <d v="2021-12-31T00:00:00"/>
    <x v="0"/>
    <d v="1985-05-06T00:00:00"/>
    <n v="6.564724286272976"/>
    <x v="18"/>
  </r>
  <r>
    <n v="6485"/>
    <x v="5536"/>
    <s v="2013-12-21"/>
    <d v="2021-12-31T00:00:00"/>
    <x v="0"/>
    <d v="1985-05-08T00:00:00"/>
    <n v="8.0279890477639189"/>
    <x v="18"/>
  </r>
  <r>
    <n v="6486"/>
    <x v="5537"/>
    <s v="2018-04-19"/>
    <d v="2021-12-31T00:00:00"/>
    <x v="1"/>
    <d v="1985-05-12T00:00:00"/>
    <n v="3.7015742642026011"/>
    <x v="18"/>
  </r>
  <r>
    <n v="6487"/>
    <x v="5538"/>
    <s v="2009-06-17"/>
    <d v="2021-12-31T00:00:00"/>
    <x v="1"/>
    <d v="1985-05-11T00:00:00"/>
    <n v="12.540016849199663"/>
    <x v="18"/>
  </r>
  <r>
    <n v="6488"/>
    <x v="85"/>
    <s v="2007-09-01"/>
    <d v="2021-12-31T00:00:00"/>
    <x v="1"/>
    <d v="1985-05-17T00:00:00"/>
    <n v="14.331994889578391"/>
    <x v="18"/>
  </r>
  <r>
    <n v="6489"/>
    <x v="637"/>
    <s v="2008-06-25"/>
    <d v="2021-12-31T00:00:00"/>
    <x v="1"/>
    <d v="1985-06-15T00:00:00"/>
    <n v="13.515447790379351"/>
    <x v="18"/>
  </r>
  <r>
    <n v="6490"/>
    <x v="547"/>
    <s v="2012-07-24"/>
    <d v="2021-12-31T00:00:00"/>
    <x v="0"/>
    <d v="1985-05-19T00:00:00"/>
    <n v="9.4360799343005741"/>
    <x v="18"/>
  </r>
  <r>
    <n v="6491"/>
    <x v="5539"/>
    <s v="2010-09-20"/>
    <d v="2021-12-31T00:00:00"/>
    <x v="0"/>
    <d v="1985-05-27T00:00:00"/>
    <n v="11.279945242984258"/>
    <x v="18"/>
  </r>
  <r>
    <n v="6492"/>
    <x v="5540"/>
    <s v="2011-12-15"/>
    <d v="2021-12-31T00:00:00"/>
    <x v="0"/>
    <d v="1985-05-27T00:00:00"/>
    <n v="10.044549527127925"/>
    <x v="18"/>
  </r>
  <r>
    <n v="6493"/>
    <x v="5541"/>
    <s v="2018-10-23"/>
    <d v="2021-12-31T00:00:00"/>
    <x v="0"/>
    <d v="1985-05-24T00:00:00"/>
    <n v="3.1895961670088981"/>
    <x v="18"/>
  </r>
  <r>
    <n v="6494"/>
    <x v="5542"/>
    <s v="2010-08-12"/>
    <d v="2021-12-31T00:00:00"/>
    <x v="0"/>
    <d v="1985-05-29T00:00:00"/>
    <n v="11.38672142368241"/>
    <x v="18"/>
  </r>
  <r>
    <n v="6495"/>
    <x v="5543"/>
    <s v="2007-04-23"/>
    <d v="2021-12-31T00:00:00"/>
    <x v="1"/>
    <d v="1985-05-29T00:00:00"/>
    <n v="14.690636977550648"/>
    <x v="18"/>
  </r>
  <r>
    <n v="6496"/>
    <x v="778"/>
    <s v="2018-12-20"/>
    <d v="2021-12-31T00:00:00"/>
    <x v="1"/>
    <d v="1985-05-30T00:00:00"/>
    <n v="3.030800821355236"/>
    <x v="18"/>
  </r>
  <r>
    <n v="6497"/>
    <x v="5544"/>
    <s v="2010-11-10"/>
    <d v="2021-12-31T00:00:00"/>
    <x v="1"/>
    <d v="1985-05-30T00:00:00"/>
    <n v="11.14031485284052"/>
    <x v="18"/>
  </r>
  <r>
    <n v="6498"/>
    <x v="5545"/>
    <s v="2014-07-11"/>
    <d v="2021-12-31T00:00:00"/>
    <x v="1"/>
    <d v="1985-05-28T00:00:00"/>
    <n v="7.4743326488706368"/>
    <x v="18"/>
  </r>
  <r>
    <n v="6499"/>
    <x v="1974"/>
    <s v="2009-01-05"/>
    <d v="2021-12-31T00:00:00"/>
    <x v="0"/>
    <d v="1985-05-30T00:00:00"/>
    <n v="12.9863100252738"/>
    <x v="18"/>
  </r>
  <r>
    <n v="6500"/>
    <x v="5546"/>
    <s v="2007-11-12"/>
    <d v="2021-12-31T00:00:00"/>
    <x v="0"/>
    <d v="1985-06-03T00:00:00"/>
    <n v="14.134878627486769"/>
    <x v="18"/>
  </r>
  <r>
    <n v="6501"/>
    <x v="5547"/>
    <s v="2017-12-23"/>
    <d v="2021-12-31T00:00:00"/>
    <x v="0"/>
    <d v="1985-06-11T00:00:00"/>
    <n v="4.0224534501642939"/>
    <x v="18"/>
  </r>
  <r>
    <n v="6502"/>
    <x v="5548"/>
    <s v="2016-02-10"/>
    <d v="2021-12-31T00:00:00"/>
    <x v="1"/>
    <d v="1985-06-12T00:00:00"/>
    <n v="5.8877737226277373"/>
    <x v="18"/>
  </r>
  <r>
    <n v="6503"/>
    <x v="5549"/>
    <s v="2011-11-30"/>
    <d v="2021-12-31T00:00:00"/>
    <x v="0"/>
    <d v="1985-06-12T00:00:00"/>
    <n v="10.085614733698359"/>
    <x v="18"/>
  </r>
  <r>
    <n v="6504"/>
    <x v="5550"/>
    <s v="2005-03-30"/>
    <d v="2021-12-31T00:00:00"/>
    <x v="0"/>
    <d v="1985-06-12T00:00:00"/>
    <n v="16.756321468835562"/>
    <x v="18"/>
  </r>
  <r>
    <n v="6505"/>
    <x v="5551"/>
    <s v="2008-07-03"/>
    <d v="2021-12-31T00:00:00"/>
    <x v="0"/>
    <d v="1985-06-10T00:00:00"/>
    <n v="13.49354712553774"/>
    <x v="18"/>
  </r>
  <r>
    <n v="6506"/>
    <x v="5552"/>
    <s v="2017-08-22"/>
    <d v="2021-12-31T00:00:00"/>
    <x v="0"/>
    <d v="1985-06-10T00:00:00"/>
    <n v="4.359255202628697"/>
    <x v="18"/>
  </r>
  <r>
    <n v="6507"/>
    <x v="5553"/>
    <s v="2016-09-10"/>
    <d v="2021-12-31T00:00:00"/>
    <x v="0"/>
    <d v="1985-06-10T00:00:00"/>
    <n v="5.3047445255474459"/>
    <x v="18"/>
  </r>
  <r>
    <n v="6508"/>
    <x v="5554"/>
    <s v="2007-08-13"/>
    <d v="2021-12-31T00:00:00"/>
    <x v="0"/>
    <d v="1985-06-10T00:00:00"/>
    <n v="14.384011680963679"/>
    <x v="18"/>
  </r>
  <r>
    <n v="6509"/>
    <x v="5555"/>
    <s v="2005-03-21"/>
    <d v="2021-12-31T00:00:00"/>
    <x v="0"/>
    <d v="1985-06-09T00:00:00"/>
    <n v="16.780963118054437"/>
    <x v="18"/>
  </r>
  <r>
    <n v="6510"/>
    <x v="2090"/>
    <s v="2017-09-22"/>
    <d v="2021-12-31T00:00:00"/>
    <x v="0"/>
    <d v="1985-06-15T00:00:00"/>
    <n v="4.2743702081051476"/>
    <x v="18"/>
  </r>
  <r>
    <n v="6511"/>
    <x v="5556"/>
    <s v="2012-09-17"/>
    <d v="2021-12-31T00:00:00"/>
    <x v="0"/>
    <d v="1985-06-26T00:00:00"/>
    <n v="9.2855187517109226"/>
    <x v="18"/>
  </r>
  <r>
    <n v="6512"/>
    <x v="5557"/>
    <s v="2007-04-05"/>
    <d v="2021-12-31T00:00:00"/>
    <x v="1"/>
    <d v="1985-06-18T00:00:00"/>
    <n v="14.739916043073555"/>
    <x v="18"/>
  </r>
  <r>
    <n v="6513"/>
    <x v="5558"/>
    <s v="2005-03-11"/>
    <d v="2021-12-31T00:00:00"/>
    <x v="1"/>
    <d v="1985-05-31T00:00:00"/>
    <n v="16.808342728297632"/>
    <x v="18"/>
  </r>
  <r>
    <n v="6514"/>
    <x v="5559"/>
    <s v="2011-01-31"/>
    <d v="2021-12-31T00:00:00"/>
    <x v="0"/>
    <d v="1985-05-18T00:00:00"/>
    <n v="10.915131906421106"/>
    <x v="18"/>
  </r>
  <r>
    <n v="6515"/>
    <x v="5560"/>
    <s v="2005-06-06"/>
    <d v="2021-12-31T00:00:00"/>
    <x v="0"/>
    <d v="1985-06-30T00:00:00"/>
    <n v="16.570140119181833"/>
    <x v="18"/>
  </r>
  <r>
    <n v="6516"/>
    <x v="5561"/>
    <s v="2010-01-04"/>
    <d v="2021-12-31T00:00:00"/>
    <x v="1"/>
    <d v="1985-06-12T00:00:00"/>
    <n v="11.989048596851472"/>
    <x v="18"/>
  </r>
  <r>
    <n v="6517"/>
    <x v="5562"/>
    <s v="2006-01-07"/>
    <d v="2021-12-31T00:00:00"/>
    <x v="1"/>
    <d v="1985-07-03T00:00:00"/>
    <n v="15.980835044490075"/>
    <x v="19"/>
  </r>
  <r>
    <n v="6518"/>
    <x v="5563"/>
    <s v="2012-01-05"/>
    <d v="2021-12-31T00:00:00"/>
    <x v="0"/>
    <d v="1985-06-16T00:00:00"/>
    <n v="9.9863126197645773"/>
    <x v="18"/>
  </r>
  <r>
    <n v="6519"/>
    <x v="5564"/>
    <s v="2012-11-14"/>
    <d v="2021-12-31T00:00:00"/>
    <x v="0"/>
    <d v="1985-07-06T00:00:00"/>
    <n v="9.1267451409800167"/>
    <x v="19"/>
  </r>
  <r>
    <n v="6520"/>
    <x v="5565"/>
    <s v="2010-09-06"/>
    <d v="2021-12-31T00:00:00"/>
    <x v="0"/>
    <d v="1985-07-11T00:00:00"/>
    <n v="11.318275154004107"/>
    <x v="19"/>
  </r>
  <r>
    <n v="6521"/>
    <x v="5566"/>
    <s v="2008-11-15"/>
    <d v="2021-12-31T00:00:00"/>
    <x v="0"/>
    <d v="1985-07-11T00:00:00"/>
    <n v="13.12397340633555"/>
    <x v="19"/>
  </r>
  <r>
    <n v="6522"/>
    <x v="5567"/>
    <s v="2009-04-01"/>
    <d v="2021-12-31T00:00:00"/>
    <x v="0"/>
    <d v="1985-07-15T00:00:00"/>
    <n v="12.750842459983151"/>
    <x v="19"/>
  </r>
  <r>
    <n v="6523"/>
    <x v="5568"/>
    <s v="2009-06-06"/>
    <d v="2021-12-31T00:00:00"/>
    <x v="1"/>
    <d v="1985-06-18T00:00:00"/>
    <n v="12.570134793597305"/>
    <x v="18"/>
  </r>
  <r>
    <n v="6524"/>
    <x v="5569"/>
    <s v="2017-06-08"/>
    <d v="2021-12-31T00:00:00"/>
    <x v="1"/>
    <d v="1985-07-17T00:00:00"/>
    <n v="4.5646221248630887"/>
    <x v="19"/>
  </r>
  <r>
    <n v="6525"/>
    <x v="5570"/>
    <s v="2014-10-05"/>
    <d v="2021-12-31T00:00:00"/>
    <x v="0"/>
    <d v="1985-07-16T00:00:00"/>
    <n v="7.2388774811772763"/>
    <x v="19"/>
  </r>
  <r>
    <n v="6526"/>
    <x v="5571"/>
    <s v="2016-04-25"/>
    <d v="2021-12-31T00:00:00"/>
    <x v="0"/>
    <d v="1985-07-18T00:00:00"/>
    <n v="5.6824817518248176"/>
    <x v="19"/>
  </r>
  <r>
    <n v="6527"/>
    <x v="5572"/>
    <s v="2010-06-28"/>
    <d v="2021-12-31T00:00:00"/>
    <x v="0"/>
    <d v="1985-07-20T00:00:00"/>
    <n v="11.509924709103354"/>
    <x v="19"/>
  </r>
  <r>
    <n v="6528"/>
    <x v="5573"/>
    <s v="2012-12-05"/>
    <d v="2021-12-31T00:00:00"/>
    <x v="0"/>
    <d v="1985-07-23T00:00:00"/>
    <n v="9.0692581439912399"/>
    <x v="19"/>
  </r>
  <r>
    <n v="6529"/>
    <x v="5574"/>
    <s v="2016-02-01"/>
    <d v="2021-12-31T00:00:00"/>
    <x v="1"/>
    <d v="1985-07-25T00:00:00"/>
    <n v="5.9124087591240881"/>
    <x v="19"/>
  </r>
  <r>
    <n v="6530"/>
    <x v="5575"/>
    <s v="2008-09-08"/>
    <d v="2021-12-31T00:00:00"/>
    <x v="0"/>
    <d v="1985-07-25T00:00:00"/>
    <n v="13.310129057489245"/>
    <x v="19"/>
  </r>
  <r>
    <n v="6531"/>
    <x v="5576"/>
    <s v="2020-09-01"/>
    <d v="2021-12-31T00:00:00"/>
    <x v="1"/>
    <d v="1985-07-29T00:00:00"/>
    <n v="1.3296853625170999"/>
    <x v="19"/>
  </r>
  <r>
    <n v="6532"/>
    <x v="1728"/>
    <s v="2010-05-31"/>
    <d v="2021-12-31T00:00:00"/>
    <x v="0"/>
    <d v="1985-08-07T00:00:00"/>
    <n v="11.586584531143053"/>
    <x v="19"/>
  </r>
  <r>
    <n v="6533"/>
    <x v="5577"/>
    <s v="2009-01-01"/>
    <d v="2021-12-31T00:00:00"/>
    <x v="0"/>
    <d v="1985-08-08T00:00:00"/>
    <n v="12.997262005054759"/>
    <x v="19"/>
  </r>
  <r>
    <n v="6534"/>
    <x v="5578"/>
    <s v="2021-04-01"/>
    <d v="2021-12-31T00:00:00"/>
    <x v="0"/>
    <d v="1985-08-04T00:00:00"/>
    <n v="0.75068493150684934"/>
    <x v="19"/>
  </r>
  <r>
    <n v="6535"/>
    <x v="488"/>
    <s v="2010-01-11"/>
    <d v="2021-12-31T00:00:00"/>
    <x v="1"/>
    <d v="1985-08-04T00:00:00"/>
    <n v="11.969883641341546"/>
    <x v="19"/>
  </r>
  <r>
    <n v="6536"/>
    <x v="252"/>
    <s v="2008-01-16"/>
    <d v="2021-12-31T00:00:00"/>
    <x v="0"/>
    <d v="1985-08-10T00:00:00"/>
    <n v="13.956198670316779"/>
    <x v="19"/>
  </r>
  <r>
    <n v="6537"/>
    <x v="206"/>
    <s v="2007-01-16"/>
    <d v="2021-12-31T00:00:00"/>
    <x v="0"/>
    <d v="1985-08-07T00:00:00"/>
    <n v="14.956196386201862"/>
    <x v="19"/>
  </r>
  <r>
    <n v="6538"/>
    <x v="5579"/>
    <s v="2020-07-25"/>
    <d v="2021-12-31T00:00:00"/>
    <x v="1"/>
    <d v="1985-08-07T00:00:00"/>
    <n v="1.4336525307797539"/>
    <x v="19"/>
  </r>
  <r>
    <n v="6539"/>
    <x v="5580"/>
    <s v="2016-03-06"/>
    <d v="2021-12-31T00:00:00"/>
    <x v="0"/>
    <d v="1985-08-07T00:00:00"/>
    <n v="5.8193430656934311"/>
    <x v="19"/>
  </r>
  <r>
    <n v="6540"/>
    <x v="948"/>
    <s v="2010-06-23"/>
    <d v="2021-12-31T00:00:00"/>
    <x v="0"/>
    <d v="1985-08-04T00:00:00"/>
    <n v="11.523613963039015"/>
    <x v="19"/>
  </r>
  <r>
    <n v="6541"/>
    <x v="3475"/>
    <s v="2019-07-10"/>
    <d v="2021-12-31T00:00:00"/>
    <x v="1"/>
    <d v="1985-08-09T00:00:00"/>
    <n v="2.4771897810218979"/>
    <x v="19"/>
  </r>
  <r>
    <n v="6542"/>
    <x v="5581"/>
    <s v="2006-12-11"/>
    <d v="2021-12-31T00:00:00"/>
    <x v="0"/>
    <d v="1985-08-09T00:00:00"/>
    <n v="15.055441478439425"/>
    <x v="19"/>
  </r>
  <r>
    <n v="6543"/>
    <x v="5582"/>
    <s v="2016-11-08"/>
    <d v="2021-12-31T00:00:00"/>
    <x v="1"/>
    <d v="1985-08-21T00:00:00"/>
    <n v="5.1432481751824817"/>
    <x v="19"/>
  </r>
  <r>
    <n v="6544"/>
    <x v="2833"/>
    <s v="2020-03-26"/>
    <d v="2021-12-31T00:00:00"/>
    <x v="0"/>
    <d v="1985-08-19T00:00:00"/>
    <n v="1.7647058823529411"/>
    <x v="19"/>
  </r>
  <r>
    <n v="6545"/>
    <x v="1916"/>
    <s v="2004-10-25"/>
    <d v="2021-12-31T00:00:00"/>
    <x v="0"/>
    <d v="1985-07-05T00:00:00"/>
    <n v="17.181444866920152"/>
    <x v="19"/>
  </r>
  <r>
    <n v="6546"/>
    <x v="5583"/>
    <s v="2014-10-24"/>
    <d v="2021-12-31T00:00:00"/>
    <x v="1"/>
    <d v="1985-08-25T00:00:00"/>
    <n v="7.1868583162217661"/>
    <x v="19"/>
  </r>
  <r>
    <n v="6547"/>
    <x v="5584"/>
    <s v="2014-07-31"/>
    <d v="2021-12-31T00:00:00"/>
    <x v="1"/>
    <d v="1985-08-25T00:00:00"/>
    <n v="7.4195756331279945"/>
    <x v="19"/>
  </r>
  <r>
    <n v="6548"/>
    <x v="5585"/>
    <s v="2012-01-19"/>
    <d v="2021-12-31T00:00:00"/>
    <x v="0"/>
    <d v="1985-08-28T00:00:00"/>
    <n v="9.9479879551053934"/>
    <x v="19"/>
  </r>
  <r>
    <n v="6549"/>
    <x v="5586"/>
    <s v="2011-02-16"/>
    <d v="2021-12-31T00:00:00"/>
    <x v="1"/>
    <d v="1985-08-30T00:00:00"/>
    <n v="10.871329019412643"/>
    <x v="19"/>
  </r>
  <r>
    <n v="6550"/>
    <x v="2174"/>
    <s v="2007-12-17"/>
    <d v="2021-12-31T00:00:00"/>
    <x v="1"/>
    <d v="1985-09-01T00:00:00"/>
    <n v="14.039058222303341"/>
    <x v="19"/>
  </r>
  <r>
    <n v="6551"/>
    <x v="5587"/>
    <s v="2005-07-05"/>
    <d v="2021-12-31T00:00:00"/>
    <x v="1"/>
    <d v="1985-09-02T00:00:00"/>
    <n v="16.490739249476565"/>
    <x v="19"/>
  </r>
  <r>
    <n v="6552"/>
    <x v="804"/>
    <s v="2006-09-06"/>
    <d v="2021-12-31T00:00:00"/>
    <x v="0"/>
    <d v="1985-09-04T00:00:00"/>
    <n v="15.318275154004107"/>
    <x v="19"/>
  </r>
  <r>
    <n v="6553"/>
    <x v="637"/>
    <s v="2008-07-23"/>
    <d v="2021-12-31T00:00:00"/>
    <x v="0"/>
    <d v="1985-09-11T00:00:00"/>
    <n v="13.438795463433712"/>
    <x v="19"/>
  </r>
  <r>
    <n v="6554"/>
    <x v="5588"/>
    <s v="2006-12-14"/>
    <d v="2021-12-31T00:00:00"/>
    <x v="0"/>
    <d v="1985-08-13T00:00:00"/>
    <n v="15.047227926078028"/>
    <x v="19"/>
  </r>
  <r>
    <n v="6555"/>
    <x v="464"/>
    <s v="2008-10-03"/>
    <d v="2021-12-31T00:00:00"/>
    <x v="1"/>
    <d v="1985-09-10T00:00:00"/>
    <n v="13.241689479859211"/>
    <x v="19"/>
  </r>
  <r>
    <n v="6556"/>
    <x v="5051"/>
    <s v="2010-06-13"/>
    <d v="2021-12-31T00:00:00"/>
    <x v="0"/>
    <d v="1985-09-14T00:00:00"/>
    <n v="11.550992470910336"/>
    <x v="19"/>
  </r>
  <r>
    <n v="6557"/>
    <x v="5589"/>
    <s v="2010-11-07"/>
    <d v="2021-12-31T00:00:00"/>
    <x v="1"/>
    <d v="1985-09-17T00:00:00"/>
    <n v="11.148528405201917"/>
    <x v="19"/>
  </r>
  <r>
    <n v="6558"/>
    <x v="1551"/>
    <s v="2009-03-10"/>
    <d v="2021-12-31T00:00:00"/>
    <x v="0"/>
    <d v="1985-09-07T00:00:00"/>
    <n v="12.811078348778434"/>
    <x v="19"/>
  </r>
  <r>
    <n v="6559"/>
    <x v="5590"/>
    <s v="2016-11-26"/>
    <d v="2021-12-31T00:00:00"/>
    <x v="0"/>
    <d v="1985-09-23T00:00:00"/>
    <n v="5.093978102189781"/>
    <x v="19"/>
  </r>
  <r>
    <n v="6560"/>
    <x v="5591"/>
    <s v="2018-05-25"/>
    <d v="2021-12-31T00:00:00"/>
    <x v="0"/>
    <d v="1985-09-25T00:00:00"/>
    <n v="3.6030116358658453"/>
    <x v="19"/>
  </r>
  <r>
    <n v="6561"/>
    <x v="346"/>
    <s v="2011-05-09"/>
    <d v="2021-12-31T00:00:00"/>
    <x v="0"/>
    <d v="1985-09-29T00:00:00"/>
    <n v="10.646839223494277"/>
    <x v="19"/>
  </r>
  <r>
    <n v="6562"/>
    <x v="5592"/>
    <s v="2004-12-29"/>
    <d v="2021-12-31T00:00:00"/>
    <x v="1"/>
    <d v="1985-09-28T00:00:00"/>
    <n v="17.003498098859318"/>
    <x v="19"/>
  </r>
  <r>
    <n v="6563"/>
    <x v="1808"/>
    <s v="2017-09-03"/>
    <d v="2021-12-31T00:00:00"/>
    <x v="0"/>
    <d v="1985-09-12T00:00:00"/>
    <n v="4.3263964950711937"/>
    <x v="19"/>
  </r>
  <r>
    <n v="6564"/>
    <x v="5593"/>
    <s v="2020-03-29"/>
    <d v="2021-12-31T00:00:00"/>
    <x v="1"/>
    <d v="1985-10-03T00:00:00"/>
    <n v="1.7564979480164158"/>
    <x v="19"/>
  </r>
  <r>
    <n v="6565"/>
    <x v="5594"/>
    <s v="2010-01-01"/>
    <d v="2021-12-31T00:00:00"/>
    <x v="0"/>
    <d v="1985-10-08T00:00:00"/>
    <n v="11.997262149212867"/>
    <x v="19"/>
  </r>
  <r>
    <n v="6566"/>
    <x v="5595"/>
    <s v="2007-04-17"/>
    <d v="2021-12-31T00:00:00"/>
    <x v="0"/>
    <d v="1985-10-17T00:00:00"/>
    <n v="14.70706333272495"/>
    <x v="19"/>
  </r>
  <r>
    <n v="6567"/>
    <x v="5596"/>
    <s v="2010-03-28"/>
    <d v="2021-12-31T00:00:00"/>
    <x v="0"/>
    <d v="1985-10-07T00:00:00"/>
    <n v="11.761806981519507"/>
    <x v="19"/>
  </r>
  <r>
    <n v="6568"/>
    <x v="728"/>
    <s v="2004-10-19"/>
    <d v="2021-12-31T00:00:00"/>
    <x v="1"/>
    <d v="1985-10-12T00:00:00"/>
    <n v="17.197870722433461"/>
    <x v="19"/>
  </r>
  <r>
    <n v="6569"/>
    <x v="5597"/>
    <s v="2008-03-27"/>
    <d v="2021-12-31T00:00:00"/>
    <x v="0"/>
    <d v="1985-10-26T00:00:00"/>
    <n v="13.761830269847477"/>
    <x v="19"/>
  </r>
  <r>
    <n v="6570"/>
    <x v="5598"/>
    <s v="2005-05-25"/>
    <d v="2021-12-31T00:00:00"/>
    <x v="1"/>
    <d v="1985-10-27T00:00:00"/>
    <n v="16.602995651473666"/>
    <x v="19"/>
  </r>
  <r>
    <n v="6571"/>
    <x v="5599"/>
    <s v="2006-12-31"/>
    <d v="2021-12-31T00:00:00"/>
    <x v="0"/>
    <d v="1985-11-05T00:00:00"/>
    <n v="15.000684462696784"/>
    <x v="19"/>
  </r>
  <r>
    <n v="6572"/>
    <x v="5600"/>
    <s v="2021-10-13"/>
    <d v="2021-12-31T00:00:00"/>
    <x v="0"/>
    <d v="1985-10-29T00:00:00"/>
    <n v="0.21643835616438356"/>
    <x v="19"/>
  </r>
  <r>
    <n v="6573"/>
    <x v="5601"/>
    <s v="2015-01-10"/>
    <d v="2021-12-31T00:00:00"/>
    <x v="1"/>
    <d v="1985-11-08T00:00:00"/>
    <n v="6.972624168947986"/>
    <x v="19"/>
  </r>
  <r>
    <n v="6574"/>
    <x v="5602"/>
    <s v="2006-02-13"/>
    <d v="2021-12-31T00:00:00"/>
    <x v="0"/>
    <d v="1985-11-10T00:00:00"/>
    <n v="15.879534565366187"/>
    <x v="19"/>
  </r>
  <r>
    <n v="6575"/>
    <x v="5603"/>
    <s v="2008-12-23"/>
    <d v="2021-12-31T00:00:00"/>
    <x v="1"/>
    <d v="1985-11-14T00:00:00"/>
    <n v="13.019945248337896"/>
    <x v="19"/>
  </r>
  <r>
    <n v="6576"/>
    <x v="5604"/>
    <s v="2014-06-08"/>
    <d v="2021-12-31T00:00:00"/>
    <x v="0"/>
    <d v="1985-11-07T00:00:00"/>
    <n v="7.5646817248459959"/>
    <x v="19"/>
  </r>
  <r>
    <n v="6577"/>
    <x v="3763"/>
    <s v="2020-08-26"/>
    <d v="2021-12-31T00:00:00"/>
    <x v="0"/>
    <d v="1985-11-15T00:00:00"/>
    <n v="1.3461012311901506"/>
    <x v="19"/>
  </r>
  <r>
    <n v="6578"/>
    <x v="1485"/>
    <s v="2007-05-01"/>
    <d v="2021-12-31T00:00:00"/>
    <x v="1"/>
    <d v="1985-11-20T00:00:00"/>
    <n v="14.66873517065158"/>
    <x v="19"/>
  </r>
  <r>
    <n v="6579"/>
    <x v="5605"/>
    <s v="2010-12-04"/>
    <d v="2021-12-31T00:00:00"/>
    <x v="1"/>
    <d v="1985-11-15T00:00:00"/>
    <n v="11.07460643394935"/>
    <x v="19"/>
  </r>
  <r>
    <n v="6580"/>
    <x v="5606"/>
    <s v="2017-12-25"/>
    <d v="2021-12-31T00:00:00"/>
    <x v="0"/>
    <d v="1985-12-15T00:00:00"/>
    <n v="4.0169769989047097"/>
    <x v="19"/>
  </r>
  <r>
    <n v="6581"/>
    <x v="5607"/>
    <s v="2013-04-26"/>
    <d v="2021-12-31T00:00:00"/>
    <x v="1"/>
    <d v="1985-12-03T00:00:00"/>
    <n v="8.6823851536355345"/>
    <x v="19"/>
  </r>
  <r>
    <n v="6582"/>
    <x v="5608"/>
    <s v="2008-01-16"/>
    <d v="2021-12-31T00:00:00"/>
    <x v="1"/>
    <d v="1985-12-04T00:00:00"/>
    <n v="13.956198670316779"/>
    <x v="19"/>
  </r>
  <r>
    <n v="6583"/>
    <x v="5609"/>
    <s v="2013-02-16"/>
    <d v="2021-12-31T00:00:00"/>
    <x v="0"/>
    <d v="1985-12-08T00:00:00"/>
    <n v="8.8713112260419837"/>
    <x v="19"/>
  </r>
  <r>
    <n v="6584"/>
    <x v="940"/>
    <s v="2007-02-12"/>
    <d v="2021-12-31T00:00:00"/>
    <x v="1"/>
    <d v="1985-12-06T00:00:00"/>
    <n v="14.882277787917504"/>
    <x v="19"/>
  </r>
  <r>
    <n v="6585"/>
    <x v="5610"/>
    <s v="2014-12-15"/>
    <d v="2021-12-31T00:00:00"/>
    <x v="0"/>
    <d v="1985-12-01T00:00:00"/>
    <n v="7.0444900752908968"/>
    <x v="19"/>
  </r>
  <r>
    <n v="6586"/>
    <x v="5611"/>
    <s v="2010-01-12"/>
    <d v="2021-12-31T00:00:00"/>
    <x v="0"/>
    <d v="1985-12-05T00:00:00"/>
    <n v="11.967145790554415"/>
    <x v="19"/>
  </r>
  <r>
    <n v="6587"/>
    <x v="4841"/>
    <s v="2009-09-11"/>
    <d v="2021-12-31T00:00:00"/>
    <x v="1"/>
    <d v="1985-10-23T00:00:00"/>
    <n v="12.304549283909015"/>
    <x v="19"/>
  </r>
  <r>
    <n v="6588"/>
    <x v="5612"/>
    <s v="2006-09-06"/>
    <d v="2021-12-31T00:00:00"/>
    <x v="1"/>
    <d v="1985-12-16T00:00:00"/>
    <n v="15.318275154004107"/>
    <x v="19"/>
  </r>
  <r>
    <n v="6589"/>
    <x v="5613"/>
    <s v="2016-04-16"/>
    <d v="2021-12-31T00:00:00"/>
    <x v="1"/>
    <d v="1985-12-06T00:00:00"/>
    <n v="5.7071167883211684"/>
    <x v="19"/>
  </r>
  <r>
    <n v="6590"/>
    <x v="5614"/>
    <s v="2014-01-13"/>
    <d v="2021-12-31T00:00:00"/>
    <x v="0"/>
    <d v="1985-12-08T00:00:00"/>
    <n v="7.9644079397672831"/>
    <x v="19"/>
  </r>
  <r>
    <n v="6591"/>
    <x v="5615"/>
    <s v="2009-03-06"/>
    <d v="2021-12-31T00:00:00"/>
    <x v="1"/>
    <d v="1985-11-28T00:00:00"/>
    <n v="12.822030328559393"/>
    <x v="19"/>
  </r>
  <r>
    <n v="6592"/>
    <x v="462"/>
    <s v="2021-01-09"/>
    <d v="2021-12-31T00:00:00"/>
    <x v="0"/>
    <d v="1985-12-02T00:00:00"/>
    <n v="0.97534246575342465"/>
    <x v="19"/>
  </r>
  <r>
    <n v="6593"/>
    <x v="5616"/>
    <s v="2004-03-28"/>
    <d v="2021-12-31T00:00:00"/>
    <x v="0"/>
    <d v="1985-12-03T00:00:00"/>
    <n v="17.759087452471483"/>
    <x v="19"/>
  </r>
  <r>
    <n v="6594"/>
    <x v="5617"/>
    <s v="2007-04-26"/>
    <d v="2021-12-31T00:00:00"/>
    <x v="0"/>
    <d v="1985-12-22T00:00:00"/>
    <n v="14.682423799963498"/>
    <x v="19"/>
  </r>
  <r>
    <n v="6595"/>
    <x v="2823"/>
    <s v="2014-05-20"/>
    <d v="2021-12-31T00:00:00"/>
    <x v="0"/>
    <d v="1985-11-03T00:00:00"/>
    <n v="7.6167008898015061"/>
    <x v="19"/>
  </r>
  <r>
    <n v="6596"/>
    <x v="5618"/>
    <s v="2009-03-05"/>
    <d v="2021-12-31T00:00:00"/>
    <x v="1"/>
    <d v="1985-12-14T00:00:00"/>
    <n v="12.824768323504633"/>
    <x v="19"/>
  </r>
  <r>
    <n v="6597"/>
    <x v="552"/>
    <s v="2007-08-10"/>
    <d v="2021-12-31T00:00:00"/>
    <x v="0"/>
    <d v="1985-12-24T00:00:00"/>
    <n v="14.392224858550831"/>
    <x v="19"/>
  </r>
  <r>
    <n v="6598"/>
    <x v="5619"/>
    <s v="2010-07-14"/>
    <d v="2021-12-31T00:00:00"/>
    <x v="1"/>
    <d v="1986-01-02T00:00:00"/>
    <n v="11.466119096509241"/>
    <x v="19"/>
  </r>
  <r>
    <n v="6599"/>
    <x v="5620"/>
    <s v="2006-09-06"/>
    <d v="2021-12-31T00:00:00"/>
    <x v="0"/>
    <d v="1986-01-02T00:00:00"/>
    <n v="15.318275154004107"/>
    <x v="19"/>
  </r>
  <r>
    <n v="6600"/>
    <x v="5621"/>
    <s v="2007-12-26"/>
    <d v="2021-12-31T00:00:00"/>
    <x v="1"/>
    <d v="1986-01-04T00:00:00"/>
    <n v="14.014418689541888"/>
    <x v="19"/>
  </r>
  <r>
    <n v="6601"/>
    <x v="5622"/>
    <s v="2014-12-06"/>
    <d v="2021-12-31T00:00:00"/>
    <x v="0"/>
    <d v="1986-01-14T00:00:00"/>
    <n v="7.0691307323750854"/>
    <x v="19"/>
  </r>
  <r>
    <n v="6602"/>
    <x v="5623"/>
    <s v="2010-08-16"/>
    <d v="2021-12-31T00:00:00"/>
    <x v="0"/>
    <d v="1986-01-04T00:00:00"/>
    <n v="11.375770020533881"/>
    <x v="19"/>
  </r>
  <r>
    <n v="6603"/>
    <x v="5624"/>
    <s v="2015-10-21"/>
    <d v="2021-12-31T00:00:00"/>
    <x v="0"/>
    <d v="1986-01-05T00:00:00"/>
    <n v="6.1951505670707858"/>
    <x v="19"/>
  </r>
  <r>
    <n v="6604"/>
    <x v="5625"/>
    <s v="2009-04-10"/>
    <d v="2021-12-31T00:00:00"/>
    <x v="0"/>
    <d v="1986-01-08T00:00:00"/>
    <n v="12.72620050547599"/>
    <x v="19"/>
  </r>
  <r>
    <n v="6605"/>
    <x v="5626"/>
    <s v="2016-11-20"/>
    <d v="2021-12-31T00:00:00"/>
    <x v="1"/>
    <d v="1986-01-05T00:00:00"/>
    <n v="5.1104014598540148"/>
    <x v="19"/>
  </r>
  <r>
    <n v="6606"/>
    <x v="1702"/>
    <s v="2020-07-29"/>
    <d v="2021-12-31T00:00:00"/>
    <x v="0"/>
    <d v="1986-01-15T00:00:00"/>
    <n v="1.4227086183310533"/>
    <x v="19"/>
  </r>
  <r>
    <n v="6607"/>
    <x v="2761"/>
    <s v="2021-09-23"/>
    <d v="2021-12-31T00:00:00"/>
    <x v="0"/>
    <d v="1986-01-16T00:00:00"/>
    <n v="0.27123287671232876"/>
    <x v="19"/>
  </r>
  <r>
    <n v="6608"/>
    <x v="2758"/>
    <s v="2011-07-07"/>
    <d v="2021-12-31T00:00:00"/>
    <x v="0"/>
    <d v="1986-01-15T00:00:00"/>
    <n v="10.485316077650573"/>
    <x v="19"/>
  </r>
  <r>
    <n v="6609"/>
    <x v="5627"/>
    <s v="2007-12-17"/>
    <d v="2021-12-31T00:00:00"/>
    <x v="0"/>
    <d v="1986-01-04T00:00:00"/>
    <n v="14.039058222303341"/>
    <x v="19"/>
  </r>
  <r>
    <n v="6610"/>
    <x v="5628"/>
    <s v="2015-08-07"/>
    <d v="2021-12-31T00:00:00"/>
    <x v="1"/>
    <d v="1986-01-22T00:00:00"/>
    <n v="6.4004692999608919"/>
    <x v="19"/>
  </r>
  <r>
    <n v="6611"/>
    <x v="5629"/>
    <s v="2016-02-22"/>
    <d v="2021-12-31T00:00:00"/>
    <x v="1"/>
    <d v="1986-01-24T00:00:00"/>
    <n v="5.8549270072992705"/>
    <x v="19"/>
  </r>
  <r>
    <n v="6612"/>
    <x v="399"/>
    <s v="2006-09-21"/>
    <d v="2021-12-31T00:00:00"/>
    <x v="1"/>
    <d v="1986-02-02T00:00:00"/>
    <n v="15.277207392197125"/>
    <x v="19"/>
  </r>
  <r>
    <n v="6613"/>
    <x v="5630"/>
    <s v="2011-04-04"/>
    <d v="2021-12-31T00:00:00"/>
    <x v="0"/>
    <d v="1986-01-31T00:00:00"/>
    <n v="10.742658038825287"/>
    <x v="19"/>
  </r>
  <r>
    <n v="6614"/>
    <x v="1726"/>
    <s v="2011-12-12"/>
    <d v="2021-12-31T00:00:00"/>
    <x v="0"/>
    <d v="1986-02-04T00:00:00"/>
    <n v="10.052762568442011"/>
    <x v="19"/>
  </r>
  <r>
    <n v="6615"/>
    <x v="1625"/>
    <s v="2005-07-04"/>
    <d v="2021-12-31T00:00:00"/>
    <x v="0"/>
    <d v="1986-01-25T00:00:00"/>
    <n v="16.493477210500885"/>
    <x v="19"/>
  </r>
  <r>
    <n v="6616"/>
    <x v="5631"/>
    <s v="2005-02-16"/>
    <d v="2021-12-31T00:00:00"/>
    <x v="1"/>
    <d v="1986-01-29T00:00:00"/>
    <n v="16.871315831856982"/>
    <x v="19"/>
  </r>
  <r>
    <n v="6617"/>
    <x v="5632"/>
    <s v="2006-04-12"/>
    <d v="2021-12-31T00:00:00"/>
    <x v="0"/>
    <d v="1986-01-05T00:00:00"/>
    <n v="15.720739219712526"/>
    <x v="19"/>
  </r>
  <r>
    <n v="6618"/>
    <x v="5633"/>
    <s v="2005-11-09"/>
    <d v="2021-12-31T00:00:00"/>
    <x v="0"/>
    <d v="1985-08-19T00:00:00"/>
    <n v="16.143018199387985"/>
    <x v="19"/>
  </r>
  <r>
    <n v="6619"/>
    <x v="5634"/>
    <s v="2009-07-16"/>
    <d v="2021-12-31T00:00:00"/>
    <x v="1"/>
    <d v="1985-03-28T00:00:00"/>
    <n v="12.460614995787701"/>
    <x v="18"/>
  </r>
  <r>
    <n v="6620"/>
    <x v="5635"/>
    <s v="2019-06-02"/>
    <d v="2021-12-31T00:00:00"/>
    <x v="0"/>
    <d v="1986-02-09T00:00:00"/>
    <n v="2.5812043795620441"/>
    <x v="19"/>
  </r>
  <r>
    <n v="6621"/>
    <x v="5636"/>
    <s v="2007-01-22"/>
    <d v="2021-12-31T00:00:00"/>
    <x v="1"/>
    <d v="1986-02-13T00:00:00"/>
    <n v="14.93977003102756"/>
    <x v="19"/>
  </r>
  <r>
    <n v="6622"/>
    <x v="5637"/>
    <s v="2013-10-27"/>
    <d v="2021-12-31T00:00:00"/>
    <x v="0"/>
    <d v="1986-02-19T00:00:00"/>
    <n v="8.1785822938850021"/>
    <x v="19"/>
  </r>
  <r>
    <n v="6623"/>
    <x v="5638"/>
    <s v="2005-09-02"/>
    <d v="2021-12-31T00:00:00"/>
    <x v="1"/>
    <d v="1986-02-14T00:00:00"/>
    <n v="16.329199549041714"/>
    <x v="19"/>
  </r>
  <r>
    <n v="6624"/>
    <x v="5091"/>
    <s v="2007-01-18"/>
    <d v="2021-12-31T00:00:00"/>
    <x v="1"/>
    <d v="1986-02-04T00:00:00"/>
    <n v="14.950720934477095"/>
    <x v="19"/>
  </r>
  <r>
    <n v="6625"/>
    <x v="5639"/>
    <s v="2007-01-02"/>
    <d v="2021-12-31T00:00:00"/>
    <x v="0"/>
    <d v="1986-02-17T00:00:00"/>
    <n v="14.994524548275233"/>
    <x v="19"/>
  </r>
  <r>
    <n v="6626"/>
    <x v="5640"/>
    <s v="2010-07-06"/>
    <d v="2021-12-31T00:00:00"/>
    <x v="1"/>
    <d v="1986-03-02T00:00:00"/>
    <n v="11.488021902806297"/>
    <x v="19"/>
  </r>
  <r>
    <n v="6627"/>
    <x v="5641"/>
    <s v="2012-07-15"/>
    <d v="2021-12-31T00:00:00"/>
    <x v="1"/>
    <d v="1986-02-22T00:00:00"/>
    <n v="9.4607172187243354"/>
    <x v="19"/>
  </r>
  <r>
    <n v="6628"/>
    <x v="5642"/>
    <s v="2014-11-05"/>
    <d v="2021-12-31T00:00:00"/>
    <x v="0"/>
    <d v="1986-02-21T00:00:00"/>
    <n v="7.1540041067761804"/>
    <x v="19"/>
  </r>
  <r>
    <n v="6629"/>
    <x v="5643"/>
    <s v="2008-06-23"/>
    <d v="2021-12-31T00:00:00"/>
    <x v="0"/>
    <d v="1986-02-22T00:00:00"/>
    <n v="13.520922956589754"/>
    <x v="19"/>
  </r>
  <r>
    <n v="6630"/>
    <x v="5644"/>
    <s v="2008-12-22"/>
    <d v="2021-12-31T00:00:00"/>
    <x v="0"/>
    <d v="1986-02-24T00:00:00"/>
    <n v="13.022682831443097"/>
    <x v="19"/>
  </r>
  <r>
    <n v="6631"/>
    <x v="701"/>
    <s v="2018-11-10"/>
    <d v="2021-12-31T00:00:00"/>
    <x v="1"/>
    <d v="1986-01-27T00:00:00"/>
    <n v="3.14031485284052"/>
    <x v="19"/>
  </r>
  <r>
    <n v="6632"/>
    <x v="5645"/>
    <s v="2016-03-11"/>
    <d v="2021-12-31T00:00:00"/>
    <x v="0"/>
    <d v="1986-02-22T00:00:00"/>
    <n v="5.8056569343065698"/>
    <x v="19"/>
  </r>
  <r>
    <n v="6633"/>
    <x v="5362"/>
    <s v="2005-10-01"/>
    <d v="2021-12-31T00:00:00"/>
    <x v="0"/>
    <d v="1986-02-16T00:00:00"/>
    <n v="16.249798679336447"/>
    <x v="19"/>
  </r>
  <r>
    <n v="6634"/>
    <x v="5646"/>
    <s v="2010-11-23"/>
    <d v="2021-12-31T00:00:00"/>
    <x v="1"/>
    <d v="1986-02-26T00:00:00"/>
    <n v="11.104722792607802"/>
    <x v="19"/>
  </r>
  <r>
    <n v="6635"/>
    <x v="5647"/>
    <s v="2015-01-30"/>
    <d v="2021-12-31T00:00:00"/>
    <x v="0"/>
    <d v="1986-02-27T00:00:00"/>
    <n v="6.9178725068439579"/>
    <x v="19"/>
  </r>
  <r>
    <n v="6636"/>
    <x v="1485"/>
    <s v="2007-09-17"/>
    <d v="2021-12-31T00:00:00"/>
    <x v="0"/>
    <d v="1986-02-28T00:00:00"/>
    <n v="14.288191275780253"/>
    <x v="19"/>
  </r>
  <r>
    <n v="6637"/>
    <x v="5648"/>
    <s v="2014-01-03"/>
    <d v="2021-12-31T00:00:00"/>
    <x v="0"/>
    <d v="1986-03-05T00:00:00"/>
    <n v="7.9917864476386038"/>
    <x v="19"/>
  </r>
  <r>
    <n v="6638"/>
    <x v="5649"/>
    <s v="2017-08-23"/>
    <d v="2021-12-31T00:00:00"/>
    <x v="0"/>
    <d v="1986-03-05T00:00:00"/>
    <n v="4.3565169769989049"/>
    <x v="19"/>
  </r>
  <r>
    <n v="6639"/>
    <x v="5650"/>
    <s v="2009-01-03"/>
    <d v="2021-12-31T00:00:00"/>
    <x v="1"/>
    <d v="1986-03-10T00:00:00"/>
    <n v="12.99178601516428"/>
    <x v="19"/>
  </r>
  <r>
    <n v="6640"/>
    <x v="5651"/>
    <s v="2010-07-23"/>
    <d v="2021-12-31T00:00:00"/>
    <x v="0"/>
    <d v="1986-03-09T00:00:00"/>
    <n v="11.441478439425051"/>
    <x v="19"/>
  </r>
  <r>
    <n v="6641"/>
    <x v="5652"/>
    <s v="2014-12-15"/>
    <d v="2021-12-31T00:00:00"/>
    <x v="0"/>
    <d v="1986-03-10T00:00:00"/>
    <n v="7.0444900752908968"/>
    <x v="19"/>
  </r>
  <r>
    <n v="6642"/>
    <x v="5653"/>
    <s v="2009-02-06"/>
    <d v="2021-12-31T00:00:00"/>
    <x v="0"/>
    <d v="1986-03-11T00:00:00"/>
    <n v="12.898694187026116"/>
    <x v="19"/>
  </r>
  <r>
    <n v="6643"/>
    <x v="5654"/>
    <s v="2013-09-19"/>
    <d v="2021-12-31T00:00:00"/>
    <x v="0"/>
    <d v="1986-03-24T00:00:00"/>
    <n v="8.2826285366595673"/>
    <x v="19"/>
  </r>
  <r>
    <n v="6644"/>
    <x v="5655"/>
    <s v="2015-02-02"/>
    <d v="2021-12-31T00:00:00"/>
    <x v="0"/>
    <d v="1986-03-24T00:00:00"/>
    <n v="6.9096597575283534"/>
    <x v="19"/>
  </r>
  <r>
    <n v="6645"/>
    <x v="5656"/>
    <s v="2008-02-18"/>
    <d v="2021-12-31T00:00:00"/>
    <x v="1"/>
    <d v="1986-03-20T00:00:00"/>
    <n v="13.865858427845131"/>
    <x v="19"/>
  </r>
  <r>
    <n v="6646"/>
    <x v="5657"/>
    <s v="2005-12-07"/>
    <d v="2021-12-31T00:00:00"/>
    <x v="1"/>
    <d v="1986-03-21T00:00:00"/>
    <n v="16.066355290707037"/>
    <x v="19"/>
  </r>
  <r>
    <n v="6647"/>
    <x v="5658"/>
    <s v="2015-11-16"/>
    <d v="2021-12-31T00:00:00"/>
    <x v="1"/>
    <d v="1986-04-08T00:00:00"/>
    <n v="6.1239734063355495"/>
    <x v="19"/>
  </r>
  <r>
    <n v="6648"/>
    <x v="5659"/>
    <s v="2017-05-02"/>
    <d v="2021-12-31T00:00:00"/>
    <x v="0"/>
    <d v="1986-04-13T00:00:00"/>
    <n v="4.665936473165389"/>
    <x v="19"/>
  </r>
  <r>
    <n v="6649"/>
    <x v="5660"/>
    <s v="2007-05-21"/>
    <d v="2021-12-31T00:00:00"/>
    <x v="0"/>
    <d v="1986-04-04T00:00:00"/>
    <n v="14.613980653403907"/>
    <x v="19"/>
  </r>
  <r>
    <n v="6650"/>
    <x v="5661"/>
    <s v="2020-05-06"/>
    <d v="2021-12-31T00:00:00"/>
    <x v="1"/>
    <d v="1986-04-12T00:00:00"/>
    <n v="1.6525307797537621"/>
    <x v="19"/>
  </r>
  <r>
    <n v="6651"/>
    <x v="5662"/>
    <s v="2011-01-19"/>
    <d v="2021-12-31T00:00:00"/>
    <x v="1"/>
    <d v="1986-04-20T00:00:00"/>
    <n v="10.947984071677451"/>
    <x v="19"/>
  </r>
  <r>
    <n v="6652"/>
    <x v="270"/>
    <s v="2008-01-02"/>
    <d v="2021-12-31T00:00:00"/>
    <x v="1"/>
    <d v="1986-03-24T00:00:00"/>
    <n v="13.994524833789598"/>
    <x v="19"/>
  </r>
  <r>
    <n v="6653"/>
    <x v="5663"/>
    <s v="2008-05-02"/>
    <d v="2021-12-31T00:00:00"/>
    <x v="0"/>
    <d v="1986-05-09T00:00:00"/>
    <n v="13.663277278060226"/>
    <x v="19"/>
  </r>
  <r>
    <n v="6654"/>
    <x v="5664"/>
    <s v="2006-12-09"/>
    <d v="2021-12-31T00:00:00"/>
    <x v="1"/>
    <d v="1986-04-14T00:00:00"/>
    <n v="15.060917180013689"/>
    <x v="19"/>
  </r>
  <r>
    <n v="6655"/>
    <x v="879"/>
    <s v="2012-04-29"/>
    <d v="2021-12-31T00:00:00"/>
    <x v="1"/>
    <d v="1986-05-20T00:00:00"/>
    <n v="9.6715028743498497"/>
    <x v="19"/>
  </r>
  <r>
    <n v="6656"/>
    <x v="5665"/>
    <s v="2010-08-19"/>
    <d v="2021-12-31T00:00:00"/>
    <x v="0"/>
    <d v="1986-05-22T00:00:00"/>
    <n v="11.367556468172484"/>
    <x v="19"/>
  </r>
  <r>
    <n v="6657"/>
    <x v="4764"/>
    <s v="2020-09-26"/>
    <d v="2021-12-31T00:00:00"/>
    <x v="0"/>
    <d v="1986-05-19T00:00:00"/>
    <n v="1.2612859097127223"/>
    <x v="19"/>
  </r>
  <r>
    <n v="6658"/>
    <x v="5218"/>
    <s v="2007-06-05"/>
    <d v="2021-12-31T00:00:00"/>
    <x v="1"/>
    <d v="1986-04-26T00:00:00"/>
    <n v="14.572914765468152"/>
    <x v="19"/>
  </r>
  <r>
    <n v="6659"/>
    <x v="5666"/>
    <s v="2010-02-22"/>
    <d v="2021-12-31T00:00:00"/>
    <x v="0"/>
    <d v="1986-04-19T00:00:00"/>
    <n v="11.854893908282"/>
    <x v="19"/>
  </r>
  <r>
    <n v="6660"/>
    <x v="5667"/>
    <s v="2007-01-03"/>
    <d v="2021-12-31T00:00:00"/>
    <x v="0"/>
    <d v="1986-05-27T00:00:00"/>
    <n v="14.99178682241285"/>
    <x v="19"/>
  </r>
  <r>
    <n v="6661"/>
    <x v="806"/>
    <s v="2005-06-16"/>
    <d v="2021-12-31T00:00:00"/>
    <x v="1"/>
    <d v="1986-06-10T00:00:00"/>
    <n v="16.542760508938638"/>
    <x v="19"/>
  </r>
  <r>
    <n v="6662"/>
    <x v="5668"/>
    <s v="2011-07-08"/>
    <d v="2021-12-31T00:00:00"/>
    <x v="0"/>
    <d v="1986-04-25T00:00:00"/>
    <n v="10.482578397212544"/>
    <x v="19"/>
  </r>
  <r>
    <n v="6663"/>
    <x v="5669"/>
    <s v="2021-11-15"/>
    <d v="2021-12-31T00:00:00"/>
    <x v="0"/>
    <d v="1986-05-07T00:00:00"/>
    <n v="0.12602739726027398"/>
    <x v="19"/>
  </r>
  <r>
    <n v="6664"/>
    <x v="5670"/>
    <s v="2010-04-21"/>
    <d v="2021-12-31T00:00:00"/>
    <x v="1"/>
    <d v="1986-06-20T00:00:00"/>
    <n v="11.696098562628336"/>
    <x v="19"/>
  </r>
  <r>
    <n v="6665"/>
    <x v="477"/>
    <s v="2020-12-13"/>
    <d v="2021-12-31T00:00:00"/>
    <x v="1"/>
    <d v="1983-02-22T00:00:00"/>
    <n v="1.0478796169630642"/>
    <x v="16"/>
  </r>
  <r>
    <n v="6666"/>
    <x v="5671"/>
    <s v="2012-05-10"/>
    <d v="2021-12-31T00:00:00"/>
    <x v="1"/>
    <d v="1986-06-26T00:00:00"/>
    <n v="9.6413906378319183"/>
    <x v="19"/>
  </r>
  <r>
    <n v="6667"/>
    <x v="5672"/>
    <s v="2006-11-07"/>
    <d v="2021-12-31T00:00:00"/>
    <x v="0"/>
    <d v="1986-06-13T00:00:00"/>
    <n v="15.148528405201917"/>
    <x v="19"/>
  </r>
  <r>
    <n v="6668"/>
    <x v="5673"/>
    <s v="2013-10-15"/>
    <d v="2021-12-31T00:00:00"/>
    <x v="0"/>
    <d v="1986-06-10T00:00:00"/>
    <n v="8.2114390021296018"/>
    <x v="19"/>
  </r>
  <r>
    <n v="6669"/>
    <x v="5674"/>
    <s v="2018-02-24"/>
    <d v="2021-12-31T00:00:00"/>
    <x v="1"/>
    <d v="1986-06-24T00:00:00"/>
    <n v="3.8494182067077345"/>
    <x v="19"/>
  </r>
  <r>
    <n v="6670"/>
    <x v="5675"/>
    <s v="2011-11-27"/>
    <d v="2021-12-31T00:00:00"/>
    <x v="0"/>
    <d v="1986-03-20T00:00:00"/>
    <n v="10.093827775012445"/>
    <x v="19"/>
  </r>
  <r>
    <n v="6671"/>
    <x v="5676"/>
    <s v="2012-02-23"/>
    <d v="2021-12-31T00:00:00"/>
    <x v="1"/>
    <d v="1986-06-23T00:00:00"/>
    <n v="9.8521762934574326"/>
    <x v="19"/>
  </r>
  <r>
    <n v="6672"/>
    <x v="5677"/>
    <s v="2010-06-19"/>
    <d v="2021-12-31T00:00:00"/>
    <x v="1"/>
    <d v="1986-07-01T00:00:00"/>
    <n v="11.534565366187543"/>
    <x v="19"/>
  </r>
  <r>
    <n v="6673"/>
    <x v="5678"/>
    <s v="2017-01-01"/>
    <d v="2021-12-31T00:00:00"/>
    <x v="0"/>
    <d v="1986-07-02T00:00:00"/>
    <n v="4.9972617743702079"/>
    <x v="20"/>
  </r>
  <r>
    <n v="6674"/>
    <x v="5679"/>
    <s v="2009-09-22"/>
    <d v="2021-12-31T00:00:00"/>
    <x v="1"/>
    <d v="1986-06-23T00:00:00"/>
    <n v="12.274431339511374"/>
    <x v="19"/>
  </r>
  <r>
    <n v="6675"/>
    <x v="5680"/>
    <s v="2009-02-01"/>
    <d v="2021-12-31T00:00:00"/>
    <x v="0"/>
    <d v="1986-07-15T00:00:00"/>
    <n v="12.912384161752318"/>
    <x v="20"/>
  </r>
  <r>
    <n v="6676"/>
    <x v="673"/>
    <s v="2010-10-09"/>
    <d v="2021-12-31T00:00:00"/>
    <x v="1"/>
    <d v="1986-05-28T00:00:00"/>
    <n v="11.227926078028748"/>
    <x v="19"/>
  </r>
  <r>
    <n v="6677"/>
    <x v="5681"/>
    <s v="2014-06-09"/>
    <d v="2021-12-31T00:00:00"/>
    <x v="0"/>
    <d v="1986-05-28T00:00:00"/>
    <n v="7.5619438740588638"/>
    <x v="19"/>
  </r>
  <r>
    <n v="6678"/>
    <x v="5682"/>
    <s v="2006-07-17"/>
    <d v="2021-12-31T00:00:00"/>
    <x v="0"/>
    <d v="1986-07-15T00:00:00"/>
    <n v="15.457905544147843"/>
    <x v="20"/>
  </r>
  <r>
    <n v="6679"/>
    <x v="5683"/>
    <s v="2008-03-13"/>
    <d v="2021-12-31T00:00:00"/>
    <x v="1"/>
    <d v="1986-07-24T00:00:00"/>
    <n v="13.800156433320298"/>
    <x v="20"/>
  </r>
  <r>
    <n v="6680"/>
    <x v="1098"/>
    <s v="2016-02-23"/>
    <d v="2021-12-31T00:00:00"/>
    <x v="0"/>
    <d v="1986-07-26T00:00:00"/>
    <n v="5.8521897810218979"/>
    <x v="20"/>
  </r>
  <r>
    <n v="6681"/>
    <x v="5684"/>
    <s v="2008-12-27"/>
    <d v="2021-12-31T00:00:00"/>
    <x v="0"/>
    <d v="1986-08-04T00:00:00"/>
    <n v="13.008994915917091"/>
    <x v="20"/>
  </r>
  <r>
    <n v="6682"/>
    <x v="5685"/>
    <s v="2021-11-08"/>
    <d v="2021-12-31T00:00:00"/>
    <x v="0"/>
    <d v="1986-08-05T00:00:00"/>
    <n v="0.14520547945205478"/>
    <x v="20"/>
  </r>
  <r>
    <n v="6683"/>
    <x v="5686"/>
    <s v="2009-12-10"/>
    <d v="2021-12-31T00:00:00"/>
    <x v="1"/>
    <d v="1986-08-12T00:00:00"/>
    <n v="12.058129738837405"/>
    <x v="20"/>
  </r>
  <r>
    <n v="6684"/>
    <x v="5687"/>
    <s v="2020-02-09"/>
    <d v="2021-12-31T00:00:00"/>
    <x v="0"/>
    <d v="1986-08-13T00:00:00"/>
    <n v="1.8905608755129959"/>
    <x v="20"/>
  </r>
  <r>
    <n v="6685"/>
    <x v="5688"/>
    <s v="2013-04-22"/>
    <d v="2021-12-31T00:00:00"/>
    <x v="0"/>
    <d v="1986-08-04T00:00:00"/>
    <n v="8.6933373897170672"/>
    <x v="20"/>
  </r>
  <r>
    <n v="6686"/>
    <x v="5689"/>
    <s v="2011-09-04"/>
    <d v="2021-12-31T00:00:00"/>
    <x v="0"/>
    <d v="1986-08-07T00:00:00"/>
    <n v="10.323792931806869"/>
    <x v="20"/>
  </r>
  <r>
    <n v="6687"/>
    <x v="5690"/>
    <s v="2010-04-09"/>
    <d v="2021-12-31T00:00:00"/>
    <x v="0"/>
    <d v="1986-08-09T00:00:00"/>
    <n v="11.728952772073923"/>
    <x v="20"/>
  </r>
  <r>
    <n v="6688"/>
    <x v="673"/>
    <s v="2010-07-30"/>
    <d v="2021-12-31T00:00:00"/>
    <x v="0"/>
    <d v="1986-07-14T00:00:00"/>
    <n v="11.422313483915127"/>
    <x v="20"/>
  </r>
  <r>
    <n v="6689"/>
    <x v="5691"/>
    <s v="2011-08-02"/>
    <d v="2021-12-31T00:00:00"/>
    <x v="0"/>
    <d v="1986-07-22T00:00:00"/>
    <n v="10.414136386261822"/>
    <x v="20"/>
  </r>
  <r>
    <n v="6690"/>
    <x v="1662"/>
    <s v="2006-04-20"/>
    <d v="2021-12-31T00:00:00"/>
    <x v="1"/>
    <d v="1986-08-03T00:00:00"/>
    <n v="15.698836413415469"/>
    <x v="20"/>
  </r>
  <r>
    <n v="6691"/>
    <x v="1335"/>
    <s v="2009-04-01"/>
    <d v="2021-12-31T00:00:00"/>
    <x v="0"/>
    <d v="1986-08-16T00:00:00"/>
    <n v="12.750842459983151"/>
    <x v="20"/>
  </r>
  <r>
    <n v="6692"/>
    <x v="5692"/>
    <s v="2009-03-11"/>
    <d v="2021-12-31T00:00:00"/>
    <x v="0"/>
    <d v="1986-08-25T00:00:00"/>
    <n v="12.808340353833193"/>
    <x v="20"/>
  </r>
  <r>
    <n v="6693"/>
    <x v="5693"/>
    <s v="2015-04-22"/>
    <d v="2021-12-31T00:00:00"/>
    <x v="0"/>
    <d v="1986-08-15T00:00:00"/>
    <n v="6.6933906922174424"/>
    <x v="20"/>
  </r>
  <r>
    <n v="6694"/>
    <x v="5694"/>
    <s v="2006-11-04"/>
    <d v="2021-12-31T00:00:00"/>
    <x v="0"/>
    <d v="1986-08-27T00:00:00"/>
    <n v="15.156741957563312"/>
    <x v="20"/>
  </r>
  <r>
    <n v="6695"/>
    <x v="5695"/>
    <s v="2012-12-31"/>
    <d v="2021-12-31T00:00:00"/>
    <x v="0"/>
    <d v="1986-08-25T00:00:00"/>
    <n v="8.9980837667670404"/>
    <x v="20"/>
  </r>
  <r>
    <n v="6696"/>
    <x v="552"/>
    <s v="2007-04-25"/>
    <d v="2021-12-31T00:00:00"/>
    <x v="1"/>
    <d v="1986-08-28T00:00:00"/>
    <n v="14.685161525825881"/>
    <x v="20"/>
  </r>
  <r>
    <n v="6697"/>
    <x v="5696"/>
    <s v="2009-08-10"/>
    <d v="2021-12-31T00:00:00"/>
    <x v="1"/>
    <d v="1986-09-09T00:00:00"/>
    <n v="12.392165122156698"/>
    <x v="20"/>
  </r>
  <r>
    <n v="6698"/>
    <x v="5697"/>
    <s v="2007-05-21"/>
    <d v="2021-12-31T00:00:00"/>
    <x v="1"/>
    <d v="1986-07-25T00:00:00"/>
    <n v="14.613980653403907"/>
    <x v="20"/>
  </r>
  <r>
    <n v="6699"/>
    <x v="5698"/>
    <s v="2019-02-27"/>
    <d v="2021-12-31T00:00:00"/>
    <x v="0"/>
    <d v="1986-07-30T00:00:00"/>
    <n v="2.8412408759124088"/>
    <x v="20"/>
  </r>
  <r>
    <n v="6700"/>
    <x v="5699"/>
    <s v="2020-12-17"/>
    <d v="2021-12-31T00:00:00"/>
    <x v="1"/>
    <d v="1986-08-06T00:00:00"/>
    <n v="1.0369357045143639"/>
    <x v="20"/>
  </r>
  <r>
    <n v="6701"/>
    <x v="2062"/>
    <s v="2007-07-02"/>
    <d v="2021-12-31T00:00:00"/>
    <x v="0"/>
    <d v="1986-09-09T00:00:00"/>
    <n v="14.498996167183794"/>
    <x v="20"/>
  </r>
  <r>
    <n v="6702"/>
    <x v="5700"/>
    <s v="2017-03-03"/>
    <d v="2021-12-31T00:00:00"/>
    <x v="1"/>
    <d v="1986-09-10T00:00:00"/>
    <n v="4.8302300109529028"/>
    <x v="20"/>
  </r>
  <r>
    <n v="6703"/>
    <x v="1728"/>
    <s v="2010-01-11"/>
    <d v="2021-12-31T00:00:00"/>
    <x v="0"/>
    <d v="1986-09-05T00:00:00"/>
    <n v="11.969883641341546"/>
    <x v="20"/>
  </r>
  <r>
    <n v="6704"/>
    <x v="2758"/>
    <s v="2011-06-20"/>
    <d v="2021-12-31T00:00:00"/>
    <x v="1"/>
    <d v="1986-09-23T00:00:00"/>
    <n v="10.531856645097063"/>
    <x v="20"/>
  </r>
  <r>
    <n v="6705"/>
    <x v="5701"/>
    <s v="2020-08-06"/>
    <d v="2021-12-31T00:00:00"/>
    <x v="0"/>
    <d v="1986-09-17T00:00:00"/>
    <n v="1.4008207934336525"/>
    <x v="20"/>
  </r>
  <r>
    <n v="6706"/>
    <x v="5702"/>
    <s v="2008-07-07"/>
    <d v="2021-12-31T00:00:00"/>
    <x v="0"/>
    <d v="1986-09-08T00:00:00"/>
    <n v="13.482596793116935"/>
    <x v="20"/>
  </r>
  <r>
    <n v="6707"/>
    <x v="5703"/>
    <s v="2008-06-06"/>
    <d v="2021-12-31T00:00:00"/>
    <x v="1"/>
    <d v="1986-09-07T00:00:00"/>
    <n v="13.567461869378178"/>
    <x v="20"/>
  </r>
  <r>
    <n v="6708"/>
    <x v="5704"/>
    <s v="2018-12-10"/>
    <d v="2021-12-31T00:00:00"/>
    <x v="0"/>
    <d v="1986-09-07T00:00:00"/>
    <n v="3.0581793292265571"/>
    <x v="20"/>
  </r>
  <r>
    <n v="6709"/>
    <x v="5705"/>
    <s v="2007-11-16"/>
    <d v="2021-12-31T00:00:00"/>
    <x v="0"/>
    <d v="1986-09-15T00:00:00"/>
    <n v="14.123927724037234"/>
    <x v="20"/>
  </r>
  <r>
    <n v="6710"/>
    <x v="5706"/>
    <s v="2016-05-20"/>
    <d v="2021-12-31T00:00:00"/>
    <x v="1"/>
    <d v="1986-09-27T00:00:00"/>
    <n v="5.6140510948905114"/>
    <x v="20"/>
  </r>
  <r>
    <n v="6711"/>
    <x v="5707"/>
    <s v="2010-12-14"/>
    <d v="2021-12-31T00:00:00"/>
    <x v="0"/>
    <d v="1986-10-04T00:00:00"/>
    <n v="11.047227926078028"/>
    <x v="20"/>
  </r>
  <r>
    <n v="6712"/>
    <x v="3024"/>
    <s v="2019-10-27"/>
    <d v="2021-12-31T00:00:00"/>
    <x v="1"/>
    <d v="1986-10-06T00:00:00"/>
    <n v="2.1788321167883211"/>
    <x v="20"/>
  </r>
  <r>
    <n v="6713"/>
    <x v="2875"/>
    <s v="2016-08-24"/>
    <d v="2021-12-31T00:00:00"/>
    <x v="0"/>
    <d v="1986-10-13T00:00:00"/>
    <n v="5.351277372262774"/>
    <x v="20"/>
  </r>
  <r>
    <n v="6714"/>
    <x v="634"/>
    <s v="2011-06-24"/>
    <d v="2021-12-31T00:00:00"/>
    <x v="1"/>
    <d v="1986-09-27T00:00:00"/>
    <n v="10.520905923344948"/>
    <x v="20"/>
  </r>
  <r>
    <n v="6715"/>
    <x v="5708"/>
    <s v="2010-07-02"/>
    <d v="2021-12-31T00:00:00"/>
    <x v="0"/>
    <d v="1986-10-04T00:00:00"/>
    <n v="11.498973305954825"/>
    <x v="20"/>
  </r>
  <r>
    <n v="6716"/>
    <x v="5709"/>
    <s v="2021-04-01"/>
    <d v="2021-12-31T00:00:00"/>
    <x v="0"/>
    <d v="1986-10-04T00:00:00"/>
    <n v="0.75068493150684934"/>
    <x v="20"/>
  </r>
  <r>
    <n v="6717"/>
    <x v="5710"/>
    <s v="2014-11-16"/>
    <d v="2021-12-31T00:00:00"/>
    <x v="1"/>
    <d v="1986-08-29T00:00:00"/>
    <n v="7.1238877481177276"/>
    <x v="20"/>
  </r>
  <r>
    <n v="6718"/>
    <x v="5711"/>
    <s v="2008-10-25"/>
    <d v="2021-12-31T00:00:00"/>
    <x v="0"/>
    <d v="1986-09-17T00:00:00"/>
    <n v="13.181462651544779"/>
    <x v="20"/>
  </r>
  <r>
    <n v="6719"/>
    <x v="5712"/>
    <s v="2020-07-10"/>
    <d v="2021-12-31T00:00:00"/>
    <x v="1"/>
    <d v="1986-09-12T00:00:00"/>
    <n v="1.4746922024623803"/>
    <x v="20"/>
  </r>
  <r>
    <n v="6720"/>
    <x v="5713"/>
    <s v="2012-10-28"/>
    <d v="2021-12-31T00:00:00"/>
    <x v="1"/>
    <d v="1986-09-17T00:00:00"/>
    <n v="9.1732822337804549"/>
    <x v="20"/>
  </r>
  <r>
    <n v="6721"/>
    <x v="2507"/>
    <s v="2020-03-21"/>
    <d v="2021-12-31T00:00:00"/>
    <x v="0"/>
    <d v="1986-10-12T00:00:00"/>
    <n v="1.7783857729138166"/>
    <x v="20"/>
  </r>
  <r>
    <n v="6722"/>
    <x v="5714"/>
    <s v="2008-07-04"/>
    <d v="2021-12-31T00:00:00"/>
    <x v="0"/>
    <d v="1986-10-03T00:00:00"/>
    <n v="13.490809542432538"/>
    <x v="20"/>
  </r>
  <r>
    <n v="6723"/>
    <x v="1485"/>
    <s v="2007-05-16"/>
    <d v="2021-12-31T00:00:00"/>
    <x v="1"/>
    <d v="1986-10-08T00:00:00"/>
    <n v="14.627669282715825"/>
    <x v="20"/>
  </r>
  <r>
    <n v="6724"/>
    <x v="5715"/>
    <s v="2009-03-26"/>
    <d v="2021-12-31T00:00:00"/>
    <x v="1"/>
    <d v="1986-09-26T00:00:00"/>
    <n v="12.767270429654591"/>
    <x v="20"/>
  </r>
  <r>
    <n v="6725"/>
    <x v="5716"/>
    <s v="2008-10-20"/>
    <d v="2021-12-31T00:00:00"/>
    <x v="0"/>
    <d v="1986-11-02T00:00:00"/>
    <n v="13.195150567070787"/>
    <x v="20"/>
  </r>
  <r>
    <n v="6726"/>
    <x v="5717"/>
    <s v="2015-05-18"/>
    <d v="2021-12-31T00:00:00"/>
    <x v="1"/>
    <d v="1986-10-13T00:00:00"/>
    <n v="6.6222135314822062"/>
    <x v="20"/>
  </r>
  <r>
    <n v="6727"/>
    <x v="5718"/>
    <s v="2015-11-21"/>
    <d v="2021-12-31T00:00:00"/>
    <x v="0"/>
    <d v="1986-11-06T00:00:00"/>
    <n v="6.1102854908095425"/>
    <x v="20"/>
  </r>
  <r>
    <n v="6728"/>
    <x v="3775"/>
    <s v="2020-03-08"/>
    <d v="2021-12-31T00:00:00"/>
    <x v="0"/>
    <d v="1986-10-09T00:00:00"/>
    <n v="1.8139534883720929"/>
    <x v="20"/>
  </r>
  <r>
    <n v="6729"/>
    <x v="2159"/>
    <s v="2014-02-23"/>
    <d v="2021-12-31T00:00:00"/>
    <x v="1"/>
    <d v="1986-11-07T00:00:00"/>
    <n v="7.8521560574948666"/>
    <x v="20"/>
  </r>
  <r>
    <n v="6730"/>
    <x v="5719"/>
    <s v="2021-04-30"/>
    <d v="2021-12-31T00:00:00"/>
    <x v="0"/>
    <d v="1986-11-05T00:00:00"/>
    <n v="0.67123287671232879"/>
    <x v="20"/>
  </r>
  <r>
    <n v="6731"/>
    <x v="3300"/>
    <s v="2011-11-21"/>
    <d v="2021-12-31T00:00:00"/>
    <x v="1"/>
    <d v="1986-09-19T00:00:00"/>
    <n v="10.110253857640618"/>
    <x v="20"/>
  </r>
  <r>
    <n v="6732"/>
    <x v="637"/>
    <s v="2008-01-07"/>
    <d v="2021-12-31T00:00:00"/>
    <x v="0"/>
    <d v="1986-10-03T00:00:00"/>
    <n v="13.98083691826359"/>
    <x v="20"/>
  </r>
  <r>
    <n v="6733"/>
    <x v="5720"/>
    <s v="2009-07-18"/>
    <d v="2021-12-31T00:00:00"/>
    <x v="0"/>
    <d v="1986-11-11T00:00:00"/>
    <n v="12.45513900589722"/>
    <x v="20"/>
  </r>
  <r>
    <n v="6734"/>
    <x v="5721"/>
    <s v="2013-04-18"/>
    <d v="2021-12-31T00:00:00"/>
    <x v="0"/>
    <d v="1986-09-30T00:00:00"/>
    <n v="8.7042896257985998"/>
    <x v="20"/>
  </r>
  <r>
    <n v="6735"/>
    <x v="5722"/>
    <s v="2008-12-19"/>
    <d v="2021-12-31T00:00:00"/>
    <x v="1"/>
    <d v="1986-11-14T00:00:00"/>
    <n v="13.030895580758703"/>
    <x v="20"/>
  </r>
  <r>
    <n v="6736"/>
    <x v="5723"/>
    <s v="2018-12-23"/>
    <d v="2021-12-31T00:00:00"/>
    <x v="0"/>
    <d v="1986-11-18T00:00:00"/>
    <n v="3.0225872689938398"/>
    <x v="20"/>
  </r>
  <r>
    <n v="6737"/>
    <x v="5724"/>
    <s v="2018-06-11"/>
    <d v="2021-12-31T00:00:00"/>
    <x v="0"/>
    <d v="1986-11-30T00:00:00"/>
    <n v="3.5564681724845997"/>
    <x v="20"/>
  </r>
  <r>
    <n v="6738"/>
    <x v="5725"/>
    <s v="2008-11-14"/>
    <d v="2021-12-31T00:00:00"/>
    <x v="0"/>
    <d v="1986-12-09T00:00:00"/>
    <n v="13.126710989440751"/>
    <x v="20"/>
  </r>
  <r>
    <n v="6739"/>
    <x v="5726"/>
    <s v="2020-12-16"/>
    <d v="2021-12-31T00:00:00"/>
    <x v="0"/>
    <d v="1986-10-08T00:00:00"/>
    <n v="1.0396716826265391"/>
    <x v="20"/>
  </r>
  <r>
    <n v="6740"/>
    <x v="5727"/>
    <s v="2017-10-22"/>
    <d v="2021-12-31T00:00:00"/>
    <x v="0"/>
    <d v="1986-12-03T00:00:00"/>
    <n v="4.1922234392113911"/>
    <x v="20"/>
  </r>
  <r>
    <n v="6741"/>
    <x v="5728"/>
    <s v="2013-08-26"/>
    <d v="2021-12-31T00:00:00"/>
    <x v="1"/>
    <d v="1986-08-19T00:00:00"/>
    <n v="8.3483419531487684"/>
    <x v="20"/>
  </r>
  <r>
    <n v="6742"/>
    <x v="5729"/>
    <s v="2018-09-14"/>
    <d v="2021-12-31T00:00:00"/>
    <x v="0"/>
    <d v="1986-11-21T00:00:00"/>
    <n v="3.2963723477070501"/>
    <x v="20"/>
  </r>
  <r>
    <n v="6743"/>
    <x v="5730"/>
    <s v="2015-08-25"/>
    <d v="2021-12-31T00:00:00"/>
    <x v="1"/>
    <d v="1986-09-15T00:00:00"/>
    <n v="6.3511928040672663"/>
    <x v="20"/>
  </r>
  <r>
    <n v="6744"/>
    <x v="5731"/>
    <s v="2017-01-10"/>
    <d v="2021-12-31T00:00:00"/>
    <x v="0"/>
    <d v="1986-11-24T00:00:00"/>
    <n v="4.9726177437020809"/>
    <x v="20"/>
  </r>
  <r>
    <n v="6745"/>
    <x v="5732"/>
    <s v="2009-03-04"/>
    <d v="2021-12-31T00:00:00"/>
    <x v="0"/>
    <d v="1986-12-16T00:00:00"/>
    <n v="12.827506318449874"/>
    <x v="20"/>
  </r>
  <r>
    <n v="6746"/>
    <x v="5733"/>
    <s v="2012-04-28"/>
    <d v="2021-12-31T00:00:00"/>
    <x v="0"/>
    <d v="1986-12-06T00:00:00"/>
    <n v="9.6742403503969339"/>
    <x v="20"/>
  </r>
  <r>
    <n v="6747"/>
    <x v="5734"/>
    <s v="2015-03-04"/>
    <d v="2021-12-31T00:00:00"/>
    <x v="1"/>
    <d v="1986-12-13T00:00:00"/>
    <n v="6.8275322643723113"/>
    <x v="20"/>
  </r>
  <r>
    <n v="6748"/>
    <x v="5735"/>
    <s v="2007-11-06"/>
    <d v="2021-12-31T00:00:00"/>
    <x v="0"/>
    <d v="1986-12-16T00:00:00"/>
    <n v="14.15130498266107"/>
    <x v="20"/>
  </r>
  <r>
    <n v="6749"/>
    <x v="5736"/>
    <s v="2013-05-05"/>
    <d v="2021-12-31T00:00:00"/>
    <x v="0"/>
    <d v="1986-12-16T00:00:00"/>
    <n v="8.6577426224520835"/>
    <x v="20"/>
  </r>
  <r>
    <n v="6750"/>
    <x v="5737"/>
    <s v="2010-08-25"/>
    <d v="2021-12-31T00:00:00"/>
    <x v="0"/>
    <d v="1986-11-15T00:00:00"/>
    <n v="11.351129363449692"/>
    <x v="20"/>
  </r>
  <r>
    <n v="6751"/>
    <x v="5738"/>
    <s v="2007-11-22"/>
    <d v="2021-12-31T00:00:00"/>
    <x v="0"/>
    <d v="1986-12-22T00:00:00"/>
    <n v="14.107501368862932"/>
    <x v="20"/>
  </r>
  <r>
    <n v="6752"/>
    <x v="1213"/>
    <s v="2005-12-11"/>
    <d v="2021-12-31T00:00:00"/>
    <x v="1"/>
    <d v="1986-12-20T00:00:00"/>
    <n v="16.055403446609759"/>
    <x v="20"/>
  </r>
  <r>
    <n v="6753"/>
    <x v="5739"/>
    <s v="2015-08-17"/>
    <d v="2021-12-31T00:00:00"/>
    <x v="0"/>
    <d v="1986-12-25T00:00:00"/>
    <n v="6.3730934689088778"/>
    <x v="20"/>
  </r>
  <r>
    <n v="6754"/>
    <x v="5740"/>
    <s v="2009-09-01"/>
    <d v="2021-12-31T00:00:00"/>
    <x v="1"/>
    <d v="1986-12-21T00:00:00"/>
    <n v="12.331929233361416"/>
    <x v="20"/>
  </r>
  <r>
    <n v="6755"/>
    <x v="5741"/>
    <s v="2018-05-07"/>
    <d v="2021-12-31T00:00:00"/>
    <x v="1"/>
    <d v="1986-12-21T00:00:00"/>
    <n v="3.6522929500342229"/>
    <x v="20"/>
  </r>
  <r>
    <n v="6756"/>
    <x v="5742"/>
    <s v="2019-04-19"/>
    <d v="2021-12-31T00:00:00"/>
    <x v="0"/>
    <d v="1986-12-04T00:00:00"/>
    <n v="2.7016423357664237"/>
    <x v="20"/>
  </r>
  <r>
    <n v="6757"/>
    <x v="5743"/>
    <s v="2014-07-25"/>
    <d v="2021-12-31T00:00:00"/>
    <x v="1"/>
    <d v="1986-10-04T00:00:00"/>
    <n v="7.4360027378507869"/>
    <x v="20"/>
  </r>
  <r>
    <n v="6758"/>
    <x v="5744"/>
    <s v="2019-01-18"/>
    <d v="2021-12-31T00:00:00"/>
    <x v="0"/>
    <d v="1986-12-30T00:00:00"/>
    <n v="2.9507299270072993"/>
    <x v="20"/>
  </r>
  <r>
    <n v="6759"/>
    <x v="5745"/>
    <s v="2009-12-28"/>
    <d v="2021-12-31T00:00:00"/>
    <x v="1"/>
    <d v="1987-01-04T00:00:00"/>
    <n v="12.008845829823084"/>
    <x v="20"/>
  </r>
  <r>
    <n v="6760"/>
    <x v="5746"/>
    <s v="2011-07-04"/>
    <d v="2021-12-31T00:00:00"/>
    <x v="0"/>
    <d v="1987-01-03T00:00:00"/>
    <n v="10.493529118964659"/>
    <x v="20"/>
  </r>
  <r>
    <n v="6761"/>
    <x v="5747"/>
    <s v="2016-12-27"/>
    <d v="2021-12-31T00:00:00"/>
    <x v="0"/>
    <d v="1986-12-22T00:00:00"/>
    <n v="5.0091240875912408"/>
    <x v="20"/>
  </r>
  <r>
    <n v="6762"/>
    <x v="5748"/>
    <s v="2010-04-03"/>
    <d v="2021-12-31T00:00:00"/>
    <x v="1"/>
    <d v="1986-12-09T00:00:00"/>
    <n v="11.745379876796715"/>
    <x v="20"/>
  </r>
  <r>
    <n v="6763"/>
    <x v="5749"/>
    <s v="2010-09-13"/>
    <d v="2021-12-31T00:00:00"/>
    <x v="1"/>
    <d v="1986-09-17T00:00:00"/>
    <n v="11.299110198494182"/>
    <x v="20"/>
  </r>
  <r>
    <n v="6764"/>
    <x v="3148"/>
    <s v="2015-03-07"/>
    <d v="2021-12-31T00:00:00"/>
    <x v="0"/>
    <d v="1986-06-07T00:00:00"/>
    <n v="6.8193195150567076"/>
    <x v="19"/>
  </r>
  <r>
    <n v="6765"/>
    <x v="345"/>
    <s v="2007-07-11"/>
    <d v="2021-12-31T00:00:00"/>
    <x v="0"/>
    <d v="1987-01-08T00:00:00"/>
    <n v="14.474356634422341"/>
    <x v="20"/>
  </r>
  <r>
    <n v="6766"/>
    <x v="5750"/>
    <s v="2017-10-29"/>
    <d v="2021-12-31T00:00:00"/>
    <x v="1"/>
    <d v="1987-01-11T00:00:00"/>
    <n v="4.1730558598028482"/>
    <x v="20"/>
  </r>
  <r>
    <n v="6767"/>
    <x v="5751"/>
    <s v="2011-04-04"/>
    <d v="2021-12-31T00:00:00"/>
    <x v="0"/>
    <d v="1987-01-06T00:00:00"/>
    <n v="10.742658038825287"/>
    <x v="20"/>
  </r>
  <r>
    <n v="6768"/>
    <x v="5752"/>
    <s v="2006-06-09"/>
    <d v="2021-12-31T00:00:00"/>
    <x v="0"/>
    <d v="1987-01-14T00:00:00"/>
    <n v="15.561943874058864"/>
    <x v="20"/>
  </r>
  <r>
    <n v="6769"/>
    <x v="5753"/>
    <s v="2010-12-21"/>
    <d v="2021-12-31T00:00:00"/>
    <x v="1"/>
    <d v="1987-01-14T00:00:00"/>
    <n v="11.028062970568104"/>
    <x v="20"/>
  </r>
  <r>
    <n v="6770"/>
    <x v="1525"/>
    <s v="2008-12-17"/>
    <d v="2021-12-31T00:00:00"/>
    <x v="0"/>
    <d v="1986-12-30T00:00:00"/>
    <n v="13.036370746969105"/>
    <x v="20"/>
  </r>
  <r>
    <n v="6771"/>
    <x v="5754"/>
    <s v="2016-11-16"/>
    <d v="2021-12-31T00:00:00"/>
    <x v="0"/>
    <d v="1986-10-04T00:00:00"/>
    <n v="5.1213503649635035"/>
    <x v="20"/>
  </r>
  <r>
    <n v="6772"/>
    <x v="550"/>
    <s v="2007-05-21"/>
    <d v="2021-12-31T00:00:00"/>
    <x v="1"/>
    <d v="1987-01-14T00:00:00"/>
    <n v="14.613980653403907"/>
    <x v="20"/>
  </r>
  <r>
    <n v="6773"/>
    <x v="1177"/>
    <s v="2013-04-04"/>
    <d v="2021-12-31T00:00:00"/>
    <x v="0"/>
    <d v="1987-01-04T00:00:00"/>
    <n v="8.7426224520839675"/>
    <x v="20"/>
  </r>
  <r>
    <n v="6774"/>
    <x v="5755"/>
    <s v="2008-06-02"/>
    <d v="2021-12-31T00:00:00"/>
    <x v="0"/>
    <d v="1987-01-27T00:00:00"/>
    <n v="13.578412201798983"/>
    <x v="20"/>
  </r>
  <r>
    <n v="6775"/>
    <x v="5756"/>
    <s v="2015-11-12"/>
    <d v="2021-12-31T00:00:00"/>
    <x v="1"/>
    <d v="1987-01-28T00:00:00"/>
    <n v="6.1349237387563553"/>
    <x v="20"/>
  </r>
  <r>
    <n v="6776"/>
    <x v="5757"/>
    <s v="2008-07-07"/>
    <d v="2021-12-31T00:00:00"/>
    <x v="1"/>
    <d v="1987-01-19T00:00:00"/>
    <n v="13.482596793116935"/>
    <x v="20"/>
  </r>
  <r>
    <n v="6777"/>
    <x v="5758"/>
    <s v="2016-11-12"/>
    <d v="2021-12-31T00:00:00"/>
    <x v="0"/>
    <d v="1987-02-02T00:00:00"/>
    <n v="5.132299270072993"/>
    <x v="20"/>
  </r>
  <r>
    <n v="6778"/>
    <x v="5759"/>
    <s v="2020-12-01"/>
    <d v="2021-12-31T00:00:00"/>
    <x v="0"/>
    <d v="1987-02-08T00:00:00"/>
    <n v="1.0807113543091655"/>
    <x v="20"/>
  </r>
  <r>
    <n v="6779"/>
    <x v="3926"/>
    <s v="2021-08-03"/>
    <d v="2021-12-31T00:00:00"/>
    <x v="0"/>
    <d v="1987-02-09T00:00:00"/>
    <n v="0.41095890410958902"/>
    <x v="20"/>
  </r>
  <r>
    <n v="6780"/>
    <x v="5760"/>
    <s v="2021-08-12"/>
    <d v="2021-12-31T00:00:00"/>
    <x v="0"/>
    <d v="1987-02-06T00:00:00"/>
    <n v="0.38630136986301372"/>
    <x v="20"/>
  </r>
  <r>
    <n v="6781"/>
    <x v="5761"/>
    <s v="2012-08-27"/>
    <d v="2021-12-31T00:00:00"/>
    <x v="0"/>
    <d v="1987-02-13T00:00:00"/>
    <n v="9.3430057486996994"/>
    <x v="20"/>
  </r>
  <r>
    <n v="6782"/>
    <x v="5762"/>
    <s v="2021-09-15"/>
    <d v="2021-12-31T00:00:00"/>
    <x v="0"/>
    <d v="1987-02-20T00:00:00"/>
    <n v="0.29315068493150687"/>
    <x v="20"/>
  </r>
  <r>
    <n v="6783"/>
    <x v="5763"/>
    <s v="2007-04-24"/>
    <d v="2021-12-31T00:00:00"/>
    <x v="1"/>
    <d v="1987-02-13T00:00:00"/>
    <n v="14.687899251688265"/>
    <x v="20"/>
  </r>
  <r>
    <n v="6784"/>
    <x v="5764"/>
    <s v="2006-09-09"/>
    <d v="2021-12-31T00:00:00"/>
    <x v="1"/>
    <d v="1987-03-01T00:00:00"/>
    <n v="15.31006160164271"/>
    <x v="20"/>
  </r>
  <r>
    <n v="6785"/>
    <x v="940"/>
    <s v="2007-10-20"/>
    <d v="2021-12-31T00:00:00"/>
    <x v="1"/>
    <d v="1987-02-26T00:00:00"/>
    <n v="14.197846322321592"/>
    <x v="20"/>
  </r>
  <r>
    <n v="6786"/>
    <x v="5765"/>
    <s v="2007-08-07"/>
    <d v="2021-12-31T00:00:00"/>
    <x v="0"/>
    <d v="1987-03-03T00:00:00"/>
    <n v="14.400438036137983"/>
    <x v="20"/>
  </r>
  <r>
    <n v="6787"/>
    <x v="5766"/>
    <s v="2012-07-01"/>
    <d v="2021-12-31T00:00:00"/>
    <x v="0"/>
    <d v="1987-03-05T00:00:00"/>
    <n v="9.4990418833835193"/>
    <x v="20"/>
  </r>
  <r>
    <n v="6788"/>
    <x v="5767"/>
    <s v="2008-04-29"/>
    <d v="2021-12-31T00:00:00"/>
    <x v="1"/>
    <d v="1987-02-09T00:00:00"/>
    <n v="13.671490027375832"/>
    <x v="20"/>
  </r>
  <r>
    <n v="6789"/>
    <x v="5768"/>
    <s v="2021-04-02"/>
    <d v="2021-12-31T00:00:00"/>
    <x v="0"/>
    <d v="1987-03-01T00:00:00"/>
    <n v="0.74794520547945209"/>
    <x v="20"/>
  </r>
  <r>
    <n v="6790"/>
    <x v="1664"/>
    <s v="2013-10-15"/>
    <d v="2021-12-31T00:00:00"/>
    <x v="0"/>
    <d v="1987-03-08T00:00:00"/>
    <n v="8.2114390021296018"/>
    <x v="20"/>
  </r>
  <r>
    <n v="6791"/>
    <x v="2273"/>
    <s v="2008-06-03"/>
    <d v="2021-12-31T00:00:00"/>
    <x v="0"/>
    <d v="1987-03-07T00:00:00"/>
    <n v="13.575674618693782"/>
    <x v="20"/>
  </r>
  <r>
    <n v="6792"/>
    <x v="5769"/>
    <s v="2019-01-06"/>
    <d v="2021-12-31T00:00:00"/>
    <x v="0"/>
    <d v="1987-03-15T00:00:00"/>
    <n v="2.9835766423357666"/>
    <x v="20"/>
  </r>
  <r>
    <n v="6793"/>
    <x v="5770"/>
    <s v="2021-02-18"/>
    <d v="2021-12-31T00:00:00"/>
    <x v="0"/>
    <d v="1987-03-25T00:00:00"/>
    <n v="0.86575342465753424"/>
    <x v="20"/>
  </r>
  <r>
    <n v="6794"/>
    <x v="488"/>
    <s v="2010-10-25"/>
    <d v="2021-12-31T00:00:00"/>
    <x v="0"/>
    <d v="1987-03-25T00:00:00"/>
    <n v="11.184120465434633"/>
    <x v="20"/>
  </r>
  <r>
    <n v="6795"/>
    <x v="5771"/>
    <s v="2019-09-28"/>
    <d v="2021-12-31T00:00:00"/>
    <x v="0"/>
    <d v="1987-03-26T00:00:00"/>
    <n v="2.2582116788321169"/>
    <x v="20"/>
  </r>
  <r>
    <n v="6796"/>
    <x v="5772"/>
    <s v="2006-06-18"/>
    <d v="2021-12-31T00:00:00"/>
    <x v="0"/>
    <d v="1987-03-20T00:00:00"/>
    <n v="15.537303216974674"/>
    <x v="20"/>
  </r>
  <r>
    <n v="6797"/>
    <x v="5773"/>
    <s v="2019-08-12"/>
    <d v="2021-12-31T00:00:00"/>
    <x v="1"/>
    <d v="1987-01-26T00:00:00"/>
    <n v="2.3868613138686134"/>
    <x v="20"/>
  </r>
  <r>
    <n v="6798"/>
    <x v="5774"/>
    <s v="2014-02-27"/>
    <d v="2021-12-31T00:00:00"/>
    <x v="0"/>
    <d v="1987-02-01T00:00:00"/>
    <n v="7.8412046543463383"/>
    <x v="20"/>
  </r>
  <r>
    <n v="6799"/>
    <x v="5775"/>
    <s v="2020-09-29"/>
    <d v="2021-12-31T00:00:00"/>
    <x v="0"/>
    <d v="1986-07-12T00:00:00"/>
    <n v="1.2530779753761969"/>
    <x v="20"/>
  </r>
  <r>
    <n v="6800"/>
    <x v="1485"/>
    <s v="2007-10-04"/>
    <d v="2021-12-31T00:00:00"/>
    <x v="1"/>
    <d v="1985-11-12T00:00:00"/>
    <n v="14.24164993611973"/>
    <x v="19"/>
  </r>
  <r>
    <n v="6801"/>
    <x v="5776"/>
    <s v="2020-08-19"/>
    <d v="2021-12-31T00:00:00"/>
    <x v="1"/>
    <d v="1987-02-15T00:00:00"/>
    <n v="1.3652530779753762"/>
    <x v="20"/>
  </r>
  <r>
    <n v="6802"/>
    <x v="5777"/>
    <s v="2007-12-22"/>
    <d v="2021-12-31T00:00:00"/>
    <x v="1"/>
    <d v="1987-04-13T00:00:00"/>
    <n v="14.025369592991423"/>
    <x v="20"/>
  </r>
  <r>
    <n v="6803"/>
    <x v="5778"/>
    <s v="2007-12-01"/>
    <d v="2021-12-31T00:00:00"/>
    <x v="1"/>
    <d v="1987-03-09T00:00:00"/>
    <n v="14.082861836101479"/>
    <x v="20"/>
  </r>
  <r>
    <n v="6804"/>
    <x v="5779"/>
    <s v="2011-09-12"/>
    <d v="2021-12-31T00:00:00"/>
    <x v="0"/>
    <d v="1987-04-11T00:00:00"/>
    <n v="10.301891488302639"/>
    <x v="20"/>
  </r>
  <r>
    <n v="6805"/>
    <x v="5780"/>
    <s v="2009-11-27"/>
    <d v="2021-12-31T00:00:00"/>
    <x v="0"/>
    <d v="1987-04-10T00:00:00"/>
    <n v="12.093723673125528"/>
    <x v="20"/>
  </r>
  <r>
    <n v="6806"/>
    <x v="2806"/>
    <s v="2014-10-12"/>
    <d v="2021-12-31T00:00:00"/>
    <x v="1"/>
    <d v="1987-04-07T00:00:00"/>
    <n v="7.2197125256673509"/>
    <x v="20"/>
  </r>
  <r>
    <n v="6807"/>
    <x v="5781"/>
    <s v="2015-08-20"/>
    <d v="2021-12-31T00:00:00"/>
    <x v="0"/>
    <d v="1987-04-23T00:00:00"/>
    <n v="6.3648807195932733"/>
    <x v="20"/>
  </r>
  <r>
    <n v="6808"/>
    <x v="5782"/>
    <s v="2017-12-11"/>
    <d v="2021-12-31T00:00:00"/>
    <x v="1"/>
    <d v="1987-04-27T00:00:00"/>
    <n v="4.0553121577217963"/>
    <x v="20"/>
  </r>
  <r>
    <n v="6809"/>
    <x v="5783"/>
    <s v="2013-10-19"/>
    <d v="2021-12-31T00:00:00"/>
    <x v="1"/>
    <d v="1987-04-24T00:00:00"/>
    <n v="8.2004867660480674"/>
    <x v="20"/>
  </r>
  <r>
    <n v="6810"/>
    <x v="5784"/>
    <s v="2015-03-10"/>
    <d v="2021-12-31T00:00:00"/>
    <x v="0"/>
    <d v="1987-05-01T00:00:00"/>
    <n v="6.8111067657411031"/>
    <x v="20"/>
  </r>
  <r>
    <n v="6811"/>
    <x v="5785"/>
    <s v="2007-07-13"/>
    <d v="2021-12-31T00:00:00"/>
    <x v="0"/>
    <d v="1987-04-25T00:00:00"/>
    <n v="14.468881182697572"/>
    <x v="20"/>
  </r>
  <r>
    <n v="6812"/>
    <x v="5786"/>
    <s v="2019-08-16"/>
    <d v="2021-12-31T00:00:00"/>
    <x v="1"/>
    <d v="1987-03-10T00:00:00"/>
    <n v="2.3759124087591244"/>
    <x v="20"/>
  </r>
  <r>
    <n v="6813"/>
    <x v="5787"/>
    <s v="2014-04-03"/>
    <d v="2021-12-31T00:00:00"/>
    <x v="0"/>
    <d v="1987-05-14T00:00:00"/>
    <n v="7.7453798767967141"/>
    <x v="20"/>
  </r>
  <r>
    <n v="6814"/>
    <x v="5788"/>
    <s v="2017-08-03"/>
    <d v="2021-12-31T00:00:00"/>
    <x v="0"/>
    <d v="1987-04-21T00:00:00"/>
    <n v="4.4112814895947423"/>
    <x v="20"/>
  </r>
  <r>
    <n v="6815"/>
    <x v="5789"/>
    <s v="2012-07-19"/>
    <d v="2021-12-31T00:00:00"/>
    <x v="0"/>
    <d v="1987-05-08T00:00:00"/>
    <n v="9.4497673145359968"/>
    <x v="20"/>
  </r>
  <r>
    <n v="6816"/>
    <x v="2918"/>
    <s v="2021-10-01"/>
    <d v="2021-12-31T00:00:00"/>
    <x v="0"/>
    <d v="1987-05-12T00:00:00"/>
    <n v="0.24931506849315069"/>
    <x v="20"/>
  </r>
  <r>
    <n v="6817"/>
    <x v="5790"/>
    <s v="2013-07-04"/>
    <d v="2021-12-31T00:00:00"/>
    <x v="1"/>
    <d v="1987-05-18T00:00:00"/>
    <n v="8.4934590812290836"/>
    <x v="20"/>
  </r>
  <r>
    <n v="6818"/>
    <x v="5791"/>
    <s v="2021-07-10"/>
    <d v="2021-12-31T00:00:00"/>
    <x v="0"/>
    <d v="1987-03-01T00:00:00"/>
    <n v="0.47671232876712327"/>
    <x v="20"/>
  </r>
  <r>
    <n v="6819"/>
    <x v="5792"/>
    <s v="2016-06-19"/>
    <d v="2021-12-31T00:00:00"/>
    <x v="0"/>
    <d v="1987-05-21T00:00:00"/>
    <n v="5.5319343065693429"/>
    <x v="20"/>
  </r>
  <r>
    <n v="6820"/>
    <x v="5793"/>
    <s v="2009-07-26"/>
    <d v="2021-12-31T00:00:00"/>
    <x v="0"/>
    <d v="1987-05-25T00:00:00"/>
    <n v="12.4332350463353"/>
    <x v="20"/>
  </r>
  <r>
    <n v="6821"/>
    <x v="5794"/>
    <s v="2010-11-01"/>
    <d v="2021-12-31T00:00:00"/>
    <x v="0"/>
    <d v="1987-05-22T00:00:00"/>
    <n v="11.16495550992471"/>
    <x v="20"/>
  </r>
  <r>
    <n v="6822"/>
    <x v="5795"/>
    <s v="2015-07-01"/>
    <d v="2021-12-31T00:00:00"/>
    <x v="0"/>
    <d v="1987-06-04T00:00:00"/>
    <n v="6.5017598748533443"/>
    <x v="20"/>
  </r>
  <r>
    <n v="6823"/>
    <x v="706"/>
    <s v="2012-08-01"/>
    <d v="2021-12-31T00:00:00"/>
    <x v="0"/>
    <d v="1987-06-05T00:00:00"/>
    <n v="9.4141801259238971"/>
    <x v="20"/>
  </r>
  <r>
    <n v="6824"/>
    <x v="5796"/>
    <s v="2013-01-22"/>
    <d v="2021-12-31T00:00:00"/>
    <x v="0"/>
    <d v="1987-06-14T00:00:00"/>
    <n v="8.939762701551567"/>
    <x v="20"/>
  </r>
  <r>
    <n v="6825"/>
    <x v="5797"/>
    <s v="2010-01-18"/>
    <d v="2021-12-31T00:00:00"/>
    <x v="0"/>
    <d v="1987-06-17T00:00:00"/>
    <n v="11.950718685831623"/>
    <x v="20"/>
  </r>
  <r>
    <n v="6826"/>
    <x v="5798"/>
    <s v="2006-07-14"/>
    <d v="2021-12-31T00:00:00"/>
    <x v="0"/>
    <d v="1987-06-08T00:00:00"/>
    <n v="15.466119096509241"/>
    <x v="20"/>
  </r>
  <r>
    <n v="6827"/>
    <x v="3616"/>
    <s v="2021-11-05"/>
    <d v="2021-12-31T00:00:00"/>
    <x v="0"/>
    <d v="1987-06-22T00:00:00"/>
    <n v="0.15342465753424658"/>
    <x v="20"/>
  </r>
  <r>
    <n v="6828"/>
    <x v="5799"/>
    <s v="2019-09-18"/>
    <d v="2021-12-31T00:00:00"/>
    <x v="1"/>
    <d v="1987-06-22T00:00:00"/>
    <n v="2.2855839416058394"/>
    <x v="20"/>
  </r>
  <r>
    <n v="6829"/>
    <x v="5800"/>
    <s v="2016-02-27"/>
    <d v="2021-12-31T00:00:00"/>
    <x v="1"/>
    <d v="1987-06-11T00:00:00"/>
    <n v="5.8412408759124093"/>
    <x v="20"/>
  </r>
  <r>
    <n v="6830"/>
    <x v="692"/>
    <s v="2006-05-22"/>
    <d v="2021-12-31T00:00:00"/>
    <x v="0"/>
    <d v="1987-06-25T00:00:00"/>
    <n v="15.611225188227241"/>
    <x v="20"/>
  </r>
  <r>
    <n v="6831"/>
    <x v="5801"/>
    <s v="2011-09-29"/>
    <d v="2021-12-31T00:00:00"/>
    <x v="1"/>
    <d v="1987-06-29T00:00:00"/>
    <n v="10.255350920856149"/>
    <x v="20"/>
  </r>
  <r>
    <n v="6832"/>
    <x v="2062"/>
    <s v="2007-07-28"/>
    <d v="2021-12-31T00:00:00"/>
    <x v="0"/>
    <d v="1987-05-30T00:00:00"/>
    <n v="14.427815294761819"/>
    <x v="20"/>
  </r>
  <r>
    <n v="6833"/>
    <x v="5802"/>
    <s v="2010-11-07"/>
    <d v="2021-12-31T00:00:00"/>
    <x v="1"/>
    <d v="1987-05-19T00:00:00"/>
    <n v="11.148528405201917"/>
    <x v="20"/>
  </r>
  <r>
    <n v="6834"/>
    <x v="1591"/>
    <s v="2012-04-09"/>
    <d v="2021-12-31T00:00:00"/>
    <x v="0"/>
    <d v="1987-06-16T00:00:00"/>
    <n v="9.7262523952915405"/>
    <x v="20"/>
  </r>
  <r>
    <n v="6835"/>
    <x v="5803"/>
    <s v="2011-11-10"/>
    <d v="2021-12-31T00:00:00"/>
    <x v="0"/>
    <d v="1987-06-27T00:00:00"/>
    <n v="10.140368342458935"/>
    <x v="20"/>
  </r>
  <r>
    <n v="6836"/>
    <x v="5804"/>
    <s v="2011-06-07"/>
    <d v="2021-12-31T00:00:00"/>
    <x v="0"/>
    <d v="1987-07-07T00:00:00"/>
    <n v="10.56744649079144"/>
    <x v="21"/>
  </r>
  <r>
    <n v="6837"/>
    <x v="5805"/>
    <s v="2009-11-16"/>
    <d v="2021-12-31T00:00:00"/>
    <x v="0"/>
    <d v="1987-06-26T00:00:00"/>
    <n v="12.123841617523167"/>
    <x v="20"/>
  </r>
  <r>
    <n v="6838"/>
    <x v="5806"/>
    <s v="2020-08-10"/>
    <d v="2021-12-31T00:00:00"/>
    <x v="1"/>
    <d v="1987-02-01T00:00:00"/>
    <n v="1.3898768809849522"/>
    <x v="20"/>
  </r>
  <r>
    <n v="6839"/>
    <x v="5807"/>
    <s v="2010-12-11"/>
    <d v="2021-12-31T00:00:00"/>
    <x v="0"/>
    <d v="1987-07-11T00:00:00"/>
    <n v="11.055441478439425"/>
    <x v="21"/>
  </r>
  <r>
    <n v="6840"/>
    <x v="5808"/>
    <s v="2015-12-06"/>
    <d v="2021-12-31T00:00:00"/>
    <x v="0"/>
    <d v="1987-07-12T00:00:00"/>
    <n v="6.0692217442315215"/>
    <x v="21"/>
  </r>
  <r>
    <n v="6841"/>
    <x v="5809"/>
    <s v="2012-08-17"/>
    <d v="2021-12-31T00:00:00"/>
    <x v="0"/>
    <d v="1987-07-12T00:00:00"/>
    <n v="9.3703805091705448"/>
    <x v="21"/>
  </r>
  <r>
    <n v="6842"/>
    <x v="5810"/>
    <s v="2009-10-24"/>
    <d v="2021-12-31T00:00:00"/>
    <x v="0"/>
    <d v="1987-07-10T00:00:00"/>
    <n v="12.186815501263689"/>
    <x v="21"/>
  </r>
  <r>
    <n v="6843"/>
    <x v="5811"/>
    <s v="2007-10-14"/>
    <d v="2021-12-31T00:00:00"/>
    <x v="1"/>
    <d v="1987-07-07T00:00:00"/>
    <n v="14.214272677495893"/>
    <x v="21"/>
  </r>
  <r>
    <n v="6844"/>
    <x v="5812"/>
    <s v="2010-09-18"/>
    <d v="2021-12-31T00:00:00"/>
    <x v="1"/>
    <d v="1987-07-21T00:00:00"/>
    <n v="11.285420944558522"/>
    <x v="21"/>
  </r>
  <r>
    <n v="6845"/>
    <x v="5813"/>
    <s v="2012-07-13"/>
    <d v="2021-12-31T00:00:00"/>
    <x v="0"/>
    <d v="1987-07-20T00:00:00"/>
    <n v="9.4661921708185055"/>
    <x v="21"/>
  </r>
  <r>
    <n v="6846"/>
    <x v="5814"/>
    <s v="2015-10-13"/>
    <d v="2021-12-31T00:00:00"/>
    <x v="0"/>
    <d v="1987-07-14T00:00:00"/>
    <n v="6.2170512319123974"/>
    <x v="21"/>
  </r>
  <r>
    <n v="6847"/>
    <x v="5815"/>
    <s v="2010-10-29"/>
    <d v="2021-12-31T00:00:00"/>
    <x v="0"/>
    <d v="1987-07-29T00:00:00"/>
    <n v="11.173169062286105"/>
    <x v="21"/>
  </r>
  <r>
    <n v="6848"/>
    <x v="5816"/>
    <s v="2010-06-09"/>
    <d v="2021-12-31T00:00:00"/>
    <x v="1"/>
    <d v="1987-07-07T00:00:00"/>
    <n v="11.561943874058864"/>
    <x v="21"/>
  </r>
  <r>
    <n v="6849"/>
    <x v="5817"/>
    <s v="2012-01-05"/>
    <d v="2021-12-31T00:00:00"/>
    <x v="0"/>
    <d v="1987-07-29T00:00:00"/>
    <n v="9.9863126197645773"/>
    <x v="21"/>
  </r>
  <r>
    <n v="6850"/>
    <x v="5818"/>
    <s v="2012-12-22"/>
    <d v="2021-12-31T00:00:00"/>
    <x v="1"/>
    <d v="1987-07-24T00:00:00"/>
    <n v="9.0227210511908016"/>
    <x v="21"/>
  </r>
  <r>
    <n v="6851"/>
    <x v="5819"/>
    <s v="2017-06-17"/>
    <d v="2021-12-31T00:00:00"/>
    <x v="1"/>
    <d v="1987-07-25T00:00:00"/>
    <n v="4.5399780941949617"/>
    <x v="21"/>
  </r>
  <r>
    <n v="6852"/>
    <x v="5820"/>
    <s v="2010-12-20"/>
    <d v="2021-12-31T00:00:00"/>
    <x v="0"/>
    <d v="1987-07-27T00:00:00"/>
    <n v="11.030800821355236"/>
    <x v="21"/>
  </r>
  <r>
    <n v="6853"/>
    <x v="5821"/>
    <s v="2016-04-02"/>
    <d v="2021-12-31T00:00:00"/>
    <x v="1"/>
    <d v="1987-08-02T00:00:00"/>
    <n v="5.7454379562043796"/>
    <x v="21"/>
  </r>
  <r>
    <n v="6854"/>
    <x v="2507"/>
    <s v="2021-06-12"/>
    <d v="2021-12-31T00:00:00"/>
    <x v="0"/>
    <d v="1987-08-03T00:00:00"/>
    <n v="0.55342465753424652"/>
    <x v="21"/>
  </r>
  <r>
    <n v="6855"/>
    <x v="5822"/>
    <s v="2020-10-09"/>
    <d v="2021-12-31T00:00:00"/>
    <x v="0"/>
    <d v="1987-07-18T00:00:00"/>
    <n v="1.2257181942544459"/>
    <x v="21"/>
  </r>
  <r>
    <n v="6856"/>
    <x v="5823"/>
    <s v="2016-02-28"/>
    <d v="2021-12-31T00:00:00"/>
    <x v="0"/>
    <d v="1987-08-04T00:00:00"/>
    <n v="5.8385036496350367"/>
    <x v="21"/>
  </r>
  <r>
    <n v="6857"/>
    <x v="315"/>
    <s v="2008-10-12"/>
    <d v="2021-12-31T00:00:00"/>
    <x v="1"/>
    <d v="1987-08-04T00:00:00"/>
    <n v="13.217051231912398"/>
    <x v="21"/>
  </r>
  <r>
    <n v="6858"/>
    <x v="5824"/>
    <s v="2017-07-01"/>
    <d v="2021-12-31T00:00:00"/>
    <x v="0"/>
    <d v="1987-08-01T00:00:00"/>
    <n v="4.5016429353778751"/>
    <x v="21"/>
  </r>
  <r>
    <n v="6859"/>
    <x v="5825"/>
    <s v="2014-12-24"/>
    <d v="2021-12-31T00:00:00"/>
    <x v="0"/>
    <d v="1987-08-05T00:00:00"/>
    <n v="7.0198494182067082"/>
    <x v="21"/>
  </r>
  <r>
    <n v="6860"/>
    <x v="5826"/>
    <s v="2013-06-15"/>
    <d v="2021-12-31T00:00:00"/>
    <x v="1"/>
    <d v="1987-08-07T00:00:00"/>
    <n v="8.5454822026163679"/>
    <x v="21"/>
  </r>
  <r>
    <n v="6861"/>
    <x v="5827"/>
    <s v="2011-06-04"/>
    <d v="2021-12-31T00:00:00"/>
    <x v="0"/>
    <d v="1987-06-12T00:00:00"/>
    <n v="10.575659532105526"/>
    <x v="20"/>
  </r>
  <r>
    <n v="6862"/>
    <x v="5828"/>
    <s v="2008-08-28"/>
    <d v="2021-12-31T00:00:00"/>
    <x v="0"/>
    <d v="1987-08-12T00:00:00"/>
    <n v="13.34024247164646"/>
    <x v="21"/>
  </r>
  <r>
    <n v="6863"/>
    <x v="5829"/>
    <s v="2018-06-22"/>
    <d v="2021-12-31T00:00:00"/>
    <x v="0"/>
    <d v="1987-08-11T00:00:00"/>
    <n v="3.5263518138261465"/>
    <x v="21"/>
  </r>
  <r>
    <n v="6864"/>
    <x v="5830"/>
    <s v="2016-10-15"/>
    <d v="2021-12-31T00:00:00"/>
    <x v="0"/>
    <d v="1987-08-19T00:00:00"/>
    <n v="5.2089416058394162"/>
    <x v="21"/>
  </r>
  <r>
    <n v="6865"/>
    <x v="2435"/>
    <s v="2021-08-28"/>
    <d v="2021-12-31T00:00:00"/>
    <x v="0"/>
    <d v="1987-08-17T00:00:00"/>
    <n v="0.34246575342465752"/>
    <x v="21"/>
  </r>
  <r>
    <n v="6866"/>
    <x v="5831"/>
    <s v="2009-07-06"/>
    <d v="2021-12-31T00:00:00"/>
    <x v="0"/>
    <d v="1986-09-24T00:00:00"/>
    <n v="12.487994945240102"/>
    <x v="20"/>
  </r>
  <r>
    <n v="6867"/>
    <x v="5832"/>
    <s v="2006-12-31"/>
    <d v="2021-12-31T00:00:00"/>
    <x v="0"/>
    <d v="1987-03-30T00:00:00"/>
    <n v="15.000684462696784"/>
    <x v="20"/>
  </r>
  <r>
    <n v="6868"/>
    <x v="5833"/>
    <s v="2020-06-01"/>
    <d v="2021-12-31T00:00:00"/>
    <x v="0"/>
    <d v="1987-04-30T00:00:00"/>
    <n v="1.5813953488372092"/>
    <x v="20"/>
  </r>
  <r>
    <n v="6869"/>
    <x v="3116"/>
    <s v="2021-05-16"/>
    <d v="2021-12-31T00:00:00"/>
    <x v="1"/>
    <d v="1987-08-23T00:00:00"/>
    <n v="0.62739726027397258"/>
    <x v="21"/>
  </r>
  <r>
    <n v="6870"/>
    <x v="3957"/>
    <s v="2021-01-25"/>
    <d v="2021-12-31T00:00:00"/>
    <x v="0"/>
    <d v="1987-08-03T00:00:00"/>
    <n v="0.93150684931506844"/>
    <x v="21"/>
  </r>
  <r>
    <n v="6871"/>
    <x v="1889"/>
    <s v="2008-01-24"/>
    <d v="2021-12-31T00:00:00"/>
    <x v="0"/>
    <d v="1987-08-24T00:00:00"/>
    <n v="13.934298005475167"/>
    <x v="21"/>
  </r>
  <r>
    <n v="6872"/>
    <x v="5834"/>
    <s v="2021-03-26"/>
    <d v="2021-12-31T00:00:00"/>
    <x v="1"/>
    <d v="1987-08-31T00:00:00"/>
    <n v="0.76712328767123283"/>
    <x v="21"/>
  </r>
  <r>
    <n v="6873"/>
    <x v="5835"/>
    <s v="2007-09-12"/>
    <d v="2021-12-31T00:00:00"/>
    <x v="1"/>
    <d v="1987-08-31T00:00:00"/>
    <n v="14.301879905092171"/>
    <x v="21"/>
  </r>
  <r>
    <n v="6874"/>
    <x v="5836"/>
    <s v="2010-08-24"/>
    <d v="2021-12-31T00:00:00"/>
    <x v="0"/>
    <d v="1987-09-01T00:00:00"/>
    <n v="11.353867214236825"/>
    <x v="21"/>
  </r>
  <r>
    <n v="6875"/>
    <x v="5837"/>
    <s v="2018-07-31"/>
    <d v="2021-12-31T00:00:00"/>
    <x v="0"/>
    <d v="1987-09-02T00:00:00"/>
    <n v="3.4195756331279945"/>
    <x v="21"/>
  </r>
  <r>
    <n v="6876"/>
    <x v="1551"/>
    <s v="2009-11-09"/>
    <d v="2021-12-31T00:00:00"/>
    <x v="0"/>
    <d v="1987-09-06T00:00:00"/>
    <n v="12.143007582139848"/>
    <x v="21"/>
  </r>
  <r>
    <n v="6877"/>
    <x v="5838"/>
    <s v="2014-04-21"/>
    <d v="2021-12-31T00:00:00"/>
    <x v="1"/>
    <d v="1987-09-15T00:00:00"/>
    <n v="7.6960985626283369"/>
    <x v="21"/>
  </r>
  <r>
    <n v="6878"/>
    <x v="5839"/>
    <s v="2009-03-27"/>
    <d v="2021-12-31T00:00:00"/>
    <x v="1"/>
    <d v="1987-09-18T00:00:00"/>
    <n v="12.764532434709352"/>
    <x v="21"/>
  </r>
  <r>
    <n v="6879"/>
    <x v="948"/>
    <s v="2010-06-30"/>
    <d v="2021-12-31T00:00:00"/>
    <x v="1"/>
    <d v="1987-09-22T00:00:00"/>
    <n v="11.504449007529089"/>
    <x v="21"/>
  </r>
  <r>
    <n v="6880"/>
    <x v="5840"/>
    <s v="2021-09-21"/>
    <d v="2021-12-31T00:00:00"/>
    <x v="0"/>
    <d v="1987-09-13T00:00:00"/>
    <n v="0.27671232876712326"/>
    <x v="21"/>
  </r>
  <r>
    <n v="6881"/>
    <x v="5841"/>
    <s v="2017-11-15"/>
    <d v="2021-12-31T00:00:00"/>
    <x v="1"/>
    <d v="1987-09-16T00:00:00"/>
    <n v="4.1265060240963853"/>
    <x v="21"/>
  </r>
  <r>
    <n v="6882"/>
    <x v="5842"/>
    <s v="2013-11-21"/>
    <d v="2021-12-31T00:00:00"/>
    <x v="0"/>
    <d v="1987-09-17T00:00:00"/>
    <n v="8.1101308183754188"/>
    <x v="21"/>
  </r>
  <r>
    <n v="6883"/>
    <x v="940"/>
    <s v="2007-02-12"/>
    <d v="2021-12-31T00:00:00"/>
    <x v="1"/>
    <d v="1987-09-20T00:00:00"/>
    <n v="14.882277787917504"/>
    <x v="21"/>
  </r>
  <r>
    <n v="6884"/>
    <x v="5843"/>
    <s v="2017-08-20"/>
    <d v="2021-12-31T00:00:00"/>
    <x v="1"/>
    <d v="1987-09-20T00:00:00"/>
    <n v="4.3647316538882803"/>
    <x v="21"/>
  </r>
  <r>
    <n v="6885"/>
    <x v="5844"/>
    <s v="2015-04-30"/>
    <d v="2021-12-31T00:00:00"/>
    <x v="0"/>
    <d v="1987-09-16T00:00:00"/>
    <n v="6.6714900273758309"/>
    <x v="21"/>
  </r>
  <r>
    <n v="6886"/>
    <x v="5845"/>
    <s v="2017-10-20"/>
    <d v="2021-12-31T00:00:00"/>
    <x v="0"/>
    <d v="1987-09-22T00:00:00"/>
    <n v="4.1976998904709752"/>
    <x v="21"/>
  </r>
  <r>
    <n v="6887"/>
    <x v="5846"/>
    <s v="2014-01-14"/>
    <d v="2021-12-31T00:00:00"/>
    <x v="0"/>
    <d v="1987-08-22T00:00:00"/>
    <n v="7.9616700889801502"/>
    <x v="21"/>
  </r>
  <r>
    <n v="6888"/>
    <x v="5847"/>
    <s v="2014-07-10"/>
    <d v="2021-12-31T00:00:00"/>
    <x v="1"/>
    <d v="1987-09-28T00:00:00"/>
    <n v="7.4770704996577688"/>
    <x v="21"/>
  </r>
  <r>
    <n v="6889"/>
    <x v="5848"/>
    <s v="2019-11-24"/>
    <d v="2021-12-31T00:00:00"/>
    <x v="0"/>
    <d v="1987-10-12T00:00:00"/>
    <n v="2.1021897810218979"/>
    <x v="21"/>
  </r>
  <r>
    <n v="6890"/>
    <x v="5849"/>
    <s v="2020-04-07"/>
    <d v="2021-12-31T00:00:00"/>
    <x v="0"/>
    <d v="1987-10-11T00:00:00"/>
    <n v="1.73187414500684"/>
    <x v="21"/>
  </r>
  <r>
    <n v="6891"/>
    <x v="1419"/>
    <s v="2008-01-02"/>
    <d v="2021-12-31T00:00:00"/>
    <x v="0"/>
    <d v="1987-10-06T00:00:00"/>
    <n v="13.994524833789598"/>
    <x v="21"/>
  </r>
  <r>
    <n v="6892"/>
    <x v="5850"/>
    <s v="2011-10-29"/>
    <d v="2021-12-31T00:00:00"/>
    <x v="0"/>
    <d v="1987-10-13T00:00:00"/>
    <n v="10.173220507715282"/>
    <x v="21"/>
  </r>
  <r>
    <n v="6893"/>
    <x v="5851"/>
    <s v="2013-12-03"/>
    <d v="2021-12-31T00:00:00"/>
    <x v="1"/>
    <d v="1987-10-15T00:00:00"/>
    <n v="8.0772741101308174"/>
    <x v="21"/>
  </r>
  <r>
    <n v="6894"/>
    <x v="1178"/>
    <s v="2011-09-25"/>
    <d v="2021-12-31T00:00:00"/>
    <x v="0"/>
    <d v="1987-09-19T00:00:00"/>
    <n v="10.266301642608264"/>
    <x v="21"/>
  </r>
  <r>
    <n v="6895"/>
    <x v="3525"/>
    <s v="2019-06-21"/>
    <d v="2021-12-31T00:00:00"/>
    <x v="0"/>
    <d v="1987-11-01T00:00:00"/>
    <n v="2.5291970802919708"/>
    <x v="21"/>
  </r>
  <r>
    <n v="6896"/>
    <x v="5852"/>
    <s v="2018-05-05"/>
    <d v="2021-12-31T00:00:00"/>
    <x v="0"/>
    <d v="1987-11-02T00:00:00"/>
    <n v="3.6577686516084875"/>
    <x v="21"/>
  </r>
  <r>
    <n v="6897"/>
    <x v="5853"/>
    <s v="2008-04-26"/>
    <d v="2021-12-31T00:00:00"/>
    <x v="0"/>
    <d v="1987-11-05T00:00:00"/>
    <n v="13.679702776691435"/>
    <x v="21"/>
  </r>
  <r>
    <n v="6898"/>
    <x v="5854"/>
    <s v="2021-03-13"/>
    <d v="2021-12-31T00:00:00"/>
    <x v="0"/>
    <d v="1987-10-29T00:00:00"/>
    <n v="0.80273972602739729"/>
    <x v="21"/>
  </r>
  <r>
    <n v="6899"/>
    <x v="5855"/>
    <s v="2013-01-05"/>
    <d v="2021-12-31T00:00:00"/>
    <x v="1"/>
    <d v="1987-11-03T00:00:00"/>
    <n v="8.9863097048980833"/>
    <x v="21"/>
  </r>
  <r>
    <n v="6900"/>
    <x v="5856"/>
    <s v="2020-01-31"/>
    <d v="2021-12-31T00:00:00"/>
    <x v="1"/>
    <d v="1986-12-07T00:00:00"/>
    <n v="1.9151846785225719"/>
    <x v="20"/>
  </r>
  <r>
    <n v="6901"/>
    <x v="5857"/>
    <s v="2019-10-21"/>
    <d v="2021-12-31T00:00:00"/>
    <x v="0"/>
    <d v="1987-11-05T00:00:00"/>
    <n v="2.195255474452555"/>
    <x v="21"/>
  </r>
  <r>
    <n v="6902"/>
    <x v="5858"/>
    <s v="2015-07-27"/>
    <d v="2021-12-31T00:00:00"/>
    <x v="1"/>
    <d v="1987-10-27T00:00:00"/>
    <n v="6.4305827141181071"/>
    <x v="21"/>
  </r>
  <r>
    <n v="6903"/>
    <x v="5859"/>
    <s v="2007-08-03"/>
    <d v="2021-12-31T00:00:00"/>
    <x v="1"/>
    <d v="1987-11-08T00:00:00"/>
    <n v="14.411388939587516"/>
    <x v="21"/>
  </r>
  <r>
    <n v="6904"/>
    <x v="5860"/>
    <s v="2014-07-19"/>
    <d v="2021-12-31T00:00:00"/>
    <x v="1"/>
    <d v="1987-11-07T00:00:00"/>
    <n v="7.4524298425735793"/>
    <x v="21"/>
  </r>
  <r>
    <n v="6905"/>
    <x v="5861"/>
    <s v="2012-11-21"/>
    <d v="2021-12-31T00:00:00"/>
    <x v="1"/>
    <d v="1987-11-17T00:00:00"/>
    <n v="9.1075828086504238"/>
    <x v="21"/>
  </r>
  <r>
    <n v="6906"/>
    <x v="5862"/>
    <s v="2015-01-20"/>
    <d v="2021-12-31T00:00:00"/>
    <x v="0"/>
    <d v="1987-11-13T00:00:00"/>
    <n v="6.945248337895972"/>
    <x v="21"/>
  </r>
  <r>
    <n v="6907"/>
    <x v="5863"/>
    <s v="2021-11-19"/>
    <d v="2021-12-31T00:00:00"/>
    <x v="0"/>
    <d v="1987-11-07T00:00:00"/>
    <n v="0.11506849315068493"/>
    <x v="21"/>
  </r>
  <r>
    <n v="6908"/>
    <x v="5864"/>
    <s v="2016-03-30"/>
    <d v="2021-12-31T00:00:00"/>
    <x v="0"/>
    <d v="1987-11-11T00:00:00"/>
    <n v="5.7536496350364965"/>
    <x v="21"/>
  </r>
  <r>
    <n v="6909"/>
    <x v="5865"/>
    <s v="2010-12-28"/>
    <d v="2021-12-31T00:00:00"/>
    <x v="1"/>
    <d v="1987-11-09T00:00:00"/>
    <n v="11.008898015058179"/>
    <x v="21"/>
  </r>
  <r>
    <n v="6910"/>
    <x v="5866"/>
    <s v="2018-04-25"/>
    <d v="2021-12-31T00:00:00"/>
    <x v="0"/>
    <d v="1987-11-16T00:00:00"/>
    <n v="3.6851471594798082"/>
    <x v="21"/>
  </r>
  <r>
    <n v="6911"/>
    <x v="5867"/>
    <s v="2011-01-23"/>
    <d v="2021-12-31T00:00:00"/>
    <x v="1"/>
    <d v="1987-11-02T00:00:00"/>
    <n v="10.937033349925336"/>
    <x v="21"/>
  </r>
  <r>
    <n v="6912"/>
    <x v="475"/>
    <s v="2014-01-11"/>
    <d v="2021-12-31T00:00:00"/>
    <x v="0"/>
    <d v="1987-11-10T00:00:00"/>
    <n v="7.9698836413415473"/>
    <x v="21"/>
  </r>
  <r>
    <n v="6913"/>
    <x v="5868"/>
    <s v="2009-01-25"/>
    <d v="2021-12-31T00:00:00"/>
    <x v="0"/>
    <d v="1987-11-13T00:00:00"/>
    <n v="12.931550126368998"/>
    <x v="21"/>
  </r>
  <r>
    <n v="6914"/>
    <x v="5869"/>
    <s v="2015-07-13"/>
    <d v="2021-12-31T00:00:00"/>
    <x v="0"/>
    <d v="1987-11-20T00:00:00"/>
    <n v="6.4689088775909269"/>
    <x v="21"/>
  </r>
  <r>
    <n v="6915"/>
    <x v="2210"/>
    <s v="2020-09-04"/>
    <d v="2021-12-31T00:00:00"/>
    <x v="0"/>
    <d v="1987-08-13T00:00:00"/>
    <n v="1.3214774281805746"/>
    <x v="21"/>
  </r>
  <r>
    <n v="6916"/>
    <x v="5870"/>
    <s v="2006-11-14"/>
    <d v="2021-12-31T00:00:00"/>
    <x v="0"/>
    <d v="1987-11-20T00:00:00"/>
    <n v="15.129363449691992"/>
    <x v="21"/>
  </r>
  <r>
    <n v="6917"/>
    <x v="5871"/>
    <s v="2008-05-15"/>
    <d v="2021-12-31T00:00:00"/>
    <x v="1"/>
    <d v="1987-11-25T00:00:00"/>
    <n v="13.627688697692609"/>
    <x v="21"/>
  </r>
  <r>
    <n v="6918"/>
    <x v="5872"/>
    <s v="2008-03-01"/>
    <d v="2021-12-31T00:00:00"/>
    <x v="0"/>
    <d v="1987-11-26T00:00:00"/>
    <n v="13.833007430582715"/>
    <x v="21"/>
  </r>
  <r>
    <n v="6919"/>
    <x v="5873"/>
    <s v="2020-12-13"/>
    <d v="2021-12-31T00:00:00"/>
    <x v="0"/>
    <d v="1987-11-27T00:00:00"/>
    <n v="1.0478796169630642"/>
    <x v="21"/>
  </r>
  <r>
    <n v="6920"/>
    <x v="5874"/>
    <s v="2012-01-28"/>
    <d v="2021-12-31T00:00:00"/>
    <x v="0"/>
    <d v="1987-11-29T00:00:00"/>
    <n v="9.9233506706816303"/>
    <x v="21"/>
  </r>
  <r>
    <n v="6921"/>
    <x v="5875"/>
    <s v="2020-04-19"/>
    <d v="2021-12-31T00:00:00"/>
    <x v="0"/>
    <d v="1987-11-28T00:00:00"/>
    <n v="1.6990424076607387"/>
    <x v="21"/>
  </r>
  <r>
    <n v="6922"/>
    <x v="5876"/>
    <s v="2008-09-16"/>
    <d v="2021-12-31T00:00:00"/>
    <x v="0"/>
    <d v="1987-12-12T00:00:00"/>
    <n v="13.288228392647634"/>
    <x v="21"/>
  </r>
  <r>
    <n v="6923"/>
    <x v="5877"/>
    <s v="2012-12-12"/>
    <d v="2021-12-31T00:00:00"/>
    <x v="0"/>
    <d v="1987-12-09T00:00:00"/>
    <n v="9.050095811661647"/>
    <x v="21"/>
  </r>
  <r>
    <n v="6924"/>
    <x v="5878"/>
    <s v="2013-03-12"/>
    <d v="2021-12-31T00:00:00"/>
    <x v="1"/>
    <d v="1987-12-10T00:00:00"/>
    <n v="8.8055978095527827"/>
    <x v="21"/>
  </r>
  <r>
    <n v="6925"/>
    <x v="5879"/>
    <s v="2008-05-25"/>
    <d v="2021-12-31T00:00:00"/>
    <x v="1"/>
    <d v="1987-12-20T00:00:00"/>
    <n v="13.600312866640595"/>
    <x v="21"/>
  </r>
  <r>
    <n v="6926"/>
    <x v="5880"/>
    <s v="2008-08-08"/>
    <d v="2021-12-31T00:00:00"/>
    <x v="0"/>
    <d v="1987-12-28T00:00:00"/>
    <n v="13.394994133750489"/>
    <x v="21"/>
  </r>
  <r>
    <n v="6927"/>
    <x v="5881"/>
    <s v="2008-06-03"/>
    <d v="2021-12-31T00:00:00"/>
    <x v="0"/>
    <d v="1987-12-18T00:00:00"/>
    <n v="13.575674618693782"/>
    <x v="21"/>
  </r>
  <r>
    <n v="6928"/>
    <x v="5882"/>
    <s v="2014-01-08"/>
    <d v="2021-12-31T00:00:00"/>
    <x v="0"/>
    <d v="1987-12-18T00:00:00"/>
    <n v="7.9780971937029435"/>
    <x v="21"/>
  </r>
  <r>
    <n v="6929"/>
    <x v="3162"/>
    <s v="2017-07-16"/>
    <d v="2021-12-31T00:00:00"/>
    <x v="1"/>
    <d v="1987-12-23T00:00:00"/>
    <n v="4.4605695509309973"/>
    <x v="21"/>
  </r>
  <r>
    <n v="6930"/>
    <x v="5883"/>
    <s v="2013-08-01"/>
    <d v="2021-12-31T00:00:00"/>
    <x v="0"/>
    <d v="1987-12-26T00:00:00"/>
    <n v="8.4167934286583517"/>
    <x v="21"/>
  </r>
  <r>
    <n v="6931"/>
    <x v="111"/>
    <s v="2016-06-24"/>
    <d v="2021-12-31T00:00:00"/>
    <x v="0"/>
    <d v="1987-12-25T00:00:00"/>
    <n v="5.5182481751824817"/>
    <x v="21"/>
  </r>
  <r>
    <n v="6932"/>
    <x v="5884"/>
    <s v="2021-03-16"/>
    <d v="2021-12-31T00:00:00"/>
    <x v="1"/>
    <d v="1987-12-30T00:00:00"/>
    <n v="0.79452054794520544"/>
    <x v="21"/>
  </r>
  <r>
    <n v="6933"/>
    <x v="5885"/>
    <s v="2010-09-20"/>
    <d v="2021-12-31T00:00:00"/>
    <x v="1"/>
    <d v="1988-01-05T00:00:00"/>
    <n v="11.279945242984258"/>
    <x v="21"/>
  </r>
  <r>
    <n v="6934"/>
    <x v="5886"/>
    <s v="2008-11-20"/>
    <d v="2021-12-31T00:00:00"/>
    <x v="1"/>
    <d v="1988-01-08T00:00:00"/>
    <n v="13.110285490809543"/>
    <x v="21"/>
  </r>
  <r>
    <n v="6935"/>
    <x v="5887"/>
    <s v="2013-01-18"/>
    <d v="2021-12-31T00:00:00"/>
    <x v="0"/>
    <d v="1988-01-13T00:00:00"/>
    <n v="8.9507149376330997"/>
    <x v="21"/>
  </r>
  <r>
    <n v="6936"/>
    <x v="5888"/>
    <s v="2016-01-20"/>
    <d v="2021-12-31T00:00:00"/>
    <x v="0"/>
    <d v="1988-01-12T00:00:00"/>
    <n v="5.945255474452555"/>
    <x v="21"/>
  </r>
  <r>
    <n v="6937"/>
    <x v="822"/>
    <s v="2008-01-14"/>
    <d v="2021-12-31T00:00:00"/>
    <x v="1"/>
    <d v="1988-01-14T00:00:00"/>
    <n v="13.961673836527181"/>
    <x v="21"/>
  </r>
  <r>
    <n v="6938"/>
    <x v="5889"/>
    <s v="2014-03-05"/>
    <d v="2021-12-31T00:00:00"/>
    <x v="0"/>
    <d v="1988-01-16T00:00:00"/>
    <n v="7.8247775496235459"/>
    <x v="21"/>
  </r>
  <r>
    <n v="6939"/>
    <x v="5890"/>
    <s v="2014-01-28"/>
    <d v="2021-12-31T00:00:00"/>
    <x v="0"/>
    <d v="1988-01-17T00:00:00"/>
    <n v="7.9233401779603012"/>
    <x v="21"/>
  </r>
  <r>
    <n v="6940"/>
    <x v="5891"/>
    <s v="2017-01-24"/>
    <d v="2021-12-31T00:00:00"/>
    <x v="0"/>
    <d v="1988-01-15T00:00:00"/>
    <n v="4.9342825848849943"/>
    <x v="21"/>
  </r>
  <r>
    <n v="6941"/>
    <x v="273"/>
    <s v="2019-08-07"/>
    <d v="2021-12-31T00:00:00"/>
    <x v="0"/>
    <d v="1988-01-19T00:00:00"/>
    <n v="2.4005474452554747"/>
    <x v="21"/>
  </r>
  <r>
    <n v="6942"/>
    <x v="1551"/>
    <s v="2009-07-05"/>
    <d v="2021-12-31T00:00:00"/>
    <x v="0"/>
    <d v="1988-01-22T00:00:00"/>
    <n v="12.490732940185341"/>
    <x v="21"/>
  </r>
  <r>
    <n v="6943"/>
    <x v="5892"/>
    <s v="2008-02-20"/>
    <d v="2021-12-31T00:00:00"/>
    <x v="1"/>
    <d v="1988-01-18T00:00:00"/>
    <n v="13.860383261634729"/>
    <x v="21"/>
  </r>
  <r>
    <n v="6944"/>
    <x v="5893"/>
    <s v="2013-12-31"/>
    <d v="2021-12-31T00:00:00"/>
    <x v="0"/>
    <d v="1988-01-19T00:00:00"/>
    <n v="8.0006084575600855"/>
    <x v="21"/>
  </r>
  <r>
    <n v="6945"/>
    <x v="346"/>
    <s v="2011-01-11"/>
    <d v="2021-12-31T00:00:00"/>
    <x v="1"/>
    <d v="1987-12-12T00:00:00"/>
    <n v="10.969885515181684"/>
    <x v="21"/>
  </r>
  <r>
    <n v="6946"/>
    <x v="5894"/>
    <s v="2016-06-10"/>
    <d v="2021-12-31T00:00:00"/>
    <x v="0"/>
    <d v="1988-01-23T00:00:00"/>
    <n v="5.5565693430656937"/>
    <x v="21"/>
  </r>
  <r>
    <n v="6947"/>
    <x v="2918"/>
    <s v="2021-09-30"/>
    <d v="2021-12-31T00:00:00"/>
    <x v="0"/>
    <d v="1988-01-26T00:00:00"/>
    <n v="0.25205479452054796"/>
    <x v="21"/>
  </r>
  <r>
    <n v="6948"/>
    <x v="5895"/>
    <s v="2017-06-16"/>
    <d v="2021-12-31T00:00:00"/>
    <x v="0"/>
    <d v="1988-01-21T00:00:00"/>
    <n v="4.5427163198247538"/>
    <x v="21"/>
  </r>
  <r>
    <n v="6949"/>
    <x v="5896"/>
    <s v="2017-06-23"/>
    <d v="2021-12-31T00:00:00"/>
    <x v="0"/>
    <d v="1988-01-22T00:00:00"/>
    <n v="4.52354874041621"/>
    <x v="21"/>
  </r>
  <r>
    <n v="6950"/>
    <x v="5897"/>
    <s v="2007-08-18"/>
    <d v="2021-12-31T00:00:00"/>
    <x v="0"/>
    <d v="1988-01-24T00:00:00"/>
    <n v="14.370323051651761"/>
    <x v="21"/>
  </r>
  <r>
    <n v="6951"/>
    <x v="5898"/>
    <s v="2008-01-06"/>
    <d v="2021-12-31T00:00:00"/>
    <x v="0"/>
    <d v="1988-02-05T00:00:00"/>
    <n v="13.983574501368793"/>
    <x v="21"/>
  </r>
  <r>
    <n v="6952"/>
    <x v="5899"/>
    <s v="2015-12-26"/>
    <d v="2021-12-31T00:00:00"/>
    <x v="0"/>
    <d v="1988-02-04T00:00:00"/>
    <n v="6.0144700821274935"/>
    <x v="21"/>
  </r>
  <r>
    <n v="6953"/>
    <x v="5900"/>
    <s v="2010-12-30"/>
    <d v="2021-12-31T00:00:00"/>
    <x v="1"/>
    <d v="1988-01-28T00:00:00"/>
    <n v="11.003422313483915"/>
    <x v="21"/>
  </r>
  <r>
    <n v="6954"/>
    <x v="5901"/>
    <s v="2007-02-11"/>
    <d v="2021-12-31T00:00:00"/>
    <x v="0"/>
    <d v="1988-01-28T00:00:00"/>
    <n v="14.885015513779887"/>
    <x v="21"/>
  </r>
  <r>
    <n v="6955"/>
    <x v="5902"/>
    <s v="2011-11-16"/>
    <d v="2021-12-31T00:00:00"/>
    <x v="0"/>
    <d v="1987-12-31T00:00:00"/>
    <n v="10.123942259830763"/>
    <x v="21"/>
  </r>
  <r>
    <n v="6956"/>
    <x v="5903"/>
    <s v="2008-02-12"/>
    <d v="2021-12-31T00:00:00"/>
    <x v="0"/>
    <d v="1988-03-03T00:00:00"/>
    <n v="13.88228392647634"/>
    <x v="21"/>
  </r>
  <r>
    <n v="6957"/>
    <x v="2507"/>
    <s v="2021-05-06"/>
    <d v="2021-12-31T00:00:00"/>
    <x v="0"/>
    <d v="1988-03-09T00:00:00"/>
    <n v="0.65479452054794518"/>
    <x v="21"/>
  </r>
  <r>
    <n v="6958"/>
    <x v="3075"/>
    <s v="2021-05-07"/>
    <d v="2021-12-31T00:00:00"/>
    <x v="0"/>
    <d v="1988-03-10T00:00:00"/>
    <n v="0.65205479452054793"/>
    <x v="21"/>
  </r>
  <r>
    <n v="6959"/>
    <x v="462"/>
    <s v="2020-04-04"/>
    <d v="2021-12-31T00:00:00"/>
    <x v="0"/>
    <d v="1988-03-10T00:00:00"/>
    <n v="1.7400820793433653"/>
    <x v="21"/>
  </r>
  <r>
    <n v="6960"/>
    <x v="5904"/>
    <s v="2018-01-06"/>
    <d v="2021-12-31T00:00:00"/>
    <x v="1"/>
    <d v="1988-03-14T00:00:00"/>
    <n v="3.9835728952772076"/>
    <x v="21"/>
  </r>
  <r>
    <n v="6961"/>
    <x v="5485"/>
    <s v="2010-04-21"/>
    <d v="2021-12-31T00:00:00"/>
    <x v="0"/>
    <d v="1988-03-27T00:00:00"/>
    <n v="11.696098562628336"/>
    <x v="21"/>
  </r>
  <r>
    <n v="6962"/>
    <x v="5905"/>
    <s v="2009-04-11"/>
    <d v="2021-12-31T00:00:00"/>
    <x v="0"/>
    <d v="1988-02-20T00:00:00"/>
    <n v="12.72346251053075"/>
    <x v="21"/>
  </r>
  <r>
    <n v="6963"/>
    <x v="5906"/>
    <s v="2015-06-21"/>
    <d v="2021-12-31T00:00:00"/>
    <x v="1"/>
    <d v="1988-03-29T00:00:00"/>
    <n v="6.5291357059053583"/>
    <x v="21"/>
  </r>
  <r>
    <n v="6964"/>
    <x v="5907"/>
    <s v="2014-12-26"/>
    <d v="2021-12-31T00:00:00"/>
    <x v="1"/>
    <d v="1988-03-30T00:00:00"/>
    <n v="7.0143737166324431"/>
    <x v="21"/>
  </r>
  <r>
    <n v="6965"/>
    <x v="5908"/>
    <s v="2017-02-02"/>
    <d v="2021-12-31T00:00:00"/>
    <x v="0"/>
    <d v="1988-04-02T00:00:00"/>
    <n v="4.9096385542168672"/>
    <x v="21"/>
  </r>
  <r>
    <n v="6966"/>
    <x v="5909"/>
    <s v="2019-11-18"/>
    <d v="2021-12-31T00:00:00"/>
    <x v="1"/>
    <d v="1988-04-03T00:00:00"/>
    <n v="2.1186131386861313"/>
    <x v="21"/>
  </r>
  <r>
    <n v="6967"/>
    <x v="5910"/>
    <s v="2013-11-17"/>
    <d v="2021-12-31T00:00:00"/>
    <x v="1"/>
    <d v="1988-04-06T00:00:00"/>
    <n v="8.1210830544569514"/>
    <x v="21"/>
  </r>
  <r>
    <n v="6968"/>
    <x v="5911"/>
    <s v="2009-12-12"/>
    <d v="2021-12-31T00:00:00"/>
    <x v="0"/>
    <d v="1988-04-12T00:00:00"/>
    <n v="12.052653748946925"/>
    <x v="21"/>
  </r>
  <r>
    <n v="6969"/>
    <x v="5912"/>
    <s v="2019-02-25"/>
    <d v="2021-12-31T00:00:00"/>
    <x v="0"/>
    <d v="1988-04-15T00:00:00"/>
    <n v="2.8467153284671536"/>
    <x v="21"/>
  </r>
  <r>
    <n v="6970"/>
    <x v="5913"/>
    <s v="2012-04-16"/>
    <d v="2021-12-31T00:00:00"/>
    <x v="1"/>
    <d v="1988-03-03T00:00:00"/>
    <n v="9.7070900629619494"/>
    <x v="21"/>
  </r>
  <r>
    <n v="6971"/>
    <x v="3631"/>
    <s v="2021-10-22"/>
    <d v="2021-12-31T00:00:00"/>
    <x v="0"/>
    <d v="1988-04-19T00:00:00"/>
    <n v="0.19178082191780821"/>
    <x v="21"/>
  </r>
  <r>
    <n v="6972"/>
    <x v="5914"/>
    <s v="2014-06-30"/>
    <d v="2021-12-31T00:00:00"/>
    <x v="0"/>
    <d v="1988-04-24T00:00:00"/>
    <n v="7.5044490075290895"/>
    <x v="21"/>
  </r>
  <r>
    <n v="6973"/>
    <x v="5915"/>
    <s v="2008-07-22"/>
    <d v="2021-12-31T00:00:00"/>
    <x v="1"/>
    <d v="1988-04-25T00:00:00"/>
    <n v="13.441533046538913"/>
    <x v="21"/>
  </r>
  <r>
    <n v="6974"/>
    <x v="5916"/>
    <s v="2020-04-21"/>
    <d v="2021-12-31T00:00:00"/>
    <x v="0"/>
    <d v="1988-04-22T00:00:00"/>
    <n v="1.6935704514363885"/>
    <x v="21"/>
  </r>
  <r>
    <n v="6975"/>
    <x v="5917"/>
    <s v="2016-10-28"/>
    <d v="2021-12-31T00:00:00"/>
    <x v="1"/>
    <d v="1988-02-25T00:00:00"/>
    <n v="5.1733576642335768"/>
    <x v="21"/>
  </r>
  <r>
    <n v="6976"/>
    <x v="5918"/>
    <s v="2014-12-31"/>
    <d v="2021-12-31T00:00:00"/>
    <x v="1"/>
    <d v="1988-03-31T00:00:00"/>
    <n v="7.0006844626967828"/>
    <x v="21"/>
  </r>
  <r>
    <n v="6977"/>
    <x v="5919"/>
    <s v="2017-06-09"/>
    <d v="2021-12-31T00:00:00"/>
    <x v="0"/>
    <d v="1988-04-05T00:00:00"/>
    <n v="4.5618838992332966"/>
    <x v="21"/>
  </r>
  <r>
    <n v="6978"/>
    <x v="5920"/>
    <s v="2018-02-06"/>
    <d v="2021-12-31T00:00:00"/>
    <x v="0"/>
    <d v="1988-05-01T00:00:00"/>
    <n v="3.8986995208761122"/>
    <x v="21"/>
  </r>
  <r>
    <n v="6979"/>
    <x v="5921"/>
    <s v="2009-04-11"/>
    <d v="2021-12-31T00:00:00"/>
    <x v="1"/>
    <d v="1988-05-06T00:00:00"/>
    <n v="12.72346251053075"/>
    <x v="21"/>
  </r>
  <r>
    <n v="6980"/>
    <x v="5922"/>
    <s v="2012-02-18"/>
    <d v="2021-12-31T00:00:00"/>
    <x v="0"/>
    <d v="1988-05-07T00:00:00"/>
    <n v="9.8658636736928553"/>
    <x v="21"/>
  </r>
  <r>
    <n v="6981"/>
    <x v="5923"/>
    <s v="2009-01-12"/>
    <d v="2021-12-31T00:00:00"/>
    <x v="1"/>
    <d v="1988-05-14T00:00:00"/>
    <n v="12.96714406065712"/>
    <x v="21"/>
  </r>
  <r>
    <n v="6982"/>
    <x v="5924"/>
    <s v="2014-03-04"/>
    <d v="2021-12-31T00:00:00"/>
    <x v="1"/>
    <d v="1988-05-14T00:00:00"/>
    <n v="7.8275154004106779"/>
    <x v="21"/>
  </r>
  <r>
    <n v="6983"/>
    <x v="5179"/>
    <s v="2007-10-13"/>
    <d v="2021-12-31T00:00:00"/>
    <x v="1"/>
    <d v="1988-05-13T00:00:00"/>
    <n v="14.217010403358278"/>
    <x v="21"/>
  </r>
  <r>
    <n v="6984"/>
    <x v="5925"/>
    <s v="2009-04-28"/>
    <d v="2021-12-31T00:00:00"/>
    <x v="1"/>
    <d v="1988-05-18T00:00:00"/>
    <n v="12.676916596461668"/>
    <x v="21"/>
  </r>
  <r>
    <n v="6985"/>
    <x v="5926"/>
    <s v="2011-08-13"/>
    <d v="2021-12-31T00:00:00"/>
    <x v="0"/>
    <d v="1988-05-19T00:00:00"/>
    <n v="10.384021901443505"/>
    <x v="21"/>
  </r>
  <r>
    <n v="6986"/>
    <x v="2766"/>
    <s v="2013-05-09"/>
    <d v="2021-12-31T00:00:00"/>
    <x v="0"/>
    <d v="1988-05-11T00:00:00"/>
    <n v="8.6467903863705509"/>
    <x v="21"/>
  </r>
  <r>
    <n v="6987"/>
    <x v="5927"/>
    <s v="2015-04-30"/>
    <d v="2021-12-31T00:00:00"/>
    <x v="1"/>
    <d v="1986-05-17T00:00:00"/>
    <n v="6.6714900273758309"/>
    <x v="19"/>
  </r>
  <r>
    <n v="6988"/>
    <x v="5928"/>
    <s v="2018-04-25"/>
    <d v="2021-12-31T00:00:00"/>
    <x v="1"/>
    <d v="1988-05-23T00:00:00"/>
    <n v="3.6851471594798082"/>
    <x v="21"/>
  </r>
  <r>
    <n v="6989"/>
    <x v="5929"/>
    <s v="2020-07-22"/>
    <d v="2021-12-31T00:00:00"/>
    <x v="0"/>
    <d v="1988-05-21T00:00:00"/>
    <n v="1.441860465116279"/>
    <x v="21"/>
  </r>
  <r>
    <n v="6990"/>
    <x v="3135"/>
    <s v="2017-04-02"/>
    <d v="2021-12-31T00:00:00"/>
    <x v="0"/>
    <d v="1988-05-20T00:00:00"/>
    <n v="4.7480832420591454"/>
    <x v="21"/>
  </r>
  <r>
    <n v="6991"/>
    <x v="5930"/>
    <s v="2017-04-26"/>
    <d v="2021-12-31T00:00:00"/>
    <x v="0"/>
    <d v="1988-05-30T00:00:00"/>
    <n v="4.6823658269441406"/>
    <x v="21"/>
  </r>
  <r>
    <n v="6992"/>
    <x v="5931"/>
    <s v="2009-01-01"/>
    <d v="2021-12-31T00:00:00"/>
    <x v="0"/>
    <d v="1988-05-26T00:00:00"/>
    <n v="12.997262005054759"/>
    <x v="21"/>
  </r>
  <r>
    <n v="6993"/>
    <x v="5932"/>
    <s v="2014-02-14"/>
    <d v="2021-12-31T00:00:00"/>
    <x v="0"/>
    <d v="1988-05-26T00:00:00"/>
    <n v="7.8767967145790552"/>
    <x v="21"/>
  </r>
  <r>
    <n v="6994"/>
    <x v="5933"/>
    <s v="2019-05-07"/>
    <d v="2021-12-31T00:00:00"/>
    <x v="1"/>
    <d v="1988-04-09T00:00:00"/>
    <n v="2.652372262773723"/>
    <x v="21"/>
  </r>
  <r>
    <n v="6995"/>
    <x v="5934"/>
    <s v="2014-05-14"/>
    <d v="2021-12-31T00:00:00"/>
    <x v="0"/>
    <d v="1988-05-29T00:00:00"/>
    <n v="7.6331279945242985"/>
    <x v="21"/>
  </r>
  <r>
    <n v="6996"/>
    <x v="5935"/>
    <s v="2011-08-05"/>
    <d v="2021-12-31T00:00:00"/>
    <x v="1"/>
    <d v="1988-05-29T00:00:00"/>
    <n v="10.405923344947736"/>
    <x v="21"/>
  </r>
  <r>
    <n v="6997"/>
    <x v="5936"/>
    <s v="2008-01-04"/>
    <d v="2021-12-31T00:00:00"/>
    <x v="1"/>
    <d v="1988-05-30T00:00:00"/>
    <n v="13.989049667579195"/>
    <x v="21"/>
  </r>
  <r>
    <n v="6998"/>
    <x v="5937"/>
    <s v="2010-12-30"/>
    <d v="2021-12-31T00:00:00"/>
    <x v="0"/>
    <d v="1988-06-08T00:00:00"/>
    <n v="11.003422313483915"/>
    <x v="21"/>
  </r>
  <r>
    <n v="6999"/>
    <x v="5938"/>
    <s v="2009-12-01"/>
    <d v="2021-12-31T00:00:00"/>
    <x v="0"/>
    <d v="1988-06-13T00:00:00"/>
    <n v="12.082771693344567"/>
    <x v="21"/>
  </r>
  <r>
    <n v="7000"/>
    <x v="5939"/>
    <s v="2007-09-07"/>
    <d v="2021-12-31T00:00:00"/>
    <x v="1"/>
    <d v="1988-06-03T00:00:00"/>
    <n v="14.31556853440409"/>
    <x v="21"/>
  </r>
  <r>
    <n v="7001"/>
    <x v="5940"/>
    <s v="2010-07-09"/>
    <d v="2021-12-31T00:00:00"/>
    <x v="1"/>
    <d v="1988-06-17T00:00:00"/>
    <n v="11.4798083504449"/>
    <x v="21"/>
  </r>
  <r>
    <n v="7002"/>
    <x v="5941"/>
    <s v="2009-04-11"/>
    <d v="2021-12-31T00:00:00"/>
    <x v="1"/>
    <d v="1988-06-20T00:00:00"/>
    <n v="12.72346251053075"/>
    <x v="21"/>
  </r>
  <r>
    <n v="7003"/>
    <x v="5942"/>
    <s v="2018-08-23"/>
    <d v="2021-12-31T00:00:00"/>
    <x v="1"/>
    <d v="1988-06-04T00:00:00"/>
    <n v="3.3566050650239561"/>
    <x v="21"/>
  </r>
  <r>
    <n v="7004"/>
    <x v="2731"/>
    <s v="2008-09-23"/>
    <d v="2021-12-31T00:00:00"/>
    <x v="0"/>
    <d v="1988-06-23T00:00:00"/>
    <n v="13.269065310911225"/>
    <x v="21"/>
  </r>
  <r>
    <n v="7005"/>
    <x v="5943"/>
    <s v="2012-12-14"/>
    <d v="2021-12-31T00:00:00"/>
    <x v="0"/>
    <d v="1988-06-23T00:00:00"/>
    <n v="9.0446208595674786"/>
    <x v="21"/>
  </r>
  <r>
    <n v="7006"/>
    <x v="5944"/>
    <s v="2010-06-01"/>
    <d v="2021-12-31T00:00:00"/>
    <x v="1"/>
    <d v="1988-06-29T00:00:00"/>
    <n v="11.58384668035592"/>
    <x v="21"/>
  </r>
  <r>
    <n v="7007"/>
    <x v="5945"/>
    <s v="2008-09-23"/>
    <d v="2021-12-31T00:00:00"/>
    <x v="0"/>
    <d v="1988-06-27T00:00:00"/>
    <n v="13.269065310911225"/>
    <x v="21"/>
  </r>
  <r>
    <n v="7008"/>
    <x v="5946"/>
    <s v="2014-07-07"/>
    <d v="2021-12-31T00:00:00"/>
    <x v="0"/>
    <d v="1988-06-29T00:00:00"/>
    <n v="7.485284052019165"/>
    <x v="21"/>
  </r>
  <r>
    <n v="7009"/>
    <x v="5947"/>
    <s v="2017-09-14"/>
    <d v="2021-12-31T00:00:00"/>
    <x v="0"/>
    <d v="1988-07-04T00:00:00"/>
    <n v="4.2962760131434834"/>
    <x v="22"/>
  </r>
  <r>
    <n v="7010"/>
    <x v="5948"/>
    <s v="2012-02-11"/>
    <d v="2021-12-31T00:00:00"/>
    <x v="1"/>
    <d v="1988-07-10T00:00:00"/>
    <n v="9.8850260060224464"/>
    <x v="22"/>
  </r>
  <r>
    <n v="7011"/>
    <x v="5949"/>
    <s v="2020-08-28"/>
    <d v="2021-12-31T00:00:00"/>
    <x v="0"/>
    <d v="1988-07-01T00:00:00"/>
    <n v="1.3406292749658002"/>
    <x v="22"/>
  </r>
  <r>
    <n v="7012"/>
    <x v="822"/>
    <s v="2008-05-28"/>
    <d v="2021-12-31T00:00:00"/>
    <x v="0"/>
    <d v="1988-07-09T00:00:00"/>
    <n v="13.592100117324991"/>
    <x v="22"/>
  </r>
  <r>
    <n v="7013"/>
    <x v="5950"/>
    <s v="2013-09-02"/>
    <d v="2021-12-31T00:00:00"/>
    <x v="0"/>
    <d v="1988-07-18T00:00:00"/>
    <n v="8.3291755400060836"/>
    <x v="22"/>
  </r>
  <r>
    <n v="7014"/>
    <x v="5951"/>
    <s v="2011-11-18"/>
    <d v="2021-12-31T00:00:00"/>
    <x v="0"/>
    <d v="1988-07-16T00:00:00"/>
    <n v="10.118466898954704"/>
    <x v="22"/>
  </r>
  <r>
    <n v="7015"/>
    <x v="5952"/>
    <s v="2017-08-03"/>
    <d v="2021-12-31T00:00:00"/>
    <x v="1"/>
    <d v="1988-07-22T00:00:00"/>
    <n v="4.4112814895947423"/>
    <x v="22"/>
  </r>
  <r>
    <n v="7016"/>
    <x v="5953"/>
    <s v="2018-12-14"/>
    <d v="2021-12-31T00:00:00"/>
    <x v="0"/>
    <d v="1988-07-26T00:00:00"/>
    <n v="3.0472279260780288"/>
    <x v="22"/>
  </r>
  <r>
    <n v="7017"/>
    <x v="5061"/>
    <s v="2008-04-22"/>
    <d v="2021-12-31T00:00:00"/>
    <x v="0"/>
    <d v="1988-07-23T00:00:00"/>
    <n v="13.690653109112242"/>
    <x v="22"/>
  </r>
  <r>
    <n v="7018"/>
    <x v="5954"/>
    <s v="2012-08-01"/>
    <d v="2021-12-31T00:00:00"/>
    <x v="0"/>
    <d v="1988-07-22T00:00:00"/>
    <n v="9.4141801259238971"/>
    <x v="22"/>
  </r>
  <r>
    <n v="7019"/>
    <x v="5955"/>
    <s v="2011-08-29"/>
    <d v="2021-12-31T00:00:00"/>
    <x v="1"/>
    <d v="1988-07-29T00:00:00"/>
    <n v="10.340219014435043"/>
    <x v="22"/>
  </r>
  <r>
    <n v="7020"/>
    <x v="5956"/>
    <s v="2016-05-29"/>
    <d v="2021-12-31T00:00:00"/>
    <x v="1"/>
    <d v="1988-03-30T00:00:00"/>
    <n v="5.5894160583941606"/>
    <x v="21"/>
  </r>
  <r>
    <n v="7021"/>
    <x v="5957"/>
    <s v="2016-02-19"/>
    <d v="2021-12-31T00:00:00"/>
    <x v="0"/>
    <d v="1988-08-08T00:00:00"/>
    <n v="5.8631386861313874"/>
    <x v="22"/>
  </r>
  <r>
    <n v="7022"/>
    <x v="5958"/>
    <s v="2012-02-06"/>
    <d v="2021-12-31T00:00:00"/>
    <x v="0"/>
    <d v="1988-07-24T00:00:00"/>
    <n v="9.8987133862578691"/>
    <x v="22"/>
  </r>
  <r>
    <n v="7023"/>
    <x v="5959"/>
    <s v="2016-04-08"/>
    <d v="2021-12-31T00:00:00"/>
    <x v="0"/>
    <d v="1988-08-01T00:00:00"/>
    <n v="5.7290145985401466"/>
    <x v="22"/>
  </r>
  <r>
    <n v="7024"/>
    <x v="5960"/>
    <s v="2009-10-09"/>
    <d v="2021-12-31T00:00:00"/>
    <x v="0"/>
    <d v="1988-08-04T00:00:00"/>
    <n v="12.227885425442292"/>
    <x v="22"/>
  </r>
  <r>
    <n v="7025"/>
    <x v="5961"/>
    <s v="2010-10-28"/>
    <d v="2021-12-31T00:00:00"/>
    <x v="0"/>
    <d v="1988-08-01T00:00:00"/>
    <n v="11.175906913073238"/>
    <x v="22"/>
  </r>
  <r>
    <n v="7026"/>
    <x v="5962"/>
    <s v="2020-11-14"/>
    <d v="2021-12-31T00:00:00"/>
    <x v="0"/>
    <d v="1988-07-29T00:00:00"/>
    <n v="1.1272229822161424"/>
    <x v="22"/>
  </r>
  <r>
    <n v="7027"/>
    <x v="5963"/>
    <s v="2019-12-06"/>
    <d v="2021-12-31T00:00:00"/>
    <x v="0"/>
    <d v="1988-07-27T00:00:00"/>
    <n v="2.0693430656934306"/>
    <x v="22"/>
  </r>
  <r>
    <n v="7028"/>
    <x v="3687"/>
    <s v="2021-10-19"/>
    <d v="2021-12-31T00:00:00"/>
    <x v="0"/>
    <d v="1988-08-09T00:00:00"/>
    <n v="0.2"/>
    <x v="22"/>
  </r>
  <r>
    <n v="7029"/>
    <x v="4841"/>
    <s v="2009-04-05"/>
    <d v="2021-12-31T00:00:00"/>
    <x v="0"/>
    <d v="1988-08-16T00:00:00"/>
    <n v="12.73989048020219"/>
    <x v="22"/>
  </r>
  <r>
    <n v="7030"/>
    <x v="3687"/>
    <s v="2020-05-14"/>
    <d v="2021-12-31T00:00:00"/>
    <x v="0"/>
    <d v="1988-08-13T00:00:00"/>
    <n v="1.6306429548563612"/>
    <x v="22"/>
  </r>
  <r>
    <n v="7031"/>
    <x v="5964"/>
    <s v="2010-05-09"/>
    <d v="2021-12-31T00:00:00"/>
    <x v="0"/>
    <d v="1988-08-22T00:00:00"/>
    <n v="11.646817248459959"/>
    <x v="22"/>
  </r>
  <r>
    <n v="7032"/>
    <x v="5965"/>
    <s v="2020-05-12"/>
    <d v="2021-12-31T00:00:00"/>
    <x v="0"/>
    <d v="1988-08-21T00:00:00"/>
    <n v="1.6361149110807114"/>
    <x v="22"/>
  </r>
  <r>
    <n v="7033"/>
    <x v="5966"/>
    <s v="2010-06-05"/>
    <d v="2021-12-31T00:00:00"/>
    <x v="1"/>
    <d v="1988-08-21T00:00:00"/>
    <n v="11.572895277207392"/>
    <x v="22"/>
  </r>
  <r>
    <n v="7034"/>
    <x v="5967"/>
    <s v="2011-04-01"/>
    <d v="2021-12-31T00:00:00"/>
    <x v="1"/>
    <d v="1988-08-24T00:00:00"/>
    <n v="10.750871080139374"/>
    <x v="22"/>
  </r>
  <r>
    <n v="7035"/>
    <x v="5968"/>
    <s v="2010-05-11"/>
    <d v="2021-12-31T00:00:00"/>
    <x v="1"/>
    <d v="1988-08-24T00:00:00"/>
    <n v="11.641341546885695"/>
    <x v="22"/>
  </r>
  <r>
    <n v="7036"/>
    <x v="5969"/>
    <s v="2008-03-02"/>
    <d v="2021-12-31T00:00:00"/>
    <x v="0"/>
    <d v="1988-08-24T00:00:00"/>
    <n v="13.830269847477513"/>
    <x v="22"/>
  </r>
  <r>
    <n v="7037"/>
    <x v="5970"/>
    <s v="2017-04-12"/>
    <d v="2021-12-31T00:00:00"/>
    <x v="0"/>
    <d v="1988-08-29T00:00:00"/>
    <n v="4.7207009857612272"/>
    <x v="22"/>
  </r>
  <r>
    <n v="7038"/>
    <x v="5971"/>
    <s v="2008-06-30"/>
    <d v="2021-12-31T00:00:00"/>
    <x v="0"/>
    <d v="1988-09-06T00:00:00"/>
    <n v="13.501759874853343"/>
    <x v="22"/>
  </r>
  <r>
    <n v="7039"/>
    <x v="5972"/>
    <s v="2010-09-07"/>
    <d v="2021-12-31T00:00:00"/>
    <x v="0"/>
    <d v="1988-08-24T00:00:00"/>
    <n v="11.315537303216974"/>
    <x v="22"/>
  </r>
  <r>
    <n v="7040"/>
    <x v="5973"/>
    <s v="2017-12-11"/>
    <d v="2021-12-31T00:00:00"/>
    <x v="1"/>
    <d v="1988-08-27T00:00:00"/>
    <n v="4.0553121577217963"/>
    <x v="22"/>
  </r>
  <r>
    <n v="7041"/>
    <x v="2273"/>
    <s v="2008-03-17"/>
    <d v="2021-12-31T00:00:00"/>
    <x v="0"/>
    <d v="1988-08-28T00:00:00"/>
    <n v="13.789206100899492"/>
    <x v="22"/>
  </r>
  <r>
    <n v="7042"/>
    <x v="5974"/>
    <s v="2021-04-04"/>
    <d v="2021-12-31T00:00:00"/>
    <x v="0"/>
    <d v="1988-07-22T00:00:00"/>
    <n v="0.74246575342465748"/>
    <x v="22"/>
  </r>
  <r>
    <n v="7043"/>
    <x v="688"/>
    <s v="2015-01-18"/>
    <d v="2021-12-31T00:00:00"/>
    <x v="0"/>
    <d v="1988-07-29T00:00:00"/>
    <n v="6.9507235041063744"/>
    <x v="22"/>
  </r>
  <r>
    <n v="7044"/>
    <x v="5975"/>
    <s v="2010-03-24"/>
    <d v="2021-12-31T00:00:00"/>
    <x v="0"/>
    <d v="1988-09-11T00:00:00"/>
    <n v="11.772758384668036"/>
    <x v="22"/>
  </r>
  <r>
    <n v="7045"/>
    <x v="5976"/>
    <s v="2017-05-09"/>
    <d v="2021-12-31T00:00:00"/>
    <x v="0"/>
    <d v="1988-09-13T00:00:00"/>
    <n v="4.6467688937568461"/>
    <x v="22"/>
  </r>
  <r>
    <n v="7046"/>
    <x v="5977"/>
    <s v="2008-08-27"/>
    <d v="2021-12-31T00:00:00"/>
    <x v="0"/>
    <d v="1988-09-26T00:00:00"/>
    <n v="13.342980054751662"/>
    <x v="22"/>
  </r>
  <r>
    <n v="7047"/>
    <x v="5978"/>
    <s v="2021-10-08"/>
    <d v="2021-12-31T00:00:00"/>
    <x v="0"/>
    <d v="1988-09-26T00:00:00"/>
    <n v="0.23013698630136986"/>
    <x v="22"/>
  </r>
  <r>
    <n v="7048"/>
    <x v="5979"/>
    <s v="2021-05-12"/>
    <d v="2021-12-31T00:00:00"/>
    <x v="0"/>
    <d v="1988-09-24T00:00:00"/>
    <n v="0.63835616438356169"/>
    <x v="22"/>
  </r>
  <r>
    <n v="7049"/>
    <x v="5980"/>
    <s v="2008-04-03"/>
    <d v="2021-12-31T00:00:00"/>
    <x v="0"/>
    <d v="1988-09-28T00:00:00"/>
    <n v="13.742667188111067"/>
    <x v="22"/>
  </r>
  <r>
    <n v="7050"/>
    <x v="743"/>
    <s v="2010-09-19"/>
    <d v="2021-12-31T00:00:00"/>
    <x v="1"/>
    <d v="1988-10-18T00:00:00"/>
    <n v="11.282683093771389"/>
    <x v="22"/>
  </r>
  <r>
    <n v="7051"/>
    <x v="5981"/>
    <s v="2013-12-05"/>
    <d v="2021-12-31T00:00:00"/>
    <x v="0"/>
    <d v="1988-10-13T00:00:00"/>
    <n v="8.0717979920900511"/>
    <x v="22"/>
  </r>
  <r>
    <n v="7052"/>
    <x v="3"/>
    <s v="2018-04-29"/>
    <d v="2021-12-31T00:00:00"/>
    <x v="0"/>
    <d v="1988-10-03T00:00:00"/>
    <n v="3.6741957563312799"/>
    <x v="22"/>
  </r>
  <r>
    <n v="7053"/>
    <x v="1734"/>
    <s v="2009-01-05"/>
    <d v="2021-12-31T00:00:00"/>
    <x v="1"/>
    <d v="1988-10-29T00:00:00"/>
    <n v="12.9863100252738"/>
    <x v="22"/>
  </r>
  <r>
    <n v="7054"/>
    <x v="5982"/>
    <s v="2008-04-01"/>
    <d v="2021-12-31T00:00:00"/>
    <x v="0"/>
    <d v="1988-09-19T00:00:00"/>
    <n v="13.748142354321471"/>
    <x v="22"/>
  </r>
  <r>
    <n v="7055"/>
    <x v="5983"/>
    <s v="2009-03-02"/>
    <d v="2021-12-31T00:00:00"/>
    <x v="0"/>
    <d v="1988-09-16T00:00:00"/>
    <n v="12.832982308340354"/>
    <x v="22"/>
  </r>
  <r>
    <n v="7056"/>
    <x v="150"/>
    <s v="2011-04-01"/>
    <d v="2021-12-31T00:00:00"/>
    <x v="1"/>
    <d v="1988-10-13T00:00:00"/>
    <n v="10.750871080139374"/>
    <x v="22"/>
  </r>
  <r>
    <n v="7057"/>
    <x v="5984"/>
    <s v="2019-11-25"/>
    <d v="2021-12-31T00:00:00"/>
    <x v="1"/>
    <d v="1988-10-01T00:00:00"/>
    <n v="2.0994525547445257"/>
    <x v="22"/>
  </r>
  <r>
    <n v="7058"/>
    <x v="5985"/>
    <s v="2021-02-28"/>
    <d v="2021-12-31T00:00:00"/>
    <x v="0"/>
    <d v="1988-09-20T00:00:00"/>
    <n v="0.83835616438356164"/>
    <x v="22"/>
  </r>
  <r>
    <n v="7059"/>
    <x v="1577"/>
    <s v="2021-03-24"/>
    <d v="2021-12-31T00:00:00"/>
    <x v="0"/>
    <d v="1988-09-28T00:00:00"/>
    <n v="0.77260273972602744"/>
    <x v="22"/>
  </r>
  <r>
    <n v="7060"/>
    <x v="5986"/>
    <s v="2009-11-02"/>
    <d v="2021-12-31T00:00:00"/>
    <x v="0"/>
    <d v="1988-09-30T00:00:00"/>
    <n v="12.162173546756529"/>
    <x v="22"/>
  </r>
  <r>
    <n v="7061"/>
    <x v="5987"/>
    <s v="2009-12-28"/>
    <d v="2021-12-31T00:00:00"/>
    <x v="1"/>
    <d v="1988-10-25T00:00:00"/>
    <n v="12.008845829823084"/>
    <x v="22"/>
  </r>
  <r>
    <n v="7062"/>
    <x v="11"/>
    <s v="2016-07-19"/>
    <d v="2021-12-31T00:00:00"/>
    <x v="0"/>
    <d v="1988-11-04T00:00:00"/>
    <n v="5.4498175182481754"/>
    <x v="22"/>
  </r>
  <r>
    <n v="7063"/>
    <x v="5988"/>
    <s v="2021-06-18"/>
    <d v="2021-12-31T00:00:00"/>
    <x v="0"/>
    <d v="1988-10-27T00:00:00"/>
    <n v="0.53698630136986303"/>
    <x v="22"/>
  </r>
  <r>
    <n v="7064"/>
    <x v="5989"/>
    <s v="2008-06-12"/>
    <d v="2021-12-31T00:00:00"/>
    <x v="1"/>
    <d v="1988-11-01T00:00:00"/>
    <n v="13.551036370746969"/>
    <x v="22"/>
  </r>
  <r>
    <n v="7065"/>
    <x v="462"/>
    <s v="2021-07-01"/>
    <d v="2021-12-31T00:00:00"/>
    <x v="0"/>
    <d v="1988-11-03T00:00:00"/>
    <n v="0.50136986301369868"/>
    <x v="22"/>
  </r>
  <r>
    <n v="7066"/>
    <x v="5990"/>
    <s v="2010-07-04"/>
    <d v="2021-12-31T00:00:00"/>
    <x v="0"/>
    <d v="1988-11-04T00:00:00"/>
    <n v="11.493497604380561"/>
    <x v="22"/>
  </r>
  <r>
    <n v="7067"/>
    <x v="5991"/>
    <s v="2011-05-31"/>
    <d v="2021-12-31T00:00:00"/>
    <x v="1"/>
    <d v="1988-11-10T00:00:00"/>
    <n v="10.586610253857641"/>
    <x v="22"/>
  </r>
  <r>
    <n v="7068"/>
    <x v="5992"/>
    <s v="2011-03-07"/>
    <d v="2021-12-31T00:00:00"/>
    <x v="1"/>
    <d v="1988-11-16T00:00:00"/>
    <n v="10.819313091090095"/>
    <x v="22"/>
  </r>
  <r>
    <n v="7069"/>
    <x v="5993"/>
    <s v="2018-03-09"/>
    <d v="2021-12-31T00:00:00"/>
    <x v="0"/>
    <d v="1988-11-09T00:00:00"/>
    <n v="3.8138261464750172"/>
    <x v="22"/>
  </r>
  <r>
    <n v="7070"/>
    <x v="1682"/>
    <s v="2021-09-20"/>
    <d v="2021-12-31T00:00:00"/>
    <x v="0"/>
    <d v="1988-11-10T00:00:00"/>
    <n v="0.27945205479452057"/>
    <x v="22"/>
  </r>
  <r>
    <n v="7071"/>
    <x v="5994"/>
    <s v="2020-06-30"/>
    <d v="2021-12-31T00:00:00"/>
    <x v="0"/>
    <d v="1988-11-15T00:00:00"/>
    <n v="1.5020519835841313"/>
    <x v="22"/>
  </r>
  <r>
    <n v="7072"/>
    <x v="5995"/>
    <s v="2018-08-28"/>
    <d v="2021-12-31T00:00:00"/>
    <x v="0"/>
    <d v="1988-11-17T00:00:00"/>
    <n v="3.3429158110882957"/>
    <x v="22"/>
  </r>
  <r>
    <n v="7073"/>
    <x v="5996"/>
    <s v="2021-02-10"/>
    <d v="2021-12-31T00:00:00"/>
    <x v="0"/>
    <d v="1988-03-31T00:00:00"/>
    <n v="0.88767123287671235"/>
    <x v="21"/>
  </r>
  <r>
    <n v="7074"/>
    <x v="5997"/>
    <s v="2018-11-09"/>
    <d v="2021-12-31T00:00:00"/>
    <x v="1"/>
    <d v="1988-11-20T00:00:00"/>
    <n v="3.1430527036276521"/>
    <x v="22"/>
  </r>
  <r>
    <n v="7075"/>
    <x v="2356"/>
    <s v="2020-05-21"/>
    <d v="2021-12-31T00:00:00"/>
    <x v="0"/>
    <d v="1988-11-18T00:00:00"/>
    <n v="1.6114911080711354"/>
    <x v="22"/>
  </r>
  <r>
    <n v="7076"/>
    <x v="5998"/>
    <s v="2018-04-15"/>
    <d v="2021-12-31T00:00:00"/>
    <x v="0"/>
    <d v="1988-11-28T00:00:00"/>
    <n v="3.7125256673511293"/>
    <x v="22"/>
  </r>
  <r>
    <n v="7077"/>
    <x v="5999"/>
    <s v="2010-11-05"/>
    <d v="2021-12-31T00:00:00"/>
    <x v="0"/>
    <d v="1988-11-29T00:00:00"/>
    <n v="11.154004106776181"/>
    <x v="22"/>
  </r>
  <r>
    <n v="7078"/>
    <x v="6000"/>
    <s v="2015-10-26"/>
    <d v="2021-12-31T00:00:00"/>
    <x v="0"/>
    <d v="1988-12-01T00:00:00"/>
    <n v="6.1814626515447788"/>
    <x v="22"/>
  </r>
  <r>
    <n v="7079"/>
    <x v="6001"/>
    <s v="2013-01-09"/>
    <d v="2021-12-31T00:00:00"/>
    <x v="0"/>
    <d v="1988-12-02T00:00:00"/>
    <n v="8.9753574688165507"/>
    <x v="22"/>
  </r>
  <r>
    <n v="7080"/>
    <x v="6002"/>
    <s v="2017-03-13"/>
    <d v="2021-12-31T00:00:00"/>
    <x v="0"/>
    <d v="1988-12-06T00:00:00"/>
    <n v="4.8028477546549837"/>
    <x v="22"/>
  </r>
  <r>
    <n v="7081"/>
    <x v="6003"/>
    <s v="2013-08-04"/>
    <d v="2021-12-31T00:00:00"/>
    <x v="1"/>
    <d v="1988-12-11T00:00:00"/>
    <n v="8.4085792515972013"/>
    <x v="22"/>
  </r>
  <r>
    <n v="7082"/>
    <x v="6004"/>
    <s v="2008-03-19"/>
    <d v="2021-12-31T00:00:00"/>
    <x v="1"/>
    <d v="1988-12-16T00:00:00"/>
    <n v="13.783730934689089"/>
    <x v="22"/>
  </r>
  <r>
    <n v="7083"/>
    <x v="6005"/>
    <s v="2012-02-02"/>
    <d v="2021-12-31T00:00:00"/>
    <x v="0"/>
    <d v="1988-12-15T00:00:00"/>
    <n v="9.9096632904462076"/>
    <x v="22"/>
  </r>
  <r>
    <n v="7084"/>
    <x v="6006"/>
    <s v="2019-02-08"/>
    <d v="2021-12-31T00:00:00"/>
    <x v="0"/>
    <d v="1988-12-16T00:00:00"/>
    <n v="2.8932481751824821"/>
    <x v="22"/>
  </r>
  <r>
    <n v="7085"/>
    <x v="6007"/>
    <s v="2016-05-01"/>
    <d v="2021-12-31T00:00:00"/>
    <x v="0"/>
    <d v="1988-12-22T00:00:00"/>
    <n v="5.6660583941605847"/>
    <x v="22"/>
  </r>
  <r>
    <n v="7086"/>
    <x v="6008"/>
    <s v="2020-07-22"/>
    <d v="2021-12-31T00:00:00"/>
    <x v="1"/>
    <d v="1988-12-22T00:00:00"/>
    <n v="1.441860465116279"/>
    <x v="22"/>
  </r>
  <r>
    <n v="7087"/>
    <x v="6009"/>
    <s v="2011-08-01"/>
    <d v="2021-12-31T00:00:00"/>
    <x v="0"/>
    <d v="1988-12-23T00:00:00"/>
    <n v="10.416874066699851"/>
    <x v="22"/>
  </r>
  <r>
    <n v="7088"/>
    <x v="6010"/>
    <s v="2017-06-12"/>
    <d v="2021-12-31T00:00:00"/>
    <x v="0"/>
    <d v="1988-12-23T00:00:00"/>
    <n v="4.5536692223439212"/>
    <x v="22"/>
  </r>
  <r>
    <n v="7089"/>
    <x v="6011"/>
    <s v="2007-08-20"/>
    <d v="2021-12-31T00:00:00"/>
    <x v="0"/>
    <d v="1988-12-06T00:00:00"/>
    <n v="14.364847599926994"/>
    <x v="22"/>
  </r>
  <r>
    <n v="7090"/>
    <x v="6012"/>
    <s v="2017-03-03"/>
    <d v="2021-12-31T00:00:00"/>
    <x v="1"/>
    <d v="1989-01-01T00:00:00"/>
    <n v="4.8302300109529028"/>
    <x v="22"/>
  </r>
  <r>
    <n v="7091"/>
    <x v="6013"/>
    <s v="2017-06-18"/>
    <d v="2021-12-31T00:00:00"/>
    <x v="0"/>
    <d v="1988-12-24T00:00:00"/>
    <n v="4.5372398685651696"/>
    <x v="22"/>
  </r>
  <r>
    <n v="7092"/>
    <x v="6014"/>
    <s v="2012-05-01"/>
    <d v="2021-12-31T00:00:00"/>
    <x v="0"/>
    <d v="1988-12-07T00:00:00"/>
    <n v="9.6660279222556795"/>
    <x v="22"/>
  </r>
  <r>
    <n v="7093"/>
    <x v="1443"/>
    <s v="2008-06-09"/>
    <d v="2021-12-31T00:00:00"/>
    <x v="0"/>
    <d v="1988-12-19T00:00:00"/>
    <n v="13.559249120062574"/>
    <x v="22"/>
  </r>
  <r>
    <n v="7094"/>
    <x v="6015"/>
    <s v="2012-03-06"/>
    <d v="2021-12-31T00:00:00"/>
    <x v="0"/>
    <d v="1988-12-21T00:00:00"/>
    <n v="9.8193265808924171"/>
    <x v="22"/>
  </r>
  <r>
    <n v="7095"/>
    <x v="6016"/>
    <s v="2008-02-25"/>
    <d v="2021-12-31T00:00:00"/>
    <x v="0"/>
    <d v="1988-12-23T00:00:00"/>
    <n v="13.846695346108721"/>
    <x v="22"/>
  </r>
  <r>
    <n v="7096"/>
    <x v="6017"/>
    <s v="2020-04-14"/>
    <d v="2021-12-31T00:00:00"/>
    <x v="0"/>
    <d v="1988-11-27T00:00:00"/>
    <n v="1.7127222982216141"/>
    <x v="22"/>
  </r>
  <r>
    <n v="7097"/>
    <x v="1218"/>
    <s v="2020-07-31"/>
    <d v="2021-12-31T00:00:00"/>
    <x v="0"/>
    <d v="1988-11-08T00:00:00"/>
    <n v="1.4172366621067032"/>
    <x v="22"/>
  </r>
  <r>
    <n v="7098"/>
    <x v="6018"/>
    <s v="2014-05-20"/>
    <d v="2021-12-31T00:00:00"/>
    <x v="1"/>
    <d v="1989-01-02T00:00:00"/>
    <n v="7.6167008898015061"/>
    <x v="22"/>
  </r>
  <r>
    <n v="7099"/>
    <x v="6019"/>
    <s v="2014-07-21"/>
    <d v="2021-12-31T00:00:00"/>
    <x v="0"/>
    <d v="1989-01-04T00:00:00"/>
    <n v="7.4469541409993152"/>
    <x v="22"/>
  </r>
  <r>
    <n v="7100"/>
    <x v="6020"/>
    <s v="2018-10-15"/>
    <d v="2021-12-31T00:00:00"/>
    <x v="1"/>
    <d v="1989-01-17T00:00:00"/>
    <n v="3.2114989733059547"/>
    <x v="22"/>
  </r>
  <r>
    <n v="7101"/>
    <x v="6021"/>
    <s v="2010-01-16"/>
    <d v="2021-12-31T00:00:00"/>
    <x v="1"/>
    <d v="1989-01-18T00:00:00"/>
    <n v="11.956194387405887"/>
    <x v="22"/>
  </r>
  <r>
    <n v="7102"/>
    <x v="6022"/>
    <s v="2015-04-14"/>
    <d v="2021-12-31T00:00:00"/>
    <x v="0"/>
    <d v="1989-01-24T00:00:00"/>
    <n v="6.715291357059054"/>
    <x v="22"/>
  </r>
  <r>
    <n v="7103"/>
    <x v="270"/>
    <s v="2008-07-30"/>
    <d v="2021-12-31T00:00:00"/>
    <x v="0"/>
    <d v="1989-01-21T00:00:00"/>
    <n v="13.419632381697301"/>
    <x v="22"/>
  </r>
  <r>
    <n v="7104"/>
    <x v="6023"/>
    <s v="2018-12-22"/>
    <d v="2021-12-31T00:00:00"/>
    <x v="0"/>
    <d v="1988-12-17T00:00:00"/>
    <n v="3.0253251197809718"/>
    <x v="22"/>
  </r>
  <r>
    <n v="7105"/>
    <x v="6024"/>
    <s v="2010-08-04"/>
    <d v="2021-12-31T00:00:00"/>
    <x v="0"/>
    <d v="1989-01-25T00:00:00"/>
    <n v="11.408624229979466"/>
    <x v="22"/>
  </r>
  <r>
    <n v="7106"/>
    <x v="6025"/>
    <s v="2017-08-18"/>
    <d v="2021-12-31T00:00:00"/>
    <x v="0"/>
    <d v="1989-02-02T00:00:00"/>
    <n v="4.3702081051478645"/>
    <x v="22"/>
  </r>
  <r>
    <n v="7107"/>
    <x v="6026"/>
    <s v="2021-05-08"/>
    <d v="2021-12-31T00:00:00"/>
    <x v="0"/>
    <d v="1989-02-05T00:00:00"/>
    <n v="0.64931506849315068"/>
    <x v="22"/>
  </r>
  <r>
    <n v="7108"/>
    <x v="4031"/>
    <s v="2020-04-08"/>
    <d v="2021-12-31T00:00:00"/>
    <x v="1"/>
    <d v="1989-02-02T00:00:00"/>
    <n v="1.7291381668946648"/>
    <x v="22"/>
  </r>
  <r>
    <n v="7109"/>
    <x v="6027"/>
    <s v="2012-02-14"/>
    <d v="2021-12-31T00:00:00"/>
    <x v="1"/>
    <d v="1989-02-07T00:00:00"/>
    <n v="9.8768135778811939"/>
    <x v="22"/>
  </r>
  <r>
    <n v="7110"/>
    <x v="6028"/>
    <s v="2008-11-11"/>
    <d v="2021-12-31T00:00:00"/>
    <x v="0"/>
    <d v="1989-01-27T00:00:00"/>
    <n v="13.134923738756356"/>
    <x v="22"/>
  </r>
  <r>
    <n v="7111"/>
    <x v="6029"/>
    <s v="2019-11-28"/>
    <d v="2021-12-31T00:00:00"/>
    <x v="0"/>
    <d v="1989-02-10T00:00:00"/>
    <n v="2.0912408759124088"/>
    <x v="22"/>
  </r>
  <r>
    <n v="7112"/>
    <x v="6030"/>
    <s v="2015-02-02"/>
    <d v="2021-12-31T00:00:00"/>
    <x v="1"/>
    <d v="1989-02-20T00:00:00"/>
    <n v="6.9096597575283534"/>
    <x v="22"/>
  </r>
  <r>
    <n v="7113"/>
    <x v="6031"/>
    <s v="2018-02-09"/>
    <d v="2021-12-31T00:00:00"/>
    <x v="1"/>
    <d v="1989-02-17T00:00:00"/>
    <n v="3.890485968514716"/>
    <x v="22"/>
  </r>
  <r>
    <n v="7114"/>
    <x v="6032"/>
    <s v="2008-03-28"/>
    <d v="2021-12-31T00:00:00"/>
    <x v="1"/>
    <d v="1989-02-15T00:00:00"/>
    <n v="13.759092686742276"/>
    <x v="22"/>
  </r>
  <r>
    <n v="7115"/>
    <x v="6033"/>
    <s v="2016-07-28"/>
    <d v="2021-12-31T00:00:00"/>
    <x v="0"/>
    <d v="1989-02-17T00:00:00"/>
    <n v="5.4251824817518255"/>
    <x v="22"/>
  </r>
  <r>
    <n v="7116"/>
    <x v="6034"/>
    <s v="2011-04-25"/>
    <d v="2021-12-31T00:00:00"/>
    <x v="0"/>
    <d v="1989-02-24T00:00:00"/>
    <n v="10.685166749626681"/>
    <x v="22"/>
  </r>
  <r>
    <n v="7117"/>
    <x v="6035"/>
    <s v="2011-03-17"/>
    <d v="2021-12-31T00:00:00"/>
    <x v="0"/>
    <d v="1989-03-03T00:00:00"/>
    <n v="10.791936286709806"/>
    <x v="22"/>
  </r>
  <r>
    <n v="7118"/>
    <x v="6036"/>
    <s v="2013-12-31"/>
    <d v="2021-12-31T00:00:00"/>
    <x v="1"/>
    <d v="1989-03-02T00:00:00"/>
    <n v="8.0006084575600855"/>
    <x v="22"/>
  </r>
  <r>
    <n v="7119"/>
    <x v="2761"/>
    <s v="2020-05-10"/>
    <d v="2021-12-31T00:00:00"/>
    <x v="0"/>
    <d v="1989-03-03T00:00:00"/>
    <n v="1.6415868673050615"/>
    <x v="22"/>
  </r>
  <r>
    <n v="7120"/>
    <x v="6037"/>
    <s v="2021-03-19"/>
    <d v="2021-12-31T00:00:00"/>
    <x v="1"/>
    <d v="1989-03-12T00:00:00"/>
    <n v="0.78630136986301369"/>
    <x v="22"/>
  </r>
  <r>
    <n v="7121"/>
    <x v="6038"/>
    <s v="2008-04-23"/>
    <d v="2021-12-31T00:00:00"/>
    <x v="0"/>
    <d v="1989-03-13T00:00:00"/>
    <n v="13.687915526007039"/>
    <x v="22"/>
  </r>
  <r>
    <n v="7122"/>
    <x v="5896"/>
    <s v="2017-03-04"/>
    <d v="2021-12-31T00:00:00"/>
    <x v="0"/>
    <d v="1989-02-23T00:00:00"/>
    <n v="4.8274917853231107"/>
    <x v="22"/>
  </r>
  <r>
    <n v="7123"/>
    <x v="6039"/>
    <s v="2012-07-30"/>
    <d v="2021-12-31T00:00:00"/>
    <x v="1"/>
    <d v="1989-03-14T00:00:00"/>
    <n v="9.4196550780180672"/>
    <x v="22"/>
  </r>
  <r>
    <n v="7124"/>
    <x v="6040"/>
    <s v="2021-02-01"/>
    <d v="2021-12-31T00:00:00"/>
    <x v="0"/>
    <d v="1988-12-01T00:00:00"/>
    <n v="0.9123287671232877"/>
    <x v="22"/>
  </r>
  <r>
    <n v="7125"/>
    <x v="6041"/>
    <s v="2015-04-01"/>
    <d v="2021-12-31T00:00:00"/>
    <x v="1"/>
    <d v="1989-03-26T00:00:00"/>
    <n v="6.7508799374266717"/>
    <x v="22"/>
  </r>
  <r>
    <n v="7126"/>
    <x v="125"/>
    <s v="2019-02-20"/>
    <d v="2021-12-31T00:00:00"/>
    <x v="1"/>
    <d v="1989-03-27T00:00:00"/>
    <n v="2.8604014598540148"/>
    <x v="22"/>
  </r>
  <r>
    <n v="7127"/>
    <x v="6042"/>
    <s v="2021-05-23"/>
    <d v="2021-12-31T00:00:00"/>
    <x v="0"/>
    <d v="1989-03-28T00:00:00"/>
    <n v="0.60821917808219184"/>
    <x v="22"/>
  </r>
  <r>
    <n v="7128"/>
    <x v="1545"/>
    <s v="2020-07-24"/>
    <d v="2021-12-31T00:00:00"/>
    <x v="0"/>
    <d v="1989-03-29T00:00:00"/>
    <n v="1.4363885088919288"/>
    <x v="22"/>
  </r>
  <r>
    <n v="7129"/>
    <x v="6043"/>
    <s v="2010-08-24"/>
    <d v="2021-12-31T00:00:00"/>
    <x v="0"/>
    <d v="1989-04-03T00:00:00"/>
    <n v="11.353867214236825"/>
    <x v="22"/>
  </r>
  <r>
    <n v="7130"/>
    <x v="6044"/>
    <s v="2020-01-01"/>
    <d v="2021-12-31T00:00:00"/>
    <x v="0"/>
    <d v="1989-04-05T00:00:00"/>
    <n v="1.9972640218878248"/>
    <x v="22"/>
  </r>
  <r>
    <n v="7131"/>
    <x v="6045"/>
    <s v="2014-09-23"/>
    <d v="2021-12-31T00:00:00"/>
    <x v="1"/>
    <d v="1989-04-02T00:00:00"/>
    <n v="7.2717316906228611"/>
    <x v="22"/>
  </r>
  <r>
    <n v="7132"/>
    <x v="6046"/>
    <s v="2013-12-13"/>
    <d v="2021-12-31T00:00:00"/>
    <x v="1"/>
    <d v="1989-04-07T00:00:00"/>
    <n v="8.0498935199269841"/>
    <x v="22"/>
  </r>
  <r>
    <n v="7133"/>
    <x v="6047"/>
    <s v="2011-12-19"/>
    <d v="2021-12-31T00:00:00"/>
    <x v="1"/>
    <d v="1989-04-08T00:00:00"/>
    <n v="10.03359880537581"/>
    <x v="22"/>
  </r>
  <r>
    <n v="7134"/>
    <x v="1987"/>
    <s v="2010-07-26"/>
    <d v="2021-12-31T00:00:00"/>
    <x v="1"/>
    <d v="1989-04-11T00:00:00"/>
    <n v="11.433264887063656"/>
    <x v="22"/>
  </r>
  <r>
    <n v="7135"/>
    <x v="6048"/>
    <s v="2010-12-20"/>
    <d v="2021-12-31T00:00:00"/>
    <x v="0"/>
    <d v="1989-04-16T00:00:00"/>
    <n v="11.030800821355236"/>
    <x v="22"/>
  </r>
  <r>
    <n v="7136"/>
    <x v="6049"/>
    <s v="2019-06-16"/>
    <d v="2021-12-31T00:00:00"/>
    <x v="1"/>
    <d v="1989-04-10T00:00:00"/>
    <n v="2.5428832116788325"/>
    <x v="22"/>
  </r>
  <r>
    <n v="7137"/>
    <x v="6050"/>
    <s v="2015-06-20"/>
    <d v="2021-12-31T00:00:00"/>
    <x v="1"/>
    <d v="1989-04-12T00:00:00"/>
    <n v="6.5318732890105595"/>
    <x v="22"/>
  </r>
  <r>
    <n v="7138"/>
    <x v="2842"/>
    <s v="2015-05-08"/>
    <d v="2021-12-31T00:00:00"/>
    <x v="0"/>
    <d v="1989-04-12T00:00:00"/>
    <n v="6.6495893625342202"/>
    <x v="22"/>
  </r>
  <r>
    <n v="7139"/>
    <x v="3062"/>
    <s v="2021-06-10"/>
    <d v="2021-12-31T00:00:00"/>
    <x v="0"/>
    <d v="1989-04-14T00:00:00"/>
    <n v="0.55890410958904113"/>
    <x v="22"/>
  </r>
  <r>
    <n v="7140"/>
    <x v="6051"/>
    <s v="2012-06-25"/>
    <d v="2021-12-31T00:00:00"/>
    <x v="1"/>
    <d v="1989-04-17T00:00:00"/>
    <n v="9.515466739666028"/>
    <x v="22"/>
  </r>
  <r>
    <n v="7141"/>
    <x v="6052"/>
    <s v="2011-12-28"/>
    <d v="2021-12-31T00:00:00"/>
    <x v="0"/>
    <d v="1989-04-17T00:00:00"/>
    <n v="10.00895968143355"/>
    <x v="22"/>
  </r>
  <r>
    <n v="7142"/>
    <x v="6053"/>
    <s v="2011-06-13"/>
    <d v="2021-12-31T00:00:00"/>
    <x v="1"/>
    <d v="1989-04-19T00:00:00"/>
    <n v="10.551020408163266"/>
    <x v="22"/>
  </r>
  <r>
    <n v="7143"/>
    <x v="2435"/>
    <s v="2021-10-16"/>
    <d v="2021-12-31T00:00:00"/>
    <x v="0"/>
    <d v="1989-04-19T00:00:00"/>
    <n v="0.20821917808219179"/>
    <x v="22"/>
  </r>
  <r>
    <n v="7144"/>
    <x v="6054"/>
    <s v="2013-06-10"/>
    <d v="2021-12-31T00:00:00"/>
    <x v="0"/>
    <d v="1989-04-27T00:00:00"/>
    <n v="8.5591724977182846"/>
    <x v="22"/>
  </r>
  <r>
    <n v="7145"/>
    <x v="2731"/>
    <s v="2008-05-12"/>
    <d v="2021-12-31T00:00:00"/>
    <x v="1"/>
    <d v="1989-04-25T00:00:00"/>
    <n v="13.635901447008212"/>
    <x v="22"/>
  </r>
  <r>
    <n v="7146"/>
    <x v="6055"/>
    <s v="2011-01-20"/>
    <d v="2021-12-31T00:00:00"/>
    <x v="1"/>
    <d v="1989-04-26T00:00:00"/>
    <n v="10.945246391239424"/>
    <x v="22"/>
  </r>
  <r>
    <n v="7147"/>
    <x v="3953"/>
    <s v="2021-03-11"/>
    <d v="2021-12-31T00:00:00"/>
    <x v="1"/>
    <d v="1989-04-27T00:00:00"/>
    <n v="0.80821917808219179"/>
    <x v="22"/>
  </r>
  <r>
    <n v="7148"/>
    <x v="6056"/>
    <s v="2010-05-20"/>
    <d v="2021-12-31T00:00:00"/>
    <x v="0"/>
    <d v="1989-04-20T00:00:00"/>
    <n v="11.616700889801505"/>
    <x v="22"/>
  </r>
  <r>
    <n v="7149"/>
    <x v="3570"/>
    <s v="2015-11-16"/>
    <d v="2021-12-31T00:00:00"/>
    <x v="0"/>
    <d v="1989-05-06T00:00:00"/>
    <n v="6.1239734063355495"/>
    <x v="22"/>
  </r>
  <r>
    <n v="7150"/>
    <x v="6057"/>
    <s v="2008-04-07"/>
    <d v="2021-12-31T00:00:00"/>
    <x v="0"/>
    <d v="1989-05-06T00:00:00"/>
    <n v="13.731716855690262"/>
    <x v="22"/>
  </r>
  <r>
    <n v="7151"/>
    <x v="6058"/>
    <s v="2008-12-22"/>
    <d v="2021-12-31T00:00:00"/>
    <x v="0"/>
    <d v="1989-05-08T00:00:00"/>
    <n v="13.022682831443097"/>
    <x v="22"/>
  </r>
  <r>
    <n v="7152"/>
    <x v="6059"/>
    <s v="2008-01-07"/>
    <d v="2021-12-31T00:00:00"/>
    <x v="1"/>
    <d v="1989-05-09T00:00:00"/>
    <n v="13.98083691826359"/>
    <x v="22"/>
  </r>
  <r>
    <n v="7153"/>
    <x v="6060"/>
    <s v="2021-01-12"/>
    <d v="2021-12-31T00:00:00"/>
    <x v="0"/>
    <d v="1989-05-10T00:00:00"/>
    <n v="0.9671232876712329"/>
    <x v="22"/>
  </r>
  <r>
    <n v="7154"/>
    <x v="6061"/>
    <s v="2017-06-13"/>
    <d v="2021-12-31T00:00:00"/>
    <x v="0"/>
    <d v="1989-05-12T00:00:00"/>
    <n v="4.5509309967141292"/>
    <x v="22"/>
  </r>
  <r>
    <n v="7155"/>
    <x v="6062"/>
    <s v="2016-07-28"/>
    <d v="2021-12-31T00:00:00"/>
    <x v="0"/>
    <d v="1989-04-21T00:00:00"/>
    <n v="5.4251824817518255"/>
    <x v="22"/>
  </r>
  <r>
    <n v="7156"/>
    <x v="6063"/>
    <s v="2015-04-19"/>
    <d v="2021-12-31T00:00:00"/>
    <x v="0"/>
    <d v="1989-05-20T00:00:00"/>
    <n v="6.701603441533047"/>
    <x v="22"/>
  </r>
  <r>
    <n v="7157"/>
    <x v="6064"/>
    <s v="2013-07-20"/>
    <d v="2021-12-31T00:00:00"/>
    <x v="0"/>
    <d v="1989-03-26T00:00:00"/>
    <n v="8.4496501369029513"/>
    <x v="22"/>
  </r>
  <r>
    <n v="7158"/>
    <x v="6065"/>
    <s v="2021-09-20"/>
    <d v="2021-12-31T00:00:00"/>
    <x v="0"/>
    <d v="1989-05-30T00:00:00"/>
    <n v="0.27945205479452057"/>
    <x v="22"/>
  </r>
  <r>
    <n v="7159"/>
    <x v="6066"/>
    <s v="2008-04-29"/>
    <d v="2021-12-31T00:00:00"/>
    <x v="1"/>
    <d v="1989-04-27T00:00:00"/>
    <n v="13.671490027375832"/>
    <x v="22"/>
  </r>
  <r>
    <n v="7160"/>
    <x v="6067"/>
    <s v="2019-04-11"/>
    <d v="2021-12-31T00:00:00"/>
    <x v="0"/>
    <d v="1989-05-26T00:00:00"/>
    <n v="2.7235401459854014"/>
    <x v="22"/>
  </r>
  <r>
    <n v="7161"/>
    <x v="6068"/>
    <s v="2009-02-20"/>
    <d v="2021-12-31T00:00:00"/>
    <x v="0"/>
    <d v="1989-06-02T00:00:00"/>
    <n v="12.860362257792755"/>
    <x v="22"/>
  </r>
  <r>
    <n v="7162"/>
    <x v="6069"/>
    <s v="2009-04-13"/>
    <d v="2021-12-31T00:00:00"/>
    <x v="0"/>
    <d v="1989-05-29T00:00:00"/>
    <n v="12.71798652064027"/>
    <x v="22"/>
  </r>
  <r>
    <n v="7163"/>
    <x v="6070"/>
    <s v="2016-12-27"/>
    <d v="2021-12-31T00:00:00"/>
    <x v="1"/>
    <d v="1989-06-06T00:00:00"/>
    <n v="5.0091240875912408"/>
    <x v="22"/>
  </r>
  <r>
    <n v="7164"/>
    <x v="6071"/>
    <s v="2017-05-18"/>
    <d v="2021-12-31T00:00:00"/>
    <x v="1"/>
    <d v="1989-06-05T00:00:00"/>
    <n v="4.6221248630887191"/>
    <x v="22"/>
  </r>
  <r>
    <n v="7165"/>
    <x v="6072"/>
    <s v="2015-03-17"/>
    <d v="2021-12-31T00:00:00"/>
    <x v="0"/>
    <d v="1989-06-03T00:00:00"/>
    <n v="6.7919436840046927"/>
    <x v="22"/>
  </r>
  <r>
    <n v="7166"/>
    <x v="6073"/>
    <s v="2015-05-07"/>
    <d v="2021-12-31T00:00:00"/>
    <x v="1"/>
    <d v="1989-06-13T00:00:00"/>
    <n v="6.6523269456394214"/>
    <x v="22"/>
  </r>
  <r>
    <n v="7167"/>
    <x v="2046"/>
    <s v="2020-08-26"/>
    <d v="2021-12-31T00:00:00"/>
    <x v="0"/>
    <d v="1989-06-10T00:00:00"/>
    <n v="1.3461012311901506"/>
    <x v="22"/>
  </r>
  <r>
    <n v="7168"/>
    <x v="6074"/>
    <s v="2020-09-01"/>
    <d v="2021-12-31T00:00:00"/>
    <x v="0"/>
    <d v="1989-06-14T00:00:00"/>
    <n v="1.3296853625170999"/>
    <x v="22"/>
  </r>
  <r>
    <n v="7169"/>
    <x v="6075"/>
    <s v="2015-06-30"/>
    <d v="2021-12-31T00:00:00"/>
    <x v="0"/>
    <d v="1989-05-24T00:00:00"/>
    <n v="6.5044974579585455"/>
    <x v="22"/>
  </r>
  <r>
    <n v="7170"/>
    <x v="6076"/>
    <s v="2007-09-02"/>
    <d v="2021-12-31T00:00:00"/>
    <x v="0"/>
    <d v="1989-06-20T00:00:00"/>
    <n v="14.329257163716008"/>
    <x v="22"/>
  </r>
  <r>
    <n v="7171"/>
    <x v="6077"/>
    <s v="2015-10-23"/>
    <d v="2021-12-31T00:00:00"/>
    <x v="0"/>
    <d v="1989-06-30T00:00:00"/>
    <n v="6.1896754008603834"/>
    <x v="22"/>
  </r>
  <r>
    <n v="7172"/>
    <x v="6078"/>
    <s v="2019-08-19"/>
    <d v="2021-12-31T00:00:00"/>
    <x v="1"/>
    <d v="1989-06-25T00:00:00"/>
    <n v="2.3677007299270074"/>
    <x v="22"/>
  </r>
  <r>
    <n v="7173"/>
    <x v="1310"/>
    <s v="2021-06-01"/>
    <d v="2021-12-31T00:00:00"/>
    <x v="0"/>
    <d v="1989-06-28T00:00:00"/>
    <n v="0.58356164383561648"/>
    <x v="22"/>
  </r>
  <r>
    <n v="7174"/>
    <x v="6079"/>
    <s v="2021-07-20"/>
    <d v="2021-12-31T00:00:00"/>
    <x v="0"/>
    <d v="1989-06-30T00:00:00"/>
    <n v="0.44931506849315067"/>
    <x v="22"/>
  </r>
  <r>
    <n v="7175"/>
    <x v="6080"/>
    <s v="2021-04-08"/>
    <d v="2021-12-31T00:00:00"/>
    <x v="0"/>
    <d v="1989-07-12T00:00:00"/>
    <n v="0.73150684931506849"/>
    <x v="23"/>
  </r>
  <r>
    <n v="7176"/>
    <x v="6081"/>
    <s v="2015-01-30"/>
    <d v="2021-12-31T00:00:00"/>
    <x v="1"/>
    <d v="1989-07-07T00:00:00"/>
    <n v="6.9178725068439579"/>
    <x v="23"/>
  </r>
  <r>
    <n v="7177"/>
    <x v="1890"/>
    <s v="2010-02-11"/>
    <d v="2021-12-31T00:00:00"/>
    <x v="1"/>
    <d v="1989-07-17T00:00:00"/>
    <n v="11.885010266940451"/>
    <x v="23"/>
  </r>
  <r>
    <n v="7178"/>
    <x v="6082"/>
    <s v="2017-07-30"/>
    <d v="2021-12-31T00:00:00"/>
    <x v="1"/>
    <d v="1989-07-20T00:00:00"/>
    <n v="4.4222343921139107"/>
    <x v="23"/>
  </r>
  <r>
    <n v="7179"/>
    <x v="6083"/>
    <s v="2021-05-15"/>
    <d v="2021-12-31T00:00:00"/>
    <x v="0"/>
    <d v="1989-07-26T00:00:00"/>
    <n v="0.63013698630136983"/>
    <x v="23"/>
  </r>
  <r>
    <n v="7180"/>
    <x v="5929"/>
    <s v="2020-05-04"/>
    <d v="2021-12-31T00:00:00"/>
    <x v="0"/>
    <d v="1989-07-25T00:00:00"/>
    <n v="1.6580027359781122"/>
    <x v="23"/>
  </r>
  <r>
    <n v="7181"/>
    <x v="125"/>
    <s v="2019-04-07"/>
    <d v="2021-12-31T00:00:00"/>
    <x v="0"/>
    <d v="1989-07-05T00:00:00"/>
    <n v="2.7344890510948905"/>
    <x v="23"/>
  </r>
  <r>
    <n v="7182"/>
    <x v="3271"/>
    <s v="2020-05-01"/>
    <d v="2021-12-31T00:00:00"/>
    <x v="1"/>
    <d v="1989-08-02T00:00:00"/>
    <n v="1.6662106703146375"/>
    <x v="23"/>
  </r>
  <r>
    <n v="7183"/>
    <x v="6084"/>
    <s v="2016-11-24"/>
    <d v="2021-12-31T00:00:00"/>
    <x v="0"/>
    <d v="1989-07-29T00:00:00"/>
    <n v="5.0994525547445262"/>
    <x v="23"/>
  </r>
  <r>
    <n v="7184"/>
    <x v="6085"/>
    <s v="2011-05-14"/>
    <d v="2021-12-31T00:00:00"/>
    <x v="1"/>
    <d v="1989-08-06T00:00:00"/>
    <n v="10.633150821304133"/>
    <x v="23"/>
  </r>
  <r>
    <n v="7185"/>
    <x v="6086"/>
    <s v="2017-09-10"/>
    <d v="2021-12-31T00:00:00"/>
    <x v="1"/>
    <d v="1989-08-06T00:00:00"/>
    <n v="4.3072289156626509"/>
    <x v="23"/>
  </r>
  <r>
    <n v="7186"/>
    <x v="6087"/>
    <s v="2021-03-18"/>
    <d v="2021-12-31T00:00:00"/>
    <x v="0"/>
    <d v="1989-08-07T00:00:00"/>
    <n v="0.78904109589041094"/>
    <x v="23"/>
  </r>
  <r>
    <n v="7187"/>
    <x v="879"/>
    <s v="2012-10-27"/>
    <d v="2021-12-31T00:00:00"/>
    <x v="1"/>
    <d v="1989-08-05T00:00:00"/>
    <n v="9.1760197098275391"/>
    <x v="23"/>
  </r>
  <r>
    <n v="7188"/>
    <x v="6088"/>
    <s v="2015-10-18"/>
    <d v="2021-12-31T00:00:00"/>
    <x v="0"/>
    <d v="1989-08-11T00:00:00"/>
    <n v="6.2033633163863904"/>
    <x v="23"/>
  </r>
  <r>
    <n v="7189"/>
    <x v="6089"/>
    <s v="2008-07-23"/>
    <d v="2021-12-31T00:00:00"/>
    <x v="0"/>
    <d v="1989-08-14T00:00:00"/>
    <n v="13.438795463433712"/>
    <x v="23"/>
  </r>
  <r>
    <n v="7190"/>
    <x v="6090"/>
    <s v="2018-12-06"/>
    <d v="2021-12-31T00:00:00"/>
    <x v="0"/>
    <d v="1989-08-20T00:00:00"/>
    <n v="3.0691307323750854"/>
    <x v="23"/>
  </r>
  <r>
    <n v="7191"/>
    <x v="6091"/>
    <s v="2013-11-02"/>
    <d v="2021-12-31T00:00:00"/>
    <x v="0"/>
    <d v="1989-08-17T00:00:00"/>
    <n v="8.1621539397627014"/>
    <x v="23"/>
  </r>
  <r>
    <n v="7192"/>
    <x v="6092"/>
    <s v="2009-10-15"/>
    <d v="2021-12-31T00:00:00"/>
    <x v="0"/>
    <d v="1989-08-09T00:00:00"/>
    <n v="12.211457455770852"/>
    <x v="23"/>
  </r>
  <r>
    <n v="7193"/>
    <x v="6093"/>
    <s v="2019-02-07"/>
    <d v="2021-12-31T00:00:00"/>
    <x v="0"/>
    <d v="1989-08-09T00:00:00"/>
    <n v="2.8959854014598543"/>
    <x v="23"/>
  </r>
  <r>
    <n v="7194"/>
    <x v="6094"/>
    <s v="2021-09-08"/>
    <d v="2021-12-31T00:00:00"/>
    <x v="0"/>
    <d v="1989-08-26T00:00:00"/>
    <n v="0.31232876712328766"/>
    <x v="23"/>
  </r>
  <r>
    <n v="7195"/>
    <x v="6095"/>
    <s v="2012-03-22"/>
    <d v="2021-12-31T00:00:00"/>
    <x v="0"/>
    <d v="1989-08-24T00:00:00"/>
    <n v="9.775526964139063"/>
    <x v="23"/>
  </r>
  <r>
    <n v="7196"/>
    <x v="2613"/>
    <s v="2014-10-31"/>
    <d v="2021-12-31T00:00:00"/>
    <x v="0"/>
    <d v="1989-08-27T00:00:00"/>
    <n v="7.1676933607118416"/>
    <x v="23"/>
  </r>
  <r>
    <n v="7197"/>
    <x v="6096"/>
    <s v="2016-03-16"/>
    <d v="2021-12-31T00:00:00"/>
    <x v="0"/>
    <d v="1989-08-29T00:00:00"/>
    <n v="5.7919708029197086"/>
    <x v="23"/>
  </r>
  <r>
    <n v="7198"/>
    <x v="6097"/>
    <s v="2013-05-18"/>
    <d v="2021-12-31T00:00:00"/>
    <x v="0"/>
    <d v="1989-08-30T00:00:00"/>
    <n v="8.6221478551870998"/>
    <x v="23"/>
  </r>
  <r>
    <n v="7199"/>
    <x v="6098"/>
    <s v="2009-04-03"/>
    <d v="2021-12-31T00:00:00"/>
    <x v="0"/>
    <d v="1989-08-31T00:00:00"/>
    <n v="12.745366470092671"/>
    <x v="23"/>
  </r>
  <r>
    <n v="7200"/>
    <x v="6099"/>
    <s v="2015-04-09"/>
    <d v="2021-12-31T00:00:00"/>
    <x v="1"/>
    <d v="1989-09-05T00:00:00"/>
    <n v="6.728979272585061"/>
    <x v="23"/>
  </r>
  <r>
    <n v="7201"/>
    <x v="6100"/>
    <s v="2013-09-06"/>
    <d v="2021-12-31T00:00:00"/>
    <x v="1"/>
    <d v="1989-09-06T00:00:00"/>
    <n v="8.318223303924551"/>
    <x v="23"/>
  </r>
  <r>
    <n v="7202"/>
    <x v="6101"/>
    <s v="2021-02-25"/>
    <d v="2021-12-31T00:00:00"/>
    <x v="0"/>
    <d v="1989-09-07T00:00:00"/>
    <n v="0.84657534246575339"/>
    <x v="23"/>
  </r>
  <r>
    <n v="7203"/>
    <x v="3"/>
    <s v="2018-09-18"/>
    <d v="2021-12-31T00:00:00"/>
    <x v="0"/>
    <d v="1989-09-14T00:00:00"/>
    <n v="3.2854209445585214"/>
    <x v="23"/>
  </r>
  <r>
    <n v="7204"/>
    <x v="5243"/>
    <s v="2013-09-14"/>
    <d v="2021-12-31T00:00:00"/>
    <x v="1"/>
    <d v="1989-09-14T00:00:00"/>
    <n v="8.296318831761484"/>
    <x v="23"/>
  </r>
  <r>
    <n v="7205"/>
    <x v="6102"/>
    <s v="2012-09-28"/>
    <d v="2021-12-31T00:00:00"/>
    <x v="0"/>
    <d v="1989-09-22T00:00:00"/>
    <n v="9.2554065151929912"/>
    <x v="23"/>
  </r>
  <r>
    <n v="7206"/>
    <x v="210"/>
    <s v="2010-03-15"/>
    <d v="2021-12-31T00:00:00"/>
    <x v="1"/>
    <d v="1989-09-19T00:00:00"/>
    <n v="11.797399041752225"/>
    <x v="23"/>
  </r>
  <r>
    <n v="7207"/>
    <x v="6103"/>
    <s v="2021-12-01"/>
    <d v="2021-12-31T00:00:00"/>
    <x v="1"/>
    <d v="1989-09-19T00:00:00"/>
    <n v="8.2191780821917804E-2"/>
    <x v="23"/>
  </r>
  <r>
    <n v="7208"/>
    <x v="2002"/>
    <s v="2021-05-12"/>
    <d v="2021-12-31T00:00:00"/>
    <x v="0"/>
    <d v="1989-09-19T00:00:00"/>
    <n v="0.63835616438356169"/>
    <x v="23"/>
  </r>
  <r>
    <n v="7209"/>
    <x v="6104"/>
    <s v="2012-07-22"/>
    <d v="2021-12-31T00:00:00"/>
    <x v="1"/>
    <d v="1989-09-19T00:00:00"/>
    <n v="9.4415548863947443"/>
    <x v="23"/>
  </r>
  <r>
    <n v="7210"/>
    <x v="6105"/>
    <s v="2018-02-18"/>
    <d v="2021-12-31T00:00:00"/>
    <x v="1"/>
    <d v="1989-09-21T00:00:00"/>
    <n v="3.8658453114305269"/>
    <x v="23"/>
  </r>
  <r>
    <n v="7211"/>
    <x v="6106"/>
    <s v="2014-09-30"/>
    <d v="2021-12-31T00:00:00"/>
    <x v="0"/>
    <d v="1989-06-09T00:00:00"/>
    <n v="7.2525667351129366"/>
    <x v="22"/>
  </r>
  <r>
    <n v="7212"/>
    <x v="6107"/>
    <s v="2019-12-07"/>
    <d v="2021-12-31T00:00:00"/>
    <x v="0"/>
    <d v="1989-09-23T00:00:00"/>
    <n v="2.0666058394160585"/>
    <x v="23"/>
  </r>
  <r>
    <n v="7213"/>
    <x v="6108"/>
    <s v="2018-09-27"/>
    <d v="2021-12-31T00:00:00"/>
    <x v="0"/>
    <d v="1989-09-26T00:00:00"/>
    <n v="3.2607802874743328"/>
    <x v="23"/>
  </r>
  <r>
    <n v="7214"/>
    <x v="252"/>
    <s v="2008-07-27"/>
    <d v="2021-12-31T00:00:00"/>
    <x v="0"/>
    <d v="1989-09-30T00:00:00"/>
    <n v="13.427845131012907"/>
    <x v="23"/>
  </r>
  <r>
    <n v="7215"/>
    <x v="6109"/>
    <s v="2018-10-23"/>
    <d v="2021-12-31T00:00:00"/>
    <x v="0"/>
    <d v="1989-10-02T00:00:00"/>
    <n v="3.1895961670088981"/>
    <x v="23"/>
  </r>
  <r>
    <n v="7216"/>
    <x v="6110"/>
    <s v="2019-09-02"/>
    <d v="2021-12-31T00:00:00"/>
    <x v="0"/>
    <d v="1989-10-05T00:00:00"/>
    <n v="2.3293795620437958"/>
    <x v="23"/>
  </r>
  <r>
    <n v="7217"/>
    <x v="6111"/>
    <s v="2019-08-23"/>
    <d v="2021-12-31T00:00:00"/>
    <x v="0"/>
    <d v="1989-10-10T00:00:00"/>
    <n v="2.3567518248175183"/>
    <x v="23"/>
  </r>
  <r>
    <n v="7218"/>
    <x v="6112"/>
    <s v="2013-07-01"/>
    <d v="2021-12-31T00:00:00"/>
    <x v="0"/>
    <d v="1989-09-09T00:00:00"/>
    <n v="8.5016732582902339"/>
    <x v="23"/>
  </r>
  <r>
    <n v="7219"/>
    <x v="6113"/>
    <s v="2014-05-30"/>
    <d v="2021-12-31T00:00:00"/>
    <x v="0"/>
    <d v="1989-10-12T00:00:00"/>
    <n v="7.5893223819301845"/>
    <x v="23"/>
  </r>
  <r>
    <n v="7220"/>
    <x v="6114"/>
    <s v="2018-12-28"/>
    <d v="2021-12-31T00:00:00"/>
    <x v="1"/>
    <d v="1989-10-05T00:00:00"/>
    <n v="3.0088980150581794"/>
    <x v="23"/>
  </r>
  <r>
    <n v="7221"/>
    <x v="6115"/>
    <s v="2011-07-02"/>
    <d v="2021-12-31T00:00:00"/>
    <x v="0"/>
    <d v="1989-10-10T00:00:00"/>
    <n v="10.499004479840718"/>
    <x v="23"/>
  </r>
  <r>
    <n v="7222"/>
    <x v="125"/>
    <s v="2019-03-01"/>
    <d v="2021-12-31T00:00:00"/>
    <x v="0"/>
    <d v="1989-10-18T00:00:00"/>
    <n v="2.8357664233576645"/>
    <x v="23"/>
  </r>
  <r>
    <n v="7223"/>
    <x v="6116"/>
    <s v="2020-08-21"/>
    <d v="2021-12-31T00:00:00"/>
    <x v="0"/>
    <d v="1989-10-19T00:00:00"/>
    <n v="1.3597811217510261"/>
    <x v="23"/>
  </r>
  <r>
    <n v="7224"/>
    <x v="3687"/>
    <s v="2020-11-11"/>
    <d v="2021-12-31T00:00:00"/>
    <x v="0"/>
    <d v="1989-10-24T00:00:00"/>
    <n v="1.1354309165526675"/>
    <x v="23"/>
  </r>
  <r>
    <n v="7225"/>
    <x v="6117"/>
    <s v="2010-04-12"/>
    <d v="2021-12-31T00:00:00"/>
    <x v="1"/>
    <d v="1989-10-24T00:00:00"/>
    <n v="11.720739219712526"/>
    <x v="23"/>
  </r>
  <r>
    <n v="7226"/>
    <x v="6118"/>
    <s v="2019-02-16"/>
    <d v="2021-12-31T00:00:00"/>
    <x v="0"/>
    <d v="1989-10-25T00:00:00"/>
    <n v="2.8713503649635039"/>
    <x v="23"/>
  </r>
  <r>
    <n v="7227"/>
    <x v="6119"/>
    <s v="2017-12-19"/>
    <d v="2021-12-31T00:00:00"/>
    <x v="0"/>
    <d v="1989-10-24T00:00:00"/>
    <n v="4.0334063526834614"/>
    <x v="23"/>
  </r>
  <r>
    <n v="7228"/>
    <x v="6120"/>
    <s v="2014-04-28"/>
    <d v="2021-12-31T00:00:00"/>
    <x v="0"/>
    <d v="1989-10-26T00:00:00"/>
    <n v="7.6769336071184124"/>
    <x v="23"/>
  </r>
  <r>
    <n v="7229"/>
    <x v="6121"/>
    <s v="2013-01-04"/>
    <d v="2021-12-31T00:00:00"/>
    <x v="0"/>
    <d v="1989-10-24T00:00:00"/>
    <n v="8.9890477639184674"/>
    <x v="23"/>
  </r>
  <r>
    <n v="7230"/>
    <x v="6122"/>
    <s v="2014-12-06"/>
    <d v="2021-12-31T00:00:00"/>
    <x v="1"/>
    <d v="1989-10-19T00:00:00"/>
    <n v="7.0691307323750854"/>
    <x v="23"/>
  </r>
  <r>
    <n v="7231"/>
    <x v="6123"/>
    <s v="2019-07-26"/>
    <d v="2021-12-31T00:00:00"/>
    <x v="0"/>
    <d v="1989-10-30T00:00:00"/>
    <n v="2.4333941605839415"/>
    <x v="23"/>
  </r>
  <r>
    <n v="7232"/>
    <x v="1218"/>
    <s v="2021-02-26"/>
    <d v="2021-12-31T00:00:00"/>
    <x v="0"/>
    <d v="1989-07-13T00:00:00"/>
    <n v="0.84383561643835614"/>
    <x v="23"/>
  </r>
  <r>
    <n v="7233"/>
    <x v="6124"/>
    <s v="2013-06-03"/>
    <d v="2021-12-31T00:00:00"/>
    <x v="0"/>
    <d v="1989-10-28T00:00:00"/>
    <n v="8.5783389108609676"/>
    <x v="23"/>
  </r>
  <r>
    <n v="7234"/>
    <x v="6125"/>
    <s v="2021-03-17"/>
    <d v="2021-12-31T00:00:00"/>
    <x v="0"/>
    <d v="1989-10-29T00:00:00"/>
    <n v="0.79178082191780819"/>
    <x v="23"/>
  </r>
  <r>
    <n v="7235"/>
    <x v="6126"/>
    <s v="2021-09-22"/>
    <d v="2021-12-31T00:00:00"/>
    <x v="0"/>
    <d v="1989-10-28T00:00:00"/>
    <n v="0.27397260273972601"/>
    <x v="23"/>
  </r>
  <r>
    <n v="7236"/>
    <x v="6127"/>
    <s v="2017-03-07"/>
    <d v="2021-12-31T00:00:00"/>
    <x v="0"/>
    <d v="1989-10-28T00:00:00"/>
    <n v="4.8192771084337354"/>
    <x v="23"/>
  </r>
  <r>
    <n v="7237"/>
    <x v="6128"/>
    <s v="2010-07-26"/>
    <d v="2021-12-31T00:00:00"/>
    <x v="0"/>
    <d v="1989-11-07T00:00:00"/>
    <n v="11.433264887063656"/>
    <x v="23"/>
  </r>
  <r>
    <n v="7238"/>
    <x v="6129"/>
    <s v="2018-06-12"/>
    <d v="2021-12-31T00:00:00"/>
    <x v="1"/>
    <d v="1989-11-08T00:00:00"/>
    <n v="3.5537303216974676"/>
    <x v="23"/>
  </r>
  <r>
    <n v="7239"/>
    <x v="6130"/>
    <s v="2015-05-28"/>
    <d v="2021-12-31T00:00:00"/>
    <x v="0"/>
    <d v="1989-11-03T00:00:00"/>
    <n v="6.5948377004301921"/>
    <x v="23"/>
  </r>
  <r>
    <n v="7240"/>
    <x v="6131"/>
    <s v="2015-07-24"/>
    <d v="2021-12-31T00:00:00"/>
    <x v="0"/>
    <d v="1989-11-08T00:00:00"/>
    <n v="6.4387954634337117"/>
    <x v="23"/>
  </r>
  <r>
    <n v="7241"/>
    <x v="954"/>
    <s v="2010-12-13"/>
    <d v="2021-12-31T00:00:00"/>
    <x v="0"/>
    <d v="1989-11-10T00:00:00"/>
    <n v="11.049965776865161"/>
    <x v="23"/>
  </r>
  <r>
    <n v="7242"/>
    <x v="2202"/>
    <s v="2014-01-14"/>
    <d v="2021-12-31T00:00:00"/>
    <x v="0"/>
    <d v="1989-11-11T00:00:00"/>
    <n v="7.9616700889801502"/>
    <x v="23"/>
  </r>
  <r>
    <n v="7243"/>
    <x v="6132"/>
    <s v="2009-08-26"/>
    <d v="2021-12-31T00:00:00"/>
    <x v="1"/>
    <d v="1989-11-04T00:00:00"/>
    <n v="12.348357203032856"/>
    <x v="23"/>
  </r>
  <r>
    <n v="7244"/>
    <x v="6133"/>
    <s v="2011-08-11"/>
    <d v="2021-12-31T00:00:00"/>
    <x v="0"/>
    <d v="1989-11-12T00:00:00"/>
    <n v="10.389497262319562"/>
    <x v="23"/>
  </r>
  <r>
    <n v="7245"/>
    <x v="6134"/>
    <s v="2008-10-07"/>
    <d v="2021-12-31T00:00:00"/>
    <x v="1"/>
    <d v="1989-11-19T00:00:00"/>
    <n v="13.230739147438404"/>
    <x v="23"/>
  </r>
  <r>
    <n v="7246"/>
    <x v="6135"/>
    <s v="2019-06-29"/>
    <d v="2021-12-31T00:00:00"/>
    <x v="0"/>
    <d v="1989-11-19T00:00:00"/>
    <n v="2.507299270072993"/>
    <x v="23"/>
  </r>
  <r>
    <n v="7247"/>
    <x v="6136"/>
    <s v="2019-09-30"/>
    <d v="2021-12-31T00:00:00"/>
    <x v="0"/>
    <d v="1989-11-22T00:00:00"/>
    <n v="2.2527372262773722"/>
    <x v="23"/>
  </r>
  <r>
    <n v="7248"/>
    <x v="6137"/>
    <s v="2012-05-20"/>
    <d v="2021-12-31T00:00:00"/>
    <x v="1"/>
    <d v="1989-11-17T00:00:00"/>
    <n v="9.6140158773610729"/>
    <x v="23"/>
  </r>
  <r>
    <n v="7249"/>
    <x v="6138"/>
    <s v="2021-03-11"/>
    <d v="2021-12-31T00:00:00"/>
    <x v="0"/>
    <d v="1989-11-22T00:00:00"/>
    <n v="0.80821917808219179"/>
    <x v="23"/>
  </r>
  <r>
    <n v="7250"/>
    <x v="6139"/>
    <s v="2009-02-24"/>
    <d v="2021-12-31T00:00:00"/>
    <x v="1"/>
    <d v="1989-11-26T00:00:00"/>
    <n v="12.849410278011794"/>
    <x v="23"/>
  </r>
  <r>
    <n v="7251"/>
    <x v="6140"/>
    <s v="2017-07-18"/>
    <d v="2021-12-31T00:00:00"/>
    <x v="0"/>
    <d v="1989-11-22T00:00:00"/>
    <n v="4.4550930996714131"/>
    <x v="23"/>
  </r>
  <r>
    <n v="7252"/>
    <x v="6141"/>
    <s v="2020-09-13"/>
    <d v="2021-12-31T00:00:00"/>
    <x v="0"/>
    <d v="1989-11-23T00:00:00"/>
    <n v="1.2968536251709986"/>
    <x v="23"/>
  </r>
  <r>
    <n v="7253"/>
    <x v="5821"/>
    <s v="2016-03-22"/>
    <d v="2021-12-31T00:00:00"/>
    <x v="1"/>
    <d v="1989-11-27T00:00:00"/>
    <n v="5.7755474452554747"/>
    <x v="23"/>
  </r>
  <r>
    <n v="7254"/>
    <x v="6142"/>
    <s v="2010-11-23"/>
    <d v="2021-12-31T00:00:00"/>
    <x v="1"/>
    <d v="1989-12-03T00:00:00"/>
    <n v="11.104722792607802"/>
    <x v="23"/>
  </r>
  <r>
    <n v="7255"/>
    <x v="6143"/>
    <s v="2020-08-01"/>
    <d v="2021-12-31T00:00:00"/>
    <x v="0"/>
    <d v="1986-09-29T00:00:00"/>
    <n v="1.414500683994528"/>
    <x v="20"/>
  </r>
  <r>
    <n v="7256"/>
    <x v="6144"/>
    <s v="2021-06-03"/>
    <d v="2021-12-31T00:00:00"/>
    <x v="0"/>
    <d v="1989-12-10T00:00:00"/>
    <n v="0.57808219178082187"/>
    <x v="23"/>
  </r>
  <r>
    <n v="7257"/>
    <x v="6145"/>
    <s v="2014-03-12"/>
    <d v="2021-12-31T00:00:00"/>
    <x v="0"/>
    <d v="1989-12-11T00:00:00"/>
    <n v="7.8056125941136205"/>
    <x v="23"/>
  </r>
  <r>
    <n v="7258"/>
    <x v="6146"/>
    <s v="2010-04-03"/>
    <d v="2021-12-31T00:00:00"/>
    <x v="1"/>
    <d v="1989-12-20T00:00:00"/>
    <n v="11.745379876796715"/>
    <x v="23"/>
  </r>
  <r>
    <n v="7259"/>
    <x v="6147"/>
    <s v="2010-10-22"/>
    <d v="2021-12-31T00:00:00"/>
    <x v="1"/>
    <d v="1989-11-17T00:00:00"/>
    <n v="11.19233401779603"/>
    <x v="23"/>
  </r>
  <r>
    <n v="7260"/>
    <x v="6148"/>
    <s v="2012-06-23"/>
    <d v="2021-12-31T00:00:00"/>
    <x v="0"/>
    <d v="1989-11-29T00:00:00"/>
    <n v="9.5209416917601963"/>
    <x v="23"/>
  </r>
  <r>
    <n v="7261"/>
    <x v="6149"/>
    <s v="2012-06-06"/>
    <d v="2021-12-31T00:00:00"/>
    <x v="1"/>
    <d v="1989-11-30T00:00:00"/>
    <n v="9.5674787845606346"/>
    <x v="23"/>
  </r>
  <r>
    <n v="7262"/>
    <x v="6150"/>
    <s v="2015-08-08"/>
    <d v="2021-12-31T00:00:00"/>
    <x v="0"/>
    <d v="1989-11-27T00:00:00"/>
    <n v="6.3977317168556906"/>
    <x v="23"/>
  </r>
  <r>
    <n v="7263"/>
    <x v="6151"/>
    <s v="2011-11-08"/>
    <d v="2021-12-31T00:00:00"/>
    <x v="0"/>
    <d v="1989-12-22T00:00:00"/>
    <n v="10.145843703334993"/>
    <x v="23"/>
  </r>
  <r>
    <n v="7264"/>
    <x v="6152"/>
    <s v="2009-01-05"/>
    <d v="2021-12-31T00:00:00"/>
    <x v="0"/>
    <d v="1989-12-22T00:00:00"/>
    <n v="12.9863100252738"/>
    <x v="23"/>
  </r>
  <r>
    <n v="7265"/>
    <x v="6153"/>
    <s v="2012-01-16"/>
    <d v="2021-12-31T00:00:00"/>
    <x v="0"/>
    <d v="1989-12-28T00:00:00"/>
    <n v="9.9562003832466459"/>
    <x v="23"/>
  </r>
  <r>
    <n v="7266"/>
    <x v="6154"/>
    <s v="2018-10-14"/>
    <d v="2021-12-31T00:00:00"/>
    <x v="1"/>
    <d v="1989-12-28T00:00:00"/>
    <n v="3.2142368240930868"/>
    <x v="23"/>
  </r>
  <r>
    <n v="7267"/>
    <x v="6155"/>
    <s v="2016-09-13"/>
    <d v="2021-12-31T00:00:00"/>
    <x v="0"/>
    <d v="1990-01-03T00:00:00"/>
    <n v="5.296532846715329"/>
    <x v="23"/>
  </r>
  <r>
    <n v="7268"/>
    <x v="6156"/>
    <s v="2013-06-12"/>
    <d v="2021-12-31T00:00:00"/>
    <x v="0"/>
    <d v="1989-12-30T00:00:00"/>
    <n v="8.5536963796775165"/>
    <x v="23"/>
  </r>
  <r>
    <n v="7269"/>
    <x v="6157"/>
    <s v="2016-06-17"/>
    <d v="2021-12-31T00:00:00"/>
    <x v="1"/>
    <d v="1990-01-05T00:00:00"/>
    <n v="5.5374087591240881"/>
    <x v="23"/>
  </r>
  <r>
    <n v="7270"/>
    <x v="6158"/>
    <s v="2019-11-29"/>
    <d v="2021-12-31T00:00:00"/>
    <x v="1"/>
    <d v="1989-12-30T00:00:00"/>
    <n v="2.0885036496350367"/>
    <x v="23"/>
  </r>
  <r>
    <n v="7271"/>
    <x v="2565"/>
    <s v="2021-01-01"/>
    <d v="2021-12-31T00:00:00"/>
    <x v="0"/>
    <d v="1990-01-05T00:00:00"/>
    <n v="0.99726027397260275"/>
    <x v="23"/>
  </r>
  <r>
    <n v="7272"/>
    <x v="6159"/>
    <s v="2020-07-25"/>
    <d v="2021-12-31T00:00:00"/>
    <x v="1"/>
    <d v="1990-01-07T00:00:00"/>
    <n v="1.4336525307797539"/>
    <x v="23"/>
  </r>
  <r>
    <n v="7273"/>
    <x v="6160"/>
    <s v="2012-09-20"/>
    <d v="2021-12-31T00:00:00"/>
    <x v="0"/>
    <d v="1990-01-17T00:00:00"/>
    <n v="9.2773063235696682"/>
    <x v="23"/>
  </r>
  <r>
    <n v="7274"/>
    <x v="6161"/>
    <s v="2019-04-28"/>
    <d v="2021-12-31T00:00:00"/>
    <x v="1"/>
    <d v="1990-01-18T00:00:00"/>
    <n v="2.6770072992700733"/>
    <x v="23"/>
  </r>
  <r>
    <n v="7275"/>
    <x v="6162"/>
    <s v="2012-11-16"/>
    <d v="2021-12-31T00:00:00"/>
    <x v="1"/>
    <d v="1990-01-17T00:00:00"/>
    <n v="9.1212701888858465"/>
    <x v="23"/>
  </r>
  <r>
    <n v="7276"/>
    <x v="5266"/>
    <s v="2021-08-27"/>
    <d v="2021-12-31T00:00:00"/>
    <x v="1"/>
    <d v="1990-01-23T00:00:00"/>
    <n v="0.34520547945205482"/>
    <x v="23"/>
  </r>
  <r>
    <n v="7277"/>
    <x v="6163"/>
    <s v="2019-12-24"/>
    <d v="2021-12-31T00:00:00"/>
    <x v="1"/>
    <d v="1990-01-27T00:00:00"/>
    <n v="2.0200729927007299"/>
    <x v="23"/>
  </r>
  <r>
    <n v="7278"/>
    <x v="6164"/>
    <s v="2016-12-02"/>
    <d v="2021-12-31T00:00:00"/>
    <x v="0"/>
    <d v="1989-12-26T00:00:00"/>
    <n v="5.077554744525548"/>
    <x v="23"/>
  </r>
  <r>
    <n v="7279"/>
    <x v="6165"/>
    <s v="2018-05-30"/>
    <d v="2021-12-31T00:00:00"/>
    <x v="1"/>
    <d v="1990-01-05T00:00:00"/>
    <n v="3.5893223819301849"/>
    <x v="23"/>
  </r>
  <r>
    <n v="7280"/>
    <x v="6166"/>
    <s v="2015-07-29"/>
    <d v="2021-12-31T00:00:00"/>
    <x v="1"/>
    <d v="1989-12-08T00:00:00"/>
    <n v="6.4251075479077047"/>
    <x v="23"/>
  </r>
  <r>
    <n v="7281"/>
    <x v="6167"/>
    <s v="2015-09-09"/>
    <d v="2021-12-31T00:00:00"/>
    <x v="0"/>
    <d v="1989-12-16T00:00:00"/>
    <n v="6.3101290574892452"/>
    <x v="23"/>
  </r>
  <r>
    <n v="7282"/>
    <x v="6168"/>
    <s v="2018-06-02"/>
    <d v="2021-12-31T00:00:00"/>
    <x v="0"/>
    <d v="1989-12-15T00:00:00"/>
    <n v="3.5811088295687883"/>
    <x v="23"/>
  </r>
  <r>
    <n v="7283"/>
    <x v="6169"/>
    <s v="2017-12-25"/>
    <d v="2021-12-31T00:00:00"/>
    <x v="0"/>
    <d v="1990-01-12T00:00:00"/>
    <n v="4.0169769989047097"/>
    <x v="23"/>
  </r>
  <r>
    <n v="7284"/>
    <x v="1058"/>
    <s v="2018-07-13"/>
    <d v="2021-12-31T00:00:00"/>
    <x v="0"/>
    <d v="1990-01-08T00:00:00"/>
    <n v="3.4688569472963722"/>
    <x v="23"/>
  </r>
  <r>
    <n v="7285"/>
    <x v="948"/>
    <s v="2010-05-09"/>
    <d v="2021-12-31T00:00:00"/>
    <x v="0"/>
    <d v="1990-01-30T00:00:00"/>
    <n v="11.646817248459959"/>
    <x v="23"/>
  </r>
  <r>
    <n v="7286"/>
    <x v="6170"/>
    <s v="2014-03-07"/>
    <d v="2021-12-31T00:00:00"/>
    <x v="0"/>
    <d v="1990-02-02T00:00:00"/>
    <n v="7.8193018480492817"/>
    <x v="23"/>
  </r>
  <r>
    <n v="7287"/>
    <x v="5896"/>
    <s v="2017-03-15"/>
    <d v="2021-12-31T00:00:00"/>
    <x v="0"/>
    <d v="1990-02-05T00:00:00"/>
    <n v="4.7973713033953995"/>
    <x v="23"/>
  </r>
  <r>
    <n v="7288"/>
    <x v="6171"/>
    <s v="2013-01-09"/>
    <d v="2021-12-31T00:00:00"/>
    <x v="0"/>
    <d v="1990-02-10T00:00:00"/>
    <n v="8.9753574688165507"/>
    <x v="23"/>
  </r>
  <r>
    <n v="7289"/>
    <x v="6172"/>
    <s v="2011-07-18"/>
    <d v="2021-12-31T00:00:00"/>
    <x v="0"/>
    <d v="1989-11-26T00:00:00"/>
    <n v="10.455201592832255"/>
    <x v="23"/>
  </r>
  <r>
    <n v="7290"/>
    <x v="2507"/>
    <s v="2020-03-01"/>
    <d v="2021-12-31T00:00:00"/>
    <x v="0"/>
    <d v="1990-02-15T00:00:00"/>
    <n v="1.8331053351573188"/>
    <x v="23"/>
  </r>
  <r>
    <n v="7291"/>
    <x v="6173"/>
    <s v="2017-02-22"/>
    <d v="2021-12-31T00:00:00"/>
    <x v="1"/>
    <d v="1990-02-14T00:00:00"/>
    <n v="4.8548740416210299"/>
    <x v="23"/>
  </r>
  <r>
    <n v="7292"/>
    <x v="6174"/>
    <s v="2013-08-20"/>
    <d v="2021-12-31T00:00:00"/>
    <x v="0"/>
    <d v="1990-02-26T00:00:00"/>
    <n v="8.3647703072710673"/>
    <x v="23"/>
  </r>
  <r>
    <n v="7293"/>
    <x v="6175"/>
    <s v="2013-01-06"/>
    <d v="2021-12-31T00:00:00"/>
    <x v="0"/>
    <d v="1990-02-26T00:00:00"/>
    <n v="8.9835716458776993"/>
    <x v="23"/>
  </r>
  <r>
    <n v="7294"/>
    <x v="6176"/>
    <s v="2008-10-09"/>
    <d v="2021-12-31T00:00:00"/>
    <x v="0"/>
    <d v="1990-02-27T00:00:00"/>
    <n v="13.225263981228002"/>
    <x v="23"/>
  </r>
  <r>
    <n v="7295"/>
    <x v="6177"/>
    <s v="2014-02-03"/>
    <d v="2021-12-31T00:00:00"/>
    <x v="1"/>
    <d v="1990-02-27T00:00:00"/>
    <n v="7.9069130732375088"/>
    <x v="23"/>
  </r>
  <r>
    <n v="7296"/>
    <x v="6178"/>
    <s v="2013-02-25"/>
    <d v="2021-12-31T00:00:00"/>
    <x v="1"/>
    <d v="1990-02-28T00:00:00"/>
    <n v="8.8466686948585327"/>
    <x v="23"/>
  </r>
  <r>
    <n v="7297"/>
    <x v="6179"/>
    <s v="2010-10-17"/>
    <d v="2021-12-31T00:00:00"/>
    <x v="1"/>
    <d v="1990-03-16T00:00:00"/>
    <n v="11.206023271731691"/>
    <x v="23"/>
  </r>
  <r>
    <n v="7298"/>
    <x v="6180"/>
    <s v="2012-08-22"/>
    <d v="2021-12-31T00:00:00"/>
    <x v="1"/>
    <d v="1990-03-01T00:00:00"/>
    <n v="9.3566931289351221"/>
    <x v="23"/>
  </r>
  <r>
    <n v="7299"/>
    <x v="6181"/>
    <s v="2017-03-26"/>
    <d v="2021-12-31T00:00:00"/>
    <x v="1"/>
    <d v="1990-03-06T00:00:00"/>
    <n v="4.7672508214676892"/>
    <x v="23"/>
  </r>
  <r>
    <n v="7300"/>
    <x v="6182"/>
    <s v="2010-04-02"/>
    <d v="2021-12-31T00:00:00"/>
    <x v="1"/>
    <d v="1990-03-07T00:00:00"/>
    <n v="11.748117727583846"/>
    <x v="23"/>
  </r>
  <r>
    <n v="7301"/>
    <x v="6183"/>
    <s v="2012-02-13"/>
    <d v="2021-12-31T00:00:00"/>
    <x v="0"/>
    <d v="1990-03-14T00:00:00"/>
    <n v="9.879551053928278"/>
    <x v="23"/>
  </r>
  <r>
    <n v="7302"/>
    <x v="6184"/>
    <s v="2020-10-20"/>
    <d v="2021-12-31T00:00:00"/>
    <x v="0"/>
    <d v="1990-03-15T00:00:00"/>
    <n v="1.1956224350205198"/>
    <x v="23"/>
  </r>
  <r>
    <n v="7303"/>
    <x v="6185"/>
    <s v="2015-11-19"/>
    <d v="2021-12-31T00:00:00"/>
    <x v="0"/>
    <d v="1990-01-21T00:00:00"/>
    <n v="6.115760657019945"/>
    <x v="23"/>
  </r>
  <r>
    <n v="7304"/>
    <x v="6186"/>
    <s v="2016-05-05"/>
    <d v="2021-12-31T00:00:00"/>
    <x v="1"/>
    <d v="1989-12-10T00:00:00"/>
    <n v="5.6551094890510951"/>
    <x v="23"/>
  </r>
  <r>
    <n v="7305"/>
    <x v="6187"/>
    <s v="2010-06-15"/>
    <d v="2021-12-31T00:00:00"/>
    <x v="0"/>
    <d v="1989-12-16T00:00:00"/>
    <n v="11.545516769336071"/>
    <x v="23"/>
  </r>
  <r>
    <n v="7306"/>
    <x v="6188"/>
    <s v="2021-01-31"/>
    <d v="2021-12-31T00:00:00"/>
    <x v="0"/>
    <d v="1990-03-20T00:00:00"/>
    <n v="0.91506849315068495"/>
    <x v="23"/>
  </r>
  <r>
    <n v="7307"/>
    <x v="810"/>
    <s v="2004-04-06"/>
    <d v="2021-12-31T00:00:00"/>
    <x v="0"/>
    <d v="1982-02-13T00:00:00"/>
    <n v="17.73444866920152"/>
    <x v="15"/>
  </r>
  <r>
    <n v="7308"/>
    <x v="6189"/>
    <s v="2012-02-14"/>
    <d v="2021-12-31T00:00:00"/>
    <x v="0"/>
    <d v="1990-03-20T00:00:00"/>
    <n v="9.8768135778811939"/>
    <x v="23"/>
  </r>
  <r>
    <n v="7309"/>
    <x v="2190"/>
    <s v="2014-07-10"/>
    <d v="2021-12-31T00:00:00"/>
    <x v="0"/>
    <d v="1990-03-29T00:00:00"/>
    <n v="7.4770704996577688"/>
    <x v="23"/>
  </r>
  <r>
    <n v="7310"/>
    <x v="6190"/>
    <s v="2015-08-26"/>
    <d v="2021-12-31T00:00:00"/>
    <x v="0"/>
    <d v="1990-04-01T00:00:00"/>
    <n v="6.348455220962065"/>
    <x v="23"/>
  </r>
  <r>
    <n v="7311"/>
    <x v="6191"/>
    <s v="2020-07-08"/>
    <d v="2021-12-31T00:00:00"/>
    <x v="1"/>
    <d v="1990-03-31T00:00:00"/>
    <n v="1.4801641586867305"/>
    <x v="23"/>
  </r>
  <r>
    <n v="7312"/>
    <x v="6192"/>
    <s v="2010-05-26"/>
    <d v="2021-12-31T00:00:00"/>
    <x v="1"/>
    <d v="1990-04-08T00:00:00"/>
    <n v="11.600273785078713"/>
    <x v="23"/>
  </r>
  <r>
    <n v="7313"/>
    <x v="2467"/>
    <s v="2009-05-02"/>
    <d v="2021-12-31T00:00:00"/>
    <x v="0"/>
    <d v="1990-04-15T00:00:00"/>
    <n v="12.665964616680707"/>
    <x v="23"/>
  </r>
  <r>
    <n v="7314"/>
    <x v="6193"/>
    <s v="2019-06-27"/>
    <d v="2021-12-31T00:00:00"/>
    <x v="0"/>
    <d v="1990-04-12T00:00:00"/>
    <n v="2.5127737226277373"/>
    <x v="23"/>
  </r>
  <r>
    <n v="7315"/>
    <x v="6194"/>
    <s v="2010-12-14"/>
    <d v="2021-12-31T00:00:00"/>
    <x v="0"/>
    <d v="1990-04-14T00:00:00"/>
    <n v="11.047227926078028"/>
    <x v="23"/>
  </r>
  <r>
    <n v="7316"/>
    <x v="6195"/>
    <s v="2020-06-30"/>
    <d v="2021-12-31T00:00:00"/>
    <x v="1"/>
    <d v="1990-05-01T00:00:00"/>
    <n v="1.5020519835841313"/>
    <x v="23"/>
  </r>
  <r>
    <n v="7317"/>
    <x v="6196"/>
    <s v="2014-01-17"/>
    <d v="2021-12-31T00:00:00"/>
    <x v="0"/>
    <d v="1990-05-05T00:00:00"/>
    <n v="7.953456536618754"/>
    <x v="23"/>
  </r>
  <r>
    <n v="7318"/>
    <x v="6197"/>
    <s v="2014-11-03"/>
    <d v="2021-12-31T00:00:00"/>
    <x v="0"/>
    <d v="1990-03-29T00:00:00"/>
    <n v="7.1594798083504445"/>
    <x v="23"/>
  </r>
  <r>
    <n v="7319"/>
    <x v="6198"/>
    <s v="2016-12-05"/>
    <d v="2021-12-31T00:00:00"/>
    <x v="1"/>
    <d v="1990-04-03T00:00:00"/>
    <n v="5.0693430656934311"/>
    <x v="23"/>
  </r>
  <r>
    <n v="7320"/>
    <x v="6199"/>
    <s v="2015-11-14"/>
    <d v="2021-12-31T00:00:00"/>
    <x v="0"/>
    <d v="1990-04-10T00:00:00"/>
    <n v="6.129448572545952"/>
    <x v="23"/>
  </r>
  <r>
    <n v="7321"/>
    <x v="6200"/>
    <s v="2011-12-26"/>
    <d v="2021-12-31T00:00:00"/>
    <x v="0"/>
    <d v="1990-04-13T00:00:00"/>
    <n v="10.014435042309607"/>
    <x v="23"/>
  </r>
  <r>
    <n v="7322"/>
    <x v="6201"/>
    <s v="2010-11-03"/>
    <d v="2021-12-31T00:00:00"/>
    <x v="1"/>
    <d v="1990-04-11T00:00:00"/>
    <n v="11.159479808350445"/>
    <x v="23"/>
  </r>
  <r>
    <n v="7323"/>
    <x v="6202"/>
    <s v="2017-09-30"/>
    <d v="2021-12-31T00:00:00"/>
    <x v="0"/>
    <d v="1990-04-16T00:00:00"/>
    <n v="4.2524644030668126"/>
    <x v="23"/>
  </r>
  <r>
    <n v="7324"/>
    <x v="6203"/>
    <s v="2014-11-17"/>
    <d v="2021-12-31T00:00:00"/>
    <x v="1"/>
    <d v="1990-04-17T00:00:00"/>
    <n v="7.1211498973305956"/>
    <x v="23"/>
  </r>
  <r>
    <n v="7325"/>
    <x v="6204"/>
    <s v="2021-10-01"/>
    <d v="2021-12-31T00:00:00"/>
    <x v="0"/>
    <d v="1990-04-22T00:00:00"/>
    <n v="0.24931506849315069"/>
    <x v="23"/>
  </r>
  <r>
    <n v="7326"/>
    <x v="6205"/>
    <s v="2012-03-24"/>
    <d v="2021-12-31T00:00:00"/>
    <x v="0"/>
    <d v="1990-05-01T00:00:00"/>
    <n v="9.7700520120448946"/>
    <x v="23"/>
  </r>
  <r>
    <n v="7327"/>
    <x v="6206"/>
    <s v="2016-10-23"/>
    <d v="2021-12-31T00:00:00"/>
    <x v="0"/>
    <d v="1990-05-08T00:00:00"/>
    <n v="5.187043795620438"/>
    <x v="23"/>
  </r>
  <r>
    <n v="7328"/>
    <x v="6207"/>
    <s v="2010-06-15"/>
    <d v="2021-12-31T00:00:00"/>
    <x v="0"/>
    <d v="1990-05-10T00:00:00"/>
    <n v="11.545516769336071"/>
    <x v="23"/>
  </r>
  <r>
    <n v="7329"/>
    <x v="6208"/>
    <s v="2021-09-10"/>
    <d v="2021-12-31T00:00:00"/>
    <x v="1"/>
    <d v="1990-05-07T00:00:00"/>
    <n v="0.30684931506849317"/>
    <x v="23"/>
  </r>
  <r>
    <n v="7330"/>
    <x v="6209"/>
    <s v="2019-03-31"/>
    <d v="2021-12-31T00:00:00"/>
    <x v="0"/>
    <d v="1990-05-13T00:00:00"/>
    <n v="2.7536496350364965"/>
    <x v="23"/>
  </r>
  <r>
    <n v="7331"/>
    <x v="5559"/>
    <s v="2011-10-29"/>
    <d v="2021-12-31T00:00:00"/>
    <x v="1"/>
    <d v="1990-06-07T00:00:00"/>
    <n v="10.173220507715282"/>
    <x v="23"/>
  </r>
  <r>
    <n v="7332"/>
    <x v="6210"/>
    <s v="2013-09-03"/>
    <d v="2021-12-31T00:00:00"/>
    <x v="0"/>
    <d v="1990-07-02T00:00:00"/>
    <n v="8.3264374809857014"/>
    <x v="24"/>
  </r>
  <r>
    <n v="7333"/>
    <x v="2507"/>
    <s v="2020-05-19"/>
    <d v="2021-12-31T00:00:00"/>
    <x v="0"/>
    <d v="1990-05-30T00:00:00"/>
    <n v="1.6169630642954855"/>
    <x v="23"/>
  </r>
  <r>
    <n v="7334"/>
    <x v="6211"/>
    <s v="2019-08-28"/>
    <d v="2021-12-31T00:00:00"/>
    <x v="1"/>
    <d v="1990-06-12T00:00:00"/>
    <n v="2.3430656934306571"/>
    <x v="23"/>
  </r>
  <r>
    <n v="7335"/>
    <x v="6212"/>
    <s v="2017-01-15"/>
    <d v="2021-12-31T00:00:00"/>
    <x v="0"/>
    <d v="1990-07-05T00:00:00"/>
    <n v="4.9589266155531213"/>
    <x v="24"/>
  </r>
  <r>
    <n v="7336"/>
    <x v="2733"/>
    <s v="2019-06-24"/>
    <d v="2021-12-31T00:00:00"/>
    <x v="0"/>
    <d v="1990-07-25T00:00:00"/>
    <n v="2.5209854014598543"/>
    <x v="24"/>
  </r>
  <r>
    <n v="7337"/>
    <x v="3705"/>
    <s v="2021-08-30"/>
    <d v="2021-12-31T00:00:00"/>
    <x v="0"/>
    <d v="1990-07-30T00:00:00"/>
    <n v="0.33698630136986302"/>
    <x v="24"/>
  </r>
  <r>
    <n v="7338"/>
    <x v="6213"/>
    <s v="2019-12-31"/>
    <d v="2021-12-31T00:00:00"/>
    <x v="0"/>
    <d v="1990-07-27T00:00:00"/>
    <n v="2.0009124087591244"/>
    <x v="24"/>
  </r>
  <r>
    <n v="7339"/>
    <x v="6214"/>
    <s v="2019-06-10"/>
    <d v="2021-12-31T00:00:00"/>
    <x v="0"/>
    <d v="1990-08-08T00:00:00"/>
    <n v="2.5593065693430659"/>
    <x v="24"/>
  </r>
  <r>
    <n v="7340"/>
    <x v="6215"/>
    <s v="2014-11-06"/>
    <d v="2021-12-31T00:00:00"/>
    <x v="0"/>
    <d v="1990-08-09T00:00:00"/>
    <n v="7.1512662559890483"/>
    <x v="24"/>
  </r>
  <r>
    <n v="7341"/>
    <x v="6216"/>
    <s v="2017-11-06"/>
    <d v="2021-12-31T00:00:00"/>
    <x v="0"/>
    <d v="1990-08-13T00:00:00"/>
    <n v="4.1511500547645124"/>
    <x v="24"/>
  </r>
  <r>
    <n v="7342"/>
    <x v="2631"/>
    <s v="2013-03-09"/>
    <d v="2021-12-31T00:00:00"/>
    <x v="1"/>
    <d v="1990-08-13T00:00:00"/>
    <n v="8.8138119866139331"/>
    <x v="24"/>
  </r>
  <r>
    <n v="7343"/>
    <x v="6217"/>
    <s v="2016-06-06"/>
    <d v="2021-12-31T00:00:00"/>
    <x v="0"/>
    <d v="1990-08-20T00:00:00"/>
    <n v="5.5675182481751824"/>
    <x v="24"/>
  </r>
  <r>
    <n v="7344"/>
    <x v="1012"/>
    <s v="2012-03-26"/>
    <d v="2021-12-31T00:00:00"/>
    <x v="0"/>
    <d v="1990-06-26T00:00:00"/>
    <n v="9.7645770599507244"/>
    <x v="23"/>
  </r>
  <r>
    <n v="7345"/>
    <x v="6218"/>
    <s v="2017-05-06"/>
    <d v="2021-12-31T00:00:00"/>
    <x v="0"/>
    <d v="1990-09-03T00:00:00"/>
    <n v="4.6549835706462215"/>
    <x v="24"/>
  </r>
  <r>
    <n v="7346"/>
    <x v="6219"/>
    <s v="2014-07-28"/>
    <d v="2021-12-31T00:00:00"/>
    <x v="0"/>
    <d v="1990-06-09T00:00:00"/>
    <n v="7.4277891854893907"/>
    <x v="23"/>
  </r>
  <r>
    <n v="7347"/>
    <x v="6199"/>
    <s v="2015-03-24"/>
    <d v="2021-12-31T00:00:00"/>
    <x v="0"/>
    <d v="1990-06-10T00:00:00"/>
    <n v="6.7727806022682833"/>
    <x v="23"/>
  </r>
  <r>
    <n v="7348"/>
    <x v="6220"/>
    <s v="2009-07-04"/>
    <d v="2021-12-31T00:00:00"/>
    <x v="1"/>
    <d v="1990-05-13T00:00:00"/>
    <n v="12.493470935130581"/>
    <x v="23"/>
  </r>
  <r>
    <n v="7349"/>
    <x v="6221"/>
    <s v="2021-02-17"/>
    <d v="2021-12-31T00:00:00"/>
    <x v="1"/>
    <d v="1990-05-16T00:00:00"/>
    <n v="0.86849315068493149"/>
    <x v="23"/>
  </r>
  <r>
    <n v="7350"/>
    <x v="6222"/>
    <s v="2010-12-14"/>
    <d v="2021-12-31T00:00:00"/>
    <x v="0"/>
    <d v="1990-05-17T00:00:00"/>
    <n v="11.047227926078028"/>
    <x v="23"/>
  </r>
  <r>
    <n v="7351"/>
    <x v="6223"/>
    <s v="2018-12-26"/>
    <d v="2021-12-31T00:00:00"/>
    <x v="1"/>
    <d v="1990-06-03T00:00:00"/>
    <n v="3.0143737166324436"/>
    <x v="23"/>
  </r>
  <r>
    <n v="7352"/>
    <x v="2918"/>
    <s v="2020-07-13"/>
    <d v="2021-12-31T00:00:00"/>
    <x v="1"/>
    <d v="1990-06-03T00:00:00"/>
    <n v="1.466484268125855"/>
    <x v="23"/>
  </r>
  <r>
    <n v="7353"/>
    <x v="6224"/>
    <s v="2013-10-28"/>
    <d v="2021-12-31T00:00:00"/>
    <x v="1"/>
    <d v="1990-06-02T00:00:00"/>
    <n v="8.1758442348646181"/>
    <x v="23"/>
  </r>
  <r>
    <n v="7354"/>
    <x v="6225"/>
    <s v="2011-09-24"/>
    <d v="2021-12-31T00:00:00"/>
    <x v="0"/>
    <d v="1990-06-19T00:00:00"/>
    <n v="10.269039323046293"/>
    <x v="23"/>
  </r>
  <r>
    <n v="7355"/>
    <x v="6226"/>
    <s v="2017-07-30"/>
    <d v="2021-12-31T00:00:00"/>
    <x v="0"/>
    <d v="1990-06-28T00:00:00"/>
    <n v="4.4222343921139107"/>
    <x v="23"/>
  </r>
  <r>
    <n v="7356"/>
    <x v="2507"/>
    <s v="2021-03-14"/>
    <d v="2021-12-31T00:00:00"/>
    <x v="0"/>
    <d v="1990-04-11T00:00:00"/>
    <n v="0.8"/>
    <x v="23"/>
  </r>
  <r>
    <n v="7357"/>
    <x v="6227"/>
    <s v="2013-03-01"/>
    <d v="2021-12-31T00:00:00"/>
    <x v="0"/>
    <d v="1990-06-14T00:00:00"/>
    <n v="8.8357164587770001"/>
    <x v="23"/>
  </r>
  <r>
    <n v="7358"/>
    <x v="6228"/>
    <s v="2015-07-22"/>
    <d v="2021-12-31T00:00:00"/>
    <x v="1"/>
    <d v="1990-06-25T00:00:00"/>
    <n v="6.4442706296441141"/>
    <x v="23"/>
  </r>
  <r>
    <n v="7359"/>
    <x v="6229"/>
    <s v="2012-05-23"/>
    <d v="2021-12-31T00:00:00"/>
    <x v="0"/>
    <d v="1990-06-28T00:00:00"/>
    <n v="9.6058034492198185"/>
    <x v="23"/>
  </r>
  <r>
    <n v="7360"/>
    <x v="6230"/>
    <s v="2015-12-06"/>
    <d v="2021-12-31T00:00:00"/>
    <x v="0"/>
    <d v="1990-06-23T00:00:00"/>
    <n v="6.0692217442315215"/>
    <x v="23"/>
  </r>
  <r>
    <n v="7361"/>
    <x v="6231"/>
    <s v="2019-02-09"/>
    <d v="2021-12-31T00:00:00"/>
    <x v="0"/>
    <d v="1990-07-05T00:00:00"/>
    <n v="2.8905109489051095"/>
    <x v="24"/>
  </r>
  <r>
    <n v="7362"/>
    <x v="6232"/>
    <s v="2010-01-01"/>
    <d v="2021-12-31T00:00:00"/>
    <x v="0"/>
    <d v="1990-07-07T00:00:00"/>
    <n v="11.997262149212867"/>
    <x v="24"/>
  </r>
  <r>
    <n v="7363"/>
    <x v="6233"/>
    <s v="2016-03-04"/>
    <d v="2021-12-31T00:00:00"/>
    <x v="0"/>
    <d v="1990-07-15T00:00:00"/>
    <n v="5.8248175182481754"/>
    <x v="24"/>
  </r>
  <r>
    <n v="7364"/>
    <x v="2110"/>
    <s v="2015-06-06"/>
    <d v="2021-12-31T00:00:00"/>
    <x v="0"/>
    <d v="1990-07-14T00:00:00"/>
    <n v="6.5701994524833793"/>
    <x v="24"/>
  </r>
  <r>
    <n v="7365"/>
    <x v="6234"/>
    <s v="2015-10-14"/>
    <d v="2021-12-31T00:00:00"/>
    <x v="1"/>
    <d v="1990-07-29T00:00:00"/>
    <n v="6.2143136488071962"/>
    <x v="24"/>
  </r>
  <r>
    <n v="7366"/>
    <x v="6235"/>
    <s v="2015-06-07"/>
    <d v="2021-12-31T00:00:00"/>
    <x v="1"/>
    <d v="1990-09-07T00:00:00"/>
    <n v="6.5674618693781781"/>
    <x v="24"/>
  </r>
  <r>
    <n v="7367"/>
    <x v="6236"/>
    <s v="2016-06-26"/>
    <d v="2021-12-31T00:00:00"/>
    <x v="0"/>
    <d v="1990-09-11T00:00:00"/>
    <n v="5.5127737226277373"/>
    <x v="24"/>
  </r>
  <r>
    <n v="7368"/>
    <x v="210"/>
    <s v="2010-07-12"/>
    <d v="2021-12-31T00:00:00"/>
    <x v="1"/>
    <d v="1990-09-07T00:00:00"/>
    <n v="11.471594798083505"/>
    <x v="24"/>
  </r>
  <r>
    <n v="7369"/>
    <x v="6237"/>
    <s v="2018-11-04"/>
    <d v="2021-12-31T00:00:00"/>
    <x v="0"/>
    <d v="1990-09-17T00:00:00"/>
    <n v="3.1567419575633129"/>
    <x v="24"/>
  </r>
  <r>
    <n v="7370"/>
    <x v="6238"/>
    <s v="2016-08-02"/>
    <d v="2021-12-31T00:00:00"/>
    <x v="0"/>
    <d v="1990-04-28T00:00:00"/>
    <n v="5.4114963503649633"/>
    <x v="23"/>
  </r>
  <r>
    <n v="7371"/>
    <x v="6239"/>
    <s v="2015-05-18"/>
    <d v="2021-12-31T00:00:00"/>
    <x v="0"/>
    <d v="1989-12-03T00:00:00"/>
    <n v="6.6222135314822062"/>
    <x v="23"/>
  </r>
  <r>
    <n v="7372"/>
    <x v="2150"/>
    <s v="2013-01-28"/>
    <d v="2021-12-31T00:00:00"/>
    <x v="1"/>
    <d v="1990-09-16T00:00:00"/>
    <n v="8.9233343474292663"/>
    <x v="24"/>
  </r>
  <r>
    <n v="7373"/>
    <x v="6240"/>
    <s v="2015-02-09"/>
    <d v="2021-12-31T00:00:00"/>
    <x v="1"/>
    <d v="1990-09-25T00:00:00"/>
    <n v="6.8904966757919439"/>
    <x v="24"/>
  </r>
  <r>
    <n v="7374"/>
    <x v="6241"/>
    <s v="2011-09-26"/>
    <d v="2021-12-31T00:00:00"/>
    <x v="0"/>
    <d v="1990-10-01T00:00:00"/>
    <n v="10.263563962170235"/>
    <x v="24"/>
  </r>
  <r>
    <n v="7375"/>
    <x v="4817"/>
    <s v="2020-10-01"/>
    <d v="2021-12-31T00:00:00"/>
    <x v="0"/>
    <d v="1990-08-24T00:00:00"/>
    <n v="1.2476060191518468"/>
    <x v="24"/>
  </r>
  <r>
    <n v="7376"/>
    <x v="3236"/>
    <s v="2017-03-27"/>
    <d v="2021-12-31T00:00:00"/>
    <x v="0"/>
    <d v="1990-08-05T00:00:00"/>
    <n v="4.7645125958378971"/>
    <x v="24"/>
  </r>
  <r>
    <n v="7377"/>
    <x v="6242"/>
    <s v="2014-07-04"/>
    <d v="2021-12-31T00:00:00"/>
    <x v="0"/>
    <d v="1990-05-17T00:00:00"/>
    <n v="7.4934976043805612"/>
    <x v="23"/>
  </r>
  <r>
    <n v="7378"/>
    <x v="6243"/>
    <s v="2013-08-01"/>
    <d v="2021-12-31T00:00:00"/>
    <x v="1"/>
    <d v="1990-07-24T00:00:00"/>
    <n v="8.4167934286583517"/>
    <x v="24"/>
  </r>
  <r>
    <n v="7379"/>
    <x v="6244"/>
    <s v="2017-03-11"/>
    <d v="2021-12-31T00:00:00"/>
    <x v="1"/>
    <d v="1990-09-20T00:00:00"/>
    <n v="4.8083242059145679"/>
    <x v="24"/>
  </r>
  <r>
    <n v="7380"/>
    <x v="6245"/>
    <s v="2018-09-17"/>
    <d v="2021-12-31T00:00:00"/>
    <x v="1"/>
    <d v="1990-09-13T00:00:00"/>
    <n v="3.2881587953456535"/>
    <x v="24"/>
  </r>
  <r>
    <n v="7381"/>
    <x v="6246"/>
    <s v="2021-07-29"/>
    <d v="2021-12-31T00:00:00"/>
    <x v="0"/>
    <d v="1990-08-10T00:00:00"/>
    <n v="0.42465753424657532"/>
    <x v="24"/>
  </r>
  <r>
    <n v="7382"/>
    <x v="6247"/>
    <s v="2014-10-28"/>
    <d v="2021-12-31T00:00:00"/>
    <x v="1"/>
    <d v="1990-08-18T00:00:00"/>
    <n v="7.1759069130732378"/>
    <x v="24"/>
  </r>
  <r>
    <n v="7383"/>
    <x v="6248"/>
    <s v="2021-03-21"/>
    <d v="2021-12-31T00:00:00"/>
    <x v="0"/>
    <d v="1990-08-19T00:00:00"/>
    <n v="0.78082191780821919"/>
    <x v="24"/>
  </r>
  <r>
    <n v="7384"/>
    <x v="6249"/>
    <s v="2015-12-31"/>
    <d v="2021-12-31T00:00:00"/>
    <x v="0"/>
    <d v="1990-08-22T00:00:00"/>
    <n v="6.0007821666014864"/>
    <x v="24"/>
  </r>
  <r>
    <n v="7385"/>
    <x v="6250"/>
    <s v="2021-04-14"/>
    <d v="2021-12-31T00:00:00"/>
    <x v="0"/>
    <d v="1990-08-27T00:00:00"/>
    <n v="0.71506849315068488"/>
    <x v="24"/>
  </r>
  <r>
    <n v="7386"/>
    <x v="6251"/>
    <s v="2020-04-01"/>
    <d v="2021-12-31T00:00:00"/>
    <x v="0"/>
    <d v="1990-08-28T00:00:00"/>
    <n v="1.7482900136798905"/>
    <x v="24"/>
  </r>
  <r>
    <n v="7387"/>
    <x v="6252"/>
    <s v="2015-09-05"/>
    <d v="2021-12-31T00:00:00"/>
    <x v="0"/>
    <d v="1990-09-01T00:00:00"/>
    <n v="6.321079389910051"/>
    <x v="24"/>
  </r>
  <r>
    <n v="7388"/>
    <x v="6253"/>
    <s v="2014-02-05"/>
    <d v="2021-12-31T00:00:00"/>
    <x v="1"/>
    <d v="1990-09-01T00:00:00"/>
    <n v="7.9014373716632447"/>
    <x v="24"/>
  </r>
  <r>
    <n v="7389"/>
    <x v="2318"/>
    <s v="2014-11-10"/>
    <d v="2021-12-31T00:00:00"/>
    <x v="0"/>
    <d v="1990-10-04T00:00:00"/>
    <n v="7.14031485284052"/>
    <x v="24"/>
  </r>
  <r>
    <n v="7390"/>
    <x v="6254"/>
    <s v="2015-10-29"/>
    <d v="2021-12-31T00:00:00"/>
    <x v="0"/>
    <d v="1990-10-03T00:00:00"/>
    <n v="6.1732499022291751"/>
    <x v="24"/>
  </r>
  <r>
    <n v="7391"/>
    <x v="6255"/>
    <s v="2018-06-15"/>
    <d v="2021-12-31T00:00:00"/>
    <x v="0"/>
    <d v="1990-10-13T00:00:00"/>
    <n v="3.5455167693360714"/>
    <x v="24"/>
  </r>
  <r>
    <n v="7392"/>
    <x v="6256"/>
    <s v="2019-01-13"/>
    <d v="2021-12-31T00:00:00"/>
    <x v="0"/>
    <d v="1990-09-29T00:00:00"/>
    <n v="2.9644160583941606"/>
    <x v="24"/>
  </r>
  <r>
    <n v="7393"/>
    <x v="6257"/>
    <s v="2016-02-07"/>
    <d v="2021-12-31T00:00:00"/>
    <x v="0"/>
    <d v="1990-10-15T00:00:00"/>
    <n v="5.8959854014598543"/>
    <x v="24"/>
  </r>
  <r>
    <n v="7394"/>
    <x v="6258"/>
    <s v="2021-07-22"/>
    <d v="2021-12-31T00:00:00"/>
    <x v="0"/>
    <d v="1990-09-29T00:00:00"/>
    <n v="0.44383561643835617"/>
    <x v="24"/>
  </r>
  <r>
    <n v="7395"/>
    <x v="6259"/>
    <s v="2017-03-07"/>
    <d v="2021-12-31T00:00:00"/>
    <x v="0"/>
    <d v="1990-10-13T00:00:00"/>
    <n v="4.8192771084337354"/>
    <x v="24"/>
  </r>
  <r>
    <n v="7396"/>
    <x v="6260"/>
    <s v="2013-12-21"/>
    <d v="2021-12-31T00:00:00"/>
    <x v="1"/>
    <d v="1990-10-12T00:00:00"/>
    <n v="8.0279890477639189"/>
    <x v="24"/>
  </r>
  <r>
    <n v="7397"/>
    <x v="6261"/>
    <s v="2011-07-10"/>
    <d v="2021-12-31T00:00:00"/>
    <x v="1"/>
    <d v="1990-10-18T00:00:00"/>
    <n v="10.477103036336487"/>
    <x v="24"/>
  </r>
  <r>
    <n v="7398"/>
    <x v="6262"/>
    <s v="2019-12-23"/>
    <d v="2021-12-31T00:00:00"/>
    <x v="1"/>
    <d v="1990-10-12T00:00:00"/>
    <n v="2.0228102189781021"/>
    <x v="24"/>
  </r>
  <r>
    <n v="7399"/>
    <x v="706"/>
    <s v="2012-05-25"/>
    <d v="2021-12-31T00:00:00"/>
    <x v="0"/>
    <d v="1990-10-30T00:00:00"/>
    <n v="9.6003284971256502"/>
    <x v="24"/>
  </r>
  <r>
    <n v="7400"/>
    <x v="6263"/>
    <s v="2018-05-03"/>
    <d v="2021-12-31T00:00:00"/>
    <x v="0"/>
    <d v="1990-08-12T00:00:00"/>
    <n v="3.6632443531827517"/>
    <x v="24"/>
  </r>
  <r>
    <n v="7401"/>
    <x v="6264"/>
    <s v="2016-03-05"/>
    <d v="2021-12-31T00:00:00"/>
    <x v="1"/>
    <d v="1990-11-03T00:00:00"/>
    <n v="5.8220802919708028"/>
    <x v="24"/>
  </r>
  <r>
    <n v="7402"/>
    <x v="6265"/>
    <s v="2016-07-05"/>
    <d v="2021-12-31T00:00:00"/>
    <x v="0"/>
    <d v="1990-12-09T00:00:00"/>
    <n v="5.4881386861313874"/>
    <x v="24"/>
  </r>
  <r>
    <n v="7403"/>
    <x v="6266"/>
    <s v="2017-06-17"/>
    <d v="2021-12-31T00:00:00"/>
    <x v="1"/>
    <d v="1990-12-10T00:00:00"/>
    <n v="4.5399780941949617"/>
    <x v="24"/>
  </r>
  <r>
    <n v="7404"/>
    <x v="6267"/>
    <s v="2019-09-23"/>
    <d v="2021-12-31T00:00:00"/>
    <x v="0"/>
    <d v="1990-09-06T00:00:00"/>
    <n v="2.2718978102189782"/>
    <x v="24"/>
  </r>
  <r>
    <n v="7405"/>
    <x v="6268"/>
    <s v="2013-12-12"/>
    <d v="2021-12-31T00:00:00"/>
    <x v="1"/>
    <d v="1990-09-25T00:00:00"/>
    <n v="8.0526315789473681"/>
    <x v="24"/>
  </r>
  <r>
    <n v="7406"/>
    <x v="6269"/>
    <s v="2012-09-03"/>
    <d v="2021-12-31T00:00:00"/>
    <x v="0"/>
    <d v="1990-09-24T00:00:00"/>
    <n v="9.3238434163701065"/>
    <x v="24"/>
  </r>
  <r>
    <n v="7407"/>
    <x v="6270"/>
    <s v="2020-09-22"/>
    <d v="2021-12-31T00:00:00"/>
    <x v="0"/>
    <d v="1990-09-09T00:00:00"/>
    <n v="1.2722298221614228"/>
    <x v="24"/>
  </r>
  <r>
    <n v="7408"/>
    <x v="6271"/>
    <s v="2010-09-10"/>
    <d v="2021-12-31T00:00:00"/>
    <x v="1"/>
    <d v="1990-09-28T00:00:00"/>
    <n v="11.307323750855579"/>
    <x v="24"/>
  </r>
  <r>
    <n v="7409"/>
    <x v="6272"/>
    <s v="2013-06-14"/>
    <d v="2021-12-31T00:00:00"/>
    <x v="0"/>
    <d v="1990-09-22T00:00:00"/>
    <n v="8.5482202616367502"/>
    <x v="24"/>
  </r>
  <r>
    <n v="7410"/>
    <x v="6273"/>
    <s v="2015-03-29"/>
    <d v="2021-12-31T00:00:00"/>
    <x v="0"/>
    <d v="1990-09-30T00:00:00"/>
    <n v="6.7590926867422763"/>
    <x v="24"/>
  </r>
  <r>
    <n v="7411"/>
    <x v="1258"/>
    <s v="2019-06-05"/>
    <d v="2021-12-31T00:00:00"/>
    <x v="1"/>
    <d v="1990-09-29T00:00:00"/>
    <n v="2.5729927007299271"/>
    <x v="24"/>
  </r>
  <r>
    <n v="7412"/>
    <x v="6274"/>
    <s v="2018-09-09"/>
    <d v="2021-12-31T00:00:00"/>
    <x v="0"/>
    <d v="1990-10-26T00:00:00"/>
    <n v="3.3100616016427105"/>
    <x v="24"/>
  </r>
  <r>
    <n v="7413"/>
    <x v="6275"/>
    <s v="2013-05-17"/>
    <d v="2021-12-31T00:00:00"/>
    <x v="0"/>
    <d v="1990-10-29T00:00:00"/>
    <n v="8.6248859142074839"/>
    <x v="24"/>
  </r>
  <r>
    <n v="7414"/>
    <x v="6276"/>
    <s v="2012-03-06"/>
    <d v="2021-12-31T00:00:00"/>
    <x v="1"/>
    <d v="1990-10-30T00:00:00"/>
    <n v="9.8193265808924171"/>
    <x v="24"/>
  </r>
  <r>
    <n v="7415"/>
    <x v="6277"/>
    <s v="2020-08-28"/>
    <d v="2021-12-31T00:00:00"/>
    <x v="0"/>
    <d v="1990-11-10T00:00:00"/>
    <n v="1.3406292749658002"/>
    <x v="24"/>
  </r>
  <r>
    <n v="7416"/>
    <x v="6278"/>
    <s v="2020-01-16"/>
    <d v="2021-12-31T00:00:00"/>
    <x v="0"/>
    <d v="1990-11-13T00:00:00"/>
    <n v="1.9562243502051984"/>
    <x v="24"/>
  </r>
  <r>
    <n v="7417"/>
    <x v="1754"/>
    <s v="2019-12-30"/>
    <d v="2021-12-31T00:00:00"/>
    <x v="1"/>
    <d v="1990-09-27T00:00:00"/>
    <n v="2.0036496350364965"/>
    <x v="24"/>
  </r>
  <r>
    <n v="7418"/>
    <x v="6279"/>
    <s v="2018-12-29"/>
    <d v="2021-12-31T00:00:00"/>
    <x v="0"/>
    <d v="1990-11-10T00:00:00"/>
    <n v="3.0061601642710474"/>
    <x v="24"/>
  </r>
  <r>
    <n v="7419"/>
    <x v="6280"/>
    <s v="2012-08-01"/>
    <d v="2021-12-31T00:00:00"/>
    <x v="0"/>
    <d v="1990-11-09T00:00:00"/>
    <n v="9.4141801259238971"/>
    <x v="24"/>
  </r>
  <r>
    <n v="7420"/>
    <x v="6281"/>
    <s v="2018-03-05"/>
    <d v="2021-12-31T00:00:00"/>
    <x v="0"/>
    <d v="1990-11-22T00:00:00"/>
    <n v="3.8247775496235454"/>
    <x v="24"/>
  </r>
  <r>
    <n v="7421"/>
    <x v="6282"/>
    <s v="2020-10-21"/>
    <d v="2021-12-31T00:00:00"/>
    <x v="0"/>
    <d v="1990-11-17T00:00:00"/>
    <n v="1.1928864569083448"/>
    <x v="24"/>
  </r>
  <r>
    <n v="7422"/>
    <x v="5841"/>
    <s v="2017-02-12"/>
    <d v="2021-12-31T00:00:00"/>
    <x v="1"/>
    <d v="1990-11-22T00:00:00"/>
    <n v="4.882256297918949"/>
    <x v="24"/>
  </r>
  <r>
    <n v="7423"/>
    <x v="6283"/>
    <s v="2014-05-31"/>
    <d v="2021-12-31T00:00:00"/>
    <x v="0"/>
    <d v="1990-09-28T00:00:00"/>
    <n v="7.5865845311430524"/>
    <x v="24"/>
  </r>
  <r>
    <n v="7424"/>
    <x v="6284"/>
    <s v="2017-12-01"/>
    <d v="2021-12-31T00:00:00"/>
    <x v="0"/>
    <d v="1990-11-30T00:00:00"/>
    <n v="4.0826944140197154"/>
    <x v="24"/>
  </r>
  <r>
    <n v="7425"/>
    <x v="6285"/>
    <s v="2017-01-24"/>
    <d v="2021-12-31T00:00:00"/>
    <x v="0"/>
    <d v="1990-11-10T00:00:00"/>
    <n v="4.9342825848849943"/>
    <x v="24"/>
  </r>
  <r>
    <n v="7426"/>
    <x v="5771"/>
    <s v="2019-02-01"/>
    <d v="2021-12-31T00:00:00"/>
    <x v="0"/>
    <d v="1990-12-02T00:00:00"/>
    <n v="2.9124087591240877"/>
    <x v="24"/>
  </r>
  <r>
    <n v="7427"/>
    <x v="6286"/>
    <s v="2016-07-17"/>
    <d v="2021-12-31T00:00:00"/>
    <x v="0"/>
    <d v="1990-12-03T00:00:00"/>
    <n v="5.4552919708029197"/>
    <x v="24"/>
  </r>
  <r>
    <n v="7428"/>
    <x v="2507"/>
    <s v="2020-01-27"/>
    <d v="2021-12-31T00:00:00"/>
    <x v="0"/>
    <d v="1990-12-04T00:00:00"/>
    <n v="1.9261285909712722"/>
    <x v="24"/>
  </r>
  <r>
    <n v="7429"/>
    <x v="3390"/>
    <s v="2016-11-07"/>
    <d v="2021-12-31T00:00:00"/>
    <x v="0"/>
    <d v="1990-12-05T00:00:00"/>
    <n v="5.1459854014598543"/>
    <x v="24"/>
  </r>
  <r>
    <n v="7430"/>
    <x v="791"/>
    <s v="2021-03-30"/>
    <d v="2021-12-31T00:00:00"/>
    <x v="0"/>
    <d v="1990-12-05T00:00:00"/>
    <n v="0.75616438356164384"/>
    <x v="24"/>
  </r>
  <r>
    <n v="7431"/>
    <x v="6287"/>
    <s v="2020-03-27"/>
    <d v="2021-12-31T00:00:00"/>
    <x v="0"/>
    <d v="1990-11-23T00:00:00"/>
    <n v="1.7619699042407662"/>
    <x v="24"/>
  </r>
  <r>
    <n v="7432"/>
    <x v="6288"/>
    <s v="2019-10-24"/>
    <d v="2021-12-31T00:00:00"/>
    <x v="1"/>
    <d v="1990-12-01T00:00:00"/>
    <n v="2.187043795620438"/>
    <x v="24"/>
  </r>
  <r>
    <n v="7433"/>
    <x v="6289"/>
    <s v="2020-06-12"/>
    <d v="2021-12-31T00:00:00"/>
    <x v="0"/>
    <d v="1990-12-01T00:00:00"/>
    <n v="1.5512995896032831"/>
    <x v="24"/>
  </r>
  <r>
    <n v="7434"/>
    <x v="6290"/>
    <s v="2017-08-01"/>
    <d v="2021-12-31T00:00:00"/>
    <x v="0"/>
    <d v="1991-02-26T00:00:00"/>
    <n v="4.4167579408543265"/>
    <x v="24"/>
  </r>
  <r>
    <n v="7435"/>
    <x v="6291"/>
    <s v="2020-06-15"/>
    <d v="2021-12-31T00:00:00"/>
    <x v="0"/>
    <d v="1991-03-05T00:00:00"/>
    <n v="1.543091655266758"/>
    <x v="24"/>
  </r>
  <r>
    <n v="7436"/>
    <x v="6292"/>
    <s v="2018-01-04"/>
    <d v="2021-12-31T00:00:00"/>
    <x v="0"/>
    <d v="1991-03-03T00:00:00"/>
    <n v="3.9890485968514717"/>
    <x v="24"/>
  </r>
  <r>
    <n v="7437"/>
    <x v="6293"/>
    <s v="2021-02-11"/>
    <d v="2021-12-31T00:00:00"/>
    <x v="0"/>
    <d v="1991-03-01T00:00:00"/>
    <n v="0.8849315068493151"/>
    <x v="24"/>
  </r>
  <r>
    <n v="7438"/>
    <x v="6294"/>
    <s v="2015-01-21"/>
    <d v="2021-12-31T00:00:00"/>
    <x v="0"/>
    <d v="1991-03-14T00:00:00"/>
    <n v="6.9425107547907707"/>
    <x v="24"/>
  </r>
  <r>
    <n v="7439"/>
    <x v="6295"/>
    <s v="2017-12-18"/>
    <d v="2021-12-31T00:00:00"/>
    <x v="1"/>
    <d v="1991-03-16T00:00:00"/>
    <n v="4.0361445783132535"/>
    <x v="24"/>
  </r>
  <r>
    <n v="7440"/>
    <x v="6296"/>
    <s v="2019-07-27"/>
    <d v="2021-12-31T00:00:00"/>
    <x v="0"/>
    <d v="1991-03-14T00:00:00"/>
    <n v="2.4306569343065694"/>
    <x v="24"/>
  </r>
  <r>
    <n v="7441"/>
    <x v="6208"/>
    <s v="2020-09-08"/>
    <d v="2021-12-31T00:00:00"/>
    <x v="1"/>
    <d v="1991-03-16T00:00:00"/>
    <n v="1.310533515731874"/>
    <x v="24"/>
  </r>
  <r>
    <n v="7442"/>
    <x v="6297"/>
    <s v="2013-11-19"/>
    <d v="2021-12-31T00:00:00"/>
    <x v="1"/>
    <d v="1991-03-19T00:00:00"/>
    <n v="8.1156069364161851"/>
    <x v="24"/>
  </r>
  <r>
    <n v="7443"/>
    <x v="6298"/>
    <s v="2018-02-16"/>
    <d v="2021-12-31T00:00:00"/>
    <x v="1"/>
    <d v="1991-03-27T00:00:00"/>
    <n v="3.871321013004791"/>
    <x v="24"/>
  </r>
  <r>
    <n v="7444"/>
    <x v="6299"/>
    <s v="2013-04-06"/>
    <d v="2021-12-31T00:00:00"/>
    <x v="1"/>
    <d v="1991-03-28T00:00:00"/>
    <n v="8.7371463340432012"/>
    <x v="24"/>
  </r>
  <r>
    <n v="7445"/>
    <x v="6300"/>
    <s v="2013-10-05"/>
    <d v="2021-12-31T00:00:00"/>
    <x v="0"/>
    <d v="1991-04-06T00:00:00"/>
    <n v="8.2388195923334351"/>
    <x v="24"/>
  </r>
  <r>
    <n v="7446"/>
    <x v="6301"/>
    <s v="2016-12-02"/>
    <d v="2021-12-31T00:00:00"/>
    <x v="0"/>
    <d v="1991-04-02T00:00:00"/>
    <n v="5.077554744525548"/>
    <x v="24"/>
  </r>
  <r>
    <n v="7447"/>
    <x v="6302"/>
    <s v="2018-10-02"/>
    <d v="2021-12-31T00:00:00"/>
    <x v="0"/>
    <d v="1991-04-07T00:00:00"/>
    <n v="3.247091033538672"/>
    <x v="24"/>
  </r>
  <r>
    <n v="7448"/>
    <x v="6303"/>
    <s v="2018-01-26"/>
    <d v="2021-12-31T00:00:00"/>
    <x v="1"/>
    <d v="1991-04-13T00:00:00"/>
    <n v="3.9288158795345653"/>
    <x v="24"/>
  </r>
  <r>
    <n v="7449"/>
    <x v="6304"/>
    <s v="2012-04-30"/>
    <d v="2021-12-31T00:00:00"/>
    <x v="0"/>
    <d v="1991-04-14T00:00:00"/>
    <n v="9.6687653983027637"/>
    <x v="24"/>
  </r>
  <r>
    <n v="7450"/>
    <x v="6305"/>
    <s v="2021-04-27"/>
    <d v="2021-12-31T00:00:00"/>
    <x v="0"/>
    <d v="1991-04-14T00:00:00"/>
    <n v="0.67945205479452053"/>
    <x v="24"/>
  </r>
  <r>
    <n v="7451"/>
    <x v="6306"/>
    <s v="2014-10-22"/>
    <d v="2021-12-31T00:00:00"/>
    <x v="0"/>
    <d v="1991-04-22T00:00:00"/>
    <n v="7.1923340177960302"/>
    <x v="24"/>
  </r>
  <r>
    <n v="7452"/>
    <x v="6307"/>
    <s v="2018-11-05"/>
    <d v="2021-12-31T00:00:00"/>
    <x v="0"/>
    <d v="1990-07-27T00:00:00"/>
    <n v="3.1540041067761808"/>
    <x v="24"/>
  </r>
  <r>
    <n v="7453"/>
    <x v="1102"/>
    <s v="2018-05-25"/>
    <d v="2021-12-31T00:00:00"/>
    <x v="0"/>
    <d v="1990-12-15T00:00:00"/>
    <n v="3.6030116358658453"/>
    <x v="24"/>
  </r>
  <r>
    <n v="7454"/>
    <x v="6308"/>
    <s v="2019-09-04"/>
    <d v="2021-12-31T00:00:00"/>
    <x v="0"/>
    <d v="1990-12-15T00:00:00"/>
    <n v="2.323905109489051"/>
    <x v="24"/>
  </r>
  <r>
    <n v="7455"/>
    <x v="6309"/>
    <s v="2015-02-21"/>
    <d v="2021-12-31T00:00:00"/>
    <x v="0"/>
    <d v="1990-12-18T00:00:00"/>
    <n v="6.8576456785295266"/>
    <x v="24"/>
  </r>
  <r>
    <n v="7456"/>
    <x v="6310"/>
    <s v="2009-07-22"/>
    <d v="2021-12-31T00:00:00"/>
    <x v="1"/>
    <d v="1990-12-18T00:00:00"/>
    <n v="12.444187026116259"/>
    <x v="24"/>
  </r>
  <r>
    <n v="7457"/>
    <x v="6311"/>
    <s v="2014-02-06"/>
    <d v="2021-12-31T00:00:00"/>
    <x v="0"/>
    <d v="1990-12-15T00:00:00"/>
    <n v="7.8986995208761126"/>
    <x v="24"/>
  </r>
  <r>
    <n v="7458"/>
    <x v="6312"/>
    <s v="2013-02-27"/>
    <d v="2021-12-31T00:00:00"/>
    <x v="0"/>
    <d v="1990-12-15T00:00:00"/>
    <n v="8.8411925768177664"/>
    <x v="24"/>
  </r>
  <r>
    <n v="7459"/>
    <x v="6313"/>
    <s v="2018-09-27"/>
    <d v="2021-12-31T00:00:00"/>
    <x v="0"/>
    <d v="1990-12-23T00:00:00"/>
    <n v="3.2607802874743328"/>
    <x v="24"/>
  </r>
  <r>
    <n v="7460"/>
    <x v="6314"/>
    <s v="2017-05-13"/>
    <d v="2021-12-31T00:00:00"/>
    <x v="1"/>
    <d v="1990-12-23T00:00:00"/>
    <n v="4.6358159912376777"/>
    <x v="24"/>
  </r>
  <r>
    <n v="7461"/>
    <x v="6315"/>
    <s v="2012-09-20"/>
    <d v="2021-12-31T00:00:00"/>
    <x v="0"/>
    <d v="1990-12-31T00:00:00"/>
    <n v="9.2773063235696682"/>
    <x v="24"/>
  </r>
  <r>
    <n v="7462"/>
    <x v="6316"/>
    <s v="2020-08-25"/>
    <d v="2021-12-31T00:00:00"/>
    <x v="0"/>
    <d v="1991-01-02T00:00:00"/>
    <n v="1.3488372093023255"/>
    <x v="24"/>
  </r>
  <r>
    <n v="7463"/>
    <x v="2766"/>
    <s v="2013-11-16"/>
    <d v="2021-12-31T00:00:00"/>
    <x v="0"/>
    <d v="1991-01-06T00:00:00"/>
    <n v="8.1238211134773355"/>
    <x v="24"/>
  </r>
  <r>
    <n v="7464"/>
    <x v="6317"/>
    <s v="2012-11-01"/>
    <d v="2021-12-31T00:00:00"/>
    <x v="1"/>
    <d v="1991-01-06T00:00:00"/>
    <n v="9.1623323295921164"/>
    <x v="24"/>
  </r>
  <r>
    <n v="7465"/>
    <x v="6318"/>
    <s v="2017-10-19"/>
    <d v="2021-12-31T00:00:00"/>
    <x v="0"/>
    <d v="1990-12-29T00:00:00"/>
    <n v="4.2004381161007665"/>
    <x v="24"/>
  </r>
  <r>
    <n v="7466"/>
    <x v="6319"/>
    <s v="2020-10-23"/>
    <d v="2021-12-31T00:00:00"/>
    <x v="0"/>
    <d v="1991-01-13T00:00:00"/>
    <n v="1.1874145006839945"/>
    <x v="24"/>
  </r>
  <r>
    <n v="7467"/>
    <x v="481"/>
    <s v="2013-02-03"/>
    <d v="2021-12-31T00:00:00"/>
    <x v="1"/>
    <d v="1991-01-09T00:00:00"/>
    <n v="8.9069059933069674"/>
    <x v="24"/>
  </r>
  <r>
    <n v="7468"/>
    <x v="6320"/>
    <s v="2015-02-20"/>
    <d v="2021-12-31T00:00:00"/>
    <x v="1"/>
    <d v="1991-01-04T00:00:00"/>
    <n v="6.8603832616347287"/>
    <x v="24"/>
  </r>
  <r>
    <n v="7469"/>
    <x v="6321"/>
    <s v="2019-08-21"/>
    <d v="2021-12-31T00:00:00"/>
    <x v="0"/>
    <d v="1991-01-16T00:00:00"/>
    <n v="2.3622262773722631"/>
    <x v="24"/>
  </r>
  <r>
    <n v="7470"/>
    <x v="5658"/>
    <s v="2015-11-16"/>
    <d v="2021-12-31T00:00:00"/>
    <x v="1"/>
    <d v="1991-01-19T00:00:00"/>
    <n v="6.1239734063355495"/>
    <x v="24"/>
  </r>
  <r>
    <n v="7471"/>
    <x v="1608"/>
    <s v="2013-06-07"/>
    <d v="2021-12-31T00:00:00"/>
    <x v="1"/>
    <d v="1991-01-11T00:00:00"/>
    <n v="8.5673866747794332"/>
    <x v="24"/>
  </r>
  <r>
    <n v="7472"/>
    <x v="1098"/>
    <s v="2016-06-20"/>
    <d v="2021-12-31T00:00:00"/>
    <x v="0"/>
    <d v="1991-01-20T00:00:00"/>
    <n v="5.5291970802919712"/>
    <x v="24"/>
  </r>
  <r>
    <n v="7473"/>
    <x v="6322"/>
    <s v="2016-01-14"/>
    <d v="2021-12-31T00:00:00"/>
    <x v="0"/>
    <d v="1991-01-28T00:00:00"/>
    <n v="5.9616788321167888"/>
    <x v="24"/>
  </r>
  <r>
    <n v="7474"/>
    <x v="6323"/>
    <s v="2017-01-17"/>
    <d v="2021-12-31T00:00:00"/>
    <x v="0"/>
    <d v="1991-01-21T00:00:00"/>
    <n v="4.953450164293538"/>
    <x v="24"/>
  </r>
  <r>
    <n v="7475"/>
    <x v="681"/>
    <s v="2014-03-06"/>
    <d v="2021-12-31T00:00:00"/>
    <x v="0"/>
    <d v="1991-01-24T00:00:00"/>
    <n v="7.8220396988364138"/>
    <x v="24"/>
  </r>
  <r>
    <n v="7476"/>
    <x v="2540"/>
    <s v="2018-04-24"/>
    <d v="2021-12-31T00:00:00"/>
    <x v="0"/>
    <d v="1991-01-31T00:00:00"/>
    <n v="3.6878850102669403"/>
    <x v="24"/>
  </r>
  <r>
    <n v="7477"/>
    <x v="6324"/>
    <s v="2014-11-11"/>
    <d v="2021-12-31T00:00:00"/>
    <x v="0"/>
    <d v="1991-02-10T00:00:00"/>
    <n v="7.137577002053388"/>
    <x v="24"/>
  </r>
  <r>
    <n v="7478"/>
    <x v="6325"/>
    <s v="2016-08-08"/>
    <d v="2021-12-31T00:00:00"/>
    <x v="0"/>
    <d v="1991-02-05T00:00:00"/>
    <n v="5.3950729927007304"/>
    <x v="24"/>
  </r>
  <r>
    <n v="7479"/>
    <x v="6326"/>
    <s v="2018-03-23"/>
    <d v="2021-12-31T00:00:00"/>
    <x v="0"/>
    <d v="1991-02-08T00:00:00"/>
    <n v="3.7754962354551678"/>
    <x v="24"/>
  </r>
  <r>
    <n v="7480"/>
    <x v="6327"/>
    <s v="2015-05-26"/>
    <d v="2021-12-31T00:00:00"/>
    <x v="0"/>
    <d v="1991-02-12T00:00:00"/>
    <n v="6.6003128666405946"/>
    <x v="24"/>
  </r>
  <r>
    <n v="7481"/>
    <x v="6328"/>
    <s v="2018-01-02"/>
    <d v="2021-12-31T00:00:00"/>
    <x v="1"/>
    <d v="1991-02-13T00:00:00"/>
    <n v="3.9945242984257359"/>
    <x v="24"/>
  </r>
  <r>
    <n v="7482"/>
    <x v="6329"/>
    <s v="2015-01-18"/>
    <d v="2021-12-31T00:00:00"/>
    <x v="0"/>
    <d v="1990-12-30T00:00:00"/>
    <n v="6.9507235041063744"/>
    <x v="24"/>
  </r>
  <r>
    <n v="7483"/>
    <x v="6330"/>
    <s v="2010-04-15"/>
    <d v="2021-12-31T00:00:00"/>
    <x v="0"/>
    <d v="1991-02-23T00:00:00"/>
    <n v="11.71252566735113"/>
    <x v="24"/>
  </r>
  <r>
    <n v="7484"/>
    <x v="6331"/>
    <s v="2020-07-08"/>
    <d v="2021-12-31T00:00:00"/>
    <x v="0"/>
    <d v="1990-11-30T00:00:00"/>
    <n v="1.4801641586867305"/>
    <x v="24"/>
  </r>
  <r>
    <n v="7485"/>
    <x v="6332"/>
    <s v="2012-04-05"/>
    <d v="2021-12-31T00:00:00"/>
    <x v="0"/>
    <d v="1990-11-30T00:00:00"/>
    <n v="9.737202299479879"/>
    <x v="24"/>
  </r>
  <r>
    <n v="7486"/>
    <x v="6333"/>
    <s v="2019-01-08"/>
    <d v="2021-12-31T00:00:00"/>
    <x v="0"/>
    <d v="1991-04-22T00:00:00"/>
    <n v="2.9781021897810223"/>
    <x v="24"/>
  </r>
  <r>
    <n v="7487"/>
    <x v="2255"/>
    <s v="2010-07-03"/>
    <d v="2021-12-31T00:00:00"/>
    <x v="1"/>
    <d v="1991-04-10T00:00:00"/>
    <n v="11.496235455167694"/>
    <x v="24"/>
  </r>
  <r>
    <n v="7488"/>
    <x v="6334"/>
    <s v="2016-02-02"/>
    <d v="2021-12-31T00:00:00"/>
    <x v="0"/>
    <d v="1991-04-13T00:00:00"/>
    <n v="5.9096715328467155"/>
    <x v="24"/>
  </r>
  <r>
    <n v="7489"/>
    <x v="6335"/>
    <s v="2018-04-27"/>
    <d v="2021-12-31T00:00:00"/>
    <x v="0"/>
    <d v="1991-04-15T00:00:00"/>
    <n v="3.6796714579055441"/>
    <x v="24"/>
  </r>
  <r>
    <n v="7490"/>
    <x v="6336"/>
    <s v="2014-09-16"/>
    <d v="2021-12-31T00:00:00"/>
    <x v="1"/>
    <d v="1991-03-26T00:00:00"/>
    <n v="7.2908966461327855"/>
    <x v="24"/>
  </r>
  <r>
    <n v="7491"/>
    <x v="6337"/>
    <s v="2011-05-24"/>
    <d v="2021-12-31T00:00:00"/>
    <x v="1"/>
    <d v="1991-04-18T00:00:00"/>
    <n v="10.605774016923844"/>
    <x v="24"/>
  </r>
  <r>
    <n v="7492"/>
    <x v="6338"/>
    <s v="2014-03-06"/>
    <d v="2021-12-31T00:00:00"/>
    <x v="0"/>
    <d v="1991-04-30T00:00:00"/>
    <n v="7.8220396988364138"/>
    <x v="24"/>
  </r>
  <r>
    <n v="7493"/>
    <x v="6339"/>
    <s v="2017-09-20"/>
    <d v="2021-12-31T00:00:00"/>
    <x v="1"/>
    <d v="1991-05-04T00:00:00"/>
    <n v="4.2798466593647317"/>
    <x v="24"/>
  </r>
  <r>
    <n v="7494"/>
    <x v="6340"/>
    <s v="2010-02-04"/>
    <d v="2021-12-31T00:00:00"/>
    <x v="1"/>
    <d v="1991-05-14T00:00:00"/>
    <n v="11.904175222450377"/>
    <x v="24"/>
  </r>
  <r>
    <n v="7495"/>
    <x v="6341"/>
    <s v="2015-11-19"/>
    <d v="2021-12-31T00:00:00"/>
    <x v="0"/>
    <d v="1991-06-01T00:00:00"/>
    <n v="6.115760657019945"/>
    <x v="24"/>
  </r>
  <r>
    <n v="7496"/>
    <x v="6342"/>
    <s v="2021-01-29"/>
    <d v="2021-12-31T00:00:00"/>
    <x v="0"/>
    <d v="1991-05-26T00:00:00"/>
    <n v="0.92054794520547945"/>
    <x v="24"/>
  </r>
  <r>
    <n v="7497"/>
    <x v="6343"/>
    <s v="2017-05-22"/>
    <d v="2021-12-31T00:00:00"/>
    <x v="0"/>
    <d v="1991-06-02T00:00:00"/>
    <n v="4.6111719605695507"/>
    <x v="24"/>
  </r>
  <r>
    <n v="7498"/>
    <x v="346"/>
    <s v="2011-10-21"/>
    <d v="2021-12-31T00:00:00"/>
    <x v="1"/>
    <d v="1991-05-16T00:00:00"/>
    <n v="10.195121951219512"/>
    <x v="24"/>
  </r>
  <r>
    <n v="7499"/>
    <x v="6344"/>
    <s v="2018-11-08"/>
    <d v="2021-12-31T00:00:00"/>
    <x v="0"/>
    <d v="1991-04-11T00:00:00"/>
    <n v="3.1457905544147846"/>
    <x v="24"/>
  </r>
  <r>
    <n v="7500"/>
    <x v="6345"/>
    <s v="2017-10-04"/>
    <d v="2021-12-31T00:00:00"/>
    <x v="0"/>
    <d v="1991-06-08T00:00:00"/>
    <n v="4.2415115005476451"/>
    <x v="24"/>
  </r>
  <r>
    <n v="7501"/>
    <x v="6346"/>
    <s v="2017-04-28"/>
    <d v="2021-12-31T00:00:00"/>
    <x v="1"/>
    <d v="1991-06-14T00:00:00"/>
    <n v="4.6768893756845564"/>
    <x v="24"/>
  </r>
  <r>
    <n v="7502"/>
    <x v="2665"/>
    <s v="2016-11-28"/>
    <d v="2021-12-31T00:00:00"/>
    <x v="0"/>
    <d v="1991-03-27T00:00:00"/>
    <n v="5.0885036496350367"/>
    <x v="24"/>
  </r>
  <r>
    <n v="7503"/>
    <x v="6347"/>
    <s v="2018-06-24"/>
    <d v="2021-12-31T00:00:00"/>
    <x v="0"/>
    <d v="1991-06-04T00:00:00"/>
    <n v="3.5208761122518824"/>
    <x v="24"/>
  </r>
  <r>
    <n v="7504"/>
    <x v="6348"/>
    <s v="2018-04-21"/>
    <d v="2021-12-31T00:00:00"/>
    <x v="0"/>
    <d v="1991-06-11T00:00:00"/>
    <n v="3.6960985626283369"/>
    <x v="24"/>
  </r>
  <r>
    <n v="7505"/>
    <x v="6349"/>
    <s v="2021-07-07"/>
    <d v="2021-12-31T00:00:00"/>
    <x v="0"/>
    <d v="1991-06-20T00:00:00"/>
    <n v="0.48493150684931507"/>
    <x v="24"/>
  </r>
  <r>
    <n v="7506"/>
    <x v="3716"/>
    <s v="2013-10-21"/>
    <d v="2021-12-31T00:00:00"/>
    <x v="1"/>
    <d v="1991-06-25T00:00:00"/>
    <n v="8.1950106480073011"/>
    <x v="24"/>
  </r>
  <r>
    <n v="7507"/>
    <x v="579"/>
    <s v="2013-01-11"/>
    <d v="2021-12-31T00:00:00"/>
    <x v="0"/>
    <d v="1991-07-07T00:00:00"/>
    <n v="8.9698813507757826"/>
    <x v="25"/>
  </r>
  <r>
    <n v="7508"/>
    <x v="5559"/>
    <s v="2011-09-26"/>
    <d v="2021-12-31T00:00:00"/>
    <x v="1"/>
    <d v="1989-06-02T00:00:00"/>
    <n v="10.263563962170235"/>
    <x v="22"/>
  </r>
  <r>
    <n v="7509"/>
    <x v="6350"/>
    <s v="2014-12-25"/>
    <d v="2021-12-31T00:00:00"/>
    <x v="1"/>
    <d v="1991-06-30T00:00:00"/>
    <n v="7.0171115674195752"/>
    <x v="24"/>
  </r>
  <r>
    <n v="7510"/>
    <x v="6351"/>
    <s v="2018-12-16"/>
    <d v="2021-12-31T00:00:00"/>
    <x v="0"/>
    <d v="1991-07-13T00:00:00"/>
    <n v="3.0417522245037647"/>
    <x v="25"/>
  </r>
  <r>
    <n v="7511"/>
    <x v="3094"/>
    <s v="2017-07-20"/>
    <d v="2021-12-31T00:00:00"/>
    <x v="1"/>
    <d v="1991-07-20T00:00:00"/>
    <n v="4.4496166484118289"/>
    <x v="25"/>
  </r>
  <r>
    <n v="7512"/>
    <x v="6352"/>
    <s v="2017-08-05"/>
    <d v="2021-12-31T00:00:00"/>
    <x v="0"/>
    <d v="1991-07-11T00:00:00"/>
    <n v="4.405805038335159"/>
    <x v="25"/>
  </r>
  <r>
    <n v="7513"/>
    <x v="6353"/>
    <s v="2016-01-09"/>
    <d v="2021-12-31T00:00:00"/>
    <x v="0"/>
    <d v="1991-07-11T00:00:00"/>
    <n v="5.9753649635036501"/>
    <x v="25"/>
  </r>
  <r>
    <n v="7514"/>
    <x v="2245"/>
    <s v="2021-05-03"/>
    <d v="2021-12-31T00:00:00"/>
    <x v="0"/>
    <d v="1991-07-22T00:00:00"/>
    <n v="0.66301369863013704"/>
    <x v="25"/>
  </r>
  <r>
    <n v="7515"/>
    <x v="5167"/>
    <s v="2012-04-01"/>
    <d v="2021-12-31T00:00:00"/>
    <x v="0"/>
    <d v="1991-07-01T00:00:00"/>
    <n v="9.7481522036682176"/>
    <x v="24"/>
  </r>
  <r>
    <n v="7516"/>
    <x v="6354"/>
    <s v="2013-11-06"/>
    <d v="2021-12-31T00:00:00"/>
    <x v="0"/>
    <d v="1991-07-30T00:00:00"/>
    <n v="8.1512017036811688"/>
    <x v="25"/>
  </r>
  <r>
    <n v="7517"/>
    <x v="6355"/>
    <s v="2010-07-05"/>
    <d v="2021-12-31T00:00:00"/>
    <x v="0"/>
    <d v="1991-07-29T00:00:00"/>
    <n v="11.490759753593428"/>
    <x v="25"/>
  </r>
  <r>
    <n v="7518"/>
    <x v="6356"/>
    <s v="2019-10-01"/>
    <d v="2021-12-31T00:00:00"/>
    <x v="0"/>
    <d v="1991-08-07T00:00:00"/>
    <n v="2.25"/>
    <x v="25"/>
  </r>
  <r>
    <n v="7519"/>
    <x v="6357"/>
    <s v="2012-07-21"/>
    <d v="2021-12-31T00:00:00"/>
    <x v="0"/>
    <d v="1991-08-05T00:00:00"/>
    <n v="9.4442923624418285"/>
    <x v="25"/>
  </r>
  <r>
    <n v="7520"/>
    <x v="6358"/>
    <s v="2019-03-21"/>
    <d v="2021-12-31T00:00:00"/>
    <x v="0"/>
    <d v="1991-08-10T00:00:00"/>
    <n v="2.781021897810219"/>
    <x v="25"/>
  </r>
  <r>
    <n v="7521"/>
    <x v="6359"/>
    <s v="2009-01-18"/>
    <d v="2021-12-31T00:00:00"/>
    <x v="1"/>
    <d v="1985-02-07T00:00:00"/>
    <n v="12.950716090985678"/>
    <x v="18"/>
  </r>
  <r>
    <n v="7522"/>
    <x v="5624"/>
    <s v="2015-01-15"/>
    <d v="2021-12-31T00:00:00"/>
    <x v="0"/>
    <d v="1991-08-22T00:00:00"/>
    <n v="6.958936253421979"/>
    <x v="25"/>
  </r>
  <r>
    <n v="7523"/>
    <x v="6360"/>
    <s v="2016-02-08"/>
    <d v="2021-12-31T00:00:00"/>
    <x v="0"/>
    <d v="1991-08-12T00:00:00"/>
    <n v="5.8932481751824817"/>
    <x v="25"/>
  </r>
  <r>
    <n v="7524"/>
    <x v="6361"/>
    <s v="2020-12-15"/>
    <d v="2021-12-31T00:00:00"/>
    <x v="0"/>
    <d v="1991-08-13T00:00:00"/>
    <n v="1.042407660738714"/>
    <x v="25"/>
  </r>
  <r>
    <n v="7525"/>
    <x v="6362"/>
    <s v="2016-12-18"/>
    <d v="2021-12-31T00:00:00"/>
    <x v="0"/>
    <d v="1991-08-15T00:00:00"/>
    <n v="5.0337591240875916"/>
    <x v="25"/>
  </r>
  <r>
    <n v="7526"/>
    <x v="2914"/>
    <s v="2014-05-18"/>
    <d v="2021-12-31T00:00:00"/>
    <x v="1"/>
    <d v="1991-08-26T00:00:00"/>
    <n v="7.6221765913757702"/>
    <x v="25"/>
  </r>
  <r>
    <n v="7527"/>
    <x v="3558"/>
    <s v="2019-03-01"/>
    <d v="2021-12-31T00:00:00"/>
    <x v="0"/>
    <d v="1991-08-27T00:00:00"/>
    <n v="2.8357664233576645"/>
    <x v="25"/>
  </r>
  <r>
    <n v="7528"/>
    <x v="6363"/>
    <s v="2015-09-29"/>
    <d v="2021-12-31T00:00:00"/>
    <x v="0"/>
    <d v="1991-09-02T00:00:00"/>
    <n v="6.2553773953852172"/>
    <x v="25"/>
  </r>
  <r>
    <n v="7529"/>
    <x v="6364"/>
    <s v="2016-02-07"/>
    <d v="2021-12-31T00:00:00"/>
    <x v="0"/>
    <d v="1991-09-04T00:00:00"/>
    <n v="5.8959854014598543"/>
    <x v="25"/>
  </r>
  <r>
    <n v="7530"/>
    <x v="6365"/>
    <s v="2013-03-07"/>
    <d v="2021-12-31T00:00:00"/>
    <x v="1"/>
    <d v="1991-09-07T00:00:00"/>
    <n v="8.8192881046546994"/>
    <x v="25"/>
  </r>
  <r>
    <n v="7531"/>
    <x v="6366"/>
    <s v="2020-08-24"/>
    <d v="2021-12-31T00:00:00"/>
    <x v="0"/>
    <d v="1991-09-10T00:00:00"/>
    <n v="1.3515731874145007"/>
    <x v="25"/>
  </r>
  <r>
    <n v="7532"/>
    <x v="1152"/>
    <s v="2015-04-30"/>
    <d v="2021-12-31T00:00:00"/>
    <x v="0"/>
    <d v="1991-09-17T00:00:00"/>
    <n v="6.6714900273758309"/>
    <x v="25"/>
  </r>
  <r>
    <n v="7533"/>
    <x v="6367"/>
    <s v="2019-04-15"/>
    <d v="2021-12-31T00:00:00"/>
    <x v="0"/>
    <d v="1991-09-23T00:00:00"/>
    <n v="2.7125912408759127"/>
    <x v="25"/>
  </r>
  <r>
    <n v="7534"/>
    <x v="6368"/>
    <s v="2017-11-15"/>
    <d v="2021-12-31T00:00:00"/>
    <x v="0"/>
    <d v="1991-09-21T00:00:00"/>
    <n v="4.1265060240963853"/>
    <x v="25"/>
  </r>
  <r>
    <n v="7535"/>
    <x v="1594"/>
    <s v="2021-05-15"/>
    <d v="2021-12-31T00:00:00"/>
    <x v="0"/>
    <d v="1991-09-15T00:00:00"/>
    <n v="0.63013698630136983"/>
    <x v="25"/>
  </r>
  <r>
    <n v="7536"/>
    <x v="3250"/>
    <s v="2014-11-13"/>
    <d v="2021-12-31T00:00:00"/>
    <x v="0"/>
    <d v="1991-09-16T00:00:00"/>
    <n v="7.1321013004791238"/>
    <x v="25"/>
  </r>
  <r>
    <n v="7537"/>
    <x v="6369"/>
    <s v="2021-04-06"/>
    <d v="2021-12-31T00:00:00"/>
    <x v="1"/>
    <d v="1991-09-18T00:00:00"/>
    <n v="0.73698630136986298"/>
    <x v="25"/>
  </r>
  <r>
    <n v="7538"/>
    <x v="6370"/>
    <s v="2020-07-05"/>
    <d v="2021-12-31T00:00:00"/>
    <x v="0"/>
    <d v="1991-08-23T00:00:00"/>
    <n v="1.4883720930232558"/>
    <x v="25"/>
  </r>
  <r>
    <n v="7539"/>
    <x v="6371"/>
    <s v="2016-06-14"/>
    <d v="2021-12-31T00:00:00"/>
    <x v="1"/>
    <d v="1991-09-21T00:00:00"/>
    <n v="5.5456204379562051"/>
    <x v="25"/>
  </r>
  <r>
    <n v="7540"/>
    <x v="2761"/>
    <s v="2020-12-07"/>
    <d v="2021-12-31T00:00:00"/>
    <x v="0"/>
    <d v="1991-09-23T00:00:00"/>
    <n v="1.0642954856361149"/>
    <x v="25"/>
  </r>
  <r>
    <n v="7541"/>
    <x v="3789"/>
    <s v="2018-02-23"/>
    <d v="2021-12-31T00:00:00"/>
    <x v="0"/>
    <d v="1991-09-24T00:00:00"/>
    <n v="3.8521560574948666"/>
    <x v="25"/>
  </r>
  <r>
    <n v="7542"/>
    <x v="2991"/>
    <s v="2012-05-25"/>
    <d v="2021-12-31T00:00:00"/>
    <x v="0"/>
    <d v="1991-09-23T00:00:00"/>
    <n v="9.6003284971256502"/>
    <x v="25"/>
  </r>
  <r>
    <n v="7543"/>
    <x v="6372"/>
    <s v="2015-04-07"/>
    <d v="2021-12-31T00:00:00"/>
    <x v="0"/>
    <d v="1991-09-30T00:00:00"/>
    <n v="6.7344544387954635"/>
    <x v="25"/>
  </r>
  <r>
    <n v="7544"/>
    <x v="6373"/>
    <s v="2016-07-24"/>
    <d v="2021-12-31T00:00:00"/>
    <x v="1"/>
    <d v="1991-10-03T00:00:00"/>
    <n v="5.4361313868613141"/>
    <x v="25"/>
  </r>
  <r>
    <n v="7545"/>
    <x v="6374"/>
    <s v="2013-11-25"/>
    <d v="2021-12-31T00:00:00"/>
    <x v="0"/>
    <d v="1991-10-09T00:00:00"/>
    <n v="8.0991785822938844"/>
    <x v="25"/>
  </r>
  <r>
    <n v="7546"/>
    <x v="6375"/>
    <s v="2013-03-29"/>
    <d v="2021-12-31T00:00:00"/>
    <x v="0"/>
    <d v="1991-09-26T00:00:00"/>
    <n v="8.7590508062062664"/>
    <x v="25"/>
  </r>
  <r>
    <n v="7547"/>
    <x v="6376"/>
    <s v="2016-05-28"/>
    <d v="2021-12-31T00:00:00"/>
    <x v="0"/>
    <d v="1991-10-07T00:00:00"/>
    <n v="5.5921532846715332"/>
    <x v="25"/>
  </r>
  <r>
    <n v="7548"/>
    <x v="6377"/>
    <s v="2016-02-06"/>
    <d v="2021-12-31T00:00:00"/>
    <x v="1"/>
    <d v="1991-10-20T00:00:00"/>
    <n v="5.8987226277372269"/>
    <x v="25"/>
  </r>
  <r>
    <n v="7549"/>
    <x v="579"/>
    <s v="2013-03-27"/>
    <d v="2021-12-31T00:00:00"/>
    <x v="0"/>
    <d v="1991-09-29T00:00:00"/>
    <n v="8.7645269242470345"/>
    <x v="25"/>
  </r>
  <r>
    <n v="7550"/>
    <x v="6378"/>
    <s v="2017-09-16"/>
    <d v="2021-12-31T00:00:00"/>
    <x v="1"/>
    <d v="1991-10-26T00:00:00"/>
    <n v="4.2907995618838992"/>
    <x v="25"/>
  </r>
  <r>
    <n v="7551"/>
    <x v="6379"/>
    <s v="2020-12-30"/>
    <d v="2021-12-31T00:00:00"/>
    <x v="0"/>
    <d v="1991-10-19T00:00:00"/>
    <n v="1.0013679890560876"/>
    <x v="25"/>
  </r>
  <r>
    <n v="7552"/>
    <x v="2823"/>
    <s v="2014-09-08"/>
    <d v="2021-12-31T00:00:00"/>
    <x v="0"/>
    <d v="1991-10-20T00:00:00"/>
    <n v="7.312799452429843"/>
    <x v="25"/>
  </r>
  <r>
    <n v="7553"/>
    <x v="6380"/>
    <s v="2017-10-22"/>
    <d v="2021-12-31T00:00:00"/>
    <x v="1"/>
    <d v="1991-11-04T00:00:00"/>
    <n v="4.1922234392113911"/>
    <x v="25"/>
  </r>
  <r>
    <n v="7554"/>
    <x v="6381"/>
    <s v="2014-01-26"/>
    <d v="2021-12-31T00:00:00"/>
    <x v="0"/>
    <d v="1991-11-14T00:00:00"/>
    <n v="7.9288158795345653"/>
    <x v="25"/>
  </r>
  <r>
    <n v="7555"/>
    <x v="6382"/>
    <s v="2017-07-22"/>
    <d v="2021-12-31T00:00:00"/>
    <x v="0"/>
    <d v="1991-11-13T00:00:00"/>
    <n v="4.4441401971522456"/>
    <x v="25"/>
  </r>
  <r>
    <n v="7556"/>
    <x v="6383"/>
    <s v="2021-04-05"/>
    <d v="2021-12-31T00:00:00"/>
    <x v="0"/>
    <d v="1991-11-20T00:00:00"/>
    <n v="0.73972602739726023"/>
    <x v="25"/>
  </r>
  <r>
    <n v="7557"/>
    <x v="6384"/>
    <s v="2020-10-08"/>
    <d v="2021-12-31T00:00:00"/>
    <x v="0"/>
    <d v="1991-11-19T00:00:00"/>
    <n v="1.2284541723666211"/>
    <x v="25"/>
  </r>
  <r>
    <n v="7558"/>
    <x v="6385"/>
    <s v="2015-06-26"/>
    <d v="2021-12-31T00:00:00"/>
    <x v="0"/>
    <d v="1991-11-20T00:00:00"/>
    <n v="6.5154477903793513"/>
    <x v="25"/>
  </r>
  <r>
    <n v="7559"/>
    <x v="6386"/>
    <s v="2019-10-31"/>
    <d v="2021-12-31T00:00:00"/>
    <x v="0"/>
    <d v="1991-11-20T00:00:00"/>
    <n v="2.167883211678832"/>
    <x v="25"/>
  </r>
  <r>
    <n v="7560"/>
    <x v="6387"/>
    <s v="2019-08-20"/>
    <d v="2021-12-31T00:00:00"/>
    <x v="1"/>
    <d v="1991-11-25T00:00:00"/>
    <n v="2.3649635036496353"/>
    <x v="25"/>
  </r>
  <r>
    <n v="7561"/>
    <x v="6388"/>
    <s v="2019-06-20"/>
    <d v="2021-12-31T00:00:00"/>
    <x v="0"/>
    <d v="1991-11-25T00:00:00"/>
    <n v="2.5319343065693434"/>
    <x v="25"/>
  </r>
  <r>
    <n v="7562"/>
    <x v="6389"/>
    <s v="2020-02-20"/>
    <d v="2021-12-31T00:00:00"/>
    <x v="1"/>
    <d v="1991-11-23T00:00:00"/>
    <n v="1.8604651162790697"/>
    <x v="25"/>
  </r>
  <r>
    <n v="7563"/>
    <x v="6390"/>
    <s v="2016-06-12"/>
    <d v="2021-12-31T00:00:00"/>
    <x v="0"/>
    <d v="1991-11-01T00:00:00"/>
    <n v="5.5510948905109494"/>
    <x v="25"/>
  </r>
  <r>
    <n v="7564"/>
    <x v="6391"/>
    <s v="2011-03-18"/>
    <d v="2021-12-31T00:00:00"/>
    <x v="1"/>
    <d v="1989-10-28T00:00:00"/>
    <n v="10.789198606271778"/>
    <x v="23"/>
  </r>
  <r>
    <n v="7565"/>
    <x v="6392"/>
    <s v="2014-05-27"/>
    <d v="2021-12-31T00:00:00"/>
    <x v="0"/>
    <d v="1991-12-02T00:00:00"/>
    <n v="7.5975359342915807"/>
    <x v="25"/>
  </r>
  <r>
    <n v="7566"/>
    <x v="6393"/>
    <s v="2016-12-24"/>
    <d v="2021-12-31T00:00:00"/>
    <x v="0"/>
    <d v="1991-12-03T00:00:00"/>
    <n v="5.0173357664233578"/>
    <x v="25"/>
  </r>
  <r>
    <n v="7567"/>
    <x v="1128"/>
    <s v="2011-11-06"/>
    <d v="2021-12-31T00:00:00"/>
    <x v="0"/>
    <d v="1991-10-05T00:00:00"/>
    <n v="10.151319064211052"/>
    <x v="25"/>
  </r>
  <r>
    <n v="7568"/>
    <x v="1810"/>
    <s v="2019-12-26"/>
    <d v="2021-12-31T00:00:00"/>
    <x v="1"/>
    <d v="1991-10-01T00:00:00"/>
    <n v="2.0145985401459856"/>
    <x v="25"/>
  </r>
  <r>
    <n v="7569"/>
    <x v="5591"/>
    <s v="2018-02-01"/>
    <d v="2021-12-31T00:00:00"/>
    <x v="0"/>
    <d v="1991-11-20T00:00:00"/>
    <n v="3.9123887748117729"/>
    <x v="25"/>
  </r>
  <r>
    <n v="7570"/>
    <x v="6394"/>
    <s v="2016-03-18"/>
    <d v="2021-12-31T00:00:00"/>
    <x v="0"/>
    <d v="1991-12-02T00:00:00"/>
    <n v="5.7864963503649642"/>
    <x v="25"/>
  </r>
  <r>
    <n v="7571"/>
    <x v="6395"/>
    <s v="2015-04-04"/>
    <d v="2021-12-31T00:00:00"/>
    <x v="0"/>
    <d v="1991-12-07T00:00:00"/>
    <n v="6.742667188111068"/>
    <x v="25"/>
  </r>
  <r>
    <n v="7572"/>
    <x v="6396"/>
    <s v="2016-12-26"/>
    <d v="2021-12-31T00:00:00"/>
    <x v="1"/>
    <d v="1991-12-14T00:00:00"/>
    <n v="5.0118613138686134"/>
    <x v="25"/>
  </r>
  <r>
    <n v="7573"/>
    <x v="6397"/>
    <s v="2014-07-30"/>
    <d v="2021-12-31T00:00:00"/>
    <x v="1"/>
    <d v="1991-12-06T00:00:00"/>
    <n v="7.4223134839151266"/>
    <x v="25"/>
  </r>
  <r>
    <n v="7574"/>
    <x v="6398"/>
    <s v="2018-10-22"/>
    <d v="2021-12-31T00:00:00"/>
    <x v="0"/>
    <d v="1991-12-09T00:00:00"/>
    <n v="3.1923340177960302"/>
    <x v="25"/>
  </r>
  <r>
    <n v="7575"/>
    <x v="6399"/>
    <s v="2020-04-29"/>
    <d v="2021-12-31T00:00:00"/>
    <x v="1"/>
    <d v="1991-12-06T00:00:00"/>
    <n v="1.6716826265389877"/>
    <x v="25"/>
  </r>
  <r>
    <n v="7576"/>
    <x v="6400"/>
    <s v="2020-12-16"/>
    <d v="2021-12-31T00:00:00"/>
    <x v="1"/>
    <d v="1991-12-10T00:00:00"/>
    <n v="1.0396716826265391"/>
    <x v="25"/>
  </r>
  <r>
    <n v="7577"/>
    <x v="6401"/>
    <s v="2016-01-22"/>
    <d v="2021-12-31T00:00:00"/>
    <x v="1"/>
    <d v="1991-12-09T00:00:00"/>
    <n v="5.9397810218978107"/>
    <x v="25"/>
  </r>
  <r>
    <n v="7578"/>
    <x v="6402"/>
    <s v="2017-07-22"/>
    <d v="2021-12-31T00:00:00"/>
    <x v="0"/>
    <d v="1991-12-11T00:00:00"/>
    <n v="4.4441401971522456"/>
    <x v="25"/>
  </r>
  <r>
    <n v="7579"/>
    <x v="6403"/>
    <s v="2021-03-18"/>
    <d v="2021-12-31T00:00:00"/>
    <x v="0"/>
    <d v="1991-12-19T00:00:00"/>
    <n v="0.78904109589041094"/>
    <x v="25"/>
  </r>
  <r>
    <n v="7580"/>
    <x v="6404"/>
    <s v="2020-04-22"/>
    <d v="2021-12-31T00:00:00"/>
    <x v="0"/>
    <d v="1991-12-13T00:00:00"/>
    <n v="1.6908344733242133"/>
    <x v="25"/>
  </r>
  <r>
    <n v="7581"/>
    <x v="6405"/>
    <s v="2012-12-07"/>
    <d v="2021-12-31T00:00:00"/>
    <x v="1"/>
    <d v="1991-12-19T00:00:00"/>
    <n v="9.0637831918970715"/>
    <x v="25"/>
  </r>
  <r>
    <n v="7582"/>
    <x v="3616"/>
    <s v="2021-09-28"/>
    <d v="2021-12-31T00:00:00"/>
    <x v="1"/>
    <d v="1991-12-23T00:00:00"/>
    <n v="0.25753424657534246"/>
    <x v="25"/>
  </r>
  <r>
    <n v="7583"/>
    <x v="3"/>
    <s v="2018-02-24"/>
    <d v="2021-12-31T00:00:00"/>
    <x v="0"/>
    <d v="1991-12-29T00:00:00"/>
    <n v="3.8494182067077345"/>
    <x v="25"/>
  </r>
  <r>
    <n v="7584"/>
    <x v="6406"/>
    <s v="2013-11-09"/>
    <d v="2021-12-31T00:00:00"/>
    <x v="1"/>
    <d v="1991-12-21T00:00:00"/>
    <n v="8.1429875266200185"/>
    <x v="25"/>
  </r>
  <r>
    <n v="7585"/>
    <x v="3736"/>
    <s v="2020-06-21"/>
    <d v="2021-12-31T00:00:00"/>
    <x v="1"/>
    <d v="1991-12-05T00:00:00"/>
    <n v="1.5266757865937073"/>
    <x v="25"/>
  </r>
  <r>
    <n v="7586"/>
    <x v="4060"/>
    <s v="2011-01-21"/>
    <d v="2021-12-31T00:00:00"/>
    <x v="1"/>
    <d v="1991-12-05T00:00:00"/>
    <n v="10.942508710801395"/>
    <x v="25"/>
  </r>
  <r>
    <n v="7587"/>
    <x v="6407"/>
    <s v="2013-03-22"/>
    <d v="2021-12-31T00:00:00"/>
    <x v="1"/>
    <d v="1992-01-13T00:00:00"/>
    <n v="8.7782172193489494"/>
    <x v="25"/>
  </r>
  <r>
    <n v="7588"/>
    <x v="6408"/>
    <s v="2014-06-18"/>
    <d v="2021-12-31T00:00:00"/>
    <x v="0"/>
    <d v="1992-01-22T00:00:00"/>
    <n v="7.5373032169746752"/>
    <x v="25"/>
  </r>
  <r>
    <n v="7589"/>
    <x v="6409"/>
    <s v="2013-06-18"/>
    <d v="2021-12-31T00:00:00"/>
    <x v="1"/>
    <d v="1992-01-03T00:00:00"/>
    <n v="8.5372680255552176"/>
    <x v="25"/>
  </r>
  <r>
    <n v="7590"/>
    <x v="6410"/>
    <s v="2017-08-28"/>
    <d v="2021-12-31T00:00:00"/>
    <x v="0"/>
    <d v="1992-01-16T00:00:00"/>
    <n v="4.3428258488499454"/>
    <x v="25"/>
  </r>
  <r>
    <n v="7591"/>
    <x v="6411"/>
    <s v="2016-07-13"/>
    <d v="2021-12-31T00:00:00"/>
    <x v="0"/>
    <d v="1992-01-28T00:00:00"/>
    <n v="5.4662408759124093"/>
    <x v="25"/>
  </r>
  <r>
    <n v="7592"/>
    <x v="6412"/>
    <s v="2018-11-21"/>
    <d v="2021-12-31T00:00:00"/>
    <x v="0"/>
    <d v="1992-01-18T00:00:00"/>
    <n v="3.1101984941820673"/>
    <x v="25"/>
  </r>
  <r>
    <n v="7593"/>
    <x v="6413"/>
    <s v="2021-11-20"/>
    <d v="2021-12-31T00:00:00"/>
    <x v="0"/>
    <d v="1991-11-15T00:00:00"/>
    <n v="0.11232876712328767"/>
    <x v="25"/>
  </r>
  <r>
    <n v="7594"/>
    <x v="6414"/>
    <s v="2018-11-01"/>
    <d v="2021-12-31T00:00:00"/>
    <x v="1"/>
    <d v="1992-01-08T00:00:00"/>
    <n v="3.1649555099247091"/>
    <x v="25"/>
  </r>
  <r>
    <n v="7595"/>
    <x v="6415"/>
    <s v="2020-07-29"/>
    <d v="2021-12-31T00:00:00"/>
    <x v="1"/>
    <d v="1992-02-01T00:00:00"/>
    <n v="1.4227086183310533"/>
    <x v="25"/>
  </r>
  <r>
    <n v="7596"/>
    <x v="1152"/>
    <s v="2015-05-20"/>
    <d v="2021-12-31T00:00:00"/>
    <x v="0"/>
    <d v="1991-07-06T00:00:00"/>
    <n v="6.6167383652718028"/>
    <x v="25"/>
  </r>
  <r>
    <n v="7597"/>
    <x v="6416"/>
    <s v="2019-07-09"/>
    <d v="2021-12-31T00:00:00"/>
    <x v="0"/>
    <d v="1992-02-09T00:00:00"/>
    <n v="2.4799270072992701"/>
    <x v="25"/>
  </r>
  <r>
    <n v="7598"/>
    <x v="1218"/>
    <s v="2020-12-18"/>
    <d v="2021-12-31T00:00:00"/>
    <x v="0"/>
    <d v="1991-12-01T00:00:00"/>
    <n v="1.0341997264021887"/>
    <x v="25"/>
  </r>
  <r>
    <n v="7599"/>
    <x v="1055"/>
    <s v="2020-04-04"/>
    <d v="2021-12-31T00:00:00"/>
    <x v="0"/>
    <d v="1992-02-07T00:00:00"/>
    <n v="1.7400820793433653"/>
    <x v="25"/>
  </r>
  <r>
    <n v="7600"/>
    <x v="6417"/>
    <s v="2014-12-22"/>
    <d v="2021-12-31T00:00:00"/>
    <x v="1"/>
    <d v="1992-03-22T00:00:00"/>
    <n v="7.0253251197809723"/>
    <x v="25"/>
  </r>
  <r>
    <n v="7601"/>
    <x v="6418"/>
    <s v="2018-12-13"/>
    <d v="2021-12-31T00:00:00"/>
    <x v="1"/>
    <d v="1992-03-14T00:00:00"/>
    <n v="3.0499657768651609"/>
    <x v="25"/>
  </r>
  <r>
    <n v="7602"/>
    <x v="6419"/>
    <s v="2021-11-04"/>
    <d v="2021-12-31T00:00:00"/>
    <x v="0"/>
    <d v="1992-03-19T00:00:00"/>
    <n v="0.15616438356164383"/>
    <x v="25"/>
  </r>
  <r>
    <n v="7603"/>
    <x v="6420"/>
    <s v="2016-06-26"/>
    <d v="2021-12-31T00:00:00"/>
    <x v="0"/>
    <d v="1991-11-02T00:00:00"/>
    <n v="5.5127737226277373"/>
    <x v="25"/>
  </r>
  <r>
    <n v="7604"/>
    <x v="6421"/>
    <s v="2018-12-24"/>
    <d v="2021-12-31T00:00:00"/>
    <x v="0"/>
    <d v="1992-02-02T00:00:00"/>
    <n v="3.0198494182067077"/>
    <x v="25"/>
  </r>
  <r>
    <n v="7605"/>
    <x v="1152"/>
    <s v="2015-07-31"/>
    <d v="2021-12-31T00:00:00"/>
    <x v="0"/>
    <d v="1992-04-16T00:00:00"/>
    <n v="6.4196323816973013"/>
    <x v="25"/>
  </r>
  <r>
    <n v="7606"/>
    <x v="6422"/>
    <s v="2020-11-05"/>
    <d v="2021-12-31T00:00:00"/>
    <x v="0"/>
    <d v="1992-02-08T00:00:00"/>
    <n v="1.1518467852257182"/>
    <x v="25"/>
  </r>
  <r>
    <n v="7607"/>
    <x v="6423"/>
    <s v="2014-11-15"/>
    <d v="2021-12-31T00:00:00"/>
    <x v="1"/>
    <d v="1992-02-16T00:00:00"/>
    <n v="7.1266255989048597"/>
    <x v="25"/>
  </r>
  <r>
    <n v="7608"/>
    <x v="2294"/>
    <s v="2016-11-03"/>
    <d v="2021-12-31T00:00:00"/>
    <x v="0"/>
    <d v="1992-02-26T00:00:00"/>
    <n v="5.1569343065693429"/>
    <x v="25"/>
  </r>
  <r>
    <n v="7609"/>
    <x v="6424"/>
    <s v="2017-11-07"/>
    <d v="2021-12-31T00:00:00"/>
    <x v="0"/>
    <d v="1992-03-20T00:00:00"/>
    <n v="4.1484118291347212"/>
    <x v="25"/>
  </r>
  <r>
    <n v="7610"/>
    <x v="6425"/>
    <s v="2018-01-23"/>
    <d v="2021-12-31T00:00:00"/>
    <x v="0"/>
    <d v="1992-03-11T00:00:00"/>
    <n v="3.9370294318959616"/>
    <x v="25"/>
  </r>
  <r>
    <n v="7611"/>
    <x v="2389"/>
    <s v="2014-01-30"/>
    <d v="2021-12-31T00:00:00"/>
    <x v="1"/>
    <d v="1992-02-15T00:00:00"/>
    <n v="7.9178644763860371"/>
    <x v="25"/>
  </r>
  <r>
    <n v="7612"/>
    <x v="6426"/>
    <s v="2014-08-10"/>
    <d v="2021-12-31T00:00:00"/>
    <x v="1"/>
    <d v="1992-03-06T00:00:00"/>
    <n v="7.3921971252566738"/>
    <x v="25"/>
  </r>
  <r>
    <n v="7613"/>
    <x v="6427"/>
    <s v="2017-10-30"/>
    <d v="2021-12-31T00:00:00"/>
    <x v="0"/>
    <d v="1992-03-06T00:00:00"/>
    <n v="4.1703176341730561"/>
    <x v="25"/>
  </r>
  <r>
    <n v="7614"/>
    <x v="6428"/>
    <s v="2020-12-25"/>
    <d v="2021-12-31T00:00:00"/>
    <x v="0"/>
    <d v="1992-04-05T00:00:00"/>
    <n v="1.0150478796169631"/>
    <x v="25"/>
  </r>
  <r>
    <n v="7615"/>
    <x v="6429"/>
    <s v="2019-08-08"/>
    <d v="2021-12-31T00:00:00"/>
    <x v="1"/>
    <d v="1992-03-13T00:00:00"/>
    <n v="2.3978102189781021"/>
    <x v="25"/>
  </r>
  <r>
    <n v="7616"/>
    <x v="2107"/>
    <s v="2021-04-06"/>
    <d v="2021-12-31T00:00:00"/>
    <x v="0"/>
    <d v="1992-04-19T00:00:00"/>
    <n v="0.73698630136986298"/>
    <x v="25"/>
  </r>
  <r>
    <n v="7617"/>
    <x v="6430"/>
    <s v="2021-02-27"/>
    <d v="2021-12-31T00:00:00"/>
    <x v="0"/>
    <d v="1992-04-04T00:00:00"/>
    <n v="0.84109589041095889"/>
    <x v="25"/>
  </r>
  <r>
    <n v="7618"/>
    <x v="6431"/>
    <s v="2014-01-02"/>
    <d v="2021-12-31T00:00:00"/>
    <x v="0"/>
    <d v="1992-04-03T00:00:00"/>
    <n v="7.9945242984257359"/>
    <x v="25"/>
  </r>
  <r>
    <n v="7619"/>
    <x v="6432"/>
    <s v="2018-01-16"/>
    <d v="2021-12-31T00:00:00"/>
    <x v="0"/>
    <d v="1992-05-26T00:00:00"/>
    <n v="3.9561943874058865"/>
    <x v="25"/>
  </r>
  <r>
    <n v="7620"/>
    <x v="6433"/>
    <s v="2020-08-03"/>
    <d v="2021-12-31T00:00:00"/>
    <x v="0"/>
    <d v="1992-04-25T00:00:00"/>
    <n v="1.4090287277701778"/>
    <x v="25"/>
  </r>
  <r>
    <n v="7621"/>
    <x v="6434"/>
    <s v="2017-12-12"/>
    <d v="2021-12-31T00:00:00"/>
    <x v="0"/>
    <d v="1992-04-18T00:00:00"/>
    <n v="4.0525739320920042"/>
    <x v="25"/>
  </r>
  <r>
    <n v="7622"/>
    <x v="6435"/>
    <s v="2018-08-27"/>
    <d v="2021-12-31T00:00:00"/>
    <x v="0"/>
    <d v="1992-05-08T00:00:00"/>
    <n v="3.3456536618754278"/>
    <x v="25"/>
  </r>
  <r>
    <n v="7623"/>
    <x v="6436"/>
    <s v="2021-03-24"/>
    <d v="2021-12-31T00:00:00"/>
    <x v="0"/>
    <d v="1992-05-03T00:00:00"/>
    <n v="0.77260273972602744"/>
    <x v="25"/>
  </r>
  <r>
    <n v="7624"/>
    <x v="1092"/>
    <s v="2021-10-01"/>
    <d v="2021-12-31T00:00:00"/>
    <x v="0"/>
    <d v="1992-04-17T00:00:00"/>
    <n v="0.24931506849315069"/>
    <x v="25"/>
  </r>
  <r>
    <n v="7625"/>
    <x v="6437"/>
    <s v="2019-02-15"/>
    <d v="2021-12-31T00:00:00"/>
    <x v="0"/>
    <d v="1992-05-02T00:00:00"/>
    <n v="2.8740875912408761"/>
    <x v="25"/>
  </r>
  <r>
    <n v="7626"/>
    <x v="6438"/>
    <s v="2018-06-23"/>
    <d v="2021-12-31T00:00:00"/>
    <x v="1"/>
    <d v="1991-05-12T00:00:00"/>
    <n v="3.5236139630390144"/>
    <x v="24"/>
  </r>
  <r>
    <n v="7627"/>
    <x v="6439"/>
    <s v="2014-10-30"/>
    <d v="2021-12-31T00:00:00"/>
    <x v="0"/>
    <d v="1992-05-12T00:00:00"/>
    <n v="7.1704312114989737"/>
    <x v="25"/>
  </r>
  <r>
    <n v="7628"/>
    <x v="6440"/>
    <s v="2021-08-31"/>
    <d v="2021-12-31T00:00:00"/>
    <x v="0"/>
    <d v="1992-05-11T00:00:00"/>
    <n v="0.33424657534246577"/>
    <x v="25"/>
  </r>
  <r>
    <n v="7629"/>
    <x v="6441"/>
    <s v="2015-05-07"/>
    <d v="2021-12-31T00:00:00"/>
    <x v="1"/>
    <d v="1992-05-15T00:00:00"/>
    <n v="6.6523269456394214"/>
    <x v="25"/>
  </r>
  <r>
    <n v="7630"/>
    <x v="6442"/>
    <s v="2015-09-18"/>
    <d v="2021-12-31T00:00:00"/>
    <x v="0"/>
    <d v="1992-05-22T00:00:00"/>
    <n v="6.2854908095424324"/>
    <x v="25"/>
  </r>
  <r>
    <n v="7631"/>
    <x v="273"/>
    <s v="2019-09-01"/>
    <d v="2021-12-31T00:00:00"/>
    <x v="0"/>
    <d v="1992-05-24T00:00:00"/>
    <n v="2.332116788321168"/>
    <x v="25"/>
  </r>
  <r>
    <n v="7632"/>
    <x v="6443"/>
    <s v="2018-01-18"/>
    <d v="2021-12-31T00:00:00"/>
    <x v="0"/>
    <d v="1992-05-28T00:00:00"/>
    <n v="3.9507186858316223"/>
    <x v="25"/>
  </r>
  <r>
    <n v="7633"/>
    <x v="6444"/>
    <s v="2015-06-23"/>
    <d v="2021-12-31T00:00:00"/>
    <x v="0"/>
    <d v="1992-06-08T00:00:00"/>
    <n v="6.523660539694955"/>
    <x v="25"/>
  </r>
  <r>
    <n v="7634"/>
    <x v="2542"/>
    <s v="2020-05-15"/>
    <d v="2021-12-31T00:00:00"/>
    <x v="0"/>
    <d v="1992-05-11T00:00:00"/>
    <n v="1.6279069767441861"/>
    <x v="25"/>
  </r>
  <r>
    <n v="7635"/>
    <x v="6445"/>
    <s v="2015-06-26"/>
    <d v="2021-12-31T00:00:00"/>
    <x v="1"/>
    <d v="1992-06-08T00:00:00"/>
    <n v="6.5154477903793513"/>
    <x v="25"/>
  </r>
  <r>
    <n v="7636"/>
    <x v="6446"/>
    <s v="2016-03-25"/>
    <d v="2021-12-31T00:00:00"/>
    <x v="0"/>
    <d v="1992-06-02T00:00:00"/>
    <n v="5.7673357664233578"/>
    <x v="25"/>
  </r>
  <r>
    <n v="7637"/>
    <x v="6447"/>
    <s v="2013-07-23"/>
    <d v="2021-12-31T00:00:00"/>
    <x v="0"/>
    <d v="1992-06-14T00:00:00"/>
    <n v="8.441435959841801"/>
    <x v="25"/>
  </r>
  <r>
    <n v="7638"/>
    <x v="6448"/>
    <s v="2019-01-21"/>
    <d v="2021-12-31T00:00:00"/>
    <x v="0"/>
    <d v="1992-07-22T00:00:00"/>
    <n v="2.9425182481751828"/>
    <x v="26"/>
  </r>
  <r>
    <n v="7639"/>
    <x v="3859"/>
    <s v="2021-07-29"/>
    <d v="2021-12-31T00:00:00"/>
    <x v="1"/>
    <d v="1992-07-20T00:00:00"/>
    <n v="0.42465753424657532"/>
    <x v="26"/>
  </r>
  <r>
    <n v="7640"/>
    <x v="6449"/>
    <s v="2015-02-21"/>
    <d v="2021-12-31T00:00:00"/>
    <x v="0"/>
    <d v="1992-07-12T00:00:00"/>
    <n v="6.8576456785295266"/>
    <x v="26"/>
  </r>
  <r>
    <n v="7641"/>
    <x v="6450"/>
    <s v="2016-04-17"/>
    <d v="2021-12-31T00:00:00"/>
    <x v="0"/>
    <d v="1992-07-15T00:00:00"/>
    <n v="5.7043795620437958"/>
    <x v="26"/>
  </r>
  <r>
    <n v="7642"/>
    <x v="6451"/>
    <s v="2014-01-22"/>
    <d v="2021-12-31T00:00:00"/>
    <x v="1"/>
    <d v="1992-07-15T00:00:00"/>
    <n v="7.9397672826830936"/>
    <x v="26"/>
  </r>
  <r>
    <n v="7643"/>
    <x v="6452"/>
    <s v="2021-03-20"/>
    <d v="2021-12-31T00:00:00"/>
    <x v="1"/>
    <d v="1992-07-18T00:00:00"/>
    <n v="0.78356164383561644"/>
    <x v="26"/>
  </r>
  <r>
    <n v="7644"/>
    <x v="6453"/>
    <s v="2015-09-29"/>
    <d v="2021-12-31T00:00:00"/>
    <x v="1"/>
    <d v="1992-07-21T00:00:00"/>
    <n v="6.2553773953852172"/>
    <x v="26"/>
  </r>
  <r>
    <n v="7645"/>
    <x v="6454"/>
    <s v="2020-07-23"/>
    <d v="2021-12-31T00:00:00"/>
    <x v="0"/>
    <d v="1992-06-19T00:00:00"/>
    <n v="1.439124487004104"/>
    <x v="25"/>
  </r>
  <r>
    <n v="7646"/>
    <x v="6455"/>
    <s v="2012-04-01"/>
    <d v="2021-12-31T00:00:00"/>
    <x v="1"/>
    <d v="1992-05-28T00:00:00"/>
    <n v="9.7481522036682176"/>
    <x v="25"/>
  </r>
  <r>
    <n v="7647"/>
    <x v="6456"/>
    <s v="2015-10-02"/>
    <d v="2021-12-31T00:00:00"/>
    <x v="0"/>
    <d v="1992-06-11T00:00:00"/>
    <n v="6.2471646460696126"/>
    <x v="25"/>
  </r>
  <r>
    <n v="7648"/>
    <x v="6457"/>
    <s v="2018-03-02"/>
    <d v="2021-12-31T00:00:00"/>
    <x v="1"/>
    <d v="1992-06-26T00:00:00"/>
    <n v="3.8329911019849416"/>
    <x v="25"/>
  </r>
  <r>
    <n v="7649"/>
    <x v="6458"/>
    <s v="2014-02-28"/>
    <d v="2021-12-31T00:00:00"/>
    <x v="1"/>
    <d v="1992-07-05T00:00:00"/>
    <n v="7.8384668035592062"/>
    <x v="26"/>
  </r>
  <r>
    <n v="7650"/>
    <x v="1682"/>
    <s v="2020-09-22"/>
    <d v="2021-12-31T00:00:00"/>
    <x v="0"/>
    <d v="1992-07-12T00:00:00"/>
    <n v="1.2722298221614228"/>
    <x v="26"/>
  </r>
  <r>
    <n v="7651"/>
    <x v="6459"/>
    <s v="2019-04-24"/>
    <d v="2021-12-31T00:00:00"/>
    <x v="1"/>
    <d v="1992-07-19T00:00:00"/>
    <n v="2.6879562043795624"/>
    <x v="26"/>
  </r>
  <r>
    <n v="7652"/>
    <x v="1808"/>
    <s v="2017-04-30"/>
    <d v="2021-12-31T00:00:00"/>
    <x v="0"/>
    <d v="1992-06-16T00:00:00"/>
    <n v="4.6714129244249731"/>
    <x v="25"/>
  </r>
  <r>
    <n v="7653"/>
    <x v="1828"/>
    <s v="2021-06-19"/>
    <d v="2021-12-31T00:00:00"/>
    <x v="0"/>
    <d v="1992-07-21T00:00:00"/>
    <n v="0.53424657534246578"/>
    <x v="26"/>
  </r>
  <r>
    <n v="7654"/>
    <x v="1898"/>
    <s v="2018-11-11"/>
    <d v="2021-12-31T00:00:00"/>
    <x v="0"/>
    <d v="1992-07-25T00:00:00"/>
    <n v="3.137577002053388"/>
    <x v="26"/>
  </r>
  <r>
    <n v="7655"/>
    <x v="6460"/>
    <s v="2019-09-02"/>
    <d v="2021-12-31T00:00:00"/>
    <x v="0"/>
    <d v="1992-08-03T00:00:00"/>
    <n v="2.3293795620437958"/>
    <x v="26"/>
  </r>
  <r>
    <n v="7656"/>
    <x v="6461"/>
    <s v="2019-05-07"/>
    <d v="2021-12-31T00:00:00"/>
    <x v="0"/>
    <d v="1992-08-10T00:00:00"/>
    <n v="2.652372262773723"/>
    <x v="26"/>
  </r>
  <r>
    <n v="7657"/>
    <x v="6462"/>
    <s v="2012-07-21"/>
    <d v="2021-12-31T00:00:00"/>
    <x v="1"/>
    <d v="1992-07-04T00:00:00"/>
    <n v="9.4442923624418285"/>
    <x v="26"/>
  </r>
  <r>
    <n v="7658"/>
    <x v="6463"/>
    <s v="2016-04-01"/>
    <d v="2021-12-31T00:00:00"/>
    <x v="0"/>
    <d v="1992-07-04T00:00:00"/>
    <n v="5.7481751824817522"/>
    <x v="26"/>
  </r>
  <r>
    <n v="7659"/>
    <x v="6464"/>
    <s v="2011-09-05"/>
    <d v="2021-12-31T00:00:00"/>
    <x v="1"/>
    <d v="1992-08-25T00:00:00"/>
    <n v="10.321055251368842"/>
    <x v="26"/>
  </r>
  <r>
    <n v="7660"/>
    <x v="6465"/>
    <s v="2021-02-06"/>
    <d v="2021-12-31T00:00:00"/>
    <x v="0"/>
    <d v="1992-08-29T00:00:00"/>
    <n v="0.89863013698630134"/>
    <x v="26"/>
  </r>
  <r>
    <n v="7661"/>
    <x v="6466"/>
    <s v="2020-05-31"/>
    <d v="2021-12-31T00:00:00"/>
    <x v="1"/>
    <d v="1992-08-18T00:00:00"/>
    <n v="1.5841313269493844"/>
    <x v="26"/>
  </r>
  <r>
    <n v="7662"/>
    <x v="3488"/>
    <s v="2020-08-01"/>
    <d v="2021-12-31T00:00:00"/>
    <x v="0"/>
    <d v="1992-08-23T00:00:00"/>
    <n v="1.414500683994528"/>
    <x v="26"/>
  </r>
  <r>
    <n v="7663"/>
    <x v="6467"/>
    <s v="2014-03-02"/>
    <d v="2021-12-31T00:00:00"/>
    <x v="1"/>
    <d v="1992-08-15T00:00:00"/>
    <n v="7.8329911019849421"/>
    <x v="26"/>
  </r>
  <r>
    <n v="7664"/>
    <x v="6468"/>
    <s v="2020-12-12"/>
    <d v="2021-12-31T00:00:00"/>
    <x v="1"/>
    <d v="1992-08-25T00:00:00"/>
    <n v="1.0506155950752394"/>
    <x v="26"/>
  </r>
  <r>
    <n v="7665"/>
    <x v="6469"/>
    <s v="2015-08-22"/>
    <d v="2021-12-31T00:00:00"/>
    <x v="0"/>
    <d v="1992-08-29T00:00:00"/>
    <n v="6.3594055533828708"/>
    <x v="26"/>
  </r>
  <r>
    <n v="7666"/>
    <x v="6470"/>
    <s v="2018-09-19"/>
    <d v="2021-12-31T00:00:00"/>
    <x v="0"/>
    <d v="1992-09-03T00:00:00"/>
    <n v="3.2826830937713893"/>
    <x v="26"/>
  </r>
  <r>
    <n v="7667"/>
    <x v="6471"/>
    <s v="2020-07-01"/>
    <d v="2021-12-31T00:00:00"/>
    <x v="1"/>
    <d v="1992-03-28T00:00:00"/>
    <n v="1.4993160054719563"/>
    <x v="25"/>
  </r>
  <r>
    <n v="7668"/>
    <x v="6472"/>
    <s v="2016-07-28"/>
    <d v="2021-12-31T00:00:00"/>
    <x v="0"/>
    <d v="1992-09-16T00:00:00"/>
    <n v="5.4251824817518255"/>
    <x v="26"/>
  </r>
  <r>
    <n v="7669"/>
    <x v="5457"/>
    <s v="2017-03-05"/>
    <d v="2021-12-31T00:00:00"/>
    <x v="0"/>
    <d v="1992-08-21T00:00:00"/>
    <n v="4.8247535596933186"/>
    <x v="26"/>
  </r>
  <r>
    <n v="7670"/>
    <x v="6473"/>
    <s v="2018-08-11"/>
    <d v="2021-12-31T00:00:00"/>
    <x v="0"/>
    <d v="1992-08-23T00:00:00"/>
    <n v="3.3894592744695413"/>
    <x v="26"/>
  </r>
  <r>
    <n v="7671"/>
    <x v="6474"/>
    <s v="2020-12-24"/>
    <d v="2021-12-31T00:00:00"/>
    <x v="0"/>
    <d v="1992-08-07T00:00:00"/>
    <n v="1.0177838577291383"/>
    <x v="26"/>
  </r>
  <r>
    <n v="7672"/>
    <x v="6475"/>
    <s v="2016-04-22"/>
    <d v="2021-12-31T00:00:00"/>
    <x v="0"/>
    <d v="1992-08-11T00:00:00"/>
    <n v="5.6906934306569346"/>
    <x v="26"/>
  </r>
  <r>
    <n v="7673"/>
    <x v="2701"/>
    <s v="2021-01-21"/>
    <d v="2021-12-31T00:00:00"/>
    <x v="0"/>
    <d v="1992-09-06T00:00:00"/>
    <n v="0.94246575342465755"/>
    <x v="26"/>
  </r>
  <r>
    <n v="7674"/>
    <x v="6476"/>
    <s v="2014-04-22"/>
    <d v="2021-12-31T00:00:00"/>
    <x v="0"/>
    <d v="1992-08-31T00:00:00"/>
    <n v="7.6933607118412048"/>
    <x v="26"/>
  </r>
  <r>
    <n v="7675"/>
    <x v="6477"/>
    <s v="2017-08-02"/>
    <d v="2021-12-31T00:00:00"/>
    <x v="1"/>
    <d v="1992-09-01T00:00:00"/>
    <n v="4.4140197152245344"/>
    <x v="26"/>
  </r>
  <r>
    <n v="7676"/>
    <x v="6478"/>
    <s v="2011-05-10"/>
    <d v="2021-12-31T00:00:00"/>
    <x v="1"/>
    <d v="1992-09-09T00:00:00"/>
    <n v="10.644101543056248"/>
    <x v="26"/>
  </r>
  <r>
    <n v="7677"/>
    <x v="6479"/>
    <s v="2021-07-28"/>
    <d v="2021-12-31T00:00:00"/>
    <x v="0"/>
    <d v="1992-08-30T00:00:00"/>
    <n v="0.42739726027397262"/>
    <x v="26"/>
  </r>
  <r>
    <n v="7678"/>
    <x v="6480"/>
    <s v="2018-07-14"/>
    <d v="2021-12-31T00:00:00"/>
    <x v="0"/>
    <d v="1992-09-06T00:00:00"/>
    <n v="3.4661190965092401"/>
    <x v="26"/>
  </r>
  <r>
    <n v="7679"/>
    <x v="6238"/>
    <s v="2016-11-26"/>
    <d v="2021-12-31T00:00:00"/>
    <x v="0"/>
    <d v="1992-09-08T00:00:00"/>
    <n v="5.093978102189781"/>
    <x v="26"/>
  </r>
  <r>
    <n v="7680"/>
    <x v="6481"/>
    <s v="2020-09-26"/>
    <d v="2021-12-31T00:00:00"/>
    <x v="0"/>
    <d v="1992-09-27T00:00:00"/>
    <n v="1.2612859097127223"/>
    <x v="26"/>
  </r>
  <r>
    <n v="7681"/>
    <x v="6482"/>
    <s v="2020-09-08"/>
    <d v="2021-12-31T00:00:00"/>
    <x v="1"/>
    <d v="1992-09-29T00:00:00"/>
    <n v="1.310533515731874"/>
    <x v="26"/>
  </r>
  <r>
    <n v="7682"/>
    <x v="6483"/>
    <s v="2015-06-16"/>
    <d v="2021-12-31T00:00:00"/>
    <x v="1"/>
    <d v="1992-10-04T00:00:00"/>
    <n v="6.5428236214313653"/>
    <x v="26"/>
  </r>
  <r>
    <n v="7683"/>
    <x v="6484"/>
    <s v="2019-07-14"/>
    <d v="2021-12-31T00:00:00"/>
    <x v="0"/>
    <d v="1992-09-27T00:00:00"/>
    <n v="2.4662408759124088"/>
    <x v="26"/>
  </r>
  <r>
    <n v="7684"/>
    <x v="6485"/>
    <s v="2017-07-23"/>
    <d v="2021-12-31T00:00:00"/>
    <x v="0"/>
    <d v="1992-09-30T00:00:00"/>
    <n v="4.4414019715224535"/>
    <x v="26"/>
  </r>
  <r>
    <n v="7685"/>
    <x v="6486"/>
    <s v="2019-12-26"/>
    <d v="2021-12-31T00:00:00"/>
    <x v="0"/>
    <d v="1992-10-14T00:00:00"/>
    <n v="2.0145985401459856"/>
    <x v="26"/>
  </r>
  <r>
    <n v="7686"/>
    <x v="6487"/>
    <s v="2018-03-12"/>
    <d v="2021-12-31T00:00:00"/>
    <x v="1"/>
    <d v="1992-10-16T00:00:00"/>
    <n v="3.805612594113621"/>
    <x v="26"/>
  </r>
  <r>
    <n v="7687"/>
    <x v="6488"/>
    <s v="2017-08-12"/>
    <d v="2021-12-31T00:00:00"/>
    <x v="0"/>
    <d v="1992-10-16T00:00:00"/>
    <n v="4.3866374589266153"/>
    <x v="26"/>
  </r>
  <r>
    <n v="7688"/>
    <x v="6489"/>
    <s v="2017-12-18"/>
    <d v="2021-12-31T00:00:00"/>
    <x v="0"/>
    <d v="1992-10-22T00:00:00"/>
    <n v="4.0361445783132535"/>
    <x v="26"/>
  </r>
  <r>
    <n v="7689"/>
    <x v="6490"/>
    <s v="2020-06-27"/>
    <d v="2021-12-31T00:00:00"/>
    <x v="0"/>
    <d v="1992-11-01T00:00:00"/>
    <n v="1.5102599179206566"/>
    <x v="26"/>
  </r>
  <r>
    <n v="7690"/>
    <x v="2507"/>
    <s v="2021-10-14"/>
    <d v="2021-12-31T00:00:00"/>
    <x v="0"/>
    <d v="1992-11-23T00:00:00"/>
    <n v="0.21369863013698631"/>
    <x v="26"/>
  </r>
  <r>
    <n v="7691"/>
    <x v="6491"/>
    <s v="2014-10-04"/>
    <d v="2021-12-31T00:00:00"/>
    <x v="0"/>
    <d v="1992-11-08T00:00:00"/>
    <n v="7.2416153319644083"/>
    <x v="26"/>
  </r>
  <r>
    <n v="7692"/>
    <x v="6492"/>
    <s v="2019-06-28"/>
    <d v="2021-12-31T00:00:00"/>
    <x v="0"/>
    <d v="1992-04-26T00:00:00"/>
    <n v="2.5100364963503652"/>
    <x v="25"/>
  </r>
  <r>
    <n v="7693"/>
    <x v="6493"/>
    <s v="2021-03-31"/>
    <d v="2021-12-31T00:00:00"/>
    <x v="1"/>
    <d v="1992-11-18T00:00:00"/>
    <n v="0.75342465753424659"/>
    <x v="26"/>
  </r>
  <r>
    <n v="7694"/>
    <x v="6494"/>
    <s v="2021-10-22"/>
    <d v="2021-12-31T00:00:00"/>
    <x v="0"/>
    <d v="1992-12-03T00:00:00"/>
    <n v="0.19178082191780821"/>
    <x v="26"/>
  </r>
  <r>
    <n v="7695"/>
    <x v="6495"/>
    <s v="2017-09-05"/>
    <d v="2021-12-31T00:00:00"/>
    <x v="1"/>
    <d v="1992-12-28T00:00:00"/>
    <n v="4.3209200438116104"/>
    <x v="26"/>
  </r>
  <r>
    <n v="7696"/>
    <x v="6496"/>
    <s v="2021-09-18"/>
    <d v="2021-12-31T00:00:00"/>
    <x v="0"/>
    <d v="1992-12-29T00:00:00"/>
    <n v="0.28493150684931506"/>
    <x v="26"/>
  </r>
  <r>
    <n v="7697"/>
    <x v="6497"/>
    <s v="2017-09-21"/>
    <d v="2021-12-31T00:00:00"/>
    <x v="0"/>
    <d v="1992-12-02T00:00:00"/>
    <n v="4.2771084337349397"/>
    <x v="26"/>
  </r>
  <r>
    <n v="7698"/>
    <x v="6498"/>
    <s v="2017-06-27"/>
    <d v="2021-12-31T00:00:00"/>
    <x v="0"/>
    <d v="1992-12-03T00:00:00"/>
    <n v="4.5125958378970425"/>
    <x v="26"/>
  </r>
  <r>
    <n v="7699"/>
    <x v="6499"/>
    <s v="2021-01-14"/>
    <d v="2021-12-31T00:00:00"/>
    <x v="1"/>
    <d v="1992-10-28T00:00:00"/>
    <n v="0.9616438356164384"/>
    <x v="26"/>
  </r>
  <r>
    <n v="7700"/>
    <x v="6500"/>
    <s v="2019-03-29"/>
    <d v="2021-12-31T00:00:00"/>
    <x v="1"/>
    <d v="1992-12-06T00:00:00"/>
    <n v="2.7591240875912408"/>
    <x v="26"/>
  </r>
  <r>
    <n v="7701"/>
    <x v="6501"/>
    <s v="2019-11-16"/>
    <d v="2021-12-31T00:00:00"/>
    <x v="0"/>
    <d v="1992-12-09T00:00:00"/>
    <n v="2.1240875912408761"/>
    <x v="26"/>
  </r>
  <r>
    <n v="7702"/>
    <x v="6502"/>
    <s v="2020-02-02"/>
    <d v="2021-12-31T00:00:00"/>
    <x v="0"/>
    <d v="1993-01-04T00:00:00"/>
    <n v="1.9097127222982215"/>
    <x v="26"/>
  </r>
  <r>
    <n v="7703"/>
    <x v="57"/>
    <s v="2020-07-24"/>
    <d v="2021-12-31T00:00:00"/>
    <x v="0"/>
    <d v="1992-12-07T00:00:00"/>
    <n v="1.4363885088919288"/>
    <x v="26"/>
  </r>
  <r>
    <n v="7704"/>
    <x v="6503"/>
    <s v="2011-01-31"/>
    <d v="2021-12-31T00:00:00"/>
    <x v="0"/>
    <d v="1992-12-13T00:00:00"/>
    <n v="10.915131906421106"/>
    <x v="26"/>
  </r>
  <r>
    <n v="7705"/>
    <x v="6504"/>
    <s v="2020-12-28"/>
    <d v="2021-12-31T00:00:00"/>
    <x v="0"/>
    <d v="1993-01-08T00:00:00"/>
    <n v="1.0068399452804377"/>
    <x v="26"/>
  </r>
  <r>
    <n v="7706"/>
    <x v="6505"/>
    <s v="2020-01-23"/>
    <d v="2021-12-31T00:00:00"/>
    <x v="0"/>
    <d v="1993-01-08T00:00:00"/>
    <n v="1.9370725034199727"/>
    <x v="26"/>
  </r>
  <r>
    <n v="7707"/>
    <x v="1054"/>
    <s v="2016-12-02"/>
    <d v="2021-12-31T00:00:00"/>
    <x v="0"/>
    <d v="1993-01-08T00:00:00"/>
    <n v="5.077554744525548"/>
    <x v="26"/>
  </r>
  <r>
    <n v="7708"/>
    <x v="3657"/>
    <s v="2018-11-16"/>
    <d v="2021-12-31T00:00:00"/>
    <x v="1"/>
    <d v="1992-11-08T00:00:00"/>
    <n v="3.1238877481177276"/>
    <x v="26"/>
  </r>
  <r>
    <n v="7709"/>
    <x v="6506"/>
    <s v="2021-07-30"/>
    <d v="2021-12-31T00:00:00"/>
    <x v="0"/>
    <d v="1992-09-20T00:00:00"/>
    <n v="0.42191780821917807"/>
    <x v="26"/>
  </r>
  <r>
    <n v="7710"/>
    <x v="5007"/>
    <s v="2018-10-02"/>
    <d v="2021-12-31T00:00:00"/>
    <x v="1"/>
    <d v="1992-10-06T00:00:00"/>
    <n v="3.247091033538672"/>
    <x v="26"/>
  </r>
  <r>
    <n v="7711"/>
    <x v="6507"/>
    <s v="2019-12-01"/>
    <d v="2021-12-31T00:00:00"/>
    <x v="1"/>
    <d v="1992-10-06T00:00:00"/>
    <n v="2.0830291970802919"/>
    <x v="26"/>
  </r>
  <r>
    <n v="7712"/>
    <x v="6508"/>
    <s v="2017-11-12"/>
    <d v="2021-12-31T00:00:00"/>
    <x v="0"/>
    <d v="1992-10-14T00:00:00"/>
    <n v="4.1347207009857616"/>
    <x v="26"/>
  </r>
  <r>
    <n v="7713"/>
    <x v="6509"/>
    <s v="2016-04-04"/>
    <d v="2021-12-31T00:00:00"/>
    <x v="1"/>
    <d v="1992-10-08T00:00:00"/>
    <n v="5.7399635036496353"/>
    <x v="26"/>
  </r>
  <r>
    <n v="7714"/>
    <x v="6510"/>
    <s v="2013-12-22"/>
    <d v="2021-12-31T00:00:00"/>
    <x v="1"/>
    <d v="1992-10-20T00:00:00"/>
    <n v="8.0252509887435348"/>
    <x v="26"/>
  </r>
  <r>
    <n v="7715"/>
    <x v="6511"/>
    <s v="2017-11-24"/>
    <d v="2021-12-31T00:00:00"/>
    <x v="0"/>
    <d v="1992-11-05T00:00:00"/>
    <n v="4.1018619934282583"/>
    <x v="26"/>
  </r>
  <r>
    <n v="7716"/>
    <x v="6512"/>
    <s v="2019-02-03"/>
    <d v="2021-12-31T00:00:00"/>
    <x v="1"/>
    <d v="1992-11-25T00:00:00"/>
    <n v="2.9069343065693434"/>
    <x v="26"/>
  </r>
  <r>
    <n v="7717"/>
    <x v="6513"/>
    <s v="2020-11-20"/>
    <d v="2021-12-31T00:00:00"/>
    <x v="0"/>
    <d v="1992-04-11T00:00:00"/>
    <n v="1.1108071135430917"/>
    <x v="25"/>
  </r>
  <r>
    <n v="7718"/>
    <x v="6514"/>
    <s v="2021-10-12"/>
    <d v="2021-12-31T00:00:00"/>
    <x v="1"/>
    <d v="1992-12-06T00:00:00"/>
    <n v="0.21917808219178081"/>
    <x v="26"/>
  </r>
  <r>
    <n v="7719"/>
    <x v="6515"/>
    <s v="2014-03-31"/>
    <d v="2021-12-31T00:00:00"/>
    <x v="0"/>
    <d v="1992-11-06T00:00:00"/>
    <n v="7.7535934291581112"/>
    <x v="26"/>
  </r>
  <r>
    <n v="7720"/>
    <x v="1545"/>
    <s v="2020-10-09"/>
    <d v="2021-12-31T00:00:00"/>
    <x v="0"/>
    <d v="1992-12-22T00:00:00"/>
    <n v="1.2257181942544459"/>
    <x v="26"/>
  </r>
  <r>
    <n v="7721"/>
    <x v="6516"/>
    <s v="2018-09-21"/>
    <d v="2021-12-31T00:00:00"/>
    <x v="0"/>
    <d v="1992-10-30T00:00:00"/>
    <n v="3.2772073921971252"/>
    <x v="26"/>
  </r>
  <r>
    <n v="7722"/>
    <x v="6517"/>
    <s v="2016-11-01"/>
    <d v="2021-12-31T00:00:00"/>
    <x v="0"/>
    <d v="1992-11-22T00:00:00"/>
    <n v="5.1624087591240881"/>
    <x v="26"/>
  </r>
  <r>
    <n v="7723"/>
    <x v="6518"/>
    <s v="2017-06-29"/>
    <d v="2021-12-31T00:00:00"/>
    <x v="0"/>
    <d v="1992-11-24T00:00:00"/>
    <n v="4.5071193866374593"/>
    <x v="26"/>
  </r>
  <r>
    <n v="7724"/>
    <x v="6519"/>
    <s v="2020-07-13"/>
    <d v="2021-12-31T00:00:00"/>
    <x v="1"/>
    <d v="1993-01-09T00:00:00"/>
    <n v="1.466484268125855"/>
    <x v="26"/>
  </r>
  <r>
    <n v="7725"/>
    <x v="6520"/>
    <s v="2019-08-09"/>
    <d v="2021-12-31T00:00:00"/>
    <x v="0"/>
    <d v="1993-01-23T00:00:00"/>
    <n v="2.3950729927007299"/>
    <x v="26"/>
  </r>
  <r>
    <n v="7726"/>
    <x v="6521"/>
    <s v="2014-11-12"/>
    <d v="2021-12-31T00:00:00"/>
    <x v="0"/>
    <d v="1993-01-13T00:00:00"/>
    <n v="7.1348391512662559"/>
    <x v="26"/>
  </r>
  <r>
    <n v="7727"/>
    <x v="6522"/>
    <s v="2021-02-03"/>
    <d v="2021-12-31T00:00:00"/>
    <x v="0"/>
    <d v="1993-01-06T00:00:00"/>
    <n v="0.9068493150684932"/>
    <x v="26"/>
  </r>
  <r>
    <n v="7728"/>
    <x v="6523"/>
    <s v="2019-11-23"/>
    <d v="2021-12-31T00:00:00"/>
    <x v="0"/>
    <d v="1993-01-09T00:00:00"/>
    <n v="2.1049270072992701"/>
    <x v="26"/>
  </r>
  <r>
    <n v="7729"/>
    <x v="3377"/>
    <s v="2019-10-24"/>
    <d v="2021-12-31T00:00:00"/>
    <x v="0"/>
    <d v="1993-01-14T00:00:00"/>
    <n v="2.187043795620438"/>
    <x v="26"/>
  </r>
  <r>
    <n v="7730"/>
    <x v="2159"/>
    <s v="2014-08-02"/>
    <d v="2021-12-31T00:00:00"/>
    <x v="0"/>
    <d v="1993-01-14T00:00:00"/>
    <n v="7.4140999315537304"/>
    <x v="26"/>
  </r>
  <r>
    <n v="7731"/>
    <x v="6524"/>
    <s v="2016-11-13"/>
    <d v="2021-12-31T00:00:00"/>
    <x v="0"/>
    <d v="1993-01-20T00:00:00"/>
    <n v="5.1295620437956204"/>
    <x v="26"/>
  </r>
  <r>
    <n v="7732"/>
    <x v="6525"/>
    <s v="2016-01-11"/>
    <d v="2021-12-31T00:00:00"/>
    <x v="1"/>
    <d v="1992-07-06T00:00:00"/>
    <n v="5.9698905109489058"/>
    <x v="26"/>
  </r>
  <r>
    <n v="7733"/>
    <x v="6526"/>
    <s v="2020-07-22"/>
    <d v="2021-12-31T00:00:00"/>
    <x v="0"/>
    <d v="1993-01-03T00:00:00"/>
    <n v="1.441860465116279"/>
    <x v="26"/>
  </r>
  <r>
    <n v="7734"/>
    <x v="6527"/>
    <s v="2017-12-14"/>
    <d v="2021-12-31T00:00:00"/>
    <x v="0"/>
    <d v="1992-12-17T00:00:00"/>
    <n v="4.0470974808324209"/>
    <x v="26"/>
  </r>
  <r>
    <n v="7735"/>
    <x v="1984"/>
    <s v="2021-07-23"/>
    <d v="2021-12-31T00:00:00"/>
    <x v="0"/>
    <d v="1993-01-14T00:00:00"/>
    <n v="0.44109589041095892"/>
    <x v="26"/>
  </r>
  <r>
    <n v="7736"/>
    <x v="6528"/>
    <s v="2017-01-25"/>
    <d v="2021-12-31T00:00:00"/>
    <x v="1"/>
    <d v="1993-01-07T00:00:00"/>
    <n v="4.9315443592552031"/>
    <x v="26"/>
  </r>
  <r>
    <n v="7737"/>
    <x v="6529"/>
    <s v="2017-10-10"/>
    <d v="2021-12-31T00:00:00"/>
    <x v="1"/>
    <d v="1992-12-22T00:00:00"/>
    <n v="4.2250821467688935"/>
    <x v="26"/>
  </r>
  <r>
    <n v="7738"/>
    <x v="6530"/>
    <s v="2013-06-04"/>
    <d v="2021-12-31T00:00:00"/>
    <x v="1"/>
    <d v="1993-01-15T00:00:00"/>
    <n v="8.5756008518405835"/>
    <x v="26"/>
  </r>
  <r>
    <n v="7739"/>
    <x v="1310"/>
    <s v="2020-08-27"/>
    <d v="2021-12-31T00:00:00"/>
    <x v="0"/>
    <d v="1993-01-28T00:00:00"/>
    <n v="1.3433652530779754"/>
    <x v="26"/>
  </r>
  <r>
    <n v="7740"/>
    <x v="6531"/>
    <s v="2017-12-30"/>
    <d v="2021-12-31T00:00:00"/>
    <x v="0"/>
    <d v="1993-02-02T00:00:00"/>
    <n v="4.0032858707557502"/>
    <x v="26"/>
  </r>
  <r>
    <n v="7741"/>
    <x v="6532"/>
    <s v="2012-12-03"/>
    <d v="2021-12-31T00:00:00"/>
    <x v="1"/>
    <d v="1993-01-31T00:00:00"/>
    <n v="9.0747330960854082"/>
    <x v="26"/>
  </r>
  <r>
    <n v="7742"/>
    <x v="587"/>
    <s v="2020-11-07"/>
    <d v="2021-12-31T00:00:00"/>
    <x v="0"/>
    <d v="1993-01-31T00:00:00"/>
    <n v="1.146374829001368"/>
    <x v="26"/>
  </r>
  <r>
    <n v="7743"/>
    <x v="6533"/>
    <s v="2015-10-12"/>
    <d v="2021-12-31T00:00:00"/>
    <x v="1"/>
    <d v="1993-02-05T00:00:00"/>
    <n v="6.2197888150175986"/>
    <x v="26"/>
  </r>
  <r>
    <n v="7744"/>
    <x v="6534"/>
    <s v="2015-07-14"/>
    <d v="2021-12-31T00:00:00"/>
    <x v="0"/>
    <d v="1992-11-17T00:00:00"/>
    <n v="6.4661712944857257"/>
    <x v="26"/>
  </r>
  <r>
    <n v="7745"/>
    <x v="6535"/>
    <s v="2017-03-16"/>
    <d v="2021-12-31T00:00:00"/>
    <x v="0"/>
    <d v="1993-02-08T00:00:00"/>
    <n v="4.7946330777656083"/>
    <x v="26"/>
  </r>
  <r>
    <n v="7746"/>
    <x v="3236"/>
    <s v="2017-07-27"/>
    <d v="2021-12-31T00:00:00"/>
    <x v="0"/>
    <d v="1993-02-09T00:00:00"/>
    <n v="4.4304490690032861"/>
    <x v="26"/>
  </r>
  <r>
    <n v="7747"/>
    <x v="6536"/>
    <s v="2017-09-10"/>
    <d v="2021-12-31T00:00:00"/>
    <x v="1"/>
    <d v="1992-11-28T00:00:00"/>
    <n v="4.3072289156626509"/>
    <x v="26"/>
  </r>
  <r>
    <n v="7748"/>
    <x v="6537"/>
    <s v="2021-08-24"/>
    <d v="2021-12-31T00:00:00"/>
    <x v="0"/>
    <d v="1993-02-19T00:00:00"/>
    <n v="0.35342465753424657"/>
    <x v="26"/>
  </r>
  <r>
    <n v="7749"/>
    <x v="6538"/>
    <s v="2019-11-07"/>
    <d v="2021-12-31T00:00:00"/>
    <x v="1"/>
    <d v="1993-02-14T00:00:00"/>
    <n v="2.1487226277372264"/>
    <x v="26"/>
  </r>
  <r>
    <n v="7750"/>
    <x v="6539"/>
    <s v="2019-11-17"/>
    <d v="2021-12-31T00:00:00"/>
    <x v="0"/>
    <d v="1993-02-11T00:00:00"/>
    <n v="2.1213503649635039"/>
    <x v="26"/>
  </r>
  <r>
    <n v="7751"/>
    <x v="6540"/>
    <s v="2013-09-23"/>
    <d v="2021-12-31T00:00:00"/>
    <x v="0"/>
    <d v="1993-03-02T00:00:00"/>
    <n v="8.2716763005780347"/>
    <x v="26"/>
  </r>
  <r>
    <n v="7752"/>
    <x v="6541"/>
    <s v="2018-09-01"/>
    <d v="2021-12-31T00:00:00"/>
    <x v="0"/>
    <d v="1993-01-14T00:00:00"/>
    <n v="3.3319644079397674"/>
    <x v="26"/>
  </r>
  <r>
    <n v="7753"/>
    <x v="6542"/>
    <s v="2021-03-26"/>
    <d v="2021-12-31T00:00:00"/>
    <x v="0"/>
    <d v="1993-03-04T00:00:00"/>
    <n v="0.76712328767123283"/>
    <x v="26"/>
  </r>
  <r>
    <n v="7754"/>
    <x v="6543"/>
    <s v="2018-03-28"/>
    <d v="2021-12-31T00:00:00"/>
    <x v="0"/>
    <d v="1993-02-05T00:00:00"/>
    <n v="3.761806981519507"/>
    <x v="26"/>
  </r>
  <r>
    <n v="7755"/>
    <x v="1062"/>
    <s v="2019-05-11"/>
    <d v="2021-12-31T00:00:00"/>
    <x v="1"/>
    <d v="1993-02-27T00:00:00"/>
    <n v="2.6414233576642339"/>
    <x v="26"/>
  </r>
  <r>
    <n v="7756"/>
    <x v="6544"/>
    <s v="2016-11-14"/>
    <d v="2021-12-31T00:00:00"/>
    <x v="0"/>
    <d v="1993-03-04T00:00:00"/>
    <n v="5.1268248175182487"/>
    <x v="26"/>
  </r>
  <r>
    <n v="7757"/>
    <x v="1218"/>
    <s v="2021-06-09"/>
    <d v="2021-12-31T00:00:00"/>
    <x v="0"/>
    <d v="1993-03-14T00:00:00"/>
    <n v="0.56164383561643838"/>
    <x v="26"/>
  </r>
  <r>
    <n v="7758"/>
    <x v="6545"/>
    <s v="2021-01-15"/>
    <d v="2021-12-31T00:00:00"/>
    <x v="0"/>
    <d v="1993-03-05T00:00:00"/>
    <n v="0.95890410958904104"/>
    <x v="26"/>
  </r>
  <r>
    <n v="7759"/>
    <x v="6546"/>
    <s v="2016-11-29"/>
    <d v="2021-12-31T00:00:00"/>
    <x v="0"/>
    <d v="1993-03-02T00:00:00"/>
    <n v="5.0857664233576649"/>
    <x v="26"/>
  </r>
  <r>
    <n v="7760"/>
    <x v="6547"/>
    <s v="2012-12-04"/>
    <d v="2021-12-31T00:00:00"/>
    <x v="0"/>
    <d v="1993-03-18T00:00:00"/>
    <n v="9.071995620038324"/>
    <x v="26"/>
  </r>
  <r>
    <n v="7761"/>
    <x v="6548"/>
    <s v="2018-10-13"/>
    <d v="2021-12-31T00:00:00"/>
    <x v="0"/>
    <d v="1993-03-25T00:00:00"/>
    <n v="3.2169746748802188"/>
    <x v="26"/>
  </r>
  <r>
    <n v="7762"/>
    <x v="6549"/>
    <s v="2018-11-27"/>
    <d v="2021-12-31T00:00:00"/>
    <x v="0"/>
    <d v="1993-03-19T00:00:00"/>
    <n v="3.0937713894592744"/>
    <x v="26"/>
  </r>
  <r>
    <n v="7763"/>
    <x v="6550"/>
    <s v="2018-10-17"/>
    <d v="2021-12-31T00:00:00"/>
    <x v="0"/>
    <d v="1993-02-06T00:00:00"/>
    <n v="3.2060232717316905"/>
    <x v="26"/>
  </r>
  <r>
    <n v="7764"/>
    <x v="6551"/>
    <s v="2020-09-09"/>
    <d v="2021-12-31T00:00:00"/>
    <x v="0"/>
    <d v="1993-03-31T00:00:00"/>
    <n v="1.3077975376196991"/>
    <x v="26"/>
  </r>
  <r>
    <n v="7765"/>
    <x v="6552"/>
    <s v="2017-09-09"/>
    <d v="2021-12-31T00:00:00"/>
    <x v="0"/>
    <d v="1993-03-26T00:00:00"/>
    <n v="4.309967141292443"/>
    <x v="26"/>
  </r>
  <r>
    <n v="7766"/>
    <x v="6328"/>
    <s v="2018-02-19"/>
    <d v="2021-12-31T00:00:00"/>
    <x v="0"/>
    <d v="1993-03-30T00:00:00"/>
    <n v="3.8631074606433948"/>
    <x v="26"/>
  </r>
  <r>
    <n v="7767"/>
    <x v="6553"/>
    <s v="2019-08-26"/>
    <d v="2021-12-31T00:00:00"/>
    <x v="0"/>
    <d v="1993-04-01T00:00:00"/>
    <n v="2.3485401459854014"/>
    <x v="26"/>
  </r>
  <r>
    <n v="7768"/>
    <x v="6554"/>
    <s v="2021-06-01"/>
    <d v="2021-12-31T00:00:00"/>
    <x v="0"/>
    <d v="1993-04-06T00:00:00"/>
    <n v="0.58356164383561648"/>
    <x v="26"/>
  </r>
  <r>
    <n v="7769"/>
    <x v="6555"/>
    <s v="2014-11-27"/>
    <d v="2021-12-31T00:00:00"/>
    <x v="0"/>
    <d v="1993-04-11T00:00:00"/>
    <n v="7.0937713894592749"/>
    <x v="26"/>
  </r>
  <r>
    <n v="7770"/>
    <x v="3425"/>
    <s v="2020-12-01"/>
    <d v="2021-12-31T00:00:00"/>
    <x v="0"/>
    <d v="1993-04-07T00:00:00"/>
    <n v="1.0807113543091655"/>
    <x v="26"/>
  </r>
  <r>
    <n v="7771"/>
    <x v="273"/>
    <s v="2019-06-14"/>
    <d v="2021-12-31T00:00:00"/>
    <x v="0"/>
    <d v="1993-04-14T00:00:00"/>
    <n v="2.5483576642335768"/>
    <x v="26"/>
  </r>
  <r>
    <n v="7772"/>
    <x v="6556"/>
    <s v="2020-09-05"/>
    <d v="2021-12-31T00:00:00"/>
    <x v="1"/>
    <d v="1993-04-13T00:00:00"/>
    <n v="1.3187414500683994"/>
    <x v="26"/>
  </r>
  <r>
    <n v="7773"/>
    <x v="6557"/>
    <s v="2020-08-14"/>
    <d v="2021-12-31T00:00:00"/>
    <x v="0"/>
    <d v="1993-04-14T00:00:00"/>
    <n v="1.3789329685362517"/>
    <x v="26"/>
  </r>
  <r>
    <n v="7774"/>
    <x v="273"/>
    <s v="2019-11-10"/>
    <d v="2021-12-31T00:00:00"/>
    <x v="1"/>
    <d v="1993-04-19T00:00:00"/>
    <n v="2.1405109489051095"/>
    <x v="26"/>
  </r>
  <r>
    <n v="7775"/>
    <x v="2928"/>
    <s v="2019-02-01"/>
    <d v="2021-12-31T00:00:00"/>
    <x v="0"/>
    <d v="1993-04-16T00:00:00"/>
    <n v="2.9124087591240877"/>
    <x v="26"/>
  </r>
  <r>
    <n v="7776"/>
    <x v="1854"/>
    <s v="2017-02-01"/>
    <d v="2021-12-31T00:00:00"/>
    <x v="1"/>
    <d v="1993-04-25T00:00:00"/>
    <n v="4.9123767798466593"/>
    <x v="26"/>
  </r>
  <r>
    <n v="7777"/>
    <x v="2507"/>
    <s v="2020-08-14"/>
    <d v="2021-12-31T00:00:00"/>
    <x v="0"/>
    <d v="1993-05-06T00:00:00"/>
    <n v="1.3789329685362517"/>
    <x v="26"/>
  </r>
  <r>
    <n v="7778"/>
    <x v="6558"/>
    <s v="2015-12-01"/>
    <d v="2021-12-31T00:00:00"/>
    <x v="0"/>
    <d v="1993-05-09T00:00:00"/>
    <n v="6.0829096597575285"/>
    <x v="26"/>
  </r>
  <r>
    <n v="7779"/>
    <x v="6559"/>
    <s v="2016-03-02"/>
    <d v="2021-12-31T00:00:00"/>
    <x v="0"/>
    <d v="1993-05-11T00:00:00"/>
    <n v="5.8302919708029197"/>
    <x v="26"/>
  </r>
  <r>
    <n v="7780"/>
    <x v="6560"/>
    <s v="2021-09-14"/>
    <d v="2021-12-31T00:00:00"/>
    <x v="0"/>
    <d v="1993-02-26T00:00:00"/>
    <n v="0.29589041095890412"/>
    <x v="26"/>
  </r>
  <r>
    <n v="7781"/>
    <x v="3900"/>
    <s v="2021-05-04"/>
    <d v="2021-12-31T00:00:00"/>
    <x v="0"/>
    <d v="1993-05-27T00:00:00"/>
    <n v="0.66027397260273968"/>
    <x v="26"/>
  </r>
  <r>
    <n v="7782"/>
    <x v="6561"/>
    <s v="2019-11-29"/>
    <d v="2021-12-31T00:00:00"/>
    <x v="0"/>
    <d v="1993-05-17T00:00:00"/>
    <n v="2.0885036496350367"/>
    <x v="26"/>
  </r>
  <r>
    <n v="7783"/>
    <x v="6290"/>
    <s v="2017-07-14"/>
    <d v="2021-12-31T00:00:00"/>
    <x v="1"/>
    <d v="1993-05-19T00:00:00"/>
    <n v="4.4660460021905806"/>
    <x v="26"/>
  </r>
  <r>
    <n v="7784"/>
    <x v="6562"/>
    <s v="2017-06-08"/>
    <d v="2021-12-31T00:00:00"/>
    <x v="1"/>
    <d v="1993-05-21T00:00:00"/>
    <n v="4.5646221248630887"/>
    <x v="26"/>
  </r>
  <r>
    <n v="7785"/>
    <x v="6563"/>
    <s v="2016-06-18"/>
    <d v="2021-12-31T00:00:00"/>
    <x v="1"/>
    <d v="1993-05-18T00:00:00"/>
    <n v="5.5346715328467155"/>
    <x v="26"/>
  </r>
  <r>
    <n v="7786"/>
    <x v="6564"/>
    <s v="2014-12-08"/>
    <d v="2021-12-31T00:00:00"/>
    <x v="0"/>
    <d v="1993-05-22T00:00:00"/>
    <n v="7.0636550308008212"/>
    <x v="26"/>
  </r>
  <r>
    <n v="7787"/>
    <x v="6565"/>
    <s v="2019-10-21"/>
    <d v="2021-12-31T00:00:00"/>
    <x v="0"/>
    <d v="1987-09-17T00:00:00"/>
    <n v="2.195255474452555"/>
    <x v="21"/>
  </r>
  <r>
    <n v="7788"/>
    <x v="6258"/>
    <s v="2021-05-12"/>
    <d v="2021-12-31T00:00:00"/>
    <x v="0"/>
    <d v="1989-05-17T00:00:00"/>
    <n v="0.63835616438356169"/>
    <x v="22"/>
  </r>
  <r>
    <n v="7789"/>
    <x v="6566"/>
    <s v="2020-12-21"/>
    <d v="2021-12-31T00:00:00"/>
    <x v="1"/>
    <d v="1993-06-04T00:00:00"/>
    <n v="1.0259917920656634"/>
    <x v="26"/>
  </r>
  <r>
    <n v="7790"/>
    <x v="6567"/>
    <s v="2019-11-11"/>
    <d v="2021-12-31T00:00:00"/>
    <x v="1"/>
    <d v="1993-06-03T00:00:00"/>
    <n v="2.1377737226277373"/>
    <x v="26"/>
  </r>
  <r>
    <n v="7791"/>
    <x v="6568"/>
    <s v="2009-03-09"/>
    <d v="2021-12-31T00:00:00"/>
    <x v="0"/>
    <d v="1988-09-16T00:00:00"/>
    <n v="12.813816343723673"/>
    <x v="22"/>
  </r>
  <r>
    <n v="7792"/>
    <x v="6569"/>
    <s v="2019-02-28"/>
    <d v="2021-12-31T00:00:00"/>
    <x v="0"/>
    <d v="1993-06-07T00:00:00"/>
    <n v="2.8385036496350367"/>
    <x v="26"/>
  </r>
  <r>
    <n v="7793"/>
    <x v="2507"/>
    <s v="2020-09-07"/>
    <d v="2021-12-31T00:00:00"/>
    <x v="0"/>
    <d v="1993-06-09T00:00:00"/>
    <n v="1.3132694938440492"/>
    <x v="26"/>
  </r>
  <r>
    <n v="7794"/>
    <x v="6570"/>
    <s v="2020-02-02"/>
    <d v="2021-12-31T00:00:00"/>
    <x v="0"/>
    <d v="1993-06-17T00:00:00"/>
    <n v="1.9097127222982215"/>
    <x v="26"/>
  </r>
  <r>
    <n v="7795"/>
    <x v="6571"/>
    <s v="2019-08-03"/>
    <d v="2021-12-31T00:00:00"/>
    <x v="1"/>
    <d v="1993-05-20T00:00:00"/>
    <n v="2.4114963503649638"/>
    <x v="26"/>
  </r>
  <r>
    <n v="7796"/>
    <x v="6572"/>
    <s v="2020-02-16"/>
    <d v="2021-12-31T00:00:00"/>
    <x v="1"/>
    <d v="1993-06-17T00:00:00"/>
    <n v="1.8714090287277703"/>
    <x v="26"/>
  </r>
  <r>
    <n v="7797"/>
    <x v="6573"/>
    <s v="2019-10-25"/>
    <d v="2021-12-31T00:00:00"/>
    <x v="0"/>
    <d v="1993-07-04T00:00:00"/>
    <n v="2.1843065693430659"/>
    <x v="27"/>
  </r>
  <r>
    <n v="7798"/>
    <x v="6574"/>
    <s v="2021-09-17"/>
    <d v="2021-12-31T00:00:00"/>
    <x v="0"/>
    <d v="1993-07-01T00:00:00"/>
    <n v="0.28767123287671231"/>
    <x v="26"/>
  </r>
  <r>
    <n v="7799"/>
    <x v="6575"/>
    <s v="2019-01-19"/>
    <d v="2021-12-31T00:00:00"/>
    <x v="0"/>
    <d v="1993-07-02T00:00:00"/>
    <n v="2.9479927007299271"/>
    <x v="27"/>
  </r>
  <r>
    <n v="7800"/>
    <x v="6576"/>
    <s v="2020-04-02"/>
    <d v="2021-12-31T00:00:00"/>
    <x v="0"/>
    <d v="1993-07-03T00:00:00"/>
    <n v="1.7455540355677155"/>
    <x v="27"/>
  </r>
  <r>
    <n v="7801"/>
    <x v="6577"/>
    <s v="2015-06-09"/>
    <d v="2021-12-31T00:00:00"/>
    <x v="0"/>
    <d v="1993-07-05T00:00:00"/>
    <n v="6.5619867031677748"/>
    <x v="27"/>
  </r>
  <r>
    <n v="7802"/>
    <x v="6578"/>
    <s v="2020-08-31"/>
    <d v="2021-12-31T00:00:00"/>
    <x v="1"/>
    <d v="1993-07-08T00:00:00"/>
    <n v="1.3324213406292749"/>
    <x v="27"/>
  </r>
  <r>
    <n v="7803"/>
    <x v="6579"/>
    <s v="2018-02-26"/>
    <d v="2021-12-31T00:00:00"/>
    <x v="1"/>
    <d v="1993-05-02T00:00:00"/>
    <n v="3.8439425051334704"/>
    <x v="26"/>
  </r>
  <r>
    <n v="7804"/>
    <x v="3116"/>
    <s v="2021-04-09"/>
    <d v="2021-12-31T00:00:00"/>
    <x v="0"/>
    <d v="1993-07-25T00:00:00"/>
    <n v="0.72876712328767124"/>
    <x v="27"/>
  </r>
  <r>
    <n v="7805"/>
    <x v="6580"/>
    <s v="2018-09-07"/>
    <d v="2021-12-31T00:00:00"/>
    <x v="0"/>
    <d v="1993-07-15T00:00:00"/>
    <n v="3.3155373032169746"/>
    <x v="27"/>
  </r>
  <r>
    <n v="7806"/>
    <x v="6581"/>
    <s v="2019-02-11"/>
    <d v="2021-12-31T00:00:00"/>
    <x v="1"/>
    <d v="1993-07-30T00:00:00"/>
    <n v="2.8850364963503652"/>
    <x v="27"/>
  </r>
  <r>
    <n v="7807"/>
    <x v="6582"/>
    <s v="2015-12-11"/>
    <d v="2021-12-31T00:00:00"/>
    <x v="1"/>
    <d v="1993-07-17T00:00:00"/>
    <n v="6.0555338287055145"/>
    <x v="27"/>
  </r>
  <r>
    <n v="7808"/>
    <x v="6583"/>
    <s v="2016-01-19"/>
    <d v="2021-12-31T00:00:00"/>
    <x v="0"/>
    <d v="1993-07-25T00:00:00"/>
    <n v="5.9479927007299276"/>
    <x v="27"/>
  </r>
  <r>
    <n v="7809"/>
    <x v="6584"/>
    <s v="2021-09-23"/>
    <d v="2021-12-31T00:00:00"/>
    <x v="1"/>
    <d v="1993-07-16T00:00:00"/>
    <n v="0.27123287671232876"/>
    <x v="27"/>
  </r>
  <r>
    <n v="7810"/>
    <x v="6585"/>
    <s v="2018-02-10"/>
    <d v="2021-12-31T00:00:00"/>
    <x v="0"/>
    <d v="1993-07-24T00:00:00"/>
    <n v="3.8877481177275839"/>
    <x v="27"/>
  </r>
  <r>
    <n v="7811"/>
    <x v="1559"/>
    <s v="2017-02-27"/>
    <d v="2021-12-31T00:00:00"/>
    <x v="0"/>
    <d v="1993-08-09T00:00:00"/>
    <n v="4.8411829134720703"/>
    <x v="27"/>
  </r>
  <r>
    <n v="7812"/>
    <x v="6586"/>
    <s v="2021-05-18"/>
    <d v="2021-12-31T00:00:00"/>
    <x v="1"/>
    <d v="1993-07-31T00:00:00"/>
    <n v="0.62191780821917808"/>
    <x v="27"/>
  </r>
  <r>
    <n v="7813"/>
    <x v="1682"/>
    <s v="2021-11-01"/>
    <d v="2021-12-31T00:00:00"/>
    <x v="0"/>
    <d v="1993-08-13T00:00:00"/>
    <n v="0.16438356164383561"/>
    <x v="27"/>
  </r>
  <r>
    <n v="7814"/>
    <x v="1854"/>
    <s v="2017-11-13"/>
    <d v="2021-12-31T00:00:00"/>
    <x v="1"/>
    <d v="1993-08-21T00:00:00"/>
    <n v="4.1319824753559695"/>
    <x v="27"/>
  </r>
  <r>
    <n v="7815"/>
    <x v="3186"/>
    <s v="2021-02-15"/>
    <d v="2021-12-31T00:00:00"/>
    <x v="0"/>
    <d v="1993-08-26T00:00:00"/>
    <n v="0.87397260273972599"/>
    <x v="27"/>
  </r>
  <r>
    <n v="7816"/>
    <x v="6587"/>
    <s v="2013-06-03"/>
    <d v="2021-12-31T00:00:00"/>
    <x v="1"/>
    <d v="1993-08-22T00:00:00"/>
    <n v="8.5783389108609676"/>
    <x v="27"/>
  </r>
  <r>
    <n v="7817"/>
    <x v="6588"/>
    <s v="2020-11-01"/>
    <d v="2021-12-31T00:00:00"/>
    <x v="0"/>
    <d v="1993-08-20T00:00:00"/>
    <n v="1.1627906976744187"/>
    <x v="27"/>
  </r>
  <r>
    <n v="7818"/>
    <x v="6589"/>
    <s v="2018-04-18"/>
    <d v="2021-12-31T00:00:00"/>
    <x v="0"/>
    <d v="1993-07-03T00:00:00"/>
    <n v="3.7043121149897331"/>
    <x v="27"/>
  </r>
  <r>
    <n v="7819"/>
    <x v="6590"/>
    <s v="2014-11-06"/>
    <d v="2021-12-31T00:00:00"/>
    <x v="0"/>
    <d v="1993-08-15T00:00:00"/>
    <n v="7.1512662559890483"/>
    <x v="27"/>
  </r>
  <r>
    <n v="7820"/>
    <x v="6591"/>
    <s v="2021-10-14"/>
    <d v="2021-12-31T00:00:00"/>
    <x v="0"/>
    <d v="1993-08-22T00:00:00"/>
    <n v="0.21369863013698631"/>
    <x v="27"/>
  </r>
  <r>
    <n v="7821"/>
    <x v="6592"/>
    <s v="2020-05-12"/>
    <d v="2021-12-31T00:00:00"/>
    <x v="0"/>
    <d v="1993-08-27T00:00:00"/>
    <n v="1.6361149110807114"/>
    <x v="27"/>
  </r>
  <r>
    <n v="7822"/>
    <x v="6593"/>
    <s v="2021-05-23"/>
    <d v="2021-12-31T00:00:00"/>
    <x v="0"/>
    <d v="1993-08-26T00:00:00"/>
    <n v="0.60821917808219184"/>
    <x v="27"/>
  </r>
  <r>
    <n v="7823"/>
    <x v="6594"/>
    <s v="2018-11-24"/>
    <d v="2021-12-31T00:00:00"/>
    <x v="0"/>
    <d v="1993-08-28T00:00:00"/>
    <n v="3.1019849418206706"/>
    <x v="27"/>
  </r>
  <r>
    <n v="7824"/>
    <x v="6595"/>
    <s v="2017-01-24"/>
    <d v="2021-12-31T00:00:00"/>
    <x v="0"/>
    <d v="1993-07-27T00:00:00"/>
    <n v="4.9342825848849943"/>
    <x v="27"/>
  </r>
  <r>
    <n v="7825"/>
    <x v="6596"/>
    <s v="2021-03-28"/>
    <d v="2021-12-31T00:00:00"/>
    <x v="1"/>
    <d v="1993-09-15T00:00:00"/>
    <n v="0.76164383561643834"/>
    <x v="27"/>
  </r>
  <r>
    <n v="7826"/>
    <x v="6597"/>
    <s v="2019-09-19"/>
    <d v="2021-12-31T00:00:00"/>
    <x v="0"/>
    <d v="1993-09-14T00:00:00"/>
    <n v="2.2828467153284673"/>
    <x v="27"/>
  </r>
  <r>
    <n v="7827"/>
    <x v="6091"/>
    <s v="2013-02-11"/>
    <d v="2021-12-31T00:00:00"/>
    <x v="1"/>
    <d v="1993-08-27T00:00:00"/>
    <n v="8.8850015211439004"/>
    <x v="27"/>
  </r>
  <r>
    <n v="7828"/>
    <x v="6598"/>
    <s v="2019-07-23"/>
    <d v="2021-12-31T00:00:00"/>
    <x v="0"/>
    <d v="1993-09-04T00:00:00"/>
    <n v="2.4416058394160585"/>
    <x v="27"/>
  </r>
  <r>
    <n v="7829"/>
    <x v="6599"/>
    <s v="2021-03-17"/>
    <d v="2021-12-31T00:00:00"/>
    <x v="1"/>
    <d v="1993-09-07T00:00:00"/>
    <n v="0.79178082191780819"/>
    <x v="27"/>
  </r>
  <r>
    <n v="7830"/>
    <x v="6600"/>
    <s v="2013-03-29"/>
    <d v="2021-12-31T00:00:00"/>
    <x v="1"/>
    <d v="1993-09-19T00:00:00"/>
    <n v="8.7590508062062664"/>
    <x v="27"/>
  </r>
  <r>
    <n v="7831"/>
    <x v="6601"/>
    <s v="2020-08-21"/>
    <d v="2021-12-31T00:00:00"/>
    <x v="0"/>
    <d v="1993-09-18T00:00:00"/>
    <n v="1.3597811217510261"/>
    <x v="27"/>
  </r>
  <r>
    <n v="7832"/>
    <x v="6602"/>
    <s v="2016-11-25"/>
    <d v="2021-12-31T00:00:00"/>
    <x v="0"/>
    <d v="1993-09-13T00:00:00"/>
    <n v="5.0967153284671536"/>
    <x v="27"/>
  </r>
  <r>
    <n v="7833"/>
    <x v="6603"/>
    <s v="2016-03-28"/>
    <d v="2021-12-31T00:00:00"/>
    <x v="1"/>
    <d v="1993-09-23T00:00:00"/>
    <n v="5.7591240875912408"/>
    <x v="27"/>
  </r>
  <r>
    <n v="7834"/>
    <x v="6604"/>
    <s v="2014-11-26"/>
    <d v="2021-12-31T00:00:00"/>
    <x v="1"/>
    <d v="1993-08-31T00:00:00"/>
    <n v="7.0965092402464069"/>
    <x v="27"/>
  </r>
  <r>
    <n v="7835"/>
    <x v="6605"/>
    <s v="2016-07-29"/>
    <d v="2021-12-31T00:00:00"/>
    <x v="1"/>
    <d v="1993-09-19T00:00:00"/>
    <n v="5.4224452554744529"/>
    <x v="27"/>
  </r>
  <r>
    <n v="7836"/>
    <x v="5534"/>
    <s v="2014-11-29"/>
    <d v="2021-12-31T00:00:00"/>
    <x v="1"/>
    <d v="1993-09-11T00:00:00"/>
    <n v="7.0882956878850099"/>
    <x v="27"/>
  </r>
  <r>
    <n v="7837"/>
    <x v="6606"/>
    <s v="2021-06-10"/>
    <d v="2021-12-31T00:00:00"/>
    <x v="0"/>
    <d v="1993-09-24T00:00:00"/>
    <n v="0.55890410958904113"/>
    <x v="27"/>
  </r>
  <r>
    <n v="7838"/>
    <x v="6607"/>
    <s v="2020-12-24"/>
    <d v="2021-12-31T00:00:00"/>
    <x v="1"/>
    <d v="1993-09-23T00:00:00"/>
    <n v="1.0177838577291383"/>
    <x v="27"/>
  </r>
  <r>
    <n v="7839"/>
    <x v="3592"/>
    <s v="2020-08-20"/>
    <d v="2021-12-31T00:00:00"/>
    <x v="1"/>
    <d v="1993-09-26T00:00:00"/>
    <n v="1.362517099863201"/>
    <x v="27"/>
  </r>
  <r>
    <n v="7840"/>
    <x v="6608"/>
    <s v="2014-05-05"/>
    <d v="2021-12-31T00:00:00"/>
    <x v="0"/>
    <d v="1988-02-13T00:00:00"/>
    <n v="7.6577686516084871"/>
    <x v="21"/>
  </r>
  <r>
    <n v="7841"/>
    <x v="2746"/>
    <s v="2017-12-22"/>
    <d v="2021-12-31T00:00:00"/>
    <x v="0"/>
    <d v="1993-10-03T00:00:00"/>
    <n v="4.025191675794086"/>
    <x v="27"/>
  </r>
  <r>
    <n v="7842"/>
    <x v="6609"/>
    <s v="2021-11-11"/>
    <d v="2021-12-31T00:00:00"/>
    <x v="1"/>
    <d v="1993-10-06T00:00:00"/>
    <n v="0.13698630136986301"/>
    <x v="27"/>
  </r>
  <r>
    <n v="7843"/>
    <x v="6610"/>
    <s v="2017-10-13"/>
    <d v="2021-12-31T00:00:00"/>
    <x v="0"/>
    <d v="1993-10-12T00:00:00"/>
    <n v="4.2168674698795181"/>
    <x v="27"/>
  </r>
  <r>
    <n v="7844"/>
    <x v="3267"/>
    <s v="2021-05-27"/>
    <d v="2021-12-31T00:00:00"/>
    <x v="0"/>
    <d v="1993-10-20T00:00:00"/>
    <n v="0.59726027397260273"/>
    <x v="27"/>
  </r>
  <r>
    <n v="7845"/>
    <x v="6611"/>
    <s v="2017-08-21"/>
    <d v="2021-12-31T00:00:00"/>
    <x v="0"/>
    <d v="1993-10-05T00:00:00"/>
    <n v="4.3619934282584882"/>
    <x v="27"/>
  </r>
  <r>
    <n v="7846"/>
    <x v="6612"/>
    <s v="2014-11-10"/>
    <d v="2021-12-31T00:00:00"/>
    <x v="1"/>
    <d v="1993-10-05T00:00:00"/>
    <n v="7.14031485284052"/>
    <x v="27"/>
  </r>
  <r>
    <n v="7847"/>
    <x v="1446"/>
    <s v="2020-07-28"/>
    <d v="2021-12-31T00:00:00"/>
    <x v="0"/>
    <d v="1993-10-18T00:00:00"/>
    <n v="1.4254445964432285"/>
    <x v="27"/>
  </r>
  <r>
    <n v="7848"/>
    <x v="6613"/>
    <s v="2021-05-14"/>
    <d v="2021-12-31T00:00:00"/>
    <x v="1"/>
    <d v="1993-10-19T00:00:00"/>
    <n v="0.63287671232876708"/>
    <x v="27"/>
  </r>
  <r>
    <n v="7849"/>
    <x v="6614"/>
    <s v="2019-10-01"/>
    <d v="2021-12-31T00:00:00"/>
    <x v="1"/>
    <d v="1993-10-22T00:00:00"/>
    <n v="2.25"/>
    <x v="27"/>
  </r>
  <r>
    <n v="7850"/>
    <x v="2507"/>
    <s v="2020-12-09"/>
    <d v="2021-12-31T00:00:00"/>
    <x v="0"/>
    <d v="1993-10-13T00:00:00"/>
    <n v="1.0588235294117647"/>
    <x v="27"/>
  </r>
  <r>
    <n v="7851"/>
    <x v="6615"/>
    <s v="2016-04-19"/>
    <d v="2021-12-31T00:00:00"/>
    <x v="1"/>
    <d v="1993-10-11T00:00:00"/>
    <n v="5.6989051094890515"/>
    <x v="27"/>
  </r>
  <r>
    <n v="7852"/>
    <x v="1310"/>
    <s v="2021-10-18"/>
    <d v="2021-12-31T00:00:00"/>
    <x v="0"/>
    <d v="1993-10-22T00:00:00"/>
    <n v="0.20273972602739726"/>
    <x v="27"/>
  </r>
  <r>
    <n v="7853"/>
    <x v="3309"/>
    <s v="2019-10-20"/>
    <d v="2021-12-31T00:00:00"/>
    <x v="1"/>
    <d v="1993-08-21T00:00:00"/>
    <n v="2.1979927007299271"/>
    <x v="27"/>
  </r>
  <r>
    <n v="7854"/>
    <x v="6616"/>
    <s v="2015-04-02"/>
    <d v="2021-12-31T00:00:00"/>
    <x v="0"/>
    <d v="1993-10-12T00:00:00"/>
    <n v="6.7481423543214705"/>
    <x v="27"/>
  </r>
  <r>
    <n v="7855"/>
    <x v="6617"/>
    <s v="2018-12-14"/>
    <d v="2021-12-31T00:00:00"/>
    <x v="0"/>
    <d v="1993-11-02T00:00:00"/>
    <n v="3.0472279260780288"/>
    <x v="27"/>
  </r>
  <r>
    <n v="7856"/>
    <x v="6618"/>
    <s v="2016-03-26"/>
    <d v="2021-12-31T00:00:00"/>
    <x v="0"/>
    <d v="1993-11-04T00:00:00"/>
    <n v="5.764598540145986"/>
    <x v="27"/>
  </r>
  <r>
    <n v="7857"/>
    <x v="6619"/>
    <s v="2019-03-11"/>
    <d v="2021-12-31T00:00:00"/>
    <x v="0"/>
    <d v="1993-10-21T00:00:00"/>
    <n v="2.8083941605839415"/>
    <x v="27"/>
  </r>
  <r>
    <n v="7858"/>
    <x v="1820"/>
    <s v="2018-04-06"/>
    <d v="2021-12-31T00:00:00"/>
    <x v="0"/>
    <d v="1993-10-23T00:00:00"/>
    <n v="3.7371663244353184"/>
    <x v="27"/>
  </r>
  <r>
    <n v="7859"/>
    <x v="6620"/>
    <s v="2019-10-01"/>
    <d v="2021-12-31T00:00:00"/>
    <x v="1"/>
    <d v="1993-10-31T00:00:00"/>
    <n v="2.25"/>
    <x v="27"/>
  </r>
  <r>
    <n v="7860"/>
    <x v="6621"/>
    <s v="2019-02-05"/>
    <d v="2021-12-31T00:00:00"/>
    <x v="0"/>
    <d v="1993-11-15T00:00:00"/>
    <n v="2.9014598540145986"/>
    <x v="27"/>
  </r>
  <r>
    <n v="7861"/>
    <x v="6622"/>
    <s v="2016-03-22"/>
    <d v="2021-12-31T00:00:00"/>
    <x v="1"/>
    <d v="1993-11-16T00:00:00"/>
    <n v="5.7755474452554747"/>
    <x v="27"/>
  </r>
  <r>
    <n v="7862"/>
    <x v="6623"/>
    <s v="2017-03-27"/>
    <d v="2021-12-31T00:00:00"/>
    <x v="1"/>
    <d v="1993-11-05T00:00:00"/>
    <n v="4.7645125958378971"/>
    <x v="27"/>
  </r>
  <r>
    <n v="7863"/>
    <x v="6401"/>
    <s v="2016-05-17"/>
    <d v="2021-12-31T00:00:00"/>
    <x v="1"/>
    <d v="1993-11-09T00:00:00"/>
    <n v="5.6222627737226283"/>
    <x v="27"/>
  </r>
  <r>
    <n v="7864"/>
    <x v="5929"/>
    <s v="2021-07-30"/>
    <d v="2021-12-31T00:00:00"/>
    <x v="1"/>
    <d v="1993-11-12T00:00:00"/>
    <n v="0.42191780821917807"/>
    <x v="27"/>
  </r>
  <r>
    <n v="7865"/>
    <x v="6624"/>
    <s v="2021-09-09"/>
    <d v="2021-12-31T00:00:00"/>
    <x v="0"/>
    <d v="1993-11-16T00:00:00"/>
    <n v="0.30958904109589042"/>
    <x v="27"/>
  </r>
  <r>
    <n v="7866"/>
    <x v="579"/>
    <s v="2013-10-21"/>
    <d v="2021-12-31T00:00:00"/>
    <x v="1"/>
    <d v="1993-11-25T00:00:00"/>
    <n v="8.1950106480073011"/>
    <x v="27"/>
  </r>
  <r>
    <n v="7867"/>
    <x v="6625"/>
    <s v="2019-05-16"/>
    <d v="2021-12-31T00:00:00"/>
    <x v="0"/>
    <d v="1993-12-07T00:00:00"/>
    <n v="2.6277372262773726"/>
    <x v="27"/>
  </r>
  <r>
    <n v="7868"/>
    <x v="6626"/>
    <s v="2015-07-05"/>
    <d v="2021-12-31T00:00:00"/>
    <x v="1"/>
    <d v="1993-12-08T00:00:00"/>
    <n v="6.4908095424325385"/>
    <x v="27"/>
  </r>
  <r>
    <n v="7869"/>
    <x v="6342"/>
    <s v="2021-08-31"/>
    <d v="2021-12-31T00:00:00"/>
    <x v="1"/>
    <d v="1993-12-09T00:00:00"/>
    <n v="0.33424657534246577"/>
    <x v="27"/>
  </r>
  <r>
    <n v="7870"/>
    <x v="6627"/>
    <s v="2013-09-20"/>
    <d v="2021-12-31T00:00:00"/>
    <x v="0"/>
    <d v="1993-12-06T00:00:00"/>
    <n v="8.2798904776391851"/>
    <x v="27"/>
  </r>
  <r>
    <n v="7871"/>
    <x v="6628"/>
    <s v="2019-06-16"/>
    <d v="2021-12-31T00:00:00"/>
    <x v="0"/>
    <d v="1993-12-16T00:00:00"/>
    <n v="2.5428832116788325"/>
    <x v="27"/>
  </r>
  <r>
    <n v="7872"/>
    <x v="6513"/>
    <s v="2020-02-18"/>
    <d v="2021-12-31T00:00:00"/>
    <x v="0"/>
    <d v="1993-12-17T00:00:00"/>
    <n v="1.8659370725034199"/>
    <x v="27"/>
  </r>
  <r>
    <n v="7873"/>
    <x v="6629"/>
    <s v="2016-09-07"/>
    <d v="2021-12-31T00:00:00"/>
    <x v="1"/>
    <d v="1993-12-20T00:00:00"/>
    <n v="5.312956204379562"/>
    <x v="27"/>
  </r>
  <r>
    <n v="7874"/>
    <x v="6630"/>
    <s v="2020-12-22"/>
    <d v="2021-12-31T00:00:00"/>
    <x v="0"/>
    <d v="1993-12-15T00:00:00"/>
    <n v="1.0232558139534884"/>
    <x v="27"/>
  </r>
  <r>
    <n v="7875"/>
    <x v="6631"/>
    <s v="2020-11-12"/>
    <d v="2021-12-31T00:00:00"/>
    <x v="1"/>
    <d v="1993-12-10T00:00:00"/>
    <n v="1.1326949384404925"/>
    <x v="27"/>
  </r>
  <r>
    <n v="7876"/>
    <x v="6632"/>
    <s v="2020-09-09"/>
    <d v="2021-12-31T00:00:00"/>
    <x v="1"/>
    <d v="1993-12-28T00:00:00"/>
    <n v="1.3077975376196991"/>
    <x v="27"/>
  </r>
  <r>
    <n v="7877"/>
    <x v="6633"/>
    <s v="2021-04-04"/>
    <d v="2021-12-31T00:00:00"/>
    <x v="1"/>
    <d v="1993-11-26T00:00:00"/>
    <n v="0.74246575342465748"/>
    <x v="27"/>
  </r>
  <r>
    <n v="7878"/>
    <x v="6634"/>
    <s v="2018-08-09"/>
    <d v="2021-12-31T00:00:00"/>
    <x v="1"/>
    <d v="1993-12-30T00:00:00"/>
    <n v="3.3949349760438055"/>
    <x v="27"/>
  </r>
  <r>
    <n v="7879"/>
    <x v="1218"/>
    <s v="2021-06-06"/>
    <d v="2021-12-31T00:00:00"/>
    <x v="1"/>
    <d v="1993-12-31T00:00:00"/>
    <n v="0.56986301369863013"/>
    <x v="27"/>
  </r>
  <r>
    <n v="7880"/>
    <x v="273"/>
    <s v="2019-12-31"/>
    <d v="2021-12-31T00:00:00"/>
    <x v="1"/>
    <d v="1993-12-28T00:00:00"/>
    <n v="2.0009124087591244"/>
    <x v="27"/>
  </r>
  <r>
    <n v="7881"/>
    <x v="3021"/>
    <s v="2021-03-23"/>
    <d v="2021-12-31T00:00:00"/>
    <x v="0"/>
    <d v="1994-01-06T00:00:00"/>
    <n v="0.77534246575342469"/>
    <x v="27"/>
  </r>
  <r>
    <n v="7882"/>
    <x v="6635"/>
    <s v="2018-12-14"/>
    <d v="2021-12-31T00:00:00"/>
    <x v="0"/>
    <d v="1994-01-08T00:00:00"/>
    <n v="3.0472279260780288"/>
    <x v="27"/>
  </r>
  <r>
    <n v="7883"/>
    <x v="6636"/>
    <s v="2020-01-19"/>
    <d v="2021-12-31T00:00:00"/>
    <x v="0"/>
    <d v="1994-01-11T00:00:00"/>
    <n v="1.948016415868673"/>
    <x v="27"/>
  </r>
  <r>
    <n v="7884"/>
    <x v="3225"/>
    <s v="2021-01-23"/>
    <d v="2021-12-31T00:00:00"/>
    <x v="1"/>
    <d v="1994-01-10T00:00:00"/>
    <n v="0.93698630136986305"/>
    <x v="27"/>
  </r>
  <r>
    <n v="7885"/>
    <x v="3775"/>
    <s v="2020-03-02"/>
    <d v="2021-12-31T00:00:00"/>
    <x v="0"/>
    <d v="1993-09-11T00:00:00"/>
    <n v="1.8303693570451436"/>
    <x v="27"/>
  </r>
  <r>
    <n v="7886"/>
    <x v="3496"/>
    <s v="2020-07-09"/>
    <d v="2021-12-31T00:00:00"/>
    <x v="0"/>
    <d v="1994-01-17T00:00:00"/>
    <n v="1.4774281805745555"/>
    <x v="27"/>
  </r>
  <r>
    <n v="7887"/>
    <x v="16"/>
    <s v="2017-03-14"/>
    <d v="2021-12-31T00:00:00"/>
    <x v="1"/>
    <d v="1994-01-17T00:00:00"/>
    <n v="4.8001095290251916"/>
    <x v="27"/>
  </r>
  <r>
    <n v="7888"/>
    <x v="6637"/>
    <s v="2020-07-30"/>
    <d v="2021-12-31T00:00:00"/>
    <x v="0"/>
    <d v="1994-01-08T00:00:00"/>
    <n v="1.4199726402188781"/>
    <x v="27"/>
  </r>
  <r>
    <n v="7889"/>
    <x v="3592"/>
    <s v="2020-05-08"/>
    <d v="2021-12-31T00:00:00"/>
    <x v="1"/>
    <d v="1994-01-13T00:00:00"/>
    <n v="1.6470588235294117"/>
    <x v="27"/>
  </r>
  <r>
    <n v="7890"/>
    <x v="6638"/>
    <s v="2018-10-11"/>
    <d v="2021-12-31T00:00:00"/>
    <x v="1"/>
    <d v="1994-01-16T00:00:00"/>
    <n v="3.2224503764544834"/>
    <x v="27"/>
  </r>
  <r>
    <n v="7891"/>
    <x v="6639"/>
    <s v="2015-12-01"/>
    <d v="2021-12-31T00:00:00"/>
    <x v="0"/>
    <d v="1994-01-19T00:00:00"/>
    <n v="6.0829096597575285"/>
    <x v="27"/>
  </r>
  <r>
    <n v="7892"/>
    <x v="6640"/>
    <s v="2016-07-13"/>
    <d v="2021-12-31T00:00:00"/>
    <x v="0"/>
    <d v="1994-01-24T00:00:00"/>
    <n v="5.4662408759124093"/>
    <x v="27"/>
  </r>
  <r>
    <n v="7893"/>
    <x v="5841"/>
    <s v="2017-06-03"/>
    <d v="2021-12-31T00:00:00"/>
    <x v="1"/>
    <d v="1994-01-15T00:00:00"/>
    <n v="4.5783132530120483"/>
    <x v="27"/>
  </r>
  <r>
    <n v="7894"/>
    <x v="6641"/>
    <s v="2017-11-15"/>
    <d v="2021-12-31T00:00:00"/>
    <x v="1"/>
    <d v="1994-01-05T00:00:00"/>
    <n v="4.1265060240963853"/>
    <x v="27"/>
  </r>
  <r>
    <n v="7895"/>
    <x v="6642"/>
    <s v="2019-09-11"/>
    <d v="2021-12-31T00:00:00"/>
    <x v="0"/>
    <d v="1994-02-03T00:00:00"/>
    <n v="2.3047445255474455"/>
    <x v="27"/>
  </r>
  <r>
    <n v="7896"/>
    <x v="6643"/>
    <s v="2015-06-13"/>
    <d v="2021-12-31T00:00:00"/>
    <x v="0"/>
    <d v="1994-02-10T00:00:00"/>
    <n v="6.551036370746969"/>
    <x v="27"/>
  </r>
  <r>
    <n v="7897"/>
    <x v="1898"/>
    <s v="2018-09-01"/>
    <d v="2021-12-31T00:00:00"/>
    <x v="0"/>
    <d v="1994-01-02T00:00:00"/>
    <n v="3.3319644079397674"/>
    <x v="27"/>
  </r>
  <r>
    <n v="7898"/>
    <x v="6644"/>
    <s v="2017-05-06"/>
    <d v="2021-12-31T00:00:00"/>
    <x v="0"/>
    <d v="1994-02-13T00:00:00"/>
    <n v="4.6549835706462215"/>
    <x v="27"/>
  </r>
  <r>
    <n v="7899"/>
    <x v="1098"/>
    <s v="2016-03-23"/>
    <d v="2021-12-31T00:00:00"/>
    <x v="0"/>
    <d v="1994-02-16T00:00:00"/>
    <n v="5.7728102189781021"/>
    <x v="27"/>
  </r>
  <r>
    <n v="7900"/>
    <x v="6645"/>
    <s v="2021-02-05"/>
    <d v="2021-12-31T00:00:00"/>
    <x v="1"/>
    <d v="1994-02-26T00:00:00"/>
    <n v="0.90136986301369859"/>
    <x v="27"/>
  </r>
  <r>
    <n v="7901"/>
    <x v="6646"/>
    <s v="2016-08-30"/>
    <d v="2021-12-31T00:00:00"/>
    <x v="0"/>
    <d v="1994-03-08T00:00:00"/>
    <n v="5.3348540145985401"/>
    <x v="27"/>
  </r>
  <r>
    <n v="7902"/>
    <x v="6647"/>
    <s v="2018-12-24"/>
    <d v="2021-12-31T00:00:00"/>
    <x v="1"/>
    <d v="1994-03-01T00:00:00"/>
    <n v="3.0198494182067077"/>
    <x v="27"/>
  </r>
  <r>
    <n v="7903"/>
    <x v="3513"/>
    <s v="2018-09-16"/>
    <d v="2021-12-31T00:00:00"/>
    <x v="0"/>
    <d v="1994-03-07T00:00:00"/>
    <n v="3.2908966461327855"/>
    <x v="27"/>
  </r>
  <r>
    <n v="7904"/>
    <x v="3428"/>
    <s v="2020-06-27"/>
    <d v="2021-12-31T00:00:00"/>
    <x v="0"/>
    <d v="1994-03-10T00:00:00"/>
    <n v="1.5102599179206566"/>
    <x v="27"/>
  </r>
  <r>
    <n v="7905"/>
    <x v="6648"/>
    <s v="2017-12-26"/>
    <d v="2021-12-31T00:00:00"/>
    <x v="0"/>
    <d v="1994-03-14T00:00:00"/>
    <n v="4.0142387732749176"/>
    <x v="27"/>
  </r>
  <r>
    <n v="7906"/>
    <x v="6649"/>
    <s v="2018-01-13"/>
    <d v="2021-12-31T00:00:00"/>
    <x v="1"/>
    <d v="1994-02-26T00:00:00"/>
    <n v="3.9644079397672827"/>
    <x v="27"/>
  </r>
  <r>
    <n v="7907"/>
    <x v="6650"/>
    <s v="2020-07-20"/>
    <d v="2021-12-31T00:00:00"/>
    <x v="1"/>
    <d v="1994-03-19T00:00:00"/>
    <n v="1.4473324213406293"/>
    <x v="27"/>
  </r>
  <r>
    <n v="7908"/>
    <x v="6651"/>
    <s v="2016-12-31"/>
    <d v="2021-12-31T00:00:00"/>
    <x v="0"/>
    <d v="1994-03-29T00:00:00"/>
    <n v="4.9981751824817522"/>
    <x v="27"/>
  </r>
  <r>
    <n v="7909"/>
    <x v="4799"/>
    <s v="2013-07-14"/>
    <d v="2021-12-31T00:00:00"/>
    <x v="1"/>
    <d v="1994-04-20T00:00:00"/>
    <n v="8.4660784910252502"/>
    <x v="27"/>
  </r>
  <r>
    <n v="7910"/>
    <x v="6652"/>
    <s v="2017-04-13"/>
    <d v="2021-12-31T00:00:00"/>
    <x v="1"/>
    <d v="1994-04-25T00:00:00"/>
    <n v="4.7179627601314351"/>
    <x v="27"/>
  </r>
  <r>
    <n v="7911"/>
    <x v="3320"/>
    <s v="2021-09-10"/>
    <d v="2021-12-31T00:00:00"/>
    <x v="0"/>
    <d v="1994-03-31T00:00:00"/>
    <n v="0.30684931506849317"/>
    <x v="27"/>
  </r>
  <r>
    <n v="7912"/>
    <x v="6653"/>
    <s v="2014-05-04"/>
    <d v="2021-12-31T00:00:00"/>
    <x v="1"/>
    <d v="1994-04-17T00:00:00"/>
    <n v="7.6605065023956191"/>
    <x v="27"/>
  </r>
  <r>
    <n v="7913"/>
    <x v="6654"/>
    <s v="2019-09-08"/>
    <d v="2021-12-31T00:00:00"/>
    <x v="0"/>
    <d v="1994-04-04T00:00:00"/>
    <n v="2.312956204379562"/>
    <x v="27"/>
  </r>
  <r>
    <n v="7914"/>
    <x v="6655"/>
    <s v="2019-01-21"/>
    <d v="2021-12-31T00:00:00"/>
    <x v="0"/>
    <d v="1994-04-14T00:00:00"/>
    <n v="2.9425182481751828"/>
    <x v="27"/>
  </r>
  <r>
    <n v="7915"/>
    <x v="6656"/>
    <s v="2017-04-21"/>
    <d v="2021-12-31T00:00:00"/>
    <x v="1"/>
    <d v="1994-04-09T00:00:00"/>
    <n v="4.6960569550931002"/>
    <x v="27"/>
  </r>
  <r>
    <n v="7916"/>
    <x v="6657"/>
    <s v="2019-06-21"/>
    <d v="2021-12-31T00:00:00"/>
    <x v="1"/>
    <d v="1994-04-24T00:00:00"/>
    <n v="2.5291970802919708"/>
    <x v="27"/>
  </r>
  <r>
    <n v="7917"/>
    <x v="6658"/>
    <s v="2021-09-01"/>
    <d v="2021-12-31T00:00:00"/>
    <x v="0"/>
    <d v="1994-04-22T00:00:00"/>
    <n v="0.33150684931506852"/>
    <x v="27"/>
  </r>
  <r>
    <n v="7918"/>
    <x v="6659"/>
    <s v="2021-03-29"/>
    <d v="2021-12-31T00:00:00"/>
    <x v="0"/>
    <d v="1994-04-29T00:00:00"/>
    <n v="0.75890410958904109"/>
    <x v="27"/>
  </r>
  <r>
    <n v="7919"/>
    <x v="6660"/>
    <s v="2016-06-04"/>
    <d v="2021-12-31T00:00:00"/>
    <x v="1"/>
    <d v="1994-05-10T00:00:00"/>
    <n v="5.5729927007299276"/>
    <x v="27"/>
  </r>
  <r>
    <n v="7920"/>
    <x v="5492"/>
    <s v="2014-01-28"/>
    <d v="2021-12-31T00:00:00"/>
    <x v="0"/>
    <d v="1994-05-10T00:00:00"/>
    <n v="7.9233401779603012"/>
    <x v="27"/>
  </r>
  <r>
    <n v="7921"/>
    <x v="1545"/>
    <s v="2021-03-26"/>
    <d v="2021-12-31T00:00:00"/>
    <x v="1"/>
    <d v="1994-05-12T00:00:00"/>
    <n v="0.76712328767123283"/>
    <x v="27"/>
  </r>
  <r>
    <n v="7922"/>
    <x v="6661"/>
    <s v="2018-02-27"/>
    <d v="2021-12-31T00:00:00"/>
    <x v="0"/>
    <d v="1994-05-14T00:00:00"/>
    <n v="3.8412046543463383"/>
    <x v="27"/>
  </r>
  <r>
    <n v="7923"/>
    <x v="6662"/>
    <s v="2016-03-30"/>
    <d v="2021-12-31T00:00:00"/>
    <x v="0"/>
    <d v="1994-05-17T00:00:00"/>
    <n v="5.7536496350364965"/>
    <x v="27"/>
  </r>
  <r>
    <n v="7924"/>
    <x v="6663"/>
    <s v="2018-02-19"/>
    <d v="2021-12-31T00:00:00"/>
    <x v="1"/>
    <d v="1994-05-16T00:00:00"/>
    <n v="3.8631074606433948"/>
    <x v="27"/>
  </r>
  <r>
    <n v="7925"/>
    <x v="5959"/>
    <s v="2016-08-28"/>
    <d v="2021-12-31T00:00:00"/>
    <x v="0"/>
    <d v="1991-10-02T00:00:00"/>
    <n v="5.3403284671532854"/>
    <x v="25"/>
  </r>
  <r>
    <n v="7926"/>
    <x v="1828"/>
    <s v="2021-04-02"/>
    <d v="2021-12-31T00:00:00"/>
    <x v="0"/>
    <d v="1994-06-02T00:00:00"/>
    <n v="0.74794520547945209"/>
    <x v="27"/>
  </r>
  <r>
    <n v="7927"/>
    <x v="6664"/>
    <s v="2015-08-01"/>
    <d v="2021-12-31T00:00:00"/>
    <x v="1"/>
    <d v="1994-05-07T00:00:00"/>
    <n v="6.4168947985921001"/>
    <x v="27"/>
  </r>
  <r>
    <n v="7928"/>
    <x v="6665"/>
    <s v="2016-05-13"/>
    <d v="2021-12-31T00:00:00"/>
    <x v="0"/>
    <d v="1994-05-20T00:00:00"/>
    <n v="5.6332116788321169"/>
    <x v="27"/>
  </r>
  <r>
    <n v="7929"/>
    <x v="6666"/>
    <s v="2020-01-28"/>
    <d v="2021-12-31T00:00:00"/>
    <x v="0"/>
    <d v="1994-05-27T00:00:00"/>
    <n v="1.923392612859097"/>
    <x v="27"/>
  </r>
  <r>
    <n v="7930"/>
    <x v="6667"/>
    <s v="2017-08-05"/>
    <d v="2021-12-31T00:00:00"/>
    <x v="1"/>
    <d v="1994-05-31T00:00:00"/>
    <n v="4.405805038335159"/>
    <x v="27"/>
  </r>
  <r>
    <n v="7931"/>
    <x v="6668"/>
    <s v="2015-01-28"/>
    <d v="2021-12-31T00:00:00"/>
    <x v="1"/>
    <d v="1994-06-07T00:00:00"/>
    <n v="6.9233476730543604"/>
    <x v="27"/>
  </r>
  <r>
    <n v="7932"/>
    <x v="6373"/>
    <s v="2016-06-23"/>
    <d v="2021-12-31T00:00:00"/>
    <x v="1"/>
    <d v="1994-06-15T00:00:00"/>
    <n v="5.5209854014598543"/>
    <x v="27"/>
  </r>
  <r>
    <n v="7933"/>
    <x v="6669"/>
    <s v="2013-11-26"/>
    <d v="2021-12-31T00:00:00"/>
    <x v="1"/>
    <d v="1994-06-23T00:00:00"/>
    <n v="8.0964405232735022"/>
    <x v="27"/>
  </r>
  <r>
    <n v="7934"/>
    <x v="6670"/>
    <s v="2017-02-24"/>
    <d v="2021-12-31T00:00:00"/>
    <x v="0"/>
    <d v="1994-06-08T00:00:00"/>
    <n v="4.8493975903614457"/>
    <x v="27"/>
  </r>
  <r>
    <n v="7935"/>
    <x v="6671"/>
    <s v="2021-02-19"/>
    <d v="2021-12-31T00:00:00"/>
    <x v="0"/>
    <d v="1994-06-24T00:00:00"/>
    <n v="0.86301369863013699"/>
    <x v="27"/>
  </r>
  <r>
    <n v="7936"/>
    <x v="6672"/>
    <s v="2019-03-25"/>
    <d v="2021-12-31T00:00:00"/>
    <x v="1"/>
    <d v="1994-06-18T00:00:00"/>
    <n v="2.7700729927007299"/>
    <x v="27"/>
  </r>
  <r>
    <n v="7937"/>
    <x v="6673"/>
    <s v="2021-09-21"/>
    <d v="2021-12-31T00:00:00"/>
    <x v="0"/>
    <d v="1994-06-26T00:00:00"/>
    <n v="0.27671232876712326"/>
    <x v="27"/>
  </r>
  <r>
    <n v="7938"/>
    <x v="1594"/>
    <s v="2020-12-10"/>
    <d v="2021-12-31T00:00:00"/>
    <x v="0"/>
    <d v="1994-07-04T00:00:00"/>
    <n v="1.0560875512995895"/>
    <x v="28"/>
  </r>
  <r>
    <n v="7939"/>
    <x v="6674"/>
    <s v="2021-03-30"/>
    <d v="2021-12-31T00:00:00"/>
    <x v="1"/>
    <d v="1994-07-09T00:00:00"/>
    <n v="0.75616438356164384"/>
    <x v="28"/>
  </r>
  <r>
    <n v="7940"/>
    <x v="6675"/>
    <s v="2017-09-04"/>
    <d v="2021-12-31T00:00:00"/>
    <x v="1"/>
    <d v="1994-07-14T00:00:00"/>
    <n v="4.3236582694414025"/>
    <x v="28"/>
  </r>
  <r>
    <n v="7941"/>
    <x v="2090"/>
    <s v="2017-10-15"/>
    <d v="2021-12-31T00:00:00"/>
    <x v="0"/>
    <d v="1994-07-24T00:00:00"/>
    <n v="4.2113910186199348"/>
    <x v="28"/>
  </r>
  <r>
    <n v="7942"/>
    <x v="6676"/>
    <s v="2020-04-28"/>
    <d v="2021-12-31T00:00:00"/>
    <x v="0"/>
    <d v="1994-04-29T00:00:00"/>
    <n v="1.6744186046511629"/>
    <x v="27"/>
  </r>
  <r>
    <n v="7943"/>
    <x v="6677"/>
    <s v="2020-09-07"/>
    <d v="2021-12-31T00:00:00"/>
    <x v="0"/>
    <d v="1994-07-20T00:00:00"/>
    <n v="1.3132694938440492"/>
    <x v="28"/>
  </r>
  <r>
    <n v="7944"/>
    <x v="3687"/>
    <s v="2021-10-15"/>
    <d v="2021-12-31T00:00:00"/>
    <x v="0"/>
    <d v="1994-07-28T00:00:00"/>
    <n v="0.21095890410958903"/>
    <x v="28"/>
  </r>
  <r>
    <n v="7945"/>
    <x v="2761"/>
    <s v="2021-06-30"/>
    <d v="2021-12-31T00:00:00"/>
    <x v="0"/>
    <d v="1994-05-28T00:00:00"/>
    <n v="0.50410958904109593"/>
    <x v="27"/>
  </r>
  <r>
    <n v="7946"/>
    <x v="663"/>
    <s v="2020-11-27"/>
    <d v="2021-12-31T00:00:00"/>
    <x v="0"/>
    <d v="1994-07-23T00:00:00"/>
    <n v="1.0916552667578658"/>
    <x v="28"/>
  </r>
  <r>
    <n v="7947"/>
    <x v="6678"/>
    <s v="2020-09-01"/>
    <d v="2021-12-31T00:00:00"/>
    <x v="0"/>
    <d v="1994-08-11T00:00:00"/>
    <n v="1.3296853625170999"/>
    <x v="28"/>
  </r>
  <r>
    <n v="7948"/>
    <x v="6679"/>
    <s v="2019-05-20"/>
    <d v="2021-12-31T00:00:00"/>
    <x v="0"/>
    <d v="1994-07-14T00:00:00"/>
    <n v="2.6167883211678835"/>
    <x v="28"/>
  </r>
  <r>
    <n v="7949"/>
    <x v="3450"/>
    <s v="2018-11-07"/>
    <d v="2021-12-31T00:00:00"/>
    <x v="0"/>
    <d v="1994-08-12T00:00:00"/>
    <n v="3.1485284052019167"/>
    <x v="28"/>
  </r>
  <r>
    <n v="7950"/>
    <x v="6680"/>
    <s v="2019-01-01"/>
    <d v="2021-12-31T00:00:00"/>
    <x v="0"/>
    <d v="1994-08-03T00:00:00"/>
    <n v="2.9972627737226278"/>
    <x v="28"/>
  </r>
  <r>
    <n v="7951"/>
    <x v="791"/>
    <s v="2021-10-13"/>
    <d v="2021-12-31T00:00:00"/>
    <x v="1"/>
    <d v="1994-08-13T00:00:00"/>
    <n v="0.21643835616438356"/>
    <x v="28"/>
  </r>
  <r>
    <n v="7952"/>
    <x v="2932"/>
    <s v="2020-12-03"/>
    <d v="2021-12-31T00:00:00"/>
    <x v="0"/>
    <d v="1994-08-06T00:00:00"/>
    <n v="1.0752393980848154"/>
    <x v="28"/>
  </r>
  <r>
    <n v="7953"/>
    <x v="1682"/>
    <s v="2020-10-08"/>
    <d v="2021-12-31T00:00:00"/>
    <x v="0"/>
    <d v="1994-08-18T00:00:00"/>
    <n v="1.2284541723666211"/>
    <x v="28"/>
  </r>
  <r>
    <n v="7954"/>
    <x v="6681"/>
    <s v="2017-04-22"/>
    <d v="2021-12-31T00:00:00"/>
    <x v="1"/>
    <d v="1994-08-20T00:00:00"/>
    <n v="4.6933187294633081"/>
    <x v="28"/>
  </r>
  <r>
    <n v="7955"/>
    <x v="6682"/>
    <s v="2013-02-06"/>
    <d v="2021-12-31T00:00:00"/>
    <x v="1"/>
    <d v="1994-08-12T00:00:00"/>
    <n v="8.8986918162458171"/>
    <x v="28"/>
  </r>
  <r>
    <n v="7956"/>
    <x v="2761"/>
    <s v="2021-09-23"/>
    <d v="2021-12-31T00:00:00"/>
    <x v="1"/>
    <d v="1994-08-03T00:00:00"/>
    <n v="0.27123287671232876"/>
    <x v="28"/>
  </r>
  <r>
    <n v="7957"/>
    <x v="6683"/>
    <s v="2017-09-17"/>
    <d v="2021-12-31T00:00:00"/>
    <x v="0"/>
    <d v="1994-08-23T00:00:00"/>
    <n v="4.2880613362541071"/>
    <x v="28"/>
  </r>
  <r>
    <n v="7958"/>
    <x v="6684"/>
    <s v="2020-07-06"/>
    <d v="2021-12-31T00:00:00"/>
    <x v="1"/>
    <d v="1994-08-30T00:00:00"/>
    <n v="1.4856361149110806"/>
    <x v="28"/>
  </r>
  <r>
    <n v="7959"/>
    <x v="6685"/>
    <s v="2019-09-28"/>
    <d v="2021-12-31T00:00:00"/>
    <x v="0"/>
    <d v="1994-08-24T00:00:00"/>
    <n v="2.2582116788321169"/>
    <x v="28"/>
  </r>
  <r>
    <n v="7960"/>
    <x v="6686"/>
    <s v="2015-09-16"/>
    <d v="2021-12-31T00:00:00"/>
    <x v="0"/>
    <d v="1994-08-27T00:00:00"/>
    <n v="6.2909659757528358"/>
    <x v="28"/>
  </r>
  <r>
    <n v="7961"/>
    <x v="6687"/>
    <s v="2019-08-27"/>
    <d v="2021-12-31T00:00:00"/>
    <x v="1"/>
    <d v="1994-07-20T00:00:00"/>
    <n v="2.3458029197080292"/>
    <x v="28"/>
  </r>
  <r>
    <n v="7962"/>
    <x v="6688"/>
    <s v="2020-07-28"/>
    <d v="2021-12-31T00:00:00"/>
    <x v="0"/>
    <d v="1994-08-13T00:00:00"/>
    <n v="1.4254445964432285"/>
    <x v="28"/>
  </r>
  <r>
    <n v="7963"/>
    <x v="6689"/>
    <s v="2015-11-24"/>
    <d v="2021-12-31T00:00:00"/>
    <x v="0"/>
    <d v="1994-09-04T00:00:00"/>
    <n v="6.102072741493938"/>
    <x v="28"/>
  </r>
  <r>
    <n v="7964"/>
    <x v="6690"/>
    <s v="2018-12-22"/>
    <d v="2021-12-31T00:00:00"/>
    <x v="0"/>
    <d v="1994-09-13T00:00:00"/>
    <n v="3.0253251197809718"/>
    <x v="28"/>
  </r>
  <r>
    <n v="7965"/>
    <x v="6691"/>
    <s v="2020-07-29"/>
    <d v="2021-12-31T00:00:00"/>
    <x v="0"/>
    <d v="1994-09-11T00:00:00"/>
    <n v="1.4227086183310533"/>
    <x v="28"/>
  </r>
  <r>
    <n v="7966"/>
    <x v="6674"/>
    <s v="2021-09-20"/>
    <d v="2021-12-31T00:00:00"/>
    <x v="0"/>
    <d v="1994-09-21T00:00:00"/>
    <n v="0.27945205479452057"/>
    <x v="28"/>
  </r>
  <r>
    <n v="7967"/>
    <x v="2736"/>
    <s v="2018-12-31"/>
    <d v="2021-12-31T00:00:00"/>
    <x v="0"/>
    <d v="1994-09-20T00:00:00"/>
    <n v="3.0006844626967832"/>
    <x v="28"/>
  </r>
  <r>
    <n v="7968"/>
    <x v="6213"/>
    <s v="2019-02-17"/>
    <d v="2021-12-31T00:00:00"/>
    <x v="0"/>
    <d v="1994-09-26T00:00:00"/>
    <n v="2.8686131386861313"/>
    <x v="28"/>
  </r>
  <r>
    <n v="7969"/>
    <x v="3390"/>
    <s v="2016-12-01"/>
    <d v="2021-12-31T00:00:00"/>
    <x v="1"/>
    <d v="1994-09-27T00:00:00"/>
    <n v="5.0802919708029197"/>
    <x v="28"/>
  </r>
  <r>
    <n v="7970"/>
    <x v="6692"/>
    <s v="2019-06-10"/>
    <d v="2021-12-31T00:00:00"/>
    <x v="1"/>
    <d v="1994-09-17T00:00:00"/>
    <n v="2.5593065693430659"/>
    <x v="28"/>
  </r>
  <r>
    <n v="7971"/>
    <x v="6693"/>
    <s v="2020-06-19"/>
    <d v="2021-12-31T00:00:00"/>
    <x v="1"/>
    <d v="1994-09-20T00:00:00"/>
    <n v="1.5321477428180574"/>
    <x v="28"/>
  </r>
  <r>
    <n v="7972"/>
    <x v="663"/>
    <s v="2020-01-27"/>
    <d v="2021-12-31T00:00:00"/>
    <x v="0"/>
    <d v="1994-09-22T00:00:00"/>
    <n v="1.9261285909712722"/>
    <x v="28"/>
  </r>
  <r>
    <n v="7973"/>
    <x v="6694"/>
    <s v="2018-10-22"/>
    <d v="2021-12-31T00:00:00"/>
    <x v="0"/>
    <d v="1994-09-26T00:00:00"/>
    <n v="3.1923340177960302"/>
    <x v="28"/>
  </r>
  <r>
    <n v="7974"/>
    <x v="6302"/>
    <s v="2018-08-06"/>
    <d v="2021-12-31T00:00:00"/>
    <x v="0"/>
    <d v="1994-09-29T00:00:00"/>
    <n v="3.4031485284052021"/>
    <x v="28"/>
  </r>
  <r>
    <n v="7975"/>
    <x v="4058"/>
    <s v="2016-12-10"/>
    <d v="2021-12-31T00:00:00"/>
    <x v="0"/>
    <d v="1994-09-20T00:00:00"/>
    <n v="5.0556569343065698"/>
    <x v="28"/>
  </r>
  <r>
    <n v="7976"/>
    <x v="6695"/>
    <s v="2018-01-06"/>
    <d v="2021-12-31T00:00:00"/>
    <x v="0"/>
    <d v="1994-09-15T00:00:00"/>
    <n v="3.9835728952772076"/>
    <x v="28"/>
  </r>
  <r>
    <n v="7977"/>
    <x v="1594"/>
    <s v="2020-01-25"/>
    <d v="2021-12-31T00:00:00"/>
    <x v="0"/>
    <d v="1994-10-06T00:00:00"/>
    <n v="1.9316005471956224"/>
    <x v="28"/>
  </r>
  <r>
    <n v="7978"/>
    <x v="6696"/>
    <s v="2019-01-04"/>
    <d v="2021-12-31T00:00:00"/>
    <x v="0"/>
    <d v="1994-10-07T00:00:00"/>
    <n v="2.9890510948905109"/>
    <x v="28"/>
  </r>
  <r>
    <n v="7979"/>
    <x v="6697"/>
    <s v="2018-01-15"/>
    <d v="2021-12-31T00:00:00"/>
    <x v="0"/>
    <d v="1994-10-10T00:00:00"/>
    <n v="3.9589322381930185"/>
    <x v="28"/>
  </r>
  <r>
    <n v="7980"/>
    <x v="6513"/>
    <s v="2021-02-08"/>
    <d v="2021-12-31T00:00:00"/>
    <x v="0"/>
    <d v="1994-04-16T00:00:00"/>
    <n v="0.89315068493150684"/>
    <x v="27"/>
  </r>
  <r>
    <n v="7981"/>
    <x v="6698"/>
    <s v="2016-06-29"/>
    <d v="2021-12-31T00:00:00"/>
    <x v="1"/>
    <d v="1994-09-30T00:00:00"/>
    <n v="5.5045620437956204"/>
    <x v="28"/>
  </r>
  <r>
    <n v="7982"/>
    <x v="6699"/>
    <s v="2019-09-09"/>
    <d v="2021-12-31T00:00:00"/>
    <x v="1"/>
    <d v="1994-10-12T00:00:00"/>
    <n v="2.3102189781021898"/>
    <x v="28"/>
  </r>
  <r>
    <n v="7983"/>
    <x v="6700"/>
    <s v="2021-08-17"/>
    <d v="2021-12-31T00:00:00"/>
    <x v="0"/>
    <d v="1994-10-19T00:00:00"/>
    <n v="0.37260273972602742"/>
    <x v="28"/>
  </r>
  <r>
    <n v="7984"/>
    <x v="6701"/>
    <s v="2021-03-18"/>
    <d v="2021-12-31T00:00:00"/>
    <x v="1"/>
    <d v="1994-09-27T00:00:00"/>
    <n v="0.78904109589041094"/>
    <x v="28"/>
  </r>
  <r>
    <n v="7985"/>
    <x v="2540"/>
    <s v="2018-12-10"/>
    <d v="2021-12-31T00:00:00"/>
    <x v="0"/>
    <d v="1994-10-08T00:00:00"/>
    <n v="3.0581793292265571"/>
    <x v="28"/>
  </r>
  <r>
    <n v="7986"/>
    <x v="6702"/>
    <s v="2015-12-24"/>
    <d v="2021-12-31T00:00:00"/>
    <x v="1"/>
    <d v="1994-10-18T00:00:00"/>
    <n v="6.0199452483378959"/>
    <x v="28"/>
  </r>
  <r>
    <n v="7987"/>
    <x v="6703"/>
    <s v="2016-07-22"/>
    <d v="2021-12-31T00:00:00"/>
    <x v="1"/>
    <d v="1994-10-18T00:00:00"/>
    <n v="5.4416058394160585"/>
    <x v="28"/>
  </r>
  <r>
    <n v="7988"/>
    <x v="2389"/>
    <s v="2014-04-28"/>
    <d v="2021-12-31T00:00:00"/>
    <x v="0"/>
    <d v="1994-10-20T00:00:00"/>
    <n v="7.6769336071184124"/>
    <x v="28"/>
  </r>
  <r>
    <n v="7989"/>
    <x v="5335"/>
    <s v="2021-03-01"/>
    <d v="2021-12-31T00:00:00"/>
    <x v="0"/>
    <d v="1994-10-20T00:00:00"/>
    <n v="0.83561643835616439"/>
    <x v="28"/>
  </r>
  <r>
    <n v="7990"/>
    <x v="3177"/>
    <s v="2020-07-29"/>
    <d v="2021-12-31T00:00:00"/>
    <x v="0"/>
    <d v="1994-10-25T00:00:00"/>
    <n v="1.4227086183310533"/>
    <x v="28"/>
  </r>
  <r>
    <n v="7991"/>
    <x v="2551"/>
    <s v="2019-01-26"/>
    <d v="2021-12-31T00:00:00"/>
    <x v="0"/>
    <d v="1994-11-02T00:00:00"/>
    <n v="2.9288321167883211"/>
    <x v="28"/>
  </r>
  <r>
    <n v="7992"/>
    <x v="6704"/>
    <s v="2019-06-24"/>
    <d v="2021-12-31T00:00:00"/>
    <x v="0"/>
    <d v="1994-10-28T00:00:00"/>
    <n v="2.5209854014598543"/>
    <x v="28"/>
  </r>
  <r>
    <n v="7993"/>
    <x v="6705"/>
    <s v="2020-07-25"/>
    <d v="2021-12-31T00:00:00"/>
    <x v="0"/>
    <d v="1994-11-03T00:00:00"/>
    <n v="1.4336525307797539"/>
    <x v="28"/>
  </r>
  <r>
    <n v="7994"/>
    <x v="6706"/>
    <s v="2020-07-30"/>
    <d v="2021-12-31T00:00:00"/>
    <x v="1"/>
    <d v="1994-11-09T00:00:00"/>
    <n v="1.4199726402188781"/>
    <x v="28"/>
  </r>
  <r>
    <n v="7995"/>
    <x v="6707"/>
    <s v="2019-07-02"/>
    <d v="2021-12-31T00:00:00"/>
    <x v="0"/>
    <d v="1994-11-17T00:00:00"/>
    <n v="2.4990875912408761"/>
    <x v="28"/>
  </r>
  <r>
    <n v="7996"/>
    <x v="6708"/>
    <s v="2015-10-23"/>
    <d v="2021-12-31T00:00:00"/>
    <x v="1"/>
    <d v="1992-01-10T00:00:00"/>
    <n v="6.1896754008603834"/>
    <x v="25"/>
  </r>
  <r>
    <n v="7997"/>
    <x v="6709"/>
    <s v="2021-11-23"/>
    <d v="2021-12-31T00:00:00"/>
    <x v="0"/>
    <d v="1994-11-29T00:00:00"/>
    <n v="0.10410958904109589"/>
    <x v="28"/>
  </r>
  <r>
    <n v="7998"/>
    <x v="6710"/>
    <s v="2020-12-14"/>
    <d v="2021-12-31T00:00:00"/>
    <x v="0"/>
    <d v="1994-12-07T00:00:00"/>
    <n v="1.0451436388508892"/>
    <x v="28"/>
  </r>
  <r>
    <n v="7999"/>
    <x v="2356"/>
    <s v="2021-10-15"/>
    <d v="2021-12-31T00:00:00"/>
    <x v="0"/>
    <d v="1994-12-20T00:00:00"/>
    <n v="0.21095890410958903"/>
    <x v="28"/>
  </r>
  <r>
    <n v="8000"/>
    <x v="6711"/>
    <s v="2015-05-12"/>
    <d v="2021-12-31T00:00:00"/>
    <x v="0"/>
    <d v="1994-12-18T00:00:00"/>
    <n v="6.6386390301134144"/>
    <x v="28"/>
  </r>
  <r>
    <n v="8001"/>
    <x v="6712"/>
    <s v="2020-03-27"/>
    <d v="2021-12-31T00:00:00"/>
    <x v="1"/>
    <d v="1994-11-19T00:00:00"/>
    <n v="1.7619699042407662"/>
    <x v="28"/>
  </r>
  <r>
    <n v="8002"/>
    <x v="6713"/>
    <s v="2020-12-31"/>
    <d v="2021-12-31T00:00:00"/>
    <x v="1"/>
    <d v="1994-12-28T00:00:00"/>
    <n v="1"/>
    <x v="28"/>
  </r>
  <r>
    <n v="8003"/>
    <x v="3"/>
    <s v="2018-12-09"/>
    <d v="2021-12-31T00:00:00"/>
    <x v="0"/>
    <d v="1994-12-29T00:00:00"/>
    <n v="3.0609171800136892"/>
    <x v="28"/>
  </r>
  <r>
    <n v="8004"/>
    <x v="6714"/>
    <s v="2016-08-30"/>
    <d v="2021-12-31T00:00:00"/>
    <x v="1"/>
    <d v="1995-01-01T00:00:00"/>
    <n v="5.3348540145985401"/>
    <x v="28"/>
  </r>
  <r>
    <n v="8005"/>
    <x v="6715"/>
    <s v="2019-03-16"/>
    <d v="2021-12-31T00:00:00"/>
    <x v="0"/>
    <d v="1995-01-02T00:00:00"/>
    <n v="2.7947080291970803"/>
    <x v="28"/>
  </r>
  <r>
    <n v="8006"/>
    <x v="972"/>
    <s v="2017-07-21"/>
    <d v="2021-12-31T00:00:00"/>
    <x v="0"/>
    <d v="1995-01-02T00:00:00"/>
    <n v="4.4468784227820377"/>
    <x v="28"/>
  </r>
  <r>
    <n v="8007"/>
    <x v="6716"/>
    <s v="2015-10-16"/>
    <d v="2021-12-31T00:00:00"/>
    <x v="1"/>
    <d v="1994-12-15T00:00:00"/>
    <n v="6.2088384825967928"/>
    <x v="28"/>
  </r>
  <r>
    <n v="8008"/>
    <x v="1101"/>
    <s v="2018-02-28"/>
    <d v="2021-12-31T00:00:00"/>
    <x v="1"/>
    <d v="1995-01-08T00:00:00"/>
    <n v="3.8384668035592062"/>
    <x v="28"/>
  </r>
  <r>
    <n v="8009"/>
    <x v="3317"/>
    <s v="2020-05-01"/>
    <d v="2021-12-31T00:00:00"/>
    <x v="0"/>
    <d v="1995-01-31T00:00:00"/>
    <n v="1.6662106703146375"/>
    <x v="28"/>
  </r>
  <r>
    <n v="8010"/>
    <x v="6717"/>
    <s v="2021-02-01"/>
    <d v="2021-12-31T00:00:00"/>
    <x v="0"/>
    <d v="1995-01-10T00:00:00"/>
    <n v="0.9123287671232877"/>
    <x v="28"/>
  </r>
  <r>
    <n v="8011"/>
    <x v="6718"/>
    <s v="2019-09-05"/>
    <d v="2021-12-31T00:00:00"/>
    <x v="0"/>
    <d v="1995-02-12T00:00:00"/>
    <n v="2.3211678832116789"/>
    <x v="28"/>
  </r>
  <r>
    <n v="8012"/>
    <x v="6719"/>
    <s v="2019-07-28"/>
    <d v="2021-12-31T00:00:00"/>
    <x v="0"/>
    <d v="1995-02-01T00:00:00"/>
    <n v="2.4279197080291972"/>
    <x v="28"/>
  </r>
  <r>
    <n v="8013"/>
    <x v="6401"/>
    <s v="2016-05-27"/>
    <d v="2021-12-31T00:00:00"/>
    <x v="1"/>
    <d v="1995-02-13T00:00:00"/>
    <n v="5.5948905109489058"/>
    <x v="28"/>
  </r>
  <r>
    <n v="8014"/>
    <x v="3300"/>
    <s v="2011-01-17"/>
    <d v="2021-12-31T00:00:00"/>
    <x v="1"/>
    <d v="1989-05-26T00:00:00"/>
    <n v="10.95345943255351"/>
    <x v="22"/>
  </r>
  <r>
    <n v="8015"/>
    <x v="6720"/>
    <s v="2020-09-03"/>
    <d v="2021-12-31T00:00:00"/>
    <x v="0"/>
    <d v="1995-02-23T00:00:00"/>
    <n v="1.3242134062927498"/>
    <x v="28"/>
  </r>
  <r>
    <n v="8016"/>
    <x v="2435"/>
    <s v="2021-01-24"/>
    <d v="2021-12-31T00:00:00"/>
    <x v="1"/>
    <d v="1995-01-16T00:00:00"/>
    <n v="0.9342465753424658"/>
    <x v="28"/>
  </r>
  <r>
    <n v="8017"/>
    <x v="3211"/>
    <s v="2020-05-09"/>
    <d v="2021-12-31T00:00:00"/>
    <x v="0"/>
    <d v="1995-02-25T00:00:00"/>
    <n v="1.6443228454172367"/>
    <x v="28"/>
  </r>
  <r>
    <n v="8018"/>
    <x v="6721"/>
    <s v="2016-04-18"/>
    <d v="2021-12-31T00:00:00"/>
    <x v="1"/>
    <d v="1995-03-05T00:00:00"/>
    <n v="5.7016423357664241"/>
    <x v="28"/>
  </r>
  <r>
    <n v="8019"/>
    <x v="2507"/>
    <s v="2021-04-27"/>
    <d v="2021-12-31T00:00:00"/>
    <x v="0"/>
    <d v="1994-07-09T00:00:00"/>
    <n v="0.67945205479452053"/>
    <x v="28"/>
  </r>
  <r>
    <n v="8020"/>
    <x v="6722"/>
    <s v="2019-03-25"/>
    <d v="2021-12-31T00:00:00"/>
    <x v="0"/>
    <d v="1995-03-06T00:00:00"/>
    <n v="2.7700729927007299"/>
    <x v="28"/>
  </r>
  <r>
    <n v="8021"/>
    <x v="6723"/>
    <s v="2018-10-31"/>
    <d v="2021-12-31T00:00:00"/>
    <x v="0"/>
    <d v="1995-03-03T00:00:00"/>
    <n v="3.1676933607118412"/>
    <x v="28"/>
  </r>
  <r>
    <n v="8022"/>
    <x v="462"/>
    <s v="2021-01-01"/>
    <d v="2021-12-31T00:00:00"/>
    <x v="0"/>
    <d v="1995-02-25T00:00:00"/>
    <n v="0.99726027397260275"/>
    <x v="28"/>
  </r>
  <r>
    <n v="8023"/>
    <x v="6724"/>
    <s v="2016-06-26"/>
    <d v="2021-12-31T00:00:00"/>
    <x v="0"/>
    <d v="1995-03-27T00:00:00"/>
    <n v="5.5127737226277373"/>
    <x v="28"/>
  </r>
  <r>
    <n v="8024"/>
    <x v="6725"/>
    <s v="2021-08-17"/>
    <d v="2021-12-31T00:00:00"/>
    <x v="0"/>
    <d v="1995-03-21T00:00:00"/>
    <n v="0.37260273972602742"/>
    <x v="28"/>
  </r>
  <r>
    <n v="8025"/>
    <x v="6726"/>
    <s v="2020-08-18"/>
    <d v="2021-12-31T00:00:00"/>
    <x v="0"/>
    <d v="1995-03-27T00:00:00"/>
    <n v="1.3679890560875514"/>
    <x v="28"/>
  </r>
  <r>
    <n v="8026"/>
    <x v="6727"/>
    <s v="2018-06-04"/>
    <d v="2021-12-31T00:00:00"/>
    <x v="1"/>
    <d v="1995-03-30T00:00:00"/>
    <n v="3.5756331279945242"/>
    <x v="28"/>
  </r>
  <r>
    <n v="8027"/>
    <x v="2435"/>
    <s v="2021-02-22"/>
    <d v="2021-12-31T00:00:00"/>
    <x v="0"/>
    <d v="1995-03-19T00:00:00"/>
    <n v="0.85479452054794525"/>
    <x v="28"/>
  </r>
  <r>
    <n v="8028"/>
    <x v="6728"/>
    <s v="2021-01-20"/>
    <d v="2021-12-31T00:00:00"/>
    <x v="0"/>
    <d v="1995-03-24T00:00:00"/>
    <n v="0.9452054794520548"/>
    <x v="28"/>
  </r>
  <r>
    <n v="8029"/>
    <x v="6729"/>
    <s v="2021-08-07"/>
    <d v="2021-12-31T00:00:00"/>
    <x v="0"/>
    <d v="1995-04-02T00:00:00"/>
    <n v="0.4"/>
    <x v="28"/>
  </r>
  <r>
    <n v="8030"/>
    <x v="6730"/>
    <s v="2020-07-30"/>
    <d v="2021-12-31T00:00:00"/>
    <x v="1"/>
    <d v="1995-04-08T00:00:00"/>
    <n v="1.4199726402188781"/>
    <x v="28"/>
  </r>
  <r>
    <n v="8031"/>
    <x v="6731"/>
    <s v="2020-05-29"/>
    <d v="2021-12-31T00:00:00"/>
    <x v="0"/>
    <d v="1995-04-08T00:00:00"/>
    <n v="1.5896032831737346"/>
    <x v="28"/>
  </r>
  <r>
    <n v="8032"/>
    <x v="5841"/>
    <s v="2017-02-07"/>
    <d v="2021-12-31T00:00:00"/>
    <x v="0"/>
    <d v="1995-04-02T00:00:00"/>
    <n v="4.8959474260679086"/>
    <x v="28"/>
  </r>
  <r>
    <n v="8033"/>
    <x v="6732"/>
    <s v="2017-10-01"/>
    <d v="2021-12-31T00:00:00"/>
    <x v="0"/>
    <d v="1995-04-13T00:00:00"/>
    <n v="4.2497261774370205"/>
    <x v="28"/>
  </r>
  <r>
    <n v="8034"/>
    <x v="6733"/>
    <s v="2021-07-23"/>
    <d v="2021-12-31T00:00:00"/>
    <x v="0"/>
    <d v="1995-04-20T00:00:00"/>
    <n v="0.44109589041095892"/>
    <x v="28"/>
  </r>
  <r>
    <n v="8035"/>
    <x v="6734"/>
    <s v="2019-11-13"/>
    <d v="2021-12-31T00:00:00"/>
    <x v="1"/>
    <d v="1995-04-15T00:00:00"/>
    <n v="2.132299270072993"/>
    <x v="28"/>
  </r>
  <r>
    <n v="8036"/>
    <x v="6735"/>
    <s v="2016-07-24"/>
    <d v="2021-12-31T00:00:00"/>
    <x v="0"/>
    <d v="1995-04-25T00:00:00"/>
    <n v="5.4361313868613141"/>
    <x v="28"/>
  </r>
  <r>
    <n v="8037"/>
    <x v="6736"/>
    <s v="2021-09-14"/>
    <d v="2021-12-31T00:00:00"/>
    <x v="0"/>
    <d v="1995-03-31T00:00:00"/>
    <n v="0.29589041095890412"/>
    <x v="28"/>
  </r>
  <r>
    <n v="8038"/>
    <x v="6737"/>
    <s v="2016-08-03"/>
    <d v="2021-12-31T00:00:00"/>
    <x v="0"/>
    <d v="1995-05-03T00:00:00"/>
    <n v="5.4087591240875916"/>
    <x v="28"/>
  </r>
  <r>
    <n v="8039"/>
    <x v="6738"/>
    <s v="2020-04-11"/>
    <d v="2021-12-31T00:00:00"/>
    <x v="1"/>
    <d v="1995-04-11T00:00:00"/>
    <n v="1.7209302325581395"/>
    <x v="28"/>
  </r>
  <r>
    <n v="8040"/>
    <x v="6739"/>
    <s v="2020-05-10"/>
    <d v="2021-12-31T00:00:00"/>
    <x v="0"/>
    <d v="1995-04-19T00:00:00"/>
    <n v="1.6415868673050615"/>
    <x v="28"/>
  </r>
  <r>
    <n v="8041"/>
    <x v="6740"/>
    <s v="2021-08-20"/>
    <d v="2021-12-31T00:00:00"/>
    <x v="0"/>
    <d v="1995-05-09T00:00:00"/>
    <n v="0.36438356164383562"/>
    <x v="28"/>
  </r>
  <r>
    <n v="8042"/>
    <x v="6741"/>
    <s v="2021-02-08"/>
    <d v="2021-12-31T00:00:00"/>
    <x v="1"/>
    <d v="1995-04-12T00:00:00"/>
    <n v="0.89315068493150684"/>
    <x v="28"/>
  </r>
  <r>
    <n v="8043"/>
    <x v="6742"/>
    <s v="2020-09-04"/>
    <d v="2021-12-31T00:00:00"/>
    <x v="0"/>
    <d v="1995-04-12T00:00:00"/>
    <n v="1.3214774281805746"/>
    <x v="28"/>
  </r>
  <r>
    <n v="8044"/>
    <x v="6743"/>
    <s v="2021-10-19"/>
    <d v="2021-12-31T00:00:00"/>
    <x v="0"/>
    <d v="1995-05-16T00:00:00"/>
    <n v="0.2"/>
    <x v="28"/>
  </r>
  <r>
    <n v="8045"/>
    <x v="6744"/>
    <s v="2020-01-14"/>
    <d v="2021-12-31T00:00:00"/>
    <x v="0"/>
    <d v="1995-05-18T00:00:00"/>
    <n v="1.9616963064295485"/>
    <x v="28"/>
  </r>
  <r>
    <n v="8046"/>
    <x v="3811"/>
    <s v="2020-09-14"/>
    <d v="2021-12-31T00:00:00"/>
    <x v="0"/>
    <d v="1995-05-05T00:00:00"/>
    <n v="1.2941176470588236"/>
    <x v="28"/>
  </r>
  <r>
    <n v="8047"/>
    <x v="6745"/>
    <s v="2020-08-26"/>
    <d v="2021-12-31T00:00:00"/>
    <x v="0"/>
    <d v="1995-05-25T00:00:00"/>
    <n v="1.3461012311901506"/>
    <x v="28"/>
  </r>
  <r>
    <n v="8048"/>
    <x v="6746"/>
    <s v="2015-06-22"/>
    <d v="2021-12-31T00:00:00"/>
    <x v="1"/>
    <d v="1995-06-01T00:00:00"/>
    <n v="6.5263981228001562"/>
    <x v="28"/>
  </r>
  <r>
    <n v="8049"/>
    <x v="6747"/>
    <s v="2021-03-28"/>
    <d v="2021-12-31T00:00:00"/>
    <x v="0"/>
    <d v="1995-06-10T00:00:00"/>
    <n v="0.76164383561643834"/>
    <x v="28"/>
  </r>
  <r>
    <n v="8050"/>
    <x v="6748"/>
    <s v="2016-02-04"/>
    <d v="2021-12-31T00:00:00"/>
    <x v="1"/>
    <d v="1995-06-17T00:00:00"/>
    <n v="5.9041970802919712"/>
    <x v="28"/>
  </r>
  <r>
    <n v="8051"/>
    <x v="6749"/>
    <s v="2019-12-04"/>
    <d v="2021-12-31T00:00:00"/>
    <x v="0"/>
    <d v="1995-06-21T00:00:00"/>
    <n v="2.0748175182481754"/>
    <x v="28"/>
  </r>
  <r>
    <n v="8052"/>
    <x v="6750"/>
    <s v="2021-03-31"/>
    <d v="2021-12-31T00:00:00"/>
    <x v="1"/>
    <d v="1995-06-22T00:00:00"/>
    <n v="0.75342465753424659"/>
    <x v="28"/>
  </r>
  <r>
    <n v="8053"/>
    <x v="2262"/>
    <s v="2020-04-28"/>
    <d v="2021-12-31T00:00:00"/>
    <x v="0"/>
    <d v="1995-06-24T00:00:00"/>
    <n v="1.6744186046511629"/>
    <x v="28"/>
  </r>
  <r>
    <n v="8054"/>
    <x v="6751"/>
    <s v="2016-09-03"/>
    <d v="2021-12-31T00:00:00"/>
    <x v="0"/>
    <d v="1995-06-29T00:00:00"/>
    <n v="5.3239051094890515"/>
    <x v="28"/>
  </r>
  <r>
    <n v="8055"/>
    <x v="6752"/>
    <s v="2012-03-20"/>
    <d v="2021-12-31T00:00:00"/>
    <x v="0"/>
    <d v="1989-08-03T00:00:00"/>
    <n v="9.7810019162332331"/>
    <x v="23"/>
  </r>
  <r>
    <n v="8056"/>
    <x v="6753"/>
    <s v="2017-03-10"/>
    <d v="2021-12-31T00:00:00"/>
    <x v="0"/>
    <d v="1990-10-29T00:00:00"/>
    <n v="4.8110624315443591"/>
    <x v="24"/>
  </r>
  <r>
    <n v="8057"/>
    <x v="6754"/>
    <s v="2015-01-21"/>
    <d v="2021-12-31T00:00:00"/>
    <x v="0"/>
    <d v="1995-07-09T00:00:00"/>
    <n v="6.9425107547907707"/>
    <x v="29"/>
  </r>
  <r>
    <n v="8058"/>
    <x v="5706"/>
    <s v="2016-04-25"/>
    <d v="2021-12-31T00:00:00"/>
    <x v="1"/>
    <d v="1995-06-22T00:00:00"/>
    <n v="5.6824817518248176"/>
    <x v="28"/>
  </r>
  <r>
    <n v="8059"/>
    <x v="6755"/>
    <s v="2021-08-27"/>
    <d v="2021-12-31T00:00:00"/>
    <x v="1"/>
    <d v="1995-07-14T00:00:00"/>
    <n v="0.34520547945205482"/>
    <x v="29"/>
  </r>
  <r>
    <n v="8060"/>
    <x v="6756"/>
    <s v="2019-11-10"/>
    <d v="2021-12-31T00:00:00"/>
    <x v="0"/>
    <d v="1995-05-22T00:00:00"/>
    <n v="2.1405109489051095"/>
    <x v="28"/>
  </r>
  <r>
    <n v="8061"/>
    <x v="6757"/>
    <s v="2019-12-15"/>
    <d v="2021-12-31T00:00:00"/>
    <x v="1"/>
    <d v="1995-07-12T00:00:00"/>
    <n v="2.0447080291970803"/>
    <x v="29"/>
  </r>
  <r>
    <n v="8062"/>
    <x v="2435"/>
    <s v="2021-09-01"/>
    <d v="2021-12-31T00:00:00"/>
    <x v="0"/>
    <d v="1995-08-02T00:00:00"/>
    <n v="0.33150684931506852"/>
    <x v="29"/>
  </r>
  <r>
    <n v="8063"/>
    <x v="6758"/>
    <s v="2020-05-27"/>
    <d v="2021-12-31T00:00:00"/>
    <x v="0"/>
    <d v="1995-07-28T00:00:00"/>
    <n v="1.5950752393980847"/>
    <x v="29"/>
  </r>
  <r>
    <n v="8064"/>
    <x v="6759"/>
    <s v="2021-04-13"/>
    <d v="2021-12-31T00:00:00"/>
    <x v="0"/>
    <d v="1995-07-24T00:00:00"/>
    <n v="0.71780821917808224"/>
    <x v="29"/>
  </r>
  <r>
    <n v="8065"/>
    <x v="6760"/>
    <s v="2020-07-30"/>
    <d v="2021-12-31T00:00:00"/>
    <x v="0"/>
    <d v="1994-12-31T00:00:00"/>
    <n v="1.4199726402188781"/>
    <x v="28"/>
  </r>
  <r>
    <n v="8066"/>
    <x v="6761"/>
    <s v="2019-01-02"/>
    <d v="2021-12-31T00:00:00"/>
    <x v="1"/>
    <d v="1989-09-13T00:00:00"/>
    <n v="2.9945255474452557"/>
    <x v="23"/>
  </r>
  <r>
    <n v="8067"/>
    <x v="6762"/>
    <s v="2020-03-11"/>
    <d v="2021-12-31T00:00:00"/>
    <x v="1"/>
    <d v="1995-07-25T00:00:00"/>
    <n v="1.8057455540355678"/>
    <x v="29"/>
  </r>
  <r>
    <n v="8068"/>
    <x v="587"/>
    <s v="2020-08-14"/>
    <d v="2021-12-31T00:00:00"/>
    <x v="0"/>
    <d v="1995-08-13T00:00:00"/>
    <n v="1.3789329685362517"/>
    <x v="29"/>
  </r>
  <r>
    <n v="8069"/>
    <x v="3968"/>
    <s v="2020-03-25"/>
    <d v="2021-12-31T00:00:00"/>
    <x v="1"/>
    <d v="1995-08-17T00:00:00"/>
    <n v="1.7674418604651163"/>
    <x v="29"/>
  </r>
  <r>
    <n v="8070"/>
    <x v="6763"/>
    <s v="2020-01-09"/>
    <d v="2021-12-31T00:00:00"/>
    <x v="0"/>
    <d v="1995-08-27T00:00:00"/>
    <n v="1.975376196990424"/>
    <x v="29"/>
  </r>
  <r>
    <n v="8071"/>
    <x v="6764"/>
    <s v="2019-08-01"/>
    <d v="2021-12-31T00:00:00"/>
    <x v="0"/>
    <d v="1995-08-25T00:00:00"/>
    <n v="2.4169708029197081"/>
    <x v="29"/>
  </r>
  <r>
    <n v="8072"/>
    <x v="6765"/>
    <s v="2017-10-28"/>
    <d v="2021-12-31T00:00:00"/>
    <x v="0"/>
    <d v="1995-08-19T00:00:00"/>
    <n v="4.1757940854326394"/>
    <x v="29"/>
  </r>
  <r>
    <n v="8073"/>
    <x v="6766"/>
    <s v="2019-08-05"/>
    <d v="2021-12-31T00:00:00"/>
    <x v="1"/>
    <d v="1995-09-06T00:00:00"/>
    <n v="2.406021897810219"/>
    <x v="29"/>
  </r>
  <r>
    <n v="8074"/>
    <x v="6767"/>
    <s v="2016-12-19"/>
    <d v="2021-12-31T00:00:00"/>
    <x v="0"/>
    <d v="1995-08-31T00:00:00"/>
    <n v="5.031021897810219"/>
    <x v="29"/>
  </r>
  <r>
    <n v="8075"/>
    <x v="6768"/>
    <s v="2013-09-30"/>
    <d v="2021-12-31T00:00:00"/>
    <x v="1"/>
    <d v="1995-09-12T00:00:00"/>
    <n v="8.2525098874353517"/>
    <x v="29"/>
  </r>
  <r>
    <n v="8076"/>
    <x v="6769"/>
    <s v="2020-12-26"/>
    <d v="2021-12-31T00:00:00"/>
    <x v="0"/>
    <d v="1995-09-12T00:00:00"/>
    <n v="1.0123119015047879"/>
    <x v="29"/>
  </r>
  <r>
    <n v="8077"/>
    <x v="6770"/>
    <s v="2021-08-02"/>
    <d v="2021-12-31T00:00:00"/>
    <x v="1"/>
    <d v="1995-09-03T00:00:00"/>
    <n v="0.41369863013698632"/>
    <x v="29"/>
  </r>
  <r>
    <n v="8078"/>
    <x v="6771"/>
    <s v="2020-09-29"/>
    <d v="2021-12-31T00:00:00"/>
    <x v="0"/>
    <d v="1995-09-18T00:00:00"/>
    <n v="1.2530779753761969"/>
    <x v="29"/>
  </r>
  <r>
    <n v="8079"/>
    <x v="6772"/>
    <s v="2019-06-11"/>
    <d v="2021-12-31T00:00:00"/>
    <x v="0"/>
    <d v="1995-09-22T00:00:00"/>
    <n v="2.5565693430656937"/>
    <x v="29"/>
  </r>
  <r>
    <n v="8080"/>
    <x v="6773"/>
    <s v="2016-09-15"/>
    <d v="2021-12-31T00:00:00"/>
    <x v="0"/>
    <d v="1995-09-23T00:00:00"/>
    <n v="5.2910583941605847"/>
    <x v="29"/>
  </r>
  <r>
    <n v="8081"/>
    <x v="6774"/>
    <s v="2020-09-21"/>
    <d v="2021-12-31T00:00:00"/>
    <x v="0"/>
    <d v="1995-09-26T00:00:00"/>
    <n v="1.2749658002735977"/>
    <x v="29"/>
  </r>
  <r>
    <n v="8082"/>
    <x v="6775"/>
    <s v="2021-05-27"/>
    <d v="2021-12-31T00:00:00"/>
    <x v="1"/>
    <d v="1995-09-05T00:00:00"/>
    <n v="0.59726027397260273"/>
    <x v="29"/>
  </r>
  <r>
    <n v="8083"/>
    <x v="1493"/>
    <s v="2015-02-03"/>
    <d v="2021-12-31T00:00:00"/>
    <x v="1"/>
    <d v="1995-06-16T00:00:00"/>
    <n v="6.9069221744231521"/>
    <x v="28"/>
  </r>
  <r>
    <n v="8084"/>
    <x v="6776"/>
    <s v="2021-04-08"/>
    <d v="2021-12-31T00:00:00"/>
    <x v="0"/>
    <d v="1995-09-21T00:00:00"/>
    <n v="0.73150684931506849"/>
    <x v="29"/>
  </r>
  <r>
    <n v="8085"/>
    <x v="1682"/>
    <s v="2020-08-25"/>
    <d v="2021-12-31T00:00:00"/>
    <x v="0"/>
    <d v="1995-09-21T00:00:00"/>
    <n v="1.3488372093023255"/>
    <x v="29"/>
  </r>
  <r>
    <n v="8086"/>
    <x v="1594"/>
    <s v="2020-07-30"/>
    <d v="2021-12-31T00:00:00"/>
    <x v="0"/>
    <d v="1995-09-24T00:00:00"/>
    <n v="1.4199726402188781"/>
    <x v="29"/>
  </r>
  <r>
    <n v="8087"/>
    <x v="6777"/>
    <s v="2021-10-11"/>
    <d v="2021-12-31T00:00:00"/>
    <x v="0"/>
    <d v="1995-09-26T00:00:00"/>
    <n v="0.22191780821917809"/>
    <x v="29"/>
  </r>
  <r>
    <n v="8088"/>
    <x v="6778"/>
    <s v="2021-03-09"/>
    <d v="2021-12-31T00:00:00"/>
    <x v="1"/>
    <d v="1995-09-23T00:00:00"/>
    <n v="0.81369863013698629"/>
    <x v="29"/>
  </r>
  <r>
    <n v="8089"/>
    <x v="6779"/>
    <s v="2019-11-22"/>
    <d v="2021-12-31T00:00:00"/>
    <x v="0"/>
    <d v="1995-06-14T00:00:00"/>
    <n v="2.1076642335766422"/>
    <x v="28"/>
  </r>
  <r>
    <n v="8090"/>
    <x v="6780"/>
    <s v="2021-09-25"/>
    <d v="2021-12-31T00:00:00"/>
    <x v="0"/>
    <d v="1995-09-28T00:00:00"/>
    <n v="0.26575342465753427"/>
    <x v="29"/>
  </r>
  <r>
    <n v="8091"/>
    <x v="6781"/>
    <s v="2020-04-23"/>
    <d v="2021-12-31T00:00:00"/>
    <x v="0"/>
    <d v="1995-10-09T00:00:00"/>
    <n v="1.6880984952120384"/>
    <x v="29"/>
  </r>
  <r>
    <n v="8092"/>
    <x v="3779"/>
    <s v="2020-11-02"/>
    <d v="2021-12-31T00:00:00"/>
    <x v="0"/>
    <d v="1995-10-18T00:00:00"/>
    <n v="1.1600547195622435"/>
    <x v="29"/>
  </r>
  <r>
    <n v="8093"/>
    <x v="6782"/>
    <s v="2021-04-25"/>
    <d v="2021-12-31T00:00:00"/>
    <x v="0"/>
    <d v="1995-10-22T00:00:00"/>
    <n v="0.68493150684931503"/>
    <x v="29"/>
  </r>
  <r>
    <n v="8094"/>
    <x v="6783"/>
    <s v="2020-08-28"/>
    <d v="2021-12-31T00:00:00"/>
    <x v="1"/>
    <d v="1995-04-23T00:00:00"/>
    <n v="1.3406292749658002"/>
    <x v="28"/>
  </r>
  <r>
    <n v="8095"/>
    <x v="6784"/>
    <s v="2018-04-26"/>
    <d v="2021-12-31T00:00:00"/>
    <x v="1"/>
    <d v="1995-10-28T00:00:00"/>
    <n v="3.6824093086926761"/>
    <x v="29"/>
  </r>
  <r>
    <n v="8096"/>
    <x v="6785"/>
    <s v="2020-02-06"/>
    <d v="2021-12-31T00:00:00"/>
    <x v="0"/>
    <d v="1995-08-13T00:00:00"/>
    <n v="1.8987688098495212"/>
    <x v="29"/>
  </r>
  <r>
    <n v="8097"/>
    <x v="6786"/>
    <s v="2017-06-10"/>
    <d v="2021-12-31T00:00:00"/>
    <x v="1"/>
    <d v="1995-10-28T00:00:00"/>
    <n v="4.5591456736035054"/>
    <x v="29"/>
  </r>
  <r>
    <n v="8098"/>
    <x v="6787"/>
    <s v="2019-03-19"/>
    <d v="2021-12-31T00:00:00"/>
    <x v="0"/>
    <d v="1995-11-07T00:00:00"/>
    <n v="2.7864963503649638"/>
    <x v="29"/>
  </r>
  <r>
    <n v="8099"/>
    <x v="3116"/>
    <s v="2020-09-11"/>
    <d v="2021-12-31T00:00:00"/>
    <x v="0"/>
    <d v="1995-10-28T00:00:00"/>
    <n v="1.3023255813953489"/>
    <x v="29"/>
  </r>
  <r>
    <n v="8100"/>
    <x v="6788"/>
    <s v="2020-10-10"/>
    <d v="2021-12-31T00:00:00"/>
    <x v="0"/>
    <d v="1995-11-12T00:00:00"/>
    <n v="1.2229822161422708"/>
    <x v="29"/>
  </r>
  <r>
    <n v="8101"/>
    <x v="6789"/>
    <s v="2017-05-12"/>
    <d v="2021-12-31T00:00:00"/>
    <x v="0"/>
    <d v="1995-11-13T00:00:00"/>
    <n v="4.6385542168674698"/>
    <x v="29"/>
  </r>
  <r>
    <n v="8102"/>
    <x v="6790"/>
    <s v="2017-09-11"/>
    <d v="2021-12-31T00:00:00"/>
    <x v="0"/>
    <d v="1995-11-11T00:00:00"/>
    <n v="4.3044906900328588"/>
    <x v="29"/>
  </r>
  <r>
    <n v="8103"/>
    <x v="6791"/>
    <s v="2018-06-18"/>
    <d v="2021-12-31T00:00:00"/>
    <x v="1"/>
    <d v="1995-11-21T00:00:00"/>
    <n v="3.5373032169746748"/>
    <x v="29"/>
  </r>
  <r>
    <n v="8104"/>
    <x v="6792"/>
    <s v="2018-02-05"/>
    <d v="2021-12-31T00:00:00"/>
    <x v="0"/>
    <d v="1995-11-15T00:00:00"/>
    <n v="3.9014373716632442"/>
    <x v="29"/>
  </r>
  <r>
    <n v="8105"/>
    <x v="6793"/>
    <s v="2020-01-25"/>
    <d v="2021-12-31T00:00:00"/>
    <x v="1"/>
    <d v="1995-10-29T00:00:00"/>
    <n v="1.9316005471956224"/>
    <x v="29"/>
  </r>
  <r>
    <n v="8106"/>
    <x v="6794"/>
    <s v="2018-06-11"/>
    <d v="2021-12-31T00:00:00"/>
    <x v="1"/>
    <d v="1995-11-23T00:00:00"/>
    <n v="3.5564681724845997"/>
    <x v="29"/>
  </r>
  <r>
    <n v="8107"/>
    <x v="6795"/>
    <s v="2021-07-15"/>
    <d v="2021-12-31T00:00:00"/>
    <x v="1"/>
    <d v="1995-11-17T00:00:00"/>
    <n v="0.46301369863013697"/>
    <x v="29"/>
  </r>
  <r>
    <n v="8108"/>
    <x v="6796"/>
    <s v="2019-02-24"/>
    <d v="2021-12-31T00:00:00"/>
    <x v="1"/>
    <d v="1995-11-17T00:00:00"/>
    <n v="2.8494525547445257"/>
    <x v="29"/>
  </r>
  <r>
    <n v="8109"/>
    <x v="1702"/>
    <s v="2020-05-13"/>
    <d v="2021-12-31T00:00:00"/>
    <x v="0"/>
    <d v="1995-11-24T00:00:00"/>
    <n v="1.6333789329685362"/>
    <x v="29"/>
  </r>
  <r>
    <n v="8110"/>
    <x v="6797"/>
    <s v="2021-04-08"/>
    <d v="2021-12-31T00:00:00"/>
    <x v="0"/>
    <d v="1995-11-27T00:00:00"/>
    <n v="0.73150684931506849"/>
    <x v="29"/>
  </r>
  <r>
    <n v="8111"/>
    <x v="2761"/>
    <s v="2021-09-24"/>
    <d v="2021-12-31T00:00:00"/>
    <x v="0"/>
    <d v="1995-11-22T00:00:00"/>
    <n v="0.26849315068493151"/>
    <x v="29"/>
  </r>
  <r>
    <n v="8112"/>
    <x v="6798"/>
    <s v="2020-11-26"/>
    <d v="2021-12-31T00:00:00"/>
    <x v="1"/>
    <d v="1995-11-26T00:00:00"/>
    <n v="1.094391244870041"/>
    <x v="29"/>
  </r>
  <r>
    <n v="8113"/>
    <x v="6799"/>
    <s v="2019-03-01"/>
    <d v="2021-12-31T00:00:00"/>
    <x v="0"/>
    <d v="1995-12-01T00:00:00"/>
    <n v="2.8357664233576645"/>
    <x v="29"/>
  </r>
  <r>
    <n v="8114"/>
    <x v="5978"/>
    <s v="2020-12-31"/>
    <d v="2021-12-31T00:00:00"/>
    <x v="0"/>
    <d v="1995-11-29T00:00:00"/>
    <n v="1"/>
    <x v="29"/>
  </r>
  <r>
    <n v="8115"/>
    <x v="6800"/>
    <s v="2021-11-01"/>
    <d v="2021-12-31T00:00:00"/>
    <x v="1"/>
    <d v="1995-12-05T00:00:00"/>
    <n v="0.16438356164383561"/>
    <x v="29"/>
  </r>
  <r>
    <n v="8116"/>
    <x v="1594"/>
    <s v="2021-10-10"/>
    <d v="2021-12-31T00:00:00"/>
    <x v="0"/>
    <d v="1995-12-12T00:00:00"/>
    <n v="0.22465753424657534"/>
    <x v="29"/>
  </r>
  <r>
    <n v="8117"/>
    <x v="6801"/>
    <s v="2019-10-01"/>
    <d v="2021-12-31T00:00:00"/>
    <x v="0"/>
    <d v="1995-12-15T00:00:00"/>
    <n v="2.25"/>
    <x v="29"/>
  </r>
  <r>
    <n v="8118"/>
    <x v="6802"/>
    <s v="2019-09-22"/>
    <d v="2021-12-31T00:00:00"/>
    <x v="0"/>
    <d v="1995-12-14T00:00:00"/>
    <n v="2.2746350364963503"/>
    <x v="29"/>
  </r>
  <r>
    <n v="8119"/>
    <x v="3021"/>
    <s v="2020-07-23"/>
    <d v="2021-12-31T00:00:00"/>
    <x v="0"/>
    <d v="1995-12-15T00:00:00"/>
    <n v="1.439124487004104"/>
    <x v="29"/>
  </r>
  <r>
    <n v="8120"/>
    <x v="6803"/>
    <s v="2017-12-26"/>
    <d v="2021-12-31T00:00:00"/>
    <x v="1"/>
    <d v="1995-12-27T00:00:00"/>
    <n v="4.0142387732749176"/>
    <x v="29"/>
  </r>
  <r>
    <n v="8121"/>
    <x v="6804"/>
    <s v="2021-08-17"/>
    <d v="2021-12-31T00:00:00"/>
    <x v="1"/>
    <d v="1996-01-04T00:00:00"/>
    <n v="0.37260273972602742"/>
    <x v="29"/>
  </r>
  <r>
    <n v="8122"/>
    <x v="6805"/>
    <s v="2018-01-11"/>
    <d v="2021-12-31T00:00:00"/>
    <x v="1"/>
    <d v="1995-12-21T00:00:00"/>
    <n v="3.9698836413415468"/>
    <x v="29"/>
  </r>
  <r>
    <n v="8123"/>
    <x v="6806"/>
    <s v="2021-03-24"/>
    <d v="2021-12-31T00:00:00"/>
    <x v="0"/>
    <d v="1995-12-30T00:00:00"/>
    <n v="0.77260273972602744"/>
    <x v="29"/>
  </r>
  <r>
    <n v="8124"/>
    <x v="587"/>
    <s v="2020-08-31"/>
    <d v="2021-12-31T00:00:00"/>
    <x v="0"/>
    <d v="1995-12-31T00:00:00"/>
    <n v="1.3324213406292749"/>
    <x v="29"/>
  </r>
  <r>
    <n v="8125"/>
    <x v="6807"/>
    <s v="2017-12-29"/>
    <d v="2021-12-31T00:00:00"/>
    <x v="1"/>
    <d v="1996-01-09T00:00:00"/>
    <n v="4.0060240963855422"/>
    <x v="29"/>
  </r>
  <r>
    <n v="8126"/>
    <x v="6808"/>
    <s v="2017-03-26"/>
    <d v="2021-12-31T00:00:00"/>
    <x v="0"/>
    <d v="1988-11-08T00:00:00"/>
    <n v="4.7672508214676892"/>
    <x v="22"/>
  </r>
  <r>
    <n v="8127"/>
    <x v="3428"/>
    <s v="2020-12-08"/>
    <d v="2021-12-31T00:00:00"/>
    <x v="0"/>
    <d v="1996-01-03T00:00:00"/>
    <n v="1.0615595075239399"/>
    <x v="29"/>
  </r>
  <r>
    <n v="8128"/>
    <x v="6809"/>
    <s v="2020-09-07"/>
    <d v="2021-12-31T00:00:00"/>
    <x v="0"/>
    <d v="1995-11-22T00:00:00"/>
    <n v="1.3132694938440492"/>
    <x v="29"/>
  </r>
  <r>
    <n v="8129"/>
    <x v="6810"/>
    <s v="2021-03-19"/>
    <d v="2021-12-31T00:00:00"/>
    <x v="0"/>
    <d v="1988-10-15T00:00:00"/>
    <n v="0.78630136986301369"/>
    <x v="22"/>
  </r>
  <r>
    <n v="8130"/>
    <x v="6811"/>
    <s v="2019-04-20"/>
    <d v="2021-12-31T00:00:00"/>
    <x v="0"/>
    <d v="1996-02-06T00:00:00"/>
    <n v="2.698905109489051"/>
    <x v="29"/>
  </r>
  <r>
    <n v="8131"/>
    <x v="6812"/>
    <s v="2016-03-28"/>
    <d v="2021-12-31T00:00:00"/>
    <x v="1"/>
    <d v="1996-02-11T00:00:00"/>
    <n v="5.7591240875912408"/>
    <x v="29"/>
  </r>
  <r>
    <n v="8132"/>
    <x v="3957"/>
    <s v="2021-03-30"/>
    <d v="2021-12-31T00:00:00"/>
    <x v="0"/>
    <d v="1996-02-04T00:00:00"/>
    <n v="0.75616438356164384"/>
    <x v="29"/>
  </r>
  <r>
    <n v="8133"/>
    <x v="6813"/>
    <s v="2019-10-19"/>
    <d v="2021-12-31T00:00:00"/>
    <x v="0"/>
    <d v="1996-02-21T00:00:00"/>
    <n v="2.2007299270072993"/>
    <x v="29"/>
  </r>
  <r>
    <n v="8134"/>
    <x v="6468"/>
    <s v="2021-01-04"/>
    <d v="2021-12-31T00:00:00"/>
    <x v="0"/>
    <d v="1996-02-25T00:00:00"/>
    <n v="0.989041095890411"/>
    <x v="29"/>
  </r>
  <r>
    <n v="8135"/>
    <x v="2507"/>
    <s v="2021-02-26"/>
    <d v="2021-12-31T00:00:00"/>
    <x v="0"/>
    <d v="1996-02-24T00:00:00"/>
    <n v="0.84383561643835614"/>
    <x v="29"/>
  </r>
  <r>
    <n v="8136"/>
    <x v="6814"/>
    <s v="2020-12-09"/>
    <d v="2021-12-31T00:00:00"/>
    <x v="0"/>
    <d v="1996-02-21T00:00:00"/>
    <n v="1.0588235294117647"/>
    <x v="29"/>
  </r>
  <r>
    <n v="8137"/>
    <x v="6557"/>
    <s v="2021-09-18"/>
    <d v="2021-12-31T00:00:00"/>
    <x v="0"/>
    <d v="1996-02-27T00:00:00"/>
    <n v="0.28493150684931506"/>
    <x v="29"/>
  </r>
  <r>
    <n v="8138"/>
    <x v="2761"/>
    <s v="2021-07-22"/>
    <d v="2021-12-31T00:00:00"/>
    <x v="0"/>
    <d v="1996-03-11T00:00:00"/>
    <n v="0.44383561643835617"/>
    <x v="29"/>
  </r>
  <r>
    <n v="8139"/>
    <x v="2960"/>
    <s v="2020-09-17"/>
    <d v="2021-12-31T00:00:00"/>
    <x v="0"/>
    <d v="1996-03-17T00:00:00"/>
    <n v="1.2859097127222983"/>
    <x v="29"/>
  </r>
  <r>
    <n v="8140"/>
    <x v="6815"/>
    <s v="2019-03-02"/>
    <d v="2021-12-31T00:00:00"/>
    <x v="1"/>
    <d v="1996-03-25T00:00:00"/>
    <n v="2.8330291970802923"/>
    <x v="29"/>
  </r>
  <r>
    <n v="8141"/>
    <x v="6116"/>
    <s v="2020-09-25"/>
    <d v="2021-12-31T00:00:00"/>
    <x v="0"/>
    <d v="1996-03-17T00:00:00"/>
    <n v="1.2640218878248974"/>
    <x v="29"/>
  </r>
  <r>
    <n v="8142"/>
    <x v="6816"/>
    <s v="2016-10-19"/>
    <d v="2021-12-31T00:00:00"/>
    <x v="1"/>
    <d v="1996-03-17T00:00:00"/>
    <n v="5.1979927007299276"/>
    <x v="29"/>
  </r>
  <r>
    <n v="8143"/>
    <x v="6817"/>
    <s v="2020-12-23"/>
    <d v="2021-12-31T00:00:00"/>
    <x v="1"/>
    <d v="1996-03-15T00:00:00"/>
    <n v="1.0205198358413132"/>
    <x v="29"/>
  </r>
  <r>
    <n v="8144"/>
    <x v="1828"/>
    <s v="2020-09-01"/>
    <d v="2021-12-31T00:00:00"/>
    <x v="0"/>
    <d v="1996-03-17T00:00:00"/>
    <n v="1.3296853625170999"/>
    <x v="29"/>
  </r>
  <r>
    <n v="8145"/>
    <x v="6818"/>
    <s v="2018-05-11"/>
    <d v="2021-12-31T00:00:00"/>
    <x v="0"/>
    <d v="1996-03-26T00:00:00"/>
    <n v="3.6413415468856947"/>
    <x v="29"/>
  </r>
  <r>
    <n v="8146"/>
    <x v="6819"/>
    <s v="2020-12-28"/>
    <d v="2021-12-31T00:00:00"/>
    <x v="1"/>
    <d v="1996-04-09T00:00:00"/>
    <n v="1.0068399452804377"/>
    <x v="29"/>
  </r>
  <r>
    <n v="8147"/>
    <x v="6820"/>
    <s v="2020-08-25"/>
    <d v="2021-12-31T00:00:00"/>
    <x v="0"/>
    <d v="1996-04-04T00:00:00"/>
    <n v="1.3488372093023255"/>
    <x v="29"/>
  </r>
  <r>
    <n v="8148"/>
    <x v="2918"/>
    <s v="2021-06-29"/>
    <d v="2021-12-31T00:00:00"/>
    <x v="0"/>
    <d v="1996-03-29T00:00:00"/>
    <n v="0.50684931506849318"/>
    <x v="29"/>
  </r>
  <r>
    <n v="8149"/>
    <x v="6821"/>
    <s v="2018-02-18"/>
    <d v="2021-12-31T00:00:00"/>
    <x v="0"/>
    <d v="1996-04-16T00:00:00"/>
    <n v="3.8658453114305269"/>
    <x v="29"/>
  </r>
  <r>
    <n v="8150"/>
    <x v="3879"/>
    <s v="2020-12-31"/>
    <d v="2021-12-31T00:00:00"/>
    <x v="0"/>
    <d v="1996-04-28T00:00:00"/>
    <n v="1"/>
    <x v="29"/>
  </r>
  <r>
    <n v="8151"/>
    <x v="6822"/>
    <s v="2021-11-25"/>
    <d v="2021-12-31T00:00:00"/>
    <x v="0"/>
    <d v="1996-05-01T00:00:00"/>
    <n v="9.8630136986301367E-2"/>
    <x v="29"/>
  </r>
  <r>
    <n v="8152"/>
    <x v="3075"/>
    <s v="2021-08-01"/>
    <d v="2021-12-31T00:00:00"/>
    <x v="0"/>
    <d v="1996-05-01T00:00:00"/>
    <n v="0.41643835616438357"/>
    <x v="29"/>
  </r>
  <r>
    <n v="8153"/>
    <x v="6823"/>
    <s v="2020-12-19"/>
    <d v="2021-12-31T00:00:00"/>
    <x v="1"/>
    <d v="1996-04-30T00:00:00"/>
    <n v="1.0314637482900137"/>
    <x v="29"/>
  </r>
  <r>
    <n v="8154"/>
    <x v="6824"/>
    <s v="2016-10-05"/>
    <d v="2021-12-31T00:00:00"/>
    <x v="1"/>
    <d v="1996-04-30T00:00:00"/>
    <n v="5.2363138686131387"/>
    <x v="29"/>
  </r>
  <r>
    <n v="8155"/>
    <x v="3116"/>
    <s v="2021-07-20"/>
    <d v="2021-12-31T00:00:00"/>
    <x v="0"/>
    <d v="1996-04-26T00:00:00"/>
    <n v="0.44931506849315067"/>
    <x v="29"/>
  </r>
  <r>
    <n v="8156"/>
    <x v="6825"/>
    <s v="2017-11-11"/>
    <d v="2021-12-31T00:00:00"/>
    <x v="1"/>
    <d v="1996-05-09T00:00:00"/>
    <n v="4.1374589266155528"/>
    <x v="29"/>
  </r>
  <r>
    <n v="8157"/>
    <x v="3957"/>
    <s v="2021-04-03"/>
    <d v="2021-12-31T00:00:00"/>
    <x v="1"/>
    <d v="1996-04-28T00:00:00"/>
    <n v="0.74520547945205484"/>
    <x v="29"/>
  </r>
  <r>
    <n v="8158"/>
    <x v="6826"/>
    <s v="2019-09-01"/>
    <d v="2021-12-31T00:00:00"/>
    <x v="0"/>
    <d v="1996-05-07T00:00:00"/>
    <n v="2.332116788321168"/>
    <x v="29"/>
  </r>
  <r>
    <n v="8159"/>
    <x v="6827"/>
    <s v="2020-12-17"/>
    <d v="2021-12-31T00:00:00"/>
    <x v="0"/>
    <d v="1995-12-24T00:00:00"/>
    <n v="1.0369357045143639"/>
    <x v="29"/>
  </r>
  <r>
    <n v="8160"/>
    <x v="6828"/>
    <s v="2021-03-25"/>
    <d v="2021-12-31T00:00:00"/>
    <x v="1"/>
    <d v="1996-05-16T00:00:00"/>
    <n v="0.76986301369863008"/>
    <x v="29"/>
  </r>
  <r>
    <n v="8161"/>
    <x v="2507"/>
    <s v="2020-01-26"/>
    <d v="2021-12-31T00:00:00"/>
    <x v="1"/>
    <d v="1996-05-24T00:00:00"/>
    <n v="1.9288645690834474"/>
    <x v="29"/>
  </r>
  <r>
    <n v="8162"/>
    <x v="6829"/>
    <s v="2019-10-12"/>
    <d v="2021-12-31T00:00:00"/>
    <x v="0"/>
    <d v="1996-05-23T00:00:00"/>
    <n v="2.2198905109489053"/>
    <x v="29"/>
  </r>
  <r>
    <n v="8163"/>
    <x v="6830"/>
    <s v="2021-09-07"/>
    <d v="2021-12-31T00:00:00"/>
    <x v="0"/>
    <d v="1996-05-26T00:00:00"/>
    <n v="0.31506849315068491"/>
    <x v="29"/>
  </r>
  <r>
    <n v="8164"/>
    <x v="6831"/>
    <s v="2021-04-05"/>
    <d v="2021-12-31T00:00:00"/>
    <x v="1"/>
    <d v="1996-05-28T00:00:00"/>
    <n v="0.73972602739726023"/>
    <x v="29"/>
  </r>
  <r>
    <n v="8165"/>
    <x v="6832"/>
    <s v="2015-12-17"/>
    <d v="2021-12-31T00:00:00"/>
    <x v="1"/>
    <d v="1996-05-23T00:00:00"/>
    <n v="6.0391083300743063"/>
    <x v="29"/>
  </r>
  <r>
    <n v="8166"/>
    <x v="6833"/>
    <s v="2020-04-04"/>
    <d v="2021-12-31T00:00:00"/>
    <x v="1"/>
    <d v="1996-05-26T00:00:00"/>
    <n v="1.7400820793433653"/>
    <x v="29"/>
  </r>
  <r>
    <n v="8167"/>
    <x v="6834"/>
    <s v="2017-10-16"/>
    <d v="2021-12-31T00:00:00"/>
    <x v="0"/>
    <d v="1996-05-30T00:00:00"/>
    <n v="4.2086527929901427"/>
    <x v="29"/>
  </r>
  <r>
    <n v="8168"/>
    <x v="2507"/>
    <s v="2020-08-26"/>
    <d v="2021-12-31T00:00:00"/>
    <x v="0"/>
    <d v="1996-06-06T00:00:00"/>
    <n v="1.3461012311901506"/>
    <x v="29"/>
  </r>
  <r>
    <n v="8169"/>
    <x v="6835"/>
    <s v="2017-07-15"/>
    <d v="2021-12-31T00:00:00"/>
    <x v="1"/>
    <d v="1996-06-03T00:00:00"/>
    <n v="4.4633077765607885"/>
    <x v="29"/>
  </r>
  <r>
    <n v="8170"/>
    <x v="3211"/>
    <s v="2021-01-07"/>
    <d v="2021-12-31T00:00:00"/>
    <x v="1"/>
    <d v="1996-06-14T00:00:00"/>
    <n v="0.98082191780821915"/>
    <x v="29"/>
  </r>
  <r>
    <n v="8171"/>
    <x v="6836"/>
    <s v="2021-01-22"/>
    <d v="2021-12-31T00:00:00"/>
    <x v="0"/>
    <d v="1996-07-01T00:00:00"/>
    <n v="0.9397260273972603"/>
    <x v="30"/>
  </r>
  <r>
    <n v="8172"/>
    <x v="6837"/>
    <s v="2020-11-06"/>
    <d v="2021-12-31T00:00:00"/>
    <x v="0"/>
    <d v="1996-07-08T00:00:00"/>
    <n v="1.1491108071135432"/>
    <x v="30"/>
  </r>
  <r>
    <n v="8173"/>
    <x v="6838"/>
    <s v="2021-11-15"/>
    <d v="2021-12-31T00:00:00"/>
    <x v="1"/>
    <d v="1996-07-06T00:00:00"/>
    <n v="0.12602739726027398"/>
    <x v="30"/>
  </r>
  <r>
    <n v="8174"/>
    <x v="6839"/>
    <s v="2020-07-29"/>
    <d v="2021-12-31T00:00:00"/>
    <x v="0"/>
    <d v="1996-07-11T00:00:00"/>
    <n v="1.4227086183310533"/>
    <x v="30"/>
  </r>
  <r>
    <n v="8175"/>
    <x v="6840"/>
    <s v="2018-12-07"/>
    <d v="2021-12-31T00:00:00"/>
    <x v="1"/>
    <d v="1996-07-04T00:00:00"/>
    <n v="3.0663928815879533"/>
    <x v="30"/>
  </r>
  <r>
    <n v="8176"/>
    <x v="2507"/>
    <s v="2021-04-02"/>
    <d v="2021-12-31T00:00:00"/>
    <x v="0"/>
    <d v="1996-07-06T00:00:00"/>
    <n v="0.74794520547945209"/>
    <x v="30"/>
  </r>
  <r>
    <n v="8177"/>
    <x v="6841"/>
    <s v="2019-07-04"/>
    <d v="2021-12-31T00:00:00"/>
    <x v="0"/>
    <d v="1996-07-06T00:00:00"/>
    <n v="2.4936131386861313"/>
    <x v="30"/>
  </r>
  <r>
    <n v="8178"/>
    <x v="6842"/>
    <s v="2019-12-05"/>
    <d v="2021-12-31T00:00:00"/>
    <x v="1"/>
    <d v="1996-07-16T00:00:00"/>
    <n v="2.0720802919708032"/>
    <x v="30"/>
  </r>
  <r>
    <n v="8179"/>
    <x v="6843"/>
    <s v="2021-04-19"/>
    <d v="2021-12-31T00:00:00"/>
    <x v="1"/>
    <d v="1996-07-23T00:00:00"/>
    <n v="0.70136986301369864"/>
    <x v="30"/>
  </r>
  <r>
    <n v="8180"/>
    <x v="6844"/>
    <s v="2021-01-01"/>
    <d v="2021-12-31T00:00:00"/>
    <x v="1"/>
    <d v="1996-07-23T00:00:00"/>
    <n v="0.99726027397260275"/>
    <x v="30"/>
  </r>
  <r>
    <n v="8181"/>
    <x v="6351"/>
    <s v="2018-11-06"/>
    <d v="2021-12-31T00:00:00"/>
    <x v="1"/>
    <d v="1996-07-28T00:00:00"/>
    <n v="3.1512662559890487"/>
    <x v="30"/>
  </r>
  <r>
    <n v="8182"/>
    <x v="6845"/>
    <s v="2021-07-05"/>
    <d v="2021-12-31T00:00:00"/>
    <x v="0"/>
    <d v="1996-07-17T00:00:00"/>
    <n v="0.49041095890410957"/>
    <x v="30"/>
  </r>
  <r>
    <n v="8183"/>
    <x v="6846"/>
    <s v="2019-11-01"/>
    <d v="2021-12-31T00:00:00"/>
    <x v="1"/>
    <d v="1996-07-22T00:00:00"/>
    <n v="2.1651459854014599"/>
    <x v="30"/>
  </r>
  <r>
    <n v="8184"/>
    <x v="3320"/>
    <s v="2021-09-10"/>
    <d v="2021-12-31T00:00:00"/>
    <x v="0"/>
    <d v="1996-07-30T00:00:00"/>
    <n v="0.30684931506849317"/>
    <x v="30"/>
  </r>
  <r>
    <n v="8185"/>
    <x v="6847"/>
    <s v="2021-06-04"/>
    <d v="2021-12-31T00:00:00"/>
    <x v="0"/>
    <d v="1996-07-30T00:00:00"/>
    <n v="0.57534246575342463"/>
    <x v="30"/>
  </r>
  <r>
    <n v="8186"/>
    <x v="6848"/>
    <s v="2021-04-07"/>
    <d v="2021-12-31T00:00:00"/>
    <x v="1"/>
    <d v="1996-07-31T00:00:00"/>
    <n v="0.73424657534246573"/>
    <x v="30"/>
  </r>
  <r>
    <n v="8187"/>
    <x v="3895"/>
    <s v="2021-06-26"/>
    <d v="2021-12-31T00:00:00"/>
    <x v="1"/>
    <d v="1996-08-01T00:00:00"/>
    <n v="0.51506849315068493"/>
    <x v="30"/>
  </r>
  <r>
    <n v="8188"/>
    <x v="6849"/>
    <s v="2021-02-03"/>
    <d v="2021-12-31T00:00:00"/>
    <x v="0"/>
    <d v="1996-08-07T00:00:00"/>
    <n v="0.9068493150684932"/>
    <x v="30"/>
  </r>
  <r>
    <n v="8189"/>
    <x v="6850"/>
    <s v="2016-11-13"/>
    <d v="2021-12-31T00:00:00"/>
    <x v="0"/>
    <d v="1996-08-10T00:00:00"/>
    <n v="5.1295620437956204"/>
    <x v="30"/>
  </r>
  <r>
    <n v="8190"/>
    <x v="6851"/>
    <s v="2020-07-28"/>
    <d v="2021-12-31T00:00:00"/>
    <x v="1"/>
    <d v="1996-08-28T00:00:00"/>
    <n v="1.4254445964432285"/>
    <x v="30"/>
  </r>
  <r>
    <n v="8191"/>
    <x v="6852"/>
    <s v="2019-09-16"/>
    <d v="2021-12-31T00:00:00"/>
    <x v="1"/>
    <d v="1996-08-21T00:00:00"/>
    <n v="2.2910583941605842"/>
    <x v="30"/>
  </r>
  <r>
    <n v="8192"/>
    <x v="2262"/>
    <s v="2021-04-16"/>
    <d v="2021-12-31T00:00:00"/>
    <x v="0"/>
    <d v="1996-09-02T00:00:00"/>
    <n v="0.70958904109589038"/>
    <x v="30"/>
  </r>
  <r>
    <n v="8193"/>
    <x v="6853"/>
    <s v="2018-11-26"/>
    <d v="2021-12-31T00:00:00"/>
    <x v="0"/>
    <d v="1996-08-22T00:00:00"/>
    <n v="3.0965092402464065"/>
    <x v="30"/>
  </r>
  <r>
    <n v="8194"/>
    <x v="1594"/>
    <s v="2020-12-10"/>
    <d v="2021-12-31T00:00:00"/>
    <x v="0"/>
    <d v="1996-09-10T00:00:00"/>
    <n v="1.0560875512995895"/>
    <x v="30"/>
  </r>
  <r>
    <n v="8195"/>
    <x v="6854"/>
    <s v="2019-07-10"/>
    <d v="2021-12-31T00:00:00"/>
    <x v="1"/>
    <d v="1996-06-13T00:00:00"/>
    <n v="2.4771897810218979"/>
    <x v="29"/>
  </r>
  <r>
    <n v="8196"/>
    <x v="3012"/>
    <s v="2021-08-05"/>
    <d v="2021-12-31T00:00:00"/>
    <x v="1"/>
    <d v="1996-09-16T00:00:00"/>
    <n v="0.40547945205479452"/>
    <x v="30"/>
  </r>
  <r>
    <n v="8197"/>
    <x v="6855"/>
    <s v="2020-05-16"/>
    <d v="2021-12-31T00:00:00"/>
    <x v="0"/>
    <d v="1996-09-16T00:00:00"/>
    <n v="1.6251709986320109"/>
    <x v="30"/>
  </r>
  <r>
    <n v="8198"/>
    <x v="6856"/>
    <s v="2020-03-10"/>
    <d v="2021-12-31T00:00:00"/>
    <x v="0"/>
    <d v="1996-09-25T00:00:00"/>
    <n v="1.8084815321477428"/>
    <x v="30"/>
  </r>
  <r>
    <n v="8199"/>
    <x v="6857"/>
    <s v="2017-12-18"/>
    <d v="2021-12-31T00:00:00"/>
    <x v="0"/>
    <d v="1996-09-25T00:00:00"/>
    <n v="4.0361445783132535"/>
    <x v="30"/>
  </r>
  <r>
    <n v="8200"/>
    <x v="6858"/>
    <s v="2020-06-30"/>
    <d v="2021-12-31T00:00:00"/>
    <x v="0"/>
    <d v="1996-09-25T00:00:00"/>
    <n v="1.5020519835841313"/>
    <x v="30"/>
  </r>
  <r>
    <n v="8201"/>
    <x v="6326"/>
    <s v="2018-01-02"/>
    <d v="2021-12-31T00:00:00"/>
    <x v="1"/>
    <d v="1996-10-01T00:00:00"/>
    <n v="3.9945242984257359"/>
    <x v="30"/>
  </r>
  <r>
    <n v="8202"/>
    <x v="6855"/>
    <s v="2021-07-07"/>
    <d v="2021-12-31T00:00:00"/>
    <x v="0"/>
    <d v="1996-10-08T00:00:00"/>
    <n v="0.48493150684931507"/>
    <x v="30"/>
  </r>
  <r>
    <n v="8203"/>
    <x v="6859"/>
    <s v="2019-07-01"/>
    <d v="2021-12-31T00:00:00"/>
    <x v="0"/>
    <d v="1996-10-01T00:00:00"/>
    <n v="2.5018248175182483"/>
    <x v="30"/>
  </r>
  <r>
    <n v="8204"/>
    <x v="6860"/>
    <s v="2019-03-23"/>
    <d v="2021-12-31T00:00:00"/>
    <x v="0"/>
    <d v="1996-10-20T00:00:00"/>
    <n v="2.7755474452554747"/>
    <x v="30"/>
  </r>
  <r>
    <n v="8205"/>
    <x v="6861"/>
    <s v="2016-12-05"/>
    <d v="2021-12-31T00:00:00"/>
    <x v="0"/>
    <d v="1996-10-20T00:00:00"/>
    <n v="5.0693430656934311"/>
    <x v="30"/>
  </r>
  <r>
    <n v="8206"/>
    <x v="6862"/>
    <s v="2016-09-16"/>
    <d v="2021-12-31T00:00:00"/>
    <x v="1"/>
    <d v="1996-10-24T00:00:00"/>
    <n v="5.288321167883212"/>
    <x v="30"/>
  </r>
  <r>
    <n v="8207"/>
    <x v="1059"/>
    <s v="2021-11-05"/>
    <d v="2021-12-31T00:00:00"/>
    <x v="0"/>
    <d v="1996-11-01T00:00:00"/>
    <n v="0.15342465753424658"/>
    <x v="30"/>
  </r>
  <r>
    <n v="8208"/>
    <x v="6863"/>
    <s v="2020-07-30"/>
    <d v="2021-12-31T00:00:00"/>
    <x v="0"/>
    <d v="1996-10-26T00:00:00"/>
    <n v="1.4199726402188781"/>
    <x v="30"/>
  </r>
  <r>
    <n v="8209"/>
    <x v="6864"/>
    <s v="2020-08-31"/>
    <d v="2021-12-31T00:00:00"/>
    <x v="1"/>
    <d v="1996-11-03T00:00:00"/>
    <n v="1.3324213406292749"/>
    <x v="30"/>
  </r>
  <r>
    <n v="8210"/>
    <x v="6865"/>
    <s v="2021-03-05"/>
    <d v="2021-12-31T00:00:00"/>
    <x v="0"/>
    <d v="1996-10-22T00:00:00"/>
    <n v="0.8246575342465754"/>
    <x v="30"/>
  </r>
  <r>
    <n v="8211"/>
    <x v="6866"/>
    <s v="2019-03-02"/>
    <d v="2021-12-31T00:00:00"/>
    <x v="0"/>
    <d v="1996-10-23T00:00:00"/>
    <n v="2.8330291970802923"/>
    <x v="30"/>
  </r>
  <r>
    <n v="8212"/>
    <x v="3779"/>
    <s v="2020-12-29"/>
    <d v="2021-12-31T00:00:00"/>
    <x v="0"/>
    <d v="1996-11-13T00:00:00"/>
    <n v="1.0041039671682626"/>
    <x v="30"/>
  </r>
  <r>
    <n v="8213"/>
    <x v="6867"/>
    <s v="2021-04-14"/>
    <d v="2021-12-31T00:00:00"/>
    <x v="0"/>
    <d v="1996-11-20T00:00:00"/>
    <n v="0.71506849315068488"/>
    <x v="30"/>
  </r>
  <r>
    <n v="8214"/>
    <x v="6868"/>
    <s v="2018-06-11"/>
    <d v="2021-12-31T00:00:00"/>
    <x v="1"/>
    <d v="1996-11-17T00:00:00"/>
    <n v="3.5564681724845997"/>
    <x v="30"/>
  </r>
  <r>
    <n v="8215"/>
    <x v="6869"/>
    <s v="2018-06-07"/>
    <d v="2021-12-31T00:00:00"/>
    <x v="1"/>
    <d v="1996-11-20T00:00:00"/>
    <n v="3.5674195756331279"/>
    <x v="30"/>
  </r>
  <r>
    <n v="8216"/>
    <x v="4817"/>
    <s v="2021-11-10"/>
    <d v="2021-12-31T00:00:00"/>
    <x v="0"/>
    <d v="1996-11-16T00:00:00"/>
    <n v="0.13972602739726028"/>
    <x v="30"/>
  </r>
  <r>
    <n v="8217"/>
    <x v="6870"/>
    <s v="2021-02-04"/>
    <d v="2021-12-31T00:00:00"/>
    <x v="0"/>
    <d v="1996-11-21T00:00:00"/>
    <n v="0.90410958904109584"/>
    <x v="30"/>
  </r>
  <r>
    <n v="8218"/>
    <x v="2690"/>
    <s v="2020-08-07"/>
    <d v="2021-12-31T00:00:00"/>
    <x v="0"/>
    <d v="1996-11-26T00:00:00"/>
    <n v="1.3980848153214773"/>
    <x v="30"/>
  </r>
  <r>
    <n v="8219"/>
    <x v="6208"/>
    <s v="2021-10-08"/>
    <d v="2021-12-31T00:00:00"/>
    <x v="0"/>
    <d v="1996-11-28T00:00:00"/>
    <n v="0.23013698630136986"/>
    <x v="30"/>
  </r>
  <r>
    <n v="8220"/>
    <x v="6871"/>
    <s v="2021-04-19"/>
    <d v="2021-12-31T00:00:00"/>
    <x v="1"/>
    <d v="1996-11-28T00:00:00"/>
    <n v="0.70136986301369864"/>
    <x v="30"/>
  </r>
  <r>
    <n v="8221"/>
    <x v="6872"/>
    <s v="2021-07-26"/>
    <d v="2021-12-31T00:00:00"/>
    <x v="1"/>
    <d v="1996-12-02T00:00:00"/>
    <n v="0.43287671232876712"/>
    <x v="30"/>
  </r>
  <r>
    <n v="8222"/>
    <x v="6873"/>
    <s v="2018-12-03"/>
    <d v="2021-12-31T00:00:00"/>
    <x v="0"/>
    <d v="1996-12-09T00:00:00"/>
    <n v="3.077344284736482"/>
    <x v="30"/>
  </r>
  <r>
    <n v="8223"/>
    <x v="3859"/>
    <s v="2021-01-13"/>
    <d v="2021-12-31T00:00:00"/>
    <x v="0"/>
    <d v="1996-12-11T00:00:00"/>
    <n v="0.96438356164383565"/>
    <x v="30"/>
  </r>
  <r>
    <n v="8224"/>
    <x v="3983"/>
    <s v="2021-06-21"/>
    <d v="2021-12-31T00:00:00"/>
    <x v="1"/>
    <d v="1996-12-09T00:00:00"/>
    <n v="0.52876712328767128"/>
    <x v="30"/>
  </r>
  <r>
    <n v="8225"/>
    <x v="6874"/>
    <s v="2020-12-10"/>
    <d v="2021-12-31T00:00:00"/>
    <x v="0"/>
    <d v="1996-12-01T00:00:00"/>
    <n v="1.0560875512995895"/>
    <x v="30"/>
  </r>
  <r>
    <n v="8226"/>
    <x v="5856"/>
    <s v="2020-11-16"/>
    <d v="2021-12-31T00:00:00"/>
    <x v="0"/>
    <d v="1996-12-21T00:00:00"/>
    <n v="1.121751025991792"/>
    <x v="30"/>
  </r>
  <r>
    <n v="8227"/>
    <x v="6875"/>
    <s v="2020-07-24"/>
    <d v="2021-12-31T00:00:00"/>
    <x v="1"/>
    <d v="1996-12-19T00:00:00"/>
    <n v="1.4363885088919288"/>
    <x v="30"/>
  </r>
  <r>
    <n v="8228"/>
    <x v="6876"/>
    <s v="2014-07-02"/>
    <d v="2021-12-31T00:00:00"/>
    <x v="0"/>
    <d v="1985-04-04T00:00:00"/>
    <n v="7.4989733059548254"/>
    <x v="18"/>
  </r>
  <r>
    <n v="8229"/>
    <x v="6877"/>
    <s v="2020-09-25"/>
    <d v="2021-12-31T00:00:00"/>
    <x v="0"/>
    <d v="1996-11-18T00:00:00"/>
    <n v="1.2640218878248974"/>
    <x v="30"/>
  </r>
  <r>
    <n v="8230"/>
    <x v="6878"/>
    <s v="2017-01-16"/>
    <d v="2021-12-31T00:00:00"/>
    <x v="0"/>
    <d v="1997-01-13T00:00:00"/>
    <n v="4.9561883899233301"/>
    <x v="30"/>
  </r>
  <r>
    <n v="8231"/>
    <x v="5390"/>
    <s v="2019-09-16"/>
    <d v="2021-12-31T00:00:00"/>
    <x v="1"/>
    <d v="1997-01-02T00:00:00"/>
    <n v="2.2910583941605842"/>
    <x v="30"/>
  </r>
  <r>
    <n v="8232"/>
    <x v="3669"/>
    <s v="2021-03-04"/>
    <d v="2021-12-31T00:00:00"/>
    <x v="0"/>
    <d v="1996-12-26T00:00:00"/>
    <n v="0.82739726027397265"/>
    <x v="30"/>
  </r>
  <r>
    <n v="8233"/>
    <x v="3541"/>
    <s v="2021-05-18"/>
    <d v="2021-12-31T00:00:00"/>
    <x v="1"/>
    <d v="1997-01-23T00:00:00"/>
    <n v="0.62191780821917808"/>
    <x v="30"/>
  </r>
  <r>
    <n v="8234"/>
    <x v="6879"/>
    <s v="2018-02-22"/>
    <d v="2021-12-31T00:00:00"/>
    <x v="0"/>
    <d v="1997-01-18T00:00:00"/>
    <n v="3.8548939082819986"/>
    <x v="30"/>
  </r>
  <r>
    <n v="8235"/>
    <x v="6880"/>
    <s v="2018-06-29"/>
    <d v="2021-12-31T00:00:00"/>
    <x v="1"/>
    <d v="1997-01-17T00:00:00"/>
    <n v="3.5071868583162216"/>
    <x v="30"/>
  </r>
  <r>
    <n v="8236"/>
    <x v="3345"/>
    <s v="2021-01-15"/>
    <d v="2021-12-31T00:00:00"/>
    <x v="0"/>
    <d v="1997-01-21T00:00:00"/>
    <n v="0.95890410958904104"/>
    <x v="30"/>
  </r>
  <r>
    <n v="8237"/>
    <x v="6881"/>
    <s v="2021-04-29"/>
    <d v="2021-12-31T00:00:00"/>
    <x v="0"/>
    <d v="1997-01-16T00:00:00"/>
    <n v="0.67397260273972603"/>
    <x v="30"/>
  </r>
  <r>
    <n v="8238"/>
    <x v="6882"/>
    <s v="2021-08-15"/>
    <d v="2021-12-31T00:00:00"/>
    <x v="1"/>
    <d v="1997-01-09T00:00:00"/>
    <n v="0.37808219178082192"/>
    <x v="30"/>
  </r>
  <r>
    <n v="8239"/>
    <x v="6883"/>
    <s v="2020-10-08"/>
    <d v="2021-12-31T00:00:00"/>
    <x v="0"/>
    <d v="1997-01-14T00:00:00"/>
    <n v="1.2284541723666211"/>
    <x v="30"/>
  </r>
  <r>
    <n v="8240"/>
    <x v="6884"/>
    <s v="2016-12-27"/>
    <d v="2021-12-31T00:00:00"/>
    <x v="0"/>
    <d v="1994-10-20T00:00:00"/>
    <n v="5.0091240875912408"/>
    <x v="28"/>
  </r>
  <r>
    <n v="8241"/>
    <x v="6885"/>
    <s v="2021-01-22"/>
    <d v="2021-12-31T00:00:00"/>
    <x v="0"/>
    <d v="1996-12-16T00:00:00"/>
    <n v="0.9397260273972603"/>
    <x v="30"/>
  </r>
  <r>
    <n v="8242"/>
    <x v="6886"/>
    <s v="2018-10-12"/>
    <d v="2021-12-31T00:00:00"/>
    <x v="0"/>
    <d v="1997-02-05T00:00:00"/>
    <n v="3.2197125256673513"/>
    <x v="30"/>
  </r>
  <r>
    <n v="8243"/>
    <x v="6887"/>
    <s v="2021-07-24"/>
    <d v="2021-12-31T00:00:00"/>
    <x v="1"/>
    <d v="1997-02-06T00:00:00"/>
    <n v="0.43835616438356162"/>
    <x v="30"/>
  </r>
  <r>
    <n v="8244"/>
    <x v="2142"/>
    <s v="2021-08-19"/>
    <d v="2021-12-31T00:00:00"/>
    <x v="0"/>
    <d v="1997-02-13T00:00:00"/>
    <n v="0.36712328767123287"/>
    <x v="30"/>
  </r>
  <r>
    <n v="8245"/>
    <x v="462"/>
    <s v="2021-10-04"/>
    <d v="2021-12-31T00:00:00"/>
    <x v="0"/>
    <d v="1997-01-31T00:00:00"/>
    <n v="0.24109589041095891"/>
    <x v="30"/>
  </r>
  <r>
    <n v="8246"/>
    <x v="3555"/>
    <s v="2020-07-13"/>
    <d v="2021-12-31T00:00:00"/>
    <x v="0"/>
    <d v="1997-02-25T00:00:00"/>
    <n v="1.466484268125855"/>
    <x v="30"/>
  </r>
  <r>
    <n v="8247"/>
    <x v="6888"/>
    <s v="2021-03-31"/>
    <d v="2021-12-31T00:00:00"/>
    <x v="0"/>
    <d v="1997-02-01T00:00:00"/>
    <n v="0.75342465753424659"/>
    <x v="30"/>
  </r>
  <r>
    <n v="8248"/>
    <x v="6889"/>
    <s v="2021-09-11"/>
    <d v="2021-12-31T00:00:00"/>
    <x v="0"/>
    <d v="1997-02-15T00:00:00"/>
    <n v="0.30410958904109592"/>
    <x v="30"/>
  </r>
  <r>
    <n v="8249"/>
    <x v="6890"/>
    <s v="2019-02-21"/>
    <d v="2021-12-31T00:00:00"/>
    <x v="0"/>
    <d v="1997-03-05T00:00:00"/>
    <n v="2.8576642335766427"/>
    <x v="30"/>
  </r>
  <r>
    <n v="8250"/>
    <x v="6891"/>
    <s v="2020-12-03"/>
    <d v="2021-12-31T00:00:00"/>
    <x v="0"/>
    <d v="1997-03-15T00:00:00"/>
    <n v="1.0752393980848154"/>
    <x v="30"/>
  </r>
  <r>
    <n v="8251"/>
    <x v="1594"/>
    <s v="2021-04-24"/>
    <d v="2021-12-31T00:00:00"/>
    <x v="0"/>
    <d v="1997-04-08T00:00:00"/>
    <n v="0.68767123287671228"/>
    <x v="30"/>
  </r>
  <r>
    <n v="8252"/>
    <x v="6892"/>
    <s v="2020-12-30"/>
    <d v="2021-12-31T00:00:00"/>
    <x v="0"/>
    <d v="1997-04-09T00:00:00"/>
    <n v="1.0013679890560876"/>
    <x v="30"/>
  </r>
  <r>
    <n v="8253"/>
    <x v="2507"/>
    <s v="2020-05-01"/>
    <d v="2021-12-31T00:00:00"/>
    <x v="1"/>
    <d v="1997-03-29T00:00:00"/>
    <n v="1.6662106703146375"/>
    <x v="30"/>
  </r>
  <r>
    <n v="8254"/>
    <x v="6893"/>
    <s v="2019-11-15"/>
    <d v="2021-12-31T00:00:00"/>
    <x v="1"/>
    <d v="1997-04-12T00:00:00"/>
    <n v="2.1268248175182483"/>
    <x v="30"/>
  </r>
  <r>
    <n v="8255"/>
    <x v="6894"/>
    <s v="2019-06-26"/>
    <d v="2021-12-31T00:00:00"/>
    <x v="0"/>
    <d v="1997-04-21T00:00:00"/>
    <n v="2.5155109489051095"/>
    <x v="30"/>
  </r>
  <r>
    <n v="8256"/>
    <x v="6895"/>
    <s v="2021-04-05"/>
    <d v="2021-12-31T00:00:00"/>
    <x v="1"/>
    <d v="1997-04-29T00:00:00"/>
    <n v="0.73972602739726023"/>
    <x v="30"/>
  </r>
  <r>
    <n v="8257"/>
    <x v="6896"/>
    <s v="2021-03-30"/>
    <d v="2021-12-31T00:00:00"/>
    <x v="0"/>
    <d v="1997-04-22T00:00:00"/>
    <n v="0.75616438356164384"/>
    <x v="30"/>
  </r>
  <r>
    <n v="8258"/>
    <x v="3736"/>
    <s v="2020-11-09"/>
    <d v="2021-12-31T00:00:00"/>
    <x v="0"/>
    <d v="1997-04-25T00:00:00"/>
    <n v="1.1409028727770179"/>
    <x v="30"/>
  </r>
  <r>
    <n v="8259"/>
    <x v="4627"/>
    <s v="2019-12-26"/>
    <d v="2021-12-31T00:00:00"/>
    <x v="0"/>
    <d v="1997-05-13T00:00:00"/>
    <n v="2.0145985401459856"/>
    <x v="30"/>
  </r>
  <r>
    <n v="8260"/>
    <x v="6897"/>
    <s v="2020-11-12"/>
    <d v="2021-12-31T00:00:00"/>
    <x v="0"/>
    <d v="1997-05-19T00:00:00"/>
    <n v="1.1326949384404925"/>
    <x v="30"/>
  </r>
  <r>
    <n v="8261"/>
    <x v="6898"/>
    <s v="2019-11-10"/>
    <d v="2021-12-31T00:00:00"/>
    <x v="0"/>
    <d v="1997-05-28T00:00:00"/>
    <n v="2.1405109489051095"/>
    <x v="30"/>
  </r>
  <r>
    <n v="8262"/>
    <x v="2507"/>
    <s v="2020-12-11"/>
    <d v="2021-12-31T00:00:00"/>
    <x v="0"/>
    <d v="1997-06-03T00:00:00"/>
    <n v="1.0533515731874146"/>
    <x v="30"/>
  </r>
  <r>
    <n v="8263"/>
    <x v="6899"/>
    <s v="2020-08-25"/>
    <d v="2021-12-31T00:00:00"/>
    <x v="0"/>
    <d v="1997-06-01T00:00:00"/>
    <n v="1.3488372093023255"/>
    <x v="30"/>
  </r>
  <r>
    <n v="8264"/>
    <x v="6900"/>
    <s v="2020-09-29"/>
    <d v="2021-12-31T00:00:00"/>
    <x v="0"/>
    <d v="1997-05-29T00:00:00"/>
    <n v="1.2530779753761969"/>
    <x v="30"/>
  </r>
  <r>
    <n v="8265"/>
    <x v="6901"/>
    <s v="2019-04-22"/>
    <d v="2021-12-31T00:00:00"/>
    <x v="1"/>
    <d v="1997-06-14T00:00:00"/>
    <n v="2.6934306569343067"/>
    <x v="30"/>
  </r>
  <r>
    <n v="8266"/>
    <x v="1828"/>
    <s v="2021-04-01"/>
    <d v="2021-12-31T00:00:00"/>
    <x v="0"/>
    <d v="1997-06-04T00:00:00"/>
    <n v="0.75068493150684934"/>
    <x v="30"/>
  </r>
  <r>
    <n v="8267"/>
    <x v="6902"/>
    <s v="2018-02-08"/>
    <d v="2021-12-31T00:00:00"/>
    <x v="1"/>
    <d v="1997-05-30T00:00:00"/>
    <n v="3.893223819301848"/>
    <x v="30"/>
  </r>
  <r>
    <n v="8268"/>
    <x v="6903"/>
    <s v="2021-10-14"/>
    <d v="2021-12-31T00:00:00"/>
    <x v="0"/>
    <d v="1997-06-10T00:00:00"/>
    <n v="0.21369863013698631"/>
    <x v="30"/>
  </r>
  <r>
    <n v="8269"/>
    <x v="6904"/>
    <s v="2020-04-22"/>
    <d v="2021-12-31T00:00:00"/>
    <x v="1"/>
    <d v="1997-06-04T00:00:00"/>
    <n v="1.6908344733242133"/>
    <x v="30"/>
  </r>
  <r>
    <n v="8270"/>
    <x v="2891"/>
    <s v="2021-01-06"/>
    <d v="2021-12-31T00:00:00"/>
    <x v="1"/>
    <d v="1997-06-05T00:00:00"/>
    <n v="0.98356164383561639"/>
    <x v="30"/>
  </r>
  <r>
    <n v="8271"/>
    <x v="6905"/>
    <s v="2019-12-04"/>
    <d v="2021-12-31T00:00:00"/>
    <x v="0"/>
    <d v="1997-06-18T00:00:00"/>
    <n v="2.0748175182481754"/>
    <x v="30"/>
  </r>
  <r>
    <n v="8272"/>
    <x v="6906"/>
    <s v="2021-07-08"/>
    <d v="2021-12-31T00:00:00"/>
    <x v="0"/>
    <d v="1997-06-25T00:00:00"/>
    <n v="0.48219178082191783"/>
    <x v="30"/>
  </r>
  <r>
    <n v="8273"/>
    <x v="2107"/>
    <s v="2021-04-14"/>
    <d v="2021-12-31T00:00:00"/>
    <x v="0"/>
    <d v="1997-06-10T00:00:00"/>
    <n v="0.71506849315068488"/>
    <x v="30"/>
  </r>
  <r>
    <n v="8274"/>
    <x v="6907"/>
    <s v="2019-05-21"/>
    <d v="2021-12-31T00:00:00"/>
    <x v="0"/>
    <d v="1997-07-01T00:00:00"/>
    <n v="2.6140510948905109"/>
    <x v="30"/>
  </r>
  <r>
    <n v="8275"/>
    <x v="6908"/>
    <s v="2020-12-17"/>
    <d v="2021-12-31T00:00:00"/>
    <x v="0"/>
    <d v="1997-07-12T00:00:00"/>
    <n v="1.0369357045143639"/>
    <x v="31"/>
  </r>
  <r>
    <n v="8276"/>
    <x v="2507"/>
    <s v="2021-05-08"/>
    <d v="2021-12-31T00:00:00"/>
    <x v="0"/>
    <d v="1997-08-02T00:00:00"/>
    <n v="0.64931506849315068"/>
    <x v="31"/>
  </r>
  <r>
    <n v="8277"/>
    <x v="3162"/>
    <s v="2017-09-11"/>
    <d v="2021-12-31T00:00:00"/>
    <x v="1"/>
    <d v="1997-08-25T00:00:00"/>
    <n v="4.3044906900328588"/>
    <x v="31"/>
  </r>
  <r>
    <n v="8278"/>
    <x v="1367"/>
    <s v="2020-08-27"/>
    <d v="2021-12-31T00:00:00"/>
    <x v="1"/>
    <d v="1997-09-03T00:00:00"/>
    <n v="1.3433652530779754"/>
    <x v="31"/>
  </r>
  <r>
    <n v="8279"/>
    <x v="2564"/>
    <s v="2021-05-04"/>
    <d v="2021-12-31T00:00:00"/>
    <x v="1"/>
    <d v="1997-09-23T00:00:00"/>
    <n v="0.66027397260273968"/>
    <x v="31"/>
  </r>
  <r>
    <n v="8280"/>
    <x v="5541"/>
    <s v="2018-12-03"/>
    <d v="2021-12-31T00:00:00"/>
    <x v="0"/>
    <d v="1997-09-18T00:00:00"/>
    <n v="3.077344284736482"/>
    <x v="31"/>
  </r>
  <r>
    <n v="8281"/>
    <x v="6874"/>
    <s v="2020-08-31"/>
    <d v="2021-12-31T00:00:00"/>
    <x v="0"/>
    <d v="1997-10-05T00:00:00"/>
    <n v="1.3324213406292749"/>
    <x v="31"/>
  </r>
  <r>
    <n v="8282"/>
    <x v="6909"/>
    <s v="2019-08-07"/>
    <d v="2021-12-31T00:00:00"/>
    <x v="1"/>
    <d v="1997-10-03T00:00:00"/>
    <n v="2.4005474452554747"/>
    <x v="31"/>
  </r>
  <r>
    <n v="8283"/>
    <x v="6910"/>
    <s v="2021-03-26"/>
    <d v="2021-12-31T00:00:00"/>
    <x v="0"/>
    <d v="1997-10-08T00:00:00"/>
    <n v="0.76712328767123283"/>
    <x v="31"/>
  </r>
  <r>
    <n v="8284"/>
    <x v="3859"/>
    <s v="2020-12-23"/>
    <d v="2021-12-31T00:00:00"/>
    <x v="0"/>
    <d v="1997-10-09T00:00:00"/>
    <n v="1.0205198358413132"/>
    <x v="31"/>
  </r>
  <r>
    <n v="8285"/>
    <x v="6911"/>
    <s v="2020-07-30"/>
    <d v="2021-12-31T00:00:00"/>
    <x v="0"/>
    <d v="1997-09-26T00:00:00"/>
    <n v="1.4199726402188781"/>
    <x v="31"/>
  </r>
  <r>
    <n v="8286"/>
    <x v="2091"/>
    <s v="2021-07-03"/>
    <d v="2021-12-31T00:00:00"/>
    <x v="0"/>
    <d v="1997-10-22T00:00:00"/>
    <n v="0.49589041095890413"/>
    <x v="31"/>
  </r>
  <r>
    <n v="8287"/>
    <x v="6912"/>
    <s v="2021-03-11"/>
    <d v="2021-12-31T00:00:00"/>
    <x v="0"/>
    <d v="1997-10-26T00:00:00"/>
    <n v="0.80821917808219179"/>
    <x v="31"/>
  </r>
  <r>
    <n v="8288"/>
    <x v="6913"/>
    <s v="2020-12-31"/>
    <d v="2021-12-31T00:00:00"/>
    <x v="0"/>
    <d v="1997-10-04T00:00:00"/>
    <n v="1"/>
    <x v="31"/>
  </r>
  <r>
    <n v="8289"/>
    <x v="3271"/>
    <s v="2020-09-26"/>
    <d v="2021-12-31T00:00:00"/>
    <x v="0"/>
    <d v="1997-10-30T00:00:00"/>
    <n v="1.2612859097127223"/>
    <x v="31"/>
  </r>
  <r>
    <n v="8290"/>
    <x v="6914"/>
    <s v="2021-10-18"/>
    <d v="2021-12-31T00:00:00"/>
    <x v="0"/>
    <d v="1997-10-25T00:00:00"/>
    <n v="0.20273972602739726"/>
    <x v="31"/>
  </r>
  <r>
    <n v="8291"/>
    <x v="6915"/>
    <s v="2021-05-20"/>
    <d v="2021-12-31T00:00:00"/>
    <x v="0"/>
    <d v="1997-11-11T00:00:00"/>
    <n v="0.61643835616438358"/>
    <x v="31"/>
  </r>
  <r>
    <n v="8292"/>
    <x v="6916"/>
    <s v="2020-04-03"/>
    <d v="2021-12-31T00:00:00"/>
    <x v="0"/>
    <d v="1997-11-10T00:00:00"/>
    <n v="1.7428180574555403"/>
    <x v="31"/>
  </r>
  <r>
    <n v="8293"/>
    <x v="3271"/>
    <s v="2020-09-14"/>
    <d v="2021-12-31T00:00:00"/>
    <x v="1"/>
    <d v="1997-11-16T00:00:00"/>
    <n v="1.2941176470588236"/>
    <x v="31"/>
  </r>
  <r>
    <n v="8294"/>
    <x v="6917"/>
    <s v="2020-09-04"/>
    <d v="2021-12-31T00:00:00"/>
    <x v="0"/>
    <d v="1997-11-18T00:00:00"/>
    <n v="1.3214774281805746"/>
    <x v="31"/>
  </r>
  <r>
    <n v="8295"/>
    <x v="6918"/>
    <s v="2018-06-03"/>
    <d v="2021-12-31T00:00:00"/>
    <x v="0"/>
    <d v="1997-11-27T00:00:00"/>
    <n v="3.5783709787816562"/>
    <x v="31"/>
  </r>
  <r>
    <n v="8296"/>
    <x v="6919"/>
    <s v="2021-01-27"/>
    <d v="2021-12-31T00:00:00"/>
    <x v="0"/>
    <d v="1997-11-28T00:00:00"/>
    <n v="0.92602739726027394"/>
    <x v="31"/>
  </r>
  <r>
    <n v="8297"/>
    <x v="6920"/>
    <s v="2021-03-26"/>
    <d v="2021-12-31T00:00:00"/>
    <x v="1"/>
    <d v="1997-12-17T00:00:00"/>
    <n v="0.76712328767123283"/>
    <x v="31"/>
  </r>
  <r>
    <n v="8298"/>
    <x v="6921"/>
    <s v="2021-03-15"/>
    <d v="2021-12-31T00:00:00"/>
    <x v="1"/>
    <d v="1997-12-22T00:00:00"/>
    <n v="0.79726027397260268"/>
    <x v="31"/>
  </r>
  <r>
    <n v="8299"/>
    <x v="6922"/>
    <s v="2020-02-18"/>
    <d v="2021-12-31T00:00:00"/>
    <x v="0"/>
    <d v="1998-01-08T00:00:00"/>
    <n v="1.8659370725034199"/>
    <x v="31"/>
  </r>
  <r>
    <n v="8300"/>
    <x v="6923"/>
    <s v="2021-07-19"/>
    <d v="2021-12-31T00:00:00"/>
    <x v="0"/>
    <d v="1997-11-23T00:00:00"/>
    <n v="0.45205479452054792"/>
    <x v="31"/>
  </r>
  <r>
    <n v="8301"/>
    <x v="6924"/>
    <s v="2021-03-23"/>
    <d v="2021-12-31T00:00:00"/>
    <x v="0"/>
    <d v="1998-01-11T00:00:00"/>
    <n v="0.77534246575342469"/>
    <x v="31"/>
  </r>
  <r>
    <n v="8302"/>
    <x v="3790"/>
    <s v="2020-04-07"/>
    <d v="2021-12-31T00:00:00"/>
    <x v="1"/>
    <d v="1998-02-10T00:00:00"/>
    <n v="1.73187414500684"/>
    <x v="31"/>
  </r>
  <r>
    <n v="8303"/>
    <x v="6925"/>
    <s v="2021-04-27"/>
    <d v="2021-12-31T00:00:00"/>
    <x v="0"/>
    <d v="1998-01-21T00:00:00"/>
    <n v="0.67945205479452053"/>
    <x v="31"/>
  </r>
  <r>
    <n v="8304"/>
    <x v="6926"/>
    <s v="2021-06-17"/>
    <d v="2021-12-31T00:00:00"/>
    <x v="1"/>
    <d v="1998-01-14T00:00:00"/>
    <n v="0.53972602739726028"/>
    <x v="31"/>
  </r>
  <r>
    <n v="8305"/>
    <x v="6927"/>
    <s v="2020-05-31"/>
    <d v="2021-12-31T00:00:00"/>
    <x v="0"/>
    <d v="1998-02-05T00:00:00"/>
    <n v="1.5841313269493844"/>
    <x v="31"/>
  </r>
  <r>
    <n v="8306"/>
    <x v="6928"/>
    <s v="2020-09-29"/>
    <d v="2021-12-31T00:00:00"/>
    <x v="0"/>
    <d v="1998-03-13T00:00:00"/>
    <n v="1.2530779753761969"/>
    <x v="31"/>
  </r>
  <r>
    <n v="8307"/>
    <x v="6929"/>
    <s v="2017-09-14"/>
    <d v="2021-12-31T00:00:00"/>
    <x v="1"/>
    <d v="1995-05-07T00:00:00"/>
    <n v="4.2962760131434834"/>
    <x v="28"/>
  </r>
  <r>
    <n v="8308"/>
    <x v="2840"/>
    <s v="2021-08-30"/>
    <d v="2021-12-31T00:00:00"/>
    <x v="0"/>
    <d v="1998-03-19T00:00:00"/>
    <n v="0.33698630136986302"/>
    <x v="31"/>
  </r>
  <r>
    <n v="8309"/>
    <x v="6930"/>
    <s v="2020-02-28"/>
    <d v="2021-12-31T00:00:00"/>
    <x v="1"/>
    <d v="1998-03-22T00:00:00"/>
    <n v="1.8385772913816689"/>
    <x v="31"/>
  </r>
  <r>
    <n v="8310"/>
    <x v="6931"/>
    <s v="2021-11-02"/>
    <d v="2021-12-31T00:00:00"/>
    <x v="1"/>
    <d v="1998-03-31T00:00:00"/>
    <n v="0.16164383561643836"/>
    <x v="31"/>
  </r>
  <r>
    <n v="8311"/>
    <x v="6932"/>
    <s v="2016-04-15"/>
    <d v="2021-12-31T00:00:00"/>
    <x v="0"/>
    <d v="1991-01-02T00:00:00"/>
    <n v="5.7098540145985401"/>
    <x v="24"/>
  </r>
  <r>
    <n v="8312"/>
    <x v="6933"/>
    <s v="2019-02-08"/>
    <d v="2021-12-31T00:00:00"/>
    <x v="1"/>
    <d v="1998-04-02T00:00:00"/>
    <n v="2.8932481751824821"/>
    <x v="31"/>
  </r>
  <r>
    <n v="8313"/>
    <x v="6934"/>
    <s v="2015-12-20"/>
    <d v="2021-12-31T00:00:00"/>
    <x v="0"/>
    <d v="1990-01-21T00:00:00"/>
    <n v="6.0308955807587017"/>
    <x v="23"/>
  </r>
  <r>
    <n v="8314"/>
    <x v="5929"/>
    <s v="2021-07-30"/>
    <d v="2021-12-31T00:00:00"/>
    <x v="0"/>
    <d v="1998-04-18T00:00:00"/>
    <n v="0.42191780821917807"/>
    <x v="31"/>
  </r>
  <r>
    <n v="8315"/>
    <x v="6935"/>
    <s v="2021-02-03"/>
    <d v="2021-12-31T00:00:00"/>
    <x v="0"/>
    <d v="1998-04-01T00:00:00"/>
    <n v="0.9068493150684932"/>
    <x v="31"/>
  </r>
  <r>
    <n v="8316"/>
    <x v="6936"/>
    <s v="2019-08-05"/>
    <d v="2021-12-31T00:00:00"/>
    <x v="0"/>
    <d v="1998-04-22T00:00:00"/>
    <n v="2.406021897810219"/>
    <x v="31"/>
  </r>
  <r>
    <n v="8317"/>
    <x v="2888"/>
    <s v="2020-07-30"/>
    <d v="2021-12-31T00:00:00"/>
    <x v="1"/>
    <d v="1998-05-05T00:00:00"/>
    <n v="1.4199726402188781"/>
    <x v="31"/>
  </r>
  <r>
    <n v="8318"/>
    <x v="1577"/>
    <s v="2021-09-21"/>
    <d v="2021-12-31T00:00:00"/>
    <x v="0"/>
    <d v="1998-06-01T00:00:00"/>
    <n v="0.27671232876712326"/>
    <x v="31"/>
  </r>
  <r>
    <n v="8319"/>
    <x v="6937"/>
    <s v="2021-11-10"/>
    <d v="2021-12-31T00:00:00"/>
    <x v="0"/>
    <d v="1998-06-04T00:00:00"/>
    <n v="0.13972602739726028"/>
    <x v="31"/>
  </r>
  <r>
    <n v="8320"/>
    <x v="6938"/>
    <s v="2019-07-27"/>
    <d v="2021-12-31T00:00:00"/>
    <x v="1"/>
    <d v="1998-05-28T00:00:00"/>
    <n v="2.4306569343065694"/>
    <x v="31"/>
  </r>
  <r>
    <n v="8321"/>
    <x v="6939"/>
    <s v="2020-12-24"/>
    <d v="2021-12-31T00:00:00"/>
    <x v="0"/>
    <d v="1998-06-04T00:00:00"/>
    <n v="1.0177838577291383"/>
    <x v="31"/>
  </r>
  <r>
    <n v="8322"/>
    <x v="3983"/>
    <s v="2021-11-01"/>
    <d v="2021-12-31T00:00:00"/>
    <x v="0"/>
    <d v="1998-06-20T00:00:00"/>
    <n v="0.16438356164383561"/>
    <x v="31"/>
  </r>
  <r>
    <n v="8323"/>
    <x v="6940"/>
    <s v="2020-08-25"/>
    <d v="2021-12-31T00:00:00"/>
    <x v="0"/>
    <d v="1998-06-24T00:00:00"/>
    <n v="1.3488372093023255"/>
    <x v="31"/>
  </r>
  <r>
    <n v="8324"/>
    <x v="6941"/>
    <s v="2020-10-26"/>
    <d v="2021-12-31T00:00:00"/>
    <x v="0"/>
    <d v="1998-07-09T00:00:00"/>
    <n v="1.1792065663474691"/>
    <x v="32"/>
  </r>
  <r>
    <n v="8325"/>
    <x v="6942"/>
    <s v="2021-04-19"/>
    <d v="2021-12-31T00:00:00"/>
    <x v="0"/>
    <d v="1998-07-20T00:00:00"/>
    <n v="0.70136986301369864"/>
    <x v="32"/>
  </r>
  <r>
    <n v="8326"/>
    <x v="6943"/>
    <s v="2019-05-27"/>
    <d v="2021-12-31T00:00:00"/>
    <x v="1"/>
    <d v="1998-07-18T00:00:00"/>
    <n v="2.5976277372262775"/>
    <x v="32"/>
  </r>
  <r>
    <n v="8327"/>
    <x v="2107"/>
    <s v="2021-03-19"/>
    <d v="2021-12-31T00:00:00"/>
    <x v="0"/>
    <d v="1998-08-25T00:00:00"/>
    <n v="0.78630136986301369"/>
    <x v="32"/>
  </r>
  <r>
    <n v="8328"/>
    <x v="1310"/>
    <s v="2021-05-06"/>
    <d v="2021-12-31T00:00:00"/>
    <x v="0"/>
    <d v="1998-08-06T00:00:00"/>
    <n v="0.65479452054794518"/>
    <x v="32"/>
  </r>
  <r>
    <n v="8329"/>
    <x v="6944"/>
    <s v="2016-12-14"/>
    <d v="2021-12-31T00:00:00"/>
    <x v="0"/>
    <d v="1998-08-04T00:00:00"/>
    <n v="5.0447080291970803"/>
    <x v="32"/>
  </r>
  <r>
    <n v="8330"/>
    <x v="1446"/>
    <s v="2020-12-04"/>
    <d v="2021-12-31T00:00:00"/>
    <x v="1"/>
    <d v="1998-08-30T00:00:00"/>
    <n v="1.0725034199726402"/>
    <x v="32"/>
  </r>
  <r>
    <n v="8331"/>
    <x v="6945"/>
    <s v="2018-07-01"/>
    <d v="2021-12-31T00:00:00"/>
    <x v="0"/>
    <d v="1998-09-07T00:00:00"/>
    <n v="3.5017111567419574"/>
    <x v="32"/>
  </r>
  <r>
    <n v="8332"/>
    <x v="6946"/>
    <s v="2021-02-10"/>
    <d v="2021-12-31T00:00:00"/>
    <x v="0"/>
    <d v="1998-09-23T00:00:00"/>
    <n v="0.88767123287671235"/>
    <x v="32"/>
  </r>
  <r>
    <n v="8333"/>
    <x v="6947"/>
    <s v="2021-06-03"/>
    <d v="2021-12-31T00:00:00"/>
    <x v="0"/>
    <d v="1998-09-29T00:00:00"/>
    <n v="0.57808219178082187"/>
    <x v="32"/>
  </r>
  <r>
    <n v="8334"/>
    <x v="3075"/>
    <s v="2021-09-11"/>
    <d v="2021-12-31T00:00:00"/>
    <x v="0"/>
    <d v="1998-09-25T00:00:00"/>
    <n v="0.30410958904109592"/>
    <x v="32"/>
  </r>
  <r>
    <n v="8335"/>
    <x v="6948"/>
    <s v="2021-11-11"/>
    <d v="2021-12-31T00:00:00"/>
    <x v="0"/>
    <d v="1998-08-08T00:00:00"/>
    <n v="0.13698630136986301"/>
    <x v="32"/>
  </r>
  <r>
    <n v="8336"/>
    <x v="6949"/>
    <s v="2020-06-17"/>
    <d v="2021-12-31T00:00:00"/>
    <x v="1"/>
    <d v="1998-10-13T00:00:00"/>
    <n v="1.5376196990424076"/>
    <x v="32"/>
  </r>
  <r>
    <n v="8337"/>
    <x v="6950"/>
    <s v="2020-09-01"/>
    <d v="2021-12-31T00:00:00"/>
    <x v="0"/>
    <d v="1998-10-05T00:00:00"/>
    <n v="1.3296853625170999"/>
    <x v="32"/>
  </r>
  <r>
    <n v="8338"/>
    <x v="6951"/>
    <s v="2021-02-03"/>
    <d v="2021-12-31T00:00:00"/>
    <x v="1"/>
    <d v="1998-10-24T00:00:00"/>
    <n v="0.9068493150684932"/>
    <x v="32"/>
  </r>
  <r>
    <n v="8339"/>
    <x v="6952"/>
    <s v="2019-09-20"/>
    <d v="2021-12-31T00:00:00"/>
    <x v="0"/>
    <d v="1998-11-04T00:00:00"/>
    <n v="2.2801094890510951"/>
    <x v="32"/>
  </r>
  <r>
    <n v="8340"/>
    <x v="6953"/>
    <s v="2018-11-04"/>
    <d v="2021-12-31T00:00:00"/>
    <x v="1"/>
    <d v="1998-11-05T00:00:00"/>
    <n v="3.1567419575633129"/>
    <x v="32"/>
  </r>
  <r>
    <n v="8341"/>
    <x v="3859"/>
    <s v="2020-11-04"/>
    <d v="2021-12-31T00:00:00"/>
    <x v="0"/>
    <d v="1998-11-16T00:00:00"/>
    <n v="1.1545827633378933"/>
    <x v="32"/>
  </r>
  <r>
    <n v="8342"/>
    <x v="6954"/>
    <s v="2020-07-13"/>
    <d v="2021-12-31T00:00:00"/>
    <x v="0"/>
    <d v="1998-11-23T00:00:00"/>
    <n v="1.466484268125855"/>
    <x v="32"/>
  </r>
  <r>
    <n v="8343"/>
    <x v="6955"/>
    <s v="2020-09-26"/>
    <d v="2021-12-31T00:00:00"/>
    <x v="0"/>
    <d v="1998-11-21T00:00:00"/>
    <n v="1.2612859097127223"/>
    <x v="32"/>
  </r>
  <r>
    <n v="8344"/>
    <x v="6956"/>
    <s v="2020-07-23"/>
    <d v="2021-12-31T00:00:00"/>
    <x v="0"/>
    <d v="1998-12-07T00:00:00"/>
    <n v="1.439124487004104"/>
    <x v="32"/>
  </r>
  <r>
    <n v="8345"/>
    <x v="3736"/>
    <s v="2021-08-27"/>
    <d v="2021-12-31T00:00:00"/>
    <x v="1"/>
    <d v="1998-11-21T00:00:00"/>
    <n v="0.34520547945205482"/>
    <x v="32"/>
  </r>
  <r>
    <n v="8346"/>
    <x v="6957"/>
    <s v="2020-12-16"/>
    <d v="2021-12-31T00:00:00"/>
    <x v="1"/>
    <d v="1998-12-03T00:00:00"/>
    <n v="1.0396716826265391"/>
    <x v="32"/>
  </r>
  <r>
    <n v="8347"/>
    <x v="2274"/>
    <s v="2021-04-02"/>
    <d v="2021-12-31T00:00:00"/>
    <x v="1"/>
    <d v="1998-12-10T00:00:00"/>
    <n v="0.74794520547945209"/>
    <x v="32"/>
  </r>
  <r>
    <n v="8348"/>
    <x v="6958"/>
    <s v="2020-12-28"/>
    <d v="2021-12-31T00:00:00"/>
    <x v="1"/>
    <d v="1998-12-13T00:00:00"/>
    <n v="1.0068399452804377"/>
    <x v="32"/>
  </r>
  <r>
    <n v="8349"/>
    <x v="6959"/>
    <s v="2020-11-05"/>
    <d v="2021-12-31T00:00:00"/>
    <x v="1"/>
    <d v="1997-12-05T00:00:00"/>
    <n v="1.1518467852257182"/>
    <x v="31"/>
  </r>
  <r>
    <n v="8350"/>
    <x v="6960"/>
    <s v="2021-04-08"/>
    <d v="2021-12-31T00:00:00"/>
    <x v="0"/>
    <d v="1999-01-08T00:00:00"/>
    <n v="0.73150684931506849"/>
    <x v="32"/>
  </r>
  <r>
    <n v="8351"/>
    <x v="6877"/>
    <s v="2021-09-21"/>
    <d v="2021-12-31T00:00:00"/>
    <x v="1"/>
    <d v="1994-07-12T00:00:00"/>
    <n v="0.27671232876712326"/>
    <x v="28"/>
  </r>
  <r>
    <n v="8352"/>
    <x v="6961"/>
    <s v="2021-09-20"/>
    <d v="2021-12-31T00:00:00"/>
    <x v="0"/>
    <d v="1999-01-18T00:00:00"/>
    <n v="0.27945205479452057"/>
    <x v="32"/>
  </r>
  <r>
    <n v="8353"/>
    <x v="1732"/>
    <s v="2021-01-24"/>
    <d v="2021-12-31T00:00:00"/>
    <x v="0"/>
    <d v="1999-01-22T00:00:00"/>
    <n v="0.9342465753424658"/>
    <x v="32"/>
  </r>
  <r>
    <n v="8354"/>
    <x v="6962"/>
    <s v="2021-02-28"/>
    <d v="2021-12-31T00:00:00"/>
    <x v="0"/>
    <d v="1999-01-07T00:00:00"/>
    <n v="0.83835616438356164"/>
    <x v="32"/>
  </r>
  <r>
    <n v="8355"/>
    <x v="5240"/>
    <s v="2020-10-17"/>
    <d v="2021-12-31T00:00:00"/>
    <x v="0"/>
    <d v="1999-02-09T00:00:00"/>
    <n v="1.2038303693570451"/>
    <x v="32"/>
  </r>
  <r>
    <n v="8356"/>
    <x v="2922"/>
    <s v="2020-08-02"/>
    <d v="2021-12-31T00:00:00"/>
    <x v="0"/>
    <d v="1999-02-28T00:00:00"/>
    <n v="1.411764705882353"/>
    <x v="32"/>
  </r>
  <r>
    <n v="8357"/>
    <x v="6963"/>
    <s v="2021-09-22"/>
    <d v="2021-12-31T00:00:00"/>
    <x v="1"/>
    <d v="1999-03-04T00:00:00"/>
    <n v="0.27397260273972601"/>
    <x v="32"/>
  </r>
  <r>
    <n v="8358"/>
    <x v="6964"/>
    <s v="2021-06-28"/>
    <d v="2021-12-31T00:00:00"/>
    <x v="1"/>
    <d v="1999-02-26T00:00:00"/>
    <n v="0.50958904109589043"/>
    <x v="32"/>
  </r>
  <r>
    <n v="8359"/>
    <x v="31"/>
    <s v="2007-06-03"/>
    <d v="2021-12-31T00:00:00"/>
    <x v="0"/>
    <d v="1985-12-13T00:00:00"/>
    <n v="14.578390217192918"/>
    <x v="19"/>
  </r>
  <r>
    <n v="8360"/>
    <x v="6965"/>
    <s v="2021-07-30"/>
    <d v="2021-12-31T00:00:00"/>
    <x v="0"/>
    <d v="1999-03-27T00:00:00"/>
    <n v="0.42191780821917807"/>
    <x v="32"/>
  </r>
  <r>
    <n v="8361"/>
    <x v="6966"/>
    <s v="2021-04-30"/>
    <d v="2021-12-31T00:00:00"/>
    <x v="1"/>
    <d v="1999-03-25T00:00:00"/>
    <n v="0.67123287671232879"/>
    <x v="32"/>
  </r>
  <r>
    <n v="8362"/>
    <x v="3271"/>
    <s v="2020-12-15"/>
    <d v="2021-12-31T00:00:00"/>
    <x v="0"/>
    <d v="1999-04-01T00:00:00"/>
    <n v="1.042407660738714"/>
    <x v="32"/>
  </r>
  <r>
    <n v="8363"/>
    <x v="3834"/>
    <s v="2021-06-20"/>
    <d v="2021-12-31T00:00:00"/>
    <x v="1"/>
    <d v="1999-04-01T00:00:00"/>
    <n v="0.53150684931506853"/>
    <x v="32"/>
  </r>
  <r>
    <n v="8364"/>
    <x v="6877"/>
    <s v="2020-12-10"/>
    <d v="2021-12-31T00:00:00"/>
    <x v="0"/>
    <d v="1999-04-13T00:00:00"/>
    <n v="1.0560875512995895"/>
    <x v="32"/>
  </r>
  <r>
    <n v="8365"/>
    <x v="6967"/>
    <s v="2021-06-10"/>
    <d v="2021-12-31T00:00:00"/>
    <x v="0"/>
    <d v="1999-03-07T00:00:00"/>
    <n v="0.55890410958904113"/>
    <x v="32"/>
  </r>
  <r>
    <n v="8366"/>
    <x v="6968"/>
    <s v="2021-01-27"/>
    <d v="2021-12-31T00:00:00"/>
    <x v="1"/>
    <d v="1999-04-11T00:00:00"/>
    <n v="0.92602739726027394"/>
    <x v="32"/>
  </r>
  <r>
    <n v="8367"/>
    <x v="6969"/>
    <s v="2021-11-15"/>
    <d v="2021-12-31T00:00:00"/>
    <x v="1"/>
    <d v="1999-04-19T00:00:00"/>
    <n v="0.12602739726027398"/>
    <x v="32"/>
  </r>
  <r>
    <n v="8368"/>
    <x v="6970"/>
    <s v="2019-11-26"/>
    <d v="2021-12-31T00:00:00"/>
    <x v="0"/>
    <d v="1999-04-14T00:00:00"/>
    <n v="2.0967153284671536"/>
    <x v="32"/>
  </r>
  <r>
    <n v="8369"/>
    <x v="6971"/>
    <s v="2020-06-30"/>
    <d v="2021-12-31T00:00:00"/>
    <x v="1"/>
    <d v="1999-04-21T00:00:00"/>
    <n v="1.5020519835841313"/>
    <x v="32"/>
  </r>
  <r>
    <n v="8370"/>
    <x v="6258"/>
    <s v="2021-11-04"/>
    <d v="2021-12-31T00:00:00"/>
    <x v="0"/>
    <d v="1999-05-16T00:00:00"/>
    <n v="0.15616438356164383"/>
    <x v="32"/>
  </r>
  <r>
    <n v="8371"/>
    <x v="6972"/>
    <s v="2021-08-05"/>
    <d v="2021-12-31T00:00:00"/>
    <x v="0"/>
    <d v="1999-05-11T00:00:00"/>
    <n v="0.40547945205479452"/>
    <x v="32"/>
  </r>
  <r>
    <n v="8372"/>
    <x v="6973"/>
    <s v="2019-06-02"/>
    <d v="2021-12-31T00:00:00"/>
    <x v="0"/>
    <d v="1999-06-23T00:00:00"/>
    <n v="2.5812043795620441"/>
    <x v="32"/>
  </r>
  <r>
    <n v="8373"/>
    <x v="6974"/>
    <s v="2019-10-28"/>
    <d v="2021-12-31T00:00:00"/>
    <x v="0"/>
    <d v="1999-07-01T00:00:00"/>
    <n v="2.176094890510949"/>
    <x v="32"/>
  </r>
  <r>
    <n v="8374"/>
    <x v="2435"/>
    <s v="2020-12-18"/>
    <d v="2021-12-31T00:00:00"/>
    <x v="0"/>
    <d v="1999-07-05T00:00:00"/>
    <n v="1.0341997264021887"/>
    <x v="33"/>
  </r>
  <r>
    <n v="8375"/>
    <x v="6975"/>
    <s v="2021-04-09"/>
    <d v="2021-12-31T00:00:00"/>
    <x v="1"/>
    <d v="1999-07-04T00:00:00"/>
    <n v="0.72876712328767124"/>
    <x v="33"/>
  </r>
  <r>
    <n v="8376"/>
    <x v="6976"/>
    <s v="2021-01-29"/>
    <d v="2021-12-31T00:00:00"/>
    <x v="1"/>
    <d v="1999-07-16T00:00:00"/>
    <n v="0.92054794520547945"/>
    <x v="33"/>
  </r>
  <r>
    <n v="8377"/>
    <x v="6977"/>
    <s v="2020-02-03"/>
    <d v="2021-12-31T00:00:00"/>
    <x v="1"/>
    <d v="1999-02-27T00:00:00"/>
    <n v="1.9069767441860466"/>
    <x v="32"/>
  </r>
  <r>
    <n v="8378"/>
    <x v="2628"/>
    <s v="2021-03-29"/>
    <d v="2021-12-31T00:00:00"/>
    <x v="1"/>
    <d v="1999-07-28T00:00:00"/>
    <n v="0.75890410958904109"/>
    <x v="33"/>
  </r>
  <r>
    <n v="8379"/>
    <x v="5222"/>
    <s v="2019-11-16"/>
    <d v="2021-12-31T00:00:00"/>
    <x v="1"/>
    <d v="1999-07-18T00:00:00"/>
    <n v="2.1240875912408761"/>
    <x v="33"/>
  </r>
  <r>
    <n v="8380"/>
    <x v="6978"/>
    <s v="2021-08-03"/>
    <d v="2021-12-31T00:00:00"/>
    <x v="0"/>
    <d v="1999-08-05T00:00:00"/>
    <n v="0.41095890410958902"/>
    <x v="33"/>
  </r>
  <r>
    <n v="8381"/>
    <x v="6979"/>
    <s v="2019-09-07"/>
    <d v="2021-12-31T00:00:00"/>
    <x v="0"/>
    <d v="1999-08-04T00:00:00"/>
    <n v="2.3156934306569346"/>
    <x v="33"/>
  </r>
  <r>
    <n v="8382"/>
    <x v="6980"/>
    <s v="2018-06-26"/>
    <d v="2021-12-31T00:00:00"/>
    <x v="1"/>
    <d v="1999-08-09T00:00:00"/>
    <n v="3.5154004106776182"/>
    <x v="33"/>
  </r>
  <r>
    <n v="8383"/>
    <x v="6981"/>
    <s v="2020-12-19"/>
    <d v="2021-12-31T00:00:00"/>
    <x v="0"/>
    <d v="1999-08-10T00:00:00"/>
    <n v="1.0314637482900137"/>
    <x v="33"/>
  </r>
  <r>
    <n v="8384"/>
    <x v="6982"/>
    <s v="2021-07-17"/>
    <d v="2021-12-31T00:00:00"/>
    <x v="0"/>
    <d v="1999-09-15T00:00:00"/>
    <n v="0.45753424657534247"/>
    <x v="33"/>
  </r>
  <r>
    <n v="8385"/>
    <x v="6983"/>
    <s v="2020-06-07"/>
    <d v="2021-12-31T00:00:00"/>
    <x v="0"/>
    <d v="1999-09-19T00:00:00"/>
    <n v="1.5649794801641588"/>
    <x v="33"/>
  </r>
  <r>
    <n v="8386"/>
    <x v="6984"/>
    <s v="2018-01-28"/>
    <d v="2021-12-31T00:00:00"/>
    <x v="0"/>
    <d v="1999-08-13T00:00:00"/>
    <n v="3.9233401779603012"/>
    <x v="33"/>
  </r>
  <r>
    <n v="8387"/>
    <x v="6985"/>
    <s v="2019-07-22"/>
    <d v="2021-12-31T00:00:00"/>
    <x v="1"/>
    <d v="1999-09-13T00:00:00"/>
    <n v="2.4443430656934306"/>
    <x v="33"/>
  </r>
  <r>
    <n v="8388"/>
    <x v="6986"/>
    <s v="2019-08-27"/>
    <d v="2021-12-31T00:00:00"/>
    <x v="0"/>
    <d v="1999-09-03T00:00:00"/>
    <n v="2.3458029197080292"/>
    <x v="33"/>
  </r>
  <r>
    <n v="8389"/>
    <x v="6987"/>
    <s v="2021-07-21"/>
    <d v="2021-12-31T00:00:00"/>
    <x v="1"/>
    <d v="1999-09-17T00:00:00"/>
    <n v="0.44657534246575342"/>
    <x v="33"/>
  </r>
  <r>
    <n v="8390"/>
    <x v="6988"/>
    <s v="2020-11-12"/>
    <d v="2021-12-31T00:00:00"/>
    <x v="0"/>
    <d v="1999-09-21T00:00:00"/>
    <n v="1.1326949384404925"/>
    <x v="33"/>
  </r>
  <r>
    <n v="8391"/>
    <x v="6989"/>
    <s v="2006-08-20"/>
    <d v="2021-12-31T00:00:00"/>
    <x v="0"/>
    <d v="1984-12-29T00:00:00"/>
    <n v="15.364818617385353"/>
    <x v="18"/>
  </r>
  <r>
    <n v="8392"/>
    <x v="3122"/>
    <s v="2020-03-25"/>
    <d v="2021-12-31T00:00:00"/>
    <x v="0"/>
    <d v="1999-09-28T00:00:00"/>
    <n v="1.7674418604651163"/>
    <x v="33"/>
  </r>
  <r>
    <n v="8393"/>
    <x v="6990"/>
    <s v="2021-08-26"/>
    <d v="2021-12-31T00:00:00"/>
    <x v="1"/>
    <d v="1996-02-28T00:00:00"/>
    <n v="0.34794520547945207"/>
    <x v="29"/>
  </r>
  <r>
    <n v="8394"/>
    <x v="6991"/>
    <s v="2019-05-09"/>
    <d v="2021-12-31T00:00:00"/>
    <x v="0"/>
    <d v="1999-10-01T00:00:00"/>
    <n v="2.6468978102189782"/>
    <x v="33"/>
  </r>
  <r>
    <n v="8395"/>
    <x v="6992"/>
    <s v="2015-11-26"/>
    <d v="2021-12-31T00:00:00"/>
    <x v="0"/>
    <d v="1991-01-10T00:00:00"/>
    <n v="6.0965975752835355"/>
    <x v="24"/>
  </r>
  <r>
    <n v="8396"/>
    <x v="57"/>
    <s v="2021-10-08"/>
    <d v="2021-12-31T00:00:00"/>
    <x v="0"/>
    <d v="1999-11-14T00:00:00"/>
    <n v="0.23013698630136986"/>
    <x v="33"/>
  </r>
  <r>
    <n v="8397"/>
    <x v="6993"/>
    <s v="2021-10-30"/>
    <d v="2021-12-31T00:00:00"/>
    <x v="0"/>
    <d v="1999-11-17T00:00:00"/>
    <n v="0.16986301369863013"/>
    <x v="33"/>
  </r>
  <r>
    <n v="8398"/>
    <x v="6994"/>
    <s v="2020-12-16"/>
    <d v="2021-12-31T00:00:00"/>
    <x v="0"/>
    <d v="1999-11-21T00:00:00"/>
    <n v="1.0396716826265391"/>
    <x v="33"/>
  </r>
  <r>
    <n v="8399"/>
    <x v="6995"/>
    <s v="2021-07-08"/>
    <d v="2021-12-31T00:00:00"/>
    <x v="0"/>
    <d v="1999-12-07T00:00:00"/>
    <n v="0.48219178082191783"/>
    <x v="33"/>
  </r>
  <r>
    <n v="8400"/>
    <x v="6996"/>
    <s v="2020-09-30"/>
    <d v="2021-12-31T00:00:00"/>
    <x v="0"/>
    <d v="1994-12-16T00:00:00"/>
    <n v="1.250341997264022"/>
    <x v="28"/>
  </r>
  <r>
    <n v="8401"/>
    <x v="6997"/>
    <s v="2020-09-18"/>
    <d v="2021-12-31T00:00:00"/>
    <x v="0"/>
    <d v="1999-12-15T00:00:00"/>
    <n v="1.2831737346101231"/>
    <x v="33"/>
  </r>
  <r>
    <n v="8402"/>
    <x v="6998"/>
    <s v="2021-05-09"/>
    <d v="2021-12-31T00:00:00"/>
    <x v="1"/>
    <d v="2000-01-02T00:00:00"/>
    <n v="0.64657534246575343"/>
    <x v="33"/>
  </r>
  <r>
    <n v="8403"/>
    <x v="6999"/>
    <s v="2020-11-18"/>
    <d v="2021-12-31T00:00:00"/>
    <x v="0"/>
    <d v="1999-12-31T00:00:00"/>
    <n v="1.1162790697674418"/>
    <x v="33"/>
  </r>
  <r>
    <n v="8404"/>
    <x v="7000"/>
    <s v="2021-11-24"/>
    <d v="2021-12-31T00:00:00"/>
    <x v="0"/>
    <d v="2000-01-26T00:00:00"/>
    <n v="0.10136986301369863"/>
    <x v="33"/>
  </r>
  <r>
    <n v="8405"/>
    <x v="7001"/>
    <s v="2018-10-29"/>
    <d v="2021-12-31T00:00:00"/>
    <x v="1"/>
    <d v="2000-02-03T00:00:00"/>
    <n v="3.1731690622861053"/>
    <x v="33"/>
  </r>
  <r>
    <n v="8406"/>
    <x v="7002"/>
    <s v="2020-09-10"/>
    <d v="2021-12-31T00:00:00"/>
    <x v="1"/>
    <d v="2000-01-29T00:00:00"/>
    <n v="1.3050615595075239"/>
    <x v="33"/>
  </r>
  <r>
    <n v="8407"/>
    <x v="7003"/>
    <s v="2019-09-30"/>
    <d v="2021-12-31T00:00:00"/>
    <x v="0"/>
    <d v="2000-03-16T00:00:00"/>
    <n v="2.2527372262773722"/>
    <x v="33"/>
  </r>
  <r>
    <n v="8408"/>
    <x v="7004"/>
    <s v="2021-10-18"/>
    <d v="2021-12-31T00:00:00"/>
    <x v="1"/>
    <d v="1999-11-27T00:00:00"/>
    <n v="0.20273972602739726"/>
    <x v="33"/>
  </r>
  <r>
    <n v="8409"/>
    <x v="5791"/>
    <s v="2021-06-14"/>
    <d v="2021-12-31T00:00:00"/>
    <x v="0"/>
    <d v="2000-03-29T00:00:00"/>
    <n v="0.54794520547945202"/>
    <x v="33"/>
  </r>
  <r>
    <n v="8410"/>
    <x v="5791"/>
    <s v="2021-05-19"/>
    <d v="2021-12-31T00:00:00"/>
    <x v="1"/>
    <d v="2000-04-04T00:00:00"/>
    <n v="0.61917808219178083"/>
    <x v="33"/>
  </r>
  <r>
    <n v="8411"/>
    <x v="7005"/>
    <s v="2021-10-25"/>
    <d v="2021-12-31T00:00:00"/>
    <x v="1"/>
    <d v="2000-03-25T00:00:00"/>
    <n v="0.18356164383561643"/>
    <x v="33"/>
  </r>
  <r>
    <n v="8412"/>
    <x v="7006"/>
    <s v="2021-03-29"/>
    <d v="2021-12-31T00:00:00"/>
    <x v="1"/>
    <d v="2000-05-09T00:00:00"/>
    <n v="0.75890410958904109"/>
    <x v="33"/>
  </r>
  <r>
    <n v="8413"/>
    <x v="7007"/>
    <s v="2021-06-07"/>
    <d v="2021-12-31T00:00:00"/>
    <x v="0"/>
    <d v="2000-06-05T00:00:00"/>
    <n v="0.56712328767123288"/>
    <x v="33"/>
  </r>
  <r>
    <n v="8414"/>
    <x v="3271"/>
    <s v="2020-08-14"/>
    <d v="2021-12-31T00:00:00"/>
    <x v="1"/>
    <d v="2000-06-08T00:00:00"/>
    <n v="1.3789329685362517"/>
    <x v="33"/>
  </r>
  <r>
    <n v="8415"/>
    <x v="7008"/>
    <s v="2021-08-02"/>
    <d v="2021-12-31T00:00:00"/>
    <x v="1"/>
    <d v="2000-06-21T00:00:00"/>
    <n v="0.41369863013698632"/>
    <x v="33"/>
  </r>
  <r>
    <n v="8416"/>
    <x v="5222"/>
    <s v="2019-06-16"/>
    <d v="2021-12-31T00:00:00"/>
    <x v="0"/>
    <d v="2000-07-02T00:00:00"/>
    <n v="2.5428832116788325"/>
    <x v="34"/>
  </r>
  <r>
    <n v="8417"/>
    <x v="7009"/>
    <s v="2021-07-30"/>
    <d v="2021-12-31T00:00:00"/>
    <x v="0"/>
    <d v="2000-07-08T00:00:00"/>
    <n v="0.42191780821917807"/>
    <x v="34"/>
  </r>
  <r>
    <n v="8418"/>
    <x v="7010"/>
    <s v="2021-06-15"/>
    <d v="2021-12-31T00:00:00"/>
    <x v="1"/>
    <d v="2000-07-24T00:00:00"/>
    <n v="0.54520547945205478"/>
    <x v="34"/>
  </r>
  <r>
    <n v="8419"/>
    <x v="7011"/>
    <s v="2021-09-23"/>
    <d v="2021-12-31T00:00:00"/>
    <x v="0"/>
    <d v="2000-08-08T00:00:00"/>
    <n v="0.27123287671232876"/>
    <x v="34"/>
  </r>
  <r>
    <n v="8420"/>
    <x v="7012"/>
    <s v="2020-12-24"/>
    <d v="2021-12-31T00:00:00"/>
    <x v="1"/>
    <d v="2000-08-21T00:00:00"/>
    <n v="1.0177838577291383"/>
    <x v="34"/>
  </r>
  <r>
    <n v="8421"/>
    <x v="7013"/>
    <s v="2020-12-18"/>
    <d v="2021-12-31T00:00:00"/>
    <x v="0"/>
    <d v="2000-08-22T00:00:00"/>
    <n v="1.0341997264021887"/>
    <x v="34"/>
  </r>
  <r>
    <n v="8422"/>
    <x v="7014"/>
    <s v="2020-09-06"/>
    <d v="2021-12-31T00:00:00"/>
    <x v="0"/>
    <d v="2000-08-01T00:00:00"/>
    <n v="1.3160054719562244"/>
    <x v="34"/>
  </r>
  <r>
    <n v="8423"/>
    <x v="3271"/>
    <s v="2020-12-01"/>
    <d v="2021-12-31T00:00:00"/>
    <x v="1"/>
    <d v="2000-08-25T00:00:00"/>
    <n v="1.0807113543091655"/>
    <x v="34"/>
  </r>
  <r>
    <n v="8424"/>
    <x v="2142"/>
    <s v="2021-05-21"/>
    <d v="2021-12-31T00:00:00"/>
    <x v="1"/>
    <d v="2000-10-07T00:00:00"/>
    <n v="0.61369863013698633"/>
    <x v="34"/>
  </r>
  <r>
    <n v="8425"/>
    <x v="7015"/>
    <s v="2021-11-08"/>
    <d v="2021-12-31T00:00:00"/>
    <x v="0"/>
    <d v="2000-10-13T00:00:00"/>
    <n v="0.14520547945205478"/>
    <x v="34"/>
  </r>
  <r>
    <n v="8426"/>
    <x v="7016"/>
    <s v="2021-03-03"/>
    <d v="2021-12-31T00:00:00"/>
    <x v="0"/>
    <d v="2000-10-19T00:00:00"/>
    <n v="0.83013698630136989"/>
    <x v="34"/>
  </r>
  <r>
    <n v="8427"/>
    <x v="7017"/>
    <s v="2020-08-20"/>
    <d v="2021-12-31T00:00:00"/>
    <x v="0"/>
    <d v="1995-01-20T00:00:00"/>
    <n v="1.362517099863201"/>
    <x v="28"/>
  </r>
  <r>
    <n v="8428"/>
    <x v="7018"/>
    <s v="2021-10-20"/>
    <d v="2021-12-31T00:00:00"/>
    <x v="0"/>
    <d v="2000-11-03T00:00:00"/>
    <n v="0.19726027397260273"/>
    <x v="34"/>
  </r>
  <r>
    <n v="8429"/>
    <x v="7019"/>
    <s v="2021-08-25"/>
    <d v="2021-12-31T00:00:00"/>
    <x v="0"/>
    <d v="2000-11-11T00:00:00"/>
    <n v="0.35068493150684932"/>
    <x v="34"/>
  </r>
  <r>
    <n v="8430"/>
    <x v="3775"/>
    <s v="2020-09-25"/>
    <d v="2021-12-31T00:00:00"/>
    <x v="1"/>
    <d v="2001-01-24T00:00:00"/>
    <n v="1.2640218878248974"/>
    <x v="34"/>
  </r>
  <r>
    <n v="8431"/>
    <x v="2474"/>
    <s v="2021-03-27"/>
    <d v="2021-12-31T00:00:00"/>
    <x v="0"/>
    <d v="2001-02-03T00:00:00"/>
    <n v="0.76438356164383559"/>
    <x v="34"/>
  </r>
  <r>
    <n v="8432"/>
    <x v="1628"/>
    <s v="2021-01-11"/>
    <d v="2021-12-31T00:00:00"/>
    <x v="0"/>
    <d v="2001-03-28T00:00:00"/>
    <n v="0.96986301369863015"/>
    <x v="34"/>
  </r>
  <r>
    <n v="8433"/>
    <x v="7020"/>
    <s v="2020-10-23"/>
    <d v="2021-12-31T00:00:00"/>
    <x v="1"/>
    <d v="2001-04-11T00:00:00"/>
    <n v="1.1874145006839945"/>
    <x v="34"/>
  </r>
  <r>
    <n v="8434"/>
    <x v="3262"/>
    <s v="2020-07-06"/>
    <d v="2021-12-31T00:00:00"/>
    <x v="1"/>
    <d v="2001-06-24T00:00:00"/>
    <n v="1.4856361149110806"/>
    <x v="34"/>
  </r>
  <r>
    <n v="8435"/>
    <x v="7021"/>
    <s v="2020-06-05"/>
    <d v="2021-12-31T00:00:00"/>
    <x v="1"/>
    <d v="2001-06-29T00:00:00"/>
    <n v="1.5704514363885089"/>
    <x v="34"/>
  </r>
  <r>
    <n v="8436"/>
    <x v="2907"/>
    <s v="2021-01-22"/>
    <d v="2021-12-31T00:00:00"/>
    <x v="1"/>
    <d v="2001-07-26T00:00:00"/>
    <n v="0.9397260273972603"/>
    <x v="35"/>
  </r>
  <r>
    <n v="8437"/>
    <x v="7022"/>
    <s v="2021-08-18"/>
    <d v="2021-12-31T00:00:00"/>
    <x v="0"/>
    <d v="2001-09-20T00:00:00"/>
    <n v="0.36986301369863012"/>
    <x v="35"/>
  </r>
  <r>
    <n v="8438"/>
    <x v="1092"/>
    <s v="2021-06-15"/>
    <d v="2021-12-31T00:00:00"/>
    <x v="1"/>
    <d v="2001-11-03T00:00:00"/>
    <n v="0.54520547945205478"/>
    <x v="35"/>
  </r>
  <r>
    <n v="8439"/>
    <x v="7023"/>
    <s v="2021-03-04"/>
    <d v="2021-12-31T00:00:00"/>
    <x v="0"/>
    <d v="2001-11-12T00:00:00"/>
    <n v="0.82739726027397265"/>
    <x v="35"/>
  </r>
  <r>
    <n v="8440"/>
    <x v="3271"/>
    <s v="2021-01-21"/>
    <d v="2021-12-31T00:00:00"/>
    <x v="0"/>
    <d v="2001-09-21T00:00:00"/>
    <n v="0.94246575342465755"/>
    <x v="35"/>
  </r>
  <r>
    <n v="8441"/>
    <x v="2863"/>
    <s v="2021-10-10"/>
    <d v="2021-12-31T00:00:00"/>
    <x v="0"/>
    <d v="2001-11-23T00:00:00"/>
    <n v="0.22465753424657534"/>
    <x v="35"/>
  </r>
  <r>
    <n v="8442"/>
    <x v="7024"/>
    <s v="2020-10-23"/>
    <d v="2021-12-31T00:00:00"/>
    <x v="0"/>
    <d v="1988-08-28T00:00:00"/>
    <n v="1.1874145006839945"/>
    <x v="22"/>
  </r>
  <r>
    <n v="8443"/>
    <x v="1446"/>
    <s v="2020-07-28"/>
    <d v="2021-12-31T00:00:00"/>
    <x v="0"/>
    <d v="2002-02-13T00:00:00"/>
    <n v="1.4254445964432285"/>
    <x v="35"/>
  </r>
  <r>
    <n v="8444"/>
    <x v="7025"/>
    <s v="2021-01-13"/>
    <d v="2021-12-31T00:00:00"/>
    <x v="1"/>
    <d v="1999-03-30T00:00:00"/>
    <n v="0.96438356164383565"/>
    <x v="32"/>
  </r>
  <r>
    <n v="8445"/>
    <x v="7026"/>
    <s v="2014-10-17"/>
    <d v="2021-12-31T00:00:00"/>
    <x v="1"/>
    <d v="1985-06-12T00:00:00"/>
    <n v="7.2060232717316905"/>
    <x v="18"/>
  </r>
  <r>
    <n v="8446"/>
    <x v="7027"/>
    <s v="2020-07-24"/>
    <d v="2021-12-31T00:00:00"/>
    <x v="1"/>
    <d v="2002-05-20T00:00:00"/>
    <n v="1.4363885088919288"/>
    <x v="35"/>
  </r>
  <r>
    <n v="8447"/>
    <x v="7028"/>
    <s v="2007-10-11"/>
    <d v="2021-12-31T00:00:00"/>
    <x v="0"/>
    <d v="1986-09-22T00:00:00"/>
    <n v="14.222485855083045"/>
    <x v="20"/>
  </r>
  <r>
    <n v="8448"/>
    <x v="2274"/>
    <s v="2021-09-11"/>
    <d v="2021-12-31T00:00:00"/>
    <x v="0"/>
    <d v="2002-06-06T00:00:00"/>
    <n v="0.30410958904109592"/>
    <x v="35"/>
  </r>
  <r>
    <n v="8449"/>
    <x v="7029"/>
    <s v="2021-03-27"/>
    <d v="2021-12-31T00:00:00"/>
    <x v="1"/>
    <d v="2002-10-26T00:00:00"/>
    <n v="0.76438356164383559"/>
    <x v="36"/>
  </r>
  <r>
    <n v="8450"/>
    <x v="7030"/>
    <s v="2021-08-31"/>
    <d v="2021-12-31T00:00:00"/>
    <x v="1"/>
    <d v="2003-01-24T00:00:00"/>
    <n v="0.33424657534246577"/>
    <x v="36"/>
  </r>
  <r>
    <n v="8451"/>
    <x v="7031"/>
    <s v="2019-12-04"/>
    <d v="2021-12-31T00:00:00"/>
    <x v="1"/>
    <d v="1991-04-05T00:00:00"/>
    <n v="2.0748175182481754"/>
    <x v="24"/>
  </r>
  <r>
    <n v="8452"/>
    <x v="7032"/>
    <s v="2021-07-08"/>
    <d v="2021-12-31T00:00:00"/>
    <x v="1"/>
    <d v="1990-04-26T00:00:00"/>
    <n v="0.48219178082191783"/>
    <x v="23"/>
  </r>
  <r>
    <n v="8453"/>
    <x v="7033"/>
    <s v="2021-05-19"/>
    <d v="2021-12-31T00:00:00"/>
    <x v="1"/>
    <d v="1994-08-23T00:00:00"/>
    <n v="0.61917808219178083"/>
    <x v="28"/>
  </r>
  <r>
    <n v="8454"/>
    <x v="6916"/>
    <s v="2020-02-05"/>
    <d v="2021-12-31T00:00:00"/>
    <x v="0"/>
    <d v="2000-10-03T00:00:00"/>
    <n v="1.9015047879616962"/>
    <x v="34"/>
  </r>
  <r>
    <n v="8455"/>
    <x v="7034"/>
    <s v="1980-01-07"/>
    <d v="2021-12-31T00:00:00"/>
    <x v="1"/>
    <d v="1953-07-23T00:00:00"/>
    <n v="41.980835669121959"/>
    <x v="48"/>
  </r>
  <r>
    <n v="8456"/>
    <x v="7035"/>
    <s v="1989-05-16"/>
    <d v="2021-12-31T00:00:00"/>
    <x v="1"/>
    <d v="1961-09-28T00:00:00"/>
    <n v="32.627644569816646"/>
    <x v="41"/>
  </r>
  <r>
    <n v="8457"/>
    <x v="7036"/>
    <s v="1982-09-17"/>
    <d v="2021-12-31T00:00:00"/>
    <x v="1"/>
    <d v="1958-12-21T00:00:00"/>
    <n v="39.288158795345652"/>
    <x v="39"/>
  </r>
  <r>
    <n v="8458"/>
    <x v="7037"/>
    <s v="1984-10-23"/>
    <d v="2021-12-31T00:00:00"/>
    <x v="0"/>
    <d v="1960-03-11T00:00:00"/>
    <n v="37.186887608069163"/>
    <x v="40"/>
  </r>
  <r>
    <n v="8459"/>
    <x v="7038"/>
    <s v="1985-02-16"/>
    <d v="2021-12-31T00:00:00"/>
    <x v="1"/>
    <d v="1960-03-05T00:00:00"/>
    <n v="36.871318632529231"/>
    <x v="40"/>
  </r>
  <r>
    <n v="8460"/>
    <x v="7039"/>
    <s v="1993-01-07"/>
    <d v="2021-12-31T00:00:00"/>
    <x v="1"/>
    <d v="1965-01-26T00:00:00"/>
    <n v="28.980834592145015"/>
    <x v="45"/>
  </r>
  <r>
    <n v="8461"/>
    <x v="7040"/>
    <s v="1994-08-08"/>
    <d v="2021-12-31T00:00:00"/>
    <x v="1"/>
    <d v="1970-08-07T00:00:00"/>
    <n v="27.397672826830938"/>
    <x v="10"/>
  </r>
  <r>
    <n v="8462"/>
    <x v="1830"/>
    <s v="2009-01-20"/>
    <d v="2021-12-31T00:00:00"/>
    <x v="1"/>
    <d v="1969-09-29T00:00:00"/>
    <n v="12.945240101095198"/>
    <x v="8"/>
  </r>
  <r>
    <n v="8463"/>
    <x v="7041"/>
    <s v="1975-01-12"/>
    <d v="2021-12-31T00:00:00"/>
    <x v="1"/>
    <d v="1950-02-04T00:00:00"/>
    <n v="46.967146269004488"/>
    <x v="49"/>
  </r>
  <r>
    <n v="8464"/>
    <x v="7042"/>
    <s v="2006-03-29"/>
    <d v="2021-12-31T00:00:00"/>
    <x v="0"/>
    <d v="1977-10-31T00:00:00"/>
    <n v="15.759069130732374"/>
    <x v="9"/>
  </r>
  <r>
    <n v="8465"/>
    <x v="7043"/>
    <s v="2013-10-21"/>
    <d v="2021-12-31T00:00:00"/>
    <x v="0"/>
    <d v="1973-09-05T00:00:00"/>
    <n v="8.1950106480073011"/>
    <x v="2"/>
  </r>
  <r>
    <n v="8466"/>
    <x v="4270"/>
    <s v="1994-07-25"/>
    <d v="2021-12-31T00:00:00"/>
    <x v="0"/>
    <d v="1967-04-11T00:00:00"/>
    <n v="27.436002737850789"/>
    <x v="47"/>
  </r>
  <r>
    <n v="8467"/>
    <x v="7044"/>
    <s v="1994-06-09"/>
    <d v="2021-12-31T00:00:00"/>
    <x v="1"/>
    <d v="1966-08-23T00:00:00"/>
    <n v="27.561943874058862"/>
    <x v="47"/>
  </r>
  <r>
    <n v="8468"/>
    <x v="7045"/>
    <s v="1994-06-04"/>
    <d v="2021-12-31T00:00:00"/>
    <x v="1"/>
    <d v="1970-09-28T00:00:00"/>
    <n v="27.575633127994525"/>
    <x v="10"/>
  </r>
  <r>
    <n v="8469"/>
    <x v="7046"/>
    <s v="2004-07-26"/>
    <d v="2021-12-31T00:00:00"/>
    <x v="0"/>
    <d v="1964-07-27T00:00:00"/>
    <n v="17.430570342205325"/>
    <x v="45"/>
  </r>
  <r>
    <n v="8470"/>
    <x v="7047"/>
    <s v="2016-12-15"/>
    <d v="2021-12-31T00:00:00"/>
    <x v="0"/>
    <d v="1961-06-15T00:00:00"/>
    <n v="5.0419708029197086"/>
    <x v="7"/>
  </r>
  <r>
    <n v="8471"/>
    <x v="7048"/>
    <s v="2001-01-24"/>
    <d v="2021-12-31T00:00:00"/>
    <x v="1"/>
    <d v="1965-11-09T00:00:00"/>
    <n v="20.934289439374187"/>
    <x v="46"/>
  </r>
  <r>
    <n v="8472"/>
    <x v="7049"/>
    <s v="1995-12-04"/>
    <d v="2021-12-31T00:00:00"/>
    <x v="1"/>
    <d v="1962-10-20T00:00:00"/>
    <n v="26.074629892516732"/>
    <x v="42"/>
  </r>
  <r>
    <n v="8473"/>
    <x v="7050"/>
    <s v="2000-02-15"/>
    <d v="2021-12-31T00:00:00"/>
    <x v="0"/>
    <d v="1975-09-23T00:00:00"/>
    <n v="21.874066699850673"/>
    <x v="0"/>
  </r>
  <r>
    <n v="8474"/>
    <x v="7051"/>
    <s v="1999-12-11"/>
    <d v="2021-12-31T00:00:00"/>
    <x v="0"/>
    <d v="1956-07-16T00:00:00"/>
    <n v="22.055469586953937"/>
    <x v="37"/>
  </r>
  <r>
    <n v="8475"/>
    <x v="7052"/>
    <s v="2007-04-17"/>
    <d v="2021-12-31T00:00:00"/>
    <x v="0"/>
    <d v="1976-12-04T00:00:00"/>
    <n v="14.70706333272495"/>
    <x v="6"/>
  </r>
  <r>
    <n v="8476"/>
    <x v="7053"/>
    <s v="1987-01-07"/>
    <d v="2021-12-31T00:00:00"/>
    <x v="0"/>
    <d v="1961-11-29T00:00:00"/>
    <n v="34.980835419274094"/>
    <x v="41"/>
  </r>
  <r>
    <n v="8477"/>
    <x v="7054"/>
    <s v="2005-10-29"/>
    <d v="2021-12-31T00:00:00"/>
    <x v="0"/>
    <d v="1960-10-15T00:00:00"/>
    <n v="16.173135770655499"/>
    <x v="7"/>
  </r>
  <r>
    <n v="8478"/>
    <x v="7055"/>
    <s v="1993-02-06"/>
    <d v="2021-12-31T00:00:00"/>
    <x v="0"/>
    <d v="1960-01-18T00:00:00"/>
    <n v="28.898697129909365"/>
    <x v="40"/>
  </r>
  <r>
    <n v="8479"/>
    <x v="7056"/>
    <s v="1993-10-25"/>
    <d v="2021-12-31T00:00:00"/>
    <x v="1"/>
    <d v="1965-04-29T00:00:00"/>
    <n v="28.184101208459214"/>
    <x v="45"/>
  </r>
  <r>
    <n v="8480"/>
    <x v="7057"/>
    <s v="2002-02-21"/>
    <d v="2021-12-31T00:00:00"/>
    <x v="0"/>
    <d v="1971-01-18T00:00:00"/>
    <n v="19.857631759069132"/>
    <x v="10"/>
  </r>
  <r>
    <n v="8481"/>
    <x v="7058"/>
    <s v="1985-01-21"/>
    <d v="2021-12-31T00:00:00"/>
    <x v="0"/>
    <d v="1963-04-06T00:00:00"/>
    <n v="36.942504069853484"/>
    <x v="42"/>
  </r>
  <r>
    <n v="8482"/>
    <x v="7059"/>
    <s v="1998-02-01"/>
    <d v="2021-12-31T00:00:00"/>
    <x v="0"/>
    <d v="1967-10-14T00:00:00"/>
    <n v="23.912388774811774"/>
    <x v="3"/>
  </r>
  <r>
    <n v="8483"/>
    <x v="7060"/>
    <s v="2011-05-28"/>
    <d v="2021-12-31T00:00:00"/>
    <x v="0"/>
    <d v="1963-07-10T00:00:00"/>
    <n v="10.594823295171727"/>
    <x v="44"/>
  </r>
  <r>
    <n v="8484"/>
    <x v="7061"/>
    <s v="1985-12-23"/>
    <d v="2021-12-31T00:00:00"/>
    <x v="0"/>
    <d v="1959-11-20T00:00:00"/>
    <n v="36.022569187509248"/>
    <x v="40"/>
  </r>
  <r>
    <n v="8485"/>
    <x v="7062"/>
    <s v="2010-09-27"/>
    <d v="2021-12-31T00:00:00"/>
    <x v="0"/>
    <d v="1975-12-14T00:00:00"/>
    <n v="11.260780287474333"/>
    <x v="0"/>
  </r>
  <r>
    <n v="8486"/>
    <x v="7063"/>
    <s v="1989-08-06"/>
    <d v="2021-12-31T00:00:00"/>
    <x v="0"/>
    <d v="1964-02-16T00:00:00"/>
    <n v="32.40313614867668"/>
    <x v="44"/>
  </r>
  <r>
    <n v="8487"/>
    <x v="7064"/>
    <s v="1987-12-15"/>
    <d v="2021-12-31T00:00:00"/>
    <x v="0"/>
    <d v="1966-05-18T00:00:00"/>
    <n v="34.044508760951189"/>
    <x v="46"/>
  </r>
  <r>
    <n v="8488"/>
    <x v="7065"/>
    <s v="1997-11-06"/>
    <d v="2021-12-31T00:00:00"/>
    <x v="0"/>
    <d v="1966-12-27T00:00:00"/>
    <n v="24.151243018289343"/>
    <x v="47"/>
  </r>
  <r>
    <n v="8489"/>
    <x v="7066"/>
    <s v="1992-01-02"/>
    <d v="2021-12-31T00:00:00"/>
    <x v="0"/>
    <d v="1963-12-29T00:00:00"/>
    <n v="29.994524548275233"/>
    <x v="44"/>
  </r>
  <r>
    <n v="8490"/>
    <x v="7067"/>
    <s v="2002-04-26"/>
    <d v="2021-12-31T00:00:00"/>
    <x v="1"/>
    <d v="1972-01-04T00:00:00"/>
    <n v="19.682409308692677"/>
    <x v="4"/>
  </r>
  <r>
    <n v="8491"/>
    <x v="7068"/>
    <s v="1994-08-01"/>
    <d v="2021-12-31T00:00:00"/>
    <x v="1"/>
    <d v="1966-12-14T00:00:00"/>
    <n v="27.416837782340863"/>
    <x v="47"/>
  </r>
  <r>
    <n v="8492"/>
    <x v="7069"/>
    <s v="1998-02-12"/>
    <d v="2021-12-31T00:00:00"/>
    <x v="1"/>
    <d v="1969-06-01T00:00:00"/>
    <n v="23.88227241615332"/>
    <x v="12"/>
  </r>
  <r>
    <n v="8493"/>
    <x v="7070"/>
    <s v="1993-01-22"/>
    <d v="2021-12-31T00:00:00"/>
    <x v="1"/>
    <d v="1968-04-03T00:00:00"/>
    <n v="28.93976586102719"/>
    <x v="3"/>
  </r>
  <r>
    <n v="8494"/>
    <x v="7071"/>
    <s v="2001-01-18"/>
    <d v="2021-12-31T00:00:00"/>
    <x v="1"/>
    <d v="1973-12-01T00:00:00"/>
    <n v="20.950717079530637"/>
    <x v="2"/>
  </r>
  <r>
    <n v="8495"/>
    <x v="4132"/>
    <s v="1999-11-09"/>
    <d v="2021-12-31T00:00:00"/>
    <x v="1"/>
    <d v="1973-05-13T00:00:00"/>
    <n v="22.143078204975598"/>
    <x v="5"/>
  </r>
  <r>
    <n v="8496"/>
    <x v="7072"/>
    <s v="1995-11-30"/>
    <d v="2021-12-31T00:00:00"/>
    <x v="0"/>
    <d v="1969-10-14T00:00:00"/>
    <n v="26.08558101804908"/>
    <x v="8"/>
  </r>
  <r>
    <n v="8497"/>
    <x v="7073"/>
    <s v="1993-02-08"/>
    <d v="2021-12-31T00:00:00"/>
    <x v="0"/>
    <d v="1967-01-07T00:00:00"/>
    <n v="28.893221299093657"/>
    <x v="47"/>
  </r>
  <r>
    <n v="8498"/>
    <x v="7074"/>
    <s v="1987-01-08"/>
    <d v="2021-12-31T00:00:00"/>
    <x v="0"/>
    <d v="1959-11-09T00:00:00"/>
    <n v="34.978097622027533"/>
    <x v="40"/>
  </r>
  <r>
    <n v="8499"/>
    <x v="7075"/>
    <s v="1995-05-02"/>
    <d v="2021-12-31T00:00:00"/>
    <x v="1"/>
    <d v="1976-03-09T00:00:00"/>
    <n v="26.665990671263437"/>
    <x v="0"/>
  </r>
  <r>
    <n v="8500"/>
    <x v="7076"/>
    <s v="1998-03-26"/>
    <d v="2021-12-31T00:00:00"/>
    <x v="1"/>
    <d v="1970-03-05T00:00:00"/>
    <n v="23.767282683093772"/>
    <x v="8"/>
  </r>
  <r>
    <n v="8501"/>
    <x v="7077"/>
    <s v="1993-01-08"/>
    <d v="2021-12-31T00:00:00"/>
    <x v="1"/>
    <d v="1960-06-16T00:00:00"/>
    <n v="28.978096676737159"/>
    <x v="40"/>
  </r>
  <r>
    <n v="8502"/>
    <x v="7078"/>
    <s v="2006-11-24"/>
    <d v="2021-12-31T00:00:00"/>
    <x v="1"/>
    <d v="1960-08-25T00:00:00"/>
    <n v="15.101984941820671"/>
    <x v="7"/>
  </r>
  <r>
    <n v="8503"/>
    <x v="7079"/>
    <s v="1985-01-07"/>
    <d v="2021-12-31T00:00:00"/>
    <x v="0"/>
    <d v="1963-09-17T00:00:00"/>
    <n v="36.980834689951166"/>
    <x v="44"/>
  </r>
  <r>
    <n v="8504"/>
    <x v="7080"/>
    <s v="1993-05-22"/>
    <d v="2021-12-31T00:00:00"/>
    <x v="0"/>
    <d v="1964-01-06T00:00:00"/>
    <n v="28.611216012084594"/>
    <x v="44"/>
  </r>
  <r>
    <n v="8505"/>
    <x v="7081"/>
    <s v="1994-01-12"/>
    <d v="2021-12-31T00:00:00"/>
    <x v="1"/>
    <d v="1968-06-01T00:00:00"/>
    <n v="27.967145790554415"/>
    <x v="3"/>
  </r>
  <r>
    <n v="8506"/>
    <x v="7082"/>
    <s v="1995-05-15"/>
    <d v="2021-12-31T00:00:00"/>
    <x v="0"/>
    <d v="1971-03-15T00:00:00"/>
    <n v="26.630399513283312"/>
    <x v="10"/>
  </r>
  <r>
    <n v="8507"/>
    <x v="7083"/>
    <s v="1997-02-01"/>
    <d v="2021-12-31T00:00:00"/>
    <x v="1"/>
    <d v="1974-03-06T00:00:00"/>
    <n v="24.912386376081479"/>
    <x v="2"/>
  </r>
  <r>
    <n v="8508"/>
    <x v="7084"/>
    <s v="2002-03-16"/>
    <d v="2021-12-31T00:00:00"/>
    <x v="0"/>
    <d v="1958-04-03T00:00:00"/>
    <n v="19.794661190965094"/>
    <x v="38"/>
  </r>
  <r>
    <n v="8509"/>
    <x v="7085"/>
    <s v="1986-12-18"/>
    <d v="2021-12-31T00:00:00"/>
    <x v="0"/>
    <d v="1959-09-15T00:00:00"/>
    <n v="35.036276522929498"/>
    <x v="40"/>
  </r>
  <r>
    <n v="8510"/>
    <x v="925"/>
    <s v="2000-06-21"/>
    <d v="2021-12-31T00:00:00"/>
    <x v="1"/>
    <d v="1960-12-12T00:00:00"/>
    <n v="21.526381284221006"/>
    <x v="7"/>
  </r>
  <r>
    <n v="8511"/>
    <x v="7086"/>
    <s v="1997-07-27"/>
    <d v="2021-12-31T00:00:00"/>
    <x v="1"/>
    <d v="1967-12-23T00:00:00"/>
    <n v="24.430511444529625"/>
    <x v="3"/>
  </r>
  <r>
    <n v="8512"/>
    <x v="7087"/>
    <s v="2012-09-10"/>
    <d v="2021-12-31T00:00:00"/>
    <x v="1"/>
    <d v="1967-11-15T00:00:00"/>
    <n v="9.3046810840405136"/>
    <x v="3"/>
  </r>
  <r>
    <n v="8513"/>
    <x v="5179"/>
    <s v="2007-08-01"/>
    <d v="2021-12-31T00:00:00"/>
    <x v="0"/>
    <d v="1970-01-01T00:00:00"/>
    <n v="14.416864391312284"/>
    <x v="8"/>
  </r>
  <r>
    <n v="8514"/>
    <x v="7088"/>
    <s v="2002-06-03"/>
    <d v="2021-12-31T00:00:00"/>
    <x v="0"/>
    <d v="1976-06-17T00:00:00"/>
    <n v="19.578370978781656"/>
    <x v="0"/>
  </r>
  <r>
    <n v="8515"/>
    <x v="7089"/>
    <s v="1987-05-04"/>
    <d v="2021-12-31T00:00:00"/>
    <x v="0"/>
    <d v="1964-10-16T00:00:00"/>
    <n v="34.660513141426783"/>
    <x v="45"/>
  </r>
  <r>
    <n v="8516"/>
    <x v="7090"/>
    <s v="1997-10-19"/>
    <d v="2021-12-31T00:00:00"/>
    <x v="1"/>
    <d v="1969-04-28T00:00:00"/>
    <n v="24.20052568174351"/>
    <x v="12"/>
  </r>
  <r>
    <n v="8517"/>
    <x v="7091"/>
    <s v="2004-08-26"/>
    <d v="2021-12-31T00:00:00"/>
    <x v="0"/>
    <d v="1971-07-20T00:00:00"/>
    <n v="17.345703422053234"/>
    <x v="4"/>
  </r>
  <r>
    <n v="8518"/>
    <x v="7092"/>
    <s v="1991-09-05"/>
    <d v="2021-12-31T00:00:00"/>
    <x v="0"/>
    <d v="1959-07-15T00:00:00"/>
    <n v="30.321027996114104"/>
    <x v="40"/>
  </r>
  <r>
    <n v="8519"/>
    <x v="7093"/>
    <s v="1986-11-26"/>
    <d v="2021-12-31T00:00:00"/>
    <x v="0"/>
    <d v="1960-05-08T00:00:00"/>
    <n v="35.096509240246405"/>
    <x v="40"/>
  </r>
  <r>
    <n v="8520"/>
    <x v="7094"/>
    <s v="1986-01-10"/>
    <d v="2021-12-31T00:00:00"/>
    <x v="0"/>
    <d v="1960-04-20T00:00:00"/>
    <n v="35.972621492128681"/>
    <x v="40"/>
  </r>
  <r>
    <n v="8521"/>
    <x v="7095"/>
    <s v="1984-04-19"/>
    <d v="2021-12-31T00:00:00"/>
    <x v="1"/>
    <d v="1960-11-25T00:00:00"/>
    <n v="37.698847262247838"/>
    <x v="7"/>
  </r>
  <r>
    <n v="8522"/>
    <x v="7096"/>
    <s v="1995-01-02"/>
    <d v="2021-12-31T00:00:00"/>
    <x v="0"/>
    <d v="1962-02-11T00:00:00"/>
    <n v="26.994524437233828"/>
    <x v="41"/>
  </r>
  <r>
    <n v="8523"/>
    <x v="7097"/>
    <s v="2000-02-19"/>
    <d v="2021-12-31T00:00:00"/>
    <x v="1"/>
    <d v="1975-06-28T00:00:00"/>
    <n v="21.863115978098559"/>
    <x v="1"/>
  </r>
  <r>
    <n v="8524"/>
    <x v="7098"/>
    <s v="1985-07-07"/>
    <d v="2021-12-31T00:00:00"/>
    <x v="0"/>
    <d v="1963-09-25T00:00:00"/>
    <n v="36.485274530116918"/>
    <x v="44"/>
  </r>
  <r>
    <n v="8525"/>
    <x v="7099"/>
    <s v="2002-04-01"/>
    <d v="2021-12-31T00:00:00"/>
    <x v="0"/>
    <d v="1968-04-26T00:00:00"/>
    <n v="19.750855578370977"/>
    <x v="3"/>
  </r>
  <r>
    <n v="8526"/>
    <x v="7100"/>
    <s v="1991-01-16"/>
    <d v="2021-12-31T00:00:00"/>
    <x v="1"/>
    <d v="1967-04-24T00:00:00"/>
    <n v="30.956195354588008"/>
    <x v="47"/>
  </r>
  <r>
    <n v="8527"/>
    <x v="7101"/>
    <s v="2005-05-01"/>
    <d v="2021-12-31T00:00:00"/>
    <x v="0"/>
    <d v="1978-06-25T00:00:00"/>
    <n v="16.668706716057336"/>
    <x v="9"/>
  </r>
  <r>
    <n v="8528"/>
    <x v="7102"/>
    <s v="2002-06-10"/>
    <d v="2021-12-31T00:00:00"/>
    <x v="0"/>
    <d v="1974-11-30T00:00:00"/>
    <n v="19.559206023271731"/>
    <x v="1"/>
  </r>
  <r>
    <n v="8529"/>
    <x v="7103"/>
    <s v="1988-08-09"/>
    <d v="2021-12-31T00:00:00"/>
    <x v="0"/>
    <d v="1962-02-06T00:00:00"/>
    <n v="33.392221595941706"/>
    <x v="41"/>
  </r>
  <r>
    <n v="8530"/>
    <x v="7104"/>
    <s v="1995-01-07"/>
    <d v="2021-12-31T00:00:00"/>
    <x v="0"/>
    <d v="1970-10-16T00:00:00"/>
    <n v="26.980835530318394"/>
    <x v="10"/>
  </r>
  <r>
    <n v="8531"/>
    <x v="7105"/>
    <s v="1997-04-21"/>
    <d v="2021-12-31T00:00:00"/>
    <x v="0"/>
    <d v="1968-06-06T00:00:00"/>
    <n v="24.696090242032636"/>
    <x v="3"/>
  </r>
  <r>
    <n v="8532"/>
    <x v="5231"/>
    <s v="2003-01-29"/>
    <d v="2021-12-31T00:00:00"/>
    <x v="1"/>
    <d v="1971-04-17T00:00:00"/>
    <n v="18.920605187319886"/>
    <x v="10"/>
  </r>
  <r>
    <n v="8533"/>
    <x v="7106"/>
    <s v="2004-04-23"/>
    <d v="2021-12-31T00:00:00"/>
    <x v="1"/>
    <d v="1975-01-18T00:00:00"/>
    <n v="17.68790874524715"/>
    <x v="1"/>
  </r>
  <r>
    <n v="8534"/>
    <x v="7107"/>
    <s v="1987-06-17"/>
    <d v="2021-12-31T00:00:00"/>
    <x v="1"/>
    <d v="1962-06-20T00:00:00"/>
    <n v="34.540050062578224"/>
    <x v="41"/>
  </r>
  <r>
    <n v="8535"/>
    <x v="7108"/>
    <s v="1999-10-14"/>
    <d v="2021-12-31T00:00:00"/>
    <x v="1"/>
    <d v="1961-07-29T00:00:00"/>
    <n v="22.214260207118201"/>
    <x v="41"/>
  </r>
  <r>
    <n v="8536"/>
    <x v="7109"/>
    <s v="1997-04-21"/>
    <d v="2021-12-31T00:00:00"/>
    <x v="1"/>
    <d v="1958-05-16T00:00:00"/>
    <n v="24.696090242032636"/>
    <x v="38"/>
  </r>
  <r>
    <n v="8537"/>
    <x v="7110"/>
    <s v="1982-02-16"/>
    <d v="2021-12-31T00:00:00"/>
    <x v="0"/>
    <d v="1958-02-01T00:00:00"/>
    <n v="39.871321013004788"/>
    <x v="38"/>
  </r>
  <r>
    <n v="8538"/>
    <x v="266"/>
    <s v="1998-04-29"/>
    <d v="2021-12-31T00:00:00"/>
    <x v="0"/>
    <d v="1959-02-04T00:00:00"/>
    <n v="23.674195756331279"/>
    <x v="39"/>
  </r>
  <r>
    <n v="8539"/>
    <x v="7111"/>
    <s v="2008-06-08"/>
    <d v="2021-12-31T00:00:00"/>
    <x v="0"/>
    <d v="1978-02-05T00:00:00"/>
    <n v="13.561986703167776"/>
    <x v="9"/>
  </r>
  <r>
    <n v="8540"/>
    <x v="7112"/>
    <s v="1994-01-09"/>
    <d v="2021-12-31T00:00:00"/>
    <x v="0"/>
    <d v="1970-05-20T00:00:00"/>
    <n v="27.975359342915812"/>
    <x v="8"/>
  </r>
  <r>
    <n v="8541"/>
    <x v="7113"/>
    <s v="1986-02-02"/>
    <d v="2021-12-31T00:00:00"/>
    <x v="1"/>
    <d v="1962-10-08T00:00:00"/>
    <n v="35.909650924024639"/>
    <x v="42"/>
  </r>
  <r>
    <n v="8542"/>
    <x v="7114"/>
    <s v="1990-11-06"/>
    <d v="2021-12-31T00:00:00"/>
    <x v="1"/>
    <d v="1971-11-26T00:00:00"/>
    <n v="31.15126625598905"/>
    <x v="4"/>
  </r>
  <r>
    <n v="8543"/>
    <x v="7115"/>
    <s v="1990-01-08"/>
    <d v="2021-12-31T00:00:00"/>
    <x v="1"/>
    <d v="1965-03-11T00:00:00"/>
    <n v="31.978097193702943"/>
    <x v="45"/>
  </r>
  <r>
    <n v="8544"/>
    <x v="7116"/>
    <s v="1991-01-15"/>
    <d v="2021-12-31T00:00:00"/>
    <x v="0"/>
    <d v="1963-11-06T00:00:00"/>
    <n v="30.958933144926256"/>
    <x v="44"/>
  </r>
  <r>
    <n v="8545"/>
    <x v="7117"/>
    <s v="2001-12-13"/>
    <d v="2021-12-31T00:00:00"/>
    <x v="0"/>
    <d v="1972-06-15T00:00:00"/>
    <n v="20.049934810951761"/>
    <x v="4"/>
  </r>
  <r>
    <n v="8546"/>
    <x v="7118"/>
    <s v="1998-02-19"/>
    <d v="2021-12-31T00:00:00"/>
    <x v="1"/>
    <d v="1972-01-16T00:00:00"/>
    <n v="23.863107460643395"/>
    <x v="4"/>
  </r>
  <r>
    <n v="8547"/>
    <x v="7119"/>
    <s v="1998-09-25"/>
    <d v="2021-12-31T00:00:00"/>
    <x v="0"/>
    <d v="1973-05-24T00:00:00"/>
    <n v="23.266255989048595"/>
    <x v="5"/>
  </r>
  <r>
    <n v="8548"/>
    <x v="7120"/>
    <s v="1996-01-22"/>
    <d v="2021-12-31T00:00:00"/>
    <x v="1"/>
    <d v="1971-06-12T00:00:00"/>
    <n v="25.939770453827524"/>
    <x v="10"/>
  </r>
  <r>
    <n v="8549"/>
    <x v="7121"/>
    <s v="1995-03-27"/>
    <d v="2021-12-31T00:00:00"/>
    <x v="1"/>
    <d v="1971-03-30T00:00:00"/>
    <n v="26.764550801054554"/>
    <x v="10"/>
  </r>
  <r>
    <n v="8550"/>
    <x v="7122"/>
    <s v="1988-03-01"/>
    <d v="2021-12-31T00:00:00"/>
    <x v="1"/>
    <d v="1965-08-26T00:00:00"/>
    <n v="33.83299782591191"/>
    <x v="46"/>
  </r>
  <r>
    <n v="8551"/>
    <x v="7123"/>
    <s v="1987-01-18"/>
    <d v="2021-12-31T00:00:00"/>
    <x v="1"/>
    <d v="1963-05-28T00:00:00"/>
    <n v="34.950719649561954"/>
    <x v="42"/>
  </r>
  <r>
    <n v="8552"/>
    <x v="7124"/>
    <s v="2008-04-12"/>
    <d v="2021-12-31T00:00:00"/>
    <x v="0"/>
    <d v="1974-04-02T00:00:00"/>
    <n v="13.718028940164256"/>
    <x v="2"/>
  </r>
  <r>
    <n v="8553"/>
    <x v="7125"/>
    <s v="2005-02-03"/>
    <d v="2021-12-31T00:00:00"/>
    <x v="1"/>
    <d v="1971-04-15T00:00:00"/>
    <n v="16.906909325173135"/>
    <x v="10"/>
  </r>
  <r>
    <n v="8554"/>
    <x v="7126"/>
    <s v="1988-09-09"/>
    <d v="2021-12-31T00:00:00"/>
    <x v="0"/>
    <d v="1962-09-02T00:00:00"/>
    <n v="33.30735163861825"/>
    <x v="42"/>
  </r>
  <r>
    <n v="8555"/>
    <x v="7127"/>
    <s v="1989-02-01"/>
    <d v="2021-12-31T00:00:00"/>
    <x v="1"/>
    <d v="1966-09-30T00:00:00"/>
    <n v="32.912386957603914"/>
    <x v="47"/>
  </r>
  <r>
    <n v="8556"/>
    <x v="7128"/>
    <s v="1987-03-25"/>
    <d v="2021-12-31T00:00:00"/>
    <x v="0"/>
    <d v="1955-10-28T00:00:00"/>
    <n v="34.770025031289109"/>
    <x v="50"/>
  </r>
  <r>
    <n v="8557"/>
    <x v="7129"/>
    <s v="1989-07-20"/>
    <d v="2021-12-31T00:00:00"/>
    <x v="1"/>
    <d v="1954-10-27T00:00:00"/>
    <n v="32.449680577449598"/>
    <x v="43"/>
  </r>
  <r>
    <n v="8558"/>
    <x v="7130"/>
    <s v="1997-06-23"/>
    <d v="2021-12-31T00:00:00"/>
    <x v="0"/>
    <d v="1972-08-15T00:00:00"/>
    <n v="24.52360091994305"/>
    <x v="5"/>
  </r>
  <r>
    <n v="8559"/>
    <x v="7131"/>
    <s v="2003-07-04"/>
    <d v="2021-12-31T00:00:00"/>
    <x v="1"/>
    <d v="1977-09-21T00:00:00"/>
    <n v="18.493515850144092"/>
    <x v="9"/>
  </r>
  <r>
    <n v="8560"/>
    <x v="7132"/>
    <s v="1991-02-01"/>
    <d v="2021-12-31T00:00:00"/>
    <x v="1"/>
    <d v="1965-01-16T00:00:00"/>
    <n v="30.912390709176012"/>
    <x v="45"/>
  </r>
  <r>
    <n v="8561"/>
    <x v="7133"/>
    <s v="1990-08-15"/>
    <d v="2021-12-31T00:00:00"/>
    <x v="0"/>
    <d v="1968-11-04T00:00:00"/>
    <n v="31.378507871321013"/>
    <x v="12"/>
  </r>
  <r>
    <n v="8562"/>
    <x v="7134"/>
    <s v="1987-08-12"/>
    <d v="2021-12-31T00:00:00"/>
    <x v="1"/>
    <d v="1957-09-16T00:00:00"/>
    <n v="34.386733416770966"/>
    <x v="38"/>
  </r>
  <r>
    <n v="8563"/>
    <x v="7135"/>
    <s v="2001-01-11"/>
    <d v="2021-12-31T00:00:00"/>
    <x v="1"/>
    <d v="1974-03-28T00:00:00"/>
    <n v="20.969882659713168"/>
    <x v="2"/>
  </r>
  <r>
    <n v="8564"/>
    <x v="7136"/>
    <s v="1996-02-01"/>
    <d v="2021-12-31T00:00:00"/>
    <x v="0"/>
    <d v="1973-03-22T00:00:00"/>
    <n v="25.912393387385489"/>
    <x v="5"/>
  </r>
  <r>
    <n v="8565"/>
    <x v="7137"/>
    <s v="1998-09-01"/>
    <d v="2021-12-31T00:00:00"/>
    <x v="1"/>
    <d v="1973-11-12T00:00:00"/>
    <n v="23.331964407939768"/>
    <x v="2"/>
  </r>
  <r>
    <n v="8566"/>
    <x v="7138"/>
    <s v="2006-08-22"/>
    <d v="2021-12-31T00:00:00"/>
    <x v="1"/>
    <d v="1979-08-19T00:00:00"/>
    <n v="15.359342915811089"/>
    <x v="13"/>
  </r>
  <r>
    <n v="8567"/>
    <x v="7139"/>
    <s v="2018-07-04"/>
    <d v="2021-12-31T00:00:00"/>
    <x v="0"/>
    <d v="1978-01-25T00:00:00"/>
    <n v="3.4934976043805612"/>
    <x v="9"/>
  </r>
  <r>
    <n v="8568"/>
    <x v="7140"/>
    <s v="1995-03-16"/>
    <d v="2021-12-31T00:00:00"/>
    <x v="0"/>
    <d v="1963-12-11T00:00:00"/>
    <n v="26.794666396268507"/>
    <x v="44"/>
  </r>
  <r>
    <n v="8569"/>
    <x v="1335"/>
    <s v="2009-07-22"/>
    <d v="2021-12-31T00:00:00"/>
    <x v="0"/>
    <d v="1965-09-12T00:00:00"/>
    <n v="12.444187026116259"/>
    <x v="46"/>
  </r>
  <r>
    <n v="8570"/>
    <x v="7141"/>
    <s v="1996-01-17"/>
    <d v="2021-12-31T00:00:00"/>
    <x v="1"/>
    <d v="1972-09-16T00:00:00"/>
    <n v="25.953458987048542"/>
    <x v="5"/>
  </r>
  <r>
    <n v="8571"/>
    <x v="7142"/>
    <s v="1995-08-28"/>
    <d v="2021-12-31T00:00:00"/>
    <x v="1"/>
    <d v="1967-11-20T00:00:00"/>
    <n v="26.342932468059217"/>
    <x v="3"/>
  </r>
  <r>
    <n v="8572"/>
    <x v="7143"/>
    <s v="1990-03-16"/>
    <d v="2021-12-31T00:00:00"/>
    <x v="1"/>
    <d v="1958-01-21T00:00:00"/>
    <n v="31.794661190965094"/>
    <x v="38"/>
  </r>
  <r>
    <n v="8573"/>
    <x v="7144"/>
    <s v="1991-03-29"/>
    <d v="2021-12-31T00:00:00"/>
    <x v="0"/>
    <d v="1968-01-12T00:00:00"/>
    <n v="30.759074450234039"/>
    <x v="3"/>
  </r>
  <r>
    <n v="8574"/>
    <x v="7145"/>
    <s v="1998-04-13"/>
    <d v="2021-12-31T00:00:00"/>
    <x v="0"/>
    <d v="1960-10-15T00:00:00"/>
    <n v="23.718001368925393"/>
    <x v="7"/>
  </r>
  <r>
    <n v="8575"/>
    <x v="7146"/>
    <s v="2005-02-06"/>
    <d v="2021-12-31T00:00:00"/>
    <x v="0"/>
    <d v="1960-03-12T00:00:00"/>
    <n v="16.898695442100177"/>
    <x v="40"/>
  </r>
  <r>
    <n v="8576"/>
    <x v="7147"/>
    <s v="2005-09-05"/>
    <d v="2021-12-31T00:00:00"/>
    <x v="0"/>
    <d v="1971-09-04T00:00:00"/>
    <n v="16.320985665968756"/>
    <x v="4"/>
  </r>
  <r>
    <n v="8577"/>
    <x v="7148"/>
    <s v="1991-07-15"/>
    <d v="2021-12-31T00:00:00"/>
    <x v="0"/>
    <d v="1965-02-09T00:00:00"/>
    <n v="30.463393093703083"/>
    <x v="45"/>
  </r>
  <r>
    <n v="8578"/>
    <x v="7149"/>
    <s v="1994-10-11"/>
    <d v="2021-12-31T00:00:00"/>
    <x v="0"/>
    <d v="1959-08-26T00:00:00"/>
    <n v="27.222450376454482"/>
    <x v="40"/>
  </r>
  <r>
    <n v="8579"/>
    <x v="7150"/>
    <s v="1987-02-25"/>
    <d v="2021-12-31T00:00:00"/>
    <x v="0"/>
    <d v="1961-07-28T00:00:00"/>
    <n v="34.846683354192741"/>
    <x v="41"/>
  </r>
  <r>
    <n v="8580"/>
    <x v="7151"/>
    <s v="1993-01-10"/>
    <d v="2021-12-31T00:00:00"/>
    <x v="1"/>
    <d v="1969-07-02T00:00:00"/>
    <n v="28.972620845921451"/>
    <x v="8"/>
  </r>
  <r>
    <n v="8581"/>
    <x v="7152"/>
    <s v="1998-01-27"/>
    <d v="2021-12-31T00:00:00"/>
    <x v="0"/>
    <d v="1976-07-14T00:00:00"/>
    <n v="23.926078028747433"/>
    <x v="6"/>
  </r>
  <r>
    <n v="8582"/>
    <x v="7153"/>
    <s v="1987-08-08"/>
    <d v="2021-12-31T00:00:00"/>
    <x v="1"/>
    <d v="1961-06-21T00:00:00"/>
    <n v="34.397684605757199"/>
    <x v="7"/>
  </r>
  <r>
    <n v="8583"/>
    <x v="7154"/>
    <s v="1990-02-01"/>
    <d v="2021-12-31T00:00:00"/>
    <x v="1"/>
    <d v="1962-01-15T00:00:00"/>
    <n v="31.912388774811774"/>
    <x v="41"/>
  </r>
  <r>
    <n v="8584"/>
    <x v="7155"/>
    <s v="2007-11-25"/>
    <d v="2021-12-31T00:00:00"/>
    <x v="1"/>
    <d v="1979-11-24T00:00:00"/>
    <n v="14.099288191275781"/>
    <x v="13"/>
  </r>
  <r>
    <n v="8585"/>
    <x v="7156"/>
    <s v="1993-06-07"/>
    <d v="2021-12-31T00:00:00"/>
    <x v="1"/>
    <d v="1964-01-09T00:00:00"/>
    <n v="28.567409365558913"/>
    <x v="44"/>
  </r>
  <r>
    <n v="8586"/>
    <x v="7157"/>
    <s v="2001-01-28"/>
    <d v="2021-12-31T00:00:00"/>
    <x v="0"/>
    <d v="1976-05-03T00:00:00"/>
    <n v="20.923337679269881"/>
    <x v="0"/>
  </r>
  <r>
    <n v="8587"/>
    <x v="7158"/>
    <s v="1997-01-02"/>
    <d v="2021-12-31T00:00:00"/>
    <x v="0"/>
    <d v="1977-06-28T00:00:00"/>
    <n v="24.994524148505093"/>
    <x v="6"/>
  </r>
  <r>
    <n v="8588"/>
    <x v="7159"/>
    <s v="2005-03-07"/>
    <d v="2021-12-31T00:00:00"/>
    <x v="1"/>
    <d v="1979-10-22T00:00:00"/>
    <n v="16.819294572394909"/>
    <x v="13"/>
  </r>
  <r>
    <n v="8589"/>
    <x v="7160"/>
    <s v="2011-05-19"/>
    <d v="2021-12-31T00:00:00"/>
    <x v="1"/>
    <d v="1985-06-15T00:00:00"/>
    <n v="10.619462419113988"/>
    <x v="18"/>
  </r>
  <r>
    <n v="8590"/>
    <x v="7161"/>
    <s v="2010-03-01"/>
    <d v="2021-12-31T00:00:00"/>
    <x v="0"/>
    <d v="1985-09-29T00:00:00"/>
    <n v="11.835728952772074"/>
    <x v="19"/>
  </r>
  <r>
    <n v="8591"/>
    <x v="7162"/>
    <s v="1991-11-27"/>
    <d v="2021-12-31T00:00:00"/>
    <x v="0"/>
    <d v="1961-09-26T00:00:00"/>
    <n v="30.093791398039389"/>
    <x v="41"/>
  </r>
  <r>
    <n v="8592"/>
    <x v="7163"/>
    <s v="1996-01-15"/>
    <d v="2021-12-31T00:00:00"/>
    <x v="1"/>
    <d v="1968-11-29T00:00:00"/>
    <n v="25.958934400336947"/>
    <x v="12"/>
  </r>
  <r>
    <n v="8593"/>
    <x v="7164"/>
    <s v="1993-07-28"/>
    <d v="2021-12-31T00:00:00"/>
    <x v="1"/>
    <d v="1962-07-11T00:00:00"/>
    <n v="28.427775679758309"/>
    <x v="42"/>
  </r>
  <r>
    <n v="8594"/>
    <x v="4264"/>
    <s v="1995-01-20"/>
    <d v="2021-12-31T00:00:00"/>
    <x v="1"/>
    <d v="1964-09-14T00:00:00"/>
    <n v="26.945244372338269"/>
    <x v="45"/>
  </r>
  <r>
    <n v="8595"/>
    <x v="7165"/>
    <s v="1995-02-01"/>
    <d v="2021-12-31T00:00:00"/>
    <x v="0"/>
    <d v="1969-12-28T00:00:00"/>
    <n v="26.91239099574123"/>
    <x v="8"/>
  </r>
  <r>
    <n v="8596"/>
    <x v="7166"/>
    <s v="1998-02-11"/>
    <d v="2021-12-31T00:00:00"/>
    <x v="0"/>
    <d v="1967-07-20T00:00:00"/>
    <n v="23.885010266940451"/>
    <x v="3"/>
  </r>
  <r>
    <n v="8597"/>
    <x v="7167"/>
    <s v="1991-08-05"/>
    <d v="2021-12-31T00:00:00"/>
    <x v="0"/>
    <d v="1967-04-04T00:00:00"/>
    <n v="30.40589949659984"/>
    <x v="47"/>
  </r>
  <r>
    <n v="8598"/>
    <x v="7168"/>
    <s v="1990-06-18"/>
    <d v="2021-12-31T00:00:00"/>
    <x v="0"/>
    <d v="1962-05-31T00:00:00"/>
    <n v="31.537303216974674"/>
    <x v="41"/>
  </r>
  <r>
    <n v="8599"/>
    <x v="7169"/>
    <s v="2000-09-01"/>
    <d v="2021-12-31T00:00:00"/>
    <x v="1"/>
    <d v="1973-07-23T00:00:00"/>
    <n v="21.329268292682929"/>
    <x v="2"/>
  </r>
  <r>
    <n v="8600"/>
    <x v="7170"/>
    <s v="2020-05-11"/>
    <d v="2021-12-31T00:00:00"/>
    <x v="1"/>
    <d v="1981-03-04T00:00:00"/>
    <n v="1.6388508891928864"/>
    <x v="14"/>
  </r>
  <r>
    <n v="8601"/>
    <x v="7171"/>
    <s v="2001-03-30"/>
    <d v="2021-12-31T00:00:00"/>
    <x v="0"/>
    <d v="1974-01-02T00:00:00"/>
    <n v="20.75632333767927"/>
    <x v="2"/>
  </r>
  <r>
    <n v="8602"/>
    <x v="7172"/>
    <s v="2008-10-07"/>
    <d v="2021-12-31T00:00:00"/>
    <x v="0"/>
    <d v="1975-11-22T00:00:00"/>
    <n v="13.230739147438404"/>
    <x v="0"/>
  </r>
  <r>
    <n v="8603"/>
    <x v="7173"/>
    <s v="1999-01-04"/>
    <d v="2021-12-31T00:00:00"/>
    <x v="1"/>
    <d v="1975-06-11T00:00:00"/>
    <n v="22.989048922747294"/>
    <x v="1"/>
  </r>
  <r>
    <n v="8604"/>
    <x v="7174"/>
    <s v="1992-02-01"/>
    <d v="2021-12-31T00:00:00"/>
    <x v="1"/>
    <d v="1967-05-22T00:00:00"/>
    <n v="29.912392772403724"/>
    <x v="47"/>
  </r>
  <r>
    <n v="8605"/>
    <x v="7175"/>
    <s v="1996-04-09"/>
    <d v="2021-12-31T00:00:00"/>
    <x v="0"/>
    <d v="1966-05-20T00:00:00"/>
    <n v="25.726229335579657"/>
    <x v="46"/>
  </r>
  <r>
    <n v="8606"/>
    <x v="7176"/>
    <s v="2001-04-02"/>
    <d v="2021-12-31T00:00:00"/>
    <x v="0"/>
    <d v="1970-07-06T00:00:00"/>
    <n v="20.748109517601044"/>
    <x v="10"/>
  </r>
  <r>
    <n v="8607"/>
    <x v="7177"/>
    <s v="2002-01-03"/>
    <d v="2021-12-31T00:00:00"/>
    <x v="0"/>
    <d v="1969-04-28T00:00:00"/>
    <n v="19.991786447638603"/>
    <x v="12"/>
  </r>
  <r>
    <n v="8608"/>
    <x v="7178"/>
    <s v="1989-07-01"/>
    <d v="2021-12-31T00:00:00"/>
    <x v="0"/>
    <d v="1964-07-29T00:00:00"/>
    <n v="32.501700821372275"/>
    <x v="45"/>
  </r>
  <r>
    <n v="8609"/>
    <x v="7179"/>
    <s v="1995-07-17"/>
    <d v="2021-12-31T00:00:00"/>
    <x v="0"/>
    <d v="1971-04-13T00:00:00"/>
    <n v="26.457919286148854"/>
    <x v="10"/>
  </r>
  <r>
    <n v="8610"/>
    <x v="7180"/>
    <s v="1992-05-24"/>
    <d v="2021-12-31T00:00:00"/>
    <x v="0"/>
    <d v="1958-11-23T00:00:00"/>
    <n v="29.603029749954374"/>
    <x v="39"/>
  </r>
  <r>
    <n v="8611"/>
    <x v="7181"/>
    <s v="1993-09-07"/>
    <d v="2021-12-31T00:00:00"/>
    <x v="0"/>
    <d v="1973-11-29T00:00:00"/>
    <n v="28.315521148036254"/>
    <x v="2"/>
  </r>
  <r>
    <n v="8612"/>
    <x v="7182"/>
    <s v="1994-01-09"/>
    <d v="2021-12-31T00:00:00"/>
    <x v="0"/>
    <d v="1965-12-29T00:00:00"/>
    <n v="27.975359342915812"/>
    <x v="46"/>
  </r>
  <r>
    <n v="8613"/>
    <x v="7183"/>
    <s v="2005-09-17"/>
    <d v="2021-12-31T00:00:00"/>
    <x v="1"/>
    <d v="1966-12-08T00:00:00"/>
    <n v="16.288130133676919"/>
    <x v="47"/>
  </r>
  <r>
    <n v="8614"/>
    <x v="7184"/>
    <s v="1997-11-23"/>
    <d v="2021-12-31T00:00:00"/>
    <x v="0"/>
    <d v="1965-10-09T00:00:00"/>
    <n v="24.104698280582632"/>
    <x v="46"/>
  </r>
  <r>
    <n v="8615"/>
    <x v="2441"/>
    <s v="2014-04-14"/>
    <d v="2021-12-31T00:00:00"/>
    <x v="1"/>
    <d v="1968-12-17T00:00:00"/>
    <n v="7.7152635181382614"/>
    <x v="12"/>
  </r>
  <r>
    <n v="8616"/>
    <x v="2306"/>
    <s v="2012-11-22"/>
    <d v="2021-12-31T00:00:00"/>
    <x v="1"/>
    <d v="1962-07-21T00:00:00"/>
    <n v="9.1048453326033396"/>
    <x v="42"/>
  </r>
  <r>
    <n v="8617"/>
    <x v="7185"/>
    <s v="1996-02-01"/>
    <d v="2021-12-31T00:00:00"/>
    <x v="1"/>
    <d v="1969-02-10T00:00:00"/>
    <n v="25.912393387385489"/>
    <x v="12"/>
  </r>
  <r>
    <n v="8618"/>
    <x v="7186"/>
    <s v="1990-07-23"/>
    <d v="2021-12-31T00:00:00"/>
    <x v="1"/>
    <d v="1966-02-01T00:00:00"/>
    <n v="31.441478439425051"/>
    <x v="46"/>
  </r>
  <r>
    <n v="8619"/>
    <x v="7187"/>
    <s v="2001-08-27"/>
    <d v="2021-12-31T00:00:00"/>
    <x v="1"/>
    <d v="1982-08-14T00:00:00"/>
    <n v="20.345632333767927"/>
    <x v="16"/>
  </r>
  <r>
    <n v="8620"/>
    <x v="7188"/>
    <s v="1994-09-01"/>
    <d v="2021-12-31T00:00:00"/>
    <x v="1"/>
    <d v="1967-09-19T00:00:00"/>
    <n v="27.331964407939768"/>
    <x v="3"/>
  </r>
  <r>
    <n v="8621"/>
    <x v="7189"/>
    <s v="1997-09-01"/>
    <d v="2021-12-31T00:00:00"/>
    <x v="1"/>
    <d v="1972-10-27T00:00:00"/>
    <n v="24.331946117621289"/>
    <x v="5"/>
  </r>
  <r>
    <n v="8622"/>
    <x v="7190"/>
    <s v="2002-02-23"/>
    <d v="2021-12-31T00:00:00"/>
    <x v="0"/>
    <d v="1969-09-16T00:00:00"/>
    <n v="19.852156057494867"/>
    <x v="8"/>
  </r>
  <r>
    <n v="8623"/>
    <x v="7191"/>
    <s v="1995-01-02"/>
    <d v="2021-12-31T00:00:00"/>
    <x v="1"/>
    <d v="1970-04-01T00:00:00"/>
    <n v="26.994524437233828"/>
    <x v="8"/>
  </r>
  <r>
    <n v="8624"/>
    <x v="7192"/>
    <s v="1997-10-20"/>
    <d v="2021-12-31T00:00:00"/>
    <x v="0"/>
    <d v="1974-11-05T00:00:00"/>
    <n v="24.197787755996057"/>
    <x v="1"/>
  </r>
  <r>
    <n v="8625"/>
    <x v="7193"/>
    <s v="1990-07-24"/>
    <d v="2021-12-31T00:00:00"/>
    <x v="0"/>
    <d v="1965-03-22T00:00:00"/>
    <n v="31.43874058863792"/>
    <x v="45"/>
  </r>
  <r>
    <n v="8626"/>
    <x v="7194"/>
    <s v="2008-03-10"/>
    <d v="2021-12-31T00:00:00"/>
    <x v="1"/>
    <d v="1979-10-03T00:00:00"/>
    <n v="13.808369182635902"/>
    <x v="13"/>
  </r>
  <r>
    <n v="8627"/>
    <x v="7195"/>
    <s v="2003-09-08"/>
    <d v="2021-12-31T00:00:00"/>
    <x v="1"/>
    <d v="1974-05-28T00:00:00"/>
    <n v="18.312824207492795"/>
    <x v="2"/>
  </r>
  <r>
    <n v="8628"/>
    <x v="7196"/>
    <s v="1996-01-22"/>
    <d v="2021-12-31T00:00:00"/>
    <x v="1"/>
    <d v="1972-09-06T00:00:00"/>
    <n v="25.939770453827524"/>
    <x v="5"/>
  </r>
  <r>
    <n v="8629"/>
    <x v="7197"/>
    <s v="1990-06-05"/>
    <d v="2021-12-31T00:00:00"/>
    <x v="1"/>
    <d v="1963-08-26T00:00:00"/>
    <n v="31.572895277207394"/>
    <x v="44"/>
  </r>
  <r>
    <n v="8630"/>
    <x v="7198"/>
    <s v="1994-01-07"/>
    <d v="2021-12-31T00:00:00"/>
    <x v="1"/>
    <d v="1968-05-31T00:00:00"/>
    <n v="27.980835044490075"/>
    <x v="3"/>
  </r>
  <r>
    <n v="8631"/>
    <x v="7199"/>
    <s v="1997-02-03"/>
    <d v="2021-12-31T00:00:00"/>
    <x v="1"/>
    <d v="1971-05-10T00:00:00"/>
    <n v="24.906910524586571"/>
    <x v="10"/>
  </r>
  <r>
    <n v="8632"/>
    <x v="7200"/>
    <s v="2000-09-15"/>
    <d v="2021-12-31T00:00:00"/>
    <x v="1"/>
    <d v="1973-07-02T00:00:00"/>
    <n v="21.290940766550523"/>
    <x v="2"/>
  </r>
  <r>
    <n v="8633"/>
    <x v="7201"/>
    <s v="1988-02-05"/>
    <d v="2021-12-31T00:00:00"/>
    <x v="1"/>
    <d v="1963-02-07T00:00:00"/>
    <n v="33.901441339882439"/>
    <x v="42"/>
  </r>
  <r>
    <n v="8634"/>
    <x v="7202"/>
    <s v="1996-04-22"/>
    <d v="2021-12-31T00:00:00"/>
    <x v="1"/>
    <d v="1973-07-07T00:00:00"/>
    <n v="25.690639149205012"/>
    <x v="2"/>
  </r>
  <r>
    <n v="8635"/>
    <x v="7203"/>
    <s v="1994-04-19"/>
    <d v="2021-12-31T00:00:00"/>
    <x v="0"/>
    <d v="1968-10-22T00:00:00"/>
    <n v="27.701574264202602"/>
    <x v="12"/>
  </r>
  <r>
    <n v="8636"/>
    <x v="7204"/>
    <s v="1994-02-02"/>
    <d v="2021-12-31T00:00:00"/>
    <x v="1"/>
    <d v="1971-11-20T00:00:00"/>
    <n v="27.909650924024639"/>
    <x v="4"/>
  </r>
  <r>
    <n v="8637"/>
    <x v="7205"/>
    <s v="1989-02-27"/>
    <d v="2021-12-31T00:00:00"/>
    <x v="1"/>
    <d v="1962-11-11T00:00:00"/>
    <n v="32.841201360657095"/>
    <x v="42"/>
  </r>
  <r>
    <n v="8638"/>
    <x v="7206"/>
    <s v="1990-09-03"/>
    <d v="2021-12-31T00:00:00"/>
    <x v="1"/>
    <d v="1965-10-15T00:00:00"/>
    <n v="31.326488706365502"/>
    <x v="46"/>
  </r>
  <r>
    <n v="8639"/>
    <x v="7207"/>
    <s v="2020-07-22"/>
    <d v="2021-12-31T00:00:00"/>
    <x v="0"/>
    <d v="1976-08-30T00:00:00"/>
    <n v="1.441860465116279"/>
    <x v="6"/>
  </r>
  <r>
    <n v="8640"/>
    <x v="7208"/>
    <s v="1994-07-20"/>
    <d v="2021-12-31T00:00:00"/>
    <x v="0"/>
    <d v="1966-11-24T00:00:00"/>
    <n v="27.449691991786448"/>
    <x v="47"/>
  </r>
  <r>
    <n v="8641"/>
    <x v="7209"/>
    <s v="1999-07-17"/>
    <d v="2021-12-31T00:00:00"/>
    <x v="1"/>
    <d v="1962-02-12T00:00:00"/>
    <n v="22.457921675990953"/>
    <x v="41"/>
  </r>
  <r>
    <n v="8642"/>
    <x v="434"/>
    <s v="2002-05-23"/>
    <d v="2021-12-31T00:00:00"/>
    <x v="1"/>
    <d v="1978-01-17T00:00:00"/>
    <n v="19.60848733744011"/>
    <x v="9"/>
  </r>
  <r>
    <n v="8643"/>
    <x v="7210"/>
    <s v="2021-10-06"/>
    <d v="2021-12-31T00:00:00"/>
    <x v="1"/>
    <d v="1979-02-18T00:00:00"/>
    <n v="0.23561643835616439"/>
    <x v="11"/>
  </r>
  <r>
    <n v="8644"/>
    <x v="7211"/>
    <s v="1991-01-25"/>
    <d v="2021-12-31T00:00:00"/>
    <x v="0"/>
    <d v="1967-04-10T00:00:00"/>
    <n v="30.931555241543762"/>
    <x v="47"/>
  </r>
  <r>
    <n v="8645"/>
    <x v="7212"/>
    <s v="2013-12-27"/>
    <d v="2021-12-31T00:00:00"/>
    <x v="1"/>
    <d v="1982-03-24T00:00:00"/>
    <n v="8.0115606936416182"/>
    <x v="15"/>
  </r>
  <r>
    <n v="8646"/>
    <x v="7213"/>
    <s v="1989-01-08"/>
    <d v="2021-12-31T00:00:00"/>
    <x v="1"/>
    <d v="1962-08-31T00:00:00"/>
    <n v="32.978096739400975"/>
    <x v="42"/>
  </r>
  <r>
    <n v="8647"/>
    <x v="7214"/>
    <s v="2007-07-23"/>
    <d v="2021-12-31T00:00:00"/>
    <x v="1"/>
    <d v="1976-01-24T00:00:00"/>
    <n v="14.441503924073738"/>
    <x v="0"/>
  </r>
  <r>
    <n v="8648"/>
    <x v="7215"/>
    <s v="1991-03-20"/>
    <d v="2021-12-31T00:00:00"/>
    <x v="0"/>
    <d v="1967-12-23T00:00:00"/>
    <n v="30.783714563278284"/>
    <x v="3"/>
  </r>
  <r>
    <n v="8649"/>
    <x v="7216"/>
    <s v="2003-08-14"/>
    <d v="2021-12-31T00:00:00"/>
    <x v="1"/>
    <d v="1972-11-13T00:00:00"/>
    <n v="18.381268011527379"/>
    <x v="5"/>
  </r>
  <r>
    <n v="8650"/>
    <x v="7217"/>
    <s v="1999-03-11"/>
    <d v="2021-12-31T00:00:00"/>
    <x v="0"/>
    <d v="1970-06-30T00:00:00"/>
    <n v="22.80835614807761"/>
    <x v="8"/>
  </r>
  <r>
    <n v="8651"/>
    <x v="7218"/>
    <s v="2003-04-17"/>
    <d v="2021-12-31T00:00:00"/>
    <x v="1"/>
    <d v="1967-04-17T00:00:00"/>
    <n v="18.707060518731989"/>
    <x v="47"/>
  </r>
  <r>
    <n v="8652"/>
    <x v="7219"/>
    <s v="1999-11-19"/>
    <d v="2021-12-31T00:00:00"/>
    <x v="1"/>
    <d v="1966-11-06T00:00:00"/>
    <n v="22.11570051184383"/>
    <x v="47"/>
  </r>
  <r>
    <n v="8653"/>
    <x v="7220"/>
    <s v="2007-07-07"/>
    <d v="2021-12-31T00:00:00"/>
    <x v="1"/>
    <d v="1971-03-06T00:00:00"/>
    <n v="14.485307537871876"/>
    <x v="10"/>
  </r>
  <r>
    <n v="8654"/>
    <x v="7221"/>
    <s v="2006-11-01"/>
    <d v="2021-12-31T00:00:00"/>
    <x v="1"/>
    <d v="1978-12-28T00:00:00"/>
    <n v="15.16495550992471"/>
    <x v="11"/>
  </r>
  <r>
    <n v="8655"/>
    <x v="7222"/>
    <s v="1997-02-01"/>
    <d v="2021-12-31T00:00:00"/>
    <x v="1"/>
    <d v="1967-06-11T00:00:00"/>
    <n v="24.912386376081479"/>
    <x v="47"/>
  </r>
  <r>
    <n v="8656"/>
    <x v="7223"/>
    <s v="1995-01-28"/>
    <d v="2021-12-31T00:00:00"/>
    <x v="0"/>
    <d v="1970-12-18T00:00:00"/>
    <n v="26.923342121273578"/>
    <x v="10"/>
  </r>
  <r>
    <n v="8657"/>
    <x v="7224"/>
    <s v="1991-04-02"/>
    <d v="2021-12-31T00:00:00"/>
    <x v="0"/>
    <d v="1963-12-14T00:00:00"/>
    <n v="30.74812328888104"/>
    <x v="44"/>
  </r>
  <r>
    <n v="8658"/>
    <x v="7225"/>
    <s v="2002-03-19"/>
    <d v="2021-12-31T00:00:00"/>
    <x v="1"/>
    <d v="1972-11-29T00:00:00"/>
    <n v="19.786447638603697"/>
    <x v="5"/>
  </r>
  <r>
    <n v="8659"/>
    <x v="7226"/>
    <s v="1994-08-01"/>
    <d v="2021-12-31T00:00:00"/>
    <x v="1"/>
    <d v="1964-07-01T00:00:00"/>
    <n v="27.416837782340863"/>
    <x v="45"/>
  </r>
  <r>
    <n v="8660"/>
    <x v="7227"/>
    <s v="2001-02-28"/>
    <d v="2021-12-31T00:00:00"/>
    <x v="1"/>
    <d v="1965-10-08T00:00:00"/>
    <n v="20.838461538461537"/>
    <x v="46"/>
  </r>
  <r>
    <n v="8661"/>
    <x v="7228"/>
    <s v="1994-01-07"/>
    <d v="2021-12-31T00:00:00"/>
    <x v="0"/>
    <d v="1961-03-11T00:00:00"/>
    <n v="27.980835044490075"/>
    <x v="7"/>
  </r>
  <r>
    <n v="8662"/>
    <x v="7229"/>
    <s v="2009-06-08"/>
    <d v="2021-12-31T00:00:00"/>
    <x v="0"/>
    <d v="1966-06-23T00:00:00"/>
    <n v="12.564658803706823"/>
    <x v="46"/>
  </r>
  <r>
    <n v="8663"/>
    <x v="7230"/>
    <s v="2007-04-28"/>
    <d v="2021-12-31T00:00:00"/>
    <x v="1"/>
    <d v="1982-04-16T00:00:00"/>
    <n v="14.67694834823873"/>
    <x v="15"/>
  </r>
  <r>
    <n v="8664"/>
    <x v="7231"/>
    <s v="1991-10-04"/>
    <d v="2021-12-31T00:00:00"/>
    <x v="1"/>
    <d v="1965-04-23T00:00:00"/>
    <n v="30.241632076304867"/>
    <x v="45"/>
  </r>
  <r>
    <n v="8665"/>
    <x v="7232"/>
    <s v="1992-04-20"/>
    <d v="2021-12-31T00:00:00"/>
    <x v="1"/>
    <d v="1967-07-22T00:00:00"/>
    <n v="29.696112429275416"/>
    <x v="3"/>
  </r>
  <r>
    <n v="8666"/>
    <x v="7233"/>
    <s v="1990-06-08"/>
    <d v="2021-12-31T00:00:00"/>
    <x v="0"/>
    <d v="1962-03-13T00:00:00"/>
    <n v="31.564681724845997"/>
    <x v="41"/>
  </r>
  <r>
    <n v="8667"/>
    <x v="7234"/>
    <s v="1992-08-16"/>
    <d v="2021-12-31T00:00:00"/>
    <x v="0"/>
    <d v="1971-01-06T00:00:00"/>
    <n v="29.373060777514148"/>
    <x v="10"/>
  </r>
  <r>
    <n v="8668"/>
    <x v="7235"/>
    <s v="1990-10-14"/>
    <d v="2021-12-31T00:00:00"/>
    <x v="1"/>
    <d v="1963-08-14T00:00:00"/>
    <n v="31.214236824093089"/>
    <x v="44"/>
  </r>
  <r>
    <n v="8669"/>
    <x v="7236"/>
    <s v="2001-11-15"/>
    <d v="2021-12-31T00:00:00"/>
    <x v="1"/>
    <d v="1967-02-07T00:00:00"/>
    <n v="20.126597131681876"/>
    <x v="47"/>
  </r>
  <r>
    <n v="8670"/>
    <x v="7237"/>
    <s v="2008-01-08"/>
    <d v="2021-12-31T00:00:00"/>
    <x v="0"/>
    <d v="1972-02-13T00:00:00"/>
    <n v="13.978099335158388"/>
    <x v="4"/>
  </r>
  <r>
    <n v="8671"/>
    <x v="7238"/>
    <s v="2016-10-11"/>
    <d v="2021-12-31T00:00:00"/>
    <x v="0"/>
    <d v="1981-08-20T00:00:00"/>
    <n v="5.2198905109489058"/>
    <x v="15"/>
  </r>
  <r>
    <n v="8672"/>
    <x v="7239"/>
    <s v="1994-08-15"/>
    <d v="2021-12-31T00:00:00"/>
    <x v="0"/>
    <d v="1959-04-26T00:00:00"/>
    <n v="27.378507871321013"/>
    <x v="39"/>
  </r>
  <r>
    <n v="8673"/>
    <x v="7240"/>
    <s v="1997-04-03"/>
    <d v="2021-12-31T00:00:00"/>
    <x v="0"/>
    <d v="1968-04-18T00:00:00"/>
    <n v="24.745372905486803"/>
    <x v="3"/>
  </r>
  <r>
    <n v="8674"/>
    <x v="7241"/>
    <s v="2002-03-05"/>
    <d v="2021-12-31T00:00:00"/>
    <x v="0"/>
    <d v="1967-03-28T00:00:00"/>
    <n v="19.824777549623544"/>
    <x v="47"/>
  </r>
  <r>
    <n v="8675"/>
    <x v="7242"/>
    <s v="1993-06-26"/>
    <d v="2021-12-31T00:00:00"/>
    <x v="0"/>
    <d v="1964-07-21T00:00:00"/>
    <n v="28.515388972809667"/>
    <x v="45"/>
  </r>
  <r>
    <n v="8676"/>
    <x v="7243"/>
    <s v="2003-04-16"/>
    <d v="2021-12-31T00:00:00"/>
    <x v="1"/>
    <d v="1969-02-25T00:00:00"/>
    <n v="18.709798270893373"/>
    <x v="12"/>
  </r>
  <r>
    <n v="8677"/>
    <x v="7244"/>
    <s v="1998-08-22"/>
    <d v="2021-12-31T00:00:00"/>
    <x v="0"/>
    <d v="1964-09-01T00:00:00"/>
    <n v="23.359342915811087"/>
    <x v="45"/>
  </r>
  <r>
    <n v="8678"/>
    <x v="7245"/>
    <s v="1997-01-03"/>
    <d v="2021-12-31T00:00:00"/>
    <x v="0"/>
    <d v="1970-02-20T00:00:00"/>
    <n v="24.991786222757639"/>
    <x v="8"/>
  </r>
  <r>
    <n v="8679"/>
    <x v="1457"/>
    <s v="2009-01-05"/>
    <d v="2021-12-31T00:00:00"/>
    <x v="1"/>
    <d v="1980-11-28T00:00:00"/>
    <n v="12.9863100252738"/>
    <x v="14"/>
  </r>
  <r>
    <n v="8680"/>
    <x v="7246"/>
    <s v="2001-04-23"/>
    <d v="2021-12-31T00:00:00"/>
    <x v="1"/>
    <d v="1965-05-29T00:00:00"/>
    <n v="20.690612777053456"/>
    <x v="45"/>
  </r>
  <r>
    <n v="8681"/>
    <x v="7247"/>
    <s v="2000-04-02"/>
    <d v="2021-12-31T00:00:00"/>
    <x v="0"/>
    <d v="1975-10-05T00:00:00"/>
    <n v="21.745395719263318"/>
    <x v="0"/>
  </r>
  <r>
    <n v="8682"/>
    <x v="7248"/>
    <s v="1994-07-01"/>
    <d v="2021-12-31T00:00:00"/>
    <x v="0"/>
    <d v="1961-10-10T00:00:00"/>
    <n v="27.501711156741958"/>
    <x v="41"/>
  </r>
  <r>
    <n v="8683"/>
    <x v="7249"/>
    <s v="1996-06-06"/>
    <d v="2021-12-31T00:00:00"/>
    <x v="0"/>
    <d v="1968-08-17T00:00:00"/>
    <n v="25.567442350215856"/>
    <x v="12"/>
  </r>
  <r>
    <n v="8684"/>
    <x v="7250"/>
    <s v="1998-09-01"/>
    <d v="2021-12-31T00:00:00"/>
    <x v="1"/>
    <d v="1972-02-04T00:00:00"/>
    <n v="23.331964407939768"/>
    <x v="4"/>
  </r>
  <r>
    <n v="8685"/>
    <x v="7251"/>
    <s v="2005-11-05"/>
    <d v="2021-12-31T00:00:00"/>
    <x v="0"/>
    <d v="1980-04-19T00:00:00"/>
    <n v="16.153970043485263"/>
    <x v="13"/>
  </r>
  <r>
    <n v="8686"/>
    <x v="7252"/>
    <s v="1994-03-01"/>
    <d v="2021-12-31T00:00:00"/>
    <x v="0"/>
    <d v="1969-02-13T00:00:00"/>
    <n v="27.835728952772072"/>
    <x v="12"/>
  </r>
  <r>
    <n v="8687"/>
    <x v="7253"/>
    <s v="1999-05-03"/>
    <d v="2021-12-31T00:00:00"/>
    <x v="1"/>
    <d v="1975-03-24T00:00:00"/>
    <n v="22.66325437447923"/>
    <x v="1"/>
  </r>
  <r>
    <n v="8688"/>
    <x v="7254"/>
    <s v="2004-04-18"/>
    <d v="2021-12-31T00:00:00"/>
    <x v="0"/>
    <d v="1977-12-18T00:00:00"/>
    <n v="17.701596958174907"/>
    <x v="9"/>
  </r>
  <r>
    <n v="8689"/>
    <x v="7255"/>
    <s v="2000-01-02"/>
    <d v="2021-12-31T00:00:00"/>
    <x v="1"/>
    <d v="1973-10-23T00:00:00"/>
    <n v="21.994524639123945"/>
    <x v="2"/>
  </r>
  <r>
    <n v="8690"/>
    <x v="1591"/>
    <s v="2012-03-25"/>
    <d v="2021-12-31T00:00:00"/>
    <x v="0"/>
    <d v="1979-10-30T00:00:00"/>
    <n v="9.7673145359978104"/>
    <x v="13"/>
  </r>
  <r>
    <n v="8691"/>
    <x v="373"/>
    <s v="1998-02-08"/>
    <d v="2021-12-31T00:00:00"/>
    <x v="0"/>
    <d v="1978-04-22T00:00:00"/>
    <n v="23.893223819301848"/>
    <x v="9"/>
  </r>
  <r>
    <n v="8692"/>
    <x v="7256"/>
    <s v="2012-09-15"/>
    <d v="2021-12-31T00:00:00"/>
    <x v="1"/>
    <d v="1974-04-07T00:00:00"/>
    <n v="9.2909937038050909"/>
    <x v="2"/>
  </r>
  <r>
    <n v="8693"/>
    <x v="7257"/>
    <s v="2007-12-06"/>
    <d v="2021-12-31T00:00:00"/>
    <x v="0"/>
    <d v="1974-07-10T00:00:00"/>
    <n v="14.069173206789561"/>
    <x v="1"/>
  </r>
  <r>
    <n v="8694"/>
    <x v="7258"/>
    <s v="1987-05-16"/>
    <d v="2021-12-31T00:00:00"/>
    <x v="1"/>
    <d v="1962-01-24T00:00:00"/>
    <n v="34.627659574468083"/>
    <x v="41"/>
  </r>
  <r>
    <n v="8695"/>
    <x v="7259"/>
    <s v="2003-10-01"/>
    <d v="2021-12-31T00:00:00"/>
    <x v="0"/>
    <d v="1980-03-17T00:00:00"/>
    <n v="18.249855907780979"/>
    <x v="13"/>
  </r>
  <r>
    <n v="8696"/>
    <x v="7260"/>
    <s v="1996-02-01"/>
    <d v="2021-12-31T00:00:00"/>
    <x v="1"/>
    <d v="1966-04-10T00:00:00"/>
    <n v="25.912393387385489"/>
    <x v="46"/>
  </r>
  <r>
    <n v="8697"/>
    <x v="7261"/>
    <s v="2002-10-20"/>
    <d v="2021-12-31T00:00:00"/>
    <x v="1"/>
    <d v="1978-01-01T00:00:00"/>
    <n v="19.197809719370294"/>
    <x v="9"/>
  </r>
  <r>
    <n v="8698"/>
    <x v="7262"/>
    <s v="2008-01-02"/>
    <d v="2021-12-31T00:00:00"/>
    <x v="0"/>
    <d v="1976-10-20T00:00:00"/>
    <n v="13.994524833789598"/>
    <x v="6"/>
  </r>
  <r>
    <n v="8699"/>
    <x v="7263"/>
    <s v="2004-01-04"/>
    <d v="2021-12-31T00:00:00"/>
    <x v="0"/>
    <d v="1979-02-23T00:00:00"/>
    <n v="17.989049429657793"/>
    <x v="11"/>
  </r>
  <r>
    <n v="8700"/>
    <x v="7264"/>
    <s v="2009-04-09"/>
    <d v="2021-12-31T00:00:00"/>
    <x v="0"/>
    <d v="1977-10-29T00:00:00"/>
    <n v="12.728938500421231"/>
    <x v="9"/>
  </r>
  <r>
    <n v="8701"/>
    <x v="7265"/>
    <s v="1995-09-14"/>
    <d v="2021-12-31T00:00:00"/>
    <x v="0"/>
    <d v="1963-10-05T00:00:00"/>
    <n v="26.296390184546748"/>
    <x v="44"/>
  </r>
  <r>
    <n v="8702"/>
    <x v="252"/>
    <s v="2008-03-19"/>
    <d v="2021-12-31T00:00:00"/>
    <x v="0"/>
    <d v="1981-11-16T00:00:00"/>
    <n v="13.783730934689089"/>
    <x v="15"/>
  </r>
  <r>
    <n v="8703"/>
    <x v="7266"/>
    <s v="2004-01-01"/>
    <d v="2021-12-31T00:00:00"/>
    <x v="0"/>
    <d v="1961-09-23T00:00:00"/>
    <n v="17.997262357414449"/>
    <x v="41"/>
  </r>
  <r>
    <n v="8704"/>
    <x v="7267"/>
    <s v="2007-05-29"/>
    <d v="2021-12-31T00:00:00"/>
    <x v="1"/>
    <d v="1968-09-29T00:00:00"/>
    <n v="14.592078846504837"/>
    <x v="12"/>
  </r>
  <r>
    <n v="8705"/>
    <x v="7268"/>
    <s v="2005-05-05"/>
    <d v="2021-12-31T00:00:00"/>
    <x v="0"/>
    <d v="1972-01-10T00:00:00"/>
    <n v="16.657754871960059"/>
    <x v="4"/>
  </r>
  <r>
    <n v="8706"/>
    <x v="7269"/>
    <s v="1988-01-08"/>
    <d v="2021-12-31T00:00:00"/>
    <x v="0"/>
    <d v="1960-02-25T00:00:00"/>
    <n v="33.978098075529431"/>
    <x v="40"/>
  </r>
  <r>
    <n v="8707"/>
    <x v="7270"/>
    <s v="2002-08-19"/>
    <d v="2021-12-31T00:00:00"/>
    <x v="0"/>
    <d v="1963-09-11T00:00:00"/>
    <n v="19.367556468172484"/>
    <x v="44"/>
  </r>
  <r>
    <n v="8708"/>
    <x v="7271"/>
    <s v="2004-08-29"/>
    <d v="2021-12-31T00:00:00"/>
    <x v="0"/>
    <d v="1965-05-31T00:00:00"/>
    <n v="17.337490494296578"/>
    <x v="45"/>
  </r>
  <r>
    <n v="8709"/>
    <x v="7272"/>
    <s v="1990-03-09"/>
    <d v="2021-12-31T00:00:00"/>
    <x v="1"/>
    <d v="1959-07-16T00:00:00"/>
    <n v="31.813826146475016"/>
    <x v="40"/>
  </r>
  <r>
    <n v="8710"/>
    <x v="7273"/>
    <s v="2001-11-01"/>
    <d v="2021-12-31T00:00:00"/>
    <x v="1"/>
    <d v="1972-04-20T00:00:00"/>
    <n v="20.164928292046937"/>
    <x v="4"/>
  </r>
  <r>
    <n v="8711"/>
    <x v="7274"/>
    <s v="1999-09-01"/>
    <d v="2021-12-31T00:00:00"/>
    <x v="1"/>
    <d v="1968-03-02T00:00:00"/>
    <n v="22.331984287584813"/>
    <x v="3"/>
  </r>
  <r>
    <n v="8712"/>
    <x v="7275"/>
    <s v="1996-03-18"/>
    <d v="2021-12-31T00:00:00"/>
    <x v="0"/>
    <d v="1959-03-08T00:00:00"/>
    <n v="25.786458881752132"/>
    <x v="39"/>
  </r>
  <r>
    <n v="8713"/>
    <x v="7276"/>
    <s v="2000-04-03"/>
    <d v="2021-12-31T00:00:00"/>
    <x v="0"/>
    <d v="1972-12-24T00:00:00"/>
    <n v="21.742658038825287"/>
    <x v="5"/>
  </r>
  <r>
    <n v="8714"/>
    <x v="7277"/>
    <s v="2001-01-03"/>
    <d v="2021-12-31T00:00:00"/>
    <x v="1"/>
    <d v="1976-07-18T00:00:00"/>
    <n v="20.991786179921775"/>
    <x v="6"/>
  </r>
  <r>
    <n v="8715"/>
    <x v="7278"/>
    <s v="2010-09-15"/>
    <d v="2021-12-31T00:00:00"/>
    <x v="0"/>
    <d v="1971-09-08T00:00:00"/>
    <n v="11.293634496919918"/>
    <x v="4"/>
  </r>
  <r>
    <n v="8716"/>
    <x v="98"/>
    <s v="1999-05-04"/>
    <d v="2021-12-31T00:00:00"/>
    <x v="1"/>
    <d v="1964-04-24T00:00:00"/>
    <n v="22.660516605166052"/>
    <x v="44"/>
  </r>
  <r>
    <n v="8717"/>
    <x v="7279"/>
    <s v="1994-01-07"/>
    <d v="2021-12-31T00:00:00"/>
    <x v="0"/>
    <d v="1967-01-06T00:00:00"/>
    <n v="27.980835044490075"/>
    <x v="47"/>
  </r>
  <r>
    <n v="8718"/>
    <x v="7280"/>
    <s v="2000-10-17"/>
    <d v="2021-12-31T00:00:00"/>
    <x v="0"/>
    <d v="1959-12-08T00:00:00"/>
    <n v="21.203334992533598"/>
    <x v="40"/>
  </r>
  <r>
    <n v="8719"/>
    <x v="7281"/>
    <s v="1998-07-01"/>
    <d v="2021-12-31T00:00:00"/>
    <x v="0"/>
    <d v="1974-10-13T00:00:00"/>
    <n v="23.501711156741958"/>
    <x v="1"/>
  </r>
  <r>
    <n v="8720"/>
    <x v="7282"/>
    <s v="2010-06-17"/>
    <d v="2021-12-31T00:00:00"/>
    <x v="1"/>
    <d v="1969-03-17T00:00:00"/>
    <n v="11.540041067761807"/>
    <x v="12"/>
  </r>
  <r>
    <n v="8721"/>
    <x v="7283"/>
    <s v="1995-04-17"/>
    <d v="2021-12-31T00:00:00"/>
    <x v="0"/>
    <d v="1968-01-04T00:00:00"/>
    <n v="26.707057392009737"/>
    <x v="3"/>
  </r>
  <r>
    <n v="8722"/>
    <x v="7284"/>
    <s v="1995-12-04"/>
    <d v="2021-12-31T00:00:00"/>
    <x v="0"/>
    <d v="1970-11-11T00:00:00"/>
    <n v="26.074629892516732"/>
    <x v="10"/>
  </r>
  <r>
    <n v="8723"/>
    <x v="7285"/>
    <s v="1998-02-02"/>
    <d v="2021-12-31T00:00:00"/>
    <x v="0"/>
    <d v="1968-12-10T00:00:00"/>
    <n v="23.909650924024639"/>
    <x v="12"/>
  </r>
  <r>
    <n v="8724"/>
    <x v="230"/>
    <s v="1996-07-09"/>
    <d v="2021-12-31T00:00:00"/>
    <x v="1"/>
    <d v="1966-11-09T00:00:00"/>
    <n v="25.477098030957144"/>
    <x v="47"/>
  </r>
  <r>
    <n v="8725"/>
    <x v="7286"/>
    <s v="1998-05-28"/>
    <d v="2021-12-31T00:00:00"/>
    <x v="0"/>
    <d v="1968-07-19T00:00:00"/>
    <n v="23.59479808350445"/>
    <x v="12"/>
  </r>
  <r>
    <n v="8726"/>
    <x v="7287"/>
    <s v="1995-07-11"/>
    <d v="2021-12-31T00:00:00"/>
    <x v="1"/>
    <d v="1966-06-14T00:00:00"/>
    <n v="26.474345974447374"/>
    <x v="46"/>
  </r>
  <r>
    <n v="8727"/>
    <x v="7288"/>
    <s v="2008-09-13"/>
    <d v="2021-12-31T00:00:00"/>
    <x v="1"/>
    <d v="1970-03-08T00:00:00"/>
    <n v="13.296441141963239"/>
    <x v="8"/>
  </r>
  <r>
    <n v="8728"/>
    <x v="7289"/>
    <s v="1988-11-11"/>
    <d v="2021-12-31T00:00:00"/>
    <x v="0"/>
    <d v="1962-01-05T00:00:00"/>
    <n v="33.134873983412511"/>
    <x v="41"/>
  </r>
  <r>
    <n v="8729"/>
    <x v="7290"/>
    <s v="1991-10-14"/>
    <d v="2021-12-31T00:00:00"/>
    <x v="0"/>
    <d v="1965-07-26T00:00:00"/>
    <n v="30.21425417292237"/>
    <x v="46"/>
  </r>
  <r>
    <n v="8730"/>
    <x v="7291"/>
    <s v="2004-03-08"/>
    <d v="2021-12-31T00:00:00"/>
    <x v="0"/>
    <d v="1967-12-11T00:00:00"/>
    <n v="17.813840304182509"/>
    <x v="3"/>
  </r>
  <r>
    <n v="8731"/>
    <x v="7292"/>
    <s v="2002-07-29"/>
    <d v="2021-12-31T00:00:00"/>
    <x v="0"/>
    <d v="1972-12-10T00:00:00"/>
    <n v="19.42505133470226"/>
    <x v="5"/>
  </r>
  <r>
    <n v="8732"/>
    <x v="7293"/>
    <s v="1995-03-02"/>
    <d v="2021-12-31T00:00:00"/>
    <x v="0"/>
    <d v="1969-10-19T00:00:00"/>
    <n v="26.832995335631718"/>
    <x v="8"/>
  </r>
  <r>
    <n v="8733"/>
    <x v="7294"/>
    <s v="2006-06-24"/>
    <d v="2021-12-31T00:00:00"/>
    <x v="0"/>
    <d v="1973-09-03T00:00:00"/>
    <n v="15.520876112251882"/>
    <x v="2"/>
  </r>
  <r>
    <n v="8734"/>
    <x v="7295"/>
    <s v="1998-03-19"/>
    <d v="2021-12-31T00:00:00"/>
    <x v="1"/>
    <d v="1970-12-19T00:00:00"/>
    <n v="23.786447638603697"/>
    <x v="10"/>
  </r>
  <r>
    <n v="8735"/>
    <x v="7296"/>
    <s v="1994-03-16"/>
    <d v="2021-12-31T00:00:00"/>
    <x v="1"/>
    <d v="1969-12-18T00:00:00"/>
    <n v="27.794661190965094"/>
    <x v="8"/>
  </r>
  <r>
    <n v="8736"/>
    <x v="7297"/>
    <s v="1995-01-08"/>
    <d v="2021-12-31T00:00:00"/>
    <x v="0"/>
    <d v="1966-04-08T00:00:00"/>
    <n v="26.978097748935308"/>
    <x v="46"/>
  </r>
  <r>
    <n v="8737"/>
    <x v="7298"/>
    <s v="1995-12-04"/>
    <d v="2021-12-31T00:00:00"/>
    <x v="1"/>
    <d v="1963-09-19T00:00:00"/>
    <n v="26.074629892516732"/>
    <x v="44"/>
  </r>
  <r>
    <n v="8738"/>
    <x v="7299"/>
    <s v="1997-02-01"/>
    <d v="2021-12-31T00:00:00"/>
    <x v="1"/>
    <d v="1971-05-23T00:00:00"/>
    <n v="24.912386376081479"/>
    <x v="10"/>
  </r>
  <r>
    <n v="8739"/>
    <x v="7300"/>
    <s v="1997-03-01"/>
    <d v="2021-12-31T00:00:00"/>
    <x v="1"/>
    <d v="1968-04-11T00:00:00"/>
    <n v="24.835724455152775"/>
    <x v="3"/>
  </r>
  <r>
    <n v="8740"/>
    <x v="7301"/>
    <s v="1996-03-20"/>
    <d v="2021-12-31T00:00:00"/>
    <x v="0"/>
    <d v="1971-12-10T00:00:00"/>
    <n v="25.780983468463724"/>
    <x v="4"/>
  </r>
  <r>
    <n v="8741"/>
    <x v="1625"/>
    <s v="2005-06-16"/>
    <d v="2021-12-31T00:00:00"/>
    <x v="0"/>
    <d v="1961-05-14T00:00:00"/>
    <n v="16.542760508938638"/>
    <x v="7"/>
  </r>
  <r>
    <n v="8742"/>
    <x v="7302"/>
    <s v="2007-06-22"/>
    <d v="2021-12-31T00:00:00"/>
    <x v="0"/>
    <d v="1970-07-19T00:00:00"/>
    <n v="14.52637342580763"/>
    <x v="10"/>
  </r>
  <r>
    <n v="8743"/>
    <x v="7303"/>
    <s v="1999-07-27"/>
    <d v="2021-12-31T00:00:00"/>
    <x v="1"/>
    <d v="1962-10-31T00:00:00"/>
    <n v="22.430543982859184"/>
    <x v="42"/>
  </r>
  <r>
    <n v="8744"/>
    <x v="2275"/>
    <s v="2009-10-17"/>
    <d v="2021-12-31T00:00:00"/>
    <x v="1"/>
    <d v="1973-04-24T00:00:00"/>
    <n v="12.20598146588037"/>
    <x v="5"/>
  </r>
  <r>
    <n v="8745"/>
    <x v="7304"/>
    <s v="1990-07-06"/>
    <d v="2021-12-31T00:00:00"/>
    <x v="0"/>
    <d v="1958-09-09T00:00:00"/>
    <n v="31.488021902806295"/>
    <x v="39"/>
  </r>
  <r>
    <n v="8746"/>
    <x v="7305"/>
    <s v="2000-08-10"/>
    <d v="2021-12-31T00:00:00"/>
    <x v="0"/>
    <d v="1972-06-24T00:00:00"/>
    <n v="21.389497262319562"/>
    <x v="4"/>
  </r>
  <r>
    <n v="8747"/>
    <x v="7306"/>
    <s v="1990-08-10"/>
    <d v="2021-12-31T00:00:00"/>
    <x v="0"/>
    <d v="1964-07-09T00:00:00"/>
    <n v="31.392197125256672"/>
    <x v="45"/>
  </r>
  <r>
    <n v="8748"/>
    <x v="7307"/>
    <s v="1996-08-06"/>
    <d v="2021-12-31T00:00:00"/>
    <x v="0"/>
    <d v="1961-12-25T00:00:00"/>
    <n v="25.400442244919446"/>
    <x v="41"/>
  </r>
  <r>
    <n v="8749"/>
    <x v="7308"/>
    <s v="1997-08-26"/>
    <d v="2021-12-31T00:00:00"/>
    <x v="0"/>
    <d v="1971-09-29T00:00:00"/>
    <n v="24.34837367210601"/>
    <x v="4"/>
  </r>
  <r>
    <n v="8750"/>
    <x v="7309"/>
    <s v="1991-01-19"/>
    <d v="2021-12-31T00:00:00"/>
    <x v="1"/>
    <d v="1969-02-06T00:00:00"/>
    <n v="30.947981983573257"/>
    <x v="12"/>
  </r>
  <r>
    <n v="8751"/>
    <x v="23"/>
    <s v="2008-11-19"/>
    <d v="2021-12-31T00:00:00"/>
    <x v="0"/>
    <d v="1980-03-12T00:00:00"/>
    <n v="13.113023073914745"/>
    <x v="13"/>
  </r>
  <r>
    <n v="8752"/>
    <x v="7310"/>
    <s v="1995-05-02"/>
    <d v="2021-12-31T00:00:00"/>
    <x v="0"/>
    <d v="1959-02-04T00:00:00"/>
    <n v="26.665990671263437"/>
    <x v="39"/>
  </r>
  <r>
    <n v="8753"/>
    <x v="7311"/>
    <s v="1993-03-07"/>
    <d v="2021-12-31T00:00:00"/>
    <x v="1"/>
    <d v="1966-06-12T00:00:00"/>
    <n v="28.819297583081571"/>
    <x v="46"/>
  </r>
  <r>
    <n v="8754"/>
    <x v="7312"/>
    <s v="1992-08-15"/>
    <d v="2021-12-31T00:00:00"/>
    <x v="1"/>
    <d v="1964-11-26T00:00:00"/>
    <n v="29.375798503376529"/>
    <x v="45"/>
  </r>
  <r>
    <n v="8755"/>
    <x v="7313"/>
    <s v="1991-08-16"/>
    <d v="2021-12-31T00:00:00"/>
    <x v="1"/>
    <d v="1966-04-08T00:00:00"/>
    <n v="30.375783802879095"/>
    <x v="46"/>
  </r>
  <r>
    <n v="8756"/>
    <x v="7314"/>
    <s v="2003-09-07"/>
    <d v="2021-12-31T00:00:00"/>
    <x v="1"/>
    <d v="1976-06-09T00:00:00"/>
    <n v="18.315561959654179"/>
    <x v="0"/>
  </r>
  <r>
    <n v="8757"/>
    <x v="3148"/>
    <s v="2015-05-22"/>
    <d v="2021-12-31T00:00:00"/>
    <x v="0"/>
    <d v="1976-11-02T00:00:00"/>
    <n v="6.6112631990614004"/>
    <x v="6"/>
  </r>
  <r>
    <n v="8758"/>
    <x v="7315"/>
    <s v="1995-11-14"/>
    <d v="2021-12-31T00:00:00"/>
    <x v="0"/>
    <d v="1960-10-08T00:00:00"/>
    <n v="26.129385520178463"/>
    <x v="7"/>
  </r>
  <r>
    <n v="8759"/>
    <x v="7316"/>
    <s v="2006-11-20"/>
    <d v="2021-12-31T00:00:00"/>
    <x v="0"/>
    <d v="1981-04-28T00:00:00"/>
    <n v="15.112936344969199"/>
    <x v="14"/>
  </r>
  <r>
    <n v="8760"/>
    <x v="7317"/>
    <s v="1994-02-14"/>
    <d v="2021-12-31T00:00:00"/>
    <x v="0"/>
    <d v="1965-07-02T00:00:00"/>
    <n v="27.876796714579054"/>
    <x v="46"/>
  </r>
  <r>
    <n v="8761"/>
    <x v="7318"/>
    <s v="2020-03-08"/>
    <d v="2021-12-31T00:00:00"/>
    <x v="0"/>
    <d v="1984-01-30T00:00:00"/>
    <n v="1.8139534883720929"/>
    <x v="17"/>
  </r>
  <r>
    <n v="8762"/>
    <x v="7319"/>
    <s v="1995-01-05"/>
    <d v="2021-12-31T00:00:00"/>
    <x v="1"/>
    <d v="1964-10-10T00:00:00"/>
    <n v="26.98631109308457"/>
    <x v="45"/>
  </r>
  <r>
    <n v="8763"/>
    <x v="7320"/>
    <s v="2020-12-21"/>
    <d v="2021-12-31T00:00:00"/>
    <x v="1"/>
    <d v="1989-12-07T00:00:00"/>
    <n v="1.0259917920656634"/>
    <x v="23"/>
  </r>
  <r>
    <n v="8764"/>
    <x v="7321"/>
    <s v="1999-05-19"/>
    <d v="2021-12-31T00:00:00"/>
    <x v="0"/>
    <d v="1975-09-25T00:00:00"/>
    <n v="22.619450065468399"/>
    <x v="0"/>
  </r>
  <r>
    <n v="8765"/>
    <x v="7322"/>
    <s v="1997-05-17"/>
    <d v="2021-12-31T00:00:00"/>
    <x v="0"/>
    <d v="1971-03-13T00:00:00"/>
    <n v="24.624904172598839"/>
    <x v="10"/>
  </r>
  <r>
    <n v="8766"/>
    <x v="7323"/>
    <s v="1994-01-10"/>
    <d v="2021-12-31T00:00:00"/>
    <x v="1"/>
    <d v="1963-09-22T00:00:00"/>
    <n v="27.972621492128678"/>
    <x v="44"/>
  </r>
  <r>
    <n v="8767"/>
    <x v="7324"/>
    <s v="1991-01-19"/>
    <d v="2021-12-31T00:00:00"/>
    <x v="1"/>
    <d v="1968-01-09T00:00:00"/>
    <n v="30.947981983573257"/>
    <x v="3"/>
  </r>
  <r>
    <n v="8768"/>
    <x v="7325"/>
    <s v="1998-02-01"/>
    <d v="2021-12-31T00:00:00"/>
    <x v="1"/>
    <d v="1972-10-16T00:00:00"/>
    <n v="23.912388774811774"/>
    <x v="5"/>
  </r>
  <r>
    <n v="8769"/>
    <x v="7326"/>
    <s v="1991-09-28"/>
    <d v="2021-12-31T00:00:00"/>
    <x v="1"/>
    <d v="1959-07-15T00:00:00"/>
    <n v="30.258058818334366"/>
    <x v="40"/>
  </r>
  <r>
    <n v="8770"/>
    <x v="7327"/>
    <s v="1993-09-26"/>
    <d v="2021-12-31T00:00:00"/>
    <x v="0"/>
    <d v="1968-12-23T00:00:00"/>
    <n v="28.263500755287009"/>
    <x v="12"/>
  </r>
  <r>
    <n v="8771"/>
    <x v="7328"/>
    <s v="2004-01-13"/>
    <d v="2021-12-31T00:00:00"/>
    <x v="0"/>
    <d v="1970-04-25T00:00:00"/>
    <n v="17.964410646387833"/>
    <x v="8"/>
  </r>
  <r>
    <n v="8772"/>
    <x v="7329"/>
    <s v="1996-02-01"/>
    <d v="2021-12-31T00:00:00"/>
    <x v="1"/>
    <d v="1969-09-19T00:00:00"/>
    <n v="25.912393387385489"/>
    <x v="8"/>
  </r>
  <r>
    <n v="8773"/>
    <x v="7330"/>
    <s v="1999-03-23"/>
    <d v="2021-12-31T00:00:00"/>
    <x v="0"/>
    <d v="1958-07-14T00:00:00"/>
    <n v="22.775502916319486"/>
    <x v="39"/>
  </r>
  <r>
    <n v="8774"/>
    <x v="53"/>
    <s v="1997-11-18"/>
    <d v="2021-12-31T00:00:00"/>
    <x v="0"/>
    <d v="1976-04-15T00:00:00"/>
    <n v="24.1183879093199"/>
    <x v="0"/>
  </r>
  <r>
    <n v="8775"/>
    <x v="7331"/>
    <s v="2005-07-10"/>
    <d v="2021-12-31T00:00:00"/>
    <x v="0"/>
    <d v="1975-03-30T00:00:00"/>
    <n v="16.477049444354968"/>
    <x v="1"/>
  </r>
  <r>
    <n v="8776"/>
    <x v="7332"/>
    <s v="2005-07-24"/>
    <d v="2021-12-31T00:00:00"/>
    <x v="1"/>
    <d v="1973-07-30T00:00:00"/>
    <n v="16.438717990014496"/>
    <x v="2"/>
  </r>
  <r>
    <n v="8777"/>
    <x v="7333"/>
    <s v="2003-04-14"/>
    <d v="2021-12-31T00:00:00"/>
    <x v="1"/>
    <d v="1976-08-29T00:00:00"/>
    <n v="18.71527377521614"/>
    <x v="6"/>
  </r>
  <r>
    <n v="8778"/>
    <x v="7334"/>
    <s v="1992-02-01"/>
    <d v="2021-12-31T00:00:00"/>
    <x v="1"/>
    <d v="1959-07-07T00:00:00"/>
    <n v="29.912392772403724"/>
    <x v="40"/>
  </r>
  <r>
    <n v="8779"/>
    <x v="7335"/>
    <s v="2004-05-18"/>
    <d v="2021-12-31T00:00:00"/>
    <x v="1"/>
    <d v="1972-06-26T00:00:00"/>
    <n v="17.619467680608366"/>
    <x v="4"/>
  </r>
  <r>
    <n v="8780"/>
    <x v="7336"/>
    <s v="1992-02-27"/>
    <d v="2021-12-31T00:00:00"/>
    <x v="1"/>
    <d v="1959-12-12T00:00:00"/>
    <n v="29.841211899981751"/>
    <x v="40"/>
  </r>
  <r>
    <n v="8781"/>
    <x v="7337"/>
    <s v="2015-08-11"/>
    <d v="2021-12-31T00:00:00"/>
    <x v="0"/>
    <d v="1962-04-02T00:00:00"/>
    <n v="6.3895189675400861"/>
    <x v="41"/>
  </r>
  <r>
    <n v="8782"/>
    <x v="7338"/>
    <s v="1995-03-08"/>
    <d v="2021-12-31T00:00:00"/>
    <x v="0"/>
    <d v="1964-04-29T00:00:00"/>
    <n v="26.816568647333199"/>
    <x v="44"/>
  </r>
  <r>
    <n v="8783"/>
    <x v="7339"/>
    <s v="2012-10-01"/>
    <d v="2021-12-31T00:00:00"/>
    <x v="0"/>
    <d v="1965-11-04T00:00:00"/>
    <n v="9.2471940870517386"/>
    <x v="46"/>
  </r>
  <r>
    <n v="8784"/>
    <x v="7340"/>
    <s v="2003-07-02"/>
    <d v="2021-12-31T00:00:00"/>
    <x v="1"/>
    <d v="1967-12-26T00:00:00"/>
    <n v="18.49899135446686"/>
    <x v="3"/>
  </r>
  <r>
    <n v="8785"/>
    <x v="585"/>
    <s v="2020-09-01"/>
    <d v="2021-12-31T00:00:00"/>
    <x v="0"/>
    <d v="1977-02-12T00:00:00"/>
    <n v="1.3296853625170999"/>
    <x v="6"/>
  </r>
  <r>
    <n v="8786"/>
    <x v="7341"/>
    <s v="1995-04-01"/>
    <d v="2021-12-31T00:00:00"/>
    <x v="0"/>
    <d v="1966-05-11T00:00:00"/>
    <n v="26.750861894139121"/>
    <x v="46"/>
  </r>
  <r>
    <n v="8787"/>
    <x v="7342"/>
    <s v="2002-11-12"/>
    <d v="2021-12-31T00:00:00"/>
    <x v="1"/>
    <d v="1971-12-03T00:00:00"/>
    <n v="19.134839151266256"/>
    <x v="4"/>
  </r>
  <r>
    <n v="8788"/>
    <x v="7343"/>
    <s v="2008-05-23"/>
    <d v="2021-12-31T00:00:00"/>
    <x v="1"/>
    <d v="1976-11-15T00:00:00"/>
    <n v="13.605788032850997"/>
    <x v="6"/>
  </r>
  <r>
    <n v="8789"/>
    <x v="7344"/>
    <s v="2008-08-19"/>
    <d v="2021-12-31T00:00:00"/>
    <x v="1"/>
    <d v="1979-08-10T00:00:00"/>
    <n v="13.364880719593273"/>
    <x v="13"/>
  </r>
  <r>
    <n v="8790"/>
    <x v="7"/>
    <s v="2009-09-02"/>
    <d v="2021-12-31T00:00:00"/>
    <x v="0"/>
    <d v="1988-04-10T00:00:00"/>
    <n v="12.329191238416175"/>
    <x v="21"/>
  </r>
  <r>
    <n v="8791"/>
    <x v="7345"/>
    <s v="1993-01-16"/>
    <d v="2021-12-31T00:00:00"/>
    <x v="1"/>
    <d v="1971-04-22T00:00:00"/>
    <n v="28.956193353474319"/>
    <x v="10"/>
  </r>
  <r>
    <n v="8792"/>
    <x v="7346"/>
    <s v="1996-08-28"/>
    <d v="2021-12-31T00:00:00"/>
    <x v="1"/>
    <d v="1970-12-04T00:00:00"/>
    <n v="25.340212698746971"/>
    <x v="10"/>
  </r>
  <r>
    <n v="8793"/>
    <x v="7347"/>
    <s v="1999-07-19"/>
    <d v="2021-12-31T00:00:00"/>
    <x v="0"/>
    <d v="1970-06-23T00:00:00"/>
    <n v="22.4524461373646"/>
    <x v="8"/>
  </r>
  <r>
    <n v="8794"/>
    <x v="7348"/>
    <s v="2010-09-17"/>
    <d v="2021-12-31T00:00:00"/>
    <x v="1"/>
    <d v="1970-09-17T00:00:00"/>
    <n v="11.288158795345653"/>
    <x v="10"/>
  </r>
  <r>
    <n v="8795"/>
    <x v="7349"/>
    <s v="2007-03-30"/>
    <d v="2021-12-31T00:00:00"/>
    <x v="1"/>
    <d v="1968-01-11T00:00:00"/>
    <n v="14.756342398247856"/>
    <x v="3"/>
  </r>
  <r>
    <n v="8796"/>
    <x v="7350"/>
    <s v="1996-04-17"/>
    <d v="2021-12-31T00:00:00"/>
    <x v="1"/>
    <d v="1960-07-18T00:00:00"/>
    <n v="25.70432768242603"/>
    <x v="7"/>
  </r>
  <r>
    <n v="8797"/>
    <x v="7351"/>
    <s v="1988-09-26"/>
    <d v="2021-12-31T00:00:00"/>
    <x v="1"/>
    <d v="1958-12-02T00:00:00"/>
    <n v="33.260810049118291"/>
    <x v="39"/>
  </r>
  <r>
    <n v="8798"/>
    <x v="7352"/>
    <s v="1995-12-30"/>
    <d v="2021-12-31T00:00:00"/>
    <x v="0"/>
    <d v="1970-01-23T00:00:00"/>
    <n v="26.003447576556482"/>
    <x v="8"/>
  </r>
  <r>
    <n v="8799"/>
    <x v="7353"/>
    <s v="2008-12-28"/>
    <d v="2021-12-31T00:00:00"/>
    <x v="1"/>
    <d v="1974-03-23T00:00:00"/>
    <n v="13.00625733281189"/>
    <x v="2"/>
  </r>
  <r>
    <n v="8800"/>
    <x v="7354"/>
    <s v="2015-09-03"/>
    <d v="2021-12-31T00:00:00"/>
    <x v="0"/>
    <d v="1983-08-25T00:00:00"/>
    <n v="6.3265545561204535"/>
    <x v="17"/>
  </r>
  <r>
    <n v="8801"/>
    <x v="7355"/>
    <s v="1999-04-21"/>
    <d v="2021-12-31T00:00:00"/>
    <x v="1"/>
    <d v="1972-02-24T00:00:00"/>
    <n v="22.696107606237355"/>
    <x v="4"/>
  </r>
  <r>
    <n v="8802"/>
    <x v="7356"/>
    <s v="2001-12-20"/>
    <d v="2021-12-31T00:00:00"/>
    <x v="1"/>
    <d v="1971-06-09T00:00:00"/>
    <n v="20.030769230769231"/>
    <x v="10"/>
  </r>
  <r>
    <n v="8803"/>
    <x v="7357"/>
    <s v="1991-10-07"/>
    <d v="2021-12-31T00:00:00"/>
    <x v="0"/>
    <d v="1967-08-04T00:00:00"/>
    <n v="30.233418705290116"/>
    <x v="3"/>
  </r>
  <r>
    <n v="8804"/>
    <x v="4900"/>
    <s v="1999-05-17"/>
    <d v="2021-12-31T00:00:00"/>
    <x v="0"/>
    <d v="1964-04-28T00:00:00"/>
    <n v="22.624925604094752"/>
    <x v="44"/>
  </r>
  <r>
    <n v="8805"/>
    <x v="410"/>
    <s v="2004-11-20"/>
    <d v="2021-12-31T00:00:00"/>
    <x v="1"/>
    <d v="1967-01-20T00:00:00"/>
    <n v="17.110266159695819"/>
    <x v="47"/>
  </r>
  <r>
    <n v="8806"/>
    <x v="53"/>
    <s v="1997-06-21"/>
    <d v="2021-12-31T00:00:00"/>
    <x v="1"/>
    <d v="1970-10-06T00:00:00"/>
    <n v="24.529076771437957"/>
    <x v="10"/>
  </r>
  <r>
    <n v="8807"/>
    <x v="7358"/>
    <s v="1990-02-15"/>
    <d v="2021-12-31T00:00:00"/>
    <x v="1"/>
    <d v="1960-11-23T00:00:00"/>
    <n v="31.874058863791923"/>
    <x v="7"/>
  </r>
  <r>
    <n v="8808"/>
    <x v="7359"/>
    <s v="2002-08-13"/>
    <d v="2021-12-31T00:00:00"/>
    <x v="1"/>
    <d v="1967-01-21T00:00:00"/>
    <n v="19.383983572895279"/>
    <x v="47"/>
  </r>
  <r>
    <n v="8809"/>
    <x v="7360"/>
    <s v="1995-09-29"/>
    <d v="2021-12-31T00:00:00"/>
    <x v="1"/>
    <d v="1970-03-17T00:00:00"/>
    <n v="26.255323463800448"/>
    <x v="8"/>
  </r>
  <r>
    <n v="8810"/>
    <x v="7361"/>
    <s v="1993-02-17"/>
    <d v="2021-12-31T00:00:00"/>
    <x v="0"/>
    <d v="1970-11-05T00:00:00"/>
    <n v="28.868580060422961"/>
    <x v="10"/>
  </r>
  <r>
    <n v="8811"/>
    <x v="7362"/>
    <s v="1993-01-21"/>
    <d v="2021-12-31T00:00:00"/>
    <x v="1"/>
    <d v="1963-12-11T00:00:00"/>
    <n v="28.942503776435046"/>
    <x v="44"/>
  </r>
  <r>
    <n v="8812"/>
    <x v="7363"/>
    <s v="1999-09-25"/>
    <d v="2021-12-31T00:00:00"/>
    <x v="1"/>
    <d v="1961-11-13T00:00:00"/>
    <n v="22.266277824068563"/>
    <x v="41"/>
  </r>
  <r>
    <n v="8813"/>
    <x v="7364"/>
    <s v="1996-09-01"/>
    <d v="2021-12-31T00:00:00"/>
    <x v="1"/>
    <d v="1973-04-23T00:00:00"/>
    <n v="25.329261872170157"/>
    <x v="5"/>
  </r>
  <r>
    <n v="8814"/>
    <x v="230"/>
    <s v="1996-01-02"/>
    <d v="2021-12-31T00:00:00"/>
    <x v="0"/>
    <d v="1975-02-01T00:00:00"/>
    <n v="25.994524586711591"/>
    <x v="1"/>
  </r>
  <r>
    <n v="8815"/>
    <x v="7365"/>
    <s v="2017-06-05"/>
    <d v="2021-12-31T00:00:00"/>
    <x v="0"/>
    <d v="1978-07-17T00:00:00"/>
    <n v="4.572836801752465"/>
    <x v="11"/>
  </r>
  <r>
    <n v="8816"/>
    <x v="7366"/>
    <s v="2020-12-28"/>
    <d v="2021-12-31T00:00:00"/>
    <x v="0"/>
    <d v="1988-08-09T00:00:00"/>
    <n v="1.0068399452804377"/>
    <x v="22"/>
  </r>
  <r>
    <n v="8817"/>
    <x v="7367"/>
    <s v="2002-12-08"/>
    <d v="2021-12-31T00:00:00"/>
    <x v="1"/>
    <d v="1982-03-27T00:00:00"/>
    <n v="19.06365503080082"/>
    <x v="15"/>
  </r>
  <r>
    <n v="8818"/>
    <x v="7368"/>
    <s v="2006-09-23"/>
    <d v="2021-12-31T00:00:00"/>
    <x v="1"/>
    <d v="1979-11-24T00:00:00"/>
    <n v="15.271731690622861"/>
    <x v="13"/>
  </r>
  <r>
    <n v="8819"/>
    <x v="7369"/>
    <s v="2013-04-06"/>
    <d v="2021-12-31T00:00:00"/>
    <x v="1"/>
    <d v="1979-04-18T00:00:00"/>
    <n v="8.7371463340432012"/>
    <x v="11"/>
  </r>
  <r>
    <n v="8820"/>
    <x v="7370"/>
    <s v="1994-08-01"/>
    <d v="2021-12-31T00:00:00"/>
    <x v="1"/>
    <d v="1959-10-25T00:00:00"/>
    <n v="27.416837782340863"/>
    <x v="40"/>
  </r>
  <r>
    <n v="8821"/>
    <x v="7371"/>
    <s v="1996-12-15"/>
    <d v="2021-12-31T00:00:00"/>
    <x v="0"/>
    <d v="1971-01-25T00:00:00"/>
    <n v="25.0418026745288"/>
    <x v="10"/>
  </r>
  <r>
    <n v="8822"/>
    <x v="7372"/>
    <s v="2007-08-13"/>
    <d v="2021-12-31T00:00:00"/>
    <x v="1"/>
    <d v="1965-09-15T00:00:00"/>
    <n v="14.384011680963679"/>
    <x v="46"/>
  </r>
  <r>
    <n v="8823"/>
    <x v="7373"/>
    <s v="1998-06-30"/>
    <d v="2021-12-31T00:00:00"/>
    <x v="1"/>
    <d v="1965-01-07T00:00:00"/>
    <n v="23.504449007529089"/>
    <x v="45"/>
  </r>
  <r>
    <n v="8824"/>
    <x v="7374"/>
    <s v="1995-04-15"/>
    <d v="2021-12-31T00:00:00"/>
    <x v="0"/>
    <d v="1968-12-06T00:00:00"/>
    <n v="26.712532954775909"/>
    <x v="12"/>
  </r>
  <r>
    <n v="8825"/>
    <x v="7375"/>
    <s v="2021-06-14"/>
    <d v="2021-12-31T00:00:00"/>
    <x v="1"/>
    <d v="1985-02-08T00:00:00"/>
    <n v="0.54794520547945202"/>
    <x v="18"/>
  </r>
  <r>
    <n v="8826"/>
    <x v="7376"/>
    <s v="1996-07-25"/>
    <d v="2021-12-31T00:00:00"/>
    <x v="0"/>
    <d v="1963-04-05T00:00:00"/>
    <n v="25.43329472464989"/>
    <x v="42"/>
  </r>
  <r>
    <n v="8827"/>
    <x v="7377"/>
    <s v="1996-09-21"/>
    <d v="2021-12-31T00:00:00"/>
    <x v="1"/>
    <d v="1956-12-11T00:00:00"/>
    <n v="25.27450773928609"/>
    <x v="37"/>
  </r>
  <r>
    <n v="8828"/>
    <x v="7378"/>
    <s v="1993-01-31"/>
    <d v="2021-12-31T00:00:00"/>
    <x v="1"/>
    <d v="1967-04-13T00:00:00"/>
    <n v="28.915124622356494"/>
    <x v="47"/>
  </r>
  <r>
    <n v="8829"/>
    <x v="706"/>
    <s v="2012-09-02"/>
    <d v="2021-12-31T00:00:00"/>
    <x v="0"/>
    <d v="1974-04-25T00:00:00"/>
    <n v="9.3265808924171907"/>
    <x v="2"/>
  </r>
  <r>
    <n v="8830"/>
    <x v="210"/>
    <s v="2010-03-30"/>
    <d v="2021-12-31T00:00:00"/>
    <x v="0"/>
    <d v="1971-04-26T00:00:00"/>
    <n v="11.756331279945243"/>
    <x v="10"/>
  </r>
  <r>
    <n v="8831"/>
    <x v="7379"/>
    <s v="1998-01-31"/>
    <d v="2021-12-31T00:00:00"/>
    <x v="1"/>
    <d v="1971-09-12T00:00:00"/>
    <n v="23.915126625598905"/>
    <x v="4"/>
  </r>
  <r>
    <n v="8832"/>
    <x v="4132"/>
    <s v="1999-10-28"/>
    <d v="2021-12-31T00:00:00"/>
    <x v="1"/>
    <d v="1965-02-17T00:00:00"/>
    <n v="22.175931436733723"/>
    <x v="45"/>
  </r>
  <r>
    <n v="8833"/>
    <x v="7380"/>
    <s v="2010-07-31"/>
    <d v="2021-12-31T00:00:00"/>
    <x v="1"/>
    <d v="1985-03-17T00:00:00"/>
    <n v="11.419575633127995"/>
    <x v="18"/>
  </r>
  <r>
    <n v="8834"/>
    <x v="7381"/>
    <s v="1998-04-03"/>
    <d v="2021-12-31T00:00:00"/>
    <x v="0"/>
    <d v="1972-01-30T00:00:00"/>
    <n v="23.745379876796715"/>
    <x v="4"/>
  </r>
  <r>
    <n v="8835"/>
    <x v="7382"/>
    <s v="1992-03-18"/>
    <d v="2021-12-31T00:00:00"/>
    <x v="0"/>
    <d v="1963-05-21T00:00:00"/>
    <n v="29.786457382734078"/>
    <x v="42"/>
  </r>
  <r>
    <n v="8836"/>
    <x v="7383"/>
    <s v="1996-09-30"/>
    <d v="2021-12-31T00:00:00"/>
    <x v="0"/>
    <d v="1965-07-12T00:00:00"/>
    <n v="25.249868379488259"/>
    <x v="46"/>
  </r>
  <r>
    <n v="8837"/>
    <x v="7384"/>
    <s v="1996-04-11"/>
    <d v="2021-12-31T00:00:00"/>
    <x v="0"/>
    <d v="1960-06-08T00:00:00"/>
    <n v="25.720753922291248"/>
    <x v="40"/>
  </r>
  <r>
    <n v="8838"/>
    <x v="7385"/>
    <s v="2001-01-15"/>
    <d v="2021-12-31T00:00:00"/>
    <x v="1"/>
    <d v="1974-10-19T00:00:00"/>
    <n v="20.958930899608866"/>
    <x v="1"/>
  </r>
  <r>
    <n v="8839"/>
    <x v="1400"/>
    <s v="2006-02-28"/>
    <d v="2021-12-31T00:00:00"/>
    <x v="0"/>
    <d v="1975-12-24T00:00:00"/>
    <n v="15.838466803559205"/>
    <x v="0"/>
  </r>
  <r>
    <n v="8840"/>
    <x v="7386"/>
    <s v="2007-05-16"/>
    <d v="2021-12-31T00:00:00"/>
    <x v="0"/>
    <d v="1971-11-26T00:00:00"/>
    <n v="14.627669282715825"/>
    <x v="4"/>
  </r>
  <r>
    <n v="8841"/>
    <x v="7387"/>
    <s v="1987-07-11"/>
    <d v="2021-12-31T00:00:00"/>
    <x v="1"/>
    <d v="1959-10-04T00:00:00"/>
    <n v="34.474342928660825"/>
    <x v="40"/>
  </r>
  <r>
    <n v="8842"/>
    <x v="7388"/>
    <s v="1986-05-09"/>
    <d v="2021-12-31T00:00:00"/>
    <x v="1"/>
    <d v="1959-02-28T00:00:00"/>
    <n v="35.646817248459961"/>
    <x v="39"/>
  </r>
  <r>
    <n v="8843"/>
    <x v="7389"/>
    <s v="1997-06-23"/>
    <d v="2021-12-31T00:00:00"/>
    <x v="1"/>
    <d v="1965-11-28T00:00:00"/>
    <n v="24.52360091994305"/>
    <x v="46"/>
  </r>
  <r>
    <n v="8844"/>
    <x v="7390"/>
    <s v="2014-06-12"/>
    <d v="2021-12-31T00:00:00"/>
    <x v="1"/>
    <d v="1971-12-14T00:00:00"/>
    <n v="7.5537303216974676"/>
    <x v="4"/>
  </r>
  <r>
    <n v="8845"/>
    <x v="7391"/>
    <s v="1994-02-22"/>
    <d v="2021-12-31T00:00:00"/>
    <x v="1"/>
    <d v="1960-09-07T00:00:00"/>
    <n v="27.854893908281998"/>
    <x v="7"/>
  </r>
  <r>
    <n v="8846"/>
    <x v="7392"/>
    <s v="1988-11-26"/>
    <d v="2021-12-31T00:00:00"/>
    <x v="1"/>
    <d v="1963-09-21T00:00:00"/>
    <n v="33.093807875030194"/>
    <x v="44"/>
  </r>
  <r>
    <n v="8847"/>
    <x v="7393"/>
    <s v="1996-02-01"/>
    <d v="2021-12-31T00:00:00"/>
    <x v="0"/>
    <d v="1966-11-17T00:00:00"/>
    <n v="25.912393387385489"/>
    <x v="47"/>
  </r>
  <r>
    <n v="8848"/>
    <x v="7394"/>
    <s v="1998-04-12"/>
    <d v="2021-12-31T00:00:00"/>
    <x v="0"/>
    <d v="1973-10-12T00:00:00"/>
    <n v="23.720739219712527"/>
    <x v="2"/>
  </r>
  <r>
    <n v="8849"/>
    <x v="7395"/>
    <s v="1995-07-22"/>
    <d v="2021-12-31T00:00:00"/>
    <x v="0"/>
    <d v="1957-10-22T00:00:00"/>
    <n v="26.444230379233424"/>
    <x v="38"/>
  </r>
  <r>
    <n v="8850"/>
    <x v="7396"/>
    <s v="2005-11-20"/>
    <d v="2021-12-31T00:00:00"/>
    <x v="1"/>
    <d v="1971-06-04T00:00:00"/>
    <n v="16.112900628120471"/>
    <x v="10"/>
  </r>
  <r>
    <n v="8851"/>
    <x v="7397"/>
    <s v="1996-03-18"/>
    <d v="2021-12-31T00:00:00"/>
    <x v="1"/>
    <d v="1955-01-10T00:00:00"/>
    <n v="25.786458881752132"/>
    <x v="43"/>
  </r>
  <r>
    <n v="8852"/>
    <x v="7398"/>
    <s v="2012-07-15"/>
    <d v="2021-12-31T00:00:00"/>
    <x v="1"/>
    <d v="1986-05-03T00:00:00"/>
    <n v="9.4607172187243354"/>
    <x v="19"/>
  </r>
  <r>
    <n v="8853"/>
    <x v="7399"/>
    <s v="1991-06-08"/>
    <d v="2021-12-31T00:00:00"/>
    <x v="1"/>
    <d v="1964-02-25T00:00:00"/>
    <n v="30.564691336218317"/>
    <x v="44"/>
  </r>
  <r>
    <n v="8854"/>
    <x v="7400"/>
    <s v="2018-03-19"/>
    <d v="2021-12-31T00:00:00"/>
    <x v="1"/>
    <d v="1986-05-22T00:00:00"/>
    <n v="3.786447638603696"/>
    <x v="19"/>
  </r>
  <r>
    <n v="8855"/>
    <x v="7401"/>
    <s v="2001-01-27"/>
    <d v="2021-12-31T00:00:00"/>
    <x v="0"/>
    <d v="1972-02-08T00:00:00"/>
    <n v="20.926075619295958"/>
    <x v="4"/>
  </r>
  <r>
    <n v="8856"/>
    <x v="7402"/>
    <s v="2001-01-27"/>
    <d v="2021-12-31T00:00:00"/>
    <x v="1"/>
    <d v="1977-08-22T00:00:00"/>
    <n v="20.926075619295958"/>
    <x v="9"/>
  </r>
  <r>
    <n v="8857"/>
    <x v="7403"/>
    <s v="2006-08-18"/>
    <d v="2021-12-31T00:00:00"/>
    <x v="0"/>
    <d v="1978-11-22T00:00:00"/>
    <n v="15.370294318959617"/>
    <x v="11"/>
  </r>
  <r>
    <n v="8858"/>
    <x v="7404"/>
    <s v="2000-08-09"/>
    <d v="2021-12-31T00:00:00"/>
    <x v="1"/>
    <d v="1964-06-09T00:00:00"/>
    <n v="21.392234942757593"/>
    <x v="44"/>
  </r>
  <r>
    <n v="8859"/>
    <x v="7405"/>
    <s v="1988-10-03"/>
    <d v="2021-12-31T00:00:00"/>
    <x v="1"/>
    <d v="1962-09-22T00:00:00"/>
    <n v="33.241645865206543"/>
    <x v="42"/>
  </r>
  <r>
    <n v="8860"/>
    <x v="7406"/>
    <s v="1990-12-21"/>
    <d v="2021-12-31T00:00:00"/>
    <x v="1"/>
    <d v="1960-08-09T00:00:00"/>
    <n v="31.028062970568104"/>
    <x v="7"/>
  </r>
  <r>
    <n v="8861"/>
    <x v="7407"/>
    <s v="1998-10-20"/>
    <d v="2021-12-31T00:00:00"/>
    <x v="0"/>
    <d v="1973-07-20T00:00:00"/>
    <n v="23.197809719370294"/>
    <x v="2"/>
  </r>
  <r>
    <n v="8862"/>
    <x v="7408"/>
    <s v="2013-12-24"/>
    <d v="2021-12-31T00:00:00"/>
    <x v="1"/>
    <d v="1986-08-09T00:00:00"/>
    <n v="8.0197748707027685"/>
    <x v="20"/>
  </r>
  <r>
    <n v="8863"/>
    <x v="7409"/>
    <s v="1989-04-02"/>
    <d v="2021-12-31T00:00:00"/>
    <x v="1"/>
    <d v="1968-04-18T00:00:00"/>
    <n v="32.748112503111258"/>
    <x v="3"/>
  </r>
  <r>
    <n v="8864"/>
    <x v="7410"/>
    <s v="1997-03-03"/>
    <d v="2021-12-31T00:00:00"/>
    <x v="1"/>
    <d v="1963-10-21T00:00:00"/>
    <n v="24.830248603657868"/>
    <x v="44"/>
  </r>
  <r>
    <n v="8865"/>
    <x v="7411"/>
    <s v="2005-06-06"/>
    <d v="2021-12-31T00:00:00"/>
    <x v="0"/>
    <d v="1965-11-19T00:00:00"/>
    <n v="16.570140119181833"/>
    <x v="46"/>
  </r>
  <r>
    <n v="8866"/>
    <x v="7412"/>
    <s v="2008-11-19"/>
    <d v="2021-12-31T00:00:00"/>
    <x v="0"/>
    <d v="1980-12-19T00:00:00"/>
    <n v="13.113023073914745"/>
    <x v="14"/>
  </r>
  <r>
    <n v="8867"/>
    <x v="7413"/>
    <s v="2015-02-01"/>
    <d v="2021-12-31T00:00:00"/>
    <x v="1"/>
    <d v="1965-07-15T00:00:00"/>
    <n v="6.9123973406335555"/>
    <x v="46"/>
  </r>
  <r>
    <n v="8868"/>
    <x v="7414"/>
    <s v="2001-12-12"/>
    <d v="2021-12-31T00:00:00"/>
    <x v="0"/>
    <d v="1969-08-02T00:00:00"/>
    <n v="20.052672750977834"/>
    <x v="8"/>
  </r>
  <r>
    <n v="8869"/>
    <x v="1042"/>
    <s v="2007-11-26"/>
    <d v="2021-12-31T00:00:00"/>
    <x v="0"/>
    <d v="1973-09-01T00:00:00"/>
    <n v="14.096550465413397"/>
    <x v="2"/>
  </r>
  <r>
    <n v="8870"/>
    <x v="7415"/>
    <s v="1996-10-09"/>
    <d v="2021-12-31T00:00:00"/>
    <x v="1"/>
    <d v="1968-08-18T00:00:00"/>
    <n v="25.225229019690428"/>
    <x v="12"/>
  </r>
  <r>
    <n v="8871"/>
    <x v="7416"/>
    <s v="2000-12-31"/>
    <d v="2021-12-31T00:00:00"/>
    <x v="0"/>
    <d v="1972-01-16T00:00:00"/>
    <n v="20.998008959681435"/>
    <x v="4"/>
  </r>
  <r>
    <n v="8872"/>
    <x v="7417"/>
    <s v="1989-07-01"/>
    <d v="2021-12-31T00:00:00"/>
    <x v="1"/>
    <d v="1959-01-17T00:00:00"/>
    <n v="32.501700821372275"/>
    <x v="39"/>
  </r>
  <r>
    <n v="8873"/>
    <x v="7418"/>
    <s v="1996-05-21"/>
    <d v="2021-12-31T00:00:00"/>
    <x v="1"/>
    <d v="1968-04-10T00:00:00"/>
    <n v="25.611245656523113"/>
    <x v="3"/>
  </r>
  <r>
    <n v="8874"/>
    <x v="7419"/>
    <s v="2006-04-02"/>
    <d v="2021-12-31T00:00:00"/>
    <x v="0"/>
    <d v="1981-03-10T00:00:00"/>
    <n v="15.748117727583846"/>
    <x v="14"/>
  </r>
  <r>
    <n v="8875"/>
    <x v="7420"/>
    <s v="1997-01-02"/>
    <d v="2021-12-31T00:00:00"/>
    <x v="0"/>
    <d v="1975-01-02T00:00:00"/>
    <n v="24.994524148505093"/>
    <x v="1"/>
  </r>
  <r>
    <n v="8876"/>
    <x v="7421"/>
    <s v="1991-09-05"/>
    <d v="2021-12-31T00:00:00"/>
    <x v="1"/>
    <d v="1966-06-07T00:00:00"/>
    <n v="30.321027996114104"/>
    <x v="46"/>
  </r>
  <r>
    <n v="8877"/>
    <x v="645"/>
    <s v="2007-10-23"/>
    <d v="2021-12-31T00:00:00"/>
    <x v="0"/>
    <d v="1978-10-13T00:00:00"/>
    <n v="14.189633144734442"/>
    <x v="11"/>
  </r>
  <r>
    <n v="8878"/>
    <x v="7422"/>
    <s v="1996-06-22"/>
    <d v="2021-12-31T00:00:00"/>
    <x v="0"/>
    <d v="1960-06-20T00:00:00"/>
    <n v="25.523639043908602"/>
    <x v="40"/>
  </r>
  <r>
    <n v="8879"/>
    <x v="7423"/>
    <s v="2000-03-13"/>
    <d v="2021-12-31T00:00:00"/>
    <x v="1"/>
    <d v="1974-07-24T00:00:00"/>
    <n v="21.800149328023895"/>
    <x v="1"/>
  </r>
  <r>
    <n v="8880"/>
    <x v="7424"/>
    <s v="2006-09-23"/>
    <d v="2021-12-31T00:00:00"/>
    <x v="1"/>
    <d v="1978-05-04T00:00:00"/>
    <n v="15.271731690622861"/>
    <x v="9"/>
  </r>
  <r>
    <n v="8881"/>
    <x v="7425"/>
    <s v="1997-08-04"/>
    <d v="2021-12-31T00:00:00"/>
    <x v="0"/>
    <d v="1965-09-02T00:00:00"/>
    <n v="24.408608038549993"/>
    <x v="46"/>
  </r>
  <r>
    <n v="8882"/>
    <x v="7426"/>
    <s v="2008-07-02"/>
    <d v="2021-12-31T00:00:00"/>
    <x v="1"/>
    <d v="1983-04-29T00:00:00"/>
    <n v="13.496284708642941"/>
    <x v="16"/>
  </r>
  <r>
    <n v="8883"/>
    <x v="7427"/>
    <s v="1995-01-07"/>
    <d v="2021-12-31T00:00:00"/>
    <x v="1"/>
    <d v="1970-01-25T00:00:00"/>
    <n v="26.980835530318394"/>
    <x v="8"/>
  </r>
  <r>
    <n v="8884"/>
    <x v="7428"/>
    <s v="1997-02-15"/>
    <d v="2021-12-31T00:00:00"/>
    <x v="0"/>
    <d v="1961-07-29T00:00:00"/>
    <n v="24.874055415617129"/>
    <x v="41"/>
  </r>
  <r>
    <n v="8885"/>
    <x v="7429"/>
    <s v="2008-10-18"/>
    <d v="2021-12-31T00:00:00"/>
    <x v="0"/>
    <d v="1969-09-27T00:00:00"/>
    <n v="13.200625733281189"/>
    <x v="8"/>
  </r>
  <r>
    <n v="8886"/>
    <x v="7430"/>
    <s v="2008-12-15"/>
    <d v="2021-12-31T00:00:00"/>
    <x v="0"/>
    <d v="1970-03-05T00:00:00"/>
    <n v="13.041845913179507"/>
    <x v="8"/>
  </r>
  <r>
    <n v="8887"/>
    <x v="7431"/>
    <s v="2003-02-10"/>
    <d v="2021-12-31T00:00:00"/>
    <x v="0"/>
    <d v="1967-12-16T00:00:00"/>
    <n v="18.887752161383286"/>
    <x v="3"/>
  </r>
  <r>
    <n v="8888"/>
    <x v="7432"/>
    <s v="1999-08-16"/>
    <d v="2021-12-31T00:00:00"/>
    <x v="0"/>
    <d v="1976-07-29T00:00:00"/>
    <n v="22.375788596595644"/>
    <x v="6"/>
  </r>
  <r>
    <n v="8889"/>
    <x v="7433"/>
    <s v="2006-06-10"/>
    <d v="2021-12-31T00:00:00"/>
    <x v="0"/>
    <d v="1978-11-11T00:00:00"/>
    <n v="15.559206023271731"/>
    <x v="11"/>
  </r>
  <r>
    <n v="8890"/>
    <x v="7434"/>
    <s v="2000-12-19"/>
    <d v="2021-12-31T00:00:00"/>
    <x v="1"/>
    <d v="1969-12-29T00:00:00"/>
    <n v="21.030861124937783"/>
    <x v="8"/>
  </r>
  <r>
    <n v="8891"/>
    <x v="5459"/>
    <s v="2009-03-02"/>
    <d v="2021-12-31T00:00:00"/>
    <x v="0"/>
    <d v="1976-01-22T00:00:00"/>
    <n v="12.832982308340354"/>
    <x v="0"/>
  </r>
  <r>
    <n v="8892"/>
    <x v="5591"/>
    <s v="2018-07-11"/>
    <d v="2021-12-31T00:00:00"/>
    <x v="0"/>
    <d v="1989-08-16T00:00:00"/>
    <n v="3.4743326488706368"/>
    <x v="23"/>
  </r>
  <r>
    <n v="8893"/>
    <x v="1625"/>
    <s v="2005-06-04"/>
    <d v="2021-12-31T00:00:00"/>
    <x v="0"/>
    <d v="1984-04-24T00:00:00"/>
    <n v="16.575616041230472"/>
    <x v="17"/>
  </r>
  <r>
    <n v="8894"/>
    <x v="7435"/>
    <s v="2000-07-03"/>
    <d v="2021-12-31T00:00:00"/>
    <x v="0"/>
    <d v="1979-08-17T00:00:00"/>
    <n v="21.493529118964659"/>
    <x v="13"/>
  </r>
  <r>
    <n v="8895"/>
    <x v="7436"/>
    <s v="1989-08-14"/>
    <d v="2021-12-31T00:00:00"/>
    <x v="0"/>
    <d v="1964-06-17T00:00:00"/>
    <n v="32.381232888077655"/>
    <x v="44"/>
  </r>
  <r>
    <n v="8896"/>
    <x v="7437"/>
    <s v="1998-06-29"/>
    <d v="2021-12-31T00:00:00"/>
    <x v="1"/>
    <d v="1967-11-07T00:00:00"/>
    <n v="23.507186858316221"/>
    <x v="3"/>
  </r>
  <r>
    <n v="8897"/>
    <x v="7438"/>
    <s v="1998-10-07"/>
    <d v="2021-12-31T00:00:00"/>
    <x v="1"/>
    <d v="1968-04-07T00:00:00"/>
    <n v="23.23340177960301"/>
    <x v="3"/>
  </r>
  <r>
    <n v="8898"/>
    <x v="7439"/>
    <s v="2000-08-31"/>
    <d v="2021-12-31T00:00:00"/>
    <x v="1"/>
    <d v="1976-11-03T00:00:00"/>
    <n v="21.332005973120957"/>
    <x v="6"/>
  </r>
  <r>
    <n v="8899"/>
    <x v="7440"/>
    <s v="2000-01-03"/>
    <d v="2021-12-31T00:00:00"/>
    <x v="0"/>
    <d v="1976-10-10T00:00:00"/>
    <n v="21.991786958685914"/>
    <x v="6"/>
  </r>
  <r>
    <n v="8900"/>
    <x v="7441"/>
    <s v="2015-09-11"/>
    <d v="2021-12-31T00:00:00"/>
    <x v="1"/>
    <d v="1982-02-20T00:00:00"/>
    <n v="6.3046538912788428"/>
    <x v="15"/>
  </r>
  <r>
    <n v="8901"/>
    <x v="7442"/>
    <s v="1995-02-22"/>
    <d v="2021-12-31T00:00:00"/>
    <x v="1"/>
    <d v="1967-01-15T00:00:00"/>
    <n v="26.854897586696413"/>
    <x v="47"/>
  </r>
  <r>
    <n v="8902"/>
    <x v="7443"/>
    <s v="2001-06-04"/>
    <d v="2021-12-31T00:00:00"/>
    <x v="1"/>
    <d v="1974-07-07T00:00:00"/>
    <n v="20.57561929595828"/>
    <x v="1"/>
  </r>
  <r>
    <n v="8903"/>
    <x v="1994"/>
    <s v="2006-06-12"/>
    <d v="2021-12-31T00:00:00"/>
    <x v="1"/>
    <d v="1983-05-11T00:00:00"/>
    <n v="15.553730321697467"/>
    <x v="16"/>
  </r>
  <r>
    <n v="8904"/>
    <x v="7444"/>
    <s v="1998-05-18"/>
    <d v="2021-12-31T00:00:00"/>
    <x v="0"/>
    <d v="1971-06-23T00:00:00"/>
    <n v="23.622176591375769"/>
    <x v="10"/>
  </r>
  <r>
    <n v="8905"/>
    <x v="7445"/>
    <s v="1997-04-01"/>
    <d v="2021-12-31T00:00:00"/>
    <x v="0"/>
    <d v="1964-01-25T00:00:00"/>
    <n v="24.750848756981711"/>
    <x v="44"/>
  </r>
  <r>
    <n v="8906"/>
    <x v="7446"/>
    <s v="1994-12-19"/>
    <d v="2021-12-31T00:00:00"/>
    <x v="0"/>
    <d v="1967-12-28T00:00:00"/>
    <n v="27.033538672142367"/>
    <x v="3"/>
  </r>
  <r>
    <n v="8907"/>
    <x v="7447"/>
    <s v="2007-04-01"/>
    <d v="2021-12-31T00:00:00"/>
    <x v="0"/>
    <d v="1980-01-01T00:00:00"/>
    <n v="14.750866946523089"/>
    <x v="13"/>
  </r>
  <r>
    <n v="8908"/>
    <x v="7448"/>
    <s v="1996-01-29"/>
    <d v="2021-12-31T00:00:00"/>
    <x v="1"/>
    <d v="1961-02-17T00:00:00"/>
    <n v="25.920606507318102"/>
    <x v="7"/>
  </r>
  <r>
    <n v="8909"/>
    <x v="789"/>
    <s v="2002-04-19"/>
    <d v="2021-12-31T00:00:00"/>
    <x v="1"/>
    <d v="1965-12-08T00:00:00"/>
    <n v="19.701574264202602"/>
    <x v="46"/>
  </r>
  <r>
    <n v="8910"/>
    <x v="7449"/>
    <s v="1999-12-03"/>
    <d v="2021-12-31T00:00:00"/>
    <x v="0"/>
    <d v="1973-05-10T00:00:00"/>
    <n v="22.077371741459352"/>
    <x v="5"/>
  </r>
  <r>
    <n v="8911"/>
    <x v="7450"/>
    <s v="1998-09-10"/>
    <d v="2021-12-31T00:00:00"/>
    <x v="0"/>
    <d v="1965-12-20T00:00:00"/>
    <n v="23.307323750855577"/>
    <x v="46"/>
  </r>
  <r>
    <n v="8912"/>
    <x v="7451"/>
    <s v="2020-08-03"/>
    <d v="2021-12-31T00:00:00"/>
    <x v="1"/>
    <d v="1967-01-30T00:00:00"/>
    <n v="1.4090287277701778"/>
    <x v="47"/>
  </r>
  <r>
    <n v="8913"/>
    <x v="7452"/>
    <s v="1996-08-28"/>
    <d v="2021-12-31T00:00:00"/>
    <x v="1"/>
    <d v="1964-12-29T00:00:00"/>
    <n v="25.340212698746971"/>
    <x v="45"/>
  </r>
  <r>
    <n v="8914"/>
    <x v="7453"/>
    <s v="1998-11-12"/>
    <d v="2021-12-31T00:00:00"/>
    <x v="1"/>
    <d v="1960-02-09T00:00:00"/>
    <n v="23.134839151266256"/>
    <x v="40"/>
  </r>
  <r>
    <n v="8915"/>
    <x v="7454"/>
    <s v="1998-03-14"/>
    <d v="2021-12-31T00:00:00"/>
    <x v="1"/>
    <d v="1966-01-26T00:00:00"/>
    <n v="23.800136892539356"/>
    <x v="46"/>
  </r>
  <r>
    <n v="8916"/>
    <x v="7455"/>
    <s v="1996-02-19"/>
    <d v="2021-12-31T00:00:00"/>
    <x v="1"/>
    <d v="1969-07-02T00:00:00"/>
    <n v="25.863114667789826"/>
    <x v="8"/>
  </r>
  <r>
    <n v="8917"/>
    <x v="7456"/>
    <s v="1996-10-17"/>
    <d v="2021-12-31T00:00:00"/>
    <x v="1"/>
    <d v="1961-07-06T00:00:00"/>
    <n v="25.203327366536801"/>
    <x v="41"/>
  </r>
  <r>
    <n v="8918"/>
    <x v="7457"/>
    <s v="1997-11-24"/>
    <d v="2021-12-31T00:00:00"/>
    <x v="1"/>
    <d v="1965-11-06T00:00:00"/>
    <n v="24.101960354835175"/>
    <x v="46"/>
  </r>
  <r>
    <n v="8919"/>
    <x v="7458"/>
    <s v="2021-03-19"/>
    <d v="2021-12-31T00:00:00"/>
    <x v="0"/>
    <d v="1990-06-28T00:00:00"/>
    <n v="0.78630136986301369"/>
    <x v="23"/>
  </r>
  <r>
    <n v="8920"/>
    <x v="7459"/>
    <s v="2017-07-20"/>
    <d v="2021-12-31T00:00:00"/>
    <x v="1"/>
    <d v="1979-08-22T00:00:00"/>
    <n v="4.4496166484118289"/>
    <x v="13"/>
  </r>
  <r>
    <n v="8921"/>
    <x v="2758"/>
    <s v="2011-08-17"/>
    <d v="2021-12-31T00:00:00"/>
    <x v="0"/>
    <d v="1966-03-22T00:00:00"/>
    <n v="10.37307117969139"/>
    <x v="46"/>
  </r>
  <r>
    <n v="8922"/>
    <x v="7460"/>
    <s v="1993-12-20"/>
    <d v="2021-12-31T00:00:00"/>
    <x v="0"/>
    <d v="1958-03-01T00:00:00"/>
    <n v="28.030777945619334"/>
    <x v="38"/>
  </r>
  <r>
    <n v="8923"/>
    <x v="7461"/>
    <s v="1994-07-08"/>
    <d v="2021-12-31T00:00:00"/>
    <x v="1"/>
    <d v="1957-12-24T00:00:00"/>
    <n v="27.482546201232033"/>
    <x v="38"/>
  </r>
  <r>
    <n v="8924"/>
    <x v="7462"/>
    <s v="2000-01-17"/>
    <d v="2021-12-31T00:00:00"/>
    <x v="0"/>
    <d v="1980-07-01T00:00:00"/>
    <n v="21.953459432553512"/>
    <x v="14"/>
  </r>
  <r>
    <n v="8925"/>
    <x v="7463"/>
    <s v="1984-03-23"/>
    <d v="2021-12-31T00:00:00"/>
    <x v="0"/>
    <d v="1961-11-08T00:00:00"/>
    <n v="37.772766570605192"/>
    <x v="41"/>
  </r>
  <r>
    <n v="8926"/>
    <x v="7464"/>
    <s v="1994-02-01"/>
    <d v="2021-12-31T00:00:00"/>
    <x v="0"/>
    <d v="1966-07-11T00:00:00"/>
    <n v="27.912388774811774"/>
    <x v="47"/>
  </r>
  <r>
    <n v="8927"/>
    <x v="7465"/>
    <s v="1993-07-12"/>
    <d v="2021-12-31T00:00:00"/>
    <x v="1"/>
    <d v="1953-05-22T00:00:00"/>
    <n v="28.47158232628399"/>
    <x v="51"/>
  </r>
  <r>
    <n v="8928"/>
    <x v="7466"/>
    <s v="1996-09-01"/>
    <d v="2021-12-31T00:00:00"/>
    <x v="1"/>
    <d v="1970-12-23T00:00:00"/>
    <n v="25.329261872170157"/>
    <x v="10"/>
  </r>
  <r>
    <n v="8929"/>
    <x v="7467"/>
    <s v="2021-04-26"/>
    <d v="2021-12-31T00:00:00"/>
    <x v="1"/>
    <d v="1965-10-23T00:00:00"/>
    <n v="0.68219178082191778"/>
    <x v="46"/>
  </r>
  <r>
    <n v="8930"/>
    <x v="7468"/>
    <s v="1998-09-28"/>
    <d v="2021-12-31T00:00:00"/>
    <x v="1"/>
    <d v="1972-02-08T00:00:00"/>
    <n v="23.258042436687202"/>
    <x v="4"/>
  </r>
  <r>
    <n v="8931"/>
    <x v="7469"/>
    <s v="2000-01-19"/>
    <d v="2021-12-31T00:00:00"/>
    <x v="1"/>
    <d v="1966-01-25T00:00:00"/>
    <n v="21.947984071677453"/>
    <x v="46"/>
  </r>
  <r>
    <n v="8932"/>
    <x v="7470"/>
    <s v="2009-03-16"/>
    <d v="2021-12-31T00:00:00"/>
    <x v="1"/>
    <d v="1957-11-10T00:00:00"/>
    <n v="12.794650379106992"/>
    <x v="38"/>
  </r>
  <r>
    <n v="8933"/>
    <x v="7471"/>
    <s v="1993-08-30"/>
    <d v="2021-12-31T00:00:00"/>
    <x v="0"/>
    <d v="1960-03-11T00:00:00"/>
    <n v="28.337424471299094"/>
    <x v="40"/>
  </r>
  <r>
    <n v="8934"/>
    <x v="7472"/>
    <s v="1996-09-02"/>
    <d v="2021-12-31T00:00:00"/>
    <x v="1"/>
    <d v="1971-04-03T00:00:00"/>
    <n v="25.326524165525957"/>
    <x v="10"/>
  </r>
  <r>
    <n v="8935"/>
    <x v="7473"/>
    <s v="2002-11-04"/>
    <d v="2021-12-31T00:00:00"/>
    <x v="1"/>
    <d v="1970-09-04T00:00:00"/>
    <n v="19.156741957563312"/>
    <x v="10"/>
  </r>
  <r>
    <n v="8936"/>
    <x v="7474"/>
    <s v="1996-04-25"/>
    <d v="2021-12-31T00:00:00"/>
    <x v="1"/>
    <d v="1970-10-17T00:00:00"/>
    <n v="25.682426029272403"/>
    <x v="10"/>
  </r>
  <r>
    <n v="8937"/>
    <x v="7475"/>
    <s v="1999-01-25"/>
    <d v="2021-12-31T00:00:00"/>
    <x v="1"/>
    <d v="1958-08-01T00:00:00"/>
    <n v="22.931555767170575"/>
    <x v="39"/>
  </r>
  <r>
    <n v="8938"/>
    <x v="7476"/>
    <s v="2020-02-01"/>
    <d v="2021-12-31T00:00:00"/>
    <x v="1"/>
    <d v="1987-08-07T00:00:00"/>
    <n v="1.9124487004103967"/>
    <x v="21"/>
  </r>
  <r>
    <n v="8939"/>
    <x v="7477"/>
    <s v="2015-07-12"/>
    <d v="2021-12-31T00:00:00"/>
    <x v="0"/>
    <d v="1988-05-05T00:00:00"/>
    <n v="6.4716464606961281"/>
    <x v="21"/>
  </r>
  <r>
    <n v="8940"/>
    <x v="7478"/>
    <s v="1999-08-10"/>
    <d v="2021-12-31T00:00:00"/>
    <x v="1"/>
    <d v="1979-06-12T00:00:00"/>
    <n v="22.392215212474706"/>
    <x v="11"/>
  </r>
  <r>
    <n v="8941"/>
    <x v="7479"/>
    <s v="1995-01-06"/>
    <d v="2021-12-31T00:00:00"/>
    <x v="0"/>
    <d v="1968-10-20T00:00:00"/>
    <n v="26.98357331170148"/>
    <x v="12"/>
  </r>
  <r>
    <n v="8942"/>
    <x v="7480"/>
    <s v="1996-10-10"/>
    <d v="2021-12-31T00:00:00"/>
    <x v="0"/>
    <d v="1966-03-13T00:00:00"/>
    <n v="25.222491313046223"/>
    <x v="46"/>
  </r>
  <r>
    <n v="8943"/>
    <x v="53"/>
    <s v="1997-08-17"/>
    <d v="2021-12-31T00:00:00"/>
    <x v="1"/>
    <d v="1973-09-07T00:00:00"/>
    <n v="24.373015003833096"/>
    <x v="2"/>
  </r>
  <r>
    <n v="8944"/>
    <x v="7481"/>
    <s v="2002-10-07"/>
    <d v="2021-12-31T00:00:00"/>
    <x v="1"/>
    <d v="1957-11-20T00:00:00"/>
    <n v="19.23340177960301"/>
    <x v="38"/>
  </r>
  <r>
    <n v="8945"/>
    <x v="7482"/>
    <s v="1995-10-02"/>
    <d v="2021-12-31T00:00:00"/>
    <x v="0"/>
    <d v="1965-09-11T00:00:00"/>
    <n v="26.24711011965119"/>
    <x v="46"/>
  </r>
  <r>
    <n v="8946"/>
    <x v="7483"/>
    <s v="2018-04-03"/>
    <d v="2021-12-31T00:00:00"/>
    <x v="1"/>
    <d v="1971-08-19T00:00:00"/>
    <n v="3.7453798767967146"/>
    <x v="4"/>
  </r>
  <r>
    <n v="8947"/>
    <x v="7484"/>
    <s v="2004-12-02"/>
    <d v="2021-12-31T00:00:00"/>
    <x v="0"/>
    <d v="1974-08-21T00:00:00"/>
    <n v="17.077414448669202"/>
    <x v="1"/>
  </r>
  <r>
    <n v="8948"/>
    <x v="7485"/>
    <s v="2006-09-09"/>
    <d v="2021-12-31T00:00:00"/>
    <x v="1"/>
    <d v="1975-10-31T00:00:00"/>
    <n v="15.31006160164271"/>
    <x v="0"/>
  </r>
  <r>
    <n v="8949"/>
    <x v="7486"/>
    <s v="2013-03-12"/>
    <d v="2021-12-31T00:00:00"/>
    <x v="1"/>
    <d v="1986-10-03T00:00:00"/>
    <n v="8.8055978095527827"/>
    <x v="20"/>
  </r>
  <r>
    <n v="8950"/>
    <x v="7487"/>
    <s v="2003-01-27"/>
    <d v="2021-12-31T00:00:00"/>
    <x v="0"/>
    <d v="1969-02-16T00:00:00"/>
    <n v="18.926080691642653"/>
    <x v="12"/>
  </r>
  <r>
    <n v="8951"/>
    <x v="7488"/>
    <s v="1995-04-16"/>
    <d v="2021-12-31T00:00:00"/>
    <x v="1"/>
    <d v="1969-07-28T00:00:00"/>
    <n v="26.709795173392823"/>
    <x v="8"/>
  </r>
  <r>
    <n v="8952"/>
    <x v="7489"/>
    <s v="1997-03-03"/>
    <d v="2021-12-31T00:00:00"/>
    <x v="1"/>
    <d v="1970-08-13T00:00:00"/>
    <n v="24.830248603657868"/>
    <x v="10"/>
  </r>
  <r>
    <n v="8953"/>
    <x v="7490"/>
    <s v="1995-02-08"/>
    <d v="2021-12-31T00:00:00"/>
    <x v="1"/>
    <d v="1961-01-28T00:00:00"/>
    <n v="26.893226526059625"/>
    <x v="7"/>
  </r>
  <r>
    <n v="8954"/>
    <x v="7491"/>
    <s v="1995-04-03"/>
    <d v="2021-12-31T00:00:00"/>
    <x v="0"/>
    <d v="1969-06-17T00:00:00"/>
    <n v="26.745386331372949"/>
    <x v="12"/>
  </r>
  <r>
    <n v="8955"/>
    <x v="7492"/>
    <s v="2015-02-10"/>
    <d v="2021-12-31T00:00:00"/>
    <x v="0"/>
    <d v="1991-04-16T00:00:00"/>
    <n v="6.8877590926867427"/>
    <x v="24"/>
  </r>
  <r>
    <n v="8956"/>
    <x v="7493"/>
    <s v="1995-02-01"/>
    <d v="2021-12-31T00:00:00"/>
    <x v="0"/>
    <d v="1969-03-17T00:00:00"/>
    <n v="26.91239099574123"/>
    <x v="12"/>
  </r>
  <r>
    <n v="8957"/>
    <x v="7494"/>
    <s v="1995-11-13"/>
    <d v="2021-12-31T00:00:00"/>
    <x v="0"/>
    <d v="1966-01-20T00:00:00"/>
    <n v="26.132123301561553"/>
    <x v="46"/>
  </r>
  <r>
    <n v="8958"/>
    <x v="7495"/>
    <s v="2008-01-05"/>
    <d v="2021-12-31T00:00:00"/>
    <x v="0"/>
    <d v="1983-01-03T00:00:00"/>
    <n v="13.986312084473994"/>
    <x v="16"/>
  </r>
  <r>
    <n v="8959"/>
    <x v="7496"/>
    <s v="2001-11-01"/>
    <d v="2021-12-31T00:00:00"/>
    <x v="1"/>
    <d v="1958-10-31T00:00:00"/>
    <n v="20.164928292046937"/>
    <x v="39"/>
  </r>
  <r>
    <n v="8960"/>
    <x v="7497"/>
    <s v="2020-07-28"/>
    <d v="2021-12-31T00:00:00"/>
    <x v="0"/>
    <d v="1963-12-22T00:00:00"/>
    <n v="1.4254445964432285"/>
    <x v="44"/>
  </r>
  <r>
    <n v="8961"/>
    <x v="6588"/>
    <s v="2020-12-15"/>
    <d v="2021-12-31T00:00:00"/>
    <x v="0"/>
    <d v="1985-02-26T00:00:00"/>
    <n v="1.042407660738714"/>
    <x v="18"/>
  </r>
  <r>
    <n v="8962"/>
    <x v="7498"/>
    <s v="1997-05-01"/>
    <d v="2021-12-31T00:00:00"/>
    <x v="1"/>
    <d v="1963-12-12T00:00:00"/>
    <n v="24.6687109845581"/>
    <x v="44"/>
  </r>
  <r>
    <n v="8963"/>
    <x v="7499"/>
    <s v="2005-10-26"/>
    <d v="2021-12-31T00:00:00"/>
    <x v="1"/>
    <d v="1975-03-12T00:00:00"/>
    <n v="16.181349653728457"/>
    <x v="1"/>
  </r>
  <r>
    <n v="8964"/>
    <x v="7500"/>
    <s v="2009-02-15"/>
    <d v="2021-12-31T00:00:00"/>
    <x v="1"/>
    <d v="1979-09-18T00:00:00"/>
    <n v="12.874052232518956"/>
    <x v="13"/>
  </r>
  <r>
    <n v="8965"/>
    <x v="7501"/>
    <s v="1999-07-11"/>
    <d v="2021-12-31T00:00:00"/>
    <x v="1"/>
    <d v="1963-12-16T00:00:00"/>
    <n v="22.474348291870015"/>
    <x v="44"/>
  </r>
  <r>
    <n v="8966"/>
    <x v="7502"/>
    <s v="2005-11-04"/>
    <d v="2021-12-31T00:00:00"/>
    <x v="0"/>
    <d v="1977-12-05T00:00:00"/>
    <n v="16.156708004509582"/>
    <x v="9"/>
  </r>
  <r>
    <n v="8967"/>
    <x v="7503"/>
    <s v="2001-12-17"/>
    <d v="2021-12-31T00:00:00"/>
    <x v="0"/>
    <d v="1973-12-27T00:00:00"/>
    <n v="20.038983050847456"/>
    <x v="2"/>
  </r>
  <r>
    <n v="8968"/>
    <x v="7504"/>
    <s v="2011-10-13"/>
    <d v="2021-12-31T00:00:00"/>
    <x v="1"/>
    <d v="1979-10-13T00:00:00"/>
    <n v="10.217023394723745"/>
    <x v="13"/>
  </r>
  <r>
    <n v="8969"/>
    <x v="7505"/>
    <s v="2009-03-23"/>
    <d v="2021-12-31T00:00:00"/>
    <x v="0"/>
    <d v="1988-07-23T00:00:00"/>
    <n v="12.775484414490311"/>
    <x v="22"/>
  </r>
  <r>
    <n v="8970"/>
    <x v="7506"/>
    <s v="1999-05-01"/>
    <d v="2021-12-31T00:00:00"/>
    <x v="0"/>
    <d v="1966-03-07T00:00:00"/>
    <n v="22.668729913105583"/>
    <x v="46"/>
  </r>
  <r>
    <n v="8971"/>
    <x v="7507"/>
    <s v="1999-04-15"/>
    <d v="2021-12-31T00:00:00"/>
    <x v="1"/>
    <d v="1971-09-24T00:00:00"/>
    <n v="22.712534222116414"/>
    <x v="4"/>
  </r>
  <r>
    <n v="8972"/>
    <x v="206"/>
    <s v="2007-09-04"/>
    <d v="2021-12-31T00:00:00"/>
    <x v="0"/>
    <d v="1977-11-13T00:00:00"/>
    <n v="14.32378171199124"/>
    <x v="9"/>
  </r>
  <r>
    <n v="8973"/>
    <x v="706"/>
    <s v="2012-05-08"/>
    <d v="2021-12-31T00:00:00"/>
    <x v="0"/>
    <d v="1970-01-17T00:00:00"/>
    <n v="9.6468655899260884"/>
    <x v="8"/>
  </r>
  <r>
    <n v="8974"/>
    <x v="7508"/>
    <s v="1997-08-02"/>
    <d v="2021-12-31T00:00:00"/>
    <x v="0"/>
    <d v="1970-01-21T00:00:00"/>
    <n v="24.4140838900449"/>
    <x v="8"/>
  </r>
  <r>
    <n v="8975"/>
    <x v="5080"/>
    <s v="2006-04-19"/>
    <d v="2021-12-31T00:00:00"/>
    <x v="1"/>
    <d v="1970-08-28T00:00:00"/>
    <n v="15.7015742642026"/>
    <x v="10"/>
  </r>
  <r>
    <n v="8976"/>
    <x v="7509"/>
    <s v="1999-06-13"/>
    <d v="2021-12-31T00:00:00"/>
    <x v="0"/>
    <d v="1975-04-22T00:00:00"/>
    <n v="22.551005832638971"/>
    <x v="1"/>
  </r>
  <r>
    <n v="8977"/>
    <x v="7510"/>
    <s v="1996-04-01"/>
    <d v="2021-12-31T00:00:00"/>
    <x v="1"/>
    <d v="1957-08-29T00:00:00"/>
    <n v="25.748130988733283"/>
    <x v="38"/>
  </r>
  <r>
    <n v="8978"/>
    <x v="7511"/>
    <s v="2003-10-01"/>
    <d v="2021-12-31T00:00:00"/>
    <x v="0"/>
    <d v="1967-03-30T00:00:00"/>
    <n v="18.249855907780979"/>
    <x v="47"/>
  </r>
  <r>
    <n v="8979"/>
    <x v="7512"/>
    <s v="2003-10-07"/>
    <d v="2021-12-31T00:00:00"/>
    <x v="1"/>
    <d v="1970-12-13T00:00:00"/>
    <n v="18.233429394812681"/>
    <x v="10"/>
  </r>
  <r>
    <n v="8980"/>
    <x v="7513"/>
    <s v="2007-10-29"/>
    <d v="2021-12-31T00:00:00"/>
    <x v="0"/>
    <d v="1981-05-22T00:00:00"/>
    <n v="14.173206789560139"/>
    <x v="14"/>
  </r>
  <r>
    <n v="8981"/>
    <x v="7514"/>
    <s v="2000-05-16"/>
    <d v="2021-12-31T00:00:00"/>
    <x v="0"/>
    <d v="1964-10-15T00:00:00"/>
    <n v="21.624937779990045"/>
    <x v="45"/>
  </r>
  <r>
    <n v="8982"/>
    <x v="7515"/>
    <s v="2001-09-19"/>
    <d v="2021-12-31T00:00:00"/>
    <x v="0"/>
    <d v="1963-07-14T00:00:00"/>
    <n v="20.282659713168186"/>
    <x v="44"/>
  </r>
  <r>
    <n v="8983"/>
    <x v="7516"/>
    <s v="1999-01-11"/>
    <d v="2021-12-31T00:00:00"/>
    <x v="0"/>
    <d v="1973-07-20T00:00:00"/>
    <n v="22.969884537555053"/>
    <x v="2"/>
  </r>
  <r>
    <n v="8984"/>
    <x v="7517"/>
    <s v="2004-06-01"/>
    <d v="2021-12-31T00:00:00"/>
    <x v="0"/>
    <d v="1969-08-02T00:00:00"/>
    <n v="17.581140684410645"/>
    <x v="8"/>
  </r>
  <r>
    <n v="8985"/>
    <x v="7518"/>
    <s v="2011-04-01"/>
    <d v="2021-12-31T00:00:00"/>
    <x v="1"/>
    <d v="1978-06-11T00:00:00"/>
    <n v="10.750871080139374"/>
    <x v="9"/>
  </r>
  <r>
    <n v="8986"/>
    <x v="7519"/>
    <s v="1990-02-01"/>
    <d v="2021-12-31T00:00:00"/>
    <x v="1"/>
    <d v="1959-02-17T00:00:00"/>
    <n v="31.912388774811774"/>
    <x v="39"/>
  </r>
  <r>
    <n v="8987"/>
    <x v="7520"/>
    <s v="1998-12-30"/>
    <d v="2021-12-31T00:00:00"/>
    <x v="0"/>
    <d v="1961-07-16T00:00:00"/>
    <n v="23.003422313483917"/>
    <x v="41"/>
  </r>
  <r>
    <n v="8988"/>
    <x v="7521"/>
    <s v="2001-10-25"/>
    <d v="2021-12-31T00:00:00"/>
    <x v="0"/>
    <d v="1969-04-12T00:00:00"/>
    <n v="20.184093872229464"/>
    <x v="12"/>
  </r>
  <r>
    <n v="8989"/>
    <x v="7522"/>
    <s v="1998-12-12"/>
    <d v="2021-12-31T00:00:00"/>
    <x v="0"/>
    <d v="1969-11-10T00:00:00"/>
    <n v="23.052703627652292"/>
    <x v="8"/>
  </r>
  <r>
    <n v="8990"/>
    <x v="7523"/>
    <s v="1998-05-01"/>
    <d v="2021-12-31T00:00:00"/>
    <x v="1"/>
    <d v="1971-09-13T00:00:00"/>
    <n v="23.668720054757017"/>
    <x v="4"/>
  </r>
  <r>
    <n v="8991"/>
    <x v="7524"/>
    <s v="2010-10-07"/>
    <d v="2021-12-31T00:00:00"/>
    <x v="0"/>
    <d v="1968-01-01T00:00:00"/>
    <n v="11.233401779603012"/>
    <x v="3"/>
  </r>
  <r>
    <n v="8992"/>
    <x v="7525"/>
    <s v="1996-10-08"/>
    <d v="2021-12-31T00:00:00"/>
    <x v="1"/>
    <d v="1960-12-07T00:00:00"/>
    <n v="25.227966726334632"/>
    <x v="7"/>
  </r>
  <r>
    <n v="8993"/>
    <x v="7526"/>
    <s v="2005-02-04"/>
    <d v="2021-12-31T00:00:00"/>
    <x v="0"/>
    <d v="1958-12-12T00:00:00"/>
    <n v="16.904171364148816"/>
    <x v="39"/>
  </r>
  <r>
    <n v="8994"/>
    <x v="7527"/>
    <s v="2003-02-10"/>
    <d v="2021-12-31T00:00:00"/>
    <x v="1"/>
    <d v="1958-07-16T00:00:00"/>
    <n v="18.887752161383286"/>
    <x v="39"/>
  </r>
  <r>
    <n v="8995"/>
    <x v="7528"/>
    <s v="2005-02-01"/>
    <d v="2021-12-31T00:00:00"/>
    <x v="1"/>
    <d v="1969-12-12T00:00:00"/>
    <n v="16.912385247221774"/>
    <x v="8"/>
  </r>
  <r>
    <n v="8996"/>
    <x v="7529"/>
    <s v="2014-04-18"/>
    <d v="2021-12-31T00:00:00"/>
    <x v="0"/>
    <d v="1974-05-24T00:00:00"/>
    <n v="7.7043121149897331"/>
    <x v="2"/>
  </r>
  <r>
    <n v="8997"/>
    <x v="7530"/>
    <s v="2010-06-22"/>
    <d v="2021-12-31T00:00:00"/>
    <x v="1"/>
    <d v="1974-11-22T00:00:00"/>
    <n v="11.526351813826146"/>
    <x v="1"/>
  </r>
  <r>
    <n v="8998"/>
    <x v="7531"/>
    <s v="2007-02-11"/>
    <d v="2021-12-31T00:00:00"/>
    <x v="0"/>
    <d v="1983-10-04T00:00:00"/>
    <n v="14.885015513779887"/>
    <x v="17"/>
  </r>
  <r>
    <n v="8999"/>
    <x v="7532"/>
    <s v="2000-07-15"/>
    <d v="2021-12-31T00:00:00"/>
    <x v="1"/>
    <d v="1964-09-14T00:00:00"/>
    <n v="21.460676953708315"/>
    <x v="45"/>
  </r>
  <r>
    <n v="9000"/>
    <x v="7533"/>
    <s v="2011-04-12"/>
    <d v="2021-12-31T00:00:00"/>
    <x v="1"/>
    <d v="1963-05-22T00:00:00"/>
    <n v="10.720756595321056"/>
    <x v="42"/>
  </r>
  <r>
    <n v="9001"/>
    <x v="1732"/>
    <s v="2020-07-28"/>
    <d v="2021-12-31T00:00:00"/>
    <x v="0"/>
    <d v="1987-09-12T00:00:00"/>
    <n v="1.4254445964432285"/>
    <x v="21"/>
  </r>
  <r>
    <n v="9002"/>
    <x v="7534"/>
    <s v="2019-03-07"/>
    <d v="2021-12-31T00:00:00"/>
    <x v="0"/>
    <d v="1979-09-26T00:00:00"/>
    <n v="2.8193430656934306"/>
    <x v="13"/>
  </r>
  <r>
    <n v="9003"/>
    <x v="7535"/>
    <s v="1999-02-17"/>
    <d v="2021-12-31T00:00:00"/>
    <x v="1"/>
    <d v="1972-09-16T00:00:00"/>
    <n v="22.868587072967504"/>
    <x v="5"/>
  </r>
  <r>
    <n v="9004"/>
    <x v="5231"/>
    <s v="2003-03-28"/>
    <d v="2021-12-31T00:00:00"/>
    <x v="0"/>
    <d v="1979-08-20T00:00:00"/>
    <n v="18.761815561959654"/>
    <x v="13"/>
  </r>
  <r>
    <n v="9005"/>
    <x v="7536"/>
    <s v="2016-09-01"/>
    <d v="2021-12-31T00:00:00"/>
    <x v="1"/>
    <d v="1983-08-13T00:00:00"/>
    <n v="5.3293795620437958"/>
    <x v="17"/>
  </r>
  <r>
    <n v="9006"/>
    <x v="7537"/>
    <s v="1989-05-02"/>
    <d v="2021-12-31T00:00:00"/>
    <x v="1"/>
    <d v="1960-11-22T00:00:00"/>
    <n v="32.66597527586493"/>
    <x v="7"/>
  </r>
  <r>
    <n v="9007"/>
    <x v="7538"/>
    <s v="1991-10-04"/>
    <d v="2021-12-31T00:00:00"/>
    <x v="0"/>
    <d v="1965-01-15T00:00:00"/>
    <n v="30.241632076304867"/>
    <x v="45"/>
  </r>
  <r>
    <n v="9008"/>
    <x v="7539"/>
    <s v="1995-09-28"/>
    <d v="2021-12-31T00:00:00"/>
    <x v="1"/>
    <d v="1969-12-24T00:00:00"/>
    <n v="26.258061245183534"/>
    <x v="8"/>
  </r>
  <r>
    <n v="9009"/>
    <x v="7540"/>
    <s v="2008-06-21"/>
    <d v="2021-12-31T00:00:00"/>
    <x v="0"/>
    <d v="1983-05-06T00:00:00"/>
    <n v="13.526398122800156"/>
    <x v="16"/>
  </r>
  <r>
    <n v="9010"/>
    <x v="7541"/>
    <s v="1997-08-04"/>
    <d v="2021-12-31T00:00:00"/>
    <x v="0"/>
    <d v="1970-04-15T00:00:00"/>
    <n v="24.408608038549993"/>
    <x v="8"/>
  </r>
  <r>
    <n v="9011"/>
    <x v="7542"/>
    <s v="2002-09-20"/>
    <d v="2021-12-31T00:00:00"/>
    <x v="0"/>
    <d v="1965-06-03T00:00:00"/>
    <n v="19.279945242984258"/>
    <x v="45"/>
  </r>
  <r>
    <n v="9012"/>
    <x v="7543"/>
    <s v="2000-01-05"/>
    <d v="2021-12-31T00:00:00"/>
    <x v="0"/>
    <d v="1973-06-13T00:00:00"/>
    <n v="21.986311597809856"/>
    <x v="5"/>
  </r>
  <r>
    <n v="9013"/>
    <x v="7544"/>
    <s v="2020-02-28"/>
    <d v="2021-12-31T00:00:00"/>
    <x v="0"/>
    <d v="1987-05-11T00:00:00"/>
    <n v="1.8385772913816689"/>
    <x v="20"/>
  </r>
  <r>
    <n v="9014"/>
    <x v="7545"/>
    <s v="1994-09-12"/>
    <d v="2021-12-31T00:00:00"/>
    <x v="0"/>
    <d v="1964-04-14T00:00:00"/>
    <n v="27.301848049281315"/>
    <x v="44"/>
  </r>
  <r>
    <n v="9015"/>
    <x v="7546"/>
    <s v="2020-08-17"/>
    <d v="2021-12-31T00:00:00"/>
    <x v="0"/>
    <d v="1994-01-04T00:00:00"/>
    <n v="1.3707250341997264"/>
    <x v="27"/>
  </r>
  <r>
    <n v="9016"/>
    <x v="7547"/>
    <s v="1999-11-29"/>
    <d v="2021-12-31T00:00:00"/>
    <x v="1"/>
    <d v="1964-10-24T00:00:00"/>
    <n v="22.088322818712058"/>
    <x v="45"/>
  </r>
  <r>
    <n v="9017"/>
    <x v="6606"/>
    <s v="2021-07-15"/>
    <d v="2021-12-31T00:00:00"/>
    <x v="0"/>
    <d v="1978-07-02T00:00:00"/>
    <n v="0.46301369863013697"/>
    <x v="11"/>
  </r>
  <r>
    <n v="9018"/>
    <x v="270"/>
    <s v="2008-02-11"/>
    <d v="2021-12-31T00:00:00"/>
    <x v="0"/>
    <d v="1983-03-26T00:00:00"/>
    <n v="13.885021509581541"/>
    <x v="16"/>
  </r>
  <r>
    <n v="9019"/>
    <x v="7548"/>
    <s v="1997-09-11"/>
    <d v="2021-12-31T00:00:00"/>
    <x v="1"/>
    <d v="1965-02-27T00:00:00"/>
    <n v="24.304566860146753"/>
    <x v="45"/>
  </r>
  <r>
    <n v="9020"/>
    <x v="7549"/>
    <s v="2000-02-15"/>
    <d v="2021-12-31T00:00:00"/>
    <x v="1"/>
    <d v="1969-04-21T00:00:00"/>
    <n v="21.874066699850673"/>
    <x v="12"/>
  </r>
  <r>
    <n v="9021"/>
    <x v="7550"/>
    <s v="1999-01-20"/>
    <d v="2021-12-31T00:00:00"/>
    <x v="1"/>
    <d v="1968-12-04T00:00:00"/>
    <n v="22.94524461373646"/>
    <x v="12"/>
  </r>
  <r>
    <n v="9022"/>
    <x v="7457"/>
    <s v="1997-01-17"/>
    <d v="2021-12-31T00:00:00"/>
    <x v="1"/>
    <d v="1964-04-29T00:00:00"/>
    <n v="24.953455262293286"/>
    <x v="44"/>
  </r>
  <r>
    <n v="9023"/>
    <x v="4262"/>
    <s v="1992-02-22"/>
    <d v="2021-12-31T00:00:00"/>
    <x v="1"/>
    <d v="1958-08-24T00:00:00"/>
    <n v="29.854900529293669"/>
    <x v="39"/>
  </r>
  <r>
    <n v="9024"/>
    <x v="7551"/>
    <s v="1995-11-30"/>
    <d v="2021-12-31T00:00:00"/>
    <x v="1"/>
    <d v="1969-03-19T00:00:00"/>
    <n v="26.08558101804908"/>
    <x v="12"/>
  </r>
  <r>
    <n v="9025"/>
    <x v="7552"/>
    <s v="2014-02-04"/>
    <d v="2021-12-31T00:00:00"/>
    <x v="1"/>
    <d v="1981-06-22T00:00:00"/>
    <n v="7.9041752224503767"/>
    <x v="14"/>
  </r>
  <r>
    <n v="9026"/>
    <x v="7553"/>
    <s v="2002-04-29"/>
    <d v="2021-12-31T00:00:00"/>
    <x v="0"/>
    <d v="1968-10-19T00:00:00"/>
    <n v="19.674195756331279"/>
    <x v="12"/>
  </r>
  <r>
    <n v="9027"/>
    <x v="7554"/>
    <s v="2000-09-14"/>
    <d v="2021-12-31T00:00:00"/>
    <x v="1"/>
    <d v="1963-09-11T00:00:00"/>
    <n v="21.293678446988554"/>
    <x v="44"/>
  </r>
  <r>
    <n v="9028"/>
    <x v="7555"/>
    <s v="2000-11-23"/>
    <d v="2021-12-31T00:00:00"/>
    <x v="0"/>
    <d v="1966-06-04T00:00:00"/>
    <n v="21.102040816326532"/>
    <x v="46"/>
  </r>
  <r>
    <n v="9029"/>
    <x v="7556"/>
    <s v="1999-04-30"/>
    <d v="2021-12-31T00:00:00"/>
    <x v="1"/>
    <d v="1966-02-10T00:00:00"/>
    <n v="22.671467682418761"/>
    <x v="46"/>
  </r>
  <r>
    <n v="9030"/>
    <x v="7557"/>
    <s v="2015-02-09"/>
    <d v="2021-12-31T00:00:00"/>
    <x v="0"/>
    <d v="1983-01-03T00:00:00"/>
    <n v="6.8904966757919439"/>
    <x v="16"/>
  </r>
  <r>
    <n v="9031"/>
    <x v="7558"/>
    <s v="2012-03-17"/>
    <d v="2021-12-31T00:00:00"/>
    <x v="0"/>
    <d v="1979-01-22T00:00:00"/>
    <n v="9.7892143443744857"/>
    <x v="11"/>
  </r>
  <r>
    <n v="9032"/>
    <x v="7437"/>
    <s v="1998-02-23"/>
    <d v="2021-12-31T00:00:00"/>
    <x v="1"/>
    <d v="1962-04-17T00:00:00"/>
    <n v="23.852156057494867"/>
    <x v="41"/>
  </r>
  <r>
    <n v="9033"/>
    <x v="7559"/>
    <s v="2019-08-01"/>
    <d v="2021-12-31T00:00:00"/>
    <x v="0"/>
    <d v="1971-11-11T00:00:00"/>
    <n v="2.4169708029197081"/>
    <x v="4"/>
  </r>
  <r>
    <n v="9034"/>
    <x v="7560"/>
    <s v="2001-07-16"/>
    <d v="2021-12-31T00:00:00"/>
    <x v="0"/>
    <d v="1972-08-28T00:00:00"/>
    <n v="20.460625814863103"/>
    <x v="5"/>
  </r>
  <r>
    <n v="9035"/>
    <x v="7561"/>
    <s v="2019-12-14"/>
    <d v="2021-12-31T00:00:00"/>
    <x v="1"/>
    <d v="1991-05-01T00:00:00"/>
    <n v="2.0474452554744524"/>
    <x v="24"/>
  </r>
  <r>
    <n v="9036"/>
    <x v="7562"/>
    <s v="2007-08-21"/>
    <d v="2021-12-31T00:00:00"/>
    <x v="0"/>
    <d v="1983-05-21T00:00:00"/>
    <n v="14.362109874064611"/>
    <x v="16"/>
  </r>
  <r>
    <n v="9037"/>
    <x v="7563"/>
    <s v="2003-06-03"/>
    <d v="2021-12-31T00:00:00"/>
    <x v="0"/>
    <d v="1972-12-14T00:00:00"/>
    <n v="18.578386167146974"/>
    <x v="5"/>
  </r>
  <r>
    <n v="9038"/>
    <x v="7564"/>
    <s v="2007-07-17"/>
    <d v="2021-12-31T00:00:00"/>
    <x v="1"/>
    <d v="1977-11-29T00:00:00"/>
    <n v="14.457930279248039"/>
    <x v="9"/>
  </r>
  <r>
    <n v="9039"/>
    <x v="7565"/>
    <s v="2000-02-27"/>
    <d v="2021-12-31T00:00:00"/>
    <x v="0"/>
    <d v="1974-06-13T00:00:00"/>
    <n v="21.841214534594325"/>
    <x v="2"/>
  </r>
  <r>
    <n v="9040"/>
    <x v="7566"/>
    <s v="1990-04-02"/>
    <d v="2021-12-31T00:00:00"/>
    <x v="0"/>
    <d v="1963-06-03T00:00:00"/>
    <n v="31.748117727583846"/>
    <x v="42"/>
  </r>
  <r>
    <n v="9041"/>
    <x v="7567"/>
    <s v="2010-12-06"/>
    <d v="2021-12-31T00:00:00"/>
    <x v="0"/>
    <d v="1989-10-16T00:00:00"/>
    <n v="11.069130732375086"/>
    <x v="23"/>
  </r>
  <r>
    <n v="9042"/>
    <x v="7568"/>
    <s v="2014-12-06"/>
    <d v="2021-12-31T00:00:00"/>
    <x v="1"/>
    <d v="1975-01-26T00:00:00"/>
    <n v="7.0691307323750854"/>
    <x v="1"/>
  </r>
  <r>
    <n v="9043"/>
    <x v="7569"/>
    <s v="2021-02-10"/>
    <d v="2021-12-31T00:00:00"/>
    <x v="0"/>
    <d v="1976-11-25T00:00:00"/>
    <n v="0.88767123287671235"/>
    <x v="6"/>
  </r>
  <r>
    <n v="9044"/>
    <x v="1525"/>
    <s v="2008-12-08"/>
    <d v="2021-12-31T00:00:00"/>
    <x v="0"/>
    <d v="1980-08-22T00:00:00"/>
    <n v="13.061008994915918"/>
    <x v="14"/>
  </r>
  <r>
    <n v="9045"/>
    <x v="7570"/>
    <s v="2005-05-21"/>
    <d v="2021-12-31T00:00:00"/>
    <x v="0"/>
    <d v="1981-10-13T00:00:00"/>
    <n v="16.613947495570944"/>
    <x v="15"/>
  </r>
  <r>
    <n v="9046"/>
    <x v="6290"/>
    <s v="2017-08-01"/>
    <d v="2021-12-31T00:00:00"/>
    <x v="0"/>
    <d v="1991-11-08T00:00:00"/>
    <n v="4.4167579408543265"/>
    <x v="25"/>
  </r>
  <r>
    <n v="9047"/>
    <x v="476"/>
    <s v="2004-04-01"/>
    <d v="2021-12-31T00:00:00"/>
    <x v="1"/>
    <d v="1982-06-10T00:00:00"/>
    <n v="17.748136882129277"/>
    <x v="15"/>
  </r>
  <r>
    <n v="9048"/>
    <x v="7571"/>
    <s v="1993-02-18"/>
    <d v="2021-12-31T00:00:00"/>
    <x v="1"/>
    <d v="1970-01-13T00:00:00"/>
    <n v="28.865842145015105"/>
    <x v="8"/>
  </r>
  <r>
    <n v="9049"/>
    <x v="1600"/>
    <s v="2007-11-05"/>
    <d v="2021-12-31T00:00:00"/>
    <x v="0"/>
    <d v="1978-01-19T00:00:00"/>
    <n v="14.154042708523454"/>
    <x v="9"/>
  </r>
  <r>
    <n v="9050"/>
    <x v="7572"/>
    <s v="2010-02-19"/>
    <d v="2021-12-31T00:00:00"/>
    <x v="1"/>
    <d v="1966-01-10T00:00:00"/>
    <n v="11.863107460643395"/>
    <x v="46"/>
  </r>
  <r>
    <n v="9051"/>
    <x v="7573"/>
    <s v="1990-07-24"/>
    <d v="2021-12-31T00:00:00"/>
    <x v="1"/>
    <d v="1966-01-20T00:00:00"/>
    <n v="31.43874058863792"/>
    <x v="46"/>
  </r>
  <r>
    <n v="9052"/>
    <x v="7574"/>
    <s v="2010-02-18"/>
    <d v="2021-12-31T00:00:00"/>
    <x v="1"/>
    <d v="1978-10-02T00:00:00"/>
    <n v="11.865845311430528"/>
    <x v="11"/>
  </r>
  <r>
    <n v="9053"/>
    <x v="7575"/>
    <s v="1998-12-02"/>
    <d v="2021-12-31T00:00:00"/>
    <x v="1"/>
    <d v="1969-12-17T00:00:00"/>
    <n v="23.080082135523615"/>
    <x v="8"/>
  </r>
  <r>
    <n v="9054"/>
    <x v="7576"/>
    <s v="2016-09-10"/>
    <d v="2021-12-31T00:00:00"/>
    <x v="0"/>
    <d v="1980-05-22T00:00:00"/>
    <n v="5.3047445255474459"/>
    <x v="13"/>
  </r>
  <r>
    <n v="9055"/>
    <x v="7577"/>
    <s v="2011-02-07"/>
    <d v="2021-12-31T00:00:00"/>
    <x v="0"/>
    <d v="1958-05-21T00:00:00"/>
    <n v="10.895968143354903"/>
    <x v="38"/>
  </r>
  <r>
    <n v="9056"/>
    <x v="7578"/>
    <s v="2007-03-07"/>
    <d v="2021-12-31T00:00:00"/>
    <x v="1"/>
    <d v="1972-08-03T00:00:00"/>
    <n v="14.819310093082679"/>
    <x v="5"/>
  </r>
  <r>
    <n v="9057"/>
    <x v="7579"/>
    <s v="1999-07-26"/>
    <d v="2021-12-31T00:00:00"/>
    <x v="0"/>
    <d v="1966-03-01T00:00:00"/>
    <n v="22.433281752172363"/>
    <x v="46"/>
  </r>
  <r>
    <n v="9058"/>
    <x v="7580"/>
    <s v="2004-01-01"/>
    <d v="2021-12-31T00:00:00"/>
    <x v="0"/>
    <d v="1974-06-17T00:00:00"/>
    <n v="17.997262357414449"/>
    <x v="2"/>
  </r>
  <r>
    <n v="9059"/>
    <x v="7581"/>
    <s v="2002-05-28"/>
    <d v="2021-12-31T00:00:00"/>
    <x v="1"/>
    <d v="1963-04-20T00:00:00"/>
    <n v="19.59479808350445"/>
    <x v="42"/>
  </r>
  <r>
    <n v="9060"/>
    <x v="7582"/>
    <s v="2018-02-01"/>
    <d v="2021-12-31T00:00:00"/>
    <x v="0"/>
    <d v="1991-10-10T00:00:00"/>
    <n v="3.9123887748117729"/>
    <x v="25"/>
  </r>
  <r>
    <n v="9061"/>
    <x v="7583"/>
    <s v="2004-10-01"/>
    <d v="2021-12-31T00:00:00"/>
    <x v="1"/>
    <d v="1980-11-07T00:00:00"/>
    <n v="17.247148288973385"/>
    <x v="14"/>
  </r>
  <r>
    <n v="9062"/>
    <x v="7584"/>
    <s v="2002-02-25"/>
    <d v="2021-12-31T00:00:00"/>
    <x v="1"/>
    <d v="1957-07-11T00:00:00"/>
    <n v="19.846680355920601"/>
    <x v="38"/>
  </r>
  <r>
    <n v="9063"/>
    <x v="259"/>
    <s v="2008-07-10"/>
    <d v="2021-12-31T00:00:00"/>
    <x v="0"/>
    <d v="1979-05-08T00:00:00"/>
    <n v="13.474384043801329"/>
    <x v="11"/>
  </r>
  <r>
    <n v="9064"/>
    <x v="7585"/>
    <s v="2017-09-25"/>
    <d v="2021-12-31T00:00:00"/>
    <x v="0"/>
    <d v="1988-03-03T00:00:00"/>
    <n v="4.2661555312157722"/>
    <x v="21"/>
  </r>
  <r>
    <n v="9065"/>
    <x v="7586"/>
    <s v="1998-02-09"/>
    <d v="2021-12-31T00:00:00"/>
    <x v="0"/>
    <d v="1973-09-26T00:00:00"/>
    <n v="23.890485968514717"/>
    <x v="2"/>
  </r>
  <r>
    <n v="9066"/>
    <x v="7587"/>
    <s v="2019-02-01"/>
    <d v="2021-12-31T00:00:00"/>
    <x v="0"/>
    <d v="1993-06-26T00:00:00"/>
    <n v="2.9124087591240877"/>
    <x v="26"/>
  </r>
  <r>
    <n v="9067"/>
    <x v="7588"/>
    <s v="1987-04-25"/>
    <d v="2021-12-31T00:00:00"/>
    <x v="1"/>
    <d v="1964-07-25T00:00:00"/>
    <n v="34.68515331664581"/>
    <x v="45"/>
  </r>
  <r>
    <n v="9068"/>
    <x v="7589"/>
    <s v="1998-12-02"/>
    <d v="2021-12-31T00:00:00"/>
    <x v="0"/>
    <d v="1977-02-05T00:00:00"/>
    <n v="23.080082135523615"/>
    <x v="6"/>
  </r>
  <r>
    <n v="9069"/>
    <x v="7590"/>
    <s v="2012-08-30"/>
    <d v="2021-12-31T00:00:00"/>
    <x v="0"/>
    <d v="1985-11-08T00:00:00"/>
    <n v="9.334793320558445"/>
    <x v="19"/>
  </r>
  <r>
    <n v="9070"/>
    <x v="7591"/>
    <s v="1998-12-23"/>
    <d v="2021-12-31T00:00:00"/>
    <x v="0"/>
    <d v="1971-10-20T00:00:00"/>
    <n v="23.022587268993838"/>
    <x v="4"/>
  </r>
  <r>
    <n v="9071"/>
    <x v="7592"/>
    <s v="2010-01-04"/>
    <d v="2021-12-31T00:00:00"/>
    <x v="0"/>
    <d v="1959-10-20T00:00:00"/>
    <n v="11.989048596851472"/>
    <x v="40"/>
  </r>
  <r>
    <n v="9072"/>
    <x v="7593"/>
    <s v="1992-05-04"/>
    <d v="2021-12-31T00:00:00"/>
    <x v="1"/>
    <d v="1966-10-27T00:00:00"/>
    <n v="29.657784267202047"/>
    <x v="47"/>
  </r>
  <r>
    <n v="9073"/>
    <x v="7594"/>
    <s v="1995-01-26"/>
    <d v="2021-12-31T00:00:00"/>
    <x v="1"/>
    <d v="1967-07-22T00:00:00"/>
    <n v="26.92881768403975"/>
    <x v="3"/>
  </r>
  <r>
    <n v="9074"/>
    <x v="7595"/>
    <s v="2012-02-04"/>
    <d v="2021-12-31T00:00:00"/>
    <x v="0"/>
    <d v="1989-12-06T00:00:00"/>
    <n v="9.9041883383520393"/>
    <x v="23"/>
  </r>
  <r>
    <n v="9075"/>
    <x v="7596"/>
    <s v="2018-02-11"/>
    <d v="2021-12-31T00:00:00"/>
    <x v="0"/>
    <d v="1990-08-18T00:00:00"/>
    <n v="3.8850102669404518"/>
    <x v="24"/>
  </r>
  <r>
    <n v="9076"/>
    <x v="7597"/>
    <s v="2009-06-28"/>
    <d v="2021-12-31T00:00:00"/>
    <x v="1"/>
    <d v="1961-04-16T00:00:00"/>
    <n v="12.509898904802021"/>
    <x v="7"/>
  </r>
  <r>
    <n v="9077"/>
    <x v="7598"/>
    <s v="2000-05-01"/>
    <d v="2021-12-31T00:00:00"/>
    <x v="1"/>
    <d v="1970-05-24T00:00:00"/>
    <n v="21.666002986560478"/>
    <x v="8"/>
  </r>
  <r>
    <n v="9078"/>
    <x v="7599"/>
    <s v="2014-12-24"/>
    <d v="2021-12-31T00:00:00"/>
    <x v="0"/>
    <d v="1982-07-13T00:00:00"/>
    <n v="7.0198494182067082"/>
    <x v="16"/>
  </r>
  <r>
    <n v="9079"/>
    <x v="7600"/>
    <s v="2003-12-08"/>
    <d v="2021-12-31T00:00:00"/>
    <x v="1"/>
    <d v="1963-07-21T00:00:00"/>
    <n v="18.063688760806919"/>
    <x v="44"/>
  </r>
  <r>
    <n v="9080"/>
    <x v="7601"/>
    <s v="2013-11-12"/>
    <d v="2021-12-31T00:00:00"/>
    <x v="1"/>
    <d v="1984-05-30T00:00:00"/>
    <n v="8.1347733495588681"/>
    <x v="17"/>
  </r>
  <r>
    <n v="9081"/>
    <x v="7602"/>
    <s v="2021-07-29"/>
    <d v="2021-12-31T00:00:00"/>
    <x v="0"/>
    <d v="1993-11-30T00:00:00"/>
    <n v="0.42465753424657532"/>
    <x v="27"/>
  </r>
  <r>
    <n v="9082"/>
    <x v="7603"/>
    <s v="1990-08-09"/>
    <d v="2021-12-31T00:00:00"/>
    <x v="0"/>
    <d v="1965-04-16T00:00:00"/>
    <n v="31.394934976043807"/>
    <x v="45"/>
  </r>
  <r>
    <n v="9083"/>
    <x v="7604"/>
    <s v="2002-10-08"/>
    <d v="2021-12-31T00:00:00"/>
    <x v="1"/>
    <d v="1976-06-08T00:00:00"/>
    <n v="19.230663928815879"/>
    <x v="0"/>
  </r>
  <r>
    <n v="9084"/>
    <x v="7605"/>
    <s v="2002-05-18"/>
    <d v="2021-12-31T00:00:00"/>
    <x v="1"/>
    <d v="1975-06-11T00:00:00"/>
    <n v="19.622176591375769"/>
    <x v="1"/>
  </r>
  <r>
    <n v="9085"/>
    <x v="7606"/>
    <s v="1996-08-21"/>
    <d v="2021-12-31T00:00:00"/>
    <x v="0"/>
    <d v="1964-02-23T00:00:00"/>
    <n v="25.359376645256397"/>
    <x v="44"/>
  </r>
  <r>
    <n v="9086"/>
    <x v="7607"/>
    <s v="2017-02-09"/>
    <d v="2021-12-31T00:00:00"/>
    <x v="1"/>
    <d v="1992-11-07T00:00:00"/>
    <n v="4.8904709748083244"/>
    <x v="26"/>
  </r>
  <r>
    <n v="9087"/>
    <x v="1154"/>
    <s v="2001-08-06"/>
    <d v="2021-12-31T00:00:00"/>
    <x v="0"/>
    <d v="1972-03-28T00:00:00"/>
    <n v="20.403129074315515"/>
    <x v="4"/>
  </r>
  <r>
    <n v="9088"/>
    <x v="7608"/>
    <s v="2010-10-11"/>
    <d v="2021-12-31T00:00:00"/>
    <x v="1"/>
    <d v="1979-10-27T00:00:00"/>
    <n v="11.222450376454484"/>
    <x v="13"/>
  </r>
  <r>
    <n v="9089"/>
    <x v="7609"/>
    <s v="2000-08-20"/>
    <d v="2021-12-31T00:00:00"/>
    <x v="0"/>
    <d v="1975-08-18T00:00:00"/>
    <n v="21.362120457939273"/>
    <x v="0"/>
  </r>
  <r>
    <n v="9090"/>
    <x v="7610"/>
    <s v="2019-06-18"/>
    <d v="2021-12-31T00:00:00"/>
    <x v="0"/>
    <d v="1993-04-17T00:00:00"/>
    <n v="2.5374087591240877"/>
    <x v="26"/>
  </r>
  <r>
    <n v="9091"/>
    <x v="7611"/>
    <s v="2008-11-05"/>
    <d v="2021-12-31T00:00:00"/>
    <x v="0"/>
    <d v="1982-02-15T00:00:00"/>
    <n v="13.151349237387564"/>
    <x v="15"/>
  </r>
  <r>
    <n v="9092"/>
    <x v="7612"/>
    <s v="1997-01-02"/>
    <d v="2021-12-31T00:00:00"/>
    <x v="1"/>
    <d v="1963-02-22T00:00:00"/>
    <n v="24.994524148505093"/>
    <x v="42"/>
  </r>
  <r>
    <n v="9093"/>
    <x v="7613"/>
    <s v="1996-08-16"/>
    <d v="2021-12-31T00:00:00"/>
    <x v="0"/>
    <d v="1968-08-18T00:00:00"/>
    <n v="25.373065178477415"/>
    <x v="12"/>
  </r>
  <r>
    <n v="9094"/>
    <x v="7614"/>
    <s v="2019-02-13"/>
    <d v="2021-12-31T00:00:00"/>
    <x v="0"/>
    <d v="1996-01-03T00:00:00"/>
    <n v="2.8795620437956204"/>
    <x v="29"/>
  </r>
  <r>
    <n v="9095"/>
    <x v="7615"/>
    <s v="2008-11-17"/>
    <d v="2021-12-31T00:00:00"/>
    <x v="0"/>
    <d v="1986-06-16T00:00:00"/>
    <n v="13.118498240125147"/>
    <x v="19"/>
  </r>
  <r>
    <n v="9096"/>
    <x v="706"/>
    <s v="2012-11-05"/>
    <d v="2021-12-31T00:00:00"/>
    <x v="0"/>
    <d v="1972-09-22T00:00:00"/>
    <n v="9.1513824254037779"/>
    <x v="5"/>
  </r>
  <r>
    <n v="9097"/>
    <x v="7616"/>
    <s v="2007-04-26"/>
    <d v="2021-12-31T00:00:00"/>
    <x v="0"/>
    <d v="1975-05-22T00:00:00"/>
    <n v="14.682423799963498"/>
    <x v="1"/>
  </r>
  <r>
    <n v="9098"/>
    <x v="7617"/>
    <s v="2010-09-10"/>
    <d v="2021-12-31T00:00:00"/>
    <x v="0"/>
    <d v="1979-05-07T00:00:00"/>
    <n v="11.307323750855579"/>
    <x v="11"/>
  </r>
  <r>
    <n v="9099"/>
    <x v="7618"/>
    <s v="1992-09-07"/>
    <d v="2021-12-31T00:00:00"/>
    <x v="1"/>
    <d v="1970-10-14T00:00:00"/>
    <n v="29.312830808541705"/>
    <x v="10"/>
  </r>
  <r>
    <n v="9100"/>
    <x v="1"/>
    <s v="1995-08-04"/>
    <d v="2021-12-31T00:00:00"/>
    <x v="1"/>
    <d v="1971-10-06T00:00:00"/>
    <n v="26.408639221253296"/>
    <x v="4"/>
  </r>
  <r>
    <n v="9101"/>
    <x v="7619"/>
    <s v="2005-12-23"/>
    <d v="2021-12-31T00:00:00"/>
    <x v="0"/>
    <d v="1982-05-01T00:00:00"/>
    <n v="16.022547914317926"/>
    <x v="15"/>
  </r>
  <r>
    <n v="9102"/>
    <x v="7620"/>
    <s v="1998-03-10"/>
    <d v="2021-12-31T00:00:00"/>
    <x v="0"/>
    <d v="1976-11-08T00:00:00"/>
    <n v="23.811088295687885"/>
    <x v="6"/>
  </r>
  <r>
    <n v="9103"/>
    <x v="7621"/>
    <s v="2007-01-05"/>
    <d v="2021-12-31T00:00:00"/>
    <x v="1"/>
    <d v="1986-06-21T00:00:00"/>
    <n v="14.986311370688082"/>
    <x v="19"/>
  </r>
  <r>
    <n v="9104"/>
    <x v="7622"/>
    <s v="2010-06-07"/>
    <d v="2021-12-31T00:00:00"/>
    <x v="1"/>
    <d v="1987-11-09T00:00:00"/>
    <n v="11.567419575633128"/>
    <x v="21"/>
  </r>
  <r>
    <n v="9105"/>
    <x v="7623"/>
    <s v="2000-06-14"/>
    <d v="2021-12-31T00:00:00"/>
    <x v="0"/>
    <d v="1969-04-17T00:00:00"/>
    <n v="21.545545047287209"/>
    <x v="12"/>
  </r>
  <r>
    <n v="9106"/>
    <x v="7624"/>
    <s v="1995-01-16"/>
    <d v="2021-12-31T00:00:00"/>
    <x v="0"/>
    <d v="1967-12-07T00:00:00"/>
    <n v="26.956195497870617"/>
    <x v="3"/>
  </r>
  <r>
    <n v="9107"/>
    <x v="7625"/>
    <s v="1992-12-26"/>
    <d v="2021-12-31T00:00:00"/>
    <x v="0"/>
    <d v="1961-03-02T00:00:00"/>
    <n v="29.011680963679506"/>
    <x v="7"/>
  </r>
  <r>
    <n v="9108"/>
    <x v="7626"/>
    <s v="1998-01-02"/>
    <d v="2021-12-31T00:00:00"/>
    <x v="0"/>
    <d v="1974-10-02T00:00:00"/>
    <n v="23.994524298425734"/>
    <x v="1"/>
  </r>
  <r>
    <n v="9109"/>
    <x v="7627"/>
    <s v="2010-09-21"/>
    <d v="2021-12-31T00:00:00"/>
    <x v="1"/>
    <d v="1983-12-11T00:00:00"/>
    <n v="11.277207392197125"/>
    <x v="17"/>
  </r>
  <r>
    <n v="9110"/>
    <x v="7628"/>
    <s v="2010-08-23"/>
    <d v="2021-12-31T00:00:00"/>
    <x v="1"/>
    <d v="1972-12-10T00:00:00"/>
    <n v="11.356605065023956"/>
    <x v="5"/>
  </r>
  <r>
    <n v="9111"/>
    <x v="3592"/>
    <s v="2021-05-22"/>
    <d v="2021-12-31T00:00:00"/>
    <x v="0"/>
    <d v="1979-01-02T00:00:00"/>
    <n v="0.61095890410958908"/>
    <x v="11"/>
  </r>
  <r>
    <n v="9112"/>
    <x v="7629"/>
    <s v="1995-08-17"/>
    <d v="2021-12-31T00:00:00"/>
    <x v="1"/>
    <d v="1957-12-04T00:00:00"/>
    <n v="26.373048063273171"/>
    <x v="38"/>
  </r>
  <r>
    <n v="9113"/>
    <x v="7630"/>
    <s v="2009-07-28"/>
    <d v="2021-12-31T00:00:00"/>
    <x v="0"/>
    <d v="1981-11-03T00:00:00"/>
    <n v="12.427759056444819"/>
    <x v="15"/>
  </r>
  <r>
    <n v="9114"/>
    <x v="7631"/>
    <s v="1998-03-30"/>
    <d v="2021-12-31T00:00:00"/>
    <x v="0"/>
    <d v="1963-01-27T00:00:00"/>
    <n v="23.756331279945243"/>
    <x v="42"/>
  </r>
  <r>
    <n v="9115"/>
    <x v="7632"/>
    <s v="2005-08-15"/>
    <d v="2021-12-31T00:00:00"/>
    <x v="1"/>
    <d v="1981-07-25T00:00:00"/>
    <n v="16.378482847479464"/>
    <x v="15"/>
  </r>
  <r>
    <n v="9116"/>
    <x v="7633"/>
    <s v="2017-10-22"/>
    <d v="2021-12-31T00:00:00"/>
    <x v="1"/>
    <d v="1963-02-26T00:00:00"/>
    <n v="4.1922234392113911"/>
    <x v="42"/>
  </r>
  <r>
    <n v="9117"/>
    <x v="7634"/>
    <s v="2006-08-22"/>
    <d v="2021-12-31T00:00:00"/>
    <x v="0"/>
    <d v="1975-02-11T00:00:00"/>
    <n v="15.359342915811089"/>
    <x v="1"/>
  </r>
  <r>
    <n v="9118"/>
    <x v="7635"/>
    <s v="2009-11-06"/>
    <d v="2021-12-31T00:00:00"/>
    <x v="1"/>
    <d v="1983-06-21T00:00:00"/>
    <n v="12.151221566975568"/>
    <x v="16"/>
  </r>
  <r>
    <n v="9119"/>
    <x v="7636"/>
    <s v="2009-09-07"/>
    <d v="2021-12-31T00:00:00"/>
    <x v="1"/>
    <d v="1967-09-30T00:00:00"/>
    <n v="12.315501263689974"/>
    <x v="3"/>
  </r>
  <r>
    <n v="9120"/>
    <x v="2928"/>
    <s v="2019-08-01"/>
    <d v="2021-12-31T00:00:00"/>
    <x v="1"/>
    <d v="1992-08-07T00:00:00"/>
    <n v="2.4169708029197081"/>
    <x v="26"/>
  </r>
  <r>
    <n v="9121"/>
    <x v="7637"/>
    <s v="1999-03-06"/>
    <d v="2021-12-31T00:00:00"/>
    <x v="1"/>
    <d v="1969-01-08T00:00:00"/>
    <n v="22.822044994643495"/>
    <x v="12"/>
  </r>
  <r>
    <n v="9122"/>
    <x v="7262"/>
    <s v="2008-06-08"/>
    <d v="2021-12-31T00:00:00"/>
    <x v="0"/>
    <d v="1962-04-22T00:00:00"/>
    <n v="13.561986703167776"/>
    <x v="41"/>
  </r>
  <r>
    <n v="9123"/>
    <x v="7638"/>
    <s v="2015-04-01"/>
    <d v="2021-12-31T00:00:00"/>
    <x v="0"/>
    <d v="1982-02-16T00:00:00"/>
    <n v="6.7508799374266717"/>
    <x v="15"/>
  </r>
  <r>
    <n v="9124"/>
    <x v="7639"/>
    <s v="1993-01-18"/>
    <d v="2021-12-31T00:00:00"/>
    <x v="1"/>
    <d v="1964-01-30T00:00:00"/>
    <n v="28.950717522658611"/>
    <x v="44"/>
  </r>
  <r>
    <n v="9125"/>
    <x v="7640"/>
    <s v="2010-05-27"/>
    <d v="2021-12-31T00:00:00"/>
    <x v="0"/>
    <d v="1970-11-16T00:00:00"/>
    <n v="11.597535934291582"/>
    <x v="10"/>
  </r>
  <r>
    <n v="9126"/>
    <x v="7641"/>
    <s v="1999-03-13"/>
    <d v="2021-12-31T00:00:00"/>
    <x v="0"/>
    <d v="1973-06-15T00:00:00"/>
    <n v="22.802880609451257"/>
    <x v="5"/>
  </r>
  <r>
    <n v="9127"/>
    <x v="1726"/>
    <s v="2011-12-12"/>
    <d v="2021-12-31T00:00:00"/>
    <x v="0"/>
    <d v="1976-08-03T00:00:00"/>
    <n v="10.052762568442011"/>
    <x v="6"/>
  </r>
  <r>
    <n v="9128"/>
    <x v="7642"/>
    <s v="1995-08-16"/>
    <d v="2021-12-31T00:00:00"/>
    <x v="1"/>
    <d v="1967-02-16T00:00:00"/>
    <n v="26.375785844656257"/>
    <x v="47"/>
  </r>
  <r>
    <n v="9129"/>
    <x v="7643"/>
    <s v="2003-06-04"/>
    <d v="2021-12-31T00:00:00"/>
    <x v="0"/>
    <d v="1980-01-10T00:00:00"/>
    <n v="18.575648414985594"/>
    <x v="13"/>
  </r>
  <r>
    <n v="9130"/>
    <x v="7644"/>
    <s v="1997-06-02"/>
    <d v="2021-12-31T00:00:00"/>
    <x v="0"/>
    <d v="1971-10-01T00:00:00"/>
    <n v="24.581097360639578"/>
    <x v="4"/>
  </r>
  <r>
    <n v="9131"/>
    <x v="7645"/>
    <s v="2018-02-28"/>
    <d v="2021-12-31T00:00:00"/>
    <x v="0"/>
    <d v="1981-12-15T00:00:00"/>
    <n v="3.8384668035592062"/>
    <x v="15"/>
  </r>
  <r>
    <n v="9132"/>
    <x v="2928"/>
    <s v="2019-08-01"/>
    <d v="2021-12-31T00:00:00"/>
    <x v="0"/>
    <d v="1987-12-27T00:00:00"/>
    <n v="2.4169708029197081"/>
    <x v="21"/>
  </r>
  <r>
    <n v="9133"/>
    <x v="7646"/>
    <s v="2018-05-04"/>
    <d v="2021-12-31T00:00:00"/>
    <x v="1"/>
    <d v="1991-10-16T00:00:00"/>
    <n v="3.6605065023956196"/>
    <x v="25"/>
  </r>
  <r>
    <n v="9134"/>
    <x v="536"/>
    <s v="2001-06-18"/>
    <d v="2021-12-31T00:00:00"/>
    <x v="0"/>
    <d v="1968-07-08T00:00:00"/>
    <n v="20.537288135593219"/>
    <x v="12"/>
  </r>
  <r>
    <n v="9135"/>
    <x v="7647"/>
    <s v="1997-05-13"/>
    <d v="2021-12-31T00:00:00"/>
    <x v="0"/>
    <d v="1971-06-06T00:00:00"/>
    <n v="24.635855875588653"/>
    <x v="10"/>
  </r>
  <r>
    <n v="9136"/>
    <x v="7648"/>
    <s v="2009-07-23"/>
    <d v="2021-12-31T00:00:00"/>
    <x v="0"/>
    <d v="1981-09-15T00:00:00"/>
    <n v="12.44144903117102"/>
    <x v="15"/>
  </r>
  <r>
    <n v="9137"/>
    <x v="7649"/>
    <s v="2010-01-16"/>
    <d v="2021-12-31T00:00:00"/>
    <x v="1"/>
    <d v="1969-03-21T00:00:00"/>
    <n v="11.956194387405887"/>
    <x v="12"/>
  </r>
  <r>
    <n v="9138"/>
    <x v="7650"/>
    <s v="2019-12-09"/>
    <d v="2021-12-31T00:00:00"/>
    <x v="0"/>
    <d v="1973-02-09T00:00:00"/>
    <n v="2.0611313868613141"/>
    <x v="5"/>
  </r>
  <r>
    <n v="9139"/>
    <x v="7651"/>
    <s v="2021-09-22"/>
    <d v="2021-12-31T00:00:00"/>
    <x v="0"/>
    <d v="1979-03-03T00:00:00"/>
    <n v="0.27397260273972601"/>
    <x v="11"/>
  </r>
  <r>
    <n v="9140"/>
    <x v="3186"/>
    <s v="2021-08-05"/>
    <d v="2021-12-31T00:00:00"/>
    <x v="0"/>
    <d v="1978-09-21T00:00:00"/>
    <n v="0.40547945205479452"/>
    <x v="11"/>
  </r>
  <r>
    <n v="9141"/>
    <x v="7652"/>
    <s v="2015-02-10"/>
    <d v="2021-12-31T00:00:00"/>
    <x v="0"/>
    <d v="1989-02-16T00:00:00"/>
    <n v="6.8877590926867427"/>
    <x v="22"/>
  </r>
  <r>
    <n v="9142"/>
    <x v="7653"/>
    <s v="1998-08-18"/>
    <d v="2021-12-31T00:00:00"/>
    <x v="0"/>
    <d v="1966-10-04T00:00:00"/>
    <n v="23.370294318959616"/>
    <x v="47"/>
  </r>
  <r>
    <n v="9143"/>
    <x v="7654"/>
    <s v="2007-11-01"/>
    <d v="2021-12-31T00:00:00"/>
    <x v="0"/>
    <d v="1976-10-01T00:00:00"/>
    <n v="14.164993611972989"/>
    <x v="6"/>
  </r>
  <r>
    <n v="9144"/>
    <x v="7655"/>
    <s v="1990-02-20"/>
    <d v="2021-12-31T00:00:00"/>
    <x v="1"/>
    <d v="1964-06-17T00:00:00"/>
    <n v="31.860369609856264"/>
    <x v="44"/>
  </r>
  <r>
    <n v="9145"/>
    <x v="7656"/>
    <s v="2018-12-11"/>
    <d v="2021-12-31T00:00:00"/>
    <x v="0"/>
    <d v="1971-04-22T00:00:00"/>
    <n v="3.055441478439425"/>
    <x v="10"/>
  </r>
  <r>
    <n v="9146"/>
    <x v="7657"/>
    <s v="2009-11-16"/>
    <d v="2021-12-31T00:00:00"/>
    <x v="1"/>
    <d v="1969-01-07T00:00:00"/>
    <n v="12.123841617523167"/>
    <x v="12"/>
  </r>
  <r>
    <n v="9147"/>
    <x v="3763"/>
    <s v="2020-12-16"/>
    <d v="2021-12-31T00:00:00"/>
    <x v="1"/>
    <d v="1991-01-09T00:00:00"/>
    <n v="1.0396716826265391"/>
    <x v="24"/>
  </r>
  <r>
    <n v="9148"/>
    <x v="7658"/>
    <s v="2017-05-28"/>
    <d v="2021-12-31T00:00:00"/>
    <x v="0"/>
    <d v="1969-11-14T00:00:00"/>
    <n v="4.5947426067907999"/>
    <x v="8"/>
  </r>
  <r>
    <n v="9149"/>
    <x v="7659"/>
    <s v="2021-07-17"/>
    <d v="2021-12-31T00:00:00"/>
    <x v="0"/>
    <d v="1986-12-09T00:00:00"/>
    <n v="0.45753424657534247"/>
    <x v="20"/>
  </r>
  <r>
    <n v="9150"/>
    <x v="7660"/>
    <s v="2008-01-29"/>
    <d v="2021-12-31T00:00:00"/>
    <x v="0"/>
    <d v="1975-09-11T00:00:00"/>
    <n v="13.920610089949159"/>
    <x v="0"/>
  </r>
  <r>
    <n v="9151"/>
    <x v="7661"/>
    <s v="2018-08-01"/>
    <d v="2021-12-31T00:00:00"/>
    <x v="0"/>
    <d v="1992-12-31T00:00:00"/>
    <n v="3.4168377823408624"/>
    <x v="26"/>
  </r>
  <r>
    <n v="9152"/>
    <x v="7662"/>
    <s v="1999-07-17"/>
    <d v="2021-12-31T00:00:00"/>
    <x v="1"/>
    <d v="1967-06-06T00:00:00"/>
    <n v="22.457921675990953"/>
    <x v="47"/>
  </r>
  <r>
    <n v="9153"/>
    <x v="7663"/>
    <s v="2021-08-03"/>
    <d v="2021-12-31T00:00:00"/>
    <x v="1"/>
    <d v="1992-09-07T00:00:00"/>
    <n v="0.41095890410958902"/>
    <x v="26"/>
  </r>
  <r>
    <n v="9154"/>
    <x v="7664"/>
    <s v="2016-05-14"/>
    <d v="2021-12-31T00:00:00"/>
    <x v="0"/>
    <d v="1987-02-23T00:00:00"/>
    <n v="5.6304744525547452"/>
    <x v="20"/>
  </r>
  <r>
    <n v="9155"/>
    <x v="7665"/>
    <s v="2014-12-14"/>
    <d v="2021-12-31T00:00:00"/>
    <x v="0"/>
    <d v="1984-08-19T00:00:00"/>
    <n v="7.0472279260780288"/>
    <x v="18"/>
  </r>
  <r>
    <n v="9156"/>
    <x v="7666"/>
    <s v="2010-11-10"/>
    <d v="2021-12-31T00:00:00"/>
    <x v="1"/>
    <d v="1973-11-26T00:00:00"/>
    <n v="11.14031485284052"/>
    <x v="2"/>
  </r>
  <r>
    <n v="9157"/>
    <x v="7667"/>
    <s v="2017-01-01"/>
    <d v="2021-12-31T00:00:00"/>
    <x v="0"/>
    <d v="1991-02-19T00:00:00"/>
    <n v="4.9972617743702079"/>
    <x v="24"/>
  </r>
  <r>
    <n v="9158"/>
    <x v="7668"/>
    <s v="1998-03-28"/>
    <d v="2021-12-31T00:00:00"/>
    <x v="1"/>
    <d v="1970-03-21T00:00:00"/>
    <n v="23.761806981519506"/>
    <x v="8"/>
  </r>
  <r>
    <n v="9159"/>
    <x v="7669"/>
    <s v="1996-11-13"/>
    <d v="2021-12-31T00:00:00"/>
    <x v="0"/>
    <d v="1965-12-25T00:00:00"/>
    <n v="25.129409287143307"/>
    <x v="46"/>
  </r>
  <r>
    <n v="9160"/>
    <x v="7670"/>
    <s v="2019-12-04"/>
    <d v="2021-12-31T00:00:00"/>
    <x v="0"/>
    <d v="1985-08-19T00:00:00"/>
    <n v="2.0748175182481754"/>
    <x v="19"/>
  </r>
  <r>
    <n v="9161"/>
    <x v="7671"/>
    <s v="2012-11-25"/>
    <d v="2021-12-31T00:00:00"/>
    <x v="1"/>
    <d v="1978-10-16T00:00:00"/>
    <n v="9.0966329044620853"/>
    <x v="11"/>
  </r>
  <r>
    <n v="9162"/>
    <x v="7672"/>
    <s v="2018-02-01"/>
    <d v="2021-12-31T00:00:00"/>
    <x v="1"/>
    <d v="1993-11-16T00:00:00"/>
    <n v="3.9123887748117729"/>
    <x v="27"/>
  </r>
  <r>
    <n v="9163"/>
    <x v="3779"/>
    <s v="2020-02-01"/>
    <d v="2021-12-31T00:00:00"/>
    <x v="1"/>
    <d v="1995-06-28T00:00:00"/>
    <n v="1.9124487004103967"/>
    <x v="28"/>
  </r>
  <r>
    <n v="9164"/>
    <x v="7673"/>
    <s v="1994-02-09"/>
    <d v="2021-12-31T00:00:00"/>
    <x v="1"/>
    <d v="1966-07-01T00:00:00"/>
    <n v="27.890485968514717"/>
    <x v="46"/>
  </r>
  <r>
    <n v="9165"/>
    <x v="7674"/>
    <s v="2007-01-15"/>
    <d v="2021-12-31T00:00:00"/>
    <x v="0"/>
    <d v="1981-05-14T00:00:00"/>
    <n v="14.958934112064245"/>
    <x v="14"/>
  </r>
  <r>
    <n v="9166"/>
    <x v="7675"/>
    <s v="1997-09-04"/>
    <d v="2021-12-31T00:00:00"/>
    <x v="1"/>
    <d v="1968-08-18T00:00:00"/>
    <n v="24.323732340378928"/>
    <x v="12"/>
  </r>
  <r>
    <n v="9167"/>
    <x v="7676"/>
    <s v="2021-10-09"/>
    <d v="2021-12-31T00:00:00"/>
    <x v="0"/>
    <d v="1975-09-27T00:00:00"/>
    <n v="0.22739726027397261"/>
    <x v="0"/>
  </r>
  <r>
    <n v="9168"/>
    <x v="5591"/>
    <s v="2018-02-01"/>
    <d v="2021-12-31T00:00:00"/>
    <x v="0"/>
    <d v="1986-07-08T00:00:00"/>
    <n v="3.9123887748117729"/>
    <x v="20"/>
  </r>
  <r>
    <n v="9169"/>
    <x v="7677"/>
    <s v="2004-04-29"/>
    <d v="2021-12-31T00:00:00"/>
    <x v="0"/>
    <d v="1970-10-14T00:00:00"/>
    <n v="17.671482889733841"/>
    <x v="10"/>
  </r>
  <r>
    <n v="9170"/>
    <x v="7678"/>
    <s v="2011-04-01"/>
    <d v="2021-12-31T00:00:00"/>
    <x v="1"/>
    <d v="1970-01-07T00:00:00"/>
    <n v="10.750871080139374"/>
    <x v="8"/>
  </r>
  <r>
    <n v="9171"/>
    <x v="7679"/>
    <s v="2002-02-17"/>
    <d v="2021-12-31T00:00:00"/>
    <x v="0"/>
    <d v="1971-08-19T00:00:00"/>
    <n v="19.868583162217661"/>
    <x v="4"/>
  </r>
  <r>
    <n v="9172"/>
    <x v="7680"/>
    <s v="2001-06-17"/>
    <d v="2021-12-31T00:00:00"/>
    <x v="1"/>
    <d v="1966-05-17T00:00:00"/>
    <n v="20.540026075619295"/>
    <x v="46"/>
  </r>
  <r>
    <n v="9173"/>
    <x v="7681"/>
    <s v="2019-03-06"/>
    <d v="2021-12-31T00:00:00"/>
    <x v="0"/>
    <d v="1972-06-11T00:00:00"/>
    <n v="2.8220802919708032"/>
    <x v="4"/>
  </r>
  <r>
    <n v="9174"/>
    <x v="7682"/>
    <s v="2011-03-12"/>
    <d v="2021-12-31T00:00:00"/>
    <x v="0"/>
    <d v="1973-11-06T00:00:00"/>
    <n v="10.80562468889995"/>
    <x v="2"/>
  </r>
  <r>
    <n v="9175"/>
    <x v="7683"/>
    <s v="2019-02-01"/>
    <d v="2021-12-31T00:00:00"/>
    <x v="0"/>
    <d v="1994-12-06T00:00:00"/>
    <n v="2.9124087591240877"/>
    <x v="28"/>
  </r>
  <r>
    <n v="9176"/>
    <x v="7359"/>
    <s v="2002-10-01"/>
    <d v="2021-12-31T00:00:00"/>
    <x v="1"/>
    <d v="1955-07-11T00:00:00"/>
    <n v="19.249828884325805"/>
    <x v="50"/>
  </r>
  <r>
    <n v="9177"/>
    <x v="1371"/>
    <s v="2009-05-27"/>
    <d v="2021-12-31T00:00:00"/>
    <x v="0"/>
    <d v="1978-10-16T00:00:00"/>
    <n v="12.597514743049706"/>
    <x v="11"/>
  </r>
  <r>
    <n v="9178"/>
    <x v="7684"/>
    <s v="2012-03-10"/>
    <d v="2021-12-31T00:00:00"/>
    <x v="1"/>
    <d v="1977-03-21T00:00:00"/>
    <n v="9.8083766767040785"/>
    <x v="6"/>
  </r>
  <r>
    <n v="9179"/>
    <x v="7685"/>
    <s v="2021-02-19"/>
    <d v="2021-12-31T00:00:00"/>
    <x v="0"/>
    <d v="1987-06-21T00:00:00"/>
    <n v="0.86301369863013699"/>
    <x v="20"/>
  </r>
  <r>
    <n v="9180"/>
    <x v="7686"/>
    <s v="2010-01-10"/>
    <d v="2021-12-31T00:00:00"/>
    <x v="1"/>
    <d v="1987-07-07T00:00:00"/>
    <n v="11.972621492128679"/>
    <x v="21"/>
  </r>
  <r>
    <n v="9181"/>
    <x v="7687"/>
    <s v="2021-02-14"/>
    <d v="2021-12-31T00:00:00"/>
    <x v="1"/>
    <d v="1986-07-20T00:00:00"/>
    <n v="0.87671232876712324"/>
    <x v="20"/>
  </r>
  <r>
    <n v="9182"/>
    <x v="7688"/>
    <s v="2019-08-26"/>
    <d v="2021-12-31T00:00:00"/>
    <x v="1"/>
    <d v="1989-04-26T00:00:00"/>
    <n v="2.3485401459854014"/>
    <x v="22"/>
  </r>
  <r>
    <n v="9183"/>
    <x v="7689"/>
    <s v="2017-02-17"/>
    <d v="2021-12-31T00:00:00"/>
    <x v="1"/>
    <d v="1981-07-22T00:00:00"/>
    <n v="4.8685651697699894"/>
    <x v="15"/>
  </r>
  <r>
    <n v="9184"/>
    <x v="7690"/>
    <s v="2006-06-12"/>
    <d v="2021-12-31T00:00:00"/>
    <x v="0"/>
    <d v="1977-12-02T00:00:00"/>
    <n v="15.553730321697467"/>
    <x v="9"/>
  </r>
  <r>
    <n v="9185"/>
    <x v="7691"/>
    <s v="2019-06-01"/>
    <d v="2021-12-31T00:00:00"/>
    <x v="1"/>
    <d v="1982-01-09T00:00:00"/>
    <n v="2.5839416058394162"/>
    <x v="15"/>
  </r>
  <r>
    <n v="9186"/>
    <x v="7692"/>
    <s v="2019-03-26"/>
    <d v="2021-12-31T00:00:00"/>
    <x v="1"/>
    <d v="1981-03-10T00:00:00"/>
    <n v="2.7673357664233578"/>
    <x v="14"/>
  </r>
  <r>
    <n v="9187"/>
    <x v="7693"/>
    <s v="2016-12-05"/>
    <d v="2021-12-31T00:00:00"/>
    <x v="0"/>
    <d v="1986-05-23T00:00:00"/>
    <n v="5.0693430656934311"/>
    <x v="19"/>
  </r>
  <r>
    <n v="9188"/>
    <x v="7694"/>
    <s v="2011-08-21"/>
    <d v="2021-12-31T00:00:00"/>
    <x v="0"/>
    <d v="1988-06-16T00:00:00"/>
    <n v="10.362120457939273"/>
    <x v="21"/>
  </r>
  <r>
    <n v="9189"/>
    <x v="7695"/>
    <s v="2002-11-01"/>
    <d v="2021-12-31T00:00:00"/>
    <x v="0"/>
    <d v="1957-10-25T00:00:00"/>
    <n v="19.16495550992471"/>
    <x v="38"/>
  </r>
  <r>
    <n v="9190"/>
    <x v="7696"/>
    <s v="2014-10-20"/>
    <d v="2021-12-31T00:00:00"/>
    <x v="0"/>
    <d v="1981-02-24T00:00:00"/>
    <n v="7.1978097193702943"/>
    <x v="14"/>
  </r>
  <r>
    <n v="9191"/>
    <x v="3631"/>
    <s v="2020-09-07"/>
    <d v="2021-12-31T00:00:00"/>
    <x v="0"/>
    <d v="1983-11-13T00:00:00"/>
    <n v="1.3132694938440492"/>
    <x v="17"/>
  </r>
  <r>
    <n v="9192"/>
    <x v="7697"/>
    <s v="2009-11-30"/>
    <d v="2021-12-31T00:00:00"/>
    <x v="1"/>
    <d v="1979-07-01T00:00:00"/>
    <n v="12.085509688289806"/>
    <x v="11"/>
  </r>
  <r>
    <n v="9193"/>
    <x v="7698"/>
    <s v="2014-02-26"/>
    <d v="2021-12-31T00:00:00"/>
    <x v="0"/>
    <d v="1987-10-17T00:00:00"/>
    <n v="7.8439425051334704"/>
    <x v="21"/>
  </r>
  <r>
    <n v="9194"/>
    <x v="7699"/>
    <s v="2009-09-11"/>
    <d v="2021-12-31T00:00:00"/>
    <x v="0"/>
    <d v="1975-09-21T00:00:00"/>
    <n v="12.304549283909015"/>
    <x v="0"/>
  </r>
  <r>
    <n v="9195"/>
    <x v="7700"/>
    <s v="2007-05-27"/>
    <d v="2021-12-31T00:00:00"/>
    <x v="1"/>
    <d v="1974-01-06T00:00:00"/>
    <n v="14.597554298229605"/>
    <x v="2"/>
  </r>
  <r>
    <n v="9196"/>
    <x v="7701"/>
    <s v="2002-07-05"/>
    <d v="2021-12-31T00:00:00"/>
    <x v="0"/>
    <d v="1980-03-20T00:00:00"/>
    <n v="19.49075975359343"/>
    <x v="13"/>
  </r>
  <r>
    <n v="9197"/>
    <x v="7702"/>
    <s v="2002-02-14"/>
    <d v="2021-12-31T00:00:00"/>
    <x v="1"/>
    <d v="1979-11-21T00:00:00"/>
    <n v="19.876796714579054"/>
    <x v="13"/>
  </r>
  <r>
    <n v="9198"/>
    <x v="7703"/>
    <s v="2018-09-14"/>
    <d v="2021-12-31T00:00:00"/>
    <x v="0"/>
    <d v="1984-07-09T00:00:00"/>
    <n v="3.2963723477070501"/>
    <x v="18"/>
  </r>
  <r>
    <n v="9199"/>
    <x v="7704"/>
    <s v="2010-03-01"/>
    <d v="2021-12-31T00:00:00"/>
    <x v="0"/>
    <d v="1974-11-20T00:00:00"/>
    <n v="11.835728952772074"/>
    <x v="1"/>
  </r>
  <r>
    <n v="9200"/>
    <x v="7705"/>
    <s v="2009-12-07"/>
    <d v="2021-12-31T00:00:00"/>
    <x v="1"/>
    <d v="1974-04-24T00:00:00"/>
    <n v="12.066343723673125"/>
    <x v="2"/>
  </r>
  <r>
    <n v="9201"/>
    <x v="7706"/>
    <s v="2005-07-03"/>
    <d v="2021-12-31T00:00:00"/>
    <x v="0"/>
    <d v="1984-11-01T00:00:00"/>
    <n v="16.496215171525204"/>
    <x v="18"/>
  </r>
  <r>
    <n v="9202"/>
    <x v="7707"/>
    <s v="2015-03-13"/>
    <d v="2021-12-31T00:00:00"/>
    <x v="1"/>
    <d v="1970-03-16T00:00:00"/>
    <n v="6.8028940164254985"/>
    <x v="8"/>
  </r>
  <r>
    <n v="9203"/>
    <x v="1446"/>
    <s v="2020-07-30"/>
    <d v="2021-12-31T00:00:00"/>
    <x v="0"/>
    <d v="1998-10-06T00:00:00"/>
    <n v="1.4199726402188781"/>
    <x v="32"/>
  </r>
  <r>
    <n v="9204"/>
    <x v="7708"/>
    <s v="2006-04-25"/>
    <d v="2021-12-31T00:00:00"/>
    <x v="0"/>
    <d v="1967-06-18T00:00:00"/>
    <n v="15.685147159479808"/>
    <x v="47"/>
  </r>
  <r>
    <n v="9205"/>
    <x v="7709"/>
    <s v="2009-05-22"/>
    <d v="2021-12-31T00:00:00"/>
    <x v="0"/>
    <d v="1974-01-20T00:00:00"/>
    <n v="12.611204717775905"/>
    <x v="2"/>
  </r>
  <r>
    <n v="9206"/>
    <x v="4304"/>
    <s v="1995-08-20"/>
    <d v="2021-12-31T00:00:00"/>
    <x v="1"/>
    <d v="1974-01-28T00:00:00"/>
    <n v="26.364834719123913"/>
    <x v="2"/>
  </r>
  <r>
    <n v="9207"/>
    <x v="7710"/>
    <s v="2007-06-14"/>
    <d v="2021-12-31T00:00:00"/>
    <x v="0"/>
    <d v="1983-09-21T00:00:00"/>
    <n v="14.548275232706699"/>
    <x v="17"/>
  </r>
  <r>
    <n v="9208"/>
    <x v="102"/>
    <s v="1995-08-16"/>
    <d v="2021-12-31T00:00:00"/>
    <x v="0"/>
    <d v="1972-10-02T00:00:00"/>
    <n v="26.375785844656257"/>
    <x v="5"/>
  </r>
  <r>
    <n v="9209"/>
    <x v="7711"/>
    <s v="2005-03-25"/>
    <d v="2021-12-31T00:00:00"/>
    <x v="0"/>
    <d v="1975-11-28T00:00:00"/>
    <n v="16.770011273957159"/>
    <x v="0"/>
  </r>
  <r>
    <n v="9210"/>
    <x v="7712"/>
    <s v="2013-05-06"/>
    <d v="2021-12-31T00:00:00"/>
    <x v="1"/>
    <d v="1973-08-16T00:00:00"/>
    <n v="8.6550045634317012"/>
    <x v="2"/>
  </r>
  <r>
    <n v="9211"/>
    <x v="7713"/>
    <s v="2018-02-01"/>
    <d v="2021-12-31T00:00:00"/>
    <x v="0"/>
    <d v="1989-05-05T00:00:00"/>
    <n v="3.9123887748117729"/>
    <x v="22"/>
  </r>
  <r>
    <n v="9212"/>
    <x v="7714"/>
    <s v="2010-07-05"/>
    <d v="2021-12-31T00:00:00"/>
    <x v="0"/>
    <d v="1986-10-31T00:00:00"/>
    <n v="11.490759753593428"/>
    <x v="20"/>
  </r>
  <r>
    <n v="9213"/>
    <x v="7715"/>
    <s v="2021-11-10"/>
    <d v="2021-12-31T00:00:00"/>
    <x v="0"/>
    <d v="1987-11-22T00:00:00"/>
    <n v="0.13972602739726028"/>
    <x v="21"/>
  </r>
  <r>
    <n v="9214"/>
    <x v="7716"/>
    <s v="2016-07-25"/>
    <d v="2021-12-31T00:00:00"/>
    <x v="1"/>
    <d v="1990-12-25T00:00:00"/>
    <n v="5.4333941605839415"/>
    <x v="24"/>
  </r>
  <r>
    <n v="9215"/>
    <x v="6132"/>
    <s v="2009-03-31"/>
    <d v="2021-12-31T00:00:00"/>
    <x v="0"/>
    <d v="1985-04-21T00:00:00"/>
    <n v="12.753580454928391"/>
    <x v="18"/>
  </r>
  <r>
    <n v="9216"/>
    <x v="1734"/>
    <s v="2009-03-09"/>
    <d v="2021-12-31T00:00:00"/>
    <x v="0"/>
    <d v="1976-03-01T00:00:00"/>
    <n v="12.813816343723673"/>
    <x v="0"/>
  </r>
  <r>
    <n v="9217"/>
    <x v="7717"/>
    <s v="2014-02-07"/>
    <d v="2021-12-31T00:00:00"/>
    <x v="0"/>
    <d v="1986-09-11T00:00:00"/>
    <n v="7.8959616700889805"/>
    <x v="20"/>
  </r>
  <r>
    <n v="9218"/>
    <x v="1251"/>
    <s v="2005-01-10"/>
    <d v="2021-12-31T00:00:00"/>
    <x v="0"/>
    <d v="1982-04-29T00:00:00"/>
    <n v="16.972620389756806"/>
    <x v="15"/>
  </r>
  <r>
    <n v="9219"/>
    <x v="7718"/>
    <s v="2013-04-03"/>
    <d v="2021-12-31T00:00:00"/>
    <x v="0"/>
    <d v="1988-09-05T00:00:00"/>
    <n v="8.7453605111043498"/>
    <x v="22"/>
  </r>
  <r>
    <n v="9220"/>
    <x v="2230"/>
    <s v="2007-06-06"/>
    <d v="2021-12-31T00:00:00"/>
    <x v="0"/>
    <d v="1984-05-19T00:00:00"/>
    <n v="14.570177039605769"/>
    <x v="17"/>
  </r>
  <r>
    <n v="9221"/>
    <x v="7719"/>
    <s v="2020-01-17"/>
    <d v="2021-12-31T00:00:00"/>
    <x v="0"/>
    <d v="1982-03-22T00:00:00"/>
    <n v="1.9534883720930232"/>
    <x v="15"/>
  </r>
  <r>
    <n v="9222"/>
    <x v="7720"/>
    <s v="2018-11-12"/>
    <d v="2021-12-31T00:00:00"/>
    <x v="0"/>
    <d v="1981-02-21T00:00:00"/>
    <n v="3.1348391512662559"/>
    <x v="14"/>
  </r>
  <r>
    <n v="9223"/>
    <x v="7721"/>
    <s v="2010-04-25"/>
    <d v="2021-12-31T00:00:00"/>
    <x v="1"/>
    <d v="1982-03-14T00:00:00"/>
    <n v="11.685147159479808"/>
    <x v="15"/>
  </r>
  <r>
    <n v="9224"/>
    <x v="7722"/>
    <s v="2021-04-28"/>
    <d v="2021-12-31T00:00:00"/>
    <x v="0"/>
    <d v="1975-10-25T00:00:00"/>
    <n v="0.67671232876712328"/>
    <x v="0"/>
  </r>
  <r>
    <n v="9225"/>
    <x v="7723"/>
    <s v="1999-03-04"/>
    <d v="2021-12-31T00:00:00"/>
    <x v="1"/>
    <d v="1972-10-03T00:00:00"/>
    <n v="22.827520533269851"/>
    <x v="5"/>
  </r>
  <r>
    <n v="9226"/>
    <x v="7724"/>
    <s v="2008-12-17"/>
    <d v="2021-12-31T00:00:00"/>
    <x v="0"/>
    <d v="1981-09-16T00:00:00"/>
    <n v="13.036370746969105"/>
    <x v="15"/>
  </r>
  <r>
    <n v="9227"/>
    <x v="7725"/>
    <s v="2006-09-20"/>
    <d v="2021-12-31T00:00:00"/>
    <x v="0"/>
    <d v="1973-10-06T00:00:00"/>
    <n v="15.279945242984258"/>
    <x v="2"/>
  </r>
  <r>
    <n v="9228"/>
    <x v="7726"/>
    <s v="2000-01-12"/>
    <d v="2021-12-31T00:00:00"/>
    <x v="1"/>
    <d v="1963-05-12T00:00:00"/>
    <n v="21.967147834743656"/>
    <x v="42"/>
  </r>
  <r>
    <n v="9229"/>
    <x v="7727"/>
    <s v="2019-05-19"/>
    <d v="2021-12-31T00:00:00"/>
    <x v="0"/>
    <d v="1985-04-10T00:00:00"/>
    <n v="2.6195255474452557"/>
    <x v="18"/>
  </r>
  <r>
    <n v="9230"/>
    <x v="7587"/>
    <s v="2019-08-01"/>
    <d v="2021-12-31T00:00:00"/>
    <x v="0"/>
    <d v="1994-04-28T00:00:00"/>
    <n v="2.4169708029197081"/>
    <x v="27"/>
  </r>
  <r>
    <n v="9231"/>
    <x v="7728"/>
    <s v="2004-09-01"/>
    <d v="2021-12-31T00:00:00"/>
    <x v="0"/>
    <d v="1972-05-21T00:00:00"/>
    <n v="17.329277566539925"/>
    <x v="4"/>
  </r>
  <r>
    <n v="9232"/>
    <x v="7729"/>
    <s v="2013-01-09"/>
    <d v="2021-12-31T00:00:00"/>
    <x v="1"/>
    <d v="1981-01-19T00:00:00"/>
    <n v="8.9753574688165507"/>
    <x v="14"/>
  </r>
  <r>
    <n v="9233"/>
    <x v="7730"/>
    <s v="2019-04-24"/>
    <d v="2021-12-31T00:00:00"/>
    <x v="1"/>
    <d v="1994-06-27T00:00:00"/>
    <n v="2.6879562043795624"/>
    <x v="27"/>
  </r>
  <r>
    <n v="9234"/>
    <x v="315"/>
    <s v="2008-07-01"/>
    <d v="2021-12-31T00:00:00"/>
    <x v="0"/>
    <d v="1965-08-04T00:00:00"/>
    <n v="13.499022291748142"/>
    <x v="46"/>
  </r>
  <r>
    <n v="9235"/>
    <x v="4382"/>
    <s v="1995-02-08"/>
    <d v="2021-12-31T00:00:00"/>
    <x v="1"/>
    <d v="1970-05-27T00:00:00"/>
    <n v="26.893226526059625"/>
    <x v="8"/>
  </r>
  <r>
    <n v="9236"/>
    <x v="7731"/>
    <s v="2016-05-13"/>
    <d v="2021-12-31T00:00:00"/>
    <x v="1"/>
    <d v="1981-12-05T00:00:00"/>
    <n v="5.6332116788321169"/>
    <x v="15"/>
  </r>
  <r>
    <n v="9237"/>
    <x v="3345"/>
    <s v="2021-02-10"/>
    <d v="2021-12-31T00:00:00"/>
    <x v="0"/>
    <d v="1979-09-15T00:00:00"/>
    <n v="0.88767123287671235"/>
    <x v="13"/>
  </r>
  <r>
    <n v="9238"/>
    <x v="7732"/>
    <s v="2002-03-15"/>
    <d v="2021-12-31T00:00:00"/>
    <x v="1"/>
    <d v="1968-01-28T00:00:00"/>
    <n v="19.797399041752225"/>
    <x v="3"/>
  </r>
  <r>
    <n v="9239"/>
    <x v="3151"/>
    <s v="2021-08-01"/>
    <d v="2021-12-31T00:00:00"/>
    <x v="0"/>
    <d v="1994-04-30T00:00:00"/>
    <n v="0.41643835616438357"/>
    <x v="27"/>
  </r>
  <r>
    <n v="9240"/>
    <x v="7733"/>
    <s v="2011-12-07"/>
    <d v="2021-12-31T00:00:00"/>
    <x v="0"/>
    <d v="1973-07-21T00:00:00"/>
    <n v="10.066450970632156"/>
    <x v="2"/>
  </r>
  <r>
    <n v="9241"/>
    <x v="7734"/>
    <s v="2009-09-01"/>
    <d v="2021-12-31T00:00:00"/>
    <x v="1"/>
    <d v="1976-09-01T00:00:00"/>
    <n v="12.331929233361416"/>
    <x v="6"/>
  </r>
  <r>
    <n v="9242"/>
    <x v="7735"/>
    <s v="2017-08-01"/>
    <d v="2021-12-31T00:00:00"/>
    <x v="0"/>
    <d v="1991-10-23T00:00:00"/>
    <n v="4.4167579408543265"/>
    <x v="25"/>
  </r>
  <r>
    <n v="9243"/>
    <x v="7736"/>
    <s v="2013-09-18"/>
    <d v="2021-12-31T00:00:00"/>
    <x v="0"/>
    <d v="1983-09-09T00:00:00"/>
    <n v="8.2853665956799514"/>
    <x v="17"/>
  </r>
  <r>
    <n v="9244"/>
    <x v="7737"/>
    <s v="1994-02-17"/>
    <d v="2021-12-31T00:00:00"/>
    <x v="1"/>
    <d v="1965-12-07T00:00:00"/>
    <n v="27.868583162217661"/>
    <x v="46"/>
  </r>
  <r>
    <n v="9245"/>
    <x v="7738"/>
    <s v="1998-01-12"/>
    <d v="2021-12-31T00:00:00"/>
    <x v="0"/>
    <d v="1973-07-26T00:00:00"/>
    <n v="23.967145790554415"/>
    <x v="2"/>
  </r>
  <r>
    <n v="9246"/>
    <x v="7739"/>
    <s v="2005-10-28"/>
    <d v="2021-12-31T00:00:00"/>
    <x v="0"/>
    <d v="1985-01-04T00:00:00"/>
    <n v="16.175873731679818"/>
    <x v="18"/>
  </r>
  <r>
    <n v="9247"/>
    <x v="7740"/>
    <s v="2003-05-26"/>
    <d v="2021-12-31T00:00:00"/>
    <x v="1"/>
    <d v="1972-09-07T00:00:00"/>
    <n v="18.600288184438043"/>
    <x v="5"/>
  </r>
  <r>
    <n v="9248"/>
    <x v="7741"/>
    <s v="1999-09-20"/>
    <d v="2021-12-31T00:00:00"/>
    <x v="0"/>
    <d v="1971-12-07T00:00:00"/>
    <n v="22.279966670634447"/>
    <x v="4"/>
  </r>
  <r>
    <n v="9249"/>
    <x v="7742"/>
    <s v="1990-02-12"/>
    <d v="2021-12-31T00:00:00"/>
    <x v="0"/>
    <d v="1964-05-29T00:00:00"/>
    <n v="31.88227241615332"/>
    <x v="44"/>
  </r>
  <r>
    <n v="9250"/>
    <x v="7743"/>
    <s v="2018-06-21"/>
    <d v="2021-12-31T00:00:00"/>
    <x v="0"/>
    <d v="1980-09-27T00:00:00"/>
    <n v="3.5290896646132786"/>
    <x v="14"/>
  </r>
  <r>
    <n v="9251"/>
    <x v="58"/>
    <s v="2006-01-11"/>
    <d v="2021-12-31T00:00:00"/>
    <x v="0"/>
    <d v="1973-08-31T00:00:00"/>
    <n v="15.969883641341546"/>
    <x v="2"/>
  </r>
  <r>
    <n v="9252"/>
    <x v="1526"/>
    <s v="2010-11-01"/>
    <d v="2021-12-31T00:00:00"/>
    <x v="0"/>
    <d v="1966-06-18T00:00:00"/>
    <n v="11.16495550992471"/>
    <x v="46"/>
  </r>
  <r>
    <n v="9253"/>
    <x v="7744"/>
    <s v="2019-10-23"/>
    <d v="2021-12-31T00:00:00"/>
    <x v="0"/>
    <d v="1981-10-05T00:00:00"/>
    <n v="2.1897810218978102"/>
    <x v="15"/>
  </r>
  <r>
    <n v="9254"/>
    <x v="7745"/>
    <s v="2021-01-06"/>
    <d v="2021-12-31T00:00:00"/>
    <x v="0"/>
    <d v="1985-11-14T00:00:00"/>
    <n v="0.98356164383561639"/>
    <x v="19"/>
  </r>
  <r>
    <n v="9255"/>
    <x v="2129"/>
    <s v="2011-03-03"/>
    <d v="2021-12-31T00:00:00"/>
    <x v="0"/>
    <d v="1986-03-14T00:00:00"/>
    <n v="10.83026381284221"/>
    <x v="19"/>
  </r>
  <r>
    <n v="9256"/>
    <x v="7746"/>
    <s v="2004-03-01"/>
    <d v="2021-12-31T00:00:00"/>
    <x v="1"/>
    <d v="1971-03-27T00:00:00"/>
    <n v="17.833003802281368"/>
    <x v="10"/>
  </r>
  <r>
    <n v="9257"/>
    <x v="7747"/>
    <s v="2009-01-28"/>
    <d v="2021-12-31T00:00:00"/>
    <x v="1"/>
    <d v="1977-05-02T00:00:00"/>
    <n v="12.923336141533277"/>
    <x v="6"/>
  </r>
  <r>
    <n v="9258"/>
    <x v="869"/>
    <s v="2006-11-13"/>
    <d v="2021-12-31T00:00:00"/>
    <x v="0"/>
    <d v="1961-04-26T00:00:00"/>
    <n v="15.132101300479125"/>
    <x v="7"/>
  </r>
  <r>
    <n v="9259"/>
    <x v="706"/>
    <s v="2012-03-09"/>
    <d v="2021-12-31T00:00:00"/>
    <x v="0"/>
    <d v="1984-07-19T00:00:00"/>
    <n v="9.8111141527511627"/>
    <x v="18"/>
  </r>
  <r>
    <n v="9260"/>
    <x v="1728"/>
    <s v="2010-10-20"/>
    <d v="2021-12-31T00:00:00"/>
    <x v="0"/>
    <d v="1989-06-19T00:00:00"/>
    <n v="11.197809719370294"/>
    <x v="22"/>
  </r>
  <r>
    <n v="9261"/>
    <x v="273"/>
    <s v="2019-12-05"/>
    <d v="2021-12-31T00:00:00"/>
    <x v="0"/>
    <d v="1985-11-12T00:00:00"/>
    <n v="2.0720802919708032"/>
    <x v="19"/>
  </r>
  <r>
    <n v="9262"/>
    <x v="7748"/>
    <s v="2008-04-21"/>
    <d v="2021-12-31T00:00:00"/>
    <x v="1"/>
    <d v="1975-07-22T00:00:00"/>
    <n v="13.693390692217443"/>
    <x v="0"/>
  </r>
  <r>
    <n v="9263"/>
    <x v="7749"/>
    <s v="2014-06-01"/>
    <d v="2021-12-31T00:00:00"/>
    <x v="1"/>
    <d v="1974-10-26T00:00:00"/>
    <n v="7.5838466803559204"/>
    <x v="1"/>
  </r>
  <r>
    <n v="9264"/>
    <x v="7750"/>
    <s v="2014-06-10"/>
    <d v="2021-12-31T00:00:00"/>
    <x v="0"/>
    <d v="1990-06-03T00:00:00"/>
    <n v="7.5592060232717317"/>
    <x v="23"/>
  </r>
  <r>
    <n v="9265"/>
    <x v="7751"/>
    <s v="1997-03-21"/>
    <d v="2021-12-31T00:00:00"/>
    <x v="0"/>
    <d v="1969-12-12T00:00:00"/>
    <n v="24.7809659402037"/>
    <x v="8"/>
  </r>
  <r>
    <n v="9266"/>
    <x v="7752"/>
    <s v="2005-03-07"/>
    <d v="2021-12-31T00:00:00"/>
    <x v="1"/>
    <d v="1975-12-03T00:00:00"/>
    <n v="16.819294572394909"/>
    <x v="0"/>
  </r>
  <r>
    <n v="9267"/>
    <x v="7753"/>
    <s v="2018-12-03"/>
    <d v="2021-12-31T00:00:00"/>
    <x v="0"/>
    <d v="1986-10-07T00:00:00"/>
    <n v="3.077344284736482"/>
    <x v="20"/>
  </r>
  <r>
    <n v="9268"/>
    <x v="7670"/>
    <s v="2019-12-19"/>
    <d v="2021-12-31T00:00:00"/>
    <x v="0"/>
    <d v="1988-05-10T00:00:00"/>
    <n v="2.0337591240875912"/>
    <x v="21"/>
  </r>
  <r>
    <n v="9269"/>
    <x v="7754"/>
    <s v="2014-03-20"/>
    <d v="2021-12-31T00:00:00"/>
    <x v="0"/>
    <d v="1989-12-07T00:00:00"/>
    <n v="7.783709787816564"/>
    <x v="23"/>
  </r>
  <r>
    <n v="9270"/>
    <x v="1152"/>
    <s v="2015-07-23"/>
    <d v="2021-12-31T00:00:00"/>
    <x v="0"/>
    <d v="1987-03-08T00:00:00"/>
    <n v="6.4415330465389129"/>
    <x v="20"/>
  </r>
  <r>
    <n v="9271"/>
    <x v="7755"/>
    <s v="2020-12-19"/>
    <d v="2021-12-31T00:00:00"/>
    <x v="0"/>
    <d v="1997-04-27T00:00:00"/>
    <n v="1.0314637482900137"/>
    <x v="30"/>
  </r>
  <r>
    <n v="9272"/>
    <x v="7756"/>
    <s v="2020-08-25"/>
    <d v="2021-12-31T00:00:00"/>
    <x v="0"/>
    <d v="1985-08-27T00:00:00"/>
    <n v="1.3488372093023255"/>
    <x v="19"/>
  </r>
  <r>
    <n v="9273"/>
    <x v="7757"/>
    <s v="1997-01-28"/>
    <d v="2021-12-31T00:00:00"/>
    <x v="1"/>
    <d v="1956-02-01T00:00:00"/>
    <n v="24.923338079071296"/>
    <x v="50"/>
  </r>
  <r>
    <n v="9274"/>
    <x v="7758"/>
    <s v="2020-03-07"/>
    <d v="2021-12-31T00:00:00"/>
    <x v="0"/>
    <d v="1979-02-14T00:00:00"/>
    <n v="1.8166894664842681"/>
    <x v="11"/>
  </r>
  <r>
    <n v="9275"/>
    <x v="7759"/>
    <s v="2021-03-31"/>
    <d v="2021-12-31T00:00:00"/>
    <x v="0"/>
    <d v="1991-01-28T00:00:00"/>
    <n v="0.75342465753424659"/>
    <x v="24"/>
  </r>
  <r>
    <n v="9276"/>
    <x v="7760"/>
    <s v="2017-12-06"/>
    <d v="2021-12-31T00:00:00"/>
    <x v="0"/>
    <d v="1986-04-07T00:00:00"/>
    <n v="4.0690032858707559"/>
    <x v="19"/>
  </r>
  <r>
    <n v="9277"/>
    <x v="7761"/>
    <s v="2009-03-17"/>
    <d v="2021-12-31T00:00:00"/>
    <x v="1"/>
    <d v="1977-11-03T00:00:00"/>
    <n v="12.791912384161753"/>
    <x v="9"/>
  </r>
  <r>
    <n v="9278"/>
    <x v="4817"/>
    <s v="2021-06-01"/>
    <d v="2021-12-31T00:00:00"/>
    <x v="0"/>
    <d v="1986-02-18T00:00:00"/>
    <n v="0.58356164383561648"/>
    <x v="19"/>
  </r>
  <r>
    <n v="9279"/>
    <x v="7762"/>
    <s v="2021-07-29"/>
    <d v="2021-12-31T00:00:00"/>
    <x v="0"/>
    <d v="1987-05-12T00:00:00"/>
    <n v="0.42465753424657532"/>
    <x v="20"/>
  </r>
  <r>
    <n v="9280"/>
    <x v="7763"/>
    <s v="2009-11-27"/>
    <d v="2021-12-31T00:00:00"/>
    <x v="1"/>
    <d v="1978-10-10T00:00:00"/>
    <n v="12.093723673125528"/>
    <x v="11"/>
  </r>
  <r>
    <n v="9281"/>
    <x v="7764"/>
    <s v="2007-04-02"/>
    <d v="2021-12-31T00:00:00"/>
    <x v="0"/>
    <d v="1963-12-17T00:00:00"/>
    <n v="14.748129220660704"/>
    <x v="44"/>
  </r>
  <r>
    <n v="9282"/>
    <x v="7765"/>
    <s v="2009-07-17"/>
    <d v="2021-12-31T00:00:00"/>
    <x v="1"/>
    <d v="1984-10-07T00:00:00"/>
    <n v="12.45787700084246"/>
    <x v="18"/>
  </r>
  <r>
    <n v="9283"/>
    <x v="692"/>
    <s v="2006-01-02"/>
    <d v="2021-12-31T00:00:00"/>
    <x v="0"/>
    <d v="1985-01-02T00:00:00"/>
    <n v="15.994524298425736"/>
    <x v="18"/>
  </r>
  <r>
    <n v="9284"/>
    <x v="7766"/>
    <s v="2019-12-26"/>
    <d v="2021-12-31T00:00:00"/>
    <x v="0"/>
    <d v="1985-04-24T00:00:00"/>
    <n v="2.0145985401459856"/>
    <x v="18"/>
  </r>
  <r>
    <n v="9285"/>
    <x v="7767"/>
    <s v="2021-11-02"/>
    <d v="2021-12-31T00:00:00"/>
    <x v="0"/>
    <d v="1987-11-04T00:00:00"/>
    <n v="0.16164383561643836"/>
    <x v="21"/>
  </r>
  <r>
    <n v="9286"/>
    <x v="7768"/>
    <s v="2021-04-01"/>
    <d v="2021-12-31T00:00:00"/>
    <x v="1"/>
    <d v="1990-11-11T00:00:00"/>
    <n v="0.75068493150684934"/>
    <x v="24"/>
  </r>
  <r>
    <n v="9287"/>
    <x v="7769"/>
    <s v="1995-12-14"/>
    <d v="2021-12-31T00:00:00"/>
    <x v="0"/>
    <d v="1968-12-13T00:00:00"/>
    <n v="26.047252078685865"/>
    <x v="12"/>
  </r>
  <r>
    <n v="9288"/>
    <x v="7770"/>
    <s v="2007-01-19"/>
    <d v="2021-12-31T00:00:00"/>
    <x v="1"/>
    <d v="1972-04-03T00:00:00"/>
    <n v="14.947983208614712"/>
    <x v="4"/>
  </r>
  <r>
    <n v="9289"/>
    <x v="7771"/>
    <s v="2015-04-20"/>
    <d v="2021-12-31T00:00:00"/>
    <x v="1"/>
    <d v="1949-01-07T00:00:00"/>
    <n v="6.6988658584278449"/>
    <x v="52"/>
  </r>
  <r>
    <n v="9290"/>
    <x v="7772"/>
    <s v="1998-12-01"/>
    <d v="2021-12-31T00:00:00"/>
    <x v="1"/>
    <d v="1975-12-19T00:00:00"/>
    <n v="23.082819986310746"/>
    <x v="0"/>
  </r>
  <r>
    <n v="9291"/>
    <x v="7773"/>
    <s v="2021-03-04"/>
    <d v="2021-12-31T00:00:00"/>
    <x v="0"/>
    <d v="1986-05-03T00:00:00"/>
    <n v="0.82739726027397265"/>
    <x v="19"/>
  </r>
  <r>
    <n v="9292"/>
    <x v="7774"/>
    <s v="2015-12-28"/>
    <d v="2021-12-31T00:00:00"/>
    <x v="0"/>
    <d v="1992-12-09T00:00:00"/>
    <n v="6.0089949159170901"/>
    <x v="26"/>
  </r>
  <r>
    <n v="9293"/>
    <x v="7775"/>
    <s v="2016-06-07"/>
    <d v="2021-12-31T00:00:00"/>
    <x v="1"/>
    <d v="1989-08-23T00:00:00"/>
    <n v="5.5647810218978107"/>
    <x v="23"/>
  </r>
  <r>
    <n v="9294"/>
    <x v="7776"/>
    <s v="2017-08-10"/>
    <d v="2021-12-31T00:00:00"/>
    <x v="0"/>
    <d v="1991-03-01T00:00:00"/>
    <n v="4.3921139101861995"/>
    <x v="24"/>
  </r>
  <r>
    <n v="9295"/>
    <x v="7777"/>
    <s v="2019-04-27"/>
    <d v="2021-12-31T00:00:00"/>
    <x v="1"/>
    <d v="1992-07-16T00:00:00"/>
    <n v="2.6797445255474455"/>
    <x v="26"/>
  </r>
  <r>
    <n v="9296"/>
    <x v="7778"/>
    <s v="2011-04-26"/>
    <d v="2021-12-31T00:00:00"/>
    <x v="0"/>
    <d v="1985-07-14T00:00:00"/>
    <n v="10.682429069188652"/>
    <x v="19"/>
  </r>
  <r>
    <n v="9297"/>
    <x v="948"/>
    <s v="2010-05-18"/>
    <d v="2021-12-31T00:00:00"/>
    <x v="0"/>
    <d v="1976-06-09T00:00:00"/>
    <n v="11.622176591375769"/>
    <x v="0"/>
  </r>
  <r>
    <n v="9298"/>
    <x v="3475"/>
    <s v="2019-04-07"/>
    <d v="2021-12-31T00:00:00"/>
    <x v="0"/>
    <d v="1973-01-04T00:00:00"/>
    <n v="2.7344890510948905"/>
    <x v="5"/>
  </r>
  <r>
    <n v="9299"/>
    <x v="7779"/>
    <s v="2018-12-15"/>
    <d v="2021-12-31T00:00:00"/>
    <x v="0"/>
    <d v="1986-10-25T00:00:00"/>
    <n v="3.0444900752908968"/>
    <x v="20"/>
  </r>
  <r>
    <n v="9300"/>
    <x v="7780"/>
    <s v="2008-02-05"/>
    <d v="2021-12-31T00:00:00"/>
    <x v="0"/>
    <d v="1983-07-18T00:00:00"/>
    <n v="13.901447008212749"/>
    <x v="17"/>
  </r>
  <r>
    <n v="9301"/>
    <x v="7781"/>
    <s v="2006-02-01"/>
    <d v="2021-12-31T00:00:00"/>
    <x v="1"/>
    <d v="1980-04-04T00:00:00"/>
    <n v="15.912388774811772"/>
    <x v="13"/>
  </r>
  <r>
    <n v="9302"/>
    <x v="7782"/>
    <s v="2005-09-09"/>
    <d v="2021-12-31T00:00:00"/>
    <x v="0"/>
    <d v="1971-04-18T00:00:00"/>
    <n v="16.310033821871475"/>
    <x v="10"/>
  </r>
  <r>
    <n v="9303"/>
    <x v="3291"/>
    <s v="2017-02-21"/>
    <d v="2021-12-31T00:00:00"/>
    <x v="1"/>
    <d v="1986-03-25T00:00:00"/>
    <n v="4.857612267250822"/>
    <x v="19"/>
  </r>
  <r>
    <n v="9304"/>
    <x v="7783"/>
    <s v="2003-06-30"/>
    <d v="2021-12-31T00:00:00"/>
    <x v="0"/>
    <d v="1978-12-25T00:00:00"/>
    <n v="18.504466858789627"/>
    <x v="11"/>
  </r>
  <r>
    <n v="9305"/>
    <x v="7784"/>
    <s v="2003-12-22"/>
    <d v="2021-12-31T00:00:00"/>
    <x v="0"/>
    <d v="1976-04-20T00:00:00"/>
    <n v="18.025360230547552"/>
    <x v="0"/>
  </r>
  <r>
    <n v="9306"/>
    <x v="1525"/>
    <s v="2008-12-13"/>
    <d v="2021-12-31T00:00:00"/>
    <x v="0"/>
    <d v="1966-11-14T00:00:00"/>
    <n v="13.04732107938991"/>
    <x v="47"/>
  </r>
  <r>
    <n v="9307"/>
    <x v="7785"/>
    <s v="2007-07-02"/>
    <d v="2021-12-31T00:00:00"/>
    <x v="1"/>
    <d v="1975-08-08T00:00:00"/>
    <n v="14.498996167183794"/>
    <x v="0"/>
  </r>
  <r>
    <n v="9308"/>
    <x v="3211"/>
    <s v="2020-03-25"/>
    <d v="2021-12-31T00:00:00"/>
    <x v="1"/>
    <d v="1999-07-18T00:00:00"/>
    <n v="1.7674418604651163"/>
    <x v="33"/>
  </r>
  <r>
    <n v="9309"/>
    <x v="7786"/>
    <s v="2017-08-27"/>
    <d v="2021-12-31T00:00:00"/>
    <x v="1"/>
    <d v="1985-08-20T00:00:00"/>
    <n v="4.3455640744797375"/>
    <x v="19"/>
  </r>
  <r>
    <n v="9310"/>
    <x v="7787"/>
    <s v="2010-01-21"/>
    <d v="2021-12-31T00:00:00"/>
    <x v="0"/>
    <d v="1981-12-12T00:00:00"/>
    <n v="11.942505133470226"/>
    <x v="15"/>
  </r>
  <r>
    <n v="9311"/>
    <x v="7788"/>
    <s v="2019-07-08"/>
    <d v="2021-12-31T00:00:00"/>
    <x v="0"/>
    <d v="1984-01-04T00:00:00"/>
    <n v="2.4826642335766427"/>
    <x v="17"/>
  </r>
  <r>
    <n v="9312"/>
    <x v="7789"/>
    <s v="1998-01-05"/>
    <d v="2021-12-31T00:00:00"/>
    <x v="0"/>
    <d v="1968-03-09T00:00:00"/>
    <n v="23.986310746064341"/>
    <x v="3"/>
  </r>
  <r>
    <n v="9313"/>
    <x v="7790"/>
    <s v="2009-10-05"/>
    <d v="2021-12-31T00:00:00"/>
    <x v="0"/>
    <d v="1981-02-27T00:00:00"/>
    <n v="12.238837405223252"/>
    <x v="14"/>
  </r>
  <r>
    <n v="9314"/>
    <x v="7791"/>
    <s v="2016-10-06"/>
    <d v="2021-12-31T00:00:00"/>
    <x v="0"/>
    <d v="1994-03-21T00:00:00"/>
    <n v="5.233576642335767"/>
    <x v="27"/>
  </r>
  <r>
    <n v="9315"/>
    <x v="7684"/>
    <s v="2012-10-16"/>
    <d v="2021-12-31T00:00:00"/>
    <x v="0"/>
    <d v="1982-09-15T00:00:00"/>
    <n v="9.2061319463454687"/>
    <x v="16"/>
  </r>
  <r>
    <n v="9316"/>
    <x v="7792"/>
    <s v="2002-10-17"/>
    <d v="2021-12-31T00:00:00"/>
    <x v="0"/>
    <d v="1978-09-14T00:00:00"/>
    <n v="19.206023271731691"/>
    <x v="11"/>
  </r>
  <r>
    <n v="9317"/>
    <x v="7793"/>
    <s v="2013-05-25"/>
    <d v="2021-12-31T00:00:00"/>
    <x v="0"/>
    <d v="1985-03-03T00:00:00"/>
    <n v="8.6029814420444168"/>
    <x v="18"/>
  </r>
  <r>
    <n v="9318"/>
    <x v="7794"/>
    <s v="1993-01-19"/>
    <d v="2021-12-31T00:00:00"/>
    <x v="1"/>
    <d v="1964-07-06T00:00:00"/>
    <n v="28.947979607250755"/>
    <x v="45"/>
  </r>
  <r>
    <n v="9319"/>
    <x v="7795"/>
    <s v="2009-08-01"/>
    <d v="2021-12-31T00:00:00"/>
    <x v="0"/>
    <d v="1990-07-20T00:00:00"/>
    <n v="12.416807076663858"/>
    <x v="24"/>
  </r>
  <r>
    <n v="9320"/>
    <x v="7796"/>
    <s v="2020-09-08"/>
    <d v="2021-12-31T00:00:00"/>
    <x v="0"/>
    <d v="1991-02-09T00:00:00"/>
    <n v="1.310533515731874"/>
    <x v="24"/>
  </r>
  <r>
    <n v="9321"/>
    <x v="7797"/>
    <s v="2009-01-06"/>
    <d v="2021-12-31T00:00:00"/>
    <x v="1"/>
    <d v="1977-10-16T00:00:00"/>
    <n v="12.98357203032856"/>
    <x v="9"/>
  </r>
  <r>
    <n v="9322"/>
    <x v="7798"/>
    <s v="2008-08-06"/>
    <d v="2021-12-31T00:00:00"/>
    <x v="0"/>
    <d v="1987-09-23T00:00:00"/>
    <n v="13.400469299960893"/>
    <x v="21"/>
  </r>
  <r>
    <n v="9323"/>
    <x v="7799"/>
    <s v="2014-11-18"/>
    <d v="2021-12-31T00:00:00"/>
    <x v="1"/>
    <d v="1968-04-03T00:00:00"/>
    <n v="7.1184120465434635"/>
    <x v="3"/>
  </r>
  <r>
    <n v="9324"/>
    <x v="7800"/>
    <s v="2008-10-06"/>
    <d v="2021-12-31T00:00:00"/>
    <x v="0"/>
    <d v="1965-01-24T00:00:00"/>
    <n v="13.233476730543606"/>
    <x v="45"/>
  </r>
  <r>
    <n v="9325"/>
    <x v="7801"/>
    <s v="2014-08-13"/>
    <d v="2021-12-31T00:00:00"/>
    <x v="0"/>
    <d v="1986-09-15T00:00:00"/>
    <n v="7.3839835728952776"/>
    <x v="20"/>
  </r>
  <r>
    <n v="9326"/>
    <x v="7802"/>
    <s v="2021-08-01"/>
    <d v="2021-12-31T00:00:00"/>
    <x v="1"/>
    <d v="1994-05-13T00:00:00"/>
    <n v="0.41643835616438357"/>
    <x v="27"/>
  </r>
  <r>
    <n v="9327"/>
    <x v="7803"/>
    <s v="2003-02-13"/>
    <d v="2021-12-31T00:00:00"/>
    <x v="0"/>
    <d v="1975-08-06T00:00:00"/>
    <n v="18.879538904899135"/>
    <x v="0"/>
  </r>
  <r>
    <n v="9328"/>
    <x v="7804"/>
    <s v="2017-02-01"/>
    <d v="2021-12-31T00:00:00"/>
    <x v="1"/>
    <d v="1990-11-26T00:00:00"/>
    <n v="4.9123767798466593"/>
    <x v="24"/>
  </r>
  <r>
    <n v="9329"/>
    <x v="7805"/>
    <s v="2017-08-01"/>
    <d v="2021-12-31T00:00:00"/>
    <x v="0"/>
    <d v="1986-12-04T00:00:00"/>
    <n v="4.4167579408543265"/>
    <x v="20"/>
  </r>
  <r>
    <n v="9330"/>
    <x v="7806"/>
    <s v="2004-02-03"/>
    <d v="2021-12-31T00:00:00"/>
    <x v="1"/>
    <d v="1968-12-05T00:00:00"/>
    <n v="17.906920152091256"/>
    <x v="12"/>
  </r>
  <r>
    <n v="9331"/>
    <x v="7807"/>
    <s v="2010-02-04"/>
    <d v="2021-12-31T00:00:00"/>
    <x v="0"/>
    <d v="1978-11-07T00:00:00"/>
    <n v="11.904175222450377"/>
    <x v="11"/>
  </r>
  <r>
    <n v="9332"/>
    <x v="7808"/>
    <s v="2020-07-28"/>
    <d v="2021-12-31T00:00:00"/>
    <x v="1"/>
    <d v="1988-02-07T00:00:00"/>
    <n v="1.4254445964432285"/>
    <x v="21"/>
  </r>
  <r>
    <n v="9333"/>
    <x v="7809"/>
    <s v="2018-04-02"/>
    <d v="2021-12-31T00:00:00"/>
    <x v="0"/>
    <d v="1989-10-21T00:00:00"/>
    <n v="3.7481177275838466"/>
    <x v="23"/>
  </r>
  <r>
    <n v="9334"/>
    <x v="7810"/>
    <s v="2017-02-25"/>
    <d v="2021-12-31T00:00:00"/>
    <x v="0"/>
    <d v="1977-11-27T00:00:00"/>
    <n v="4.8466593647316536"/>
    <x v="9"/>
  </r>
  <r>
    <n v="9335"/>
    <x v="7811"/>
    <s v="2015-11-25"/>
    <d v="2021-12-31T00:00:00"/>
    <x v="0"/>
    <d v="1983-01-01T00:00:00"/>
    <n v="6.0993351583887367"/>
    <x v="16"/>
  </r>
  <r>
    <n v="9336"/>
    <x v="7812"/>
    <s v="2009-05-18"/>
    <d v="2021-12-31T00:00:00"/>
    <x v="0"/>
    <d v="1985-07-15T00:00:00"/>
    <n v="12.622156697556866"/>
    <x v="19"/>
  </r>
  <r>
    <n v="9337"/>
    <x v="7813"/>
    <s v="2015-10-03"/>
    <d v="2021-12-31T00:00:00"/>
    <x v="0"/>
    <d v="1988-07-30T00:00:00"/>
    <n v="6.2444270629644114"/>
    <x v="22"/>
  </r>
  <r>
    <n v="9338"/>
    <x v="7814"/>
    <s v="2008-08-01"/>
    <d v="2021-12-31T00:00:00"/>
    <x v="1"/>
    <d v="1976-12-08T00:00:00"/>
    <n v="13.414157215486899"/>
    <x v="6"/>
  </r>
  <r>
    <n v="9339"/>
    <x v="2664"/>
    <s v="2020-07-26"/>
    <d v="2021-12-31T00:00:00"/>
    <x v="0"/>
    <d v="1982-08-25T00:00:00"/>
    <n v="1.4309165526675787"/>
    <x v="16"/>
  </r>
  <r>
    <n v="9340"/>
    <x v="7815"/>
    <s v="2021-05-09"/>
    <d v="2021-12-31T00:00:00"/>
    <x v="1"/>
    <d v="1980-11-08T00:00:00"/>
    <n v="0.64657534246575343"/>
    <x v="14"/>
  </r>
  <r>
    <n v="9341"/>
    <x v="2231"/>
    <s v="2012-08-12"/>
    <d v="2021-12-31T00:00:00"/>
    <x v="0"/>
    <d v="1983-06-07T00:00:00"/>
    <n v="9.3840678894059675"/>
    <x v="16"/>
  </r>
  <r>
    <n v="9342"/>
    <x v="7816"/>
    <s v="2016-08-24"/>
    <d v="2021-12-31T00:00:00"/>
    <x v="1"/>
    <d v="1989-04-04T00:00:00"/>
    <n v="5.351277372262774"/>
    <x v="22"/>
  </r>
  <r>
    <n v="9343"/>
    <x v="7817"/>
    <s v="2000-08-02"/>
    <d v="2021-12-31T00:00:00"/>
    <x v="1"/>
    <d v="1958-03-04T00:00:00"/>
    <n v="21.411398705823792"/>
    <x v="38"/>
  </r>
  <r>
    <n v="9344"/>
    <x v="5591"/>
    <s v="2018-08-01"/>
    <d v="2021-12-31T00:00:00"/>
    <x v="1"/>
    <d v="1988-07-26T00:00:00"/>
    <n v="3.4168377823408624"/>
    <x v="22"/>
  </r>
  <r>
    <n v="9345"/>
    <x v="7818"/>
    <s v="2016-03-08"/>
    <d v="2021-12-31T00:00:00"/>
    <x v="0"/>
    <d v="1983-03-13T00:00:00"/>
    <n v="5.8138686131386867"/>
    <x v="16"/>
  </r>
  <r>
    <n v="9346"/>
    <x v="7819"/>
    <s v="2019-01-07"/>
    <d v="2021-12-31T00:00:00"/>
    <x v="0"/>
    <d v="1981-10-21T00:00:00"/>
    <n v="2.9808394160583944"/>
    <x v="15"/>
  </r>
  <r>
    <n v="9347"/>
    <x v="7820"/>
    <s v="2021-03-29"/>
    <d v="2021-12-31T00:00:00"/>
    <x v="1"/>
    <d v="1992-12-19T00:00:00"/>
    <n v="0.75890410958904109"/>
    <x v="26"/>
  </r>
  <r>
    <n v="9348"/>
    <x v="1446"/>
    <s v="2020-07-23"/>
    <d v="2021-12-31T00:00:00"/>
    <x v="0"/>
    <d v="1993-09-27T00:00:00"/>
    <n v="1.439124487004104"/>
    <x v="27"/>
  </r>
  <r>
    <n v="9349"/>
    <x v="1441"/>
    <s v="2012-10-27"/>
    <d v="2021-12-31T00:00:00"/>
    <x v="0"/>
    <d v="1985-01-12T00:00:00"/>
    <n v="9.1760197098275391"/>
    <x v="18"/>
  </r>
  <r>
    <n v="9350"/>
    <x v="7821"/>
    <s v="2000-06-01"/>
    <d v="2021-12-31T00:00:00"/>
    <x v="0"/>
    <d v="1972-09-16T00:00:00"/>
    <n v="21.581134892981584"/>
    <x v="5"/>
  </r>
  <r>
    <n v="9351"/>
    <x v="7822"/>
    <s v="1993-11-10"/>
    <d v="2021-12-31T00:00:00"/>
    <x v="1"/>
    <d v="1969-10-12T00:00:00"/>
    <n v="28.140294561933533"/>
    <x v="8"/>
  </r>
  <r>
    <n v="9352"/>
    <x v="7823"/>
    <s v="2009-11-22"/>
    <d v="2021-12-31T00:00:00"/>
    <x v="1"/>
    <d v="1988-01-21T00:00:00"/>
    <n v="12.107413647851727"/>
    <x v="21"/>
  </r>
  <r>
    <n v="9353"/>
    <x v="822"/>
    <s v="2008-05-06"/>
    <d v="2021-12-31T00:00:00"/>
    <x v="0"/>
    <d v="1983-07-27T00:00:00"/>
    <n v="13.652326945639421"/>
    <x v="17"/>
  </r>
  <r>
    <n v="9354"/>
    <x v="7824"/>
    <s v="2010-08-03"/>
    <d v="2021-12-31T00:00:00"/>
    <x v="1"/>
    <d v="1986-02-23T00:00:00"/>
    <n v="11.411362080766597"/>
    <x v="19"/>
  </r>
  <r>
    <n v="9355"/>
    <x v="7825"/>
    <s v="2020-09-14"/>
    <d v="2021-12-31T00:00:00"/>
    <x v="1"/>
    <d v="1987-05-19T00:00:00"/>
    <n v="1.2941176470588236"/>
    <x v="20"/>
  </r>
  <r>
    <n v="9356"/>
    <x v="1335"/>
    <s v="2009-02-23"/>
    <d v="2021-12-31T00:00:00"/>
    <x v="0"/>
    <d v="1975-04-17T00:00:00"/>
    <n v="12.852148272957034"/>
    <x v="1"/>
  </r>
  <r>
    <n v="9357"/>
    <x v="7826"/>
    <s v="2011-04-19"/>
    <d v="2021-12-31T00:00:00"/>
    <x v="0"/>
    <d v="1971-09-10T00:00:00"/>
    <n v="10.701592832254853"/>
    <x v="4"/>
  </r>
  <r>
    <n v="9358"/>
    <x v="7827"/>
    <s v="2021-07-29"/>
    <d v="2021-12-31T00:00:00"/>
    <x v="0"/>
    <d v="1984-12-06T00:00:00"/>
    <n v="0.42465753424657532"/>
    <x v="18"/>
  </r>
  <r>
    <n v="9359"/>
    <x v="1218"/>
    <s v="2021-05-08"/>
    <d v="2021-12-31T00:00:00"/>
    <x v="0"/>
    <d v="1985-03-02T00:00:00"/>
    <n v="0.64931506849315068"/>
    <x v="18"/>
  </r>
  <r>
    <n v="9360"/>
    <x v="7828"/>
    <s v="2010-12-06"/>
    <d v="2021-12-31T00:00:00"/>
    <x v="1"/>
    <d v="1985-09-25T00:00:00"/>
    <n v="11.069130732375086"/>
    <x v="19"/>
  </r>
  <r>
    <n v="9361"/>
    <x v="7829"/>
    <s v="2020-03-08"/>
    <d v="2021-12-31T00:00:00"/>
    <x v="0"/>
    <d v="1992-03-05T00:00:00"/>
    <n v="1.8139534883720929"/>
    <x v="25"/>
  </r>
  <r>
    <n v="9362"/>
    <x v="7830"/>
    <s v="2017-01-13"/>
    <d v="2021-12-31T00:00:00"/>
    <x v="0"/>
    <d v="1988-08-09T00:00:00"/>
    <n v="4.9644030668127055"/>
    <x v="22"/>
  </r>
  <r>
    <n v="9363"/>
    <x v="7831"/>
    <s v="2005-09-23"/>
    <d v="2021-12-31T00:00:00"/>
    <x v="1"/>
    <d v="1960-11-26T00:00:00"/>
    <n v="16.271702367531002"/>
    <x v="7"/>
  </r>
  <r>
    <n v="9364"/>
    <x v="7832"/>
    <s v="2011-12-12"/>
    <d v="2021-12-31T00:00:00"/>
    <x v="0"/>
    <d v="1989-11-21T00:00:00"/>
    <n v="10.052762568442011"/>
    <x v="23"/>
  </r>
  <r>
    <n v="9365"/>
    <x v="398"/>
    <s v="2020-09-03"/>
    <d v="2021-12-31T00:00:00"/>
    <x v="0"/>
    <d v="1993-06-11T00:00:00"/>
    <n v="1.3242134062927498"/>
    <x v="26"/>
  </r>
  <r>
    <n v="9366"/>
    <x v="637"/>
    <s v="2008-01-12"/>
    <d v="2021-12-31T00:00:00"/>
    <x v="0"/>
    <d v="1978-11-27T00:00:00"/>
    <n v="13.967149002737584"/>
    <x v="11"/>
  </r>
  <r>
    <n v="9367"/>
    <x v="488"/>
    <s v="2010-05-17"/>
    <d v="2021-12-31T00:00:00"/>
    <x v="1"/>
    <d v="1983-03-13T00:00:00"/>
    <n v="11.624914442162902"/>
    <x v="16"/>
  </r>
  <r>
    <n v="9368"/>
    <x v="3913"/>
    <s v="2020-09-24"/>
    <d v="2021-12-31T00:00:00"/>
    <x v="0"/>
    <d v="1994-09-28T00:00:00"/>
    <n v="1.2667578659370724"/>
    <x v="28"/>
  </r>
  <r>
    <n v="9369"/>
    <x v="165"/>
    <s v="2005-06-08"/>
    <d v="2021-12-31T00:00:00"/>
    <x v="1"/>
    <d v="1975-06-08T00:00:00"/>
    <n v="16.564664197133194"/>
    <x v="1"/>
  </r>
  <r>
    <n v="9370"/>
    <x v="7833"/>
    <s v="2002-10-23"/>
    <d v="2021-12-31T00:00:00"/>
    <x v="1"/>
    <d v="1969-01-18T00:00:00"/>
    <n v="19.189596167008897"/>
    <x v="12"/>
  </r>
  <r>
    <n v="9371"/>
    <x v="7834"/>
    <s v="2016-02-12"/>
    <d v="2021-12-31T00:00:00"/>
    <x v="1"/>
    <d v="1982-09-16T00:00:00"/>
    <n v="5.882299270072993"/>
    <x v="16"/>
  </r>
  <r>
    <n v="9372"/>
    <x v="5591"/>
    <s v="2018-02-01"/>
    <d v="2021-12-31T00:00:00"/>
    <x v="0"/>
    <d v="1990-06-09T00:00:00"/>
    <n v="3.9123887748117729"/>
    <x v="23"/>
  </r>
  <r>
    <n v="9373"/>
    <x v="7835"/>
    <s v="1998-09-19"/>
    <d v="2021-12-31T00:00:00"/>
    <x v="1"/>
    <d v="1966-01-03T00:00:00"/>
    <n v="23.282683093771389"/>
    <x v="46"/>
  </r>
  <r>
    <n v="9374"/>
    <x v="7836"/>
    <s v="2014-06-26"/>
    <d v="2021-12-31T00:00:00"/>
    <x v="0"/>
    <d v="1990-04-10T00:00:00"/>
    <n v="7.5154004106776178"/>
    <x v="23"/>
  </r>
  <r>
    <n v="9375"/>
    <x v="7837"/>
    <s v="2020-12-05"/>
    <d v="2021-12-31T00:00:00"/>
    <x v="0"/>
    <d v="1984-08-21T00:00:00"/>
    <n v="1.069767441860465"/>
    <x v="18"/>
  </r>
  <r>
    <n v="9376"/>
    <x v="7838"/>
    <s v="2020-07-08"/>
    <d v="2021-12-31T00:00:00"/>
    <x v="1"/>
    <d v="1996-09-04T00:00:00"/>
    <n v="1.4801641586867305"/>
    <x v="30"/>
  </r>
  <r>
    <n v="9377"/>
    <x v="7839"/>
    <s v="2010-04-30"/>
    <d v="2021-12-31T00:00:00"/>
    <x v="1"/>
    <d v="1985-04-05T00:00:00"/>
    <n v="11.671457905544148"/>
    <x v="18"/>
  </r>
  <r>
    <n v="9378"/>
    <x v="7840"/>
    <s v="2010-08-01"/>
    <d v="2021-12-31T00:00:00"/>
    <x v="1"/>
    <d v="1982-11-01T00:00:00"/>
    <n v="11.416837782340862"/>
    <x v="16"/>
  </r>
  <r>
    <n v="9379"/>
    <x v="7841"/>
    <s v="1989-08-05"/>
    <d v="2021-12-31T00:00:00"/>
    <x v="0"/>
    <d v="1962-09-20T00:00:00"/>
    <n v="32.405874056251555"/>
    <x v="42"/>
  </r>
  <r>
    <n v="9380"/>
    <x v="7842"/>
    <s v="2004-04-21"/>
    <d v="2021-12-31T00:00:00"/>
    <x v="0"/>
    <d v="1962-09-11T00:00:00"/>
    <n v="17.693384030418251"/>
    <x v="42"/>
  </r>
  <r>
    <n v="9381"/>
    <x v="1218"/>
    <s v="2020-06-26"/>
    <d v="2021-12-31T00:00:00"/>
    <x v="1"/>
    <d v="1994-01-01T00:00:00"/>
    <n v="1.5129958960328318"/>
    <x v="27"/>
  </r>
  <r>
    <n v="9382"/>
    <x v="7843"/>
    <s v="2017-03-06"/>
    <d v="2021-12-31T00:00:00"/>
    <x v="0"/>
    <d v="1993-04-22T00:00:00"/>
    <n v="4.8220153340635266"/>
    <x v="26"/>
  </r>
  <r>
    <n v="9383"/>
    <x v="7844"/>
    <s v="1999-09-01"/>
    <d v="2021-12-31T00:00:00"/>
    <x v="0"/>
    <d v="1970-06-08T00:00:00"/>
    <n v="22.331984287584813"/>
    <x v="8"/>
  </r>
  <r>
    <n v="9384"/>
    <x v="7845"/>
    <s v="1999-06-08"/>
    <d v="2021-12-31T00:00:00"/>
    <x v="0"/>
    <d v="1972-08-02T00:00:00"/>
    <n v="22.564694679204859"/>
    <x v="5"/>
  </r>
  <r>
    <n v="9385"/>
    <x v="7846"/>
    <s v="2008-10-20"/>
    <d v="2021-12-31T00:00:00"/>
    <x v="0"/>
    <d v="1986-06-03T00:00:00"/>
    <n v="13.195150567070787"/>
    <x v="19"/>
  </r>
  <r>
    <n v="9386"/>
    <x v="7847"/>
    <s v="2018-02-19"/>
    <d v="2021-12-31T00:00:00"/>
    <x v="1"/>
    <d v="1990-07-04T00:00:00"/>
    <n v="3.8631074606433948"/>
    <x v="24"/>
  </r>
  <r>
    <n v="9387"/>
    <x v="1213"/>
    <s v="2005-12-12"/>
    <d v="2021-12-31T00:00:00"/>
    <x v="0"/>
    <d v="1972-06-20T00:00:00"/>
    <n v="16.05266548558544"/>
    <x v="4"/>
  </r>
  <r>
    <n v="9388"/>
    <x v="7848"/>
    <s v="2019-10-16"/>
    <d v="2021-12-31T00:00:00"/>
    <x v="0"/>
    <d v="1969-11-13T00:00:00"/>
    <n v="2.2089416058394162"/>
    <x v="8"/>
  </r>
  <r>
    <n v="9389"/>
    <x v="7849"/>
    <s v="2021-03-22"/>
    <d v="2021-12-31T00:00:00"/>
    <x v="1"/>
    <d v="1995-09-01T00:00:00"/>
    <n v="0.77808219178082194"/>
    <x v="29"/>
  </r>
  <r>
    <n v="9390"/>
    <x v="7850"/>
    <s v="2020-06-29"/>
    <d v="2021-12-31T00:00:00"/>
    <x v="0"/>
    <d v="1988-01-18T00:00:00"/>
    <n v="1.5047879616963065"/>
    <x v="21"/>
  </r>
  <r>
    <n v="9391"/>
    <x v="7851"/>
    <s v="2019-07-27"/>
    <d v="2021-12-31T00:00:00"/>
    <x v="0"/>
    <d v="1994-09-08T00:00:00"/>
    <n v="2.4306569343065694"/>
    <x v="28"/>
  </r>
  <r>
    <n v="9392"/>
    <x v="7852"/>
    <s v="2015-10-13"/>
    <d v="2021-12-31T00:00:00"/>
    <x v="1"/>
    <d v="1979-01-04T00:00:00"/>
    <n v="6.2170512319123974"/>
    <x v="11"/>
  </r>
  <r>
    <n v="9393"/>
    <x v="7853"/>
    <s v="2017-05-10"/>
    <d v="2021-12-31T00:00:00"/>
    <x v="0"/>
    <d v="1990-05-08T00:00:00"/>
    <n v="4.644030668127054"/>
    <x v="23"/>
  </r>
  <r>
    <n v="9394"/>
    <x v="7854"/>
    <s v="2012-06-21"/>
    <d v="2021-12-31T00:00:00"/>
    <x v="0"/>
    <d v="1983-08-22T00:00:00"/>
    <n v="9.5264166438543665"/>
    <x v="17"/>
  </r>
  <r>
    <n v="9395"/>
    <x v="7855"/>
    <s v="2006-09-19"/>
    <d v="2021-12-31T00:00:00"/>
    <x v="0"/>
    <d v="1975-01-28T00:00:00"/>
    <n v="15.282683093771389"/>
    <x v="1"/>
  </r>
  <r>
    <n v="9396"/>
    <x v="7856"/>
    <s v="2016-12-07"/>
    <d v="2021-12-31T00:00:00"/>
    <x v="0"/>
    <d v="1991-10-07T00:00:00"/>
    <n v="5.0638686131386867"/>
    <x v="25"/>
  </r>
  <r>
    <n v="9397"/>
    <x v="7857"/>
    <s v="2021-09-14"/>
    <d v="2021-12-31T00:00:00"/>
    <x v="0"/>
    <d v="1990-01-11T00:00:00"/>
    <n v="0.29589041095890412"/>
    <x v="23"/>
  </r>
  <r>
    <n v="9398"/>
    <x v="7683"/>
    <s v="2019-02-01"/>
    <d v="2021-12-31T00:00:00"/>
    <x v="0"/>
    <d v="1991-12-21T00:00:00"/>
    <n v="2.9124087591240877"/>
    <x v="25"/>
  </r>
  <r>
    <n v="9399"/>
    <x v="7858"/>
    <s v="1996-07-22"/>
    <d v="2021-12-31T00:00:00"/>
    <x v="0"/>
    <d v="1970-09-24T00:00:00"/>
    <n v="25.4415078445825"/>
    <x v="10"/>
  </r>
  <r>
    <n v="9400"/>
    <x v="7859"/>
    <s v="2005-10-03"/>
    <d v="2021-12-31T00:00:00"/>
    <x v="0"/>
    <d v="1982-05-18T00:00:00"/>
    <n v="16.244322757287808"/>
    <x v="15"/>
  </r>
  <r>
    <n v="9401"/>
    <x v="7860"/>
    <s v="2021-07-09"/>
    <d v="2021-12-31T00:00:00"/>
    <x v="0"/>
    <d v="1992-11-22T00:00:00"/>
    <n v="0.47945205479452052"/>
    <x v="26"/>
  </r>
  <r>
    <n v="9402"/>
    <x v="7861"/>
    <s v="2009-03-23"/>
    <d v="2021-12-31T00:00:00"/>
    <x v="0"/>
    <d v="1984-11-15T00:00:00"/>
    <n v="12.775484414490311"/>
    <x v="18"/>
  </r>
  <r>
    <n v="9403"/>
    <x v="7862"/>
    <s v="2021-04-30"/>
    <d v="2021-12-31T00:00:00"/>
    <x v="1"/>
    <d v="1983-02-02T00:00:00"/>
    <n v="0.67123287671232879"/>
    <x v="16"/>
  </r>
  <r>
    <n v="9404"/>
    <x v="7863"/>
    <s v="2012-01-09"/>
    <d v="2021-12-31T00:00:00"/>
    <x v="0"/>
    <d v="1981-09-13T00:00:00"/>
    <n v="9.9753627155762388"/>
    <x v="15"/>
  </r>
  <r>
    <n v="9405"/>
    <x v="7864"/>
    <s v="2021-09-28"/>
    <d v="2021-12-31T00:00:00"/>
    <x v="0"/>
    <d v="1998-05-20T00:00:00"/>
    <n v="0.25753424657534246"/>
    <x v="31"/>
  </r>
  <r>
    <n v="9406"/>
    <x v="692"/>
    <s v="2006-01-24"/>
    <d v="2021-12-31T00:00:00"/>
    <x v="0"/>
    <d v="1977-12-14T00:00:00"/>
    <n v="15.93429158110883"/>
    <x v="9"/>
  </r>
  <r>
    <n v="9407"/>
    <x v="7865"/>
    <s v="2015-01-08"/>
    <d v="2021-12-31T00:00:00"/>
    <x v="1"/>
    <d v="1979-11-10T00:00:00"/>
    <n v="6.9780993351583893"/>
    <x v="13"/>
  </r>
  <r>
    <n v="9408"/>
    <x v="7866"/>
    <s v="2019-06-20"/>
    <d v="2021-12-31T00:00:00"/>
    <x v="1"/>
    <d v="1984-09-26T00:00:00"/>
    <n v="2.5319343065693434"/>
    <x v="18"/>
  </r>
  <r>
    <n v="9409"/>
    <x v="7867"/>
    <s v="2007-11-26"/>
    <d v="2021-12-31T00:00:00"/>
    <x v="1"/>
    <d v="1985-11-01T00:00:00"/>
    <n v="14.096550465413397"/>
    <x v="19"/>
  </r>
  <r>
    <n v="9410"/>
    <x v="3936"/>
    <s v="2020-03-24"/>
    <d v="2021-12-31T00:00:00"/>
    <x v="0"/>
    <d v="1985-09-15T00:00:00"/>
    <n v="1.7701778385772913"/>
    <x v="19"/>
  </r>
  <r>
    <n v="9411"/>
    <x v="7868"/>
    <s v="1999-12-14"/>
    <d v="2021-12-31T00:00:00"/>
    <x v="0"/>
    <d v="1975-07-11T00:00:00"/>
    <n v="22.047256279014405"/>
    <x v="0"/>
  </r>
  <r>
    <n v="9412"/>
    <x v="7869"/>
    <s v="2015-01-10"/>
    <d v="2021-12-31T00:00:00"/>
    <x v="1"/>
    <d v="1982-03-31T00:00:00"/>
    <n v="6.972624168947986"/>
    <x v="15"/>
  </r>
  <r>
    <n v="9413"/>
    <x v="7870"/>
    <s v="2013-11-28"/>
    <d v="2021-12-31T00:00:00"/>
    <x v="0"/>
    <d v="1987-07-23T00:00:00"/>
    <n v="8.0909644052327341"/>
    <x v="21"/>
  </r>
  <r>
    <n v="9414"/>
    <x v="7871"/>
    <s v="2020-10-08"/>
    <d v="2021-12-31T00:00:00"/>
    <x v="0"/>
    <d v="1982-02-17T00:00:00"/>
    <n v="1.2284541723666211"/>
    <x v="15"/>
  </r>
  <r>
    <n v="9415"/>
    <x v="7872"/>
    <s v="2018-12-24"/>
    <d v="2021-12-31T00:00:00"/>
    <x v="1"/>
    <d v="1970-11-06T00:00:00"/>
    <n v="3.0198494182067077"/>
    <x v="10"/>
  </r>
  <r>
    <n v="9416"/>
    <x v="7873"/>
    <s v="2011-03-22"/>
    <d v="2021-12-31T00:00:00"/>
    <x v="1"/>
    <d v="1984-06-24T00:00:00"/>
    <n v="10.778247884519661"/>
    <x v="17"/>
  </r>
  <r>
    <n v="9417"/>
    <x v="7874"/>
    <s v="2021-07-19"/>
    <d v="2021-12-31T00:00:00"/>
    <x v="0"/>
    <d v="1994-09-23T00:00:00"/>
    <n v="0.45205479452054792"/>
    <x v="28"/>
  </r>
  <r>
    <n v="9418"/>
    <x v="7875"/>
    <s v="2019-12-01"/>
    <d v="2021-12-31T00:00:00"/>
    <x v="0"/>
    <d v="1983-07-07T00:00:00"/>
    <n v="2.0830291970802919"/>
    <x v="17"/>
  </r>
  <r>
    <n v="9419"/>
    <x v="828"/>
    <s v="2021-07-02"/>
    <d v="2021-12-31T00:00:00"/>
    <x v="0"/>
    <d v="1998-09-23T00:00:00"/>
    <n v="0.49863013698630138"/>
    <x v="32"/>
  </r>
  <r>
    <n v="9420"/>
    <x v="7876"/>
    <s v="2018-03-26"/>
    <d v="2021-12-31T00:00:00"/>
    <x v="0"/>
    <d v="1993-08-26T00:00:00"/>
    <n v="3.7672826830937716"/>
    <x v="27"/>
  </r>
  <r>
    <n v="9421"/>
    <x v="7877"/>
    <s v="2005-03-26"/>
    <d v="2021-12-31T00:00:00"/>
    <x v="0"/>
    <d v="1970-07-17T00:00:00"/>
    <n v="16.76727331293284"/>
    <x v="10"/>
  </r>
  <r>
    <n v="9422"/>
    <x v="1594"/>
    <s v="2020-06-03"/>
    <d v="2021-12-31T00:00:00"/>
    <x v="0"/>
    <d v="1977-04-09T00:00:00"/>
    <n v="1.5759233926128591"/>
    <x v="6"/>
  </r>
  <r>
    <n v="9423"/>
    <x v="2705"/>
    <s v="2013-11-24"/>
    <d v="2021-12-31T00:00:00"/>
    <x v="0"/>
    <d v="1986-01-22T00:00:00"/>
    <n v="8.1019166413142685"/>
    <x v="19"/>
  </r>
  <r>
    <n v="9424"/>
    <x v="4037"/>
    <s v="2021-02-22"/>
    <d v="2021-12-31T00:00:00"/>
    <x v="1"/>
    <d v="1999-06-10T00:00:00"/>
    <n v="0.85479452054794525"/>
    <x v="32"/>
  </r>
  <r>
    <n v="9425"/>
    <x v="7878"/>
    <s v="2018-12-27"/>
    <d v="2021-12-31T00:00:00"/>
    <x v="0"/>
    <d v="1989-09-27T00:00:00"/>
    <n v="3.0116358658453115"/>
    <x v="23"/>
  </r>
  <r>
    <n v="9426"/>
    <x v="7879"/>
    <s v="2013-08-17"/>
    <d v="2021-12-31T00:00:00"/>
    <x v="0"/>
    <d v="1982-02-06T00:00:00"/>
    <n v="8.3729844843322176"/>
    <x v="15"/>
  </r>
  <r>
    <n v="9427"/>
    <x v="7880"/>
    <s v="2014-08-12"/>
    <d v="2021-12-31T00:00:00"/>
    <x v="0"/>
    <d v="1968-01-20T00:00:00"/>
    <n v="7.3867214236824097"/>
    <x v="3"/>
  </r>
  <r>
    <n v="9428"/>
    <x v="7881"/>
    <s v="2021-11-29"/>
    <d v="2021-12-31T00:00:00"/>
    <x v="1"/>
    <d v="1985-10-23T00:00:00"/>
    <n v="8.7671232876712329E-2"/>
    <x v="19"/>
  </r>
  <r>
    <n v="9429"/>
    <x v="7882"/>
    <s v="2015-12-11"/>
    <d v="2021-12-31T00:00:00"/>
    <x v="0"/>
    <d v="1984-09-12T00:00:00"/>
    <n v="6.0555338287055145"/>
    <x v="18"/>
  </r>
  <r>
    <n v="9430"/>
    <x v="7802"/>
    <s v="2020-01-13"/>
    <d v="2021-12-31T00:00:00"/>
    <x v="0"/>
    <d v="1989-05-18T00:00:00"/>
    <n v="1.9644322845417237"/>
    <x v="22"/>
  </r>
  <r>
    <n v="9431"/>
    <x v="1682"/>
    <s v="2020-07-23"/>
    <d v="2021-12-31T00:00:00"/>
    <x v="0"/>
    <d v="1989-04-19T00:00:00"/>
    <n v="1.439124487004104"/>
    <x v="22"/>
  </r>
  <r>
    <n v="9432"/>
    <x v="2928"/>
    <s v="2019-08-01"/>
    <d v="2021-12-31T00:00:00"/>
    <x v="1"/>
    <d v="1981-07-17T00:00:00"/>
    <n v="2.4169708029197081"/>
    <x v="15"/>
  </r>
  <r>
    <n v="9433"/>
    <x v="7883"/>
    <s v="2010-05-10"/>
    <d v="2021-12-31T00:00:00"/>
    <x v="0"/>
    <d v="1989-09-23T00:00:00"/>
    <n v="11.644079397672828"/>
    <x v="23"/>
  </r>
  <r>
    <n v="9434"/>
    <x v="7884"/>
    <s v="2018-07-10"/>
    <d v="2021-12-31T00:00:00"/>
    <x v="0"/>
    <d v="1995-04-02T00:00:00"/>
    <n v="3.4770704996577688"/>
    <x v="28"/>
  </r>
  <r>
    <n v="9435"/>
    <x v="7885"/>
    <s v="2013-07-04"/>
    <d v="2021-12-31T00:00:00"/>
    <x v="0"/>
    <d v="1990-01-30T00:00:00"/>
    <n v="8.4934590812290836"/>
    <x v="23"/>
  </r>
  <r>
    <n v="9436"/>
    <x v="7886"/>
    <s v="2020-10-15"/>
    <d v="2021-12-31T00:00:00"/>
    <x v="0"/>
    <d v="1995-12-08T00:00:00"/>
    <n v="1.2093023255813953"/>
    <x v="29"/>
  </r>
  <r>
    <n v="9437"/>
    <x v="3817"/>
    <s v="2021-02-20"/>
    <d v="2021-12-31T00:00:00"/>
    <x v="1"/>
    <d v="1993-08-26T00:00:00"/>
    <n v="0.86027397260273974"/>
    <x v="27"/>
  </r>
  <r>
    <n v="9438"/>
    <x v="7887"/>
    <s v="2001-09-23"/>
    <d v="2021-12-31T00:00:00"/>
    <x v="1"/>
    <d v="1968-05-11T00:00:00"/>
    <n v="20.271707953063885"/>
    <x v="3"/>
  </r>
  <r>
    <n v="9439"/>
    <x v="2823"/>
    <s v="2014-09-13"/>
    <d v="2021-12-31T00:00:00"/>
    <x v="0"/>
    <d v="1987-11-09T00:00:00"/>
    <n v="7.2991101984941817"/>
    <x v="21"/>
  </r>
  <r>
    <n v="9440"/>
    <x v="3621"/>
    <s v="2020-08-25"/>
    <d v="2021-12-31T00:00:00"/>
    <x v="0"/>
    <d v="1976-05-05T00:00:00"/>
    <n v="1.3488372093023255"/>
    <x v="0"/>
  </r>
  <r>
    <n v="9441"/>
    <x v="7888"/>
    <s v="2010-09-05"/>
    <d v="2021-12-31T00:00:00"/>
    <x v="0"/>
    <d v="1981-09-17T00:00:00"/>
    <n v="11.321013004791238"/>
    <x v="15"/>
  </r>
  <r>
    <n v="9442"/>
    <x v="7889"/>
    <s v="2011-12-15"/>
    <d v="2021-12-31T00:00:00"/>
    <x v="1"/>
    <d v="1982-06-07T00:00:00"/>
    <n v="10.044549527127925"/>
    <x v="15"/>
  </r>
  <r>
    <n v="9443"/>
    <x v="7890"/>
    <s v="2007-05-21"/>
    <d v="2021-12-31T00:00:00"/>
    <x v="0"/>
    <d v="1978-09-12T00:00:00"/>
    <n v="14.613980653403907"/>
    <x v="11"/>
  </r>
  <r>
    <n v="9444"/>
    <x v="7891"/>
    <s v="2019-08-08"/>
    <d v="2021-12-31T00:00:00"/>
    <x v="1"/>
    <d v="1987-09-06T00:00:00"/>
    <n v="2.3978102189781021"/>
    <x v="21"/>
  </r>
  <r>
    <n v="9445"/>
    <x v="7892"/>
    <s v="2020-08-29"/>
    <d v="2021-12-31T00:00:00"/>
    <x v="0"/>
    <d v="1991-07-27T00:00:00"/>
    <n v="1.3378932968536252"/>
    <x v="25"/>
  </r>
  <r>
    <n v="9446"/>
    <x v="7893"/>
    <s v="2021-08-21"/>
    <d v="2021-12-31T00:00:00"/>
    <x v="0"/>
    <d v="1994-04-21T00:00:00"/>
    <n v="0.36164383561643837"/>
    <x v="27"/>
  </r>
  <r>
    <n v="9447"/>
    <x v="7894"/>
    <s v="2010-12-24"/>
    <d v="2021-12-31T00:00:00"/>
    <x v="0"/>
    <d v="1990-10-02T00:00:00"/>
    <n v="11.019849418206707"/>
    <x v="24"/>
  </r>
  <r>
    <n v="9448"/>
    <x v="7895"/>
    <s v="2019-07-05"/>
    <d v="2021-12-31T00:00:00"/>
    <x v="1"/>
    <d v="1976-05-08T00:00:00"/>
    <n v="2.4908759124087592"/>
    <x v="0"/>
  </r>
  <r>
    <n v="9449"/>
    <x v="7896"/>
    <s v="2020-07-24"/>
    <d v="2021-12-31T00:00:00"/>
    <x v="0"/>
    <d v="1984-08-20T00:00:00"/>
    <n v="1.4363885088919288"/>
    <x v="18"/>
  </r>
  <r>
    <n v="9450"/>
    <x v="5591"/>
    <s v="2018-02-01"/>
    <d v="2021-12-31T00:00:00"/>
    <x v="1"/>
    <d v="1994-06-11T00:00:00"/>
    <n v="3.9123887748117729"/>
    <x v="27"/>
  </r>
  <r>
    <n v="9451"/>
    <x v="7897"/>
    <s v="2019-12-13"/>
    <d v="2021-12-31T00:00:00"/>
    <x v="0"/>
    <d v="1990-10-27T00:00:00"/>
    <n v="2.050182481751825"/>
    <x v="24"/>
  </r>
  <r>
    <n v="9452"/>
    <x v="2791"/>
    <s v="2012-02-23"/>
    <d v="2021-12-31T00:00:00"/>
    <x v="0"/>
    <d v="1979-05-16T00:00:00"/>
    <n v="9.8521762934574326"/>
    <x v="11"/>
  </r>
  <r>
    <n v="9453"/>
    <x v="7898"/>
    <s v="2020-03-18"/>
    <d v="2021-12-31T00:00:00"/>
    <x v="1"/>
    <d v="1993-04-04T00:00:00"/>
    <n v="1.7865937072503419"/>
    <x v="26"/>
  </r>
  <r>
    <n v="9454"/>
    <x v="3291"/>
    <s v="2017-09-22"/>
    <d v="2021-12-31T00:00:00"/>
    <x v="0"/>
    <d v="1994-02-24T00:00:00"/>
    <n v="4.2743702081051476"/>
    <x v="27"/>
  </r>
  <r>
    <n v="9455"/>
    <x v="7899"/>
    <s v="2013-03-13"/>
    <d v="2021-12-31T00:00:00"/>
    <x v="0"/>
    <d v="1987-05-08T00:00:00"/>
    <n v="8.8028597505324004"/>
    <x v="20"/>
  </r>
  <r>
    <n v="9456"/>
    <x v="3621"/>
    <s v="2020-12-01"/>
    <d v="2021-12-31T00:00:00"/>
    <x v="0"/>
    <d v="1991-01-04T00:00:00"/>
    <n v="1.0807113543091655"/>
    <x v="24"/>
  </r>
  <r>
    <n v="9457"/>
    <x v="7900"/>
    <s v="2021-08-01"/>
    <d v="2021-12-31T00:00:00"/>
    <x v="1"/>
    <d v="1992-05-22T00:00:00"/>
    <n v="0.41643835616438357"/>
    <x v="25"/>
  </r>
  <r>
    <n v="9458"/>
    <x v="7901"/>
    <s v="2009-10-19"/>
    <d v="2021-12-31T00:00:00"/>
    <x v="0"/>
    <d v="1972-02-10T00:00:00"/>
    <n v="12.200505475989891"/>
    <x v="4"/>
  </r>
  <r>
    <n v="9459"/>
    <x v="7902"/>
    <s v="2018-10-24"/>
    <d v="2021-12-31T00:00:00"/>
    <x v="1"/>
    <d v="1989-05-20T00:00:00"/>
    <n v="3.1868583162217661"/>
    <x v="22"/>
  </r>
  <r>
    <n v="9460"/>
    <x v="7903"/>
    <s v="2016-03-07"/>
    <d v="2021-12-31T00:00:00"/>
    <x v="0"/>
    <d v="1986-01-17T00:00:00"/>
    <n v="5.8166058394160585"/>
    <x v="19"/>
  </r>
  <r>
    <n v="9461"/>
    <x v="7904"/>
    <s v="2010-02-10"/>
    <d v="2021-12-31T00:00:00"/>
    <x v="0"/>
    <d v="1985-08-03T00:00:00"/>
    <n v="11.887748117727584"/>
    <x v="19"/>
  </r>
  <r>
    <n v="9462"/>
    <x v="7905"/>
    <s v="2017-02-21"/>
    <d v="2021-12-31T00:00:00"/>
    <x v="1"/>
    <d v="1985-12-25T00:00:00"/>
    <n v="4.857612267250822"/>
    <x v="19"/>
  </r>
  <r>
    <n v="9463"/>
    <x v="7906"/>
    <s v="2016-06-03"/>
    <d v="2021-12-31T00:00:00"/>
    <x v="0"/>
    <d v="1995-09-19T00:00:00"/>
    <n v="5.5757299270072993"/>
    <x v="29"/>
  </r>
  <r>
    <n v="9464"/>
    <x v="7907"/>
    <s v="2009-04-16"/>
    <d v="2021-12-31T00:00:00"/>
    <x v="1"/>
    <d v="1987-12-17T00:00:00"/>
    <n v="12.70977253580455"/>
    <x v="21"/>
  </r>
  <r>
    <n v="9465"/>
    <x v="7908"/>
    <s v="1994-07-04"/>
    <d v="2021-12-31T00:00:00"/>
    <x v="1"/>
    <d v="1970-08-19T00:00:00"/>
    <n v="27.493497604380561"/>
    <x v="10"/>
  </r>
  <r>
    <n v="9466"/>
    <x v="7909"/>
    <s v="2010-04-19"/>
    <d v="2021-12-31T00:00:00"/>
    <x v="1"/>
    <d v="1969-08-02T00:00:00"/>
    <n v="11.7015742642026"/>
    <x v="8"/>
  </r>
  <r>
    <n v="9467"/>
    <x v="7910"/>
    <s v="2018-01-02"/>
    <d v="2021-12-31T00:00:00"/>
    <x v="0"/>
    <d v="1992-09-18T00:00:00"/>
    <n v="3.9945242984257359"/>
    <x v="26"/>
  </r>
  <r>
    <n v="9468"/>
    <x v="7911"/>
    <s v="2012-12-26"/>
    <d v="2021-12-31T00:00:00"/>
    <x v="1"/>
    <d v="1992-06-24T00:00:00"/>
    <n v="9.0117711470024631"/>
    <x v="25"/>
  </r>
  <r>
    <n v="9469"/>
    <x v="7912"/>
    <s v="2018-11-05"/>
    <d v="2021-12-31T00:00:00"/>
    <x v="0"/>
    <d v="1994-09-02T00:00:00"/>
    <n v="3.1540041067761808"/>
    <x v="28"/>
  </r>
  <r>
    <n v="9470"/>
    <x v="7913"/>
    <s v="2015-03-30"/>
    <d v="2021-12-31T00:00:00"/>
    <x v="0"/>
    <d v="1991-07-24T00:00:00"/>
    <n v="6.756355103637075"/>
    <x v="25"/>
  </r>
  <r>
    <n v="9471"/>
    <x v="7914"/>
    <s v="2018-07-31"/>
    <d v="2021-12-31T00:00:00"/>
    <x v="0"/>
    <d v="1989-12-15T00:00:00"/>
    <n v="3.4195756331279945"/>
    <x v="23"/>
  </r>
  <r>
    <n v="9472"/>
    <x v="7915"/>
    <s v="2017-05-26"/>
    <d v="2021-12-31T00:00:00"/>
    <x v="1"/>
    <d v="1981-12-23T00:00:00"/>
    <n v="4.6002190580503832"/>
    <x v="15"/>
  </r>
  <r>
    <n v="9473"/>
    <x v="1808"/>
    <s v="2017-06-29"/>
    <d v="2021-12-31T00:00:00"/>
    <x v="0"/>
    <d v="1985-02-08T00:00:00"/>
    <n v="4.5071193866374593"/>
    <x v="18"/>
  </r>
  <r>
    <n v="9474"/>
    <x v="7916"/>
    <s v="2017-02-28"/>
    <d v="2021-12-31T00:00:00"/>
    <x v="1"/>
    <d v="1982-06-20T00:00:00"/>
    <n v="4.8384446878422782"/>
    <x v="15"/>
  </r>
  <r>
    <n v="9475"/>
    <x v="7917"/>
    <s v="2020-07-31"/>
    <d v="2021-12-31T00:00:00"/>
    <x v="0"/>
    <d v="1978-08-08T00:00:00"/>
    <n v="1.4172366621067032"/>
    <x v="11"/>
  </r>
  <r>
    <n v="9476"/>
    <x v="398"/>
    <s v="2020-08-24"/>
    <d v="2021-12-31T00:00:00"/>
    <x v="1"/>
    <d v="1980-01-15T00:00:00"/>
    <n v="1.3515731874145007"/>
    <x v="13"/>
  </r>
  <r>
    <n v="9477"/>
    <x v="7918"/>
    <s v="2021-06-01"/>
    <d v="2021-12-31T00:00:00"/>
    <x v="0"/>
    <d v="1992-12-03T00:00:00"/>
    <n v="0.58356164383561648"/>
    <x v="26"/>
  </r>
  <r>
    <n v="9478"/>
    <x v="7919"/>
    <s v="2019-11-17"/>
    <d v="2021-12-31T00:00:00"/>
    <x v="0"/>
    <d v="1988-12-13T00:00:00"/>
    <n v="2.1213503649635039"/>
    <x v="22"/>
  </r>
  <r>
    <n v="9479"/>
    <x v="7920"/>
    <s v="2021-11-22"/>
    <d v="2021-12-31T00:00:00"/>
    <x v="0"/>
    <d v="1991-11-27T00:00:00"/>
    <n v="0.10684931506849316"/>
    <x v="25"/>
  </r>
  <r>
    <n v="9480"/>
    <x v="7921"/>
    <s v="1997-02-24"/>
    <d v="2021-12-31T00:00:00"/>
    <x v="1"/>
    <d v="1966-05-23T00:00:00"/>
    <n v="24.849414083890043"/>
    <x v="46"/>
  </r>
  <r>
    <n v="9481"/>
    <x v="7922"/>
    <s v="2021-09-19"/>
    <d v="2021-12-31T00:00:00"/>
    <x v="0"/>
    <d v="1974-01-30T00:00:00"/>
    <n v="0.28219178082191781"/>
    <x v="2"/>
  </r>
  <r>
    <n v="9482"/>
    <x v="7923"/>
    <s v="2018-08-12"/>
    <d v="2021-12-31T00:00:00"/>
    <x v="0"/>
    <d v="1989-10-28T00:00:00"/>
    <n v="3.3867214236824092"/>
    <x v="23"/>
  </r>
  <r>
    <n v="9483"/>
    <x v="7924"/>
    <s v="2012-10-13"/>
    <d v="2021-12-31T00:00:00"/>
    <x v="0"/>
    <d v="1984-04-05T00:00:00"/>
    <n v="9.2143443744867231"/>
    <x v="17"/>
  </r>
  <r>
    <n v="9484"/>
    <x v="7925"/>
    <s v="2019-03-14"/>
    <d v="2021-12-31T00:00:00"/>
    <x v="0"/>
    <d v="1990-12-13T00:00:00"/>
    <n v="2.800182481751825"/>
    <x v="24"/>
  </r>
  <r>
    <n v="9485"/>
    <x v="7926"/>
    <s v="2019-05-11"/>
    <d v="2021-12-31T00:00:00"/>
    <x v="0"/>
    <d v="1993-09-25T00:00:00"/>
    <n v="2.6414233576642339"/>
    <x v="27"/>
  </r>
  <r>
    <n v="9486"/>
    <x v="7927"/>
    <s v="2017-08-30"/>
    <d v="2021-12-31T00:00:00"/>
    <x v="0"/>
    <d v="1990-09-17T00:00:00"/>
    <n v="4.3373493975903612"/>
    <x v="24"/>
  </r>
  <r>
    <n v="9487"/>
    <x v="7928"/>
    <s v="2011-05-01"/>
    <d v="2021-12-31T00:00:00"/>
    <x v="0"/>
    <d v="1985-05-24T00:00:00"/>
    <n v="10.668740666998508"/>
    <x v="18"/>
  </r>
  <r>
    <n v="9488"/>
    <x v="7929"/>
    <s v="2020-02-01"/>
    <d v="2021-12-31T00:00:00"/>
    <x v="0"/>
    <d v="1993-09-19T00:00:00"/>
    <n v="1.9124487004103967"/>
    <x v="27"/>
  </r>
  <r>
    <n v="9489"/>
    <x v="7930"/>
    <s v="2020-04-05"/>
    <d v="2021-12-31T00:00:00"/>
    <x v="0"/>
    <d v="1979-10-21T00:00:00"/>
    <n v="1.7373461012311902"/>
    <x v="13"/>
  </r>
  <r>
    <n v="9490"/>
    <x v="7931"/>
    <s v="2017-09-14"/>
    <d v="2021-12-31T00:00:00"/>
    <x v="1"/>
    <d v="1991-08-26T00:00:00"/>
    <n v="4.2962760131434834"/>
    <x v="25"/>
  </r>
  <r>
    <n v="9491"/>
    <x v="6288"/>
    <s v="2019-07-01"/>
    <d v="2021-12-31T00:00:00"/>
    <x v="1"/>
    <d v="1990-02-06T00:00:00"/>
    <n v="2.5018248175182483"/>
    <x v="23"/>
  </r>
  <r>
    <n v="9492"/>
    <x v="7633"/>
    <s v="2017-03-27"/>
    <d v="2021-12-31T00:00:00"/>
    <x v="1"/>
    <d v="1973-11-27T00:00:00"/>
    <n v="4.7645125958378971"/>
    <x v="2"/>
  </r>
  <r>
    <n v="9493"/>
    <x v="7932"/>
    <s v="2005-09-19"/>
    <d v="2021-12-31T00:00:00"/>
    <x v="0"/>
    <d v="1959-10-22T00:00:00"/>
    <n v="16.28265421162828"/>
    <x v="40"/>
  </r>
  <r>
    <n v="9494"/>
    <x v="7933"/>
    <s v="2021-07-29"/>
    <d v="2021-12-31T00:00:00"/>
    <x v="0"/>
    <d v="1985-12-13T00:00:00"/>
    <n v="0.42465753424657532"/>
    <x v="19"/>
  </r>
  <r>
    <n v="9495"/>
    <x v="804"/>
    <s v="2006-03-01"/>
    <d v="2021-12-31T00:00:00"/>
    <x v="0"/>
    <d v="1964-12-12T00:00:00"/>
    <n v="15.835728952772074"/>
    <x v="45"/>
  </r>
  <r>
    <n v="9496"/>
    <x v="3648"/>
    <s v="2020-09-17"/>
    <d v="2021-12-31T00:00:00"/>
    <x v="0"/>
    <d v="1985-07-02T00:00:00"/>
    <n v="1.2859097127222983"/>
    <x v="19"/>
  </r>
  <r>
    <n v="9497"/>
    <x v="7934"/>
    <s v="2010-08-29"/>
    <d v="2021-12-31T00:00:00"/>
    <x v="0"/>
    <d v="1980-02-14T00:00:00"/>
    <n v="11.340177960301164"/>
    <x v="13"/>
  </r>
  <r>
    <n v="9498"/>
    <x v="7935"/>
    <s v="2018-05-07"/>
    <d v="2021-12-31T00:00:00"/>
    <x v="0"/>
    <d v="1961-12-26T00:00:00"/>
    <n v="3.6522929500342229"/>
    <x v="41"/>
  </r>
  <r>
    <n v="9499"/>
    <x v="2159"/>
    <s v="2014-09-18"/>
    <d v="2021-12-31T00:00:00"/>
    <x v="0"/>
    <d v="1990-09-04T00:00:00"/>
    <n v="7.2854209445585214"/>
    <x v="24"/>
  </r>
  <r>
    <n v="9500"/>
    <x v="7936"/>
    <s v="2012-06-10"/>
    <d v="2021-12-31T00:00:00"/>
    <x v="0"/>
    <d v="1990-02-24T00:00:00"/>
    <n v="9.5565288803722961"/>
    <x v="23"/>
  </r>
  <r>
    <n v="9501"/>
    <x v="7937"/>
    <s v="2016-03-22"/>
    <d v="2021-12-31T00:00:00"/>
    <x v="0"/>
    <d v="1981-04-21T00:00:00"/>
    <n v="5.7755474452554747"/>
    <x v="14"/>
  </r>
  <r>
    <n v="9502"/>
    <x v="7938"/>
    <s v="2021-02-06"/>
    <d v="2021-12-31T00:00:00"/>
    <x v="0"/>
    <d v="1989-08-02T00:00:00"/>
    <n v="0.89863013698630134"/>
    <x v="23"/>
  </r>
  <r>
    <n v="9503"/>
    <x v="7939"/>
    <s v="2007-07-26"/>
    <d v="2021-12-31T00:00:00"/>
    <x v="0"/>
    <d v="1987-08-26T00:00:00"/>
    <n v="14.433290746486586"/>
    <x v="21"/>
  </r>
  <r>
    <n v="9504"/>
    <x v="7940"/>
    <s v="2000-02-23"/>
    <d v="2021-12-31T00:00:00"/>
    <x v="0"/>
    <d v="1970-01-11T00:00:00"/>
    <n v="21.852165256346442"/>
    <x v="8"/>
  </r>
  <r>
    <n v="9505"/>
    <x v="7941"/>
    <s v="2014-05-26"/>
    <d v="2021-12-31T00:00:00"/>
    <x v="0"/>
    <d v="1973-09-10T00:00:00"/>
    <n v="7.6002737850787137"/>
    <x v="2"/>
  </r>
  <r>
    <n v="9506"/>
    <x v="7942"/>
    <s v="2013-10-07"/>
    <d v="2021-12-31T00:00:00"/>
    <x v="1"/>
    <d v="1985-10-04T00:00:00"/>
    <n v="8.2333434742926688"/>
    <x v="19"/>
  </r>
  <r>
    <n v="9507"/>
    <x v="7943"/>
    <s v="2009-08-02"/>
    <d v="2021-12-31T00:00:00"/>
    <x v="1"/>
    <d v="1987-08-29T00:00:00"/>
    <n v="12.414069081718619"/>
    <x v="21"/>
  </r>
  <r>
    <n v="9508"/>
    <x v="462"/>
    <s v="2021-09-23"/>
    <d v="2021-12-31T00:00:00"/>
    <x v="0"/>
    <d v="1984-04-04T00:00:00"/>
    <n v="0.27123287671232876"/>
    <x v="17"/>
  </r>
  <r>
    <n v="9509"/>
    <x v="3779"/>
    <s v="2020-12-26"/>
    <d v="2021-12-31T00:00:00"/>
    <x v="0"/>
    <d v="1991-03-16T00:00:00"/>
    <n v="1.0123119015047879"/>
    <x v="24"/>
  </r>
  <r>
    <n v="9510"/>
    <x v="7944"/>
    <s v="2005-07-01"/>
    <d v="2021-12-31T00:00:00"/>
    <x v="0"/>
    <d v="1983-06-13T00:00:00"/>
    <n v="16.501691093573843"/>
    <x v="16"/>
  </r>
  <r>
    <n v="9511"/>
    <x v="7945"/>
    <s v="2007-12-21"/>
    <d v="2021-12-31T00:00:00"/>
    <x v="0"/>
    <d v="1964-10-16T00:00:00"/>
    <n v="14.028107318853806"/>
    <x v="45"/>
  </r>
  <r>
    <n v="9512"/>
    <x v="7946"/>
    <s v="2017-06-13"/>
    <d v="2021-12-31T00:00:00"/>
    <x v="1"/>
    <d v="1992-08-12T00:00:00"/>
    <n v="4.5509309967141292"/>
    <x v="26"/>
  </r>
  <r>
    <n v="9513"/>
    <x v="7947"/>
    <s v="1996-12-02"/>
    <d v="2021-12-31T00:00:00"/>
    <x v="1"/>
    <d v="1965-05-14T00:00:00"/>
    <n v="25.077392860903444"/>
    <x v="45"/>
  </r>
  <r>
    <n v="9514"/>
    <x v="7948"/>
    <s v="2020-10-11"/>
    <d v="2021-12-31T00:00:00"/>
    <x v="0"/>
    <d v="1984-07-07T00:00:00"/>
    <n v="1.2202462380300958"/>
    <x v="18"/>
  </r>
  <r>
    <n v="9515"/>
    <x v="7949"/>
    <s v="2019-04-15"/>
    <d v="2021-12-31T00:00:00"/>
    <x v="0"/>
    <d v="1996-01-10T00:00:00"/>
    <n v="2.7125912408759127"/>
    <x v="29"/>
  </r>
  <r>
    <n v="9516"/>
    <x v="7950"/>
    <s v="1996-08-20"/>
    <d v="2021-12-31T00:00:00"/>
    <x v="1"/>
    <d v="1971-04-01T00:00:00"/>
    <n v="25.362114351900601"/>
    <x v="10"/>
  </r>
  <r>
    <n v="9517"/>
    <x v="7951"/>
    <s v="2020-02-15"/>
    <d v="2021-12-31T00:00:00"/>
    <x v="0"/>
    <d v="1991-05-31T00:00:00"/>
    <n v="1.8741450068399452"/>
    <x v="24"/>
  </r>
  <r>
    <n v="9518"/>
    <x v="7952"/>
    <s v="2016-01-21"/>
    <d v="2021-12-31T00:00:00"/>
    <x v="0"/>
    <d v="1977-08-02T00:00:00"/>
    <n v="5.9425182481751824"/>
    <x v="9"/>
  </r>
  <r>
    <n v="9519"/>
    <x v="3779"/>
    <s v="2020-08-03"/>
    <d v="2021-12-31T00:00:00"/>
    <x v="1"/>
    <d v="1993-02-14T00:00:00"/>
    <n v="1.4090287277701778"/>
    <x v="26"/>
  </r>
  <r>
    <n v="9520"/>
    <x v="7953"/>
    <s v="2012-07-27"/>
    <d v="2021-12-31T00:00:00"/>
    <x v="1"/>
    <d v="1985-02-22T00:00:00"/>
    <n v="9.4278675061593216"/>
    <x v="18"/>
  </r>
  <r>
    <n v="9521"/>
    <x v="7954"/>
    <s v="2021-03-09"/>
    <d v="2021-12-31T00:00:00"/>
    <x v="0"/>
    <d v="1995-03-20T00:00:00"/>
    <n v="0.81369863013698629"/>
    <x v="28"/>
  </r>
  <r>
    <n v="9522"/>
    <x v="7955"/>
    <s v="2020-02-23"/>
    <d v="2021-12-31T00:00:00"/>
    <x v="0"/>
    <d v="1988-05-03T00:00:00"/>
    <n v="1.8522571819425444"/>
    <x v="21"/>
  </r>
  <r>
    <n v="9523"/>
    <x v="7956"/>
    <s v="2004-12-13"/>
    <d v="2021-12-31T00:00:00"/>
    <x v="1"/>
    <d v="1979-02-17T00:00:00"/>
    <n v="17.047300380228137"/>
    <x v="11"/>
  </r>
  <r>
    <n v="9524"/>
    <x v="7957"/>
    <s v="2007-03-24"/>
    <d v="2021-12-31T00:00:00"/>
    <x v="1"/>
    <d v="1979-08-05T00:00:00"/>
    <n v="14.772768753422158"/>
    <x v="13"/>
  </r>
  <r>
    <n v="9525"/>
    <x v="7958"/>
    <s v="2018-03-12"/>
    <d v="2021-12-31T00:00:00"/>
    <x v="0"/>
    <d v="1984-07-24T00:00:00"/>
    <n v="3.805612594113621"/>
    <x v="18"/>
  </r>
  <r>
    <n v="9526"/>
    <x v="7"/>
    <s v="2009-03-07"/>
    <d v="2021-12-31T00:00:00"/>
    <x v="0"/>
    <d v="1989-08-09T00:00:00"/>
    <n v="12.819292333614154"/>
    <x v="23"/>
  </r>
  <r>
    <n v="9527"/>
    <x v="7959"/>
    <s v="2020-11-23"/>
    <d v="2021-12-31T00:00:00"/>
    <x v="0"/>
    <d v="1992-01-01T00:00:00"/>
    <n v="1.1025991792065664"/>
    <x v="25"/>
  </r>
  <r>
    <n v="9528"/>
    <x v="7960"/>
    <s v="2020-02-01"/>
    <d v="2021-12-31T00:00:00"/>
    <x v="0"/>
    <d v="1995-05-19T00:00:00"/>
    <n v="1.9124487004103967"/>
    <x v="28"/>
  </r>
  <r>
    <n v="9529"/>
    <x v="7961"/>
    <s v="2017-06-30"/>
    <d v="2021-12-31T00:00:00"/>
    <x v="0"/>
    <d v="1983-03-03T00:00:00"/>
    <n v="4.5043811610076672"/>
    <x v="16"/>
  </r>
  <r>
    <n v="9530"/>
    <x v="7962"/>
    <s v="2019-01-08"/>
    <d v="2021-12-31T00:00:00"/>
    <x v="1"/>
    <d v="1990-11-07T00:00:00"/>
    <n v="2.9781021897810223"/>
    <x v="24"/>
  </r>
  <r>
    <n v="9531"/>
    <x v="2705"/>
    <s v="2013-01-06"/>
    <d v="2021-12-31T00:00:00"/>
    <x v="0"/>
    <d v="1969-10-16T00:00:00"/>
    <n v="8.9835716458776993"/>
    <x v="8"/>
  </r>
  <r>
    <n v="9532"/>
    <x v="7963"/>
    <s v="1993-01-17"/>
    <d v="2021-12-31T00:00:00"/>
    <x v="0"/>
    <d v="1965-02-19T00:00:00"/>
    <n v="28.953455438066467"/>
    <x v="45"/>
  </r>
  <r>
    <n v="9533"/>
    <x v="7964"/>
    <s v="2005-06-13"/>
    <d v="2021-12-31T00:00:00"/>
    <x v="0"/>
    <d v="1972-08-22T00:00:00"/>
    <n v="16.550974392011597"/>
    <x v="5"/>
  </r>
  <r>
    <n v="9534"/>
    <x v="7965"/>
    <s v="2015-12-07"/>
    <d v="2021-12-31T00:00:00"/>
    <x v="1"/>
    <d v="1972-10-25T00:00:00"/>
    <n v="6.0664841611263203"/>
    <x v="5"/>
  </r>
  <r>
    <n v="9535"/>
    <x v="7966"/>
    <s v="2014-08-18"/>
    <d v="2021-12-31T00:00:00"/>
    <x v="1"/>
    <d v="1974-08-25T00:00:00"/>
    <n v="7.3702943189596164"/>
    <x v="1"/>
  </r>
  <r>
    <n v="9536"/>
    <x v="6576"/>
    <s v="2020-02-21"/>
    <d v="2021-12-31T00:00:00"/>
    <x v="0"/>
    <d v="1991-09-07T00:00:00"/>
    <n v="1.8577291381668946"/>
    <x v="25"/>
  </r>
  <r>
    <n v="9537"/>
    <x v="7967"/>
    <s v="2018-07-09"/>
    <d v="2021-12-31T00:00:00"/>
    <x v="0"/>
    <d v="1990-11-01T00:00:00"/>
    <n v="3.4798083504449009"/>
    <x v="24"/>
  </r>
  <r>
    <n v="9538"/>
    <x v="3779"/>
    <s v="2021-08-01"/>
    <d v="2021-12-31T00:00:00"/>
    <x v="0"/>
    <d v="1991-02-15T00:00:00"/>
    <n v="0.41643835616438357"/>
    <x v="24"/>
  </r>
  <r>
    <n v="9539"/>
    <x v="7968"/>
    <s v="2019-12-28"/>
    <d v="2021-12-31T00:00:00"/>
    <x v="0"/>
    <d v="1988-04-07T00:00:00"/>
    <n v="2.0091240875912408"/>
    <x v="21"/>
  </r>
  <r>
    <n v="9540"/>
    <x v="7969"/>
    <s v="2021-02-28"/>
    <d v="2021-12-31T00:00:00"/>
    <x v="0"/>
    <d v="1993-10-15T00:00:00"/>
    <n v="0.83835616438356164"/>
    <x v="27"/>
  </r>
  <r>
    <n v="9541"/>
    <x v="948"/>
    <s v="2010-10-19"/>
    <d v="2021-12-31T00:00:00"/>
    <x v="0"/>
    <d v="1986-02-28T00:00:00"/>
    <n v="11.200547570157427"/>
    <x v="19"/>
  </r>
  <r>
    <n v="9542"/>
    <x v="3779"/>
    <s v="2020-11-10"/>
    <d v="2021-12-31T00:00:00"/>
    <x v="0"/>
    <d v="1985-02-17T00:00:00"/>
    <n v="1.1381668946648427"/>
    <x v="18"/>
  </r>
  <r>
    <n v="9543"/>
    <x v="7970"/>
    <s v="2020-11-24"/>
    <d v="2021-12-31T00:00:00"/>
    <x v="0"/>
    <d v="1993-06-05T00:00:00"/>
    <n v="1.0998632010943912"/>
    <x v="26"/>
  </r>
  <r>
    <n v="9544"/>
    <x v="7971"/>
    <s v="2020-07-21"/>
    <d v="2021-12-31T00:00:00"/>
    <x v="0"/>
    <d v="1988-06-15T00:00:00"/>
    <n v="1.4445964432284542"/>
    <x v="21"/>
  </r>
  <r>
    <n v="9545"/>
    <x v="7972"/>
    <s v="2019-09-10"/>
    <d v="2021-12-31T00:00:00"/>
    <x v="0"/>
    <d v="1993-11-20T00:00:00"/>
    <n v="2.3074817518248176"/>
    <x v="27"/>
  </r>
  <r>
    <n v="9546"/>
    <x v="4188"/>
    <s v="1993-07-08"/>
    <d v="2021-12-31T00:00:00"/>
    <x v="0"/>
    <d v="1967-04-17T00:00:00"/>
    <n v="28.482533987915406"/>
    <x v="47"/>
  </r>
  <r>
    <n v="9547"/>
    <x v="7973"/>
    <s v="2016-03-30"/>
    <d v="2021-12-31T00:00:00"/>
    <x v="1"/>
    <d v="1992-08-31T00:00:00"/>
    <n v="5.7536496350364965"/>
    <x v="26"/>
  </r>
  <r>
    <n v="9548"/>
    <x v="3345"/>
    <s v="2020-10-19"/>
    <d v="2021-12-31T00:00:00"/>
    <x v="1"/>
    <d v="1981-08-27T00:00:00"/>
    <n v="1.198358413132695"/>
    <x v="15"/>
  </r>
  <r>
    <n v="9549"/>
    <x v="7974"/>
    <s v="2007-12-18"/>
    <d v="2021-12-31T00:00:00"/>
    <x v="0"/>
    <d v="1984-05-29T00:00:00"/>
    <n v="14.036320496440958"/>
    <x v="17"/>
  </r>
  <r>
    <n v="9550"/>
    <x v="663"/>
    <s v="2021-10-12"/>
    <d v="2021-12-31T00:00:00"/>
    <x v="0"/>
    <d v="1992-11-05T00:00:00"/>
    <n v="0.21917808219178081"/>
    <x v="26"/>
  </r>
  <r>
    <n v="9551"/>
    <x v="7975"/>
    <s v="2021-02-02"/>
    <d v="2021-12-31T00:00:00"/>
    <x v="0"/>
    <d v="1988-04-17T00:00:00"/>
    <n v="0.90958904109589045"/>
    <x v="21"/>
  </r>
  <r>
    <n v="9552"/>
    <x v="7976"/>
    <s v="2012-01-11"/>
    <d v="2021-12-31T00:00:00"/>
    <x v="1"/>
    <d v="1981-11-14T00:00:00"/>
    <n v="9.9698877634820686"/>
    <x v="15"/>
  </r>
  <r>
    <n v="9553"/>
    <x v="3"/>
    <s v="2018-07-20"/>
    <d v="2021-12-31T00:00:00"/>
    <x v="0"/>
    <d v="1977-03-24T00:00:00"/>
    <n v="3.4496919917864477"/>
    <x v="6"/>
  </r>
  <r>
    <n v="9554"/>
    <x v="7977"/>
    <s v="2020-06-27"/>
    <d v="2021-12-31T00:00:00"/>
    <x v="0"/>
    <d v="1990-12-17T00:00:00"/>
    <n v="1.5102599179206566"/>
    <x v="24"/>
  </r>
  <r>
    <n v="9555"/>
    <x v="7978"/>
    <s v="2018-08-25"/>
    <d v="2021-12-31T00:00:00"/>
    <x v="0"/>
    <d v="1993-06-06T00:00:00"/>
    <n v="3.3511293634496919"/>
    <x v="26"/>
  </r>
  <r>
    <n v="9556"/>
    <x v="7979"/>
    <s v="2000-12-11"/>
    <d v="2021-12-31T00:00:00"/>
    <x v="0"/>
    <d v="1963-05-05T00:00:00"/>
    <n v="21.052762568442013"/>
    <x v="42"/>
  </r>
  <r>
    <n v="9557"/>
    <x v="7980"/>
    <s v="2018-05-31"/>
    <d v="2021-12-31T00:00:00"/>
    <x v="0"/>
    <d v="1984-03-05T00:00:00"/>
    <n v="3.5865845311430529"/>
    <x v="17"/>
  </r>
  <r>
    <n v="9558"/>
    <x v="2246"/>
    <s v="2019-12-15"/>
    <d v="2021-12-31T00:00:00"/>
    <x v="0"/>
    <d v="1990-11-12T00:00:00"/>
    <n v="2.0447080291970803"/>
    <x v="24"/>
  </r>
  <r>
    <n v="9559"/>
    <x v="7981"/>
    <s v="2005-09-10"/>
    <d v="2021-12-31T00:00:00"/>
    <x v="0"/>
    <d v="1973-05-26T00:00:00"/>
    <n v="16.307295860847155"/>
    <x v="5"/>
  </r>
  <r>
    <n v="9560"/>
    <x v="7704"/>
    <s v="2010-03-01"/>
    <d v="2021-12-31T00:00:00"/>
    <x v="0"/>
    <d v="1988-03-21T00:00:00"/>
    <n v="11.835728952772074"/>
    <x v="21"/>
  </r>
  <r>
    <n v="9561"/>
    <x v="7982"/>
    <s v="2006-06-04"/>
    <d v="2021-12-31T00:00:00"/>
    <x v="0"/>
    <d v="1978-03-23T00:00:00"/>
    <n v="15.575633127994525"/>
    <x v="9"/>
  </r>
  <r>
    <n v="9562"/>
    <x v="3859"/>
    <s v="2020-07-08"/>
    <d v="2021-12-31T00:00:00"/>
    <x v="1"/>
    <d v="1988-12-07T00:00:00"/>
    <n v="1.4801641586867305"/>
    <x v="22"/>
  </r>
  <r>
    <n v="9563"/>
    <x v="7983"/>
    <s v="2020-08-08"/>
    <d v="2021-12-31T00:00:00"/>
    <x v="0"/>
    <d v="1989-03-20T00:00:00"/>
    <n v="1.3953488372093024"/>
    <x v="22"/>
  </r>
  <r>
    <n v="9564"/>
    <x v="328"/>
    <s v="2003-01-21"/>
    <d v="2021-12-31T00:00:00"/>
    <x v="1"/>
    <d v="1977-10-23T00:00:00"/>
    <n v="18.942507204610951"/>
    <x v="9"/>
  </r>
  <r>
    <n v="9565"/>
    <x v="2107"/>
    <s v="2020-10-31"/>
    <d v="2021-12-31T00:00:00"/>
    <x v="1"/>
    <d v="1987-03-30T00:00:00"/>
    <n v="1.1655266757865936"/>
    <x v="20"/>
  </r>
  <r>
    <n v="9566"/>
    <x v="7984"/>
    <s v="2021-08-10"/>
    <d v="2021-12-31T00:00:00"/>
    <x v="0"/>
    <d v="1995-04-05T00:00:00"/>
    <n v="0.39178082191780822"/>
    <x v="28"/>
  </r>
  <r>
    <n v="9567"/>
    <x v="7985"/>
    <s v="2015-06-09"/>
    <d v="2021-12-31T00:00:00"/>
    <x v="1"/>
    <d v="1996-01-14T00:00:00"/>
    <n v="6.5619867031677748"/>
    <x v="29"/>
  </r>
  <r>
    <n v="9568"/>
    <x v="1854"/>
    <s v="2017-11-20"/>
    <d v="2021-12-31T00:00:00"/>
    <x v="1"/>
    <d v="1992-04-17T00:00:00"/>
    <n v="4.1128148959474258"/>
    <x v="25"/>
  </r>
  <r>
    <n v="9569"/>
    <x v="7986"/>
    <s v="2021-01-11"/>
    <d v="2021-12-31T00:00:00"/>
    <x v="0"/>
    <d v="1985-06-13T00:00:00"/>
    <n v="0.96986301369863015"/>
    <x v="18"/>
  </r>
  <r>
    <n v="9570"/>
    <x v="7987"/>
    <s v="2018-03-16"/>
    <d v="2021-12-31T00:00:00"/>
    <x v="0"/>
    <d v="1983-09-05T00:00:00"/>
    <n v="3.7946611909650922"/>
    <x v="17"/>
  </r>
  <r>
    <n v="9571"/>
    <x v="7988"/>
    <s v="2012-04-09"/>
    <d v="2021-12-31T00:00:00"/>
    <x v="1"/>
    <d v="1991-11-20T00:00:00"/>
    <n v="9.7262523952915405"/>
    <x v="25"/>
  </r>
  <r>
    <n v="9572"/>
    <x v="7989"/>
    <s v="1997-02-01"/>
    <d v="2021-12-31T00:00:00"/>
    <x v="1"/>
    <d v="1958-01-15T00:00:00"/>
    <n v="24.912386376081479"/>
    <x v="38"/>
  </r>
  <r>
    <n v="9573"/>
    <x v="3062"/>
    <s v="2020-01-11"/>
    <d v="2021-12-31T00:00:00"/>
    <x v="0"/>
    <d v="1989-06-07T00:00:00"/>
    <n v="1.9699042407660738"/>
    <x v="22"/>
  </r>
  <r>
    <n v="9574"/>
    <x v="7990"/>
    <s v="1994-08-04"/>
    <d v="2021-12-31T00:00:00"/>
    <x v="1"/>
    <d v="1965-06-30T00:00:00"/>
    <n v="27.408624229979466"/>
    <x v="45"/>
  </r>
  <r>
    <n v="9575"/>
    <x v="7991"/>
    <s v="2020-02-29"/>
    <d v="2021-12-31T00:00:00"/>
    <x v="0"/>
    <d v="1986-10-23T00:00:00"/>
    <n v="1.8358413132694937"/>
    <x v="20"/>
  </r>
  <r>
    <n v="9576"/>
    <x v="7992"/>
    <s v="2019-09-05"/>
    <d v="2021-12-31T00:00:00"/>
    <x v="0"/>
    <d v="1990-03-14T00:00:00"/>
    <n v="2.3211678832116789"/>
    <x v="23"/>
  </r>
  <r>
    <n v="9577"/>
    <x v="7993"/>
    <s v="2016-07-05"/>
    <d v="2021-12-31T00:00:00"/>
    <x v="1"/>
    <d v="1991-07-21T00:00:00"/>
    <n v="5.4881386861313874"/>
    <x v="25"/>
  </r>
  <r>
    <n v="9578"/>
    <x v="5884"/>
    <s v="2021-07-17"/>
    <d v="2021-12-31T00:00:00"/>
    <x v="0"/>
    <d v="1993-01-08T00:00:00"/>
    <n v="0.45753424657534247"/>
    <x v="26"/>
  </r>
  <r>
    <n v="9579"/>
    <x v="7994"/>
    <s v="2019-10-20"/>
    <d v="2021-12-31T00:00:00"/>
    <x v="1"/>
    <d v="1992-04-19T00:00:00"/>
    <n v="2.1979927007299271"/>
    <x v="25"/>
  </r>
  <r>
    <n v="9580"/>
    <x v="3779"/>
    <s v="2021-03-15"/>
    <d v="2021-12-31T00:00:00"/>
    <x v="1"/>
    <d v="1985-12-18T00:00:00"/>
    <n v="0.79726027397260268"/>
    <x v="19"/>
  </r>
  <r>
    <n v="9581"/>
    <x v="5184"/>
    <s v="2016-01-11"/>
    <d v="2021-12-31T00:00:00"/>
    <x v="0"/>
    <d v="1990-07-24T00:00:00"/>
    <n v="5.9698905109489058"/>
    <x v="24"/>
  </r>
  <r>
    <n v="9582"/>
    <x v="3496"/>
    <s v="2020-10-31"/>
    <d v="2021-12-31T00:00:00"/>
    <x v="0"/>
    <d v="1993-10-07T00:00:00"/>
    <n v="1.1655266757865936"/>
    <x v="27"/>
  </r>
  <r>
    <n v="9583"/>
    <x v="7995"/>
    <s v="2021-10-11"/>
    <d v="2021-12-31T00:00:00"/>
    <x v="1"/>
    <d v="1997-05-07T00:00:00"/>
    <n v="0.22191780821917809"/>
    <x v="30"/>
  </r>
  <r>
    <n v="9584"/>
    <x v="7996"/>
    <s v="2009-03-04"/>
    <d v="2021-12-31T00:00:00"/>
    <x v="1"/>
    <d v="1981-10-09T00:00:00"/>
    <n v="12.827506318449874"/>
    <x v="15"/>
  </r>
  <r>
    <n v="9585"/>
    <x v="345"/>
    <s v="2007-04-02"/>
    <d v="2021-12-31T00:00:00"/>
    <x v="0"/>
    <d v="1976-02-05T00:00:00"/>
    <n v="14.748129220660704"/>
    <x v="0"/>
  </r>
  <r>
    <n v="9586"/>
    <x v="7997"/>
    <s v="1994-05-10"/>
    <d v="2021-12-31T00:00:00"/>
    <x v="1"/>
    <d v="1962-01-22T00:00:00"/>
    <n v="27.644079397672826"/>
    <x v="41"/>
  </r>
  <r>
    <n v="9587"/>
    <x v="7998"/>
    <s v="2012-09-09"/>
    <d v="2021-12-31T00:00:00"/>
    <x v="0"/>
    <d v="1986-08-09T00:00:00"/>
    <n v="9.3074185600875996"/>
    <x v="20"/>
  </r>
  <r>
    <n v="9588"/>
    <x v="7999"/>
    <s v="2021-01-16"/>
    <d v="2021-12-31T00:00:00"/>
    <x v="0"/>
    <d v="1996-10-08T00:00:00"/>
    <n v="0.95616438356164379"/>
    <x v="30"/>
  </r>
  <r>
    <n v="9589"/>
    <x v="3488"/>
    <s v="2021-01-15"/>
    <d v="2021-12-31T00:00:00"/>
    <x v="0"/>
    <d v="1995-06-30T00:00:00"/>
    <n v="0.95890410958904104"/>
    <x v="28"/>
  </r>
  <r>
    <n v="9590"/>
    <x v="8000"/>
    <s v="2010-04-08"/>
    <d v="2021-12-31T00:00:00"/>
    <x v="0"/>
    <d v="1981-03-06T00:00:00"/>
    <n v="11.731690622861054"/>
    <x v="14"/>
  </r>
  <r>
    <n v="9591"/>
    <x v="8001"/>
    <s v="2016-01-12"/>
    <d v="2021-12-31T00:00:00"/>
    <x v="1"/>
    <d v="1969-05-20T00:00:00"/>
    <n v="5.9671532846715332"/>
    <x v="12"/>
  </r>
  <r>
    <n v="9592"/>
    <x v="1457"/>
    <s v="2009-01-05"/>
    <d v="2021-12-31T00:00:00"/>
    <x v="0"/>
    <d v="1982-01-26T00:00:00"/>
    <n v="12.9863100252738"/>
    <x v="15"/>
  </r>
  <r>
    <n v="9593"/>
    <x v="6471"/>
    <s v="2020-06-01"/>
    <d v="2021-12-31T00:00:00"/>
    <x v="0"/>
    <d v="1983-06-20T00:00:00"/>
    <n v="1.5813953488372092"/>
    <x v="16"/>
  </r>
  <r>
    <n v="9594"/>
    <x v="8002"/>
    <s v="2017-12-08"/>
    <d v="2021-12-31T00:00:00"/>
    <x v="0"/>
    <d v="1992-10-01T00:00:00"/>
    <n v="4.0635268346111717"/>
    <x v="26"/>
  </r>
  <r>
    <n v="9595"/>
    <x v="8003"/>
    <s v="2021-08-19"/>
    <d v="2021-12-31T00:00:00"/>
    <x v="1"/>
    <d v="1995-05-31T00:00:00"/>
    <n v="0.36712328767123287"/>
    <x v="28"/>
  </r>
  <r>
    <n v="9596"/>
    <x v="6963"/>
    <s v="2021-03-04"/>
    <d v="2021-12-31T00:00:00"/>
    <x v="1"/>
    <d v="1991-03-23T00:00:00"/>
    <n v="0.82739726027397265"/>
    <x v="24"/>
  </r>
  <r>
    <n v="9597"/>
    <x v="8004"/>
    <s v="2009-12-03"/>
    <d v="2021-12-31T00:00:00"/>
    <x v="0"/>
    <d v="1989-03-30T00:00:00"/>
    <n v="12.077295703454086"/>
    <x v="22"/>
  </r>
  <r>
    <n v="9598"/>
    <x v="8005"/>
    <s v="2020-08-14"/>
    <d v="2021-12-31T00:00:00"/>
    <x v="1"/>
    <d v="1993-07-04T00:00:00"/>
    <n v="1.3789329685362517"/>
    <x v="27"/>
  </r>
  <r>
    <n v="9599"/>
    <x v="1642"/>
    <s v="2017-01-07"/>
    <d v="2021-12-31T00:00:00"/>
    <x v="1"/>
    <d v="1989-01-20T00:00:00"/>
    <n v="4.9808324205914571"/>
    <x v="22"/>
  </r>
  <r>
    <n v="9600"/>
    <x v="8006"/>
    <s v="2018-02-01"/>
    <d v="2021-12-31T00:00:00"/>
    <x v="1"/>
    <d v="1994-08-23T00:00:00"/>
    <n v="3.9123887748117729"/>
    <x v="28"/>
  </r>
  <r>
    <n v="9601"/>
    <x v="8007"/>
    <s v="2011-09-24"/>
    <d v="2021-12-31T00:00:00"/>
    <x v="0"/>
    <d v="1984-03-07T00:00:00"/>
    <n v="10.269039323046293"/>
    <x v="17"/>
  </r>
  <r>
    <n v="9602"/>
    <x v="8008"/>
    <s v="2021-02-11"/>
    <d v="2021-12-31T00:00:00"/>
    <x v="1"/>
    <d v="1993-09-21T00:00:00"/>
    <n v="0.8849315068493151"/>
    <x v="27"/>
  </r>
  <r>
    <n v="9603"/>
    <x v="8009"/>
    <s v="2021-03-01"/>
    <d v="2021-12-31T00:00:00"/>
    <x v="0"/>
    <d v="1992-12-06T00:00:00"/>
    <n v="0.83561643835616439"/>
    <x v="26"/>
  </r>
  <r>
    <n v="9604"/>
    <x v="2350"/>
    <s v="2021-02-10"/>
    <d v="2021-12-31T00:00:00"/>
    <x v="1"/>
    <d v="1995-11-09T00:00:00"/>
    <n v="0.88767123287671235"/>
    <x v="29"/>
  </r>
  <r>
    <n v="9605"/>
    <x v="8010"/>
    <s v="2006-12-15"/>
    <d v="2021-12-31T00:00:00"/>
    <x v="0"/>
    <d v="1976-05-31T00:00:00"/>
    <n v="15.044490075290897"/>
    <x v="0"/>
  </r>
  <r>
    <n v="9606"/>
    <x v="2223"/>
    <s v="2015-10-27"/>
    <d v="2021-12-31T00:00:00"/>
    <x v="0"/>
    <d v="1979-08-22T00:00:00"/>
    <n v="6.1787250684395776"/>
    <x v="13"/>
  </r>
  <r>
    <n v="9607"/>
    <x v="8011"/>
    <s v="1977-10-01"/>
    <d v="2021-12-31T00:00:00"/>
    <x v="0"/>
    <d v="1953-09-16T00:00:00"/>
    <n v="44.249817473837915"/>
    <x v="48"/>
  </r>
  <r>
    <n v="9608"/>
    <x v="8012"/>
    <s v="2007-02-12"/>
    <d v="2021-12-31T00:00:00"/>
    <x v="0"/>
    <d v="1982-05-04T00:00:00"/>
    <n v="14.882277787917504"/>
    <x v="15"/>
  </r>
  <r>
    <n v="9609"/>
    <x v="8013"/>
    <s v="2021-09-20"/>
    <d v="2021-12-31T00:00:00"/>
    <x v="0"/>
    <d v="1988-03-15T00:00:00"/>
    <n v="0.27945205479452057"/>
    <x v="21"/>
  </r>
  <r>
    <n v="9610"/>
    <x v="8014"/>
    <s v="2021-02-15"/>
    <d v="2021-12-31T00:00:00"/>
    <x v="1"/>
    <d v="1995-08-27T00:00:00"/>
    <n v="0.87397260273972599"/>
    <x v="29"/>
  </r>
  <r>
    <n v="9611"/>
    <x v="8015"/>
    <s v="2017-06-09"/>
    <d v="2021-12-31T00:00:00"/>
    <x v="0"/>
    <d v="1975-06-07T00:00:00"/>
    <n v="4.5618838992332966"/>
    <x v="1"/>
  </r>
  <r>
    <n v="9612"/>
    <x v="8016"/>
    <s v="2005-05-27"/>
    <d v="2021-12-31T00:00:00"/>
    <x v="0"/>
    <d v="1981-09-15T00:00:00"/>
    <n v="16.597519729425027"/>
    <x v="15"/>
  </r>
  <r>
    <n v="9613"/>
    <x v="8017"/>
    <s v="2021-08-18"/>
    <d v="2021-12-31T00:00:00"/>
    <x v="0"/>
    <d v="1988-09-23T00:00:00"/>
    <n v="0.36986301369863012"/>
    <x v="22"/>
  </r>
  <r>
    <n v="9614"/>
    <x v="6755"/>
    <s v="2021-11-06"/>
    <d v="2021-12-31T00:00:00"/>
    <x v="0"/>
    <d v="1990-06-04T00:00:00"/>
    <n v="0.15068493150684931"/>
    <x v="23"/>
  </r>
  <r>
    <n v="9615"/>
    <x v="8018"/>
    <s v="2021-09-08"/>
    <d v="2021-12-31T00:00:00"/>
    <x v="1"/>
    <d v="1994-06-02T00:00:00"/>
    <n v="0.31232876712328766"/>
    <x v="27"/>
  </r>
  <r>
    <n v="9616"/>
    <x v="8019"/>
    <s v="2016-06-08"/>
    <d v="2021-12-31T00:00:00"/>
    <x v="0"/>
    <d v="1976-04-20T00:00:00"/>
    <n v="5.562043795620438"/>
    <x v="0"/>
  </r>
  <r>
    <n v="9617"/>
    <x v="8020"/>
    <s v="2019-06-04"/>
    <d v="2021-12-31T00:00:00"/>
    <x v="1"/>
    <d v="1978-04-18T00:00:00"/>
    <n v="2.5757299270072993"/>
    <x v="9"/>
  </r>
  <r>
    <n v="9618"/>
    <x v="5248"/>
    <s v="2004-09-28"/>
    <d v="2021-12-31T00:00:00"/>
    <x v="0"/>
    <d v="1983-10-06T00:00:00"/>
    <n v="17.255361216730037"/>
    <x v="17"/>
  </r>
  <r>
    <n v="9619"/>
    <x v="3030"/>
    <s v="2017-01-26"/>
    <d v="2021-12-31T00:00:00"/>
    <x v="1"/>
    <d v="1989-04-03T00:00:00"/>
    <n v="4.928806133625411"/>
    <x v="22"/>
  </r>
  <r>
    <n v="9620"/>
    <x v="8021"/>
    <s v="2020-09-08"/>
    <d v="2021-12-31T00:00:00"/>
    <x v="0"/>
    <d v="1992-04-05T00:00:00"/>
    <n v="1.310533515731874"/>
    <x v="25"/>
  </r>
  <r>
    <n v="9621"/>
    <x v="5189"/>
    <s v="2006-12-11"/>
    <d v="2021-12-31T00:00:00"/>
    <x v="1"/>
    <d v="1982-11-29T00:00:00"/>
    <n v="15.055441478439425"/>
    <x v="16"/>
  </r>
  <r>
    <n v="9622"/>
    <x v="961"/>
    <s v="2004-06-28"/>
    <d v="2021-12-31T00:00:00"/>
    <x v="0"/>
    <d v="1976-12-06T00:00:00"/>
    <n v="17.50722433460076"/>
    <x v="6"/>
  </r>
  <r>
    <n v="9623"/>
    <x v="2461"/>
    <s v="2013-09-09"/>
    <d v="2021-12-31T00:00:00"/>
    <x v="0"/>
    <d v="1980-08-11T00:00:00"/>
    <n v="8.3100091268634007"/>
    <x v="14"/>
  </r>
  <r>
    <n v="9624"/>
    <x v="637"/>
    <s v="2008-08-22"/>
    <d v="2021-12-31T00:00:00"/>
    <x v="0"/>
    <d v="1984-02-19T00:00:00"/>
    <n v="13.35666797027767"/>
    <x v="17"/>
  </r>
  <r>
    <n v="9625"/>
    <x v="8022"/>
    <s v="2018-05-28"/>
    <d v="2021-12-31T00:00:00"/>
    <x v="1"/>
    <d v="1994-02-02T00:00:00"/>
    <n v="3.5947980835044491"/>
    <x v="27"/>
  </r>
  <r>
    <n v="9626"/>
    <x v="8023"/>
    <s v="1984-08-17"/>
    <d v="2021-12-31T00:00:00"/>
    <x v="1"/>
    <d v="1948-04-02T00:00:00"/>
    <n v="37.370317002881848"/>
    <x v="53"/>
  </r>
  <r>
    <n v="9627"/>
    <x v="8024"/>
    <s v="1980-01-02"/>
    <d v="2021-12-31T00:00:00"/>
    <x v="1"/>
    <d v="1954-06-28T00:00:00"/>
    <n v="41.994524476891989"/>
    <x v="48"/>
  </r>
  <r>
    <n v="9628"/>
    <x v="4382"/>
    <s v="1995-05-17"/>
    <d v="2021-12-31T00:00:00"/>
    <x v="0"/>
    <d v="1960-09-12T00:00:00"/>
    <n v="26.62492395051714"/>
    <x v="7"/>
  </r>
  <r>
    <n v="9629"/>
    <x v="8025"/>
    <s v="1986-01-01"/>
    <d v="2021-12-31T00:00:00"/>
    <x v="1"/>
    <d v="1958-08-24T00:00:00"/>
    <n v="35.997262149212865"/>
    <x v="39"/>
  </r>
  <r>
    <n v="9630"/>
    <x v="8026"/>
    <s v="1986-01-09"/>
    <d v="2021-12-31T00:00:00"/>
    <x v="1"/>
    <d v="1958-08-24T00:00:00"/>
    <n v="35.975359342915809"/>
    <x v="39"/>
  </r>
  <r>
    <n v="9631"/>
    <x v="8027"/>
    <s v="1999-05-06"/>
    <d v="2021-12-31T00:00:00"/>
    <x v="0"/>
    <d v="1961-01-19T00:00:00"/>
    <n v="22.655041066539699"/>
    <x v="7"/>
  </r>
  <r>
    <n v="9632"/>
    <x v="8028"/>
    <s v="1985-01-07"/>
    <d v="2021-12-31T00:00:00"/>
    <x v="1"/>
    <d v="1960-05-18T00:00:00"/>
    <n v="36.980834689951166"/>
    <x v="40"/>
  </r>
  <r>
    <n v="9633"/>
    <x v="8029"/>
    <s v="1985-01-08"/>
    <d v="2021-12-31T00:00:00"/>
    <x v="1"/>
    <d v="1960-06-18T00:00:00"/>
    <n v="36.978096788515614"/>
    <x v="40"/>
  </r>
  <r>
    <n v="9634"/>
    <x v="8030"/>
    <s v="1994-11-03"/>
    <d v="2021-12-31T00:00:00"/>
    <x v="0"/>
    <d v="1960-12-28T00:00:00"/>
    <n v="27.159479808350444"/>
    <x v="7"/>
  </r>
  <r>
    <n v="9635"/>
    <x v="8031"/>
    <s v="1986-05-17"/>
    <d v="2021-12-31T00:00:00"/>
    <x v="1"/>
    <d v="1962-01-14T00:00:00"/>
    <n v="35.624914442162904"/>
    <x v="41"/>
  </r>
  <r>
    <n v="9636"/>
    <x v="8032"/>
    <s v="1986-01-23"/>
    <d v="2021-12-31T00:00:00"/>
    <x v="1"/>
    <d v="1960-11-12T00:00:00"/>
    <n v="35.937029431895965"/>
    <x v="7"/>
  </r>
  <r>
    <n v="9637"/>
    <x v="8033"/>
    <s v="1992-02-24"/>
    <d v="2021-12-31T00:00:00"/>
    <x v="1"/>
    <d v="1960-06-25T00:00:00"/>
    <n v="29.849425077568899"/>
    <x v="40"/>
  </r>
  <r>
    <n v="9638"/>
    <x v="8034"/>
    <s v="1981-02-14"/>
    <d v="2021-12-31T00:00:00"/>
    <x v="1"/>
    <d v="1960-01-01T00:00:00"/>
    <n v="40.876794657762936"/>
    <x v="40"/>
  </r>
  <r>
    <n v="9639"/>
    <x v="230"/>
    <s v="1996-05-07"/>
    <d v="2021-12-31T00:00:00"/>
    <x v="0"/>
    <d v="1960-08-26T00:00:00"/>
    <n v="25.649573549541959"/>
    <x v="7"/>
  </r>
  <r>
    <n v="9640"/>
    <x v="8035"/>
    <s v="2000-11-05"/>
    <d v="2021-12-31T00:00:00"/>
    <x v="0"/>
    <d v="1958-01-10T00:00:00"/>
    <n v="21.151319064211052"/>
    <x v="38"/>
  </r>
  <r>
    <n v="9641"/>
    <x v="8036"/>
    <s v="1985-02-25"/>
    <d v="2021-12-31T00:00:00"/>
    <x v="1"/>
    <d v="1960-12-14T00:00:00"/>
    <n v="36.846677519609294"/>
    <x v="7"/>
  </r>
  <r>
    <n v="9642"/>
    <x v="60"/>
    <s v="1997-02-12"/>
    <d v="2021-12-31T00:00:00"/>
    <x v="0"/>
    <d v="1962-04-19T00:00:00"/>
    <n v="24.882269192859489"/>
    <x v="41"/>
  </r>
  <r>
    <n v="9643"/>
    <x v="8037"/>
    <s v="1980-12-10"/>
    <d v="2021-12-31T00:00:00"/>
    <x v="1"/>
    <d v="1960-03-04T00:00:00"/>
    <n v="41.055472263868069"/>
    <x v="40"/>
  </r>
  <r>
    <n v="9644"/>
    <x v="4501"/>
    <s v="1994-08-14"/>
    <d v="2021-12-31T00:00:00"/>
    <x v="0"/>
    <d v="1960-10-27T00:00:00"/>
    <n v="27.381245722108144"/>
    <x v="7"/>
  </r>
  <r>
    <n v="9645"/>
    <x v="8038"/>
    <s v="1980-02-14"/>
    <d v="2021-12-31T00:00:00"/>
    <x v="1"/>
    <d v="1960-06-06T00:00:00"/>
    <n v="41.876800730069746"/>
    <x v="40"/>
  </r>
  <r>
    <n v="9646"/>
    <x v="8039"/>
    <s v="2010-06-13"/>
    <d v="2021-12-31T00:00:00"/>
    <x v="0"/>
    <d v="1963-01-19T00:00:00"/>
    <n v="11.550992470910336"/>
    <x v="42"/>
  </r>
  <r>
    <n v="9647"/>
    <x v="8040"/>
    <s v="1999-05-28"/>
    <d v="2021-12-31T00:00:00"/>
    <x v="0"/>
    <d v="1961-02-28T00:00:00"/>
    <n v="22.594810141649806"/>
    <x v="7"/>
  </r>
  <r>
    <n v="9648"/>
    <x v="8041"/>
    <s v="1995-08-24"/>
    <d v="2021-12-31T00:00:00"/>
    <x v="0"/>
    <d v="1961-09-29T00:00:00"/>
    <n v="26.353883593591565"/>
    <x v="41"/>
  </r>
  <r>
    <n v="9649"/>
    <x v="202"/>
    <s v="2001-11-07"/>
    <d v="2021-12-31T00:00:00"/>
    <x v="1"/>
    <d v="1961-11-10T00:00:00"/>
    <n v="20.148500651890483"/>
    <x v="41"/>
  </r>
  <r>
    <n v="9650"/>
    <x v="8042"/>
    <s v="1990-11-07"/>
    <d v="2021-12-31T00:00:00"/>
    <x v="1"/>
    <d v="1961-02-15T00:00:00"/>
    <n v="31.148528405201915"/>
    <x v="7"/>
  </r>
  <r>
    <n v="9651"/>
    <x v="8043"/>
    <s v="2002-01-11"/>
    <d v="2021-12-31T00:00:00"/>
    <x v="0"/>
    <d v="1957-03-09T00:00:00"/>
    <n v="19.969883641341546"/>
    <x v="37"/>
  </r>
  <r>
    <n v="9652"/>
    <x v="8044"/>
    <s v="1988-01-11"/>
    <d v="2021-12-31T00:00:00"/>
    <x v="0"/>
    <d v="1961-08-08T00:00:00"/>
    <n v="33.969884853852967"/>
    <x v="41"/>
  </r>
  <r>
    <n v="9653"/>
    <x v="8045"/>
    <s v="2000-12-09"/>
    <d v="2021-12-31T00:00:00"/>
    <x v="0"/>
    <d v="1960-06-18T00:00:00"/>
    <n v="21.058237929318071"/>
    <x v="40"/>
  </r>
  <r>
    <n v="9654"/>
    <x v="4080"/>
    <s v="1992-09-07"/>
    <d v="2021-12-31T00:00:00"/>
    <x v="0"/>
    <d v="1961-10-30T00:00:00"/>
    <n v="29.312830808541705"/>
    <x v="41"/>
  </r>
  <r>
    <n v="9655"/>
    <x v="8046"/>
    <s v="1985-01-16"/>
    <d v="2021-12-31T00:00:00"/>
    <x v="1"/>
    <d v="1960-05-16T00:00:00"/>
    <n v="36.956193577031229"/>
    <x v="40"/>
  </r>
  <r>
    <n v="9656"/>
    <x v="8047"/>
    <s v="1985-05-02"/>
    <d v="2021-12-31T00:00:00"/>
    <x v="1"/>
    <d v="1961-09-25T00:00:00"/>
    <n v="36.665976024863106"/>
    <x v="41"/>
  </r>
  <r>
    <n v="9657"/>
    <x v="8048"/>
    <s v="1976-12-03"/>
    <d v="2021-12-31T00:00:00"/>
    <x v="1"/>
    <d v="1960-11-06T00:00:00"/>
    <n v="45.074633972146174"/>
    <x v="7"/>
  </r>
  <r>
    <n v="9658"/>
    <x v="8049"/>
    <s v="1988-11-08"/>
    <d v="2021-12-31T00:00:00"/>
    <x v="0"/>
    <d v="1958-07-14T00:00:00"/>
    <n v="33.143087205088975"/>
    <x v="39"/>
  </r>
  <r>
    <n v="9659"/>
    <x v="8050"/>
    <s v="1985-09-01"/>
    <d v="2021-12-31T00:00:00"/>
    <x v="0"/>
    <d v="1961-08-13T00:00:00"/>
    <n v="36.331952049726212"/>
    <x v="41"/>
  </r>
  <r>
    <n v="9660"/>
    <x v="8051"/>
    <s v="1983-08-03"/>
    <d v="2021-12-31T00:00:00"/>
    <x v="1"/>
    <d v="1962-02-15T00:00:00"/>
    <n v="38.411372411372412"/>
    <x v="41"/>
  </r>
  <r>
    <n v="9661"/>
    <x v="8052"/>
    <s v="1979-10-22"/>
    <d v="2021-12-31T00:00:00"/>
    <x v="1"/>
    <d v="1960-06-09T00:00:00"/>
    <n v="42.192346873806187"/>
    <x v="40"/>
  </r>
  <r>
    <n v="9662"/>
    <x v="8053"/>
    <s v="1991-05-06"/>
    <d v="2021-12-31T00:00:00"/>
    <x v="1"/>
    <d v="1962-09-20T00:00:00"/>
    <n v="30.655038417380553"/>
    <x v="42"/>
  </r>
  <r>
    <n v="9663"/>
    <x v="8054"/>
    <s v="2000-04-26"/>
    <d v="2021-12-31T00:00:00"/>
    <x v="0"/>
    <d v="1961-02-12T00:00:00"/>
    <n v="21.679691388750623"/>
    <x v="7"/>
  </r>
  <r>
    <n v="9664"/>
    <x v="8055"/>
    <s v="1991-08-22"/>
    <d v="2021-12-31T00:00:00"/>
    <x v="1"/>
    <d v="1960-09-08T00:00:00"/>
    <n v="30.3593570608496"/>
    <x v="7"/>
  </r>
  <r>
    <n v="9665"/>
    <x v="8056"/>
    <s v="2008-06-16"/>
    <d v="2021-12-31T00:00:00"/>
    <x v="1"/>
    <d v="1962-08-13T00:00:00"/>
    <n v="13.540086038326164"/>
    <x v="42"/>
  </r>
  <r>
    <n v="9666"/>
    <x v="8057"/>
    <s v="1998-01-05"/>
    <d v="2021-12-31T00:00:00"/>
    <x v="0"/>
    <d v="1960-07-16T00:00:00"/>
    <n v="23.986310746064341"/>
    <x v="7"/>
  </r>
  <r>
    <n v="9667"/>
    <x v="8058"/>
    <s v="1989-01-02"/>
    <d v="2021-12-31T00:00:00"/>
    <x v="0"/>
    <d v="1963-01-20T00:00:00"/>
    <n v="32.994524184850242"/>
    <x v="42"/>
  </r>
  <r>
    <n v="9668"/>
    <x v="8059"/>
    <s v="1993-02-04"/>
    <d v="2021-12-31T00:00:00"/>
    <x v="0"/>
    <d v="1964-08-22T00:00:00"/>
    <n v="28.904172960725077"/>
    <x v="45"/>
  </r>
  <r>
    <n v="9669"/>
    <x v="8060"/>
    <s v="1984-07-04"/>
    <d v="2021-12-31T00:00:00"/>
    <x v="1"/>
    <d v="1961-04-09T00:00:00"/>
    <n v="37.490778097982712"/>
    <x v="7"/>
  </r>
  <r>
    <n v="9670"/>
    <x v="8061"/>
    <s v="1991-11-05"/>
    <d v="2021-12-31T00:00:00"/>
    <x v="1"/>
    <d v="1964-02-24T00:00:00"/>
    <n v="30.15402278548088"/>
    <x v="44"/>
  </r>
  <r>
    <n v="9671"/>
    <x v="230"/>
    <s v="1996-01-07"/>
    <d v="2021-12-31T00:00:00"/>
    <x v="0"/>
    <d v="1957-05-08T00:00:00"/>
    <n v="25.980836053490577"/>
    <x v="37"/>
  </r>
  <r>
    <n v="9672"/>
    <x v="8062"/>
    <s v="1993-02-11"/>
    <d v="2021-12-31T00:00:00"/>
    <x v="0"/>
    <d v="1961-01-04T00:00:00"/>
    <n v="28.885007552870089"/>
    <x v="7"/>
  </r>
  <r>
    <n v="9673"/>
    <x v="8063"/>
    <s v="1989-10-04"/>
    <d v="2021-12-31T00:00:00"/>
    <x v="1"/>
    <d v="1957-08-25T00:00:00"/>
    <n v="32.241599601758899"/>
    <x v="38"/>
  </r>
  <r>
    <n v="9674"/>
    <x v="8064"/>
    <s v="1985-04-01"/>
    <d v="2021-12-31T00:00:00"/>
    <x v="1"/>
    <d v="1963-08-09T00:00:00"/>
    <n v="36.750850969365104"/>
    <x v="44"/>
  </r>
  <r>
    <n v="9675"/>
    <x v="8065"/>
    <s v="1994-09-15"/>
    <d v="2021-12-31T00:00:00"/>
    <x v="0"/>
    <d v="1963-03-09T00:00:00"/>
    <n v="27.293634496919918"/>
    <x v="42"/>
  </r>
  <r>
    <n v="9676"/>
    <x v="8066"/>
    <s v="1986-08-09"/>
    <d v="2021-12-31T00:00:00"/>
    <x v="0"/>
    <d v="1962-05-04T00:00:00"/>
    <n v="35.394934976043807"/>
    <x v="41"/>
  </r>
  <r>
    <n v="9677"/>
    <x v="8067"/>
    <s v="1994-10-16"/>
    <d v="2021-12-31T00:00:00"/>
    <x v="0"/>
    <d v="1956-11-15T00:00:00"/>
    <n v="27.208761122518823"/>
    <x v="37"/>
  </r>
  <r>
    <n v="9678"/>
    <x v="8068"/>
    <s v="2004-02-05"/>
    <d v="2021-12-31T00:00:00"/>
    <x v="1"/>
    <d v="1962-05-24T00:00:00"/>
    <n v="17.901444866920151"/>
    <x v="41"/>
  </r>
  <r>
    <n v="9679"/>
    <x v="8069"/>
    <s v="1995-01-18"/>
    <d v="2021-12-31T00:00:00"/>
    <x v="0"/>
    <d v="1961-02-10T00:00:00"/>
    <n v="26.950719935104441"/>
    <x v="7"/>
  </r>
  <r>
    <n v="9680"/>
    <x v="8070"/>
    <s v="1991-11-14"/>
    <d v="2021-12-31T00:00:00"/>
    <x v="0"/>
    <d v="1963-10-14T00:00:00"/>
    <n v="30.129382672436634"/>
    <x v="44"/>
  </r>
  <r>
    <n v="9681"/>
    <x v="8071"/>
    <s v="2009-08-31"/>
    <d v="2021-12-31T00:00:00"/>
    <x v="0"/>
    <d v="1956-01-24T00:00:00"/>
    <n v="12.334667228306655"/>
    <x v="50"/>
  </r>
  <r>
    <n v="9682"/>
    <x v="8072"/>
    <s v="2000-07-03"/>
    <d v="2021-12-31T00:00:00"/>
    <x v="0"/>
    <d v="1963-12-21T00:00:00"/>
    <n v="21.493529118964659"/>
    <x v="44"/>
  </r>
  <r>
    <n v="9683"/>
    <x v="229"/>
    <s v="2002-06-04"/>
    <d v="2021-12-31T00:00:00"/>
    <x v="0"/>
    <d v="1961-08-15T00:00:00"/>
    <n v="19.575633127994525"/>
    <x v="41"/>
  </r>
  <r>
    <n v="9684"/>
    <x v="8073"/>
    <s v="1987-07-17"/>
    <d v="2021-12-31T00:00:00"/>
    <x v="0"/>
    <d v="1961-04-04T00:00:00"/>
    <n v="34.457916145181478"/>
    <x v="7"/>
  </r>
  <r>
    <n v="9685"/>
    <x v="8074"/>
    <s v="1981-12-27"/>
    <d v="2021-12-31T00:00:00"/>
    <x v="1"/>
    <d v="1963-03-06T00:00:00"/>
    <n v="40.011619365609349"/>
    <x v="42"/>
  </r>
  <r>
    <n v="9686"/>
    <x v="8075"/>
    <s v="1984-01-07"/>
    <d v="2021-12-31T00:00:00"/>
    <x v="1"/>
    <d v="1958-10-28T00:00:00"/>
    <n v="37.980835734870318"/>
    <x v="39"/>
  </r>
  <r>
    <n v="9687"/>
    <x v="8076"/>
    <s v="1983-04-06"/>
    <d v="2021-12-31T00:00:00"/>
    <x v="1"/>
    <d v="1961-04-27T00:00:00"/>
    <n v="38.737170937170937"/>
    <x v="7"/>
  </r>
  <r>
    <n v="9688"/>
    <x v="8077"/>
    <s v="1995-11-13"/>
    <d v="2021-12-31T00:00:00"/>
    <x v="1"/>
    <d v="1967-02-10T00:00:00"/>
    <n v="26.132123301561553"/>
    <x v="47"/>
  </r>
  <r>
    <n v="9689"/>
    <x v="8078"/>
    <s v="1991-01-09"/>
    <d v="2021-12-31T00:00:00"/>
    <x v="0"/>
    <d v="1958-12-04T00:00:00"/>
    <n v="30.975359886955754"/>
    <x v="39"/>
  </r>
  <r>
    <n v="9690"/>
    <x v="71"/>
    <s v="1997-02-27"/>
    <d v="2021-12-31T00:00:00"/>
    <x v="1"/>
    <d v="1959-10-15T00:00:00"/>
    <n v="24.841200306647682"/>
    <x v="40"/>
  </r>
  <r>
    <n v="9691"/>
    <x v="15"/>
    <s v="1997-08-18"/>
    <d v="2021-12-31T00:00:00"/>
    <x v="0"/>
    <d v="1963-04-08T00:00:00"/>
    <n v="24.370277078085643"/>
    <x v="42"/>
  </r>
  <r>
    <n v="9692"/>
    <x v="4104"/>
    <s v="1993-04-20"/>
    <d v="2021-12-31T00:00:00"/>
    <x v="0"/>
    <d v="1960-02-21T00:00:00"/>
    <n v="28.698829305135952"/>
    <x v="40"/>
  </r>
  <r>
    <n v="9693"/>
    <x v="4084"/>
    <s v="1995-09-01"/>
    <d v="2021-12-31T00:00:00"/>
    <x v="0"/>
    <d v="1965-05-13T00:00:00"/>
    <n v="26.331981342526873"/>
    <x v="45"/>
  </r>
  <r>
    <n v="9694"/>
    <x v="8079"/>
    <s v="1988-01-07"/>
    <d v="2021-12-31T00:00:00"/>
    <x v="1"/>
    <d v="1964-02-27T00:00:00"/>
    <n v="33.980835816088252"/>
    <x v="44"/>
  </r>
  <r>
    <n v="9695"/>
    <x v="8080"/>
    <s v="1978-06-01"/>
    <d v="2021-12-31T00:00:00"/>
    <x v="1"/>
    <d v="1959-07-07T00:00:00"/>
    <n v="43.583846680355919"/>
    <x v="40"/>
  </r>
  <r>
    <n v="9696"/>
    <x v="4966"/>
    <s v="1999-09-22"/>
    <d v="2021-12-31T00:00:00"/>
    <x v="1"/>
    <d v="1961-10-25T00:00:00"/>
    <n v="22.274491132008094"/>
    <x v="41"/>
  </r>
  <r>
    <n v="9697"/>
    <x v="8081"/>
    <s v="1985-05-03"/>
    <d v="2021-12-31T00:00:00"/>
    <x v="1"/>
    <d v="1959-11-07T00:00:00"/>
    <n v="36.663238123427561"/>
    <x v="40"/>
  </r>
  <r>
    <n v="9698"/>
    <x v="8082"/>
    <s v="1979-03-07"/>
    <d v="2021-12-31T00:00:00"/>
    <x v="0"/>
    <d v="1962-04-30T00:00:00"/>
    <n v="42.819304724309184"/>
    <x v="41"/>
  </r>
  <r>
    <n v="9699"/>
    <x v="8083"/>
    <s v="1994-09-23"/>
    <d v="2021-12-31T00:00:00"/>
    <x v="0"/>
    <d v="1962-05-30T00:00:00"/>
    <n v="27.271731690622861"/>
    <x v="41"/>
  </r>
  <r>
    <n v="9700"/>
    <x v="8084"/>
    <s v="1985-01-07"/>
    <d v="2021-12-31T00:00:00"/>
    <x v="1"/>
    <d v="1960-02-02T00:00:00"/>
    <n v="36.980834689951166"/>
    <x v="40"/>
  </r>
  <r>
    <n v="9701"/>
    <x v="8085"/>
    <s v="1989-02-25"/>
    <d v="2021-12-31T00:00:00"/>
    <x v="0"/>
    <d v="1966-02-23T00:00:00"/>
    <n v="32.846677175806853"/>
    <x v="46"/>
  </r>
  <r>
    <n v="9702"/>
    <x v="8086"/>
    <s v="1989-12-22"/>
    <d v="2021-12-31T00:00:00"/>
    <x v="1"/>
    <d v="1960-06-09T00:00:00"/>
    <n v="32.025304903343567"/>
    <x v="40"/>
  </r>
  <r>
    <n v="9703"/>
    <x v="8087"/>
    <s v="1987-05-18"/>
    <d v="2021-12-31T00:00:00"/>
    <x v="0"/>
    <d v="1962-07-29T00:00:00"/>
    <n v="34.62218397997497"/>
    <x v="42"/>
  </r>
  <r>
    <n v="9704"/>
    <x v="8088"/>
    <s v="1987-11-21"/>
    <d v="2021-12-31T00:00:00"/>
    <x v="1"/>
    <d v="1960-06-05T00:00:00"/>
    <n v="34.110215894868588"/>
    <x v="40"/>
  </r>
  <r>
    <n v="9705"/>
    <x v="8089"/>
    <s v="1987-08-14"/>
    <d v="2021-12-31T00:00:00"/>
    <x v="0"/>
    <d v="1961-12-19T00:00:00"/>
    <n v="34.381257822277846"/>
    <x v="41"/>
  </r>
  <r>
    <n v="9706"/>
    <x v="8090"/>
    <s v="1995-01-12"/>
    <d v="2021-12-31T00:00:00"/>
    <x v="1"/>
    <d v="1960-06-03T00:00:00"/>
    <n v="26.967146623402961"/>
    <x v="40"/>
  </r>
  <r>
    <n v="9707"/>
    <x v="8091"/>
    <s v="1995-04-04"/>
    <d v="2021-12-31T00:00:00"/>
    <x v="1"/>
    <d v="1964-04-13T00:00:00"/>
    <n v="26.742648549989863"/>
    <x v="44"/>
  </r>
  <r>
    <n v="9708"/>
    <x v="8092"/>
    <s v="1988-08-05"/>
    <d v="2021-12-31T00:00:00"/>
    <x v="0"/>
    <d v="1959-12-20T00:00:00"/>
    <n v="33.40317255817699"/>
    <x v="40"/>
  </r>
  <r>
    <n v="9709"/>
    <x v="8093"/>
    <s v="2001-08-14"/>
    <d v="2021-12-31T00:00:00"/>
    <x v="0"/>
    <d v="1960-07-20T00:00:00"/>
    <n v="20.381225554106909"/>
    <x v="7"/>
  </r>
  <r>
    <n v="9710"/>
    <x v="8094"/>
    <s v="2002-11-29"/>
    <d v="2021-12-31T00:00:00"/>
    <x v="1"/>
    <d v="1966-12-22T00:00:00"/>
    <n v="19.088295687885012"/>
    <x v="47"/>
  </r>
  <r>
    <n v="9711"/>
    <x v="8095"/>
    <s v="1996-02-18"/>
    <d v="2021-12-31T00:00:00"/>
    <x v="0"/>
    <d v="1961-07-19T00:00:00"/>
    <n v="25.865852374434031"/>
    <x v="41"/>
  </r>
  <r>
    <n v="9712"/>
    <x v="8096"/>
    <s v="1989-07-01"/>
    <d v="2021-12-31T00:00:00"/>
    <x v="1"/>
    <d v="1963-05-22T00:00:00"/>
    <n v="32.501700821372275"/>
    <x v="42"/>
  </r>
  <r>
    <n v="9713"/>
    <x v="293"/>
    <s v="1998-12-01"/>
    <d v="2021-12-31T00:00:00"/>
    <x v="0"/>
    <d v="1966-12-23T00:00:00"/>
    <n v="23.082819986310746"/>
    <x v="47"/>
  </r>
  <r>
    <n v="9714"/>
    <x v="8097"/>
    <s v="1997-03-09"/>
    <d v="2021-12-31T00:00:00"/>
    <x v="1"/>
    <d v="1962-04-20T00:00:00"/>
    <n v="24.813821049173146"/>
    <x v="41"/>
  </r>
  <r>
    <n v="9715"/>
    <x v="8098"/>
    <s v="1996-05-10"/>
    <d v="2021-12-31T00:00:00"/>
    <x v="0"/>
    <d v="1959-06-12T00:00:00"/>
    <n v="25.64136042960935"/>
    <x v="39"/>
  </r>
  <r>
    <n v="9716"/>
    <x v="692"/>
    <s v="2006-11-15"/>
    <d v="2021-12-31T00:00:00"/>
    <x v="0"/>
    <d v="1962-08-29T00:00:00"/>
    <n v="15.126625598904859"/>
    <x v="42"/>
  </r>
  <r>
    <n v="9717"/>
    <x v="8099"/>
    <s v="1980-10-16"/>
    <d v="2021-12-31T00:00:00"/>
    <x v="1"/>
    <d v="1960-02-02T00:00:00"/>
    <n v="41.206049149338376"/>
    <x v="40"/>
  </r>
  <r>
    <n v="9718"/>
    <x v="4203"/>
    <s v="1988-10-19"/>
    <d v="2021-12-31T00:00:00"/>
    <x v="1"/>
    <d v="1962-02-02T00:00:00"/>
    <n v="33.197842016265398"/>
    <x v="41"/>
  </r>
  <r>
    <n v="9719"/>
    <x v="8100"/>
    <s v="1984-01-07"/>
    <d v="2021-12-31T00:00:00"/>
    <x v="1"/>
    <d v="1960-09-04T00:00:00"/>
    <n v="37.980835734870318"/>
    <x v="7"/>
  </r>
  <r>
    <n v="9720"/>
    <x v="8101"/>
    <s v="1993-05-14"/>
    <d v="2021-12-31T00:00:00"/>
    <x v="0"/>
    <d v="1962-11-15T00:00:00"/>
    <n v="28.63311933534743"/>
    <x v="42"/>
  </r>
  <r>
    <n v="9721"/>
    <x v="8102"/>
    <s v="1993-11-17"/>
    <d v="2021-12-31T00:00:00"/>
    <x v="1"/>
    <d v="1960-05-24T00:00:00"/>
    <n v="28.121129154078549"/>
    <x v="40"/>
  </r>
  <r>
    <n v="9722"/>
    <x v="8103"/>
    <s v="1996-01-11"/>
    <d v="2021-12-31T00:00:00"/>
    <x v="0"/>
    <d v="1966-08-17T00:00:00"/>
    <n v="25.96988522691376"/>
    <x v="47"/>
  </r>
  <r>
    <n v="9723"/>
    <x v="8104"/>
    <s v="1994-07-19"/>
    <d v="2021-12-31T00:00:00"/>
    <x v="0"/>
    <d v="1966-03-16T00:00:00"/>
    <n v="27.452429842573579"/>
    <x v="46"/>
  </r>
  <r>
    <n v="9724"/>
    <x v="8105"/>
    <s v="1988-08-07"/>
    <d v="2021-12-31T00:00:00"/>
    <x v="0"/>
    <d v="1965-02-09T00:00:00"/>
    <n v="33.397697077059348"/>
    <x v="45"/>
  </r>
  <r>
    <n v="9725"/>
    <x v="8106"/>
    <s v="1978-12-21"/>
    <d v="2021-12-31T00:00:00"/>
    <x v="1"/>
    <d v="1960-06-28T00:00:00"/>
    <n v="43.028062970568101"/>
    <x v="40"/>
  </r>
  <r>
    <n v="9726"/>
    <x v="8107"/>
    <s v="1988-03-22"/>
    <d v="2021-12-31T00:00:00"/>
    <x v="0"/>
    <d v="1959-03-28T00:00:00"/>
    <n v="33.775505274176666"/>
    <x v="39"/>
  </r>
  <r>
    <n v="9727"/>
    <x v="8108"/>
    <s v="1996-01-02"/>
    <d v="2021-12-31T00:00:00"/>
    <x v="0"/>
    <d v="1960-02-07T00:00:00"/>
    <n v="25.994524586711591"/>
    <x v="40"/>
  </r>
  <r>
    <n v="9728"/>
    <x v="8109"/>
    <s v="1995-02-20"/>
    <d v="2021-12-31T00:00:00"/>
    <x v="0"/>
    <d v="1959-03-19T00:00:00"/>
    <n v="26.860373149462585"/>
    <x v="39"/>
  </r>
  <r>
    <n v="9729"/>
    <x v="8110"/>
    <s v="1991-07-16"/>
    <d v="2021-12-31T00:00:00"/>
    <x v="1"/>
    <d v="1961-10-24T00:00:00"/>
    <n v="30.460655303364835"/>
    <x v="41"/>
  </r>
  <r>
    <n v="9730"/>
    <x v="4180"/>
    <s v="1984-02-25"/>
    <d v="2021-12-31T00:00:00"/>
    <x v="1"/>
    <d v="1960-12-11T00:00:00"/>
    <n v="37.846685878962539"/>
    <x v="7"/>
  </r>
  <r>
    <n v="9731"/>
    <x v="8111"/>
    <s v="1999-11-10"/>
    <d v="2021-12-31T00:00:00"/>
    <x v="0"/>
    <d v="1964-02-04T00:00:00"/>
    <n v="22.140340435662424"/>
    <x v="44"/>
  </r>
  <r>
    <n v="9732"/>
    <x v="8112"/>
    <s v="1992-10-15"/>
    <d v="2021-12-31T00:00:00"/>
    <x v="1"/>
    <d v="1964-07-18T00:00:00"/>
    <n v="29.208797225771129"/>
    <x v="45"/>
  </r>
  <r>
    <n v="9733"/>
    <x v="8113"/>
    <s v="1984-07-16"/>
    <d v="2021-12-31T00:00:00"/>
    <x v="1"/>
    <d v="1963-10-24T00:00:00"/>
    <n v="37.457925072046109"/>
    <x v="44"/>
  </r>
  <r>
    <n v="9734"/>
    <x v="8114"/>
    <s v="1980-09-01"/>
    <d v="2021-12-31T00:00:00"/>
    <x v="1"/>
    <d v="1961-02-21T00:00:00"/>
    <n v="41.32924841926863"/>
    <x v="7"/>
  </r>
  <r>
    <n v="9735"/>
    <x v="8115"/>
    <s v="1991-05-21"/>
    <d v="2021-12-31T00:00:00"/>
    <x v="0"/>
    <d v="1962-02-02T00:00:00"/>
    <n v="30.613971562306808"/>
    <x v="41"/>
  </r>
  <r>
    <n v="9736"/>
    <x v="8116"/>
    <s v="1993-03-18"/>
    <d v="2021-12-31T00:00:00"/>
    <x v="0"/>
    <d v="1960-01-01T00:00:00"/>
    <n v="28.789180513595166"/>
    <x v="40"/>
  </r>
  <r>
    <n v="9737"/>
    <x v="8117"/>
    <s v="1993-11-24"/>
    <d v="2021-12-31T00:00:00"/>
    <x v="0"/>
    <d v="1963-02-10T00:00:00"/>
    <n v="28.101963746223564"/>
    <x v="42"/>
  </r>
  <r>
    <n v="9738"/>
    <x v="8118"/>
    <s v="2002-05-16"/>
    <d v="2021-12-31T00:00:00"/>
    <x v="0"/>
    <d v="1958-10-20T00:00:00"/>
    <n v="19.627652292950035"/>
    <x v="39"/>
  </r>
  <r>
    <n v="9739"/>
    <x v="8119"/>
    <s v="1981-10-13"/>
    <d v="2021-12-31T00:00:00"/>
    <x v="1"/>
    <d v="1961-03-09T00:00:00"/>
    <n v="40.21696160267112"/>
    <x v="7"/>
  </r>
  <r>
    <n v="9740"/>
    <x v="8120"/>
    <s v="1985-11-25"/>
    <d v="2021-12-31T00:00:00"/>
    <x v="1"/>
    <d v="1962-11-06T00:00:00"/>
    <n v="36.099230427704605"/>
    <x v="42"/>
  </r>
  <r>
    <n v="9741"/>
    <x v="8121"/>
    <s v="1996-12-21"/>
    <d v="2021-12-31T00:00:00"/>
    <x v="1"/>
    <d v="1961-06-18T00:00:00"/>
    <n v="25.025376434663578"/>
    <x v="7"/>
  </r>
  <r>
    <n v="9742"/>
    <x v="8122"/>
    <s v="1988-02-08"/>
    <d v="2021-12-31T00:00:00"/>
    <x v="0"/>
    <d v="1960-05-19T00:00:00"/>
    <n v="33.893228118205975"/>
    <x v="40"/>
  </r>
  <r>
    <n v="9743"/>
    <x v="4104"/>
    <s v="1993-11-27"/>
    <d v="2021-12-31T00:00:00"/>
    <x v="0"/>
    <d v="1961-01-08T00:00:00"/>
    <n v="28.09375"/>
    <x v="7"/>
  </r>
  <r>
    <n v="9744"/>
    <x v="8123"/>
    <s v="1994-12-01"/>
    <d v="2021-12-31T00:00:00"/>
    <x v="1"/>
    <d v="1960-02-04T00:00:00"/>
    <n v="27.082819986310746"/>
    <x v="40"/>
  </r>
  <r>
    <n v="9745"/>
    <x v="8124"/>
    <s v="1986-01-06"/>
    <d v="2021-12-31T00:00:00"/>
    <x v="0"/>
    <d v="1962-04-15T00:00:00"/>
    <n v="35.983572895277206"/>
    <x v="41"/>
  </r>
  <r>
    <n v="9746"/>
    <x v="497"/>
    <s v="2002-03-16"/>
    <d v="2021-12-31T00:00:00"/>
    <x v="0"/>
    <d v="1961-02-10T00:00:00"/>
    <n v="19.794661190965094"/>
    <x v="7"/>
  </r>
  <r>
    <n v="9747"/>
    <x v="8125"/>
    <s v="1983-11-28"/>
    <d v="2021-12-31T00:00:00"/>
    <x v="1"/>
    <d v="1961-03-03T00:00:00"/>
    <n v="38.091049491049489"/>
    <x v="7"/>
  </r>
  <r>
    <n v="9748"/>
    <x v="8126"/>
    <s v="1994-07-27"/>
    <d v="2021-12-31T00:00:00"/>
    <x v="1"/>
    <d v="1966-03-04T00:00:00"/>
    <n v="27.430527036276523"/>
    <x v="46"/>
  </r>
  <r>
    <n v="9749"/>
    <x v="8115"/>
    <s v="1991-04-18"/>
    <d v="2021-12-31T00:00:00"/>
    <x v="1"/>
    <d v="1961-08-15T00:00:00"/>
    <n v="30.704318643469048"/>
    <x v="41"/>
  </r>
  <r>
    <n v="9750"/>
    <x v="8127"/>
    <s v="1987-03-28"/>
    <d v="2021-12-31T00:00:00"/>
    <x v="0"/>
    <d v="1962-04-14T00:00:00"/>
    <n v="34.761811639549435"/>
    <x v="41"/>
  </r>
  <r>
    <n v="9751"/>
    <x v="810"/>
    <s v="2004-01-05"/>
    <d v="2021-12-31T00:00:00"/>
    <x v="1"/>
    <d v="1961-01-12T00:00:00"/>
    <n v="17.986311787072243"/>
    <x v="7"/>
  </r>
  <r>
    <n v="9752"/>
    <x v="8128"/>
    <s v="1991-11-18"/>
    <d v="2021-12-31T00:00:00"/>
    <x v="0"/>
    <d v="1960-03-27T00:00:00"/>
    <n v="30.118431511083635"/>
    <x v="40"/>
  </r>
  <r>
    <n v="9753"/>
    <x v="230"/>
    <s v="1996-07-06"/>
    <d v="2021-12-31T00:00:00"/>
    <x v="0"/>
    <d v="1961-04-10T00:00:00"/>
    <n v="25.485311150889753"/>
    <x v="7"/>
  </r>
  <r>
    <n v="9754"/>
    <x v="8129"/>
    <s v="1993-09-10"/>
    <d v="2021-12-31T00:00:00"/>
    <x v="0"/>
    <d v="1960-09-04T00:00:00"/>
    <n v="28.30730740181269"/>
    <x v="7"/>
  </r>
  <r>
    <n v="9755"/>
    <x v="234"/>
    <s v="1997-08-11"/>
    <d v="2021-12-31T00:00:00"/>
    <x v="0"/>
    <d v="1961-03-04T00:00:00"/>
    <n v="24.389442558317818"/>
    <x v="7"/>
  </r>
  <r>
    <n v="9756"/>
    <x v="8130"/>
    <s v="1994-10-01"/>
    <d v="2021-12-31T00:00:00"/>
    <x v="1"/>
    <d v="1966-02-11T00:00:00"/>
    <n v="27.249828884325805"/>
    <x v="46"/>
  </r>
  <r>
    <n v="9757"/>
    <x v="8131"/>
    <s v="1981-10-01"/>
    <d v="2021-12-31T00:00:00"/>
    <x v="1"/>
    <d v="1961-11-28T00:00:00"/>
    <n v="40.249816360601002"/>
    <x v="41"/>
  </r>
  <r>
    <n v="9758"/>
    <x v="8132"/>
    <s v="2002-05-19"/>
    <d v="2021-12-31T00:00:00"/>
    <x v="1"/>
    <d v="1967-06-25T00:00:00"/>
    <n v="19.619438740588638"/>
    <x v="47"/>
  </r>
  <r>
    <n v="9759"/>
    <x v="8133"/>
    <s v="1996-12-23"/>
    <d v="2021-12-31T00:00:00"/>
    <x v="0"/>
    <d v="1958-08-25T00:00:00"/>
    <n v="25.019901021375169"/>
    <x v="39"/>
  </r>
  <r>
    <n v="9760"/>
    <x v="8134"/>
    <s v="1986-03-16"/>
    <d v="2021-12-31T00:00:00"/>
    <x v="0"/>
    <d v="1961-09-16T00:00:00"/>
    <n v="35.794661190965094"/>
    <x v="41"/>
  </r>
  <r>
    <n v="9761"/>
    <x v="8135"/>
    <s v="1993-04-10"/>
    <d v="2021-12-31T00:00:00"/>
    <x v="1"/>
    <d v="1963-12-30T00:00:00"/>
    <n v="28.726208459214501"/>
    <x v="44"/>
  </r>
  <r>
    <n v="9762"/>
    <x v="8136"/>
    <s v="2002-06-14"/>
    <d v="2021-12-31T00:00:00"/>
    <x v="0"/>
    <d v="1966-01-20T00:00:00"/>
    <n v="19.548254620123203"/>
    <x v="46"/>
  </r>
  <r>
    <n v="9763"/>
    <x v="8137"/>
    <s v="1996-12-14"/>
    <d v="2021-12-31T00:00:00"/>
    <x v="0"/>
    <d v="1961-05-25T00:00:00"/>
    <n v="25.044540381173"/>
    <x v="7"/>
  </r>
  <r>
    <n v="9764"/>
    <x v="8138"/>
    <s v="1994-10-07"/>
    <d v="2021-12-31T00:00:00"/>
    <x v="0"/>
    <d v="1960-06-25T00:00:00"/>
    <n v="27.23340177960301"/>
    <x v="40"/>
  </r>
  <r>
    <n v="9765"/>
    <x v="4404"/>
    <s v="1987-01-13"/>
    <d v="2021-12-31T00:00:00"/>
    <x v="1"/>
    <d v="1965-08-10T00:00:00"/>
    <n v="34.96440863579474"/>
    <x v="46"/>
  </r>
  <r>
    <n v="9766"/>
    <x v="8139"/>
    <s v="1997-12-19"/>
    <d v="2021-12-31T00:00:00"/>
    <x v="0"/>
    <d v="1962-04-25T00:00:00"/>
    <n v="24.033512211148832"/>
    <x v="41"/>
  </r>
  <r>
    <n v="9767"/>
    <x v="8140"/>
    <s v="1990-06-10"/>
    <d v="2021-12-31T00:00:00"/>
    <x v="1"/>
    <d v="1962-03-27T00:00:00"/>
    <n v="31.559206023271731"/>
    <x v="41"/>
  </r>
  <r>
    <n v="9768"/>
    <x v="8141"/>
    <s v="1994-12-13"/>
    <d v="2021-12-31T00:00:00"/>
    <x v="0"/>
    <d v="1960-11-29T00:00:00"/>
    <n v="27.049965776865161"/>
    <x v="7"/>
  </r>
  <r>
    <n v="9769"/>
    <x v="8142"/>
    <s v="2001-02-01"/>
    <d v="2021-12-31T00:00:00"/>
    <x v="0"/>
    <d v="1969-08-06T00:00:00"/>
    <n v="20.91238591916558"/>
    <x v="8"/>
  </r>
  <r>
    <n v="9770"/>
    <x v="8143"/>
    <s v="1985-09-01"/>
    <d v="2021-12-31T00:00:00"/>
    <x v="0"/>
    <d v="1962-08-01T00:00:00"/>
    <n v="36.331952049726212"/>
    <x v="42"/>
  </r>
  <r>
    <n v="9771"/>
    <x v="8144"/>
    <s v="1986-09-29"/>
    <d v="2021-12-31T00:00:00"/>
    <x v="0"/>
    <d v="1960-08-22T00:00:00"/>
    <n v="35.25530458590007"/>
    <x v="7"/>
  </r>
  <r>
    <n v="9772"/>
    <x v="8145"/>
    <s v="1998-02-23"/>
    <d v="2021-12-31T00:00:00"/>
    <x v="1"/>
    <d v="1960-01-31T00:00:00"/>
    <n v="23.852156057494867"/>
    <x v="40"/>
  </r>
  <r>
    <n v="9773"/>
    <x v="8146"/>
    <s v="1986-05-22"/>
    <d v="2021-12-31T00:00:00"/>
    <x v="1"/>
    <d v="1963-03-21T00:00:00"/>
    <n v="35.611225188227245"/>
    <x v="42"/>
  </r>
  <r>
    <n v="9774"/>
    <x v="8147"/>
    <s v="1998-12-28"/>
    <d v="2021-12-31T00:00:00"/>
    <x v="0"/>
    <d v="1961-10-11T00:00:00"/>
    <n v="23.008898015058179"/>
    <x v="41"/>
  </r>
  <r>
    <n v="9775"/>
    <x v="8148"/>
    <s v="1984-11-12"/>
    <d v="2021-12-31T00:00:00"/>
    <x v="1"/>
    <d v="1962-04-08T00:00:00"/>
    <n v="37.132132564841498"/>
    <x v="41"/>
  </r>
  <r>
    <n v="9776"/>
    <x v="8149"/>
    <s v="1988-02-11"/>
    <d v="2021-12-31T00:00:00"/>
    <x v="1"/>
    <d v="1963-05-17T00:00:00"/>
    <n v="33.885014896529512"/>
    <x v="42"/>
  </r>
  <r>
    <n v="9777"/>
    <x v="4098"/>
    <s v="1992-02-07"/>
    <d v="2021-12-31T00:00:00"/>
    <x v="0"/>
    <d v="1963-08-23T00:00:00"/>
    <n v="29.895966417229424"/>
    <x v="44"/>
  </r>
  <r>
    <n v="9778"/>
    <x v="4354"/>
    <s v="1994-11-01"/>
    <d v="2021-12-31T00:00:00"/>
    <x v="0"/>
    <d v="1962-09-14T00:00:00"/>
    <n v="27.16495550992471"/>
    <x v="42"/>
  </r>
  <r>
    <n v="9779"/>
    <x v="8150"/>
    <s v="2000-07-24"/>
    <d v="2021-12-31T00:00:00"/>
    <x v="0"/>
    <d v="1962-03-26T00:00:00"/>
    <n v="21.436037829766054"/>
    <x v="41"/>
  </r>
  <r>
    <n v="9780"/>
    <x v="8151"/>
    <s v="1985-12-16"/>
    <d v="2021-12-31T00:00:00"/>
    <x v="1"/>
    <d v="1962-09-19T00:00:00"/>
    <n v="36.041734497558089"/>
    <x v="42"/>
  </r>
  <r>
    <n v="9781"/>
    <x v="8152"/>
    <s v="1997-01-06"/>
    <d v="2021-12-31T00:00:00"/>
    <x v="0"/>
    <d v="1965-03-17T00:00:00"/>
    <n v="24.983572445515279"/>
    <x v="45"/>
  </r>
  <r>
    <n v="9782"/>
    <x v="8153"/>
    <s v="1995-10-17"/>
    <d v="2021-12-31T00:00:00"/>
    <x v="0"/>
    <d v="1962-02-24T00:00:00"/>
    <n v="26.206043398904889"/>
    <x v="41"/>
  </r>
  <r>
    <n v="9783"/>
    <x v="8154"/>
    <s v="1987-01-17"/>
    <d v="2021-12-31T00:00:00"/>
    <x v="1"/>
    <d v="1965-12-15T00:00:00"/>
    <n v="34.953457446808507"/>
    <x v="46"/>
  </r>
  <r>
    <n v="9784"/>
    <x v="8155"/>
    <s v="1999-12-04"/>
    <d v="2021-12-31T00:00:00"/>
    <x v="0"/>
    <d v="1964-05-16T00:00:00"/>
    <n v="22.074633972146174"/>
    <x v="44"/>
  </r>
  <r>
    <n v="9785"/>
    <x v="8156"/>
    <s v="1995-01-23"/>
    <d v="2021-12-31T00:00:00"/>
    <x v="1"/>
    <d v="1962-02-11T00:00:00"/>
    <n v="26.937031028189011"/>
    <x v="41"/>
  </r>
  <r>
    <n v="9786"/>
    <x v="4252"/>
    <s v="1997-10-04"/>
    <d v="2021-12-31T00:00:00"/>
    <x v="0"/>
    <d v="1965-09-07T00:00:00"/>
    <n v="24.241594567955318"/>
    <x v="46"/>
  </r>
  <r>
    <n v="9787"/>
    <x v="8157"/>
    <s v="1995-03-25"/>
    <d v="2021-12-31T00:00:00"/>
    <x v="1"/>
    <d v="1962-05-02T00:00:00"/>
    <n v="26.770026363820726"/>
    <x v="41"/>
  </r>
  <r>
    <n v="9788"/>
    <x v="8158"/>
    <s v="1990-06-13"/>
    <d v="2021-12-31T00:00:00"/>
    <x v="0"/>
    <d v="1962-10-23T00:00:00"/>
    <n v="31.550992470910334"/>
    <x v="42"/>
  </r>
  <r>
    <n v="9789"/>
    <x v="8159"/>
    <s v="1994-01-06"/>
    <d v="2021-12-31T00:00:00"/>
    <x v="1"/>
    <d v="1968-03-01T00:00:00"/>
    <n v="27.983572895277206"/>
    <x v="3"/>
  </r>
  <r>
    <n v="9790"/>
    <x v="8160"/>
    <s v="1985-09-15"/>
    <d v="2021-12-31T00:00:00"/>
    <x v="1"/>
    <d v="1962-11-06T00:00:00"/>
    <n v="36.293621429628537"/>
    <x v="42"/>
  </r>
  <r>
    <n v="9791"/>
    <x v="8161"/>
    <s v="1989-12-09"/>
    <d v="2021-12-31T00:00:00"/>
    <x v="0"/>
    <d v="1967-12-04T00:00:00"/>
    <n v="32.060897701816977"/>
    <x v="3"/>
  </r>
  <r>
    <n v="9792"/>
    <x v="64"/>
    <s v="1994-01-01"/>
    <d v="2021-12-31T00:00:00"/>
    <x v="1"/>
    <d v="1963-06-05T00:00:00"/>
    <n v="27.997262149212869"/>
    <x v="42"/>
  </r>
  <r>
    <n v="9793"/>
    <x v="8162"/>
    <s v="2006-12-20"/>
    <d v="2021-12-31T00:00:00"/>
    <x v="0"/>
    <d v="1963-08-28T00:00:00"/>
    <n v="15.030800821355236"/>
    <x v="44"/>
  </r>
  <r>
    <n v="9794"/>
    <x v="8163"/>
    <s v="2013-04-09"/>
    <d v="2021-12-31T00:00:00"/>
    <x v="1"/>
    <d v="1964-05-04T00:00:00"/>
    <n v="8.7289321569820508"/>
    <x v="44"/>
  </r>
  <r>
    <n v="9795"/>
    <x v="8164"/>
    <s v="1988-01-14"/>
    <d v="2021-12-31T00:00:00"/>
    <x v="1"/>
    <d v="1967-03-04T00:00:00"/>
    <n v="33.961671632176504"/>
    <x v="47"/>
  </r>
  <r>
    <n v="9796"/>
    <x v="8165"/>
    <s v="1988-04-10"/>
    <d v="2021-12-31T00:00:00"/>
    <x v="1"/>
    <d v="1967-06-12T00:00:00"/>
    <n v="33.723488203559064"/>
    <x v="47"/>
  </r>
  <r>
    <n v="9797"/>
    <x v="8166"/>
    <s v="1989-07-03"/>
    <d v="2021-12-31T00:00:00"/>
    <x v="1"/>
    <d v="1965-08-27T00:00:00"/>
    <n v="32.496225006222517"/>
    <x v="46"/>
  </r>
  <r>
    <n v="9798"/>
    <x v="4579"/>
    <s v="2006-04-25"/>
    <d v="2021-12-31T00:00:00"/>
    <x v="1"/>
    <d v="1961-07-03T00:00:00"/>
    <n v="15.685147159479808"/>
    <x v="41"/>
  </r>
  <r>
    <n v="9799"/>
    <x v="8167"/>
    <s v="1988-01-01"/>
    <d v="2021-12-31T00:00:00"/>
    <x v="1"/>
    <d v="1961-09-19T00:00:00"/>
    <n v="33.997262259441179"/>
    <x v="41"/>
  </r>
  <r>
    <n v="9800"/>
    <x v="8168"/>
    <s v="1986-01-01"/>
    <d v="2021-12-31T00:00:00"/>
    <x v="0"/>
    <d v="1961-11-05T00:00:00"/>
    <n v="35.997262149212865"/>
    <x v="41"/>
  </r>
  <r>
    <n v="9801"/>
    <x v="8169"/>
    <s v="1993-04-08"/>
    <d v="2021-12-31T00:00:00"/>
    <x v="1"/>
    <d v="1964-04-08T00:00:00"/>
    <n v="28.731684290030213"/>
    <x v="44"/>
  </r>
  <r>
    <n v="9802"/>
    <x v="8170"/>
    <s v="1995-07-04"/>
    <d v="2021-12-31T00:00:00"/>
    <x v="1"/>
    <d v="1968-08-17T00:00:00"/>
    <n v="26.493510444128983"/>
    <x v="12"/>
  </r>
  <r>
    <n v="9803"/>
    <x v="4199"/>
    <s v="1989-03-26"/>
    <d v="2021-12-31T00:00:00"/>
    <x v="1"/>
    <d v="1966-02-03T00:00:00"/>
    <n v="32.767277856135401"/>
    <x v="46"/>
  </r>
  <r>
    <n v="9804"/>
    <x v="8042"/>
    <s v="1990-04-16"/>
    <d v="2021-12-31T00:00:00"/>
    <x v="1"/>
    <d v="1959-12-25T00:00:00"/>
    <n v="31.709787816563999"/>
    <x v="40"/>
  </r>
  <r>
    <n v="9805"/>
    <x v="8171"/>
    <s v="1986-06-09"/>
    <d v="2021-12-31T00:00:00"/>
    <x v="0"/>
    <d v="1960-10-07T00:00:00"/>
    <n v="35.561943874058862"/>
    <x v="7"/>
  </r>
  <r>
    <n v="9806"/>
    <x v="8172"/>
    <s v="2000-04-28"/>
    <d v="2021-12-31T00:00:00"/>
    <x v="0"/>
    <d v="1962-12-14T00:00:00"/>
    <n v="21.674216027874564"/>
    <x v="42"/>
  </r>
  <r>
    <n v="9807"/>
    <x v="4264"/>
    <s v="1995-02-07"/>
    <d v="2021-12-31T00:00:00"/>
    <x v="0"/>
    <d v="1963-07-05T00:00:00"/>
    <n v="26.895964307442711"/>
    <x v="44"/>
  </r>
  <r>
    <n v="9808"/>
    <x v="8173"/>
    <s v="1990-03-31"/>
    <d v="2021-12-31T00:00:00"/>
    <x v="0"/>
    <d v="1961-10-17T00:00:00"/>
    <n v="31.753593429158112"/>
    <x v="41"/>
  </r>
  <r>
    <n v="9809"/>
    <x v="8174"/>
    <s v="1995-09-03"/>
    <d v="2021-12-31T00:00:00"/>
    <x v="0"/>
    <d v="1961-12-08T00:00:00"/>
    <n v="26.326505779760698"/>
    <x v="41"/>
  </r>
  <r>
    <n v="9810"/>
    <x v="8175"/>
    <s v="2003-06-02"/>
    <d v="2021-12-31T00:00:00"/>
    <x v="1"/>
    <d v="1959-10-02T00:00:00"/>
    <n v="18.581123919308357"/>
    <x v="40"/>
  </r>
  <r>
    <n v="9811"/>
    <x v="8176"/>
    <s v="1985-08-01"/>
    <d v="2021-12-31T00:00:00"/>
    <x v="1"/>
    <d v="1964-02-23T00:00:00"/>
    <n v="36.416826994228209"/>
    <x v="44"/>
  </r>
  <r>
    <n v="9812"/>
    <x v="8177"/>
    <s v="1998-06-04"/>
    <d v="2021-12-31T00:00:00"/>
    <x v="0"/>
    <d v="1964-05-04T00:00:00"/>
    <n v="23.575633127994525"/>
    <x v="44"/>
  </r>
  <r>
    <n v="9813"/>
    <x v="8178"/>
    <s v="1984-08-24"/>
    <d v="2021-12-31T00:00:00"/>
    <x v="0"/>
    <d v="1957-04-01T00:00:00"/>
    <n v="37.351152737752166"/>
    <x v="37"/>
  </r>
  <r>
    <n v="9814"/>
    <x v="4296"/>
    <s v="1996-09-06"/>
    <d v="2021-12-31T00:00:00"/>
    <x v="1"/>
    <d v="1965-09-16T00:00:00"/>
    <n v="25.315573338949143"/>
    <x v="46"/>
  </r>
  <r>
    <n v="9815"/>
    <x v="4433"/>
    <s v="1992-09-27"/>
    <d v="2021-12-31T00:00:00"/>
    <x v="0"/>
    <d v="1958-12-01T00:00:00"/>
    <n v="29.258076291294032"/>
    <x v="39"/>
  </r>
  <r>
    <n v="9816"/>
    <x v="8179"/>
    <s v="1992-11-26"/>
    <d v="2021-12-31T00:00:00"/>
    <x v="1"/>
    <d v="1967-01-25T00:00:00"/>
    <n v="29.093812739551016"/>
    <x v="47"/>
  </r>
  <r>
    <n v="9817"/>
    <x v="8180"/>
    <s v="1991-11-26"/>
    <d v="2021-12-31T00:00:00"/>
    <x v="0"/>
    <d v="1962-12-23T00:00:00"/>
    <n v="30.096529188377637"/>
    <x v="42"/>
  </r>
  <r>
    <n v="9818"/>
    <x v="8181"/>
    <s v="1995-01-10"/>
    <d v="2021-12-31T00:00:00"/>
    <x v="1"/>
    <d v="1970-01-14T00:00:00"/>
    <n v="26.972622186169136"/>
    <x v="8"/>
  </r>
  <r>
    <n v="9819"/>
    <x v="8182"/>
    <s v="1999-02-22"/>
    <d v="2021-12-31T00:00:00"/>
    <x v="1"/>
    <d v="1970-01-23T00:00:00"/>
    <n v="22.85489822640162"/>
    <x v="8"/>
  </r>
  <r>
    <n v="9820"/>
    <x v="8183"/>
    <s v="1997-08-07"/>
    <d v="2021-12-31T00:00:00"/>
    <x v="0"/>
    <d v="1969-11-24T00:00:00"/>
    <n v="24.400394261307632"/>
    <x v="8"/>
  </r>
  <r>
    <n v="9821"/>
    <x v="8184"/>
    <s v="1991-01-11"/>
    <d v="2021-12-31T00:00:00"/>
    <x v="1"/>
    <d v="1965-05-27T00:00:00"/>
    <n v="30.969884306279255"/>
    <x v="45"/>
  </r>
  <r>
    <n v="9822"/>
    <x v="8185"/>
    <s v="1986-02-28"/>
    <d v="2021-12-31T00:00:00"/>
    <x v="1"/>
    <d v="1965-10-18T00:00:00"/>
    <n v="35.838466803559207"/>
    <x v="46"/>
  </r>
  <r>
    <n v="9823"/>
    <x v="8186"/>
    <s v="1987-03-09"/>
    <d v="2021-12-31T00:00:00"/>
    <x v="0"/>
    <d v="1963-10-21T00:00:00"/>
    <n v="34.813829787234042"/>
    <x v="44"/>
  </r>
  <r>
    <n v="9824"/>
    <x v="7361"/>
    <s v="1993-05-20"/>
    <d v="2021-12-31T00:00:00"/>
    <x v="0"/>
    <d v="1964-02-09T00:00:00"/>
    <n v="28.616691842900302"/>
    <x v="44"/>
  </r>
  <r>
    <n v="9825"/>
    <x v="8187"/>
    <s v="1991-11-15"/>
    <d v="2021-12-31T00:00:00"/>
    <x v="0"/>
    <d v="1966-08-12T00:00:00"/>
    <n v="30.126644882098386"/>
    <x v="47"/>
  </r>
  <r>
    <n v="9826"/>
    <x v="8188"/>
    <s v="1991-01-03"/>
    <d v="2021-12-31T00:00:00"/>
    <x v="0"/>
    <d v="1971-01-12T00:00:00"/>
    <n v="30.991786628985253"/>
    <x v="10"/>
  </r>
  <r>
    <n v="9827"/>
    <x v="8189"/>
    <s v="1989-02-17"/>
    <d v="2021-12-31T00:00:00"/>
    <x v="0"/>
    <d v="1966-02-12T00:00:00"/>
    <n v="32.868580436405871"/>
    <x v="46"/>
  </r>
  <r>
    <n v="9828"/>
    <x v="8190"/>
    <s v="1998-02-04"/>
    <d v="2021-12-31T00:00:00"/>
    <x v="1"/>
    <d v="1968-08-25T00:00:00"/>
    <n v="23.904175222450377"/>
    <x v="12"/>
  </r>
  <r>
    <n v="9829"/>
    <x v="8191"/>
    <s v="1995-01-25"/>
    <d v="2021-12-31T00:00:00"/>
    <x v="0"/>
    <d v="1962-01-23T00:00:00"/>
    <n v="26.931555465422836"/>
    <x v="41"/>
  </r>
  <r>
    <n v="9830"/>
    <x v="8192"/>
    <s v="1990-06-02"/>
    <d v="2021-12-31T00:00:00"/>
    <x v="0"/>
    <d v="1965-09-03T00:00:00"/>
    <n v="31.581108829568787"/>
    <x v="46"/>
  </r>
  <r>
    <n v="9831"/>
    <x v="8143"/>
    <s v="1985-09-03"/>
    <d v="2021-12-31T00:00:00"/>
    <x v="0"/>
    <d v="1961-06-04T00:00:00"/>
    <n v="36.326476246855115"/>
    <x v="7"/>
  </r>
  <r>
    <n v="9832"/>
    <x v="8193"/>
    <s v="1991-08-05"/>
    <d v="2021-12-31T00:00:00"/>
    <x v="0"/>
    <d v="1967-03-08T00:00:00"/>
    <n v="30.40589949659984"/>
    <x v="47"/>
  </r>
  <r>
    <n v="9833"/>
    <x v="8194"/>
    <s v="1992-01-18"/>
    <d v="2021-12-31T00:00:00"/>
    <x v="0"/>
    <d v="1964-04-03T00:00:00"/>
    <n v="29.950720934477097"/>
    <x v="44"/>
  </r>
  <r>
    <n v="9834"/>
    <x v="8195"/>
    <s v="1999-12-07"/>
    <d v="2021-12-31T00:00:00"/>
    <x v="0"/>
    <d v="1971-04-20T00:00:00"/>
    <n v="22.066420664206642"/>
    <x v="10"/>
  </r>
  <r>
    <n v="9835"/>
    <x v="8196"/>
    <s v="1987-08-01"/>
    <d v="2021-12-31T00:00:00"/>
    <x v="1"/>
    <d v="1964-08-31T00:00:00"/>
    <n v="34.416849186483105"/>
    <x v="45"/>
  </r>
  <r>
    <n v="9836"/>
    <x v="8197"/>
    <s v="1997-02-19"/>
    <d v="2021-12-31T00:00:00"/>
    <x v="1"/>
    <d v="1964-06-23T00:00:00"/>
    <n v="24.863103712627314"/>
    <x v="44"/>
  </r>
  <r>
    <n v="9837"/>
    <x v="8198"/>
    <s v="1984-10-01"/>
    <d v="2021-12-31T00:00:00"/>
    <x v="0"/>
    <d v="1963-06-21T00:00:00"/>
    <n v="37.247118155619596"/>
    <x v="42"/>
  </r>
  <r>
    <n v="9838"/>
    <x v="64"/>
    <s v="1994-12-01"/>
    <d v="2021-12-31T00:00:00"/>
    <x v="1"/>
    <d v="1967-11-04T00:00:00"/>
    <n v="27.082819986310746"/>
    <x v="3"/>
  </r>
  <r>
    <n v="9839"/>
    <x v="925"/>
    <s v="2000-03-23"/>
    <d v="2021-12-31T00:00:00"/>
    <x v="0"/>
    <d v="1964-01-24T00:00:00"/>
    <n v="21.772772523643606"/>
    <x v="44"/>
  </r>
  <r>
    <n v="9840"/>
    <x v="8199"/>
    <s v="2001-06-25"/>
    <d v="2021-12-31T00:00:00"/>
    <x v="1"/>
    <d v="1972-02-29T00:00:00"/>
    <n v="20.518122555410692"/>
    <x v="4"/>
  </r>
  <r>
    <n v="9841"/>
    <x v="8200"/>
    <s v="1993-03-15"/>
    <d v="2021-12-31T00:00:00"/>
    <x v="0"/>
    <d v="1964-12-22T00:00:00"/>
    <n v="28.797394259818731"/>
    <x v="45"/>
  </r>
  <r>
    <n v="9842"/>
    <x v="8201"/>
    <s v="2009-02-09"/>
    <d v="2021-12-31T00:00:00"/>
    <x v="1"/>
    <d v="1965-02-10T00:00:00"/>
    <n v="12.890480202190396"/>
    <x v="45"/>
  </r>
  <r>
    <n v="9843"/>
    <x v="8202"/>
    <s v="1994-09-06"/>
    <d v="2021-12-31T00:00:00"/>
    <x v="1"/>
    <d v="1967-10-10T00:00:00"/>
    <n v="27.318275154004105"/>
    <x v="3"/>
  </r>
  <r>
    <n v="9844"/>
    <x v="8203"/>
    <s v="1987-09-10"/>
    <d v="2021-12-31T00:00:00"/>
    <x v="1"/>
    <d v="1966-01-07T00:00:00"/>
    <n v="34.307337296620773"/>
    <x v="46"/>
  </r>
  <r>
    <n v="9845"/>
    <x v="1734"/>
    <s v="2009-08-12"/>
    <d v="2021-12-31T00:00:00"/>
    <x v="0"/>
    <d v="1964-04-20T00:00:00"/>
    <n v="12.386689132266218"/>
    <x v="44"/>
  </r>
  <r>
    <n v="9846"/>
    <x v="8204"/>
    <s v="1994-08-08"/>
    <d v="2021-12-31T00:00:00"/>
    <x v="0"/>
    <d v="1965-12-14T00:00:00"/>
    <n v="27.397672826830938"/>
    <x v="46"/>
  </r>
  <r>
    <n v="9847"/>
    <x v="8205"/>
    <s v="1984-07-31"/>
    <d v="2021-12-31T00:00:00"/>
    <x v="1"/>
    <d v="1964-03-21T00:00:00"/>
    <n v="37.416858789625365"/>
    <x v="44"/>
  </r>
  <r>
    <n v="9848"/>
    <x v="8206"/>
    <s v="2001-02-13"/>
    <d v="2021-12-31T00:00:00"/>
    <x v="0"/>
    <d v="1967-10-31T00:00:00"/>
    <n v="20.879530638852671"/>
    <x v="3"/>
  </r>
  <r>
    <n v="9849"/>
    <x v="8207"/>
    <s v="1993-07-26"/>
    <d v="2021-12-31T00:00:00"/>
    <x v="0"/>
    <d v="1965-03-23T00:00:00"/>
    <n v="28.433251510574017"/>
    <x v="45"/>
  </r>
  <r>
    <n v="9850"/>
    <x v="4118"/>
    <s v="1990-01-04"/>
    <d v="2021-12-31T00:00:00"/>
    <x v="1"/>
    <d v="1964-06-27T00:00:00"/>
    <n v="31.989048596851472"/>
    <x v="44"/>
  </r>
  <r>
    <n v="9851"/>
    <x v="4404"/>
    <s v="1987-08-18"/>
    <d v="2021-12-31T00:00:00"/>
    <x v="0"/>
    <d v="1964-12-23T00:00:00"/>
    <n v="34.370306633291612"/>
    <x v="45"/>
  </r>
  <r>
    <n v="9852"/>
    <x v="8208"/>
    <s v="1988-01-11"/>
    <d v="2021-12-31T00:00:00"/>
    <x v="0"/>
    <d v="1966-07-20T00:00:00"/>
    <n v="33.969884853852967"/>
    <x v="47"/>
  </r>
  <r>
    <n v="9853"/>
    <x v="8209"/>
    <s v="1999-05-08"/>
    <d v="2021-12-31T00:00:00"/>
    <x v="0"/>
    <d v="1966-01-26T00:00:00"/>
    <n v="22.649565527913346"/>
    <x v="46"/>
  </r>
  <r>
    <n v="9854"/>
    <x v="8210"/>
    <s v="1989-06-07"/>
    <d v="2021-12-31T00:00:00"/>
    <x v="1"/>
    <d v="1967-03-03T00:00:00"/>
    <n v="32.567410603169336"/>
    <x v="47"/>
  </r>
  <r>
    <n v="9855"/>
    <x v="8211"/>
    <s v="1997-08-18"/>
    <d v="2021-12-31T00:00:00"/>
    <x v="1"/>
    <d v="1965-06-04T00:00:00"/>
    <n v="24.370277078085643"/>
    <x v="45"/>
  </r>
  <r>
    <n v="9856"/>
    <x v="8212"/>
    <s v="1998-01-06"/>
    <d v="2021-12-31T00:00:00"/>
    <x v="1"/>
    <d v="1968-11-18T00:00:00"/>
    <n v="23.983572895277206"/>
    <x v="12"/>
  </r>
  <r>
    <n v="9857"/>
    <x v="8213"/>
    <s v="1990-11-10"/>
    <d v="2021-12-31T00:00:00"/>
    <x v="0"/>
    <d v="1960-03-28T00:00:00"/>
    <n v="31.140314852840522"/>
    <x v="40"/>
  </r>
  <r>
    <n v="9858"/>
    <x v="8214"/>
    <s v="1987-08-11"/>
    <d v="2021-12-31T00:00:00"/>
    <x v="0"/>
    <d v="1966-04-16T00:00:00"/>
    <n v="34.389471214017519"/>
    <x v="46"/>
  </r>
  <r>
    <n v="9859"/>
    <x v="8215"/>
    <s v="1986-02-09"/>
    <d v="2021-12-31T00:00:00"/>
    <x v="0"/>
    <d v="1964-03-27T00:00:00"/>
    <n v="35.890485968514717"/>
    <x v="44"/>
  </r>
  <r>
    <n v="9860"/>
    <x v="8216"/>
    <s v="1999-02-28"/>
    <d v="2021-12-31T00:00:00"/>
    <x v="0"/>
    <d v="1965-01-06T00:00:00"/>
    <n v="22.838471610522557"/>
    <x v="45"/>
  </r>
  <r>
    <n v="9861"/>
    <x v="8217"/>
    <s v="1993-08-08"/>
    <d v="2021-12-31T00:00:00"/>
    <x v="0"/>
    <d v="1970-10-19T00:00:00"/>
    <n v="28.397658610271904"/>
    <x v="10"/>
  </r>
  <r>
    <n v="9862"/>
    <x v="580"/>
    <s v="2004-06-27"/>
    <d v="2021-12-31T00:00:00"/>
    <x v="0"/>
    <d v="1971-02-15T00:00:00"/>
    <n v="17.509961977186311"/>
    <x v="10"/>
  </r>
  <r>
    <n v="9863"/>
    <x v="8218"/>
    <s v="1998-02-28"/>
    <d v="2021-12-31T00:00:00"/>
    <x v="0"/>
    <d v="1963-07-04T00:00:00"/>
    <n v="23.838466803559207"/>
    <x v="44"/>
  </r>
  <r>
    <n v="9864"/>
    <x v="8219"/>
    <s v="1991-11-07"/>
    <d v="2021-12-31T00:00:00"/>
    <x v="1"/>
    <d v="1968-12-30T00:00:00"/>
    <n v="30.14854720480438"/>
    <x v="12"/>
  </r>
  <r>
    <n v="9865"/>
    <x v="8220"/>
    <s v="2000-09-13"/>
    <d v="2021-12-31T00:00:00"/>
    <x v="1"/>
    <d v="1964-02-28T00:00:00"/>
    <n v="21.296416127426582"/>
    <x v="44"/>
  </r>
  <r>
    <n v="9866"/>
    <x v="8221"/>
    <s v="1987-04-19"/>
    <d v="2021-12-31T00:00:00"/>
    <x v="1"/>
    <d v="1966-04-15T00:00:00"/>
    <n v="34.701580100125156"/>
    <x v="46"/>
  </r>
  <r>
    <n v="9867"/>
    <x v="8222"/>
    <s v="1997-10-23"/>
    <d v="2021-12-31T00:00:00"/>
    <x v="1"/>
    <d v="1970-10-01T00:00:00"/>
    <n v="24.189573978753696"/>
    <x v="10"/>
  </r>
  <r>
    <n v="9868"/>
    <x v="8223"/>
    <s v="2006-02-21"/>
    <d v="2021-12-31T00:00:00"/>
    <x v="1"/>
    <d v="1972-03-21T00:00:00"/>
    <n v="15.857631759069131"/>
    <x v="4"/>
  </r>
  <r>
    <n v="9869"/>
    <x v="8224"/>
    <s v="1990-06-08"/>
    <d v="2021-12-31T00:00:00"/>
    <x v="1"/>
    <d v="1964-08-13T00:00:00"/>
    <n v="31.564681724845997"/>
    <x v="45"/>
  </r>
  <r>
    <n v="9870"/>
    <x v="8225"/>
    <s v="1985-07-06"/>
    <d v="2021-12-31T00:00:00"/>
    <x v="1"/>
    <d v="1962-01-12T00:00:00"/>
    <n v="36.488012431552463"/>
    <x v="41"/>
  </r>
  <r>
    <n v="9871"/>
    <x v="4304"/>
    <s v="1995-01-02"/>
    <d v="2021-12-31T00:00:00"/>
    <x v="0"/>
    <d v="1970-02-04T00:00:00"/>
    <n v="26.994524437233828"/>
    <x v="8"/>
  </r>
  <r>
    <n v="9872"/>
    <x v="8226"/>
    <s v="1993-12-18"/>
    <d v="2021-12-31T00:00:00"/>
    <x v="0"/>
    <d v="1965-10-10T00:00:00"/>
    <n v="28.036253776435046"/>
    <x v="46"/>
  </r>
  <r>
    <n v="9873"/>
    <x v="4180"/>
    <s v="1984-05-16"/>
    <d v="2021-12-31T00:00:00"/>
    <x v="1"/>
    <d v="1964-09-07T00:00:00"/>
    <n v="37.624927953890491"/>
    <x v="45"/>
  </r>
  <r>
    <n v="9874"/>
    <x v="4118"/>
    <s v="1990-11-06"/>
    <d v="2021-12-31T00:00:00"/>
    <x v="1"/>
    <d v="1966-04-07T00:00:00"/>
    <n v="31.15126625598905"/>
    <x v="46"/>
  </r>
  <r>
    <n v="9875"/>
    <x v="210"/>
    <s v="2010-04-29"/>
    <d v="2021-12-31T00:00:00"/>
    <x v="0"/>
    <d v="1968-05-18T00:00:00"/>
    <n v="11.674195756331279"/>
    <x v="3"/>
  </r>
  <r>
    <n v="9876"/>
    <x v="8227"/>
    <s v="1998-06-14"/>
    <d v="2021-12-31T00:00:00"/>
    <x v="0"/>
    <d v="1962-04-13T00:00:00"/>
    <n v="23.548254620123203"/>
    <x v="41"/>
  </r>
  <r>
    <n v="9877"/>
    <x v="8228"/>
    <s v="1989-03-03"/>
    <d v="2021-12-31T00:00:00"/>
    <x v="1"/>
    <d v="1969-05-13T00:00:00"/>
    <n v="32.830249730357586"/>
    <x v="12"/>
  </r>
  <r>
    <n v="9878"/>
    <x v="3039"/>
    <s v="2012-09-11"/>
    <d v="2021-12-31T00:00:00"/>
    <x v="1"/>
    <d v="1966-03-09T00:00:00"/>
    <n v="9.3019436079934295"/>
    <x v="46"/>
  </r>
  <r>
    <n v="9879"/>
    <x v="8229"/>
    <s v="2014-09-24"/>
    <d v="2021-12-31T00:00:00"/>
    <x v="1"/>
    <d v="1966-09-19T00:00:00"/>
    <n v="7.268993839835729"/>
    <x v="47"/>
  </r>
  <r>
    <n v="9880"/>
    <x v="8230"/>
    <s v="1991-02-07"/>
    <d v="2021-12-31T00:00:00"/>
    <x v="1"/>
    <d v="1966-01-12T00:00:00"/>
    <n v="30.895963967146518"/>
    <x v="46"/>
  </r>
  <r>
    <n v="9881"/>
    <x v="8231"/>
    <s v="1989-05-24"/>
    <d v="2021-12-31T00:00:00"/>
    <x v="1"/>
    <d v="1969-01-16T00:00:00"/>
    <n v="32.60574130921762"/>
    <x v="12"/>
  </r>
  <r>
    <n v="9882"/>
    <x v="8232"/>
    <s v="1993-01-11"/>
    <d v="2021-12-31T00:00:00"/>
    <x v="0"/>
    <d v="1968-05-06T00:00:00"/>
    <n v="28.969882930513595"/>
    <x v="3"/>
  </r>
  <r>
    <n v="9883"/>
    <x v="8233"/>
    <s v="1990-01-07"/>
    <d v="2021-12-31T00:00:00"/>
    <x v="0"/>
    <d v="1965-06-17T00:00:00"/>
    <n v="31.980835044490075"/>
    <x v="45"/>
  </r>
  <r>
    <n v="9884"/>
    <x v="8234"/>
    <s v="1989-12-26"/>
    <d v="2021-12-31T00:00:00"/>
    <x v="0"/>
    <d v="1965-01-13T00:00:00"/>
    <n v="32.014353273044058"/>
    <x v="45"/>
  </r>
  <r>
    <n v="9885"/>
    <x v="8235"/>
    <s v="1996-12-01"/>
    <d v="2021-12-31T00:00:00"/>
    <x v="0"/>
    <d v="1965-02-11T00:00:00"/>
    <n v="25.080130567547645"/>
    <x v="45"/>
  </r>
  <r>
    <n v="9886"/>
    <x v="8236"/>
    <s v="1988-09-08"/>
    <d v="2021-12-31T00:00:00"/>
    <x v="1"/>
    <d v="1969-05-18T00:00:00"/>
    <n v="33.310089379177072"/>
    <x v="12"/>
  </r>
  <r>
    <n v="9887"/>
    <x v="8212"/>
    <s v="1998-08-25"/>
    <d v="2021-12-31T00:00:00"/>
    <x v="1"/>
    <d v="1969-02-13T00:00:00"/>
    <n v="23.351129363449694"/>
    <x v="12"/>
  </r>
  <r>
    <n v="9888"/>
    <x v="5231"/>
    <s v="2003-06-06"/>
    <d v="2021-12-31T00:00:00"/>
    <x v="1"/>
    <d v="1964-01-16T00:00:00"/>
    <n v="18.570172910662826"/>
    <x v="44"/>
  </r>
  <r>
    <n v="9889"/>
    <x v="8237"/>
    <s v="2002-10-28"/>
    <d v="2021-12-31T00:00:00"/>
    <x v="0"/>
    <d v="1968-04-11T00:00:00"/>
    <n v="19.175906913073238"/>
    <x v="3"/>
  </r>
  <r>
    <n v="9890"/>
    <x v="8238"/>
    <s v="2006-12-20"/>
    <d v="2021-12-31T00:00:00"/>
    <x v="0"/>
    <d v="1962-06-06T00:00:00"/>
    <n v="15.030800821355236"/>
    <x v="41"/>
  </r>
  <r>
    <n v="9891"/>
    <x v="443"/>
    <s v="1998-01-05"/>
    <d v="2021-12-31T00:00:00"/>
    <x v="0"/>
    <d v="1967-06-17T00:00:00"/>
    <n v="23.986310746064341"/>
    <x v="47"/>
  </r>
  <r>
    <n v="9892"/>
    <x v="8239"/>
    <s v="1987-11-10"/>
    <d v="2021-12-31T00:00:00"/>
    <x v="1"/>
    <d v="1967-02-09T00:00:00"/>
    <n v="34.140331664580728"/>
    <x v="47"/>
  </r>
  <r>
    <n v="9893"/>
    <x v="8240"/>
    <s v="1994-02-08"/>
    <d v="2021-12-31T00:00:00"/>
    <x v="1"/>
    <d v="1972-12-12T00:00:00"/>
    <n v="27.893223819301848"/>
    <x v="5"/>
  </r>
  <r>
    <n v="9894"/>
    <x v="8241"/>
    <s v="1992-09-27"/>
    <d v="2021-12-31T00:00:00"/>
    <x v="0"/>
    <d v="1971-08-19T00:00:00"/>
    <n v="29.258076291294032"/>
    <x v="4"/>
  </r>
  <r>
    <n v="9895"/>
    <x v="8242"/>
    <s v="1993-02-01"/>
    <d v="2021-12-31T00:00:00"/>
    <x v="1"/>
    <d v="1971-08-24T00:00:00"/>
    <n v="28.912386706948642"/>
    <x v="4"/>
  </r>
  <r>
    <n v="9896"/>
    <x v="1045"/>
    <s v="2006-05-05"/>
    <d v="2021-12-31T00:00:00"/>
    <x v="0"/>
    <d v="1967-07-12T00:00:00"/>
    <n v="15.657768651608487"/>
    <x v="3"/>
  </r>
  <r>
    <n v="9897"/>
    <x v="8243"/>
    <s v="1994-10-01"/>
    <d v="2021-12-31T00:00:00"/>
    <x v="1"/>
    <d v="1973-09-28T00:00:00"/>
    <n v="27.249828884325805"/>
    <x v="2"/>
  </r>
  <r>
    <n v="9898"/>
    <x v="8244"/>
    <s v="2004-01-12"/>
    <d v="2021-12-31T00:00:00"/>
    <x v="0"/>
    <d v="1974-01-26T00:00:00"/>
    <n v="17.967148288973384"/>
    <x v="2"/>
  </r>
  <r>
    <n v="9899"/>
    <x v="8245"/>
    <s v="1990-03-10"/>
    <d v="2021-12-31T00:00:00"/>
    <x v="0"/>
    <d v="1965-01-23T00:00:00"/>
    <n v="31.811088295687885"/>
    <x v="45"/>
  </r>
  <r>
    <n v="9900"/>
    <x v="8246"/>
    <s v="1989-11-01"/>
    <d v="2021-12-31T00:00:00"/>
    <x v="1"/>
    <d v="1965-01-13T00:00:00"/>
    <n v="32.164938189662323"/>
    <x v="45"/>
  </r>
  <r>
    <n v="9901"/>
    <x v="8247"/>
    <s v="1986-11-03"/>
    <d v="2021-12-31T00:00:00"/>
    <x v="1"/>
    <d v="1967-04-18T00:00:00"/>
    <n v="35.159479808350447"/>
    <x v="47"/>
  </r>
  <r>
    <n v="9902"/>
    <x v="8248"/>
    <s v="2021-04-05"/>
    <d v="2021-12-31T00:00:00"/>
    <x v="0"/>
    <d v="1975-04-23T00:00:00"/>
    <n v="0.73972602739726023"/>
    <x v="1"/>
  </r>
  <r>
    <n v="9903"/>
    <x v="4264"/>
    <s v="1995-08-14"/>
    <d v="2021-12-31T00:00:00"/>
    <x v="0"/>
    <d v="1963-08-04T00:00:00"/>
    <n v="26.381261407422432"/>
    <x v="44"/>
  </r>
  <r>
    <n v="9904"/>
    <x v="4438"/>
    <s v="1997-11-26"/>
    <d v="2021-12-31T00:00:00"/>
    <x v="0"/>
    <d v="1963-04-23T00:00:00"/>
    <n v="24.096484503340267"/>
    <x v="42"/>
  </r>
  <r>
    <n v="9905"/>
    <x v="146"/>
    <s v="1998-03-23"/>
    <d v="2021-12-31T00:00:00"/>
    <x v="1"/>
    <d v="1973-06-25T00:00:00"/>
    <n v="23.775496235455169"/>
    <x v="5"/>
  </r>
  <r>
    <n v="9906"/>
    <x v="8249"/>
    <s v="1990-12-01"/>
    <d v="2021-12-31T00:00:00"/>
    <x v="0"/>
    <d v="1967-04-30T00:00:00"/>
    <n v="31.082819986310746"/>
    <x v="47"/>
  </r>
  <r>
    <n v="9907"/>
    <x v="222"/>
    <s v="1999-05-12"/>
    <d v="2021-12-31T00:00:00"/>
    <x v="1"/>
    <d v="1966-02-10T00:00:00"/>
    <n v="22.638614450660636"/>
    <x v="46"/>
  </r>
  <r>
    <n v="9908"/>
    <x v="1485"/>
    <s v="2007-07-08"/>
    <d v="2021-12-31T00:00:00"/>
    <x v="0"/>
    <d v="1974-09-09T00:00:00"/>
    <n v="14.482569812009491"/>
    <x v="1"/>
  </r>
  <r>
    <n v="9909"/>
    <x v="4301"/>
    <s v="1998-01-07"/>
    <d v="2021-12-31T00:00:00"/>
    <x v="1"/>
    <d v="1966-10-29T00:00:00"/>
    <n v="23.980835044490075"/>
    <x v="47"/>
  </r>
  <r>
    <n v="9910"/>
    <x v="8250"/>
    <s v="1990-10-01"/>
    <d v="2021-12-31T00:00:00"/>
    <x v="1"/>
    <d v="1971-01-20T00:00:00"/>
    <n v="31.249828884325805"/>
    <x v="10"/>
  </r>
  <r>
    <n v="9911"/>
    <x v="8251"/>
    <s v="1990-12-11"/>
    <d v="2021-12-31T00:00:00"/>
    <x v="1"/>
    <d v="1971-11-23T00:00:00"/>
    <n v="31.055441478439427"/>
    <x v="4"/>
  </r>
  <r>
    <n v="9912"/>
    <x v="8252"/>
    <s v="1994-08-18"/>
    <d v="2021-12-31T00:00:00"/>
    <x v="0"/>
    <d v="1967-01-24T00:00:00"/>
    <n v="27.370294318959616"/>
    <x v="47"/>
  </r>
  <r>
    <n v="9913"/>
    <x v="8253"/>
    <s v="1991-01-22"/>
    <d v="2021-12-31T00:00:00"/>
    <x v="0"/>
    <d v="1967-03-11T00:00:00"/>
    <n v="30.93976861255851"/>
    <x v="47"/>
  </r>
  <r>
    <n v="9914"/>
    <x v="8254"/>
    <s v="1996-07-01"/>
    <d v="2021-12-31T00:00:00"/>
    <x v="0"/>
    <d v="1967-03-20T00:00:00"/>
    <n v="25.498999684110771"/>
    <x v="47"/>
  </r>
  <r>
    <n v="9915"/>
    <x v="315"/>
    <s v="2008-07-14"/>
    <d v="2021-12-31T00:00:00"/>
    <x v="0"/>
    <d v="1975-08-09T00:00:00"/>
    <n v="13.463433711380524"/>
    <x v="0"/>
  </r>
  <r>
    <n v="9916"/>
    <x v="8255"/>
    <s v="2001-03-06"/>
    <d v="2021-12-31T00:00:00"/>
    <x v="0"/>
    <d v="1973-11-09T00:00:00"/>
    <n v="20.822033898305083"/>
    <x v="2"/>
  </r>
  <r>
    <n v="9917"/>
    <x v="8256"/>
    <s v="1988-02-01"/>
    <d v="2021-12-31T00:00:00"/>
    <x v="0"/>
    <d v="1967-10-23T00:00:00"/>
    <n v="33.912392302117723"/>
    <x v="3"/>
  </r>
  <r>
    <n v="9918"/>
    <x v="4264"/>
    <s v="1995-01-16"/>
    <d v="2021-12-31T00:00:00"/>
    <x v="1"/>
    <d v="1970-11-10T00:00:00"/>
    <n v="26.956195497870617"/>
    <x v="10"/>
  </r>
  <r>
    <n v="9919"/>
    <x v="8257"/>
    <s v="1996-09-22"/>
    <d v="2021-12-31T00:00:00"/>
    <x v="1"/>
    <d v="1968-04-21T00:00:00"/>
    <n v="25.271770032641886"/>
    <x v="3"/>
  </r>
  <r>
    <n v="9920"/>
    <x v="4976"/>
    <s v="2009-03-06"/>
    <d v="2021-12-31T00:00:00"/>
    <x v="1"/>
    <d v="1972-09-29T00:00:00"/>
    <n v="12.822030328559393"/>
    <x v="5"/>
  </r>
  <r>
    <n v="9921"/>
    <x v="4842"/>
    <s v="2000-04-15"/>
    <d v="2021-12-31T00:00:00"/>
    <x v="0"/>
    <d v="1963-05-23T00:00:00"/>
    <n v="21.709805873568943"/>
    <x v="42"/>
  </r>
  <r>
    <n v="9922"/>
    <x v="8258"/>
    <s v="2002-11-03"/>
    <d v="2021-12-31T00:00:00"/>
    <x v="0"/>
    <d v="1966-11-29T00:00:00"/>
    <n v="19.159479808350444"/>
    <x v="47"/>
  </r>
  <r>
    <n v="9923"/>
    <x v="341"/>
    <s v="2000-01-03"/>
    <d v="2021-12-31T00:00:00"/>
    <x v="0"/>
    <d v="1970-08-04T00:00:00"/>
    <n v="21.991786958685914"/>
    <x v="10"/>
  </r>
  <r>
    <n v="9924"/>
    <x v="3496"/>
    <s v="2020-05-25"/>
    <d v="2021-12-31T00:00:00"/>
    <x v="0"/>
    <d v="1973-01-06T00:00:00"/>
    <n v="1.6005471956224351"/>
    <x v="5"/>
  </r>
  <r>
    <n v="9925"/>
    <x v="554"/>
    <s v="2010-03-02"/>
    <d v="2021-12-31T00:00:00"/>
    <x v="0"/>
    <d v="1975-10-29T00:00:00"/>
    <n v="11.832991101984941"/>
    <x v="0"/>
  </r>
  <r>
    <n v="9926"/>
    <x v="4264"/>
    <s v="1995-02-07"/>
    <d v="2021-12-31T00:00:00"/>
    <x v="0"/>
    <d v="1973-09-18T00:00:00"/>
    <n v="26.895964307442711"/>
    <x v="2"/>
  </r>
  <r>
    <n v="9927"/>
    <x v="4804"/>
    <s v="2003-03-05"/>
    <d v="2021-12-31T00:00:00"/>
    <x v="0"/>
    <d v="1968-06-30T00:00:00"/>
    <n v="18.82478386167147"/>
    <x v="3"/>
  </r>
  <r>
    <n v="9928"/>
    <x v="8259"/>
    <s v="2002-09-23"/>
    <d v="2021-12-31T00:00:00"/>
    <x v="0"/>
    <d v="1976-04-14T00:00:00"/>
    <n v="19.271731690622861"/>
    <x v="0"/>
  </r>
  <r>
    <n v="9929"/>
    <x v="8260"/>
    <s v="1989-04-03"/>
    <d v="2021-12-31T00:00:00"/>
    <x v="0"/>
    <d v="1968-11-30T00:00:00"/>
    <n v="32.745374595536383"/>
    <x v="12"/>
  </r>
  <r>
    <n v="9930"/>
    <x v="8261"/>
    <s v="1998-03-03"/>
    <d v="2021-12-31T00:00:00"/>
    <x v="0"/>
    <d v="1967-08-19T00:00:00"/>
    <n v="23.83025325119781"/>
    <x v="3"/>
  </r>
  <r>
    <n v="9931"/>
    <x v="8262"/>
    <s v="1990-05-03"/>
    <d v="2021-12-31T00:00:00"/>
    <x v="1"/>
    <d v="1973-12-30T00:00:00"/>
    <n v="31.663244353182751"/>
    <x v="2"/>
  </r>
  <r>
    <n v="9932"/>
    <x v="8263"/>
    <s v="2003-08-12"/>
    <d v="2021-12-31T00:00:00"/>
    <x v="1"/>
    <d v="1974-12-27T00:00:00"/>
    <n v="18.386743515850146"/>
    <x v="1"/>
  </r>
  <r>
    <n v="9933"/>
    <x v="8264"/>
    <s v="2002-05-24"/>
    <d v="2021-12-31T00:00:00"/>
    <x v="1"/>
    <d v="1977-05-14T00:00:00"/>
    <n v="19.605749486652979"/>
    <x v="6"/>
  </r>
  <r>
    <n v="9934"/>
    <x v="8265"/>
    <s v="1996-03-02"/>
    <d v="2021-12-31T00:00:00"/>
    <x v="1"/>
    <d v="1969-03-11T00:00:00"/>
    <n v="25.830262188059386"/>
    <x v="12"/>
  </r>
  <r>
    <n v="9935"/>
    <x v="8266"/>
    <s v="2001-04-16"/>
    <d v="2021-12-31T00:00:00"/>
    <x v="0"/>
    <d v="1969-09-06T00:00:00"/>
    <n v="20.709778357235983"/>
    <x v="8"/>
  </r>
  <r>
    <n v="9936"/>
    <x v="8267"/>
    <s v="1991-06-26"/>
    <d v="2021-12-31T00:00:00"/>
    <x v="0"/>
    <d v="1971-03-31T00:00:00"/>
    <n v="30.515411110129826"/>
    <x v="10"/>
  </r>
  <r>
    <n v="9937"/>
    <x v="8268"/>
    <s v="1996-02-20"/>
    <d v="2021-12-31T00:00:00"/>
    <x v="1"/>
    <d v="1973-01-14T00:00:00"/>
    <n v="25.860376961145626"/>
    <x v="5"/>
  </r>
  <r>
    <n v="9938"/>
    <x v="8269"/>
    <s v="2002-09-09"/>
    <d v="2021-12-31T00:00:00"/>
    <x v="1"/>
    <d v="1970-07-26T00:00:00"/>
    <n v="19.310061601642712"/>
    <x v="10"/>
  </r>
  <r>
    <n v="9939"/>
    <x v="8270"/>
    <s v="1989-04-15"/>
    <d v="2021-12-31T00:00:00"/>
    <x v="0"/>
    <d v="1969-02-21T00:00:00"/>
    <n v="32.712519704637849"/>
    <x v="12"/>
  </r>
  <r>
    <n v="9940"/>
    <x v="8271"/>
    <s v="2004-07-20"/>
    <d v="2021-12-31T00:00:00"/>
    <x v="0"/>
    <d v="1977-02-28T00:00:00"/>
    <n v="17.446996197718633"/>
    <x v="6"/>
  </r>
  <r>
    <n v="9941"/>
    <x v="4082"/>
    <s v="1991-01-10"/>
    <d v="2021-12-31T00:00:00"/>
    <x v="1"/>
    <d v="1972-06-01T00:00:00"/>
    <n v="30.972622096617506"/>
    <x v="4"/>
  </r>
  <r>
    <n v="9942"/>
    <x v="8272"/>
    <s v="1994-05-10"/>
    <d v="2021-12-31T00:00:00"/>
    <x v="0"/>
    <d v="1965-12-06T00:00:00"/>
    <n v="27.644079397672826"/>
    <x v="46"/>
  </r>
  <r>
    <n v="9943"/>
    <x v="8273"/>
    <s v="1996-02-01"/>
    <d v="2021-12-31T00:00:00"/>
    <x v="1"/>
    <d v="1972-09-13T00:00:00"/>
    <n v="25.912393387385489"/>
    <x v="5"/>
  </r>
  <r>
    <n v="9944"/>
    <x v="8274"/>
    <s v="2008-12-06"/>
    <d v="2021-12-31T00:00:00"/>
    <x v="0"/>
    <d v="1968-09-05T00:00:00"/>
    <n v="13.06648416112632"/>
    <x v="12"/>
  </r>
  <r>
    <n v="9945"/>
    <x v="8275"/>
    <s v="1997-02-01"/>
    <d v="2021-12-31T00:00:00"/>
    <x v="0"/>
    <d v="1971-06-25T00:00:00"/>
    <n v="24.912386376081479"/>
    <x v="10"/>
  </r>
  <r>
    <n v="9946"/>
    <x v="8276"/>
    <s v="2007-08-05"/>
    <d v="2021-12-31T00:00:00"/>
    <x v="1"/>
    <d v="1972-11-02T00:00:00"/>
    <n v="14.405913487862749"/>
    <x v="5"/>
  </r>
  <r>
    <n v="9947"/>
    <x v="4237"/>
    <s v="1992-04-12"/>
    <d v="2021-12-31T00:00:00"/>
    <x v="1"/>
    <d v="1968-07-22T00:00:00"/>
    <n v="29.718014236174486"/>
    <x v="12"/>
  </r>
  <r>
    <n v="9948"/>
    <x v="8277"/>
    <s v="1994-07-01"/>
    <d v="2021-12-31T00:00:00"/>
    <x v="0"/>
    <d v="1972-05-04T00:00:00"/>
    <n v="27.501711156741958"/>
    <x v="4"/>
  </r>
  <r>
    <n v="9949"/>
    <x v="8278"/>
    <s v="2014-02-11"/>
    <d v="2021-12-31T00:00:00"/>
    <x v="0"/>
    <d v="1973-05-05T00:00:00"/>
    <n v="7.8850102669404514"/>
    <x v="5"/>
  </r>
  <r>
    <n v="9950"/>
    <x v="8279"/>
    <s v="1997-02-16"/>
    <d v="2021-12-31T00:00:00"/>
    <x v="1"/>
    <d v="1968-02-25T00:00:00"/>
    <n v="24.871317489869675"/>
    <x v="3"/>
  </r>
  <r>
    <n v="9951"/>
    <x v="4264"/>
    <s v="1995-07-10"/>
    <d v="2021-12-31T00:00:00"/>
    <x v="0"/>
    <d v="1970-03-09T00:00:00"/>
    <n v="26.477083755830463"/>
    <x v="8"/>
  </r>
  <r>
    <n v="9952"/>
    <x v="8280"/>
    <s v="1995-02-01"/>
    <d v="2021-12-31T00:00:00"/>
    <x v="1"/>
    <d v="1969-02-08T00:00:00"/>
    <n v="26.91239099574123"/>
    <x v="12"/>
  </r>
  <r>
    <n v="9953"/>
    <x v="4969"/>
    <s v="2003-02-12"/>
    <d v="2021-12-31T00:00:00"/>
    <x v="0"/>
    <d v="1969-10-13T00:00:00"/>
    <n v="18.882276657060519"/>
    <x v="8"/>
  </r>
  <r>
    <n v="9954"/>
    <x v="8281"/>
    <s v="1998-04-28"/>
    <d v="2021-12-31T00:00:00"/>
    <x v="0"/>
    <d v="1970-12-03T00:00:00"/>
    <n v="23.676933607118411"/>
    <x v="10"/>
  </r>
  <r>
    <n v="9955"/>
    <x v="4267"/>
    <s v="2009-02-28"/>
    <d v="2021-12-31T00:00:00"/>
    <x v="1"/>
    <d v="1972-02-24T00:00:00"/>
    <n v="12.838458298230835"/>
    <x v="4"/>
  </r>
  <r>
    <n v="9956"/>
    <x v="8282"/>
    <s v="1995-07-21"/>
    <d v="2021-12-31T00:00:00"/>
    <x v="1"/>
    <d v="1971-02-17T00:00:00"/>
    <n v="26.44696816061651"/>
    <x v="10"/>
  </r>
  <r>
    <n v="9957"/>
    <x v="8283"/>
    <s v="1994-04-08"/>
    <d v="2021-12-31T00:00:00"/>
    <x v="1"/>
    <d v="1966-05-20T00:00:00"/>
    <n v="27.731690622861056"/>
    <x v="46"/>
  </r>
  <r>
    <n v="9958"/>
    <x v="8284"/>
    <s v="1996-04-08"/>
    <d v="2021-12-31T00:00:00"/>
    <x v="0"/>
    <d v="1971-02-15T00:00:00"/>
    <n v="25.728967042223861"/>
    <x v="10"/>
  </r>
  <r>
    <n v="9959"/>
    <x v="8285"/>
    <s v="1996-04-12"/>
    <d v="2021-12-31T00:00:00"/>
    <x v="1"/>
    <d v="1969-09-26T00:00:00"/>
    <n v="25.718016215647047"/>
    <x v="8"/>
  </r>
  <r>
    <n v="9960"/>
    <x v="8180"/>
    <s v="1991-03-08"/>
    <d v="2021-12-31T00:00:00"/>
    <x v="1"/>
    <d v="1970-06-25T00:00:00"/>
    <n v="30.816568047337277"/>
    <x v="8"/>
  </r>
  <r>
    <n v="9961"/>
    <x v="8286"/>
    <s v="1995-08-08"/>
    <d v="2021-12-31T00:00:00"/>
    <x v="1"/>
    <d v="1971-12-01T00:00:00"/>
    <n v="26.397688095720952"/>
    <x v="4"/>
  </r>
  <r>
    <n v="9962"/>
    <x v="8287"/>
    <s v="2009-08-19"/>
    <d v="2021-12-31T00:00:00"/>
    <x v="0"/>
    <d v="1977-01-04T00:00:00"/>
    <n v="12.367523167649537"/>
    <x v="6"/>
  </r>
  <r>
    <n v="9963"/>
    <x v="45"/>
    <s v="1997-05-11"/>
    <d v="2021-12-31T00:00:00"/>
    <x v="1"/>
    <d v="1970-03-04T00:00:00"/>
    <n v="24.641331727083561"/>
    <x v="8"/>
  </r>
  <r>
    <n v="9964"/>
    <x v="8288"/>
    <s v="1998-12-21"/>
    <d v="2021-12-31T00:00:00"/>
    <x v="0"/>
    <d v="1976-06-17T00:00:00"/>
    <n v="23.028062970568104"/>
    <x v="0"/>
  </r>
  <r>
    <n v="9965"/>
    <x v="8289"/>
    <s v="2003-09-08"/>
    <d v="2021-12-31T00:00:00"/>
    <x v="1"/>
    <d v="1979-03-29T00:00:00"/>
    <n v="18.312824207492795"/>
    <x v="11"/>
  </r>
  <r>
    <n v="9966"/>
    <x v="8290"/>
    <s v="2004-06-01"/>
    <d v="2021-12-31T00:00:00"/>
    <x v="0"/>
    <d v="1969-06-19T00:00:00"/>
    <n v="17.581140684410645"/>
    <x v="12"/>
  </r>
  <r>
    <n v="9967"/>
    <x v="8291"/>
    <s v="2003-06-09"/>
    <d v="2021-12-31T00:00:00"/>
    <x v="0"/>
    <d v="1977-03-24T00:00:00"/>
    <n v="18.561959654178676"/>
    <x v="6"/>
  </r>
  <r>
    <n v="9968"/>
    <x v="4264"/>
    <s v="1995-07-27"/>
    <d v="2021-12-31T00:00:00"/>
    <x v="0"/>
    <d v="1970-10-06T00:00:00"/>
    <n v="26.430541472317991"/>
    <x v="10"/>
  </r>
  <r>
    <n v="9969"/>
    <x v="8292"/>
    <s v="1993-01-01"/>
    <d v="2021-12-31T00:00:00"/>
    <x v="0"/>
    <d v="1971-03-08T00:00:00"/>
    <n v="28.997262084592144"/>
    <x v="10"/>
  </r>
  <r>
    <n v="9970"/>
    <x v="8293"/>
    <s v="1996-09-19"/>
    <d v="2021-12-31T00:00:00"/>
    <x v="0"/>
    <d v="1970-08-24T00:00:00"/>
    <n v="25.279983152574498"/>
    <x v="10"/>
  </r>
  <r>
    <n v="9971"/>
    <x v="8294"/>
    <s v="2004-02-29"/>
    <d v="2021-12-31T00:00:00"/>
    <x v="1"/>
    <d v="1975-10-11T00:00:00"/>
    <n v="17.835741444866919"/>
    <x v="0"/>
  </r>
  <r>
    <n v="9972"/>
    <x v="8295"/>
    <s v="1994-08-20"/>
    <d v="2021-12-31T00:00:00"/>
    <x v="1"/>
    <d v="1966-02-19T00:00:00"/>
    <n v="27.364818617385353"/>
    <x v="46"/>
  </r>
  <r>
    <n v="9973"/>
    <x v="8296"/>
    <s v="2021-02-04"/>
    <d v="2021-12-31T00:00:00"/>
    <x v="1"/>
    <d v="1975-03-29T00:00:00"/>
    <n v="0.90410958904109584"/>
    <x v="1"/>
  </r>
  <r>
    <n v="9974"/>
    <x v="8297"/>
    <s v="1998-02-25"/>
    <d v="2021-12-31T00:00:00"/>
    <x v="1"/>
    <d v="1970-07-18T00:00:00"/>
    <n v="23.846680355920601"/>
    <x v="10"/>
  </r>
  <r>
    <n v="9975"/>
    <x v="8298"/>
    <s v="2002-08-09"/>
    <d v="2021-12-31T00:00:00"/>
    <x v="1"/>
    <d v="1974-08-05T00:00:00"/>
    <n v="19.394934976043807"/>
    <x v="1"/>
  </r>
  <r>
    <n v="9976"/>
    <x v="344"/>
    <s v="2005-11-23"/>
    <d v="2021-12-31T00:00:00"/>
    <x v="0"/>
    <d v="1976-02-11T00:00:00"/>
    <n v="16.104686745047513"/>
    <x v="0"/>
  </r>
  <r>
    <n v="9977"/>
    <x v="8299"/>
    <s v="2009-05-18"/>
    <d v="2021-12-31T00:00:00"/>
    <x v="0"/>
    <d v="1970-07-14T00:00:00"/>
    <n v="12.622156697556866"/>
    <x v="10"/>
  </r>
  <r>
    <n v="9978"/>
    <x v="8300"/>
    <s v="1996-11-24"/>
    <d v="2021-12-31T00:00:00"/>
    <x v="0"/>
    <d v="1969-03-22T00:00:00"/>
    <n v="25.099294514057071"/>
    <x v="12"/>
  </r>
  <r>
    <n v="9979"/>
    <x v="8301"/>
    <s v="2006-11-01"/>
    <d v="2021-12-31T00:00:00"/>
    <x v="0"/>
    <d v="1971-08-26T00:00:00"/>
    <n v="15.16495550992471"/>
    <x v="4"/>
  </r>
  <r>
    <n v="9980"/>
    <x v="8302"/>
    <s v="2000-08-13"/>
    <d v="2021-12-31T00:00:00"/>
    <x v="0"/>
    <d v="1974-01-16T00:00:00"/>
    <n v="21.381284221005476"/>
    <x v="2"/>
  </r>
  <r>
    <n v="9981"/>
    <x v="8303"/>
    <s v="1997-03-16"/>
    <d v="2021-12-31T00:00:00"/>
    <x v="0"/>
    <d v="1973-04-20T00:00:00"/>
    <n v="24.794655568940971"/>
    <x v="5"/>
  </r>
  <r>
    <n v="9982"/>
    <x v="8304"/>
    <s v="2008-06-28"/>
    <d v="2021-12-31T00:00:00"/>
    <x v="1"/>
    <d v="1965-10-30T00:00:00"/>
    <n v="13.507235041063748"/>
    <x v="46"/>
  </r>
  <r>
    <n v="9983"/>
    <x v="8305"/>
    <s v="1996-12-09"/>
    <d v="2021-12-31T00:00:00"/>
    <x v="0"/>
    <d v="1971-09-25T00:00:00"/>
    <n v="25.058228914394018"/>
    <x v="4"/>
  </r>
  <r>
    <n v="9984"/>
    <x v="8306"/>
    <s v="2001-01-09"/>
    <d v="2021-12-31T00:00:00"/>
    <x v="1"/>
    <d v="1969-01-15T00:00:00"/>
    <n v="20.97535853976532"/>
    <x v="12"/>
  </r>
  <r>
    <n v="9985"/>
    <x v="15"/>
    <s v="1997-09-16"/>
    <d v="2021-12-31T00:00:00"/>
    <x v="1"/>
    <d v="1975-06-18T00:00:00"/>
    <n v="24.290877231409482"/>
    <x v="1"/>
  </r>
  <r>
    <n v="9986"/>
    <x v="8307"/>
    <s v="1992-04-18"/>
    <d v="2021-12-31T00:00:00"/>
    <x v="0"/>
    <d v="1972-07-22T00:00:00"/>
    <n v="29.701587881000183"/>
    <x v="5"/>
  </r>
  <r>
    <n v="9987"/>
    <x v="8308"/>
    <s v="2012-11-05"/>
    <d v="2021-12-31T00:00:00"/>
    <x v="0"/>
    <d v="1976-01-21T00:00:00"/>
    <n v="9.1513824254037779"/>
    <x v="0"/>
  </r>
  <r>
    <n v="9988"/>
    <x v="8309"/>
    <s v="2008-04-10"/>
    <d v="2021-12-31T00:00:00"/>
    <x v="1"/>
    <d v="1970-01-31T00:00:00"/>
    <n v="13.723504106374659"/>
    <x v="8"/>
  </r>
  <r>
    <n v="9989"/>
    <x v="1360"/>
    <s v="2009-08-10"/>
    <d v="2021-12-31T00:00:00"/>
    <x v="1"/>
    <d v="1971-12-22T00:00:00"/>
    <n v="12.392165122156698"/>
    <x v="4"/>
  </r>
  <r>
    <n v="9990"/>
    <x v="8310"/>
    <s v="2003-01-06"/>
    <d v="2021-12-31T00:00:00"/>
    <x v="1"/>
    <d v="1980-05-24T00:00:00"/>
    <n v="18.983573487031702"/>
    <x v="13"/>
  </r>
  <r>
    <n v="9991"/>
    <x v="1"/>
    <s v="1995-10-31"/>
    <d v="2021-12-31T00:00:00"/>
    <x v="0"/>
    <d v="1959-07-19T00:00:00"/>
    <n v="26.167714459541678"/>
    <x v="40"/>
  </r>
  <r>
    <n v="9992"/>
    <x v="8311"/>
    <s v="1989-04-19"/>
    <d v="2021-12-31T00:00:00"/>
    <x v="0"/>
    <d v="1970-10-18T00:00:00"/>
    <n v="32.70156807433834"/>
    <x v="10"/>
  </r>
  <r>
    <n v="9993"/>
    <x v="8312"/>
    <s v="2013-02-20"/>
    <d v="2021-12-31T00:00:00"/>
    <x v="1"/>
    <d v="1979-09-23T00:00:00"/>
    <n v="8.8603589899604493"/>
    <x v="13"/>
  </r>
  <r>
    <n v="9994"/>
    <x v="8313"/>
    <s v="1995-03-27"/>
    <d v="2021-12-31T00:00:00"/>
    <x v="1"/>
    <d v="1967-09-26T00:00:00"/>
    <n v="26.764550801054554"/>
    <x v="3"/>
  </r>
  <r>
    <n v="9995"/>
    <x v="6271"/>
    <s v="2010-07-10"/>
    <d v="2021-12-31T00:00:00"/>
    <x v="1"/>
    <d v="1974-03-09T00:00:00"/>
    <n v="11.477070499657769"/>
    <x v="2"/>
  </r>
  <r>
    <n v="9996"/>
    <x v="8314"/>
    <s v="1997-02-17"/>
    <d v="2021-12-31T00:00:00"/>
    <x v="1"/>
    <d v="1975-08-12T00:00:00"/>
    <n v="24.868579564122221"/>
    <x v="0"/>
  </r>
  <r>
    <n v="9997"/>
    <x v="8315"/>
    <s v="2009-10-10"/>
    <d v="2021-12-31T00:00:00"/>
    <x v="1"/>
    <d v="1973-07-24T00:00:00"/>
    <n v="12.225147430497051"/>
    <x v="2"/>
  </r>
  <r>
    <n v="9998"/>
    <x v="8316"/>
    <s v="2002-02-16"/>
    <d v="2021-12-31T00:00:00"/>
    <x v="1"/>
    <d v="1975-07-22T00:00:00"/>
    <n v="19.871321013004792"/>
    <x v="0"/>
  </r>
  <r>
    <n v="9999"/>
    <x v="8317"/>
    <s v="1993-12-20"/>
    <d v="2021-12-31T00:00:00"/>
    <x v="1"/>
    <d v="1969-02-28T00:00:00"/>
    <n v="28.030777945619334"/>
    <x v="12"/>
  </r>
  <r>
    <n v="10000"/>
    <x v="8318"/>
    <s v="1992-03-20"/>
    <d v="2021-12-31T00:00:00"/>
    <x v="0"/>
    <d v="1970-05-19T00:00:00"/>
    <n v="29.780981931009311"/>
    <x v="8"/>
  </r>
  <r>
    <n v="10001"/>
    <x v="8319"/>
    <s v="2008-02-22"/>
    <d v="2021-12-31T00:00:00"/>
    <x v="0"/>
    <d v="1979-09-04T00:00:00"/>
    <n v="13.854908095424326"/>
    <x v="13"/>
  </r>
  <r>
    <n v="10002"/>
    <x v="8320"/>
    <s v="2008-03-03"/>
    <d v="2021-12-31T00:00:00"/>
    <x v="0"/>
    <d v="1975-12-10T00:00:00"/>
    <n v="13.827532264372312"/>
    <x v="0"/>
  </r>
  <r>
    <n v="10003"/>
    <x v="8321"/>
    <s v="1994-01-11"/>
    <d v="2021-12-31T00:00:00"/>
    <x v="0"/>
    <d v="1972-09-25T00:00:00"/>
    <n v="27.969883641341546"/>
    <x v="5"/>
  </r>
  <r>
    <n v="10004"/>
    <x v="810"/>
    <s v="2004-04-06"/>
    <d v="2021-12-31T00:00:00"/>
    <x v="1"/>
    <d v="1975-08-26T00:00:00"/>
    <n v="17.73444866920152"/>
    <x v="0"/>
  </r>
  <r>
    <n v="10005"/>
    <x v="8322"/>
    <s v="2001-02-05"/>
    <d v="2021-12-31T00:00:00"/>
    <x v="1"/>
    <d v="1974-09-19T00:00:00"/>
    <n v="20.901434159061278"/>
    <x v="1"/>
  </r>
  <r>
    <n v="10006"/>
    <x v="8323"/>
    <s v="1996-12-04"/>
    <d v="2021-12-31T00:00:00"/>
    <x v="0"/>
    <d v="1973-02-01T00:00:00"/>
    <n v="25.071917447615036"/>
    <x v="5"/>
  </r>
  <r>
    <n v="10007"/>
    <x v="8324"/>
    <s v="2004-04-30"/>
    <d v="2021-12-31T00:00:00"/>
    <x v="0"/>
    <d v="1979-12-06T00:00:00"/>
    <n v="17.668745247148291"/>
    <x v="13"/>
  </r>
  <r>
    <n v="10008"/>
    <x v="8325"/>
    <s v="2003-01-24"/>
    <d v="2021-12-31T00:00:00"/>
    <x v="1"/>
    <d v="1972-12-02T00:00:00"/>
    <n v="18.934293948126804"/>
    <x v="5"/>
  </r>
  <r>
    <n v="10009"/>
    <x v="1376"/>
    <s v="2003-11-18"/>
    <d v="2021-12-31T00:00:00"/>
    <x v="1"/>
    <d v="1972-12-15T00:00:00"/>
    <n v="18.118443804034584"/>
    <x v="5"/>
  </r>
  <r>
    <n v="10010"/>
    <x v="8326"/>
    <s v="1998-02-02"/>
    <d v="2021-12-31T00:00:00"/>
    <x v="0"/>
    <d v="1971-12-18T00:00:00"/>
    <n v="23.909650924024639"/>
    <x v="4"/>
  </r>
  <r>
    <n v="10011"/>
    <x v="8327"/>
    <s v="1997-10-27"/>
    <d v="2021-12-31T00:00:00"/>
    <x v="0"/>
    <d v="1973-09-27T00:00:00"/>
    <n v="24.178622275763882"/>
    <x v="2"/>
  </r>
  <r>
    <n v="10012"/>
    <x v="8328"/>
    <s v="2009-06-28"/>
    <d v="2021-12-31T00:00:00"/>
    <x v="1"/>
    <d v="1973-09-13T00:00:00"/>
    <n v="12.509898904802021"/>
    <x v="2"/>
  </r>
  <r>
    <n v="10013"/>
    <x v="8329"/>
    <s v="2019-07-21"/>
    <d v="2021-12-31T00:00:00"/>
    <x v="1"/>
    <d v="1977-10-15T00:00:00"/>
    <n v="2.4470802919708032"/>
    <x v="9"/>
  </r>
  <r>
    <n v="10014"/>
    <x v="8330"/>
    <s v="1994-08-01"/>
    <d v="2021-12-31T00:00:00"/>
    <x v="1"/>
    <d v="1967-01-05T00:00:00"/>
    <n v="27.416837782340863"/>
    <x v="47"/>
  </r>
  <r>
    <n v="10015"/>
    <x v="8331"/>
    <s v="2015-01-28"/>
    <d v="2021-12-31T00:00:00"/>
    <x v="0"/>
    <d v="1973-08-02T00:00:00"/>
    <n v="6.9233476730543604"/>
    <x v="2"/>
  </r>
  <r>
    <n v="10016"/>
    <x v="405"/>
    <s v="2002-11-08"/>
    <d v="2021-12-31T00:00:00"/>
    <x v="1"/>
    <d v="1974-01-25T00:00:00"/>
    <n v="19.145790554414784"/>
    <x v="2"/>
  </r>
  <r>
    <n v="10017"/>
    <x v="8332"/>
    <s v="2019-12-05"/>
    <d v="2021-12-31T00:00:00"/>
    <x v="0"/>
    <d v="1980-09-24T00:00:00"/>
    <n v="2.0720802919708032"/>
    <x v="14"/>
  </r>
  <r>
    <n v="10018"/>
    <x v="8333"/>
    <s v="1997-07-05"/>
    <d v="2021-12-31T00:00:00"/>
    <x v="0"/>
    <d v="1973-02-10T00:00:00"/>
    <n v="24.490745810973607"/>
    <x v="5"/>
  </r>
  <r>
    <n v="10019"/>
    <x v="967"/>
    <s v="2006-08-07"/>
    <d v="2021-12-31T00:00:00"/>
    <x v="1"/>
    <d v="1980-03-06T00:00:00"/>
    <n v="15.400410677618069"/>
    <x v="13"/>
  </r>
  <r>
    <n v="10020"/>
    <x v="8334"/>
    <s v="2008-09-03"/>
    <d v="2021-12-31T00:00:00"/>
    <x v="1"/>
    <d v="1976-05-20T00:00:00"/>
    <n v="13.323816973015253"/>
    <x v="0"/>
  </r>
  <r>
    <n v="10021"/>
    <x v="8335"/>
    <s v="1996-02-18"/>
    <d v="2021-12-31T00:00:00"/>
    <x v="1"/>
    <d v="1975-05-21T00:00:00"/>
    <n v="25.865852374434031"/>
    <x v="1"/>
  </r>
  <r>
    <n v="10022"/>
    <x v="4025"/>
    <s v="2021-02-07"/>
    <d v="2021-12-31T00:00:00"/>
    <x v="0"/>
    <d v="1979-03-02T00:00:00"/>
    <n v="0.89589041095890409"/>
    <x v="11"/>
  </r>
  <r>
    <n v="10023"/>
    <x v="8336"/>
    <s v="2019-12-29"/>
    <d v="2021-12-31T00:00:00"/>
    <x v="1"/>
    <d v="1978-06-15T00:00:00"/>
    <n v="2.0063868613138687"/>
    <x v="9"/>
  </r>
  <r>
    <n v="10024"/>
    <x v="8337"/>
    <s v="1993-06-28"/>
    <d v="2021-12-31T00:00:00"/>
    <x v="0"/>
    <d v="1973-10-10T00:00:00"/>
    <n v="28.509913141993959"/>
    <x v="2"/>
  </r>
  <r>
    <n v="10025"/>
    <x v="8338"/>
    <s v="2019-12-02"/>
    <d v="2021-12-31T00:00:00"/>
    <x v="0"/>
    <d v="1974-01-31T00:00:00"/>
    <n v="2.0802919708029197"/>
    <x v="2"/>
  </r>
  <r>
    <n v="10026"/>
    <x v="8339"/>
    <s v="2012-02-10"/>
    <d v="2021-12-31T00:00:00"/>
    <x v="0"/>
    <d v="1974-09-13T00:00:00"/>
    <n v="9.8877634820695324"/>
    <x v="1"/>
  </r>
  <r>
    <n v="10027"/>
    <x v="8340"/>
    <s v="2009-07-27"/>
    <d v="2021-12-31T00:00:00"/>
    <x v="0"/>
    <d v="1975-03-25T00:00:00"/>
    <n v="12.430497051390059"/>
    <x v="1"/>
  </r>
  <r>
    <n v="10028"/>
    <x v="8341"/>
    <s v="2001-03-12"/>
    <d v="2021-12-31T00:00:00"/>
    <x v="0"/>
    <d v="1975-06-22T00:00:00"/>
    <n v="20.805606258148632"/>
    <x v="1"/>
  </r>
  <r>
    <n v="10029"/>
    <x v="879"/>
    <s v="2012-07-15"/>
    <d v="2021-12-31T00:00:00"/>
    <x v="1"/>
    <d v="1978-12-30T00:00:00"/>
    <n v="9.4607172187243354"/>
    <x v="11"/>
  </r>
  <r>
    <n v="10030"/>
    <x v="8342"/>
    <s v="2021-04-19"/>
    <d v="2021-12-31T00:00:00"/>
    <x v="1"/>
    <d v="1976-03-25T00:00:00"/>
    <n v="0.70136986301369864"/>
    <x v="0"/>
  </r>
  <r>
    <n v="10031"/>
    <x v="8343"/>
    <s v="2001-04-19"/>
    <d v="2021-12-31T00:00:00"/>
    <x v="0"/>
    <d v="1975-12-17T00:00:00"/>
    <n v="20.701564537157758"/>
    <x v="0"/>
  </r>
  <r>
    <n v="10032"/>
    <x v="8344"/>
    <s v="2010-01-24"/>
    <d v="2021-12-31T00:00:00"/>
    <x v="1"/>
    <d v="1978-07-20T00:00:00"/>
    <n v="11.93429158110883"/>
    <x v="11"/>
  </r>
  <r>
    <n v="10033"/>
    <x v="8345"/>
    <s v="2004-11-06"/>
    <d v="2021-12-31T00:00:00"/>
    <x v="0"/>
    <d v="1982-06-02T00:00:00"/>
    <n v="17.148593155893536"/>
    <x v="15"/>
  </r>
  <r>
    <n v="10034"/>
    <x v="8346"/>
    <s v="1994-06-27"/>
    <d v="2021-12-31T00:00:00"/>
    <x v="1"/>
    <d v="1973-07-29T00:00:00"/>
    <n v="27.512662559890487"/>
    <x v="2"/>
  </r>
  <r>
    <n v="10035"/>
    <x v="8347"/>
    <s v="2019-03-07"/>
    <d v="2021-12-31T00:00:00"/>
    <x v="0"/>
    <d v="1972-12-03T00:00:00"/>
    <n v="2.8193430656934306"/>
    <x v="5"/>
  </r>
  <r>
    <n v="10036"/>
    <x v="45"/>
    <s v="1997-07-22"/>
    <d v="2021-12-31T00:00:00"/>
    <x v="1"/>
    <d v="1976-07-11T00:00:00"/>
    <n v="24.444201073266893"/>
    <x v="6"/>
  </r>
  <r>
    <n v="10037"/>
    <x v="8348"/>
    <s v="1997-12-17"/>
    <d v="2021-12-31T00:00:00"/>
    <x v="1"/>
    <d v="1975-02-13T00:00:00"/>
    <n v="24.038988062643739"/>
    <x v="1"/>
  </r>
  <r>
    <n v="10038"/>
    <x v="681"/>
    <s v="2014-09-04"/>
    <d v="2021-12-31T00:00:00"/>
    <x v="0"/>
    <d v="1970-05-25T00:00:00"/>
    <n v="7.3237508555783712"/>
    <x v="8"/>
  </r>
  <r>
    <n v="10039"/>
    <x v="1014"/>
    <s v="2002-05-26"/>
    <d v="2021-12-31T00:00:00"/>
    <x v="0"/>
    <d v="1972-12-20T00:00:00"/>
    <n v="19.600273785078713"/>
    <x v="5"/>
  </r>
  <r>
    <n v="10040"/>
    <x v="8349"/>
    <s v="1994-04-21"/>
    <d v="2021-12-31T00:00:00"/>
    <x v="1"/>
    <d v="1975-10-22T00:00:00"/>
    <n v="27.696098562628336"/>
    <x v="0"/>
  </r>
  <r>
    <n v="10041"/>
    <x v="4205"/>
    <s v="1994-11-13"/>
    <d v="2021-12-31T00:00:00"/>
    <x v="0"/>
    <d v="1972-02-26T00:00:00"/>
    <n v="27.132101300479125"/>
    <x v="4"/>
  </r>
  <r>
    <n v="10042"/>
    <x v="4804"/>
    <s v="2003-02-21"/>
    <d v="2021-12-31T00:00:00"/>
    <x v="1"/>
    <d v="1978-07-10T00:00:00"/>
    <n v="18.85763688760807"/>
    <x v="11"/>
  </r>
  <r>
    <n v="10043"/>
    <x v="8350"/>
    <s v="2020-09-27"/>
    <d v="2021-12-31T00:00:00"/>
    <x v="0"/>
    <d v="1974-11-24T00:00:00"/>
    <n v="1.2585499316005473"/>
    <x v="1"/>
  </r>
  <r>
    <n v="10044"/>
    <x v="8351"/>
    <s v="2010-11-14"/>
    <d v="2021-12-31T00:00:00"/>
    <x v="0"/>
    <d v="1981-01-24T00:00:00"/>
    <n v="11.129363449691992"/>
    <x v="14"/>
  </r>
  <r>
    <n v="10045"/>
    <x v="8352"/>
    <s v="2009-07-14"/>
    <d v="2021-12-31T00:00:00"/>
    <x v="0"/>
    <d v="1979-06-28T00:00:00"/>
    <n v="12.46609098567818"/>
    <x v="11"/>
  </r>
  <r>
    <n v="10046"/>
    <x v="922"/>
    <s v="2013-02-25"/>
    <d v="2021-12-31T00:00:00"/>
    <x v="0"/>
    <d v="1975-11-01T00:00:00"/>
    <n v="8.8466686948585327"/>
    <x v="0"/>
  </r>
  <r>
    <n v="10047"/>
    <x v="8353"/>
    <s v="2000-12-04"/>
    <d v="2021-12-31T00:00:00"/>
    <x v="1"/>
    <d v="1974-05-03T00:00:00"/>
    <n v="21.071926331508216"/>
    <x v="2"/>
  </r>
  <r>
    <n v="10048"/>
    <x v="4205"/>
    <s v="1994-10-09"/>
    <d v="2021-12-31T00:00:00"/>
    <x v="1"/>
    <d v="1974-12-27T00:00:00"/>
    <n v="27.227926078028748"/>
    <x v="1"/>
  </r>
  <r>
    <n v="10049"/>
    <x v="8354"/>
    <s v="2011-06-06"/>
    <d v="2021-12-31T00:00:00"/>
    <x v="1"/>
    <d v="1982-01-22T00:00:00"/>
    <n v="10.570184171229467"/>
    <x v="15"/>
  </r>
  <r>
    <n v="10050"/>
    <x v="8355"/>
    <s v="1995-07-03"/>
    <d v="2021-12-31T00:00:00"/>
    <x v="1"/>
    <d v="1970-12-03T00:00:00"/>
    <n v="26.496248225512069"/>
    <x v="10"/>
  </r>
  <r>
    <n v="10051"/>
    <x v="8356"/>
    <s v="2012-03-09"/>
    <d v="2021-12-31T00:00:00"/>
    <x v="0"/>
    <d v="1984-01-06T00:00:00"/>
    <n v="9.8111141527511627"/>
    <x v="17"/>
  </r>
  <r>
    <n v="10052"/>
    <x v="8357"/>
    <s v="2004-11-08"/>
    <d v="2021-12-31T00:00:00"/>
    <x v="1"/>
    <d v="1963-06-06T00:00:00"/>
    <n v="17.143117870722435"/>
    <x v="42"/>
  </r>
  <r>
    <n v="10053"/>
    <x v="8358"/>
    <s v="2010-11-17"/>
    <d v="2021-12-31T00:00:00"/>
    <x v="0"/>
    <d v="1983-03-18T00:00:00"/>
    <n v="11.121149897330595"/>
    <x v="16"/>
  </r>
  <r>
    <n v="10054"/>
    <x v="8359"/>
    <s v="2000-01-18"/>
    <d v="2021-12-31T00:00:00"/>
    <x v="1"/>
    <d v="1972-12-04T00:00:00"/>
    <n v="21.950721752115481"/>
    <x v="5"/>
  </r>
  <r>
    <n v="10055"/>
    <x v="8360"/>
    <s v="2018-11-16"/>
    <d v="2021-12-31T00:00:00"/>
    <x v="0"/>
    <d v="1975-01-11T00:00:00"/>
    <n v="3.1238877481177276"/>
    <x v="1"/>
  </r>
  <r>
    <n v="10056"/>
    <x v="19"/>
    <s v="2007-06-01"/>
    <d v="2021-12-31T00:00:00"/>
    <x v="1"/>
    <d v="1971-08-06T00:00:00"/>
    <n v="14.583865668917687"/>
    <x v="4"/>
  </r>
  <r>
    <n v="10057"/>
    <x v="8361"/>
    <s v="2009-11-28"/>
    <d v="2021-12-31T00:00:00"/>
    <x v="0"/>
    <d v="1978-02-25T00:00:00"/>
    <n v="12.090985678180287"/>
    <x v="9"/>
  </r>
  <r>
    <n v="10058"/>
    <x v="8362"/>
    <s v="1997-04-04"/>
    <d v="2021-12-31T00:00:00"/>
    <x v="1"/>
    <d v="1976-06-16T00:00:00"/>
    <n v="24.74263497973935"/>
    <x v="0"/>
  </r>
  <r>
    <n v="10059"/>
    <x v="8363"/>
    <s v="2003-05-06"/>
    <d v="2021-12-31T00:00:00"/>
    <x v="0"/>
    <d v="1975-06-24T00:00:00"/>
    <n v="18.655043227665708"/>
    <x v="1"/>
  </r>
  <r>
    <n v="10060"/>
    <x v="8364"/>
    <s v="1997-09-26"/>
    <d v="2021-12-31T00:00:00"/>
    <x v="0"/>
    <d v="1977-01-04T00:00:00"/>
    <n v="24.263497973934946"/>
    <x v="6"/>
  </r>
  <r>
    <n v="10061"/>
    <x v="8365"/>
    <s v="1998-10-23"/>
    <d v="2021-12-31T00:00:00"/>
    <x v="0"/>
    <d v="1977-10-25T00:00:00"/>
    <n v="23.189596167008897"/>
    <x v="9"/>
  </r>
  <r>
    <n v="10062"/>
    <x v="8366"/>
    <s v="2012-11-21"/>
    <d v="2021-12-31T00:00:00"/>
    <x v="0"/>
    <d v="1971-01-05T00:00:00"/>
    <n v="9.1075828086504238"/>
    <x v="10"/>
  </r>
  <r>
    <n v="10063"/>
    <x v="8367"/>
    <s v="2007-03-02"/>
    <d v="2021-12-31T00:00:00"/>
    <x v="0"/>
    <d v="1976-12-16T00:00:00"/>
    <n v="14.832998722394597"/>
    <x v="6"/>
  </r>
  <r>
    <n v="10064"/>
    <x v="7689"/>
    <s v="2017-10-06"/>
    <d v="2021-12-31T00:00:00"/>
    <x v="1"/>
    <d v="1977-12-03T00:00:00"/>
    <n v="4.2360350492880618"/>
    <x v="9"/>
  </r>
  <r>
    <n v="10065"/>
    <x v="8368"/>
    <s v="2020-03-06"/>
    <d v="2021-12-31T00:00:00"/>
    <x v="0"/>
    <d v="1984-11-27T00:00:00"/>
    <n v="1.8194254445964433"/>
    <x v="18"/>
  </r>
  <r>
    <n v="10066"/>
    <x v="8369"/>
    <s v="2021-01-29"/>
    <d v="2021-12-31T00:00:00"/>
    <x v="0"/>
    <d v="1980-06-07T00:00:00"/>
    <n v="0.92054794520547945"/>
    <x v="13"/>
  </r>
  <r>
    <n v="10067"/>
    <x v="8370"/>
    <s v="1997-05-14"/>
    <d v="2021-12-31T00:00:00"/>
    <x v="0"/>
    <d v="1975-12-02T00:00:00"/>
    <n v="24.6331179498412"/>
    <x v="0"/>
  </r>
  <r>
    <n v="10068"/>
    <x v="8371"/>
    <s v="2002-08-23"/>
    <d v="2021-12-31T00:00:00"/>
    <x v="0"/>
    <d v="1977-08-27T00:00:00"/>
    <n v="19.356605065023956"/>
    <x v="9"/>
  </r>
  <r>
    <n v="10069"/>
    <x v="8372"/>
    <s v="2019-08-03"/>
    <d v="2021-12-31T00:00:00"/>
    <x v="0"/>
    <d v="1977-08-19T00:00:00"/>
    <n v="2.4114963503649638"/>
    <x v="9"/>
  </r>
  <r>
    <n v="10070"/>
    <x v="8373"/>
    <s v="2001-03-21"/>
    <d v="2021-12-31T00:00:00"/>
    <x v="0"/>
    <d v="1974-09-16T00:00:00"/>
    <n v="20.780964797913949"/>
    <x v="1"/>
  </r>
  <r>
    <n v="10071"/>
    <x v="8374"/>
    <s v="2002-04-20"/>
    <d v="2021-12-31T00:00:00"/>
    <x v="0"/>
    <d v="1976-06-09T00:00:00"/>
    <n v="19.698836413415467"/>
    <x v="0"/>
  </r>
  <r>
    <n v="10072"/>
    <x v="8375"/>
    <s v="2006-06-15"/>
    <d v="2021-12-31T00:00:00"/>
    <x v="1"/>
    <d v="1983-02-26T00:00:00"/>
    <n v="15.545516769336071"/>
    <x v="16"/>
  </r>
  <r>
    <n v="10073"/>
    <x v="8376"/>
    <s v="2007-02-01"/>
    <d v="2021-12-31T00:00:00"/>
    <x v="1"/>
    <d v="1970-12-26T00:00:00"/>
    <n v="14.912392772403724"/>
    <x v="10"/>
  </r>
  <r>
    <n v="10074"/>
    <x v="8377"/>
    <s v="2021-10-11"/>
    <d v="2021-12-31T00:00:00"/>
    <x v="0"/>
    <d v="1978-12-25T00:00:00"/>
    <n v="0.22191780821917809"/>
    <x v="11"/>
  </r>
  <r>
    <n v="10075"/>
    <x v="8378"/>
    <s v="1997-03-30"/>
    <d v="2021-12-31T00:00:00"/>
    <x v="1"/>
    <d v="1974-08-31T00:00:00"/>
    <n v="24.756324608476618"/>
    <x v="1"/>
  </r>
  <r>
    <n v="10076"/>
    <x v="8379"/>
    <s v="2008-02-03"/>
    <d v="2021-12-31T00:00:00"/>
    <x v="0"/>
    <d v="1984-03-21T00:00:00"/>
    <n v="13.906922174423153"/>
    <x v="17"/>
  </r>
  <r>
    <n v="10077"/>
    <x v="8380"/>
    <s v="2007-04-02"/>
    <d v="2021-12-31T00:00:00"/>
    <x v="0"/>
    <d v="1974-09-29T00:00:00"/>
    <n v="14.748129220660704"/>
    <x v="1"/>
  </r>
  <r>
    <n v="10078"/>
    <x v="8381"/>
    <s v="2010-11-17"/>
    <d v="2021-12-31T00:00:00"/>
    <x v="0"/>
    <d v="1982-09-07T00:00:00"/>
    <n v="11.121149897330595"/>
    <x v="16"/>
  </r>
  <r>
    <n v="10079"/>
    <x v="8382"/>
    <s v="2010-06-01"/>
    <d v="2021-12-31T00:00:00"/>
    <x v="1"/>
    <d v="1977-10-03T00:00:00"/>
    <n v="11.58384668035592"/>
    <x v="9"/>
  </r>
  <r>
    <n v="10080"/>
    <x v="8383"/>
    <s v="2018-12-15"/>
    <d v="2021-12-31T00:00:00"/>
    <x v="0"/>
    <d v="1980-08-03T00:00:00"/>
    <n v="3.0444900752908968"/>
    <x v="14"/>
  </r>
  <r>
    <n v="10081"/>
    <x v="8384"/>
    <s v="2009-06-01"/>
    <d v="2021-12-31T00:00:00"/>
    <x v="0"/>
    <d v="1986-07-15T00:00:00"/>
    <n v="12.583824768323504"/>
    <x v="20"/>
  </r>
  <r>
    <n v="10082"/>
    <x v="4264"/>
    <s v="1995-07-17"/>
    <d v="2021-12-31T00:00:00"/>
    <x v="0"/>
    <d v="1964-12-03T00:00:00"/>
    <n v="26.457919286148854"/>
    <x v="45"/>
  </r>
  <r>
    <n v="10083"/>
    <x v="8385"/>
    <s v="2019-07-04"/>
    <d v="2021-12-31T00:00:00"/>
    <x v="0"/>
    <d v="1996-05-26T00:00:00"/>
    <n v="2.4936131386861313"/>
    <x v="29"/>
  </r>
  <r>
    <n v="10084"/>
    <x v="8386"/>
    <s v="2015-01-28"/>
    <d v="2021-12-31T00:00:00"/>
    <x v="0"/>
    <d v="1995-07-27T00:00:00"/>
    <n v="6.9233476730543604"/>
    <x v="29"/>
  </r>
  <r>
    <n v="10085"/>
    <x v="8387"/>
    <s v="2016-06-10"/>
    <d v="2021-12-31T00:00:00"/>
    <x v="1"/>
    <d v="1990-02-05T00:00:00"/>
    <n v="5.5565693430656937"/>
    <x v="23"/>
  </r>
  <r>
    <n v="10086"/>
    <x v="8388"/>
    <s v="2019-02-13"/>
    <d v="2021-12-31T00:00:00"/>
    <x v="0"/>
    <d v="1995-06-06T00:00:00"/>
    <n v="2.8795620437956204"/>
    <x v="28"/>
  </r>
  <r>
    <n v="10087"/>
    <x v="381"/>
    <s v="2002-06-06"/>
    <d v="2021-12-31T00:00:00"/>
    <x v="0"/>
    <d v="1981-06-13T00:00:00"/>
    <n v="19.570157426420259"/>
    <x v="14"/>
  </r>
  <r>
    <n v="10088"/>
    <x v="8389"/>
    <s v="2004-06-15"/>
    <d v="2021-12-31T00:00:00"/>
    <x v="0"/>
    <d v="1979-02-22T00:00:00"/>
    <n v="17.542813688212927"/>
    <x v="11"/>
  </r>
  <r>
    <n v="10089"/>
    <x v="8390"/>
    <s v="2014-09-29"/>
    <d v="2021-12-31T00:00:00"/>
    <x v="1"/>
    <d v="1981-12-08T00:00:00"/>
    <n v="7.2553045859000687"/>
    <x v="15"/>
  </r>
  <r>
    <n v="10090"/>
    <x v="8391"/>
    <s v="2020-07-08"/>
    <d v="2021-12-31T00:00:00"/>
    <x v="0"/>
    <d v="1994-06-18T00:00:00"/>
    <n v="1.4801641586867305"/>
    <x v="27"/>
  </r>
  <r>
    <n v="10091"/>
    <x v="8392"/>
    <s v="2016-11-01"/>
    <d v="2021-12-31T00:00:00"/>
    <x v="0"/>
    <d v="1980-04-05T00:00:00"/>
    <n v="5.1624087591240881"/>
    <x v="13"/>
  </r>
  <r>
    <n v="10092"/>
    <x v="3779"/>
    <s v="2020-02-05"/>
    <d v="2021-12-31T00:00:00"/>
    <x v="0"/>
    <d v="1996-02-11T00:00:00"/>
    <n v="1.9015047879616962"/>
    <x v="29"/>
  </r>
  <r>
    <n v="10093"/>
    <x v="8393"/>
    <s v="2015-12-08"/>
    <d v="2021-12-31T00:00:00"/>
    <x v="0"/>
    <d v="1982-12-12T00:00:00"/>
    <n v="6.063746578021119"/>
    <x v="16"/>
  </r>
  <r>
    <n v="10094"/>
    <x v="8394"/>
    <s v="2003-06-18"/>
    <d v="2021-12-31T00:00:00"/>
    <x v="1"/>
    <d v="1979-09-20T00:00:00"/>
    <n v="18.537319884726227"/>
    <x v="13"/>
  </r>
  <r>
    <n v="10095"/>
    <x v="8395"/>
    <s v="2001-02-01"/>
    <d v="2021-12-31T00:00:00"/>
    <x v="1"/>
    <d v="1979-09-12T00:00:00"/>
    <n v="20.91238591916558"/>
    <x v="13"/>
  </r>
  <r>
    <n v="10096"/>
    <x v="8396"/>
    <s v="2019-12-10"/>
    <d v="2021-12-31T00:00:00"/>
    <x v="1"/>
    <d v="1995-06-15T00:00:00"/>
    <n v="2.0583941605839415"/>
    <x v="28"/>
  </r>
  <r>
    <n v="10097"/>
    <x v="8397"/>
    <s v="2020-09-21"/>
    <d v="2021-12-31T00:00:00"/>
    <x v="0"/>
    <d v="1997-01-05T00:00:00"/>
    <n v="1.2749658002735977"/>
    <x v="30"/>
  </r>
  <r>
    <n v="10098"/>
    <x v="8398"/>
    <s v="2019-08-01"/>
    <d v="2021-12-31T00:00:00"/>
    <x v="0"/>
    <d v="1993-02-14T00:00:00"/>
    <n v="2.4169708029197081"/>
    <x v="26"/>
  </r>
  <r>
    <n v="10099"/>
    <x v="8399"/>
    <s v="2021-10-08"/>
    <d v="2021-12-31T00:00:00"/>
    <x v="1"/>
    <d v="1997-03-26T00:00:00"/>
    <n v="0.23013698630136986"/>
    <x v="30"/>
  </r>
  <r>
    <n v="10100"/>
    <x v="8400"/>
    <s v="2020-07-30"/>
    <d v="2021-12-31T00:00:00"/>
    <x v="0"/>
    <d v="1979-12-30T00:00:00"/>
    <n v="1.4199726402188781"/>
    <x v="13"/>
  </r>
  <r>
    <n v="10101"/>
    <x v="8401"/>
    <s v="2016-09-12"/>
    <d v="2021-12-31T00:00:00"/>
    <x v="1"/>
    <d v="1975-03-21T00:00:00"/>
    <n v="5.2992700729927007"/>
    <x v="1"/>
  </r>
  <r>
    <n v="10102"/>
    <x v="8402"/>
    <s v="2010-02-08"/>
    <d v="2021-12-31T00:00:00"/>
    <x v="1"/>
    <d v="1985-06-19T00:00:00"/>
    <n v="11.893223819301848"/>
    <x v="18"/>
  </r>
  <r>
    <n v="10103"/>
    <x v="7805"/>
    <s v="2017-02-01"/>
    <d v="2021-12-31T00:00:00"/>
    <x v="1"/>
    <d v="1990-10-12T00:00:00"/>
    <n v="4.9123767798466593"/>
    <x v="24"/>
  </r>
  <r>
    <n v="10104"/>
    <x v="8403"/>
    <s v="2018-07-18"/>
    <d v="2021-12-31T00:00:00"/>
    <x v="0"/>
    <d v="1993-09-29T00:00:00"/>
    <n v="3.4551676933607118"/>
    <x v="27"/>
  </r>
  <r>
    <n v="10105"/>
    <x v="8404"/>
    <s v="2006-05-21"/>
    <d v="2021-12-31T00:00:00"/>
    <x v="1"/>
    <d v="1979-04-01T00:00:00"/>
    <n v="15.613963039014374"/>
    <x v="11"/>
  </r>
  <r>
    <n v="10106"/>
    <x v="8405"/>
    <s v="2009-11-27"/>
    <d v="2021-12-31T00:00:00"/>
    <x v="1"/>
    <d v="1979-10-09T00:00:00"/>
    <n v="12.093723673125528"/>
    <x v="13"/>
  </r>
  <r>
    <n v="10107"/>
    <x v="8406"/>
    <s v="2007-07-31"/>
    <d v="2021-12-31T00:00:00"/>
    <x v="0"/>
    <d v="1985-04-09T00:00:00"/>
    <n v="14.419602117174668"/>
    <x v="18"/>
  </r>
  <r>
    <n v="10108"/>
    <x v="8407"/>
    <s v="2016-05-02"/>
    <d v="2021-12-31T00:00:00"/>
    <x v="0"/>
    <d v="1978-01-23T00:00:00"/>
    <n v="5.663321167883212"/>
    <x v="9"/>
  </r>
  <r>
    <n v="10109"/>
    <x v="3002"/>
    <s v="2020-12-03"/>
    <d v="2021-12-31T00:00:00"/>
    <x v="1"/>
    <d v="1983-12-26T00:00:00"/>
    <n v="1.0752393980848154"/>
    <x v="17"/>
  </r>
  <r>
    <n v="10110"/>
    <x v="8408"/>
    <s v="2021-10-11"/>
    <d v="2021-12-31T00:00:00"/>
    <x v="1"/>
    <d v="1999-03-12T00:00:00"/>
    <n v="0.22191780821917809"/>
    <x v="32"/>
  </r>
  <r>
    <n v="10111"/>
    <x v="2632"/>
    <s v="2019-06-09"/>
    <d v="2021-12-31T00:00:00"/>
    <x v="1"/>
    <d v="1992-04-06T00:00:00"/>
    <n v="2.562043795620438"/>
    <x v="25"/>
  </r>
  <r>
    <n v="10112"/>
    <x v="8409"/>
    <s v="2020-12-28"/>
    <d v="2021-12-31T00:00:00"/>
    <x v="0"/>
    <d v="1998-10-14T00:00:00"/>
    <n v="1.0068399452804377"/>
    <x v="32"/>
  </r>
  <r>
    <n v="10113"/>
    <x v="8410"/>
    <s v="2013-02-20"/>
    <d v="2021-12-31T00:00:00"/>
    <x v="0"/>
    <d v="1984-05-04T00:00:00"/>
    <n v="8.8603589899604493"/>
    <x v="17"/>
  </r>
  <r>
    <n v="10114"/>
    <x v="8411"/>
    <s v="2008-06-02"/>
    <d v="2021-12-31T00:00:00"/>
    <x v="0"/>
    <d v="1988-10-31T00:00:00"/>
    <n v="13.578412201798983"/>
    <x v="22"/>
  </r>
  <r>
    <n v="10115"/>
    <x v="8412"/>
    <s v="2008-03-14"/>
    <d v="2021-12-31T00:00:00"/>
    <x v="1"/>
    <d v="1982-04-23T00:00:00"/>
    <n v="13.797418850215097"/>
    <x v="15"/>
  </r>
  <r>
    <n v="10116"/>
    <x v="8413"/>
    <s v="2014-11-28"/>
    <d v="2021-12-31T00:00:00"/>
    <x v="1"/>
    <d v="1987-03-29T00:00:00"/>
    <n v="7.0910335386721428"/>
    <x v="20"/>
  </r>
  <r>
    <n v="10117"/>
    <x v="8414"/>
    <s v="2008-12-22"/>
    <d v="2021-12-31T00:00:00"/>
    <x v="1"/>
    <d v="1982-10-07T00:00:00"/>
    <n v="13.022682831443097"/>
    <x v="16"/>
  </r>
  <r>
    <n v="10118"/>
    <x v="728"/>
    <s v="2004-02-21"/>
    <d v="2021-12-31T00:00:00"/>
    <x v="0"/>
    <d v="1982-10-07T00:00:00"/>
    <n v="17.857642585551332"/>
    <x v="16"/>
  </r>
  <r>
    <n v="10119"/>
    <x v="8415"/>
    <s v="2004-01-09"/>
    <d v="2021-12-31T00:00:00"/>
    <x v="0"/>
    <d v="1976-04-13T00:00:00"/>
    <n v="17.97536121673004"/>
    <x v="0"/>
  </r>
  <r>
    <n v="10120"/>
    <x v="8416"/>
    <s v="2008-02-28"/>
    <d v="2021-12-31T00:00:00"/>
    <x v="1"/>
    <d v="1984-09-14T00:00:00"/>
    <n v="13.838482596793117"/>
    <x v="18"/>
  </r>
  <r>
    <n v="10121"/>
    <x v="8417"/>
    <s v="2008-06-30"/>
    <d v="2021-12-31T00:00:00"/>
    <x v="0"/>
    <d v="1984-04-28T00:00:00"/>
    <n v="13.501759874853343"/>
    <x v="17"/>
  </r>
  <r>
    <n v="10122"/>
    <x v="206"/>
    <s v="2007-04-30"/>
    <d v="2021-12-31T00:00:00"/>
    <x v="0"/>
    <d v="1976-07-20T00:00:00"/>
    <n v="14.671472896513963"/>
    <x v="6"/>
  </r>
  <r>
    <n v="10123"/>
    <x v="1446"/>
    <s v="2020-07-22"/>
    <d v="2021-12-31T00:00:00"/>
    <x v="0"/>
    <d v="1996-02-02T00:00:00"/>
    <n v="1.441860465116279"/>
    <x v="29"/>
  </r>
  <r>
    <n v="10124"/>
    <x v="8418"/>
    <s v="2021-09-17"/>
    <d v="2021-12-31T00:00:00"/>
    <x v="0"/>
    <d v="1988-05-13T00:00:00"/>
    <n v="0.28767123287671231"/>
    <x v="21"/>
  </r>
  <r>
    <n v="10125"/>
    <x v="8419"/>
    <s v="2015-02-13"/>
    <d v="2021-12-31T00:00:00"/>
    <x v="0"/>
    <d v="1983-09-11T00:00:00"/>
    <n v="6.8795463433711381"/>
    <x v="17"/>
  </r>
  <r>
    <n v="10126"/>
    <x v="8420"/>
    <s v="2008-12-31"/>
    <d v="2021-12-31T00:00:00"/>
    <x v="0"/>
    <d v="1983-10-08T00:00:00"/>
    <n v="12.998044583496284"/>
    <x v="17"/>
  </r>
  <r>
    <n v="10127"/>
    <x v="8421"/>
    <s v="2009-02-01"/>
    <d v="2021-12-31T00:00:00"/>
    <x v="1"/>
    <d v="1985-10-04T00:00:00"/>
    <n v="12.912384161752318"/>
    <x v="19"/>
  </r>
  <r>
    <n v="10128"/>
    <x v="8422"/>
    <s v="2021-10-28"/>
    <d v="2021-12-31T00:00:00"/>
    <x v="0"/>
    <d v="1983-03-26T00:00:00"/>
    <n v="0.17534246575342466"/>
    <x v="16"/>
  </r>
  <r>
    <n v="10129"/>
    <x v="8423"/>
    <s v="2016-03-15"/>
    <d v="2021-12-31T00:00:00"/>
    <x v="1"/>
    <d v="1990-06-29T00:00:00"/>
    <n v="5.7947080291970803"/>
    <x v="23"/>
  </r>
  <r>
    <n v="10130"/>
    <x v="8424"/>
    <s v="2021-09-23"/>
    <d v="2021-12-31T00:00:00"/>
    <x v="1"/>
    <d v="1999-07-21T00:00:00"/>
    <n v="0.27123287671232876"/>
    <x v="33"/>
  </r>
  <r>
    <n v="10131"/>
    <x v="8425"/>
    <s v="2019-02-01"/>
    <d v="2021-12-31T00:00:00"/>
    <x v="0"/>
    <d v="1986-06-03T00:00:00"/>
    <n v="2.9124087591240877"/>
    <x v="19"/>
  </r>
  <r>
    <n v="10132"/>
    <x v="8426"/>
    <s v="2017-01-22"/>
    <d v="2021-12-31T00:00:00"/>
    <x v="0"/>
    <d v="1983-01-30T00:00:00"/>
    <n v="4.9397590361445785"/>
    <x v="16"/>
  </r>
  <r>
    <n v="10133"/>
    <x v="8427"/>
    <s v="2014-07-25"/>
    <d v="2021-12-31T00:00:00"/>
    <x v="0"/>
    <d v="1985-11-30T00:00:00"/>
    <n v="7.4360027378507869"/>
    <x v="19"/>
  </r>
  <r>
    <n v="10134"/>
    <x v="8428"/>
    <s v="2019-05-23"/>
    <d v="2021-12-31T00:00:00"/>
    <x v="0"/>
    <d v="1986-02-26T00:00:00"/>
    <n v="2.6085766423357666"/>
    <x v="19"/>
  </r>
  <r>
    <n v="10135"/>
    <x v="8429"/>
    <s v="2018-02-19"/>
    <d v="2021-12-31T00:00:00"/>
    <x v="0"/>
    <d v="1991-10-30T00:00:00"/>
    <n v="3.8631074606433948"/>
    <x v="25"/>
  </r>
  <r>
    <n v="10136"/>
    <x v="8430"/>
    <s v="2006-04-21"/>
    <d v="2021-12-31T00:00:00"/>
    <x v="1"/>
    <d v="1981-01-11T00:00:00"/>
    <n v="15.696098562628336"/>
    <x v="14"/>
  </r>
  <r>
    <n v="10137"/>
    <x v="8431"/>
    <s v="2019-12-15"/>
    <d v="2021-12-31T00:00:00"/>
    <x v="0"/>
    <d v="1992-08-18T00:00:00"/>
    <n v="2.0447080291970803"/>
    <x v="26"/>
  </r>
  <r>
    <n v="10138"/>
    <x v="8432"/>
    <s v="2009-12-21"/>
    <d v="2021-12-31T00:00:00"/>
    <x v="1"/>
    <d v="1987-01-30T00:00:00"/>
    <n v="12.028011794439765"/>
    <x v="20"/>
  </r>
  <r>
    <n v="10139"/>
    <x v="8433"/>
    <s v="2017-05-15"/>
    <d v="2021-12-31T00:00:00"/>
    <x v="1"/>
    <d v="1986-01-24T00:00:00"/>
    <n v="4.6303395399780944"/>
    <x v="19"/>
  </r>
  <r>
    <n v="10140"/>
    <x v="8434"/>
    <s v="2018-08-25"/>
    <d v="2021-12-31T00:00:00"/>
    <x v="0"/>
    <d v="1992-11-12T00:00:00"/>
    <n v="3.3511293634496919"/>
    <x v="26"/>
  </r>
  <r>
    <n v="10141"/>
    <x v="7942"/>
    <s v="2013-02-18"/>
    <d v="2021-12-31T00:00:00"/>
    <x v="0"/>
    <d v="1982-09-07T00:00:00"/>
    <n v="8.8658351080012174"/>
    <x v="16"/>
  </r>
  <r>
    <n v="10142"/>
    <x v="8435"/>
    <s v="2017-02-03"/>
    <d v="2021-12-31T00:00:00"/>
    <x v="0"/>
    <d v="1993-12-15T00:00:00"/>
    <n v="4.906900328587076"/>
    <x v="27"/>
  </r>
  <r>
    <n v="10143"/>
    <x v="8436"/>
    <s v="2015-05-22"/>
    <d v="2021-12-31T00:00:00"/>
    <x v="1"/>
    <d v="1991-07-04T00:00:00"/>
    <n v="6.6112631990614004"/>
    <x v="25"/>
  </r>
  <r>
    <n v="10144"/>
    <x v="8437"/>
    <s v="2020-05-01"/>
    <d v="2021-12-31T00:00:00"/>
    <x v="0"/>
    <d v="1985-12-10T00:00:00"/>
    <n v="1.6662106703146375"/>
    <x v="19"/>
  </r>
  <r>
    <n v="10145"/>
    <x v="6290"/>
    <s v="2017-03-29"/>
    <d v="2021-12-31T00:00:00"/>
    <x v="1"/>
    <d v="1991-10-30T00:00:00"/>
    <n v="4.7590361445783138"/>
    <x v="25"/>
  </r>
  <r>
    <n v="10146"/>
    <x v="8438"/>
    <s v="2016-09-05"/>
    <d v="2021-12-31T00:00:00"/>
    <x v="0"/>
    <d v="1990-03-03T00:00:00"/>
    <n v="5.3184306569343072"/>
    <x v="23"/>
  </r>
  <r>
    <n v="10147"/>
    <x v="8439"/>
    <s v="2020-04-21"/>
    <d v="2021-12-31T00:00:00"/>
    <x v="0"/>
    <d v="1993-07-01T00:00:00"/>
    <n v="1.6935704514363885"/>
    <x v="26"/>
  </r>
  <r>
    <n v="10148"/>
    <x v="6130"/>
    <s v="2015-11-03"/>
    <d v="2021-12-31T00:00:00"/>
    <x v="1"/>
    <d v="1988-04-20T00:00:00"/>
    <n v="6.1595619867031681"/>
    <x v="21"/>
  </r>
  <r>
    <n v="10149"/>
    <x v="8440"/>
    <s v="2021-09-20"/>
    <d v="2021-12-31T00:00:00"/>
    <x v="0"/>
    <d v="1983-06-08T00:00:00"/>
    <n v="0.27945205479452057"/>
    <x v="16"/>
  </r>
  <r>
    <n v="10150"/>
    <x v="2356"/>
    <s v="2021-05-06"/>
    <d v="2021-12-31T00:00:00"/>
    <x v="0"/>
    <d v="1986-11-01T00:00:00"/>
    <n v="0.65479452054794518"/>
    <x v="20"/>
  </r>
  <r>
    <n v="10151"/>
    <x v="8441"/>
    <s v="2018-09-20"/>
    <d v="2021-12-31T00:00:00"/>
    <x v="1"/>
    <d v="1990-12-07T00:00:00"/>
    <n v="3.2799452429842573"/>
    <x v="24"/>
  </r>
  <r>
    <n v="10152"/>
    <x v="8009"/>
    <s v="2020-08-31"/>
    <d v="2021-12-31T00:00:00"/>
    <x v="0"/>
    <d v="1990-08-26T00:00:00"/>
    <n v="1.3324213406292749"/>
    <x v="24"/>
  </r>
  <r>
    <n v="10153"/>
    <x v="1059"/>
    <s v="2020-07-21"/>
    <d v="2021-12-31T00:00:00"/>
    <x v="0"/>
    <d v="1993-05-23T00:00:00"/>
    <n v="1.4445964432284542"/>
    <x v="26"/>
  </r>
  <r>
    <n v="10154"/>
    <x v="8442"/>
    <s v="2018-08-26"/>
    <d v="2021-12-31T00:00:00"/>
    <x v="0"/>
    <d v="1992-02-22T00:00:00"/>
    <n v="3.3483915126625599"/>
    <x v="25"/>
  </r>
  <r>
    <n v="10155"/>
    <x v="8443"/>
    <s v="2019-07-23"/>
    <d v="2021-12-31T00:00:00"/>
    <x v="1"/>
    <d v="1992-01-13T00:00:00"/>
    <n v="2.4416058394160585"/>
    <x v="25"/>
  </r>
  <r>
    <n v="10156"/>
    <x v="8444"/>
    <s v="2021-07-05"/>
    <d v="2021-12-31T00:00:00"/>
    <x v="0"/>
    <d v="1995-04-05T00:00:00"/>
    <n v="0.49041095890410957"/>
    <x v="28"/>
  </r>
  <r>
    <n v="10157"/>
    <x v="8445"/>
    <s v="2017-12-01"/>
    <d v="2021-12-31T00:00:00"/>
    <x v="0"/>
    <d v="1986-02-12T00:00:00"/>
    <n v="4.0826944140197154"/>
    <x v="19"/>
  </r>
  <r>
    <n v="10158"/>
    <x v="5884"/>
    <s v="2021-07-28"/>
    <d v="2021-12-31T00:00:00"/>
    <x v="1"/>
    <d v="1997-05-14T00:00:00"/>
    <n v="0.42739726027397262"/>
    <x v="30"/>
  </r>
  <r>
    <n v="10159"/>
    <x v="8446"/>
    <s v="2020-12-19"/>
    <d v="2021-12-31T00:00:00"/>
    <x v="1"/>
    <d v="1991-09-26T00:00:00"/>
    <n v="1.0314637482900137"/>
    <x v="25"/>
  </r>
  <r>
    <n v="10160"/>
    <x v="8447"/>
    <s v="2021-06-26"/>
    <d v="2021-12-31T00:00:00"/>
    <x v="0"/>
    <d v="1996-11-25T00:00:00"/>
    <n v="0.51506849315068493"/>
    <x v="30"/>
  </r>
  <r>
    <n v="10161"/>
    <x v="8448"/>
    <s v="2020-03-26"/>
    <d v="2021-12-31T00:00:00"/>
    <x v="0"/>
    <d v="1995-09-28T00:00:00"/>
    <n v="1.7647058823529411"/>
    <x v="29"/>
  </r>
  <r>
    <n v="10162"/>
    <x v="8425"/>
    <s v="2019-02-01"/>
    <d v="2021-12-31T00:00:00"/>
    <x v="1"/>
    <d v="1992-07-24T00:00:00"/>
    <n v="2.9124087591240877"/>
    <x v="26"/>
  </r>
  <r>
    <n v="10163"/>
    <x v="8449"/>
    <s v="2021-03-22"/>
    <d v="2021-12-31T00:00:00"/>
    <x v="1"/>
    <d v="1990-06-18T00:00:00"/>
    <n v="0.77808219178082194"/>
    <x v="23"/>
  </r>
  <r>
    <n v="10164"/>
    <x v="8450"/>
    <s v="2015-01-21"/>
    <d v="2021-12-31T00:00:00"/>
    <x v="1"/>
    <d v="1988-12-12T00:00:00"/>
    <n v="6.9425107547907707"/>
    <x v="22"/>
  </r>
  <r>
    <n v="10165"/>
    <x v="8451"/>
    <s v="2012-08-01"/>
    <d v="2021-12-31T00:00:00"/>
    <x v="1"/>
    <d v="1963-07-17T00:00:00"/>
    <n v="9.4141801259238971"/>
    <x v="44"/>
  </r>
  <r>
    <n v="10166"/>
    <x v="6975"/>
    <s v="2021-05-15"/>
    <d v="2021-12-31T00:00:00"/>
    <x v="1"/>
    <d v="1990-12-26T00:00:00"/>
    <n v="0.63013698630136983"/>
    <x v="24"/>
  </r>
  <r>
    <n v="10167"/>
    <x v="8452"/>
    <s v="2013-08-12"/>
    <d v="2021-12-31T00:00:00"/>
    <x v="0"/>
    <d v="1990-11-28T00:00:00"/>
    <n v="8.3866747794341343"/>
    <x v="24"/>
  </r>
  <r>
    <n v="10168"/>
    <x v="8453"/>
    <s v="2020-03-31"/>
    <d v="2021-12-31T00:00:00"/>
    <x v="0"/>
    <d v="1995-09-14T00:00:00"/>
    <n v="1.7510259917920656"/>
    <x v="29"/>
  </r>
  <r>
    <n v="10169"/>
    <x v="289"/>
    <s v="2013-02-12"/>
    <d v="2021-12-31T00:00:00"/>
    <x v="0"/>
    <d v="1992-08-05T00:00:00"/>
    <n v="8.8822634621235164"/>
    <x v="26"/>
  </r>
  <r>
    <n v="10170"/>
    <x v="8454"/>
    <s v="2020-07-30"/>
    <d v="2021-12-31T00:00:00"/>
    <x v="0"/>
    <d v="1992-02-11T00:00:00"/>
    <n v="1.4199726402188781"/>
    <x v="25"/>
  </r>
  <r>
    <n v="10171"/>
    <x v="8455"/>
    <s v="2017-10-04"/>
    <d v="2021-12-31T00:00:00"/>
    <x v="0"/>
    <d v="1969-09-04T00:00:00"/>
    <n v="4.2415115005476451"/>
    <x v="8"/>
  </r>
  <r>
    <n v="10172"/>
    <x v="8456"/>
    <s v="2009-12-23"/>
    <d v="2021-12-31T00:00:00"/>
    <x v="0"/>
    <d v="1982-10-04T00:00:00"/>
    <n v="12.022535804549284"/>
    <x v="16"/>
  </r>
  <r>
    <n v="10173"/>
    <x v="341"/>
    <s v="2000-05-23"/>
    <d v="2021-12-31T00:00:00"/>
    <x v="1"/>
    <d v="1957-04-06T00:00:00"/>
    <n v="21.605774016923846"/>
    <x v="37"/>
  </r>
  <r>
    <n v="10174"/>
    <x v="8457"/>
    <s v="1999-07-06"/>
    <d v="2021-12-31T00:00:00"/>
    <x v="1"/>
    <d v="1957-05-13T00:00:00"/>
    <n v="22.488037138435903"/>
    <x v="37"/>
  </r>
  <r>
    <n v="10175"/>
    <x v="8458"/>
    <s v="1991-01-19"/>
    <d v="2021-12-31T00:00:00"/>
    <x v="1"/>
    <d v="1958-12-22T00:00:00"/>
    <n v="30.947981983573257"/>
    <x v="39"/>
  </r>
  <r>
    <n v="10176"/>
    <x v="8459"/>
    <s v="1994-03-01"/>
    <d v="2021-12-31T00:00:00"/>
    <x v="1"/>
    <d v="1959-02-12T00:00:00"/>
    <n v="27.835728952772072"/>
    <x v="39"/>
  </r>
  <r>
    <n v="10177"/>
    <x v="638"/>
    <s v="2005-12-01"/>
    <d v="2021-12-31T00:00:00"/>
    <x v="1"/>
    <d v="1960-06-08T00:00:00"/>
    <n v="16.082783056852954"/>
    <x v="40"/>
  </r>
  <r>
    <n v="10178"/>
    <x v="8460"/>
    <s v="1994-01-07"/>
    <d v="2021-12-31T00:00:00"/>
    <x v="1"/>
    <d v="1960-07-26T00:00:00"/>
    <n v="27.980835044490075"/>
    <x v="7"/>
  </r>
  <r>
    <n v="10179"/>
    <x v="8461"/>
    <s v="1999-08-06"/>
    <d v="2021-12-31T00:00:00"/>
    <x v="1"/>
    <d v="1961-10-20T00:00:00"/>
    <n v="22.403166289727416"/>
    <x v="41"/>
  </r>
  <r>
    <n v="10180"/>
    <x v="8462"/>
    <s v="1995-04-24"/>
    <d v="2021-12-31T00:00:00"/>
    <x v="1"/>
    <d v="1961-02-08T00:00:00"/>
    <n v="26.687892922328128"/>
    <x v="7"/>
  </r>
  <r>
    <n v="10181"/>
    <x v="464"/>
    <s v="2008-09-01"/>
    <d v="2021-12-31T00:00:00"/>
    <x v="1"/>
    <d v="1961-12-29T00:00:00"/>
    <n v="13.329292139225656"/>
    <x v="41"/>
  </r>
  <r>
    <n v="10182"/>
    <x v="176"/>
    <s v="1998-06-07"/>
    <d v="2021-12-31T00:00:00"/>
    <x v="1"/>
    <d v="1962-12-12T00:00:00"/>
    <n v="23.567419575633128"/>
    <x v="42"/>
  </r>
  <r>
    <n v="10183"/>
    <x v="8463"/>
    <s v="1997-02-04"/>
    <d v="2021-12-31T00:00:00"/>
    <x v="1"/>
    <d v="1962-07-04T00:00:00"/>
    <n v="24.904172598839118"/>
    <x v="42"/>
  </r>
  <r>
    <n v="10184"/>
    <x v="8464"/>
    <s v="2004-07-03"/>
    <d v="2021-12-31T00:00:00"/>
    <x v="1"/>
    <d v="1962-01-12T00:00:00"/>
    <n v="17.493536121673003"/>
    <x v="41"/>
  </r>
  <r>
    <n v="10185"/>
    <x v="8465"/>
    <s v="2002-10-09"/>
    <d v="2021-12-31T00:00:00"/>
    <x v="1"/>
    <d v="1962-08-29T00:00:00"/>
    <n v="19.227926078028748"/>
    <x v="42"/>
  </r>
  <r>
    <n v="10186"/>
    <x v="8466"/>
    <s v="1996-04-17"/>
    <d v="2021-12-31T00:00:00"/>
    <x v="1"/>
    <d v="1963-08-15T00:00:00"/>
    <n v="25.70432768242603"/>
    <x v="44"/>
  </r>
  <r>
    <n v="10187"/>
    <x v="8467"/>
    <s v="1990-01-23"/>
    <d v="2021-12-31T00:00:00"/>
    <x v="1"/>
    <d v="1963-12-17T00:00:00"/>
    <n v="31.937029431895962"/>
    <x v="44"/>
  </r>
  <r>
    <n v="10188"/>
    <x v="8468"/>
    <s v="1993-01-16"/>
    <d v="2021-12-31T00:00:00"/>
    <x v="1"/>
    <d v="1963-01-02T00:00:00"/>
    <n v="28.956193353474319"/>
    <x v="42"/>
  </r>
  <r>
    <n v="10189"/>
    <x v="7666"/>
    <s v="2010-07-01"/>
    <d v="2021-12-31T00:00:00"/>
    <x v="1"/>
    <d v="1963-10-23T00:00:00"/>
    <n v="11.501711156741958"/>
    <x v="44"/>
  </r>
  <r>
    <n v="10190"/>
    <x v="146"/>
    <s v="1998-04-27"/>
    <d v="2021-12-31T00:00:00"/>
    <x v="1"/>
    <d v="1964-11-03T00:00:00"/>
    <n v="23.679671457905545"/>
    <x v="45"/>
  </r>
  <r>
    <n v="10191"/>
    <x v="8469"/>
    <s v="2001-11-01"/>
    <d v="2021-12-31T00:00:00"/>
    <x v="1"/>
    <d v="1964-05-28T00:00:00"/>
    <n v="20.164928292046937"/>
    <x v="44"/>
  </r>
  <r>
    <n v="10192"/>
    <x v="8470"/>
    <s v="1998-01-08"/>
    <d v="2021-12-31T00:00:00"/>
    <x v="1"/>
    <d v="1964-01-03T00:00:00"/>
    <n v="23.978097193702943"/>
    <x v="44"/>
  </r>
  <r>
    <n v="10193"/>
    <x v="8471"/>
    <s v="1994-09-11"/>
    <d v="2021-12-31T00:00:00"/>
    <x v="1"/>
    <d v="1964-08-31T00:00:00"/>
    <n v="27.304585900068446"/>
    <x v="45"/>
  </r>
  <r>
    <n v="10194"/>
    <x v="8472"/>
    <s v="1994-05-29"/>
    <d v="2021-12-31T00:00:00"/>
    <x v="1"/>
    <d v="1964-11-16T00:00:00"/>
    <n v="27.592060232717316"/>
    <x v="45"/>
  </r>
  <r>
    <n v="10195"/>
    <x v="8473"/>
    <s v="1995-08-16"/>
    <d v="2021-12-31T00:00:00"/>
    <x v="1"/>
    <d v="1964-10-04T00:00:00"/>
    <n v="26.375785844656257"/>
    <x v="45"/>
  </r>
  <r>
    <n v="10196"/>
    <x v="8474"/>
    <s v="1996-05-09"/>
    <d v="2021-12-31T00:00:00"/>
    <x v="1"/>
    <d v="1965-10-17T00:00:00"/>
    <n v="25.644098136253554"/>
    <x v="46"/>
  </r>
  <r>
    <n v="10197"/>
    <x v="8475"/>
    <s v="1994-02-27"/>
    <d v="2021-12-31T00:00:00"/>
    <x v="1"/>
    <d v="1965-12-22T00:00:00"/>
    <n v="27.841204654346338"/>
    <x v="46"/>
  </r>
  <r>
    <n v="10198"/>
    <x v="8476"/>
    <s v="1999-01-05"/>
    <d v="2021-12-31T00:00:00"/>
    <x v="1"/>
    <d v="1966-10-23T00:00:00"/>
    <n v="22.986311153434116"/>
    <x v="47"/>
  </r>
  <r>
    <n v="10199"/>
    <x v="196"/>
    <s v="2002-06-02"/>
    <d v="2021-12-31T00:00:00"/>
    <x v="1"/>
    <d v="1967-08-26T00:00:00"/>
    <n v="19.581108829568787"/>
    <x v="3"/>
  </r>
  <r>
    <n v="10200"/>
    <x v="4718"/>
    <s v="2003-05-13"/>
    <d v="2021-12-31T00:00:00"/>
    <x v="1"/>
    <d v="1967-10-21T00:00:00"/>
    <n v="18.635878962536022"/>
    <x v="3"/>
  </r>
  <r>
    <n v="10201"/>
    <x v="8477"/>
    <s v="1998-06-24"/>
    <d v="2021-12-31T00:00:00"/>
    <x v="1"/>
    <d v="1967-05-16T00:00:00"/>
    <n v="23.520876112251884"/>
    <x v="47"/>
  </r>
  <r>
    <n v="10202"/>
    <x v="1064"/>
    <s v="2007-03-02"/>
    <d v="2021-12-31T00:00:00"/>
    <x v="1"/>
    <d v="1967-07-23T00:00:00"/>
    <n v="14.832998722394597"/>
    <x v="3"/>
  </r>
  <r>
    <n v="10203"/>
    <x v="8478"/>
    <s v="1998-09-13"/>
    <d v="2021-12-31T00:00:00"/>
    <x v="1"/>
    <d v="1967-12-06T00:00:00"/>
    <n v="23.299110198494184"/>
    <x v="3"/>
  </r>
  <r>
    <n v="10204"/>
    <x v="8479"/>
    <s v="1996-01-01"/>
    <d v="2021-12-31T00:00:00"/>
    <x v="1"/>
    <d v="1967-06-05T00:00:00"/>
    <n v="25.997262293355796"/>
    <x v="47"/>
  </r>
  <r>
    <n v="10205"/>
    <x v="8480"/>
    <s v="2018-12-19"/>
    <d v="2021-12-31T00:00:00"/>
    <x v="1"/>
    <d v="1968-09-30T00:00:00"/>
    <n v="3.0335386721423681"/>
    <x v="12"/>
  </r>
  <r>
    <n v="10206"/>
    <x v="8481"/>
    <s v="2005-02-28"/>
    <d v="2021-12-31T00:00:00"/>
    <x v="1"/>
    <d v="1968-05-16T00:00:00"/>
    <n v="16.838460299565146"/>
    <x v="3"/>
  </r>
  <r>
    <n v="10207"/>
    <x v="8482"/>
    <s v="1996-01-29"/>
    <d v="2021-12-31T00:00:00"/>
    <x v="1"/>
    <d v="1968-10-28T00:00:00"/>
    <n v="25.920606507318102"/>
    <x v="12"/>
  </r>
  <r>
    <n v="10208"/>
    <x v="8483"/>
    <s v="1997-04-28"/>
    <d v="2021-12-31T00:00:00"/>
    <x v="1"/>
    <d v="1968-02-15T00:00:00"/>
    <n v="24.676924761800461"/>
    <x v="3"/>
  </r>
  <r>
    <n v="10209"/>
    <x v="8484"/>
    <s v="1997-01-15"/>
    <d v="2021-12-31T00:00:00"/>
    <x v="1"/>
    <d v="1968-02-25T00:00:00"/>
    <n v="24.958931113788193"/>
    <x v="3"/>
  </r>
  <r>
    <n v="10210"/>
    <x v="8485"/>
    <s v="1997-03-31"/>
    <d v="2021-12-31T00:00:00"/>
    <x v="1"/>
    <d v="1969-10-20T00:00:00"/>
    <n v="24.753586682729164"/>
    <x v="8"/>
  </r>
  <r>
    <n v="10211"/>
    <x v="845"/>
    <s v="2007-02-01"/>
    <d v="2021-12-31T00:00:00"/>
    <x v="1"/>
    <d v="1969-02-10T00:00:00"/>
    <n v="14.912392772403724"/>
    <x v="12"/>
  </r>
  <r>
    <n v="10212"/>
    <x v="8486"/>
    <s v="1999-07-24"/>
    <d v="2021-12-31T00:00:00"/>
    <x v="1"/>
    <d v="1970-03-07T00:00:00"/>
    <n v="22.438757290798716"/>
    <x v="8"/>
  </r>
  <r>
    <n v="10213"/>
    <x v="8487"/>
    <s v="2001-04-27"/>
    <d v="2021-12-31T00:00:00"/>
    <x v="1"/>
    <d v="1970-10-03T00:00:00"/>
    <n v="20.679661016949151"/>
    <x v="10"/>
  </r>
  <r>
    <n v="10214"/>
    <x v="1625"/>
    <s v="2005-02-01"/>
    <d v="2021-12-31T00:00:00"/>
    <x v="1"/>
    <d v="1970-03-19T00:00:00"/>
    <n v="16.912385247221774"/>
    <x v="8"/>
  </r>
  <r>
    <n v="10215"/>
    <x v="8488"/>
    <s v="2002-01-01"/>
    <d v="2021-12-31T00:00:00"/>
    <x v="1"/>
    <d v="1970-06-30T00:00:00"/>
    <n v="19.997262149212869"/>
    <x v="8"/>
  </r>
  <r>
    <n v="10216"/>
    <x v="8489"/>
    <s v="2002-05-11"/>
    <d v="2021-12-31T00:00:00"/>
    <x v="1"/>
    <d v="1970-04-17T00:00:00"/>
    <n v="19.641341546885695"/>
    <x v="8"/>
  </r>
  <r>
    <n v="10217"/>
    <x v="8490"/>
    <s v="1995-08-15"/>
    <d v="2021-12-31T00:00:00"/>
    <x v="1"/>
    <d v="1971-04-06T00:00:00"/>
    <n v="26.378523626039346"/>
    <x v="10"/>
  </r>
  <r>
    <n v="10218"/>
    <x v="8491"/>
    <s v="2002-11-04"/>
    <d v="2021-12-31T00:00:00"/>
    <x v="1"/>
    <d v="1971-04-02T00:00:00"/>
    <n v="19.156741957563312"/>
    <x v="10"/>
  </r>
  <r>
    <n v="10219"/>
    <x v="8492"/>
    <s v="1995-07-03"/>
    <d v="2021-12-31T00:00:00"/>
    <x v="1"/>
    <d v="1971-04-05T00:00:00"/>
    <n v="26.496248225512069"/>
    <x v="10"/>
  </r>
  <r>
    <n v="10220"/>
    <x v="8493"/>
    <s v="2000-11-10"/>
    <d v="2021-12-31T00:00:00"/>
    <x v="1"/>
    <d v="1971-01-11T00:00:00"/>
    <n v="21.137630662020907"/>
    <x v="10"/>
  </r>
  <r>
    <n v="10221"/>
    <x v="8494"/>
    <s v="2014-05-25"/>
    <d v="2021-12-31T00:00:00"/>
    <x v="0"/>
    <d v="1971-04-19T00:00:00"/>
    <n v="7.6030116358658457"/>
    <x v="10"/>
  </r>
  <r>
    <n v="10222"/>
    <x v="8495"/>
    <s v="2001-01-02"/>
    <d v="2021-12-31T00:00:00"/>
    <x v="1"/>
    <d v="1971-11-08T00:00:00"/>
    <n v="20.994524119947847"/>
    <x v="4"/>
  </r>
  <r>
    <n v="10223"/>
    <x v="8496"/>
    <s v="1994-01-17"/>
    <d v="2021-12-31T00:00:00"/>
    <x v="1"/>
    <d v="1972-03-30T00:00:00"/>
    <n v="27.953456536618756"/>
    <x v="4"/>
  </r>
  <r>
    <n v="10224"/>
    <x v="8497"/>
    <s v="2000-04-17"/>
    <d v="2021-12-31T00:00:00"/>
    <x v="1"/>
    <d v="1972-09-02T00:00:00"/>
    <n v="21.704330512692884"/>
    <x v="5"/>
  </r>
  <r>
    <n v="10225"/>
    <x v="8498"/>
    <s v="2003-06-22"/>
    <d v="2021-12-31T00:00:00"/>
    <x v="1"/>
    <d v="1972-01-10T00:00:00"/>
    <n v="18.526368876080692"/>
    <x v="4"/>
  </r>
  <r>
    <n v="10226"/>
    <x v="464"/>
    <s v="2008-02-15"/>
    <d v="2021-12-31T00:00:00"/>
    <x v="1"/>
    <d v="1972-02-19T00:00:00"/>
    <n v="13.874071177160735"/>
    <x v="4"/>
  </r>
  <r>
    <n v="10227"/>
    <x v="8499"/>
    <s v="1998-01-05"/>
    <d v="2021-12-31T00:00:00"/>
    <x v="1"/>
    <d v="1972-09-18T00:00:00"/>
    <n v="23.986310746064341"/>
    <x v="5"/>
  </r>
  <r>
    <n v="10228"/>
    <x v="8500"/>
    <s v="2000-02-25"/>
    <d v="2021-12-31T00:00:00"/>
    <x v="1"/>
    <d v="1972-04-05T00:00:00"/>
    <n v="21.846689895470384"/>
    <x v="4"/>
  </r>
  <r>
    <n v="10229"/>
    <x v="8501"/>
    <s v="1997-02-24"/>
    <d v="2021-12-31T00:00:00"/>
    <x v="1"/>
    <d v="1973-02-18T00:00:00"/>
    <n v="24.849414083890043"/>
    <x v="5"/>
  </r>
  <r>
    <n v="10230"/>
    <x v="8502"/>
    <s v="1999-08-31"/>
    <d v="2021-12-31T00:00:00"/>
    <x v="1"/>
    <d v="1973-09-04T00:00:00"/>
    <n v="22.334722056897988"/>
    <x v="2"/>
  </r>
  <r>
    <n v="10231"/>
    <x v="8503"/>
    <s v="2000-04-05"/>
    <d v="2021-12-31T00:00:00"/>
    <x v="1"/>
    <d v="1973-04-26T00:00:00"/>
    <n v="21.737182677949228"/>
    <x v="5"/>
  </r>
  <r>
    <n v="10232"/>
    <x v="8504"/>
    <s v="2007-07-02"/>
    <d v="2021-12-31T00:00:00"/>
    <x v="1"/>
    <d v="1973-04-17T00:00:00"/>
    <n v="14.498996167183794"/>
    <x v="5"/>
  </r>
  <r>
    <n v="10233"/>
    <x v="8505"/>
    <s v="2012-12-07"/>
    <d v="2021-12-31T00:00:00"/>
    <x v="1"/>
    <d v="1973-04-02T00:00:00"/>
    <n v="9.0637831918970715"/>
    <x v="5"/>
  </r>
  <r>
    <n v="10234"/>
    <x v="8506"/>
    <s v="1999-03-01"/>
    <d v="2021-12-31T00:00:00"/>
    <x v="1"/>
    <d v="1973-08-25T00:00:00"/>
    <n v="22.835733841209382"/>
    <x v="2"/>
  </r>
  <r>
    <n v="10235"/>
    <x v="8507"/>
    <s v="2000-09-25"/>
    <d v="2021-12-31T00:00:00"/>
    <x v="1"/>
    <d v="1973-07-31T00:00:00"/>
    <n v="21.263563962170235"/>
    <x v="2"/>
  </r>
  <r>
    <n v="10236"/>
    <x v="1526"/>
    <s v="2010-04-09"/>
    <d v="2021-12-31T00:00:00"/>
    <x v="1"/>
    <d v="1974-02-22T00:00:00"/>
    <n v="11.728952772073923"/>
    <x v="2"/>
  </r>
  <r>
    <n v="10237"/>
    <x v="8508"/>
    <s v="2000-08-26"/>
    <d v="2021-12-31T00:00:00"/>
    <x v="1"/>
    <d v="1975-06-18T00:00:00"/>
    <n v="21.345694375311101"/>
    <x v="1"/>
  </r>
  <r>
    <n v="10238"/>
    <x v="8509"/>
    <s v="2005-05-18"/>
    <d v="2021-12-31T00:00:00"/>
    <x v="1"/>
    <d v="1975-10-24T00:00:00"/>
    <n v="16.622161378643902"/>
    <x v="0"/>
  </r>
  <r>
    <n v="10239"/>
    <x v="1092"/>
    <s v="2021-04-05"/>
    <d v="2021-12-31T00:00:00"/>
    <x v="1"/>
    <d v="1975-03-15T00:00:00"/>
    <n v="0.73972602739726023"/>
    <x v="1"/>
  </r>
  <r>
    <n v="10240"/>
    <x v="8510"/>
    <s v="2005-12-02"/>
    <d v="2021-12-31T00:00:00"/>
    <x v="1"/>
    <d v="1976-12-18T00:00:00"/>
    <n v="16.080045095828634"/>
    <x v="6"/>
  </r>
  <r>
    <n v="10241"/>
    <x v="136"/>
    <s v="1997-04-18"/>
    <d v="2021-12-31T00:00:00"/>
    <x v="1"/>
    <d v="1976-01-17T00:00:00"/>
    <n v="24.704304019274996"/>
    <x v="0"/>
  </r>
  <r>
    <n v="10242"/>
    <x v="8511"/>
    <s v="2001-02-01"/>
    <d v="2021-12-31T00:00:00"/>
    <x v="1"/>
    <d v="1976-11-11T00:00:00"/>
    <n v="20.91238591916558"/>
    <x v="6"/>
  </r>
  <r>
    <n v="10243"/>
    <x v="8512"/>
    <s v="2007-07-30"/>
    <d v="2021-12-31T00:00:00"/>
    <x v="1"/>
    <d v="1977-03-03T00:00:00"/>
    <n v="14.422339843037051"/>
    <x v="6"/>
  </r>
  <r>
    <n v="10244"/>
    <x v="8513"/>
    <s v="2008-04-15"/>
    <d v="2021-12-31T00:00:00"/>
    <x v="1"/>
    <d v="1977-04-16T00:00:00"/>
    <n v="13.709816190848651"/>
    <x v="6"/>
  </r>
  <r>
    <n v="10245"/>
    <x v="8514"/>
    <s v="2006-12-25"/>
    <d v="2021-12-31T00:00:00"/>
    <x v="1"/>
    <d v="1978-08-27T00:00:00"/>
    <n v="15.017111567419576"/>
    <x v="11"/>
  </r>
  <r>
    <n v="10246"/>
    <x v="8515"/>
    <s v="2002-09-10"/>
    <d v="2021-12-31T00:00:00"/>
    <x v="1"/>
    <d v="1978-07-11T00:00:00"/>
    <n v="19.307323750855577"/>
    <x v="11"/>
  </r>
  <r>
    <n v="10247"/>
    <x v="8516"/>
    <s v="2006-06-22"/>
    <d v="2021-12-31T00:00:00"/>
    <x v="1"/>
    <d v="1978-06-04T00:00:00"/>
    <n v="15.526351813826146"/>
    <x v="9"/>
  </r>
  <r>
    <n v="10248"/>
    <x v="8517"/>
    <s v="2020-11-25"/>
    <d v="2021-12-31T00:00:00"/>
    <x v="1"/>
    <d v="1969-02-01T00:00:00"/>
    <n v="1.0971272229822162"/>
    <x v="12"/>
  </r>
  <r>
    <n v="10249"/>
    <x v="1095"/>
    <s v="2003-11-01"/>
    <d v="2021-12-31T00:00:00"/>
    <x v="1"/>
    <d v="1979-06-23T00:00:00"/>
    <n v="18.164985590778098"/>
    <x v="11"/>
  </r>
  <r>
    <n v="10250"/>
    <x v="585"/>
    <s v="2020-08-20"/>
    <d v="2021-12-31T00:00:00"/>
    <x v="1"/>
    <d v="1979-05-12T00:00:00"/>
    <n v="1.362517099863201"/>
    <x v="11"/>
  </r>
  <r>
    <n v="10251"/>
    <x v="8518"/>
    <s v="2007-07-01"/>
    <d v="2021-12-31T00:00:00"/>
    <x v="1"/>
    <d v="1979-06-30T00:00:00"/>
    <n v="14.501733893046177"/>
    <x v="11"/>
  </r>
  <r>
    <n v="10252"/>
    <x v="8519"/>
    <s v="2017-03-26"/>
    <d v="2021-12-31T00:00:00"/>
    <x v="1"/>
    <d v="1979-01-06T00:00:00"/>
    <n v="4.7672508214676892"/>
    <x v="11"/>
  </r>
  <r>
    <n v="10253"/>
    <x v="8520"/>
    <s v="2006-10-09"/>
    <d v="2021-12-31T00:00:00"/>
    <x v="1"/>
    <d v="1980-01-23T00:00:00"/>
    <n v="15.227926078028748"/>
    <x v="13"/>
  </r>
  <r>
    <n v="10254"/>
    <x v="8521"/>
    <s v="2008-02-11"/>
    <d v="2021-12-31T00:00:00"/>
    <x v="1"/>
    <d v="1981-06-04T00:00:00"/>
    <n v="13.885021509581541"/>
    <x v="14"/>
  </r>
  <r>
    <n v="10255"/>
    <x v="8522"/>
    <s v="2002-12-04"/>
    <d v="2021-12-31T00:00:00"/>
    <x v="1"/>
    <d v="1981-07-04T00:00:00"/>
    <n v="19.074606433949349"/>
    <x v="15"/>
  </r>
  <r>
    <n v="10256"/>
    <x v="8523"/>
    <s v="2021-11-23"/>
    <d v="2021-12-31T00:00:00"/>
    <x v="1"/>
    <d v="1981-09-11T00:00:00"/>
    <n v="0.10410958904109589"/>
    <x v="15"/>
  </r>
  <r>
    <n v="10257"/>
    <x v="346"/>
    <s v="2011-05-25"/>
    <d v="2021-12-31T00:00:00"/>
    <x v="1"/>
    <d v="1981-01-17T00:00:00"/>
    <n v="10.603036336485815"/>
    <x v="14"/>
  </r>
  <r>
    <n v="10258"/>
    <x v="8524"/>
    <s v="2016-07-17"/>
    <d v="2021-12-31T00:00:00"/>
    <x v="1"/>
    <d v="1982-01-17T00:00:00"/>
    <n v="5.4552919708029197"/>
    <x v="15"/>
  </r>
  <r>
    <n v="10259"/>
    <x v="5628"/>
    <s v="2015-10-25"/>
    <d v="2021-12-31T00:00:00"/>
    <x v="1"/>
    <d v="1982-01-18T00:00:00"/>
    <n v="6.1842002346499809"/>
    <x v="15"/>
  </r>
  <r>
    <n v="10260"/>
    <x v="8525"/>
    <s v="2009-05-07"/>
    <d v="2021-12-31T00:00:00"/>
    <x v="1"/>
    <d v="1983-11-30T00:00:00"/>
    <n v="12.652274641954508"/>
    <x v="17"/>
  </r>
  <r>
    <n v="10261"/>
    <x v="8526"/>
    <s v="2020-09-04"/>
    <d v="2021-12-31T00:00:00"/>
    <x v="1"/>
    <d v="1983-06-24T00:00:00"/>
    <n v="1.3214774281805746"/>
    <x v="16"/>
  </r>
  <r>
    <n v="10262"/>
    <x v="8527"/>
    <s v="2011-02-07"/>
    <d v="2021-12-31T00:00:00"/>
    <x v="1"/>
    <d v="1984-06-05T00:00:00"/>
    <n v="10.895968143354903"/>
    <x v="17"/>
  </r>
  <r>
    <n v="10263"/>
    <x v="8528"/>
    <s v="2006-02-22"/>
    <d v="2021-12-31T00:00:00"/>
    <x v="1"/>
    <d v="1984-06-05T00:00:00"/>
    <n v="15.854893908282"/>
    <x v="17"/>
  </r>
  <r>
    <n v="10264"/>
    <x v="8529"/>
    <s v="2006-05-13"/>
    <d v="2021-12-31T00:00:00"/>
    <x v="1"/>
    <d v="1984-04-19T00:00:00"/>
    <n v="15.635865845311431"/>
    <x v="17"/>
  </r>
  <r>
    <n v="10265"/>
    <x v="8530"/>
    <s v="2021-01-12"/>
    <d v="2021-12-31T00:00:00"/>
    <x v="1"/>
    <d v="1984-07-05T00:00:00"/>
    <n v="0.9671232876712329"/>
    <x v="18"/>
  </r>
  <r>
    <n v="10266"/>
    <x v="8531"/>
    <s v="2020-11-24"/>
    <d v="2021-12-31T00:00:00"/>
    <x v="1"/>
    <d v="1984-07-17T00:00:00"/>
    <n v="1.0998632010943912"/>
    <x v="18"/>
  </r>
  <r>
    <n v="10267"/>
    <x v="3779"/>
    <s v="2021-11-24"/>
    <d v="2021-12-31T00:00:00"/>
    <x v="1"/>
    <d v="1985-10-27T00:00:00"/>
    <n v="0.10136986301369863"/>
    <x v="19"/>
  </r>
  <r>
    <n v="10268"/>
    <x v="8532"/>
    <s v="2020-09-17"/>
    <d v="2021-12-31T00:00:00"/>
    <x v="1"/>
    <d v="1985-08-27T00:00:00"/>
    <n v="1.2859097127222983"/>
    <x v="19"/>
  </r>
  <r>
    <n v="10269"/>
    <x v="8533"/>
    <s v="2014-06-10"/>
    <d v="2021-12-31T00:00:00"/>
    <x v="1"/>
    <d v="1986-09-18T00:00:00"/>
    <n v="7.5592060232717317"/>
    <x v="20"/>
  </r>
  <r>
    <n v="10270"/>
    <x v="8534"/>
    <s v="2017-06-05"/>
    <d v="2021-12-31T00:00:00"/>
    <x v="1"/>
    <d v="1986-11-13T00:00:00"/>
    <n v="4.572836801752465"/>
    <x v="20"/>
  </r>
  <r>
    <n v="10271"/>
    <x v="8381"/>
    <s v="2010-03-30"/>
    <d v="2021-12-31T00:00:00"/>
    <x v="1"/>
    <d v="1986-10-05T00:00:00"/>
    <n v="11.756331279945243"/>
    <x v="20"/>
  </r>
  <r>
    <n v="10272"/>
    <x v="5591"/>
    <s v="2018-02-01"/>
    <d v="2021-12-31T00:00:00"/>
    <x v="1"/>
    <d v="1986-08-27T00:00:00"/>
    <n v="3.9123887748117729"/>
    <x v="20"/>
  </r>
  <r>
    <n v="10273"/>
    <x v="1673"/>
    <s v="2007-08-21"/>
    <d v="2021-12-31T00:00:00"/>
    <x v="1"/>
    <d v="1986-05-03T00:00:00"/>
    <n v="14.362109874064611"/>
    <x v="19"/>
  </r>
  <r>
    <n v="10274"/>
    <x v="8535"/>
    <s v="2020-10-09"/>
    <d v="2021-12-31T00:00:00"/>
    <x v="1"/>
    <d v="1987-08-27T00:00:00"/>
    <n v="1.2257181942544459"/>
    <x v="21"/>
  </r>
  <r>
    <n v="10275"/>
    <x v="8536"/>
    <s v="2021-11-15"/>
    <d v="2021-12-31T00:00:00"/>
    <x v="1"/>
    <d v="1987-12-30T00:00:00"/>
    <n v="0.12602739726027398"/>
    <x v="21"/>
  </r>
  <r>
    <n v="10276"/>
    <x v="8537"/>
    <s v="2007-11-01"/>
    <d v="2021-12-31T00:00:00"/>
    <x v="1"/>
    <d v="1988-08-12T00:00:00"/>
    <n v="14.164993611972989"/>
    <x v="22"/>
  </r>
  <r>
    <n v="10277"/>
    <x v="8538"/>
    <s v="2010-08-25"/>
    <d v="2021-12-31T00:00:00"/>
    <x v="1"/>
    <d v="1988-06-01T00:00:00"/>
    <n v="11.351129363449692"/>
    <x v="21"/>
  </r>
  <r>
    <n v="10278"/>
    <x v="8539"/>
    <s v="2017-04-30"/>
    <d v="2021-12-31T00:00:00"/>
    <x v="1"/>
    <d v="1989-09-06T00:00:00"/>
    <n v="4.6714129244249731"/>
    <x v="23"/>
  </r>
  <r>
    <n v="10279"/>
    <x v="1337"/>
    <s v="2011-01-25"/>
    <d v="2021-12-31T00:00:00"/>
    <x v="1"/>
    <d v="1990-04-16T00:00:00"/>
    <n v="10.93155798904928"/>
    <x v="23"/>
  </r>
  <r>
    <n v="10280"/>
    <x v="6734"/>
    <s v="2019-10-01"/>
    <d v="2021-12-31T00:00:00"/>
    <x v="1"/>
    <d v="1990-09-13T00:00:00"/>
    <n v="2.25"/>
    <x v="24"/>
  </r>
  <r>
    <n v="10281"/>
    <x v="8540"/>
    <s v="2021-11-05"/>
    <d v="2021-12-31T00:00:00"/>
    <x v="1"/>
    <d v="1990-10-19T00:00:00"/>
    <n v="0.15342465753424658"/>
    <x v="24"/>
  </r>
  <r>
    <n v="10282"/>
    <x v="8541"/>
    <s v="2021-06-30"/>
    <d v="2021-12-31T00:00:00"/>
    <x v="1"/>
    <d v="1991-08-09T00:00:00"/>
    <n v="0.50410958904109593"/>
    <x v="25"/>
  </r>
  <r>
    <n v="10283"/>
    <x v="8542"/>
    <s v="2020-09-24"/>
    <d v="2021-12-31T00:00:00"/>
    <x v="1"/>
    <d v="1991-03-07T00:00:00"/>
    <n v="1.2667578659370724"/>
    <x v="24"/>
  </r>
  <r>
    <n v="10284"/>
    <x v="8543"/>
    <s v="2018-01-02"/>
    <d v="2021-12-31T00:00:00"/>
    <x v="1"/>
    <d v="1991-06-04T00:00:00"/>
    <n v="3.9945242984257359"/>
    <x v="24"/>
  </r>
  <r>
    <n v="10285"/>
    <x v="8544"/>
    <s v="2013-12-24"/>
    <d v="2021-12-31T00:00:00"/>
    <x v="1"/>
    <d v="1991-11-14T00:00:00"/>
    <n v="8.0197748707027685"/>
    <x v="25"/>
  </r>
  <r>
    <n v="10286"/>
    <x v="8545"/>
    <s v="2021-07-07"/>
    <d v="2021-12-31T00:00:00"/>
    <x v="1"/>
    <d v="1991-05-19T00:00:00"/>
    <n v="0.48493150684931507"/>
    <x v="24"/>
  </r>
  <r>
    <n v="10287"/>
    <x v="8546"/>
    <s v="2019-11-28"/>
    <d v="2021-12-31T00:00:00"/>
    <x v="1"/>
    <d v="1992-10-04T00:00:00"/>
    <n v="2.0912408759124088"/>
    <x v="26"/>
  </r>
  <r>
    <n v="10288"/>
    <x v="8547"/>
    <s v="2020-03-21"/>
    <d v="2021-12-31T00:00:00"/>
    <x v="1"/>
    <d v="1992-10-09T00:00:00"/>
    <n v="1.7783857729138166"/>
    <x v="26"/>
  </r>
  <r>
    <n v="10289"/>
    <x v="585"/>
    <s v="2020-08-24"/>
    <d v="2021-12-31T00:00:00"/>
    <x v="1"/>
    <d v="1992-03-18T00:00:00"/>
    <n v="1.3515731874145007"/>
    <x v="25"/>
  </r>
  <r>
    <n v="10290"/>
    <x v="8548"/>
    <s v="2019-07-01"/>
    <d v="2021-12-31T00:00:00"/>
    <x v="1"/>
    <d v="1992-07-31T00:00:00"/>
    <n v="2.5018248175182483"/>
    <x v="26"/>
  </r>
  <r>
    <n v="10291"/>
    <x v="8549"/>
    <s v="2021-06-23"/>
    <d v="2021-12-31T00:00:00"/>
    <x v="1"/>
    <d v="1993-09-23T00:00:00"/>
    <n v="0.52328767123287667"/>
    <x v="27"/>
  </r>
  <r>
    <n v="10292"/>
    <x v="8550"/>
    <s v="2021-10-25"/>
    <d v="2021-12-31T00:00:00"/>
    <x v="1"/>
    <d v="1994-04-26T00:00:00"/>
    <n v="0.18356164383561643"/>
    <x v="27"/>
  </r>
  <r>
    <n v="10293"/>
    <x v="8551"/>
    <s v="2015-12-24"/>
    <d v="2021-12-31T00:00:00"/>
    <x v="1"/>
    <d v="1994-12-18T00:00:00"/>
    <n v="6.0199452483378959"/>
    <x v="28"/>
  </r>
  <r>
    <n v="10294"/>
    <x v="1642"/>
    <s v="2017-03-17"/>
    <d v="2021-12-31T00:00:00"/>
    <x v="1"/>
    <d v="1994-12-10T00:00:00"/>
    <n v="4.7918948521358162"/>
    <x v="28"/>
  </r>
  <r>
    <n v="10295"/>
    <x v="3779"/>
    <s v="2021-11-24"/>
    <d v="2021-12-31T00:00:00"/>
    <x v="1"/>
    <d v="1994-09-19T00:00:00"/>
    <n v="0.10136986301369863"/>
    <x v="28"/>
  </r>
  <r>
    <n v="10296"/>
    <x v="8552"/>
    <s v="2019-01-24"/>
    <d v="2021-12-31T00:00:00"/>
    <x v="1"/>
    <d v="1995-06-10T00:00:00"/>
    <n v="2.9343065693430659"/>
    <x v="28"/>
  </r>
  <r>
    <n v="10297"/>
    <x v="8553"/>
    <s v="2020-09-29"/>
    <d v="2021-12-31T00:00:00"/>
    <x v="1"/>
    <d v="1995-04-27T00:00:00"/>
    <n v="1.2530779753761969"/>
    <x v="28"/>
  </r>
  <r>
    <n v="10298"/>
    <x v="8554"/>
    <s v="2021-03-11"/>
    <d v="2021-12-31T00:00:00"/>
    <x v="1"/>
    <d v="1997-11-09T00:00:00"/>
    <n v="0.80821917808219179"/>
    <x v="31"/>
  </r>
  <r>
    <n v="10299"/>
    <x v="8555"/>
    <s v="2019-03-11"/>
    <d v="2021-12-31T00:00:00"/>
    <x v="1"/>
    <d v="1999-03-05T00:00:00"/>
    <n v="2.8083941605839415"/>
    <x v="32"/>
  </r>
  <r>
    <n v="10300"/>
    <x v="8556"/>
    <s v="1997-06-15"/>
    <d v="2021-12-31T00:00:00"/>
    <x v="0"/>
    <d v="1956-11-01T00:00:00"/>
    <n v="24.545504325922682"/>
    <x v="37"/>
  </r>
  <r>
    <n v="10301"/>
    <x v="4304"/>
    <s v="1995-03-14"/>
    <d v="2021-12-31T00:00:00"/>
    <x v="0"/>
    <d v="1957-12-03T00:00:00"/>
    <n v="26.800141959034679"/>
    <x v="38"/>
  </r>
  <r>
    <n v="10302"/>
    <x v="8557"/>
    <s v="2001-06-09"/>
    <d v="2021-12-31T00:00:00"/>
    <x v="0"/>
    <d v="1957-12-14T00:00:00"/>
    <n v="20.561929595827902"/>
    <x v="38"/>
  </r>
  <r>
    <n v="10303"/>
    <x v="8558"/>
    <s v="2000-02-07"/>
    <d v="2021-12-31T00:00:00"/>
    <x v="0"/>
    <d v="1957-04-24T00:00:00"/>
    <n v="21.895968143354903"/>
    <x v="37"/>
  </r>
  <r>
    <n v="10304"/>
    <x v="8559"/>
    <s v="1996-07-24"/>
    <d v="2021-12-31T00:00:00"/>
    <x v="0"/>
    <d v="1959-07-22T00:00:00"/>
    <n v="25.436032431294091"/>
    <x v="40"/>
  </r>
  <r>
    <n v="10305"/>
    <x v="7333"/>
    <s v="2003-11-03"/>
    <d v="2021-12-31T00:00:00"/>
    <x v="0"/>
    <d v="1959-02-09T00:00:00"/>
    <n v="18.159510086455331"/>
    <x v="39"/>
  </r>
  <r>
    <n v="10306"/>
    <x v="8560"/>
    <s v="1998-06-13"/>
    <d v="2021-12-31T00:00:00"/>
    <x v="0"/>
    <d v="1959-01-26T00:00:00"/>
    <n v="23.550992470910334"/>
    <x v="39"/>
  </r>
  <r>
    <n v="10307"/>
    <x v="8561"/>
    <s v="1997-12-25"/>
    <d v="2021-12-31T00:00:00"/>
    <x v="0"/>
    <d v="1961-10-18T00:00:00"/>
    <n v="24.01708465666411"/>
    <x v="41"/>
  </r>
  <r>
    <n v="10308"/>
    <x v="8562"/>
    <s v="1995-06-26"/>
    <d v="2021-12-31T00:00:00"/>
    <x v="0"/>
    <d v="1961-06-24T00:00:00"/>
    <n v="26.515412695193675"/>
    <x v="7"/>
  </r>
  <r>
    <n v="10309"/>
    <x v="8563"/>
    <s v="2003-04-01"/>
    <d v="2021-12-31T00:00:00"/>
    <x v="0"/>
    <d v="1961-03-11T00:00:00"/>
    <n v="18.750864553314123"/>
    <x v="7"/>
  </r>
  <r>
    <n v="10310"/>
    <x v="8564"/>
    <s v="1991-11-17"/>
    <d v="2021-12-31T00:00:00"/>
    <x v="0"/>
    <d v="1962-08-01T00:00:00"/>
    <n v="30.121169301421887"/>
    <x v="42"/>
  </r>
  <r>
    <n v="10311"/>
    <x v="8565"/>
    <s v="2002-08-08"/>
    <d v="2021-12-31T00:00:00"/>
    <x v="0"/>
    <d v="1962-01-18T00:00:00"/>
    <n v="19.397672826830938"/>
    <x v="41"/>
  </r>
  <r>
    <n v="10312"/>
    <x v="8566"/>
    <s v="1999-08-19"/>
    <d v="2021-12-31T00:00:00"/>
    <x v="0"/>
    <d v="1962-11-13T00:00:00"/>
    <n v="22.367575288656113"/>
    <x v="42"/>
  </r>
  <r>
    <n v="10313"/>
    <x v="8567"/>
    <s v="1990-10-31"/>
    <d v="2021-12-31T00:00:00"/>
    <x v="0"/>
    <d v="1963-01-28T00:00:00"/>
    <n v="31.167693360711841"/>
    <x v="42"/>
  </r>
  <r>
    <n v="10314"/>
    <x v="3"/>
    <s v="2018-12-03"/>
    <d v="2021-12-31T00:00:00"/>
    <x v="0"/>
    <d v="1963-09-06T00:00:00"/>
    <n v="3.077344284736482"/>
    <x v="44"/>
  </r>
  <r>
    <n v="10315"/>
    <x v="8568"/>
    <s v="1997-04-18"/>
    <d v="2021-12-31T00:00:00"/>
    <x v="0"/>
    <d v="1963-03-01T00:00:00"/>
    <n v="24.704304019274996"/>
    <x v="42"/>
  </r>
  <r>
    <n v="10316"/>
    <x v="8569"/>
    <s v="2010-08-01"/>
    <d v="2021-12-31T00:00:00"/>
    <x v="0"/>
    <d v="1964-10-17T00:00:00"/>
    <n v="11.416837782340862"/>
    <x v="45"/>
  </r>
  <r>
    <n v="10317"/>
    <x v="8570"/>
    <s v="1994-03-28"/>
    <d v="2021-12-31T00:00:00"/>
    <x v="0"/>
    <d v="1964-01-19T00:00:00"/>
    <n v="27.761806981519506"/>
    <x v="44"/>
  </r>
  <r>
    <n v="10318"/>
    <x v="8571"/>
    <s v="1995-09-01"/>
    <d v="2021-12-31T00:00:00"/>
    <x v="0"/>
    <d v="1964-09-02T00:00:00"/>
    <n v="26.331981342526873"/>
    <x v="45"/>
  </r>
  <r>
    <n v="10319"/>
    <x v="1"/>
    <s v="1995-01-21"/>
    <d v="2021-12-31T00:00:00"/>
    <x v="0"/>
    <d v="1964-03-16T00:00:00"/>
    <n v="26.942506590955183"/>
    <x v="44"/>
  </r>
  <r>
    <n v="10320"/>
    <x v="8572"/>
    <s v="1995-10-02"/>
    <d v="2021-12-31T00:00:00"/>
    <x v="0"/>
    <d v="1964-06-25T00:00:00"/>
    <n v="26.24711011965119"/>
    <x v="44"/>
  </r>
  <r>
    <n v="10321"/>
    <x v="8573"/>
    <s v="1991-12-02"/>
    <d v="2021-12-31T00:00:00"/>
    <x v="0"/>
    <d v="1964-10-27T00:00:00"/>
    <n v="30.080102446348143"/>
    <x v="45"/>
  </r>
  <r>
    <n v="10322"/>
    <x v="8574"/>
    <s v="1993-03-15"/>
    <d v="2021-12-31T00:00:00"/>
    <x v="0"/>
    <d v="1965-01-09T00:00:00"/>
    <n v="28.797394259818731"/>
    <x v="45"/>
  </r>
  <r>
    <n v="10323"/>
    <x v="8575"/>
    <s v="2018-09-14"/>
    <d v="2021-12-31T00:00:00"/>
    <x v="0"/>
    <d v="1965-02-17T00:00:00"/>
    <n v="3.2963723477070501"/>
    <x v="45"/>
  </r>
  <r>
    <n v="10324"/>
    <x v="8576"/>
    <s v="1997-09-21"/>
    <d v="2021-12-31T00:00:00"/>
    <x v="0"/>
    <d v="1965-11-17T00:00:00"/>
    <n v="24.277187602672214"/>
    <x v="46"/>
  </r>
  <r>
    <n v="10325"/>
    <x v="548"/>
    <s v="2008-01-28"/>
    <d v="2021-12-31T00:00:00"/>
    <x v="0"/>
    <d v="1965-11-17T00:00:00"/>
    <n v="13.92334767305436"/>
    <x v="46"/>
  </r>
  <r>
    <n v="10326"/>
    <x v="8577"/>
    <s v="2012-12-23"/>
    <d v="2021-12-31T00:00:00"/>
    <x v="0"/>
    <d v="1965-11-11T00:00:00"/>
    <n v="9.0199835751437174"/>
    <x v="46"/>
  </r>
  <r>
    <n v="10327"/>
    <x v="8578"/>
    <s v="1991-10-04"/>
    <d v="2021-12-31T00:00:00"/>
    <x v="0"/>
    <d v="1965-11-03T00:00:00"/>
    <n v="30.241632076304867"/>
    <x v="46"/>
  </r>
  <r>
    <n v="10328"/>
    <x v="8579"/>
    <s v="1995-03-25"/>
    <d v="2021-12-31T00:00:00"/>
    <x v="0"/>
    <d v="1965-09-25T00:00:00"/>
    <n v="26.770026363820726"/>
    <x v="46"/>
  </r>
  <r>
    <n v="10329"/>
    <x v="8580"/>
    <s v="2004-06-18"/>
    <d v="2021-12-31T00:00:00"/>
    <x v="0"/>
    <d v="1966-02-07T00:00:00"/>
    <n v="17.534600760456275"/>
    <x v="46"/>
  </r>
  <r>
    <n v="10330"/>
    <x v="8581"/>
    <s v="1993-06-13"/>
    <d v="2021-12-31T00:00:00"/>
    <x v="0"/>
    <d v="1966-06-25T00:00:00"/>
    <n v="28.550981873111784"/>
    <x v="46"/>
  </r>
  <r>
    <n v="10331"/>
    <x v="8582"/>
    <s v="2009-12-15"/>
    <d v="2021-12-31T00:00:00"/>
    <x v="0"/>
    <d v="1966-03-15T00:00:00"/>
    <n v="12.044439764111205"/>
    <x v="46"/>
  </r>
  <r>
    <n v="10332"/>
    <x v="8583"/>
    <s v="2013-10-27"/>
    <d v="2021-12-31T00:00:00"/>
    <x v="0"/>
    <d v="1966-06-12T00:00:00"/>
    <n v="8.1785822938850021"/>
    <x v="46"/>
  </r>
  <r>
    <n v="10333"/>
    <x v="8584"/>
    <s v="2011-01-26"/>
    <d v="2021-12-31T00:00:00"/>
    <x v="0"/>
    <d v="1966-12-19T00:00:00"/>
    <n v="10.92882030861125"/>
    <x v="47"/>
  </r>
  <r>
    <n v="10334"/>
    <x v="8585"/>
    <s v="1994-02-20"/>
    <d v="2021-12-31T00:00:00"/>
    <x v="0"/>
    <d v="1966-08-07T00:00:00"/>
    <n v="27.860369609856264"/>
    <x v="47"/>
  </r>
  <r>
    <n v="10335"/>
    <x v="8586"/>
    <s v="1992-01-28"/>
    <d v="2021-12-31T00:00:00"/>
    <x v="0"/>
    <d v="1966-08-19T00:00:00"/>
    <n v="29.92334367585326"/>
    <x v="47"/>
  </r>
  <r>
    <n v="10336"/>
    <x v="2110"/>
    <s v="2015-04-29"/>
    <d v="2021-12-31T00:00:00"/>
    <x v="0"/>
    <d v="1966-04-28T00:00:00"/>
    <n v="6.674227610481033"/>
    <x v="46"/>
  </r>
  <r>
    <n v="10337"/>
    <x v="8587"/>
    <s v="1996-05-11"/>
    <d v="2021-12-31T00:00:00"/>
    <x v="0"/>
    <d v="1967-12-16T00:00:00"/>
    <n v="25.638622722965145"/>
    <x v="3"/>
  </r>
  <r>
    <n v="10338"/>
    <x v="8588"/>
    <s v="2014-12-26"/>
    <d v="2021-12-31T00:00:00"/>
    <x v="0"/>
    <d v="1967-11-16T00:00:00"/>
    <n v="7.0143737166324431"/>
    <x v="3"/>
  </r>
  <r>
    <n v="10339"/>
    <x v="8589"/>
    <s v="2021-01-03"/>
    <d v="2021-12-31T00:00:00"/>
    <x v="0"/>
    <d v="1967-04-05T00:00:00"/>
    <n v="0.99178082191780825"/>
    <x v="47"/>
  </r>
  <r>
    <n v="10340"/>
    <x v="8590"/>
    <s v="1995-09-04"/>
    <d v="2021-12-31T00:00:00"/>
    <x v="0"/>
    <d v="1967-10-10T00:00:00"/>
    <n v="26.323767998377612"/>
    <x v="3"/>
  </r>
  <r>
    <n v="10341"/>
    <x v="4227"/>
    <s v="2004-02-27"/>
    <d v="2021-12-31T00:00:00"/>
    <x v="0"/>
    <d v="1967-11-03T00:00:00"/>
    <n v="17.841216730038024"/>
    <x v="3"/>
  </r>
  <r>
    <n v="10342"/>
    <x v="8591"/>
    <s v="1995-01-07"/>
    <d v="2021-12-31T00:00:00"/>
    <x v="0"/>
    <d v="1967-01-17T00:00:00"/>
    <n v="26.980835530318394"/>
    <x v="47"/>
  </r>
  <r>
    <n v="10343"/>
    <x v="8592"/>
    <s v="2010-10-21"/>
    <d v="2021-12-31T00:00:00"/>
    <x v="0"/>
    <d v="1967-08-31T00:00:00"/>
    <n v="11.195071868583161"/>
    <x v="3"/>
  </r>
  <r>
    <n v="10344"/>
    <x v="8593"/>
    <s v="2005-02-21"/>
    <d v="2021-12-31T00:00:00"/>
    <x v="0"/>
    <d v="1967-11-26T00:00:00"/>
    <n v="16.857626026735385"/>
    <x v="3"/>
  </r>
  <r>
    <n v="10345"/>
    <x v="210"/>
    <s v="2010-03-15"/>
    <d v="2021-12-31T00:00:00"/>
    <x v="0"/>
    <d v="1967-01-05T00:00:00"/>
    <n v="11.797399041752225"/>
    <x v="47"/>
  </r>
  <r>
    <n v="10346"/>
    <x v="7454"/>
    <s v="1998-03-18"/>
    <d v="2021-12-31T00:00:00"/>
    <x v="0"/>
    <d v="1968-10-29T00:00:00"/>
    <n v="23.789185489390828"/>
    <x v="12"/>
  </r>
  <r>
    <n v="10347"/>
    <x v="8594"/>
    <s v="2012-07-03"/>
    <d v="2021-12-31T00:00:00"/>
    <x v="0"/>
    <d v="1968-05-13T00:00:00"/>
    <n v="9.4935669312893509"/>
    <x v="3"/>
  </r>
  <r>
    <n v="10348"/>
    <x v="8595"/>
    <s v="1994-01-26"/>
    <d v="2021-12-31T00:00:00"/>
    <x v="0"/>
    <d v="1968-10-20T00:00:00"/>
    <n v="27.928815879534564"/>
    <x v="12"/>
  </r>
  <r>
    <n v="10349"/>
    <x v="8596"/>
    <s v="1993-09-07"/>
    <d v="2021-12-31T00:00:00"/>
    <x v="0"/>
    <d v="1968-11-16T00:00:00"/>
    <n v="28.315521148036254"/>
    <x v="12"/>
  </r>
  <r>
    <n v="10350"/>
    <x v="8597"/>
    <s v="2003-04-11"/>
    <d v="2021-12-31T00:00:00"/>
    <x v="0"/>
    <d v="1968-08-09T00:00:00"/>
    <n v="18.723487031700291"/>
    <x v="12"/>
  </r>
  <r>
    <n v="10351"/>
    <x v="8598"/>
    <s v="2003-12-23"/>
    <d v="2021-12-31T00:00:00"/>
    <x v="0"/>
    <d v="1968-02-05T00:00:00"/>
    <n v="18.022622478386168"/>
    <x v="3"/>
  </r>
  <r>
    <n v="10352"/>
    <x v="8599"/>
    <s v="1995-05-19"/>
    <d v="2021-12-31T00:00:00"/>
    <x v="0"/>
    <d v="1969-08-03T00:00:00"/>
    <n v="26.619448387750964"/>
    <x v="8"/>
  </r>
  <r>
    <n v="10353"/>
    <x v="8600"/>
    <s v="1993-01-18"/>
    <d v="2021-12-31T00:00:00"/>
    <x v="0"/>
    <d v="1969-07-29T00:00:00"/>
    <n v="28.950717522658611"/>
    <x v="8"/>
  </r>
  <r>
    <n v="10354"/>
    <x v="176"/>
    <s v="1998-03-20"/>
    <d v="2021-12-31T00:00:00"/>
    <x v="0"/>
    <d v="1969-01-01T00:00:00"/>
    <n v="23.783709787816566"/>
    <x v="12"/>
  </r>
  <r>
    <n v="10355"/>
    <x v="8601"/>
    <s v="1998-07-12"/>
    <d v="2021-12-31T00:00:00"/>
    <x v="0"/>
    <d v="1969-12-15T00:00:00"/>
    <n v="23.471594798083505"/>
    <x v="8"/>
  </r>
  <r>
    <n v="10356"/>
    <x v="552"/>
    <s v="2007-07-26"/>
    <d v="2021-12-31T00:00:00"/>
    <x v="0"/>
    <d v="1969-01-18T00:00:00"/>
    <n v="14.433290746486586"/>
    <x v="12"/>
  </r>
  <r>
    <n v="10357"/>
    <x v="7724"/>
    <s v="2008-12-26"/>
    <d v="2021-12-31T00:00:00"/>
    <x v="0"/>
    <d v="1969-08-13T00:00:00"/>
    <n v="13.011732499022292"/>
    <x v="8"/>
  </r>
  <r>
    <n v="10358"/>
    <x v="4272"/>
    <s v="1995-08-30"/>
    <d v="2021-12-31T00:00:00"/>
    <x v="0"/>
    <d v="1970-07-16T00:00:00"/>
    <n v="26.337456905293045"/>
    <x v="10"/>
  </r>
  <r>
    <n v="10359"/>
    <x v="8602"/>
    <s v="2003-02-09"/>
    <d v="2021-12-31T00:00:00"/>
    <x v="0"/>
    <d v="1970-01-19T00:00:00"/>
    <n v="18.89048991354467"/>
    <x v="8"/>
  </r>
  <r>
    <n v="10360"/>
    <x v="1001"/>
    <s v="2004-10-24"/>
    <d v="2021-12-31T00:00:00"/>
    <x v="0"/>
    <d v="1970-05-18T00:00:00"/>
    <n v="17.184182509505703"/>
    <x v="8"/>
  </r>
  <r>
    <n v="10361"/>
    <x v="6896"/>
    <s v="2021-06-03"/>
    <d v="2021-12-31T00:00:00"/>
    <x v="0"/>
    <d v="1971-03-23T00:00:00"/>
    <n v="0.57808219178082187"/>
    <x v="10"/>
  </r>
  <r>
    <n v="10362"/>
    <x v="8603"/>
    <s v="1994-10-01"/>
    <d v="2021-12-31T00:00:00"/>
    <x v="0"/>
    <d v="1971-08-03T00:00:00"/>
    <n v="27.249828884325805"/>
    <x v="4"/>
  </r>
  <r>
    <n v="10363"/>
    <x v="8604"/>
    <s v="2001-01-16"/>
    <d v="2021-12-31T00:00:00"/>
    <x v="0"/>
    <d v="1972-09-07T00:00:00"/>
    <n v="20.95619295958279"/>
    <x v="5"/>
  </r>
  <r>
    <n v="10364"/>
    <x v="7544"/>
    <s v="2020-11-26"/>
    <d v="2021-12-31T00:00:00"/>
    <x v="0"/>
    <d v="1972-04-09T00:00:00"/>
    <n v="1.094391244870041"/>
    <x v="4"/>
  </r>
  <r>
    <n v="10365"/>
    <x v="8605"/>
    <s v="2005-03-07"/>
    <d v="2021-12-31T00:00:00"/>
    <x v="0"/>
    <d v="1972-01-23T00:00:00"/>
    <n v="16.819294572394909"/>
    <x v="4"/>
  </r>
  <r>
    <n v="10366"/>
    <x v="8606"/>
    <s v="2000-07-30"/>
    <d v="2021-12-31T00:00:00"/>
    <x v="0"/>
    <d v="1972-10-01T00:00:00"/>
    <n v="21.419611747137882"/>
    <x v="5"/>
  </r>
  <r>
    <n v="10367"/>
    <x v="8607"/>
    <s v="2010-07-30"/>
    <d v="2021-12-31T00:00:00"/>
    <x v="0"/>
    <d v="1972-02-27T00:00:00"/>
    <n v="11.422313483915127"/>
    <x v="4"/>
  </r>
  <r>
    <n v="10368"/>
    <x v="8608"/>
    <s v="1996-08-16"/>
    <d v="2021-12-31T00:00:00"/>
    <x v="0"/>
    <d v="1973-03-27T00:00:00"/>
    <n v="25.373065178477415"/>
    <x v="5"/>
  </r>
  <r>
    <n v="10369"/>
    <x v="8609"/>
    <s v="2003-09-08"/>
    <d v="2021-12-31T00:00:00"/>
    <x v="0"/>
    <d v="1973-09-29T00:00:00"/>
    <n v="18.312824207492795"/>
    <x v="2"/>
  </r>
  <r>
    <n v="10370"/>
    <x v="8610"/>
    <s v="2021-08-19"/>
    <d v="2021-12-31T00:00:00"/>
    <x v="0"/>
    <d v="1973-02-13T00:00:00"/>
    <n v="0.36712328767123287"/>
    <x v="5"/>
  </r>
  <r>
    <n v="10371"/>
    <x v="8611"/>
    <s v="2004-01-21"/>
    <d v="2021-12-31T00:00:00"/>
    <x v="0"/>
    <d v="1973-02-17T00:00:00"/>
    <n v="17.942509505703423"/>
    <x v="5"/>
  </r>
  <r>
    <n v="10372"/>
    <x v="8612"/>
    <s v="2007-02-24"/>
    <d v="2021-12-31T00:00:00"/>
    <x v="0"/>
    <d v="1973-02-15T00:00:00"/>
    <n v="14.849425077568901"/>
    <x v="5"/>
  </r>
  <r>
    <n v="10373"/>
    <x v="8613"/>
    <s v="2008-09-21"/>
    <d v="2021-12-31T00:00:00"/>
    <x v="0"/>
    <d v="1973-05-06T00:00:00"/>
    <n v="13.274540477121628"/>
    <x v="5"/>
  </r>
  <r>
    <n v="10374"/>
    <x v="810"/>
    <s v="2004-05-29"/>
    <d v="2021-12-31T00:00:00"/>
    <x v="0"/>
    <d v="1974-07-02T00:00:00"/>
    <n v="17.589353612167301"/>
    <x v="1"/>
  </r>
  <r>
    <n v="10375"/>
    <x v="8614"/>
    <s v="2013-01-20"/>
    <d v="2021-12-31T00:00:00"/>
    <x v="0"/>
    <d v="1974-04-28T00:00:00"/>
    <n v="8.9452388195923334"/>
    <x v="2"/>
  </r>
  <r>
    <n v="10376"/>
    <x v="8615"/>
    <s v="2006-08-25"/>
    <d v="2021-12-31T00:00:00"/>
    <x v="0"/>
    <d v="1974-07-18T00:00:00"/>
    <n v="15.351129363449692"/>
    <x v="1"/>
  </r>
  <r>
    <n v="10377"/>
    <x v="3002"/>
    <s v="2021-11-01"/>
    <d v="2021-12-31T00:00:00"/>
    <x v="0"/>
    <d v="1975-08-18T00:00:00"/>
    <n v="0.16438356164383561"/>
    <x v="0"/>
  </r>
  <r>
    <n v="10378"/>
    <x v="8616"/>
    <s v="2009-11-17"/>
    <d v="2021-12-31T00:00:00"/>
    <x v="0"/>
    <d v="1975-04-21T00:00:00"/>
    <n v="12.121103622577929"/>
    <x v="1"/>
  </r>
  <r>
    <n v="10379"/>
    <x v="8617"/>
    <s v="2002-08-23"/>
    <d v="2021-12-31T00:00:00"/>
    <x v="0"/>
    <d v="1975-09-28T00:00:00"/>
    <n v="19.356605065023956"/>
    <x v="0"/>
  </r>
  <r>
    <n v="10380"/>
    <x v="8618"/>
    <s v="2010-03-08"/>
    <d v="2021-12-31T00:00:00"/>
    <x v="0"/>
    <d v="1976-12-22T00:00:00"/>
    <n v="11.816563997262149"/>
    <x v="6"/>
  </r>
  <r>
    <n v="10381"/>
    <x v="8619"/>
    <s v="2002-12-02"/>
    <d v="2021-12-31T00:00:00"/>
    <x v="0"/>
    <d v="1976-10-30T00:00:00"/>
    <n v="19.080082135523615"/>
    <x v="6"/>
  </r>
  <r>
    <n v="10382"/>
    <x v="8620"/>
    <s v="2006-07-02"/>
    <d v="2021-12-31T00:00:00"/>
    <x v="0"/>
    <d v="1976-09-19T00:00:00"/>
    <n v="15.498973305954825"/>
    <x v="6"/>
  </r>
  <r>
    <n v="10383"/>
    <x v="8621"/>
    <s v="2010-02-01"/>
    <d v="2021-12-31T00:00:00"/>
    <x v="0"/>
    <d v="1976-12-05T00:00:00"/>
    <n v="11.912388774811772"/>
    <x v="6"/>
  </r>
  <r>
    <n v="10384"/>
    <x v="1625"/>
    <s v="2005-12-03"/>
    <d v="2021-12-31T00:00:00"/>
    <x v="0"/>
    <d v="1976-12-20T00:00:00"/>
    <n v="16.077307134804315"/>
    <x v="6"/>
  </r>
  <r>
    <n v="10385"/>
    <x v="8622"/>
    <s v="2008-12-12"/>
    <d v="2021-12-31T00:00:00"/>
    <x v="0"/>
    <d v="1976-08-19T00:00:00"/>
    <n v="13.050058662495111"/>
    <x v="6"/>
  </r>
  <r>
    <n v="10386"/>
    <x v="8623"/>
    <s v="2010-12-29"/>
    <d v="2021-12-31T00:00:00"/>
    <x v="0"/>
    <d v="1976-08-12T00:00:00"/>
    <n v="11.006160164271048"/>
    <x v="6"/>
  </r>
  <r>
    <n v="10387"/>
    <x v="8624"/>
    <s v="2007-08-18"/>
    <d v="2021-12-31T00:00:00"/>
    <x v="0"/>
    <d v="1976-04-19T00:00:00"/>
    <n v="14.370323051651761"/>
    <x v="0"/>
  </r>
  <r>
    <n v="10388"/>
    <x v="8625"/>
    <s v="2006-06-30"/>
    <d v="2021-12-31T00:00:00"/>
    <x v="0"/>
    <d v="1976-03-21T00:00:00"/>
    <n v="15.504449007529089"/>
    <x v="0"/>
  </r>
  <r>
    <n v="10389"/>
    <x v="8626"/>
    <s v="2004-08-01"/>
    <d v="2021-12-31T00:00:00"/>
    <x v="0"/>
    <d v="1977-02-08T00:00:00"/>
    <n v="17.414144486692017"/>
    <x v="6"/>
  </r>
  <r>
    <n v="10390"/>
    <x v="8627"/>
    <s v="2013-08-20"/>
    <d v="2021-12-31T00:00:00"/>
    <x v="0"/>
    <d v="1977-07-31T00:00:00"/>
    <n v="8.3647703072710673"/>
    <x v="9"/>
  </r>
  <r>
    <n v="10391"/>
    <x v="8628"/>
    <s v="2020-08-11"/>
    <d v="2021-12-31T00:00:00"/>
    <x v="0"/>
    <d v="1977-08-30T00:00:00"/>
    <n v="1.387140902872777"/>
    <x v="9"/>
  </r>
  <r>
    <n v="10392"/>
    <x v="8629"/>
    <s v="2000-11-06"/>
    <d v="2021-12-31T00:00:00"/>
    <x v="0"/>
    <d v="1977-07-20T00:00:00"/>
    <n v="21.148581383773024"/>
    <x v="9"/>
  </r>
  <r>
    <n v="10393"/>
    <x v="8630"/>
    <s v="2002-04-02"/>
    <d v="2021-12-31T00:00:00"/>
    <x v="0"/>
    <d v="1977-10-25T00:00:00"/>
    <n v="19.748117727583846"/>
    <x v="9"/>
  </r>
  <r>
    <n v="10394"/>
    <x v="8631"/>
    <s v="2001-10-31"/>
    <d v="2021-12-31T00:00:00"/>
    <x v="0"/>
    <d v="1977-01-07T00:00:00"/>
    <n v="20.16766623207301"/>
    <x v="6"/>
  </r>
  <r>
    <n v="10395"/>
    <x v="1188"/>
    <s v="2005-07-18"/>
    <d v="2021-12-31T00:00:00"/>
    <x v="0"/>
    <d v="1978-08-21T00:00:00"/>
    <n v="16.455145756160412"/>
    <x v="11"/>
  </r>
  <r>
    <n v="10396"/>
    <x v="1181"/>
    <s v="2010-12-28"/>
    <d v="2021-12-31T00:00:00"/>
    <x v="0"/>
    <d v="1978-01-10T00:00:00"/>
    <n v="11.008898015058179"/>
    <x v="9"/>
  </r>
  <r>
    <n v="10397"/>
    <x v="271"/>
    <s v="2004-07-09"/>
    <d v="2021-12-31T00:00:00"/>
    <x v="0"/>
    <d v="1978-10-03T00:00:00"/>
    <n v="17.477110266159695"/>
    <x v="11"/>
  </r>
  <r>
    <n v="10398"/>
    <x v="210"/>
    <s v="2010-06-10"/>
    <d v="2021-12-31T00:00:00"/>
    <x v="0"/>
    <d v="1978-09-27T00:00:00"/>
    <n v="11.559206023271731"/>
    <x v="11"/>
  </r>
  <r>
    <n v="10399"/>
    <x v="1128"/>
    <s v="2011-08-01"/>
    <d v="2021-12-31T00:00:00"/>
    <x v="0"/>
    <d v="1978-06-10T00:00:00"/>
    <n v="10.416874066699851"/>
    <x v="9"/>
  </r>
  <r>
    <n v="10400"/>
    <x v="1885"/>
    <s v="2004-09-01"/>
    <d v="2021-12-31T00:00:00"/>
    <x v="0"/>
    <d v="1978-09-03T00:00:00"/>
    <n v="17.329277566539925"/>
    <x v="11"/>
  </r>
  <r>
    <n v="10401"/>
    <x v="8632"/>
    <s v="2008-12-01"/>
    <d v="2021-12-31T00:00:00"/>
    <x v="0"/>
    <d v="1978-02-17T00:00:00"/>
    <n v="13.080172076652326"/>
    <x v="9"/>
  </r>
  <r>
    <n v="10402"/>
    <x v="1067"/>
    <s v="2019-10-01"/>
    <d v="2021-12-31T00:00:00"/>
    <x v="0"/>
    <d v="1979-11-27T00:00:00"/>
    <n v="2.25"/>
    <x v="13"/>
  </r>
  <r>
    <n v="10403"/>
    <x v="552"/>
    <s v="2007-11-18"/>
    <d v="2021-12-31T00:00:00"/>
    <x v="0"/>
    <d v="1979-02-17T00:00:00"/>
    <n v="14.118452272312467"/>
    <x v="11"/>
  </r>
  <r>
    <n v="10404"/>
    <x v="8633"/>
    <s v="2017-11-29"/>
    <d v="2021-12-31T00:00:00"/>
    <x v="0"/>
    <d v="1979-02-10T00:00:00"/>
    <n v="4.0881708652792987"/>
    <x v="11"/>
  </r>
  <r>
    <n v="10405"/>
    <x v="8634"/>
    <s v="2011-08-24"/>
    <d v="2021-12-31T00:00:00"/>
    <x v="0"/>
    <d v="1979-12-03T00:00:00"/>
    <n v="10.353907416625187"/>
    <x v="13"/>
  </r>
  <r>
    <n v="10406"/>
    <x v="8635"/>
    <s v="2000-01-15"/>
    <d v="2021-12-31T00:00:00"/>
    <x v="0"/>
    <d v="1979-01-26T00:00:00"/>
    <n v="21.958934793429567"/>
    <x v="11"/>
  </r>
  <r>
    <n v="10407"/>
    <x v="1485"/>
    <s v="2007-09-14"/>
    <d v="2021-12-31T00:00:00"/>
    <x v="0"/>
    <d v="1979-06-29T00:00:00"/>
    <n v="14.296404453367403"/>
    <x v="11"/>
  </r>
  <r>
    <n v="10408"/>
    <x v="8636"/>
    <s v="2007-07-23"/>
    <d v="2021-12-31T00:00:00"/>
    <x v="0"/>
    <d v="1979-03-15T00:00:00"/>
    <n v="14.441503924073738"/>
    <x v="11"/>
  </r>
  <r>
    <n v="10409"/>
    <x v="8637"/>
    <s v="2005-05-24"/>
    <d v="2021-12-31T00:00:00"/>
    <x v="0"/>
    <d v="1979-08-08T00:00:00"/>
    <n v="16.605733612497986"/>
    <x v="13"/>
  </r>
  <r>
    <n v="10410"/>
    <x v="3503"/>
    <s v="2019-03-23"/>
    <d v="2021-12-31T00:00:00"/>
    <x v="0"/>
    <d v="1980-01-18T00:00:00"/>
    <n v="2.7755474452554747"/>
    <x v="13"/>
  </r>
  <r>
    <n v="10411"/>
    <x v="8638"/>
    <s v="2009-01-06"/>
    <d v="2021-12-31T00:00:00"/>
    <x v="0"/>
    <d v="1980-01-06T00:00:00"/>
    <n v="12.98357203032856"/>
    <x v="13"/>
  </r>
  <r>
    <n v="10412"/>
    <x v="8639"/>
    <s v="2016-03-24"/>
    <d v="2021-12-31T00:00:00"/>
    <x v="0"/>
    <d v="1980-05-31T00:00:00"/>
    <n v="5.7700729927007304"/>
    <x v="13"/>
  </r>
  <r>
    <n v="10413"/>
    <x v="8640"/>
    <s v="2000-07-28"/>
    <d v="2021-12-31T00:00:00"/>
    <x v="0"/>
    <d v="1980-10-27T00:00:00"/>
    <n v="21.425087108013937"/>
    <x v="14"/>
  </r>
  <r>
    <n v="10414"/>
    <x v="8641"/>
    <s v="2006-05-22"/>
    <d v="2021-12-31T00:00:00"/>
    <x v="0"/>
    <d v="1980-05-30T00:00:00"/>
    <n v="15.611225188227241"/>
    <x v="13"/>
  </r>
  <r>
    <n v="10415"/>
    <x v="1491"/>
    <s v="2008-11-13"/>
    <d v="2021-12-31T00:00:00"/>
    <x v="0"/>
    <d v="1980-07-02T00:00:00"/>
    <n v="13.129448572545952"/>
    <x v="14"/>
  </r>
  <r>
    <n v="10416"/>
    <x v="8642"/>
    <s v="2007-10-25"/>
    <d v="2021-12-31T00:00:00"/>
    <x v="0"/>
    <d v="1980-11-06T00:00:00"/>
    <n v="14.184157693009674"/>
    <x v="14"/>
  </r>
  <r>
    <n v="10417"/>
    <x v="8643"/>
    <s v="2012-04-22"/>
    <d v="2021-12-31T00:00:00"/>
    <x v="0"/>
    <d v="1981-06-14T00:00:00"/>
    <n v="9.6906652066794408"/>
    <x v="14"/>
  </r>
  <r>
    <n v="10418"/>
    <x v="8644"/>
    <s v="2020-03-22"/>
    <d v="2021-12-31T00:00:00"/>
    <x v="0"/>
    <d v="1981-02-05T00:00:00"/>
    <n v="1.7756497948016416"/>
    <x v="14"/>
  </r>
  <r>
    <n v="10419"/>
    <x v="8645"/>
    <s v="2021-01-11"/>
    <d v="2021-12-31T00:00:00"/>
    <x v="0"/>
    <d v="1981-07-23T00:00:00"/>
    <n v="0.96986301369863015"/>
    <x v="15"/>
  </r>
  <r>
    <n v="10420"/>
    <x v="8646"/>
    <s v="2020-06-18"/>
    <d v="2021-12-31T00:00:00"/>
    <x v="0"/>
    <d v="1981-05-12T00:00:00"/>
    <n v="1.5348837209302326"/>
    <x v="14"/>
  </r>
  <r>
    <n v="10421"/>
    <x v="3496"/>
    <s v="2020-07-23"/>
    <d v="2021-12-31T00:00:00"/>
    <x v="0"/>
    <d v="1981-06-26T00:00:00"/>
    <n v="1.439124487004104"/>
    <x v="14"/>
  </r>
  <r>
    <n v="10422"/>
    <x v="6301"/>
    <s v="2016-07-25"/>
    <d v="2021-12-31T00:00:00"/>
    <x v="0"/>
    <d v="1981-04-25T00:00:00"/>
    <n v="5.4333941605839415"/>
    <x v="14"/>
  </r>
  <r>
    <n v="10423"/>
    <x v="8647"/>
    <s v="2011-07-29"/>
    <d v="2021-12-31T00:00:00"/>
    <x v="0"/>
    <d v="1982-12-22T00:00:00"/>
    <n v="10.425087108013939"/>
    <x v="16"/>
  </r>
  <r>
    <n v="10424"/>
    <x v="2435"/>
    <s v="2021-01-05"/>
    <d v="2021-12-31T00:00:00"/>
    <x v="0"/>
    <d v="1982-05-26T00:00:00"/>
    <n v="0.98630136986301364"/>
    <x v="15"/>
  </r>
  <r>
    <n v="10425"/>
    <x v="8648"/>
    <s v="2004-08-26"/>
    <d v="2021-12-31T00:00:00"/>
    <x v="0"/>
    <d v="1982-12-02T00:00:00"/>
    <n v="17.345703422053234"/>
    <x v="16"/>
  </r>
  <r>
    <n v="10426"/>
    <x v="8649"/>
    <s v="2009-12-01"/>
    <d v="2021-12-31T00:00:00"/>
    <x v="0"/>
    <d v="1983-09-10T00:00:00"/>
    <n v="12.082771693344567"/>
    <x v="17"/>
  </r>
  <r>
    <n v="10427"/>
    <x v="8650"/>
    <s v="2010-08-03"/>
    <d v="2021-12-31T00:00:00"/>
    <x v="0"/>
    <d v="1983-07-10T00:00:00"/>
    <n v="11.411362080766597"/>
    <x v="17"/>
  </r>
  <r>
    <n v="10428"/>
    <x v="8651"/>
    <s v="2018-03-09"/>
    <d v="2021-12-31T00:00:00"/>
    <x v="0"/>
    <d v="1983-07-28T00:00:00"/>
    <n v="3.8138261464750172"/>
    <x v="17"/>
  </r>
  <r>
    <n v="10429"/>
    <x v="8652"/>
    <s v="2021-05-02"/>
    <d v="2021-12-31T00:00:00"/>
    <x v="0"/>
    <d v="1983-03-24T00:00:00"/>
    <n v="0.66575342465753429"/>
    <x v="16"/>
  </r>
  <r>
    <n v="10430"/>
    <x v="8653"/>
    <s v="2007-10-23"/>
    <d v="2021-12-31T00:00:00"/>
    <x v="0"/>
    <d v="1983-12-25T00:00:00"/>
    <n v="14.189633144734442"/>
    <x v="17"/>
  </r>
  <r>
    <n v="10431"/>
    <x v="8654"/>
    <s v="2010-04-25"/>
    <d v="2021-12-31T00:00:00"/>
    <x v="0"/>
    <d v="1984-08-08T00:00:00"/>
    <n v="11.685147159479808"/>
    <x v="18"/>
  </r>
  <r>
    <n v="10432"/>
    <x v="8655"/>
    <s v="2010-01-03"/>
    <d v="2021-12-31T00:00:00"/>
    <x v="0"/>
    <d v="1984-01-29T00:00:00"/>
    <n v="11.991786447638603"/>
    <x v="17"/>
  </r>
  <r>
    <n v="10433"/>
    <x v="8656"/>
    <s v="2021-03-17"/>
    <d v="2021-12-31T00:00:00"/>
    <x v="0"/>
    <d v="1985-01-28T00:00:00"/>
    <n v="0.79178082191780819"/>
    <x v="18"/>
  </r>
  <r>
    <n v="10434"/>
    <x v="8657"/>
    <s v="2018-02-19"/>
    <d v="2021-12-31T00:00:00"/>
    <x v="0"/>
    <d v="1985-12-15T00:00:00"/>
    <n v="3.8631074606433948"/>
    <x v="19"/>
  </r>
  <r>
    <n v="10435"/>
    <x v="8658"/>
    <s v="2019-04-28"/>
    <d v="2021-12-31T00:00:00"/>
    <x v="0"/>
    <d v="1985-02-04T00:00:00"/>
    <n v="2.6770072992700733"/>
    <x v="18"/>
  </r>
  <r>
    <n v="10436"/>
    <x v="1446"/>
    <s v="2020-08-25"/>
    <d v="2021-12-31T00:00:00"/>
    <x v="0"/>
    <d v="1985-10-16T00:00:00"/>
    <n v="1.3488372093023255"/>
    <x v="19"/>
  </r>
  <r>
    <n v="10437"/>
    <x v="645"/>
    <s v="2007-03-01"/>
    <d v="2021-12-31T00:00:00"/>
    <x v="0"/>
    <d v="1985-04-12T00:00:00"/>
    <n v="14.835736448256982"/>
    <x v="18"/>
  </r>
  <r>
    <n v="10438"/>
    <x v="8659"/>
    <s v="2016-01-15"/>
    <d v="2021-12-31T00:00:00"/>
    <x v="0"/>
    <d v="1985-11-24T00:00:00"/>
    <n v="5.9589416058394162"/>
    <x v="19"/>
  </r>
  <r>
    <n v="10439"/>
    <x v="8660"/>
    <s v="2011-08-16"/>
    <d v="2021-12-31T00:00:00"/>
    <x v="0"/>
    <d v="1986-03-16T00:00:00"/>
    <n v="10.375808860129418"/>
    <x v="19"/>
  </r>
  <r>
    <n v="10440"/>
    <x v="8661"/>
    <s v="2020-08-27"/>
    <d v="2021-12-31T00:00:00"/>
    <x v="0"/>
    <d v="1986-12-29T00:00:00"/>
    <n v="1.3433652530779754"/>
    <x v="20"/>
  </r>
  <r>
    <n v="10441"/>
    <x v="8662"/>
    <s v="2019-07-04"/>
    <d v="2021-12-31T00:00:00"/>
    <x v="0"/>
    <d v="1987-05-16T00:00:00"/>
    <n v="2.4936131386861313"/>
    <x v="20"/>
  </r>
  <r>
    <n v="10442"/>
    <x v="8663"/>
    <s v="2015-06-25"/>
    <d v="2021-12-31T00:00:00"/>
    <x v="0"/>
    <d v="1987-12-26T00:00:00"/>
    <n v="6.5181853734845525"/>
    <x v="21"/>
  </r>
  <r>
    <n v="10443"/>
    <x v="8664"/>
    <s v="2007-09-19"/>
    <d v="2021-12-31T00:00:00"/>
    <x v="0"/>
    <d v="1987-07-14T00:00:00"/>
    <n v="14.282715824055485"/>
    <x v="21"/>
  </r>
  <r>
    <n v="10444"/>
    <x v="8633"/>
    <s v="2017-07-08"/>
    <d v="2021-12-31T00:00:00"/>
    <x v="0"/>
    <d v="1987-01-08T00:00:00"/>
    <n v="4.4824753559693322"/>
    <x v="20"/>
  </r>
  <r>
    <n v="10445"/>
    <x v="8665"/>
    <s v="2008-02-07"/>
    <d v="2021-12-31T00:00:00"/>
    <x v="0"/>
    <d v="1987-07-27T00:00:00"/>
    <n v="13.895971842002346"/>
    <x v="21"/>
  </r>
  <r>
    <n v="10446"/>
    <x v="8666"/>
    <s v="2013-04-25"/>
    <d v="2021-12-31T00:00:00"/>
    <x v="0"/>
    <d v="1987-02-15T00:00:00"/>
    <n v="8.6851232126559168"/>
    <x v="20"/>
  </r>
  <r>
    <n v="10447"/>
    <x v="3496"/>
    <s v="2020-08-11"/>
    <d v="2021-12-31T00:00:00"/>
    <x v="0"/>
    <d v="1987-01-30T00:00:00"/>
    <n v="1.387140902872777"/>
    <x v="20"/>
  </r>
  <r>
    <n v="10448"/>
    <x v="8667"/>
    <s v="2009-11-02"/>
    <d v="2021-12-31T00:00:00"/>
    <x v="0"/>
    <d v="1988-12-08T00:00:00"/>
    <n v="12.162173546756529"/>
    <x v="22"/>
  </r>
  <r>
    <n v="10449"/>
    <x v="8668"/>
    <s v="2017-10-31"/>
    <d v="2021-12-31T00:00:00"/>
    <x v="0"/>
    <d v="1988-07-22T00:00:00"/>
    <n v="4.167579408543264"/>
    <x v="22"/>
  </r>
  <r>
    <n v="10450"/>
    <x v="8669"/>
    <s v="2016-07-21"/>
    <d v="2021-12-31T00:00:00"/>
    <x v="0"/>
    <d v="1989-06-13T00:00:00"/>
    <n v="5.4443430656934311"/>
    <x v="22"/>
  </r>
  <r>
    <n v="10451"/>
    <x v="8670"/>
    <s v="2012-02-21"/>
    <d v="2021-12-31T00:00:00"/>
    <x v="0"/>
    <d v="1989-01-01T00:00:00"/>
    <n v="9.857651245551601"/>
    <x v="22"/>
  </r>
  <r>
    <n v="10452"/>
    <x v="8671"/>
    <s v="2021-06-02"/>
    <d v="2021-12-31T00:00:00"/>
    <x v="0"/>
    <d v="1989-09-21T00:00:00"/>
    <n v="0.58082191780821912"/>
    <x v="23"/>
  </r>
  <r>
    <n v="10453"/>
    <x v="8672"/>
    <s v="2014-08-24"/>
    <d v="2021-12-31T00:00:00"/>
    <x v="0"/>
    <d v="1989-11-01T00:00:00"/>
    <n v="7.353867214236824"/>
    <x v="23"/>
  </r>
  <r>
    <n v="10454"/>
    <x v="8673"/>
    <s v="2010-05-26"/>
    <d v="2021-12-31T00:00:00"/>
    <x v="0"/>
    <d v="1989-04-26T00:00:00"/>
    <n v="11.600273785078713"/>
    <x v="22"/>
  </r>
  <r>
    <n v="10455"/>
    <x v="8674"/>
    <s v="2020-11-13"/>
    <d v="2021-12-31T00:00:00"/>
    <x v="0"/>
    <d v="1989-08-14T00:00:00"/>
    <n v="1.1299589603283173"/>
    <x v="23"/>
  </r>
  <r>
    <n v="10456"/>
    <x v="8675"/>
    <s v="2020-05-09"/>
    <d v="2021-12-31T00:00:00"/>
    <x v="0"/>
    <d v="1989-06-24T00:00:00"/>
    <n v="1.6443228454172367"/>
    <x v="22"/>
  </r>
  <r>
    <n v="10457"/>
    <x v="8676"/>
    <s v="2021-10-11"/>
    <d v="2021-12-31T00:00:00"/>
    <x v="0"/>
    <d v="1990-05-12T00:00:00"/>
    <n v="0.22191780821917809"/>
    <x v="23"/>
  </r>
  <r>
    <n v="10458"/>
    <x v="1012"/>
    <s v="2012-03-26"/>
    <d v="2021-12-31T00:00:00"/>
    <x v="0"/>
    <d v="1990-11-23T00:00:00"/>
    <n v="9.7645770599507244"/>
    <x v="24"/>
  </r>
  <r>
    <n v="10459"/>
    <x v="1682"/>
    <s v="2020-07-21"/>
    <d v="2021-12-31T00:00:00"/>
    <x v="0"/>
    <d v="1990-02-05T00:00:00"/>
    <n v="1.4445964432284542"/>
    <x v="23"/>
  </r>
  <r>
    <n v="10460"/>
    <x v="8677"/>
    <s v="2021-11-15"/>
    <d v="2021-12-31T00:00:00"/>
    <x v="0"/>
    <d v="1990-05-14T00:00:00"/>
    <n v="0.12602739726027398"/>
    <x v="23"/>
  </r>
  <r>
    <n v="10461"/>
    <x v="8678"/>
    <s v="2020-11-24"/>
    <d v="2021-12-31T00:00:00"/>
    <x v="0"/>
    <d v="1991-05-11T00:00:00"/>
    <n v="1.0998632010943912"/>
    <x v="24"/>
  </r>
  <r>
    <n v="10462"/>
    <x v="8679"/>
    <s v="2021-01-01"/>
    <d v="2021-12-31T00:00:00"/>
    <x v="0"/>
    <d v="1991-08-31T00:00:00"/>
    <n v="0.99726027397260275"/>
    <x v="25"/>
  </r>
  <r>
    <n v="10463"/>
    <x v="8680"/>
    <s v="2020-09-10"/>
    <d v="2021-12-31T00:00:00"/>
    <x v="0"/>
    <d v="1992-01-15T00:00:00"/>
    <n v="1.3050615595075239"/>
    <x v="25"/>
  </r>
  <r>
    <n v="10464"/>
    <x v="8681"/>
    <s v="2021-01-21"/>
    <d v="2021-12-31T00:00:00"/>
    <x v="0"/>
    <d v="1992-04-28T00:00:00"/>
    <n v="0.94246575342465755"/>
    <x v="25"/>
  </r>
  <r>
    <n v="10465"/>
    <x v="8682"/>
    <s v="2014-06-05"/>
    <d v="2021-12-31T00:00:00"/>
    <x v="0"/>
    <d v="1992-02-23T00:00:00"/>
    <n v="7.5728952772073921"/>
    <x v="25"/>
  </r>
  <r>
    <n v="10466"/>
    <x v="8683"/>
    <s v="2021-11-22"/>
    <d v="2021-12-31T00:00:00"/>
    <x v="0"/>
    <d v="1992-07-10T00:00:00"/>
    <n v="0.10684931506849316"/>
    <x v="26"/>
  </r>
  <r>
    <n v="10467"/>
    <x v="8684"/>
    <s v="2016-03-27"/>
    <d v="2021-12-31T00:00:00"/>
    <x v="0"/>
    <d v="1992-07-05T00:00:00"/>
    <n v="5.7618613138686134"/>
    <x v="26"/>
  </r>
  <r>
    <n v="10468"/>
    <x v="8685"/>
    <s v="2020-12-22"/>
    <d v="2021-12-31T00:00:00"/>
    <x v="0"/>
    <d v="1992-11-08T00:00:00"/>
    <n v="1.0232558139534884"/>
    <x v="26"/>
  </r>
  <r>
    <n v="10469"/>
    <x v="8686"/>
    <s v="2019-06-21"/>
    <d v="2021-12-31T00:00:00"/>
    <x v="0"/>
    <d v="1993-05-26T00:00:00"/>
    <n v="2.5291970802919708"/>
    <x v="26"/>
  </r>
  <r>
    <n v="10470"/>
    <x v="1682"/>
    <s v="2020-07-31"/>
    <d v="2021-12-31T00:00:00"/>
    <x v="0"/>
    <d v="1993-11-13T00:00:00"/>
    <n v="1.4172366621067032"/>
    <x v="27"/>
  </r>
  <r>
    <n v="10471"/>
    <x v="8687"/>
    <s v="2019-04-12"/>
    <d v="2021-12-31T00:00:00"/>
    <x v="0"/>
    <d v="1993-03-26T00:00:00"/>
    <n v="2.7208029197080292"/>
    <x v="26"/>
  </r>
  <r>
    <n v="10472"/>
    <x v="8688"/>
    <s v="2018-07-14"/>
    <d v="2021-12-31T00:00:00"/>
    <x v="0"/>
    <d v="1994-09-18T00:00:00"/>
    <n v="3.4661190965092401"/>
    <x v="28"/>
  </r>
  <r>
    <n v="10473"/>
    <x v="8689"/>
    <s v="2021-03-26"/>
    <d v="2021-12-31T00:00:00"/>
    <x v="0"/>
    <d v="1994-12-07T00:00:00"/>
    <n v="0.76712328767123283"/>
    <x v="28"/>
  </r>
  <r>
    <n v="10474"/>
    <x v="791"/>
    <s v="2020-06-11"/>
    <d v="2021-12-31T00:00:00"/>
    <x v="0"/>
    <d v="1995-01-25T00:00:00"/>
    <n v="1.5540355677154583"/>
    <x v="28"/>
  </r>
  <r>
    <n v="10475"/>
    <x v="8690"/>
    <s v="2018-09-04"/>
    <d v="2021-12-31T00:00:00"/>
    <x v="0"/>
    <d v="1995-01-17T00:00:00"/>
    <n v="3.3237508555783708"/>
    <x v="28"/>
  </r>
  <r>
    <n v="10476"/>
    <x v="8691"/>
    <s v="2021-06-18"/>
    <d v="2021-12-31T00:00:00"/>
    <x v="0"/>
    <d v="1999-05-24T00:00:00"/>
    <n v="0.53698630136986303"/>
    <x v="32"/>
  </r>
  <r>
    <n v="10477"/>
    <x v="8692"/>
    <s v="2021-06-23"/>
    <d v="2021-12-31T00:00:00"/>
    <x v="1"/>
    <d v="2000-05-24T00:00:00"/>
    <n v="0.52328767123287667"/>
    <x v="33"/>
  </r>
  <r>
    <n v="10478"/>
    <x v="3154"/>
    <s v="2020-07-01"/>
    <d v="2021-12-31T00:00:00"/>
    <x v="1"/>
    <d v="2001-02-11T00:00:00"/>
    <n v="1.4993160054719563"/>
    <x v="34"/>
  </r>
  <r>
    <n v="10479"/>
    <x v="8693"/>
    <s v="2019-06-11"/>
    <d v="2021-12-31T00:00:00"/>
    <x v="1"/>
    <d v="1957-03-30T00:00:00"/>
    <n v="2.5565693430656937"/>
    <x v="37"/>
  </r>
  <r>
    <n v="10480"/>
    <x v="8694"/>
    <s v="2013-01-28"/>
    <d v="2021-12-31T00:00:00"/>
    <x v="1"/>
    <d v="1958-11-09T00:00:00"/>
    <n v="8.9233343474292663"/>
    <x v="39"/>
  </r>
  <r>
    <n v="10481"/>
    <x v="8695"/>
    <s v="2017-06-30"/>
    <d v="2021-12-31T00:00:00"/>
    <x v="1"/>
    <d v="1959-11-06T00:00:00"/>
    <n v="4.5043811610076672"/>
    <x v="40"/>
  </r>
  <r>
    <n v="10482"/>
    <x v="8696"/>
    <s v="2021-01-04"/>
    <d v="2021-12-31T00:00:00"/>
    <x v="1"/>
    <d v="1963-07-20T00:00:00"/>
    <n v="0.989041095890411"/>
    <x v="44"/>
  </r>
  <r>
    <n v="10483"/>
    <x v="8697"/>
    <s v="2016-09-19"/>
    <d v="2021-12-31T00:00:00"/>
    <x v="1"/>
    <d v="1964-10-08T00:00:00"/>
    <n v="5.2801094890510951"/>
    <x v="45"/>
  </r>
  <r>
    <n v="10484"/>
    <x v="8698"/>
    <s v="2021-11-10"/>
    <d v="2021-12-31T00:00:00"/>
    <x v="1"/>
    <d v="1965-06-21T00:00:00"/>
    <n v="0.13972602739726028"/>
    <x v="45"/>
  </r>
  <r>
    <n v="10485"/>
    <x v="8699"/>
    <s v="2010-03-27"/>
    <d v="2021-12-31T00:00:00"/>
    <x v="1"/>
    <d v="1968-11-03T00:00:00"/>
    <n v="11.764544832306639"/>
    <x v="12"/>
  </r>
  <r>
    <n v="10486"/>
    <x v="8700"/>
    <s v="2018-05-04"/>
    <d v="2021-12-31T00:00:00"/>
    <x v="1"/>
    <d v="1968-09-10T00:00:00"/>
    <n v="3.6605065023956196"/>
    <x v="12"/>
  </r>
  <r>
    <n v="10487"/>
    <x v="8701"/>
    <s v="2014-05-05"/>
    <d v="2021-12-31T00:00:00"/>
    <x v="1"/>
    <d v="1969-09-23T00:00:00"/>
    <n v="7.6577686516084871"/>
    <x v="8"/>
  </r>
  <r>
    <n v="10488"/>
    <x v="8702"/>
    <s v="2018-05-10"/>
    <d v="2021-12-31T00:00:00"/>
    <x v="1"/>
    <d v="1969-05-30T00:00:00"/>
    <n v="3.6440793976728267"/>
    <x v="12"/>
  </r>
  <r>
    <n v="10489"/>
    <x v="8703"/>
    <s v="2017-05-22"/>
    <d v="2021-12-31T00:00:00"/>
    <x v="1"/>
    <d v="1970-02-28T00:00:00"/>
    <n v="4.6111719605695507"/>
    <x v="8"/>
  </r>
  <r>
    <n v="10490"/>
    <x v="8704"/>
    <s v="2009-12-09"/>
    <d v="2021-12-31T00:00:00"/>
    <x v="1"/>
    <d v="1971-12-04T00:00:00"/>
    <n v="12.060867733782645"/>
    <x v="4"/>
  </r>
  <r>
    <n v="10491"/>
    <x v="8705"/>
    <s v="2015-09-01"/>
    <d v="2021-12-31T00:00:00"/>
    <x v="1"/>
    <d v="1971-12-30T00:00:00"/>
    <n v="6.3320297223308568"/>
    <x v="4"/>
  </r>
  <r>
    <n v="10492"/>
    <x v="8706"/>
    <s v="2011-12-04"/>
    <d v="2021-12-31T00:00:00"/>
    <x v="1"/>
    <d v="1973-02-18T00:00:00"/>
    <n v="10.074664011946242"/>
    <x v="5"/>
  </r>
  <r>
    <n v="10493"/>
    <x v="8707"/>
    <s v="2012-01-18"/>
    <d v="2021-12-31T00:00:00"/>
    <x v="1"/>
    <d v="1973-10-30T00:00:00"/>
    <n v="9.9507254311524775"/>
    <x v="2"/>
  </r>
  <r>
    <n v="10494"/>
    <x v="8708"/>
    <s v="2017-05-22"/>
    <d v="2021-12-31T00:00:00"/>
    <x v="1"/>
    <d v="1973-06-17T00:00:00"/>
    <n v="4.6111719605695507"/>
    <x v="5"/>
  </r>
  <r>
    <n v="10495"/>
    <x v="8709"/>
    <s v="2009-12-19"/>
    <d v="2021-12-31T00:00:00"/>
    <x v="1"/>
    <d v="1974-07-11T00:00:00"/>
    <n v="12.033487784330244"/>
    <x v="1"/>
  </r>
  <r>
    <n v="10496"/>
    <x v="3154"/>
    <s v="2020-03-25"/>
    <d v="2021-12-31T00:00:00"/>
    <x v="1"/>
    <d v="1975-06-01T00:00:00"/>
    <n v="1.7674418604651163"/>
    <x v="1"/>
  </r>
  <r>
    <n v="10497"/>
    <x v="8710"/>
    <s v="2019-10-01"/>
    <d v="2021-12-31T00:00:00"/>
    <x v="1"/>
    <d v="1975-10-29T00:00:00"/>
    <n v="2.25"/>
    <x v="0"/>
  </r>
  <r>
    <n v="10498"/>
    <x v="8711"/>
    <s v="2018-01-10"/>
    <d v="2021-12-31T00:00:00"/>
    <x v="1"/>
    <d v="1975-04-18T00:00:00"/>
    <n v="3.9726214921286789"/>
    <x v="1"/>
  </r>
  <r>
    <n v="10499"/>
    <x v="8712"/>
    <s v="2019-01-16"/>
    <d v="2021-12-31T00:00:00"/>
    <x v="1"/>
    <d v="1979-02-20T00:00:00"/>
    <n v="2.9562043795620441"/>
    <x v="11"/>
  </r>
  <r>
    <n v="10500"/>
    <x v="8713"/>
    <s v="2012-09-19"/>
    <d v="2021-12-31T00:00:00"/>
    <x v="1"/>
    <d v="1982-05-19T00:00:00"/>
    <n v="9.2800437996167524"/>
    <x v="15"/>
  </r>
  <r>
    <n v="10501"/>
    <x v="8714"/>
    <s v="2015-08-01"/>
    <d v="2021-12-31T00:00:00"/>
    <x v="1"/>
    <d v="1982-04-21T00:00:00"/>
    <n v="6.4168947985921001"/>
    <x v="15"/>
  </r>
  <r>
    <n v="10502"/>
    <x v="682"/>
    <s v="2019-10-10"/>
    <d v="2021-12-31T00:00:00"/>
    <x v="1"/>
    <d v="1982-02-15T00:00:00"/>
    <n v="2.2253649635036497"/>
    <x v="15"/>
  </r>
  <r>
    <n v="10503"/>
    <x v="8715"/>
    <s v="2019-08-07"/>
    <d v="2021-12-31T00:00:00"/>
    <x v="1"/>
    <d v="1983-07-06T00:00:00"/>
    <n v="2.4005474452554747"/>
    <x v="17"/>
  </r>
  <r>
    <n v="10504"/>
    <x v="8716"/>
    <s v="2014-09-21"/>
    <d v="2021-12-31T00:00:00"/>
    <x v="1"/>
    <d v="1983-09-17T00:00:00"/>
    <n v="7.2772073921971252"/>
    <x v="17"/>
  </r>
  <r>
    <n v="10505"/>
    <x v="8717"/>
    <s v="2019-10-19"/>
    <d v="2021-12-31T00:00:00"/>
    <x v="1"/>
    <d v="1983-02-11T00:00:00"/>
    <n v="2.2007299270072993"/>
    <x v="16"/>
  </r>
  <r>
    <n v="10506"/>
    <x v="8718"/>
    <s v="2018-10-26"/>
    <d v="2021-12-31T00:00:00"/>
    <x v="1"/>
    <d v="1983-04-13T00:00:00"/>
    <n v="3.1813826146475015"/>
    <x v="16"/>
  </r>
  <r>
    <n v="10507"/>
    <x v="8719"/>
    <s v="2016-12-19"/>
    <d v="2021-12-31T00:00:00"/>
    <x v="1"/>
    <d v="1984-02-08T00:00:00"/>
    <n v="5.031021897810219"/>
    <x v="17"/>
  </r>
  <r>
    <n v="10508"/>
    <x v="8720"/>
    <s v="2017-05-31"/>
    <d v="2021-12-31T00:00:00"/>
    <x v="1"/>
    <d v="1984-03-04T00:00:00"/>
    <n v="4.5865279299014237"/>
    <x v="17"/>
  </r>
  <r>
    <n v="10509"/>
    <x v="8721"/>
    <s v="2021-07-27"/>
    <d v="2021-12-31T00:00:00"/>
    <x v="1"/>
    <d v="1984-12-18T00:00:00"/>
    <n v="0.43013698630136987"/>
    <x v="18"/>
  </r>
  <r>
    <n v="10510"/>
    <x v="8722"/>
    <s v="2013-03-26"/>
    <d v="2021-12-31T00:00:00"/>
    <x v="1"/>
    <d v="1985-05-24T00:00:00"/>
    <n v="8.7672649832674168"/>
    <x v="18"/>
  </r>
  <r>
    <n v="10511"/>
    <x v="8723"/>
    <s v="2017-12-27"/>
    <d v="2021-12-31T00:00:00"/>
    <x v="1"/>
    <d v="1986-12-31T00:00:00"/>
    <n v="4.0115005476451264"/>
    <x v="20"/>
  </r>
  <r>
    <n v="10512"/>
    <x v="8724"/>
    <s v="2017-08-23"/>
    <d v="2021-12-31T00:00:00"/>
    <x v="1"/>
    <d v="1986-08-12T00:00:00"/>
    <n v="4.3565169769989049"/>
    <x v="20"/>
  </r>
  <r>
    <n v="10513"/>
    <x v="8725"/>
    <s v="2016-08-01"/>
    <d v="2021-12-31T00:00:00"/>
    <x v="1"/>
    <d v="1987-11-24T00:00:00"/>
    <n v="5.414233576642336"/>
    <x v="21"/>
  </r>
  <r>
    <n v="10514"/>
    <x v="8726"/>
    <s v="2020-12-24"/>
    <d v="2021-12-31T00:00:00"/>
    <x v="1"/>
    <d v="1988-12-12T00:00:00"/>
    <n v="1.0177838577291383"/>
    <x v="22"/>
  </r>
  <r>
    <n v="10515"/>
    <x v="1063"/>
    <s v="2013-05-06"/>
    <d v="2021-12-31T00:00:00"/>
    <x v="1"/>
    <d v="1988-08-10T00:00:00"/>
    <n v="8.6550045634317012"/>
    <x v="22"/>
  </r>
  <r>
    <n v="10516"/>
    <x v="2540"/>
    <s v="2018-12-03"/>
    <d v="2021-12-31T00:00:00"/>
    <x v="1"/>
    <d v="1989-04-05T00:00:00"/>
    <n v="3.077344284736482"/>
    <x v="22"/>
  </r>
  <r>
    <n v="10517"/>
    <x v="8727"/>
    <s v="2016-06-09"/>
    <d v="2021-12-31T00:00:00"/>
    <x v="1"/>
    <d v="1989-09-22T00:00:00"/>
    <n v="5.5593065693430663"/>
    <x v="23"/>
  </r>
  <r>
    <n v="10518"/>
    <x v="6513"/>
    <s v="2021-05-10"/>
    <d v="2021-12-31T00:00:00"/>
    <x v="1"/>
    <d v="1989-04-12T00:00:00"/>
    <n v="0.64383561643835618"/>
    <x v="22"/>
  </r>
  <r>
    <n v="10519"/>
    <x v="8728"/>
    <s v="2018-04-02"/>
    <d v="2021-12-31T00:00:00"/>
    <x v="1"/>
    <d v="1989-01-25T00:00:00"/>
    <n v="3.7481177275838466"/>
    <x v="22"/>
  </r>
  <r>
    <n v="10520"/>
    <x v="8729"/>
    <s v="2020-09-08"/>
    <d v="2021-12-31T00:00:00"/>
    <x v="1"/>
    <d v="1990-04-27T00:00:00"/>
    <n v="1.310533515731874"/>
    <x v="23"/>
  </r>
  <r>
    <n v="10521"/>
    <x v="8730"/>
    <s v="2021-01-07"/>
    <d v="2021-12-31T00:00:00"/>
    <x v="1"/>
    <d v="1990-06-25T00:00:00"/>
    <n v="0.98082191780821915"/>
    <x v="23"/>
  </r>
  <r>
    <n v="10522"/>
    <x v="8731"/>
    <s v="2021-02-11"/>
    <d v="2021-12-31T00:00:00"/>
    <x v="1"/>
    <d v="1990-06-17T00:00:00"/>
    <n v="0.8849315068493151"/>
    <x v="23"/>
  </r>
  <r>
    <n v="10523"/>
    <x v="8732"/>
    <s v="2019-03-26"/>
    <d v="2021-12-31T00:00:00"/>
    <x v="1"/>
    <d v="1991-01-18T00:00:00"/>
    <n v="2.7673357664233578"/>
    <x v="24"/>
  </r>
  <r>
    <n v="10524"/>
    <x v="7587"/>
    <s v="2019-03-28"/>
    <d v="2021-12-31T00:00:00"/>
    <x v="1"/>
    <d v="1991-06-22T00:00:00"/>
    <n v="2.7618613138686134"/>
    <x v="24"/>
  </r>
  <r>
    <n v="10525"/>
    <x v="8733"/>
    <s v="2018-12-17"/>
    <d v="2021-12-31T00:00:00"/>
    <x v="1"/>
    <d v="1991-12-03T00:00:00"/>
    <n v="3.0390143737166326"/>
    <x v="25"/>
  </r>
  <r>
    <n v="10526"/>
    <x v="3432"/>
    <s v="2018-08-05"/>
    <d v="2021-12-31T00:00:00"/>
    <x v="1"/>
    <d v="1992-12-18T00:00:00"/>
    <n v="3.4058863791923342"/>
    <x v="26"/>
  </r>
  <r>
    <n v="10527"/>
    <x v="8734"/>
    <s v="2021-02-09"/>
    <d v="2021-12-31T00:00:00"/>
    <x v="1"/>
    <d v="1992-02-04T00:00:00"/>
    <n v="0.8904109589041096"/>
    <x v="25"/>
  </r>
  <r>
    <n v="10528"/>
    <x v="8735"/>
    <s v="2019-02-25"/>
    <d v="2021-12-31T00:00:00"/>
    <x v="1"/>
    <d v="1992-12-13T00:00:00"/>
    <n v="2.8467153284671536"/>
    <x v="26"/>
  </r>
  <r>
    <n v="10529"/>
    <x v="8736"/>
    <s v="2021-02-24"/>
    <d v="2021-12-31T00:00:00"/>
    <x v="1"/>
    <d v="1993-07-31T00:00:00"/>
    <n v="0.84931506849315064"/>
    <x v="27"/>
  </r>
  <r>
    <n v="10530"/>
    <x v="3988"/>
    <s v="2020-06-07"/>
    <d v="2021-12-31T00:00:00"/>
    <x v="1"/>
    <d v="1993-03-20T00:00:00"/>
    <n v="1.5649794801641588"/>
    <x v="26"/>
  </r>
  <r>
    <n v="10531"/>
    <x v="8737"/>
    <s v="2015-11-20"/>
    <d v="2021-12-31T00:00:00"/>
    <x v="1"/>
    <d v="1993-03-12T00:00:00"/>
    <n v="6.1130230739147438"/>
    <x v="26"/>
  </r>
  <r>
    <n v="10532"/>
    <x v="8738"/>
    <s v="2016-06-02"/>
    <d v="2021-12-31T00:00:00"/>
    <x v="1"/>
    <d v="1993-03-24T00:00:00"/>
    <n v="5.5784671532846719"/>
    <x v="26"/>
  </r>
  <r>
    <n v="10533"/>
    <x v="3779"/>
    <s v="2021-03-15"/>
    <d v="2021-12-31T00:00:00"/>
    <x v="1"/>
    <d v="1993-11-02T00:00:00"/>
    <n v="0.79726027397260268"/>
    <x v="27"/>
  </r>
  <r>
    <n v="10534"/>
    <x v="2188"/>
    <s v="2014-04-21"/>
    <d v="2021-12-31T00:00:00"/>
    <x v="1"/>
    <d v="1994-08-22T00:00:00"/>
    <n v="7.6960985626283369"/>
    <x v="28"/>
  </r>
  <r>
    <n v="10535"/>
    <x v="8739"/>
    <s v="2018-06-25"/>
    <d v="2021-12-31T00:00:00"/>
    <x v="1"/>
    <d v="1994-07-07T00:00:00"/>
    <n v="3.5181382614647503"/>
    <x v="28"/>
  </r>
  <r>
    <n v="10536"/>
    <x v="8740"/>
    <s v="2019-09-03"/>
    <d v="2021-12-31T00:00:00"/>
    <x v="1"/>
    <d v="1994-04-25T00:00:00"/>
    <n v="2.3266423357664237"/>
    <x v="27"/>
  </r>
  <r>
    <n v="10537"/>
    <x v="6578"/>
    <s v="2021-06-13"/>
    <d v="2021-12-31T00:00:00"/>
    <x v="1"/>
    <d v="1994-06-25T00:00:00"/>
    <n v="0.55068493150684927"/>
    <x v="27"/>
  </r>
  <r>
    <n v="10538"/>
    <x v="8741"/>
    <s v="2017-11-03"/>
    <d v="2021-12-31T00:00:00"/>
    <x v="1"/>
    <d v="1997-08-09T00:00:00"/>
    <n v="4.1593647316538886"/>
    <x v="31"/>
  </r>
  <r>
    <n v="10539"/>
    <x v="4009"/>
    <s v="2020-06-12"/>
    <d v="2021-12-31T00:00:00"/>
    <x v="1"/>
    <d v="1998-09-08T00:00:00"/>
    <n v="1.5512995896032831"/>
    <x v="32"/>
  </r>
  <r>
    <n v="10540"/>
    <x v="8742"/>
    <s v="2020-01-01"/>
    <d v="2021-12-31T00:00:00"/>
    <x v="1"/>
    <d v="1998-12-03T00:00:00"/>
    <n v="1.9972640218878248"/>
    <x v="32"/>
  </r>
  <r>
    <n v="10541"/>
    <x v="3154"/>
    <s v="2021-08-15"/>
    <d v="2021-12-31T00:00:00"/>
    <x v="1"/>
    <d v="1999-01-19T00:00:00"/>
    <n v="0.37808219178082192"/>
    <x v="32"/>
  </r>
  <r>
    <n v="10542"/>
    <x v="3317"/>
    <s v="2021-08-30"/>
    <d v="2021-12-31T00:00:00"/>
    <x v="0"/>
    <d v="2000-08-12T00:00:00"/>
    <n v="0.33698630136986302"/>
    <x v="34"/>
  </r>
  <r>
    <n v="10543"/>
    <x v="8743"/>
    <s v="2016-10-18"/>
    <d v="2021-12-31T00:00:00"/>
    <x v="0"/>
    <d v="1958-09-16T00:00:00"/>
    <n v="5.2007299270072993"/>
    <x v="39"/>
  </r>
  <r>
    <n v="10544"/>
    <x v="8744"/>
    <s v="2009-11-26"/>
    <d v="2021-12-31T00:00:00"/>
    <x v="0"/>
    <d v="1960-09-17T00:00:00"/>
    <n v="12.096461668070766"/>
    <x v="7"/>
  </r>
  <r>
    <n v="10545"/>
    <x v="8745"/>
    <s v="2014-07-10"/>
    <d v="2021-12-31T00:00:00"/>
    <x v="0"/>
    <d v="1969-09-19T00:00:00"/>
    <n v="7.4770704996577688"/>
    <x v="8"/>
  </r>
  <r>
    <n v="10546"/>
    <x v="8746"/>
    <s v="2013-05-13"/>
    <d v="2021-12-31T00:00:00"/>
    <x v="0"/>
    <d v="1969-02-18T00:00:00"/>
    <n v="8.6358381502890165"/>
    <x v="12"/>
  </r>
  <r>
    <n v="10547"/>
    <x v="8747"/>
    <s v="2009-10-10"/>
    <d v="2021-12-31T00:00:00"/>
    <x v="0"/>
    <d v="1972-08-03T00:00:00"/>
    <n v="12.225147430497051"/>
    <x v="5"/>
  </r>
  <r>
    <n v="10548"/>
    <x v="3732"/>
    <s v="2018-09-13"/>
    <d v="2021-12-31T00:00:00"/>
    <x v="0"/>
    <d v="1972-10-11T00:00:00"/>
    <n v="3.2991101984941822"/>
    <x v="5"/>
  </r>
  <r>
    <n v="10549"/>
    <x v="8748"/>
    <s v="2012-05-10"/>
    <d v="2021-12-31T00:00:00"/>
    <x v="0"/>
    <d v="1973-09-14T00:00:00"/>
    <n v="9.6413906378319183"/>
    <x v="2"/>
  </r>
  <r>
    <n v="10550"/>
    <x v="8749"/>
    <s v="2021-11-02"/>
    <d v="2021-12-31T00:00:00"/>
    <x v="0"/>
    <d v="1974-01-05T00:00:00"/>
    <n v="0.16164383561643836"/>
    <x v="2"/>
  </r>
  <r>
    <n v="10551"/>
    <x v="8750"/>
    <s v="2013-11-11"/>
    <d v="2021-12-31T00:00:00"/>
    <x v="0"/>
    <d v="1974-12-28T00:00:00"/>
    <n v="8.1375114085792521"/>
    <x v="1"/>
  </r>
  <r>
    <n v="10552"/>
    <x v="4627"/>
    <s v="2019-02-10"/>
    <d v="2021-12-31T00:00:00"/>
    <x v="0"/>
    <d v="1977-03-20T00:00:00"/>
    <n v="2.8877737226277373"/>
    <x v="6"/>
  </r>
  <r>
    <n v="10553"/>
    <x v="8751"/>
    <s v="2011-05-19"/>
    <d v="2021-12-31T00:00:00"/>
    <x v="0"/>
    <d v="1978-09-01T00:00:00"/>
    <n v="10.619462419113988"/>
    <x v="11"/>
  </r>
  <r>
    <n v="10554"/>
    <x v="8752"/>
    <s v="2016-03-07"/>
    <d v="2021-12-31T00:00:00"/>
    <x v="0"/>
    <d v="1978-08-09T00:00:00"/>
    <n v="5.8166058394160585"/>
    <x v="11"/>
  </r>
  <r>
    <n v="10555"/>
    <x v="8753"/>
    <s v="2018-02-19"/>
    <d v="2021-12-31T00:00:00"/>
    <x v="0"/>
    <d v="1978-12-06T00:00:00"/>
    <n v="3.8631074606433948"/>
    <x v="11"/>
  </r>
  <r>
    <n v="10556"/>
    <x v="8754"/>
    <s v="2020-08-15"/>
    <d v="2021-12-31T00:00:00"/>
    <x v="0"/>
    <d v="1980-07-19T00:00:00"/>
    <n v="1.3761969904240765"/>
    <x v="14"/>
  </r>
  <r>
    <n v="10557"/>
    <x v="8755"/>
    <s v="2012-02-13"/>
    <d v="2021-12-31T00:00:00"/>
    <x v="0"/>
    <d v="1980-09-26T00:00:00"/>
    <n v="9.879551053928278"/>
    <x v="14"/>
  </r>
  <r>
    <n v="10558"/>
    <x v="8756"/>
    <s v="2017-11-15"/>
    <d v="2021-12-31T00:00:00"/>
    <x v="0"/>
    <d v="1980-12-15T00:00:00"/>
    <n v="4.1265060240963853"/>
    <x v="14"/>
  </r>
  <r>
    <n v="10559"/>
    <x v="8757"/>
    <s v="2019-08-16"/>
    <d v="2021-12-31T00:00:00"/>
    <x v="0"/>
    <d v="1981-01-16T00:00:00"/>
    <n v="2.3759124087591244"/>
    <x v="14"/>
  </r>
  <r>
    <n v="10560"/>
    <x v="8758"/>
    <s v="2010-06-14"/>
    <d v="2021-12-31T00:00:00"/>
    <x v="0"/>
    <d v="1982-04-29T00:00:00"/>
    <n v="11.548254620123203"/>
    <x v="15"/>
  </r>
  <r>
    <n v="10561"/>
    <x v="8759"/>
    <s v="2012-06-21"/>
    <d v="2021-12-31T00:00:00"/>
    <x v="0"/>
    <d v="1982-02-26T00:00:00"/>
    <n v="9.5264166438543665"/>
    <x v="15"/>
  </r>
  <r>
    <n v="10562"/>
    <x v="8760"/>
    <s v="2017-01-23"/>
    <d v="2021-12-31T00:00:00"/>
    <x v="0"/>
    <d v="1982-11-16T00:00:00"/>
    <n v="4.9370208105147864"/>
    <x v="16"/>
  </r>
  <r>
    <n v="10563"/>
    <x v="8761"/>
    <s v="2017-05-03"/>
    <d v="2021-12-31T00:00:00"/>
    <x v="0"/>
    <d v="1982-08-01T00:00:00"/>
    <n v="4.6631982475355969"/>
    <x v="16"/>
  </r>
  <r>
    <n v="10564"/>
    <x v="8762"/>
    <s v="2017-10-19"/>
    <d v="2021-12-31T00:00:00"/>
    <x v="0"/>
    <d v="1983-04-19T00:00:00"/>
    <n v="4.2004381161007665"/>
    <x v="16"/>
  </r>
  <r>
    <n v="10565"/>
    <x v="8763"/>
    <s v="2016-03-02"/>
    <d v="2021-12-31T00:00:00"/>
    <x v="0"/>
    <d v="1983-09-09T00:00:00"/>
    <n v="5.8302919708029197"/>
    <x v="17"/>
  </r>
  <r>
    <n v="10566"/>
    <x v="8764"/>
    <s v="2021-03-25"/>
    <d v="2021-12-31T00:00:00"/>
    <x v="0"/>
    <d v="1983-07-15T00:00:00"/>
    <n v="0.76986301369863008"/>
    <x v="17"/>
  </r>
  <r>
    <n v="10567"/>
    <x v="488"/>
    <s v="2010-05-12"/>
    <d v="2021-12-31T00:00:00"/>
    <x v="0"/>
    <d v="1984-01-23T00:00:00"/>
    <n v="11.638603696098563"/>
    <x v="17"/>
  </r>
  <r>
    <n v="10568"/>
    <x v="8765"/>
    <s v="2018-12-04"/>
    <d v="2021-12-31T00:00:00"/>
    <x v="0"/>
    <d v="1984-08-24T00:00:00"/>
    <n v="3.07460643394935"/>
    <x v="18"/>
  </r>
  <r>
    <n v="10569"/>
    <x v="8766"/>
    <s v="2010-06-28"/>
    <d v="2021-12-31T00:00:00"/>
    <x v="0"/>
    <d v="1984-11-16T00:00:00"/>
    <n v="11.509924709103354"/>
    <x v="18"/>
  </r>
  <r>
    <n v="10570"/>
    <x v="8767"/>
    <s v="2021-04-25"/>
    <d v="2021-12-31T00:00:00"/>
    <x v="0"/>
    <d v="1984-11-13T00:00:00"/>
    <n v="0.68493150684931503"/>
    <x v="18"/>
  </r>
  <r>
    <n v="10571"/>
    <x v="8768"/>
    <s v="2017-02-06"/>
    <d v="2021-12-31T00:00:00"/>
    <x v="0"/>
    <d v="1984-02-24T00:00:00"/>
    <n v="4.8986856516976998"/>
    <x v="17"/>
  </r>
  <r>
    <n v="10572"/>
    <x v="108"/>
    <s v="2011-02-25"/>
    <d v="2021-12-31T00:00:00"/>
    <x v="0"/>
    <d v="1985-04-25T00:00:00"/>
    <n v="10.846689895470384"/>
    <x v="18"/>
  </r>
  <r>
    <n v="10573"/>
    <x v="8769"/>
    <s v="2017-12-23"/>
    <d v="2021-12-31T00:00:00"/>
    <x v="0"/>
    <d v="1985-06-14T00:00:00"/>
    <n v="4.0224534501642939"/>
    <x v="18"/>
  </r>
  <r>
    <n v="10574"/>
    <x v="8770"/>
    <s v="2019-01-14"/>
    <d v="2021-12-31T00:00:00"/>
    <x v="0"/>
    <d v="1985-10-28T00:00:00"/>
    <n v="2.9616788321167884"/>
    <x v="19"/>
  </r>
  <r>
    <n v="10575"/>
    <x v="8771"/>
    <s v="2013-01-17"/>
    <d v="2021-12-31T00:00:00"/>
    <x v="0"/>
    <d v="1986-04-13T00:00:00"/>
    <n v="8.9534529966534837"/>
    <x v="19"/>
  </r>
  <r>
    <n v="10576"/>
    <x v="8772"/>
    <s v="2016-12-01"/>
    <d v="2021-12-31T00:00:00"/>
    <x v="0"/>
    <d v="1986-03-05T00:00:00"/>
    <n v="5.0802919708029197"/>
    <x v="19"/>
  </r>
  <r>
    <n v="10577"/>
    <x v="8773"/>
    <s v="2020-12-30"/>
    <d v="2021-12-31T00:00:00"/>
    <x v="0"/>
    <d v="1986-12-08T00:00:00"/>
    <n v="1.0013679890560876"/>
    <x v="20"/>
  </r>
  <r>
    <n v="10578"/>
    <x v="3475"/>
    <s v="2019-05-15"/>
    <d v="2021-12-31T00:00:00"/>
    <x v="0"/>
    <d v="1986-08-13T00:00:00"/>
    <n v="2.6304744525547448"/>
    <x v="20"/>
  </r>
  <r>
    <n v="10579"/>
    <x v="8774"/>
    <s v="2013-09-24"/>
    <d v="2021-12-31T00:00:00"/>
    <x v="0"/>
    <d v="1987-07-15T00:00:00"/>
    <n v="8.2689382415576507"/>
    <x v="21"/>
  </r>
  <r>
    <n v="10580"/>
    <x v="8775"/>
    <s v="2018-12-06"/>
    <d v="2021-12-31T00:00:00"/>
    <x v="0"/>
    <d v="1987-02-07T00:00:00"/>
    <n v="3.0691307323750854"/>
    <x v="20"/>
  </r>
  <r>
    <n v="10581"/>
    <x v="8776"/>
    <s v="2021-10-29"/>
    <d v="2021-12-31T00:00:00"/>
    <x v="0"/>
    <d v="1987-04-02T00:00:00"/>
    <n v="0.17260273972602741"/>
    <x v="20"/>
  </r>
  <r>
    <n v="10582"/>
    <x v="8777"/>
    <s v="2015-05-13"/>
    <d v="2021-12-31T00:00:00"/>
    <x v="0"/>
    <d v="1988-02-24T00:00:00"/>
    <n v="6.6359014470082132"/>
    <x v="21"/>
  </r>
  <r>
    <n v="10583"/>
    <x v="8778"/>
    <s v="2014-02-01"/>
    <d v="2021-12-31T00:00:00"/>
    <x v="0"/>
    <d v="1988-07-10T00:00:00"/>
    <n v="7.9123887748117729"/>
    <x v="22"/>
  </r>
  <r>
    <n v="10584"/>
    <x v="8779"/>
    <s v="2020-08-24"/>
    <d v="2021-12-31T00:00:00"/>
    <x v="0"/>
    <d v="1988-10-05T00:00:00"/>
    <n v="1.3515731874145007"/>
    <x v="22"/>
  </r>
  <r>
    <n v="10585"/>
    <x v="3936"/>
    <s v="2021-02-11"/>
    <d v="2021-12-31T00:00:00"/>
    <x v="0"/>
    <d v="1988-01-20T00:00:00"/>
    <n v="0.8849315068493151"/>
    <x v="21"/>
  </r>
  <r>
    <n v="10586"/>
    <x v="1594"/>
    <s v="2020-05-02"/>
    <d v="2021-12-31T00:00:00"/>
    <x v="0"/>
    <d v="1988-04-11T00:00:00"/>
    <n v="1.6634746922024624"/>
    <x v="21"/>
  </r>
  <r>
    <n v="10587"/>
    <x v="8780"/>
    <s v="2016-01-04"/>
    <d v="2021-12-31T00:00:00"/>
    <x v="0"/>
    <d v="1989-05-09T00:00:00"/>
    <n v="5.9890510948905114"/>
    <x v="22"/>
  </r>
  <r>
    <n v="10588"/>
    <x v="8781"/>
    <s v="2012-05-13"/>
    <d v="2021-12-31T00:00:00"/>
    <x v="0"/>
    <d v="1989-03-10T00:00:00"/>
    <n v="9.6331782096906657"/>
    <x v="22"/>
  </r>
  <r>
    <n v="10589"/>
    <x v="8782"/>
    <s v="2016-02-11"/>
    <d v="2021-12-31T00:00:00"/>
    <x v="0"/>
    <d v="1989-09-12T00:00:00"/>
    <n v="5.8850364963503656"/>
    <x v="23"/>
  </r>
  <r>
    <n v="10590"/>
    <x v="8783"/>
    <s v="2016-10-16"/>
    <d v="2021-12-31T00:00:00"/>
    <x v="0"/>
    <d v="1989-04-14T00:00:00"/>
    <n v="5.2062043795620436"/>
    <x v="22"/>
  </r>
  <r>
    <n v="10591"/>
    <x v="8784"/>
    <s v="2021-02-25"/>
    <d v="2021-12-31T00:00:00"/>
    <x v="0"/>
    <d v="1989-07-04T00:00:00"/>
    <n v="0.84657534246575339"/>
    <x v="23"/>
  </r>
  <r>
    <n v="10592"/>
    <x v="2932"/>
    <s v="2021-03-23"/>
    <d v="2021-12-31T00:00:00"/>
    <x v="0"/>
    <d v="1989-01-13T00:00:00"/>
    <n v="0.77534246575342469"/>
    <x v="22"/>
  </r>
  <r>
    <n v="10593"/>
    <x v="8785"/>
    <s v="2019-02-17"/>
    <d v="2021-12-31T00:00:00"/>
    <x v="0"/>
    <d v="1990-12-30T00:00:00"/>
    <n v="2.8686131386861313"/>
    <x v="24"/>
  </r>
  <r>
    <n v="10594"/>
    <x v="8786"/>
    <s v="2019-06-28"/>
    <d v="2021-12-31T00:00:00"/>
    <x v="0"/>
    <d v="1990-09-09T00:00:00"/>
    <n v="2.5100364963503652"/>
    <x v="24"/>
  </r>
  <r>
    <n v="10595"/>
    <x v="8787"/>
    <s v="2021-05-25"/>
    <d v="2021-12-31T00:00:00"/>
    <x v="0"/>
    <d v="1990-08-25T00:00:00"/>
    <n v="0.60273972602739723"/>
    <x v="24"/>
  </r>
  <r>
    <n v="10596"/>
    <x v="3987"/>
    <s v="2021-09-23"/>
    <d v="2021-12-31T00:00:00"/>
    <x v="0"/>
    <d v="1990-09-11T00:00:00"/>
    <n v="0.27123287671232876"/>
    <x v="24"/>
  </r>
  <r>
    <n v="10597"/>
    <x v="585"/>
    <s v="2020-07-29"/>
    <d v="2021-12-31T00:00:00"/>
    <x v="0"/>
    <d v="1990-05-29T00:00:00"/>
    <n v="1.4227086183310533"/>
    <x v="23"/>
  </r>
  <r>
    <n v="10598"/>
    <x v="8788"/>
    <s v="2018-10-03"/>
    <d v="2021-12-31T00:00:00"/>
    <x v="0"/>
    <d v="1990-10-16T00:00:00"/>
    <n v="3.2443531827515399"/>
    <x v="24"/>
  </r>
  <r>
    <n v="10599"/>
    <x v="8789"/>
    <s v="2019-10-01"/>
    <d v="2021-12-31T00:00:00"/>
    <x v="0"/>
    <d v="1990-01-27T00:00:00"/>
    <n v="2.25"/>
    <x v="23"/>
  </r>
  <r>
    <n v="10600"/>
    <x v="8790"/>
    <s v="2021-06-08"/>
    <d v="2021-12-31T00:00:00"/>
    <x v="0"/>
    <d v="1990-01-14T00:00:00"/>
    <n v="0.56438356164383563"/>
    <x v="23"/>
  </r>
  <r>
    <n v="10601"/>
    <x v="8791"/>
    <s v="2017-05-01"/>
    <d v="2021-12-31T00:00:00"/>
    <x v="0"/>
    <d v="1991-10-12T00:00:00"/>
    <n v="4.668674698795181"/>
    <x v="25"/>
  </r>
  <r>
    <n v="10602"/>
    <x v="1218"/>
    <s v="2021-10-11"/>
    <d v="2021-12-31T00:00:00"/>
    <x v="0"/>
    <d v="1991-06-03T00:00:00"/>
    <n v="0.22191780821917809"/>
    <x v="24"/>
  </r>
  <r>
    <n v="10603"/>
    <x v="8792"/>
    <s v="2020-04-13"/>
    <d v="2021-12-31T00:00:00"/>
    <x v="0"/>
    <d v="1992-07-13T00:00:00"/>
    <n v="1.7154582763337893"/>
    <x v="26"/>
  </r>
  <r>
    <n v="10604"/>
    <x v="5769"/>
    <s v="2019-07-22"/>
    <d v="2021-12-31T00:00:00"/>
    <x v="0"/>
    <d v="1992-10-15T00:00:00"/>
    <n v="2.4443430656934306"/>
    <x v="26"/>
  </r>
  <r>
    <n v="10605"/>
    <x v="3964"/>
    <s v="2021-06-28"/>
    <d v="2021-12-31T00:00:00"/>
    <x v="0"/>
    <d v="1992-08-03T00:00:00"/>
    <n v="0.50958904109589043"/>
    <x v="26"/>
  </r>
  <r>
    <n v="10606"/>
    <x v="462"/>
    <s v="2021-01-19"/>
    <d v="2021-12-31T00:00:00"/>
    <x v="0"/>
    <d v="1992-06-25T00:00:00"/>
    <n v="0.94794520547945205"/>
    <x v="25"/>
  </r>
  <r>
    <n v="10607"/>
    <x v="8793"/>
    <s v="2019-02-01"/>
    <d v="2021-12-31T00:00:00"/>
    <x v="0"/>
    <d v="1992-01-22T00:00:00"/>
    <n v="2.9124087591240877"/>
    <x v="25"/>
  </r>
  <r>
    <n v="10608"/>
    <x v="8794"/>
    <s v="2014-12-15"/>
    <d v="2021-12-31T00:00:00"/>
    <x v="0"/>
    <d v="1992-06-14T00:00:00"/>
    <n v="7.0444900752908968"/>
    <x v="25"/>
  </r>
  <r>
    <n v="10609"/>
    <x v="8795"/>
    <s v="2016-02-26"/>
    <d v="2021-12-31T00:00:00"/>
    <x v="0"/>
    <d v="1993-08-15T00:00:00"/>
    <n v="5.843978102189781"/>
    <x v="27"/>
  </r>
  <r>
    <n v="10610"/>
    <x v="8796"/>
    <s v="2020-05-18"/>
    <d v="2021-12-31T00:00:00"/>
    <x v="0"/>
    <d v="1993-11-17T00:00:00"/>
    <n v="1.6196990424076607"/>
    <x v="27"/>
  </r>
  <r>
    <n v="10611"/>
    <x v="1594"/>
    <s v="2021-04-26"/>
    <d v="2021-12-31T00:00:00"/>
    <x v="0"/>
    <d v="1993-11-09T00:00:00"/>
    <n v="0.68219178082191778"/>
    <x v="27"/>
  </r>
  <r>
    <n v="10612"/>
    <x v="8797"/>
    <s v="2020-12-01"/>
    <d v="2021-12-31T00:00:00"/>
    <x v="0"/>
    <d v="1994-12-05T00:00:00"/>
    <n v="1.0807113543091655"/>
    <x v="28"/>
  </r>
  <r>
    <n v="10613"/>
    <x v="8798"/>
    <s v="2021-05-05"/>
    <d v="2021-12-31T00:00:00"/>
    <x v="0"/>
    <d v="1994-01-10T00:00:00"/>
    <n v="0.65753424657534243"/>
    <x v="27"/>
  </r>
  <r>
    <n v="10614"/>
    <x v="8799"/>
    <s v="2018-12-15"/>
    <d v="2021-12-31T00:00:00"/>
    <x v="0"/>
    <d v="1994-03-15T00:00:00"/>
    <n v="3.0444900752908968"/>
    <x v="27"/>
  </r>
  <r>
    <n v="10615"/>
    <x v="8800"/>
    <s v="2020-08-25"/>
    <d v="2021-12-31T00:00:00"/>
    <x v="0"/>
    <d v="1994-06-29T00:00:00"/>
    <n v="1.3488372093023255"/>
    <x v="27"/>
  </r>
  <r>
    <n v="10616"/>
    <x v="8801"/>
    <s v="2021-03-29"/>
    <d v="2021-12-31T00:00:00"/>
    <x v="0"/>
    <d v="1995-01-29T00:00:00"/>
    <n v="0.75890410958904109"/>
    <x v="28"/>
  </r>
  <r>
    <n v="10617"/>
    <x v="6026"/>
    <s v="2021-07-12"/>
    <d v="2021-12-31T00:00:00"/>
    <x v="0"/>
    <d v="1995-03-17T00:00:00"/>
    <n v="0.47123287671232877"/>
    <x v="28"/>
  </r>
  <r>
    <n v="10618"/>
    <x v="791"/>
    <s v="2020-03-31"/>
    <d v="2021-12-31T00:00:00"/>
    <x v="0"/>
    <d v="1998-01-04T00:00:00"/>
    <n v="1.7510259917920656"/>
    <x v="31"/>
  </r>
  <r>
    <n v="10619"/>
    <x v="8802"/>
    <s v="2019-06-04"/>
    <d v="2021-12-31T00:00:00"/>
    <x v="0"/>
    <d v="1998-08-10T00:00:00"/>
    <n v="2.5757299270072993"/>
    <x v="32"/>
  </r>
  <r>
    <n v="10620"/>
    <x v="8803"/>
    <s v="2021-07-15"/>
    <d v="2021-12-31T00:00:00"/>
    <x v="0"/>
    <d v="1998-05-08T00:00:00"/>
    <n v="0.46301369863013697"/>
    <x v="31"/>
  </r>
  <r>
    <n v="10621"/>
    <x v="8804"/>
    <s v="2020-09-11"/>
    <d v="2021-12-31T00:00:00"/>
    <x v="0"/>
    <d v="1999-07-16T00:00:00"/>
    <n v="1.3023255813953489"/>
    <x v="33"/>
  </r>
  <r>
    <n v="10622"/>
    <x v="3555"/>
    <s v="2020-12-22"/>
    <d v="2021-12-31T00:00:00"/>
    <x v="0"/>
    <d v="1999-10-21T00:00:00"/>
    <n v="1.0232558139534884"/>
    <x v="3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5D128D-3112-44E1-B103-576171001989}" name="TablaDinámica1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D22" firstHeaderRow="1" firstDataRow="2" firstDataCol="1"/>
  <pivotFields count="8">
    <pivotField showAll="0"/>
    <pivotField axis="axisRow" numFmtId="4" showAl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showAll="0"/>
    <pivotField numFmtId="14" showAll="0"/>
    <pivotField axis="axisCol" dataField="1" showAll="0">
      <items count="3">
        <item x="0"/>
        <item x="1"/>
        <item t="default"/>
      </items>
    </pivotField>
    <pivotField numFmtId="14" showAll="0"/>
    <pivotField numFmtId="2" showAll="0"/>
    <pivotField numFmtId="1" showAll="0">
      <items count="55"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1"/>
        <item x="9"/>
        <item x="6"/>
        <item x="0"/>
        <item x="1"/>
        <item x="2"/>
        <item x="5"/>
        <item x="4"/>
        <item x="10"/>
        <item x="8"/>
        <item x="12"/>
        <item x="3"/>
        <item x="47"/>
        <item x="46"/>
        <item x="45"/>
        <item x="44"/>
        <item x="42"/>
        <item x="41"/>
        <item x="7"/>
        <item x="40"/>
        <item x="39"/>
        <item x="38"/>
        <item x="37"/>
        <item x="50"/>
        <item x="43"/>
        <item x="48"/>
        <item x="51"/>
        <item x="49"/>
        <item x="52"/>
        <item x="53"/>
        <item t="default"/>
      </items>
    </pivotField>
  </pivotFields>
  <rowFields count="1">
    <field x="1"/>
  </rowFields>
  <rowItems count="1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22"/>
    </i>
    <i t="grand">
      <x/>
    </i>
  </rowItems>
  <colFields count="1">
    <field x="4"/>
  </colFields>
  <colItems count="3">
    <i>
      <x/>
    </i>
    <i>
      <x v="1"/>
    </i>
    <i t="grand">
      <x/>
    </i>
  </colItems>
  <dataFields count="1">
    <dataField name="Cuenta de Sexo" fld="4" subtotal="count" baseField="0" baseItem="0"/>
  </dataFields>
  <formats count="3">
    <format dxfId="4">
      <pivotArea dataOnly="0" labelOnly="1" fieldPosition="0">
        <references count="1">
          <reference field="1" count="0"/>
        </references>
      </pivotArea>
    </format>
    <format dxfId="3">
      <pivotArea dataOnly="0" labelOnly="1" fieldPosition="0">
        <references count="1">
          <reference field="1" count="17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22"/>
          </reference>
        </references>
      </pivotArea>
    </format>
    <format dxfId="2">
      <pivotArea dataOnly="0" labelOnly="1" fieldPosition="0">
        <references count="1">
          <reference field="1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58B759-EFC4-4DFC-9920-7CC41AE39EBF}" name="TablaDinámica3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7">
  <location ref="A3:D17" firstHeaderRow="1" firstDataRow="2" firstDataCol="1"/>
  <pivotFields count="7">
    <pivotField numFmtId="4" showAll="0"/>
    <pivotField showAll="0"/>
    <pivotField numFmtId="14" showAll="0"/>
    <pivotField axis="axisCol" dataField="1" showAll="0">
      <items count="3">
        <item x="0"/>
        <item x="1"/>
        <item t="default"/>
      </items>
    </pivotField>
    <pivotField numFmtId="14" showAll="0"/>
    <pivotField numFmtId="2" showAll="0"/>
    <pivotField axis="axisRow" numFmtId="1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Cuenta de Sexo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C10F4A-C48C-4DDF-827A-B5DE9B4E09AA}" name="TablaDinámica5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">
  <location ref="A3:D6" firstHeaderRow="0" firstDataRow="1" firstDataCol="1"/>
  <pivotFields count="8">
    <pivotField showAll="0"/>
    <pivotField dataField="1" numFmtId="43" showAl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showAll="0"/>
    <pivotField numFmtId="14" showAll="0"/>
    <pivotField axis="axisRow" dataField="1" showAll="0">
      <items count="3">
        <item x="0"/>
        <item x="1"/>
        <item t="default"/>
      </items>
    </pivotField>
    <pivotField numFmtId="14" showAll="0"/>
    <pivotField numFmtId="2" showAll="0"/>
    <pivotField dataField="1" numFmtId="1" showAll="0">
      <items count="55"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1"/>
        <item x="9"/>
        <item x="6"/>
        <item x="0"/>
        <item x="1"/>
        <item x="2"/>
        <item x="5"/>
        <item x="4"/>
        <item x="10"/>
        <item x="8"/>
        <item x="12"/>
        <item x="3"/>
        <item x="47"/>
        <item x="46"/>
        <item x="45"/>
        <item x="44"/>
        <item x="42"/>
        <item x="41"/>
        <item x="7"/>
        <item x="40"/>
        <item x="39"/>
        <item x="38"/>
        <item x="37"/>
        <item x="50"/>
        <item x="43"/>
        <item x="48"/>
        <item x="51"/>
        <item x="49"/>
        <item x="52"/>
        <item x="53"/>
        <item t="default"/>
      </items>
    </pivotField>
  </pivotFields>
  <rowFields count="1">
    <field x="4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Promedio de Salario" fld="1" subtotal="average" baseField="4" baseItem="0"/>
    <dataField name="Promedio de Edad" fld="7" subtotal="average" baseField="4" baseItem="0"/>
    <dataField name="Cuenta de Sexo" fld="4" subtotal="count" baseField="0" baseItem="0"/>
  </dataFields>
  <formats count="2">
    <format dxfId="1">
      <pivotArea collapsedLevelsAreSubtotals="1" fieldPosition="0">
        <references count="1">
          <reference field="4" count="0"/>
        </references>
      </pivotArea>
    </format>
    <format dxfId="0">
      <pivotArea grandRow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B0916D-9941-4F9F-8695-8564694136F0}">
  <dimension ref="A1:M10623"/>
  <sheetViews>
    <sheetView workbookViewId="0">
      <selection activeCell="G3" sqref="G3"/>
    </sheetView>
  </sheetViews>
  <sheetFormatPr baseColWidth="10" defaultRowHeight="14.4" x14ac:dyDescent="0.3"/>
  <cols>
    <col min="2" max="2" width="13.77734375" bestFit="1" customWidth="1"/>
    <col min="6" max="6" width="15.6640625" bestFit="1" customWidth="1"/>
    <col min="7" max="7" width="19.21875" customWidth="1"/>
    <col min="13" max="13" width="12.44140625" bestFit="1" customWidth="1"/>
  </cols>
  <sheetData>
    <row r="1" spans="1:13" x14ac:dyDescent="0.3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6112</v>
      </c>
      <c r="H1" t="s">
        <v>6113</v>
      </c>
    </row>
    <row r="2" spans="1:13" x14ac:dyDescent="0.3">
      <c r="A2" s="3">
        <v>6974</v>
      </c>
      <c r="B2" s="21">
        <v>0.01</v>
      </c>
      <c r="C2" s="8" t="s">
        <v>4646</v>
      </c>
      <c r="D2" s="5">
        <v>44561</v>
      </c>
      <c r="E2" s="4" t="s">
        <v>0</v>
      </c>
      <c r="F2" s="7">
        <v>32255</v>
      </c>
      <c r="G2" s="10">
        <f>YEARFRAC(C2,D2,1)</f>
        <v>1.6935704514363885</v>
      </c>
      <c r="H2" s="11">
        <f>ROUND( YEARFRAC(D2,F2,1),0)</f>
        <v>34</v>
      </c>
      <c r="M2" s="12"/>
    </row>
    <row r="3" spans="1:13" x14ac:dyDescent="0.3">
      <c r="A3" s="1">
        <v>599</v>
      </c>
      <c r="B3" s="20">
        <v>33.35</v>
      </c>
      <c r="C3" s="5" t="s">
        <v>572</v>
      </c>
      <c r="D3" s="5">
        <v>44561</v>
      </c>
      <c r="E3" s="2" t="s">
        <v>0</v>
      </c>
      <c r="F3" s="6">
        <v>29097</v>
      </c>
      <c r="G3" s="10">
        <f>YEARFRAC(C3,D3,1)</f>
        <v>16.490739249476565</v>
      </c>
      <c r="H3" s="11">
        <f t="shared" ref="H3:H66" si="0">ROUND( YEARFRAC(D3,F3,1),0)</f>
        <v>42</v>
      </c>
      <c r="M3" s="12"/>
    </row>
    <row r="4" spans="1:13" x14ac:dyDescent="0.3">
      <c r="A4" s="3">
        <v>4006</v>
      </c>
      <c r="B4" s="21">
        <v>151.91999999999999</v>
      </c>
      <c r="C4" s="8" t="s">
        <v>2877</v>
      </c>
      <c r="D4" s="5">
        <v>44561</v>
      </c>
      <c r="E4" s="4" t="s">
        <v>1</v>
      </c>
      <c r="F4" s="7">
        <v>34228</v>
      </c>
      <c r="G4" s="10">
        <f t="shared" ref="G4:G66" si="1">YEARFRAC(C4,D4,1)</f>
        <v>1.6963064295485637</v>
      </c>
      <c r="H4" s="11">
        <f t="shared" si="0"/>
        <v>28</v>
      </c>
      <c r="M4" s="12"/>
    </row>
    <row r="5" spans="1:13" x14ac:dyDescent="0.3">
      <c r="A5" s="1">
        <v>1421</v>
      </c>
      <c r="B5" s="20">
        <v>265.86</v>
      </c>
      <c r="C5" s="5" t="s">
        <v>1274</v>
      </c>
      <c r="D5" s="5">
        <v>44561</v>
      </c>
      <c r="E5" s="2" t="s">
        <v>1</v>
      </c>
      <c r="F5" s="6">
        <v>30478</v>
      </c>
      <c r="G5" s="10">
        <f t="shared" si="1"/>
        <v>1.3570451436388509</v>
      </c>
      <c r="H5" s="11">
        <f t="shared" si="0"/>
        <v>39</v>
      </c>
    </row>
    <row r="6" spans="1:13" x14ac:dyDescent="0.3">
      <c r="A6" s="1">
        <v>4301</v>
      </c>
      <c r="B6" s="20">
        <v>379.8</v>
      </c>
      <c r="C6" s="5" t="s">
        <v>1356</v>
      </c>
      <c r="D6" s="5">
        <v>44561</v>
      </c>
      <c r="E6" s="2" t="s">
        <v>1</v>
      </c>
      <c r="F6" s="6">
        <v>35167</v>
      </c>
      <c r="G6" s="10">
        <f t="shared" si="1"/>
        <v>1.3515731874145007</v>
      </c>
      <c r="H6" s="11">
        <f t="shared" si="0"/>
        <v>26</v>
      </c>
    </row>
    <row r="7" spans="1:13" x14ac:dyDescent="0.3">
      <c r="A7" s="1">
        <v>8143</v>
      </c>
      <c r="B7" s="20">
        <v>455.76</v>
      </c>
      <c r="C7" s="5" t="s">
        <v>2793</v>
      </c>
      <c r="D7" s="5">
        <v>44561</v>
      </c>
      <c r="E7" s="2" t="s">
        <v>1</v>
      </c>
      <c r="F7" s="6">
        <v>35139</v>
      </c>
      <c r="G7" s="10">
        <f t="shared" si="1"/>
        <v>1.0205198358413132</v>
      </c>
      <c r="H7" s="11">
        <f t="shared" si="0"/>
        <v>26</v>
      </c>
    </row>
    <row r="8" spans="1:13" x14ac:dyDescent="0.3">
      <c r="A8" s="3">
        <v>3758</v>
      </c>
      <c r="B8" s="21">
        <v>721.62</v>
      </c>
      <c r="C8" s="8" t="s">
        <v>2923</v>
      </c>
      <c r="D8" s="5">
        <v>44561</v>
      </c>
      <c r="E8" s="4" t="s">
        <v>1</v>
      </c>
      <c r="F8" s="7">
        <v>33994</v>
      </c>
      <c r="G8" s="10">
        <f t="shared" si="1"/>
        <v>1.8276333789329686</v>
      </c>
      <c r="H8" s="11">
        <f t="shared" si="0"/>
        <v>29</v>
      </c>
    </row>
    <row r="9" spans="1:13" x14ac:dyDescent="0.3">
      <c r="A9" s="1">
        <v>3513</v>
      </c>
      <c r="B9" s="20">
        <v>797.58</v>
      </c>
      <c r="C9" s="5" t="s">
        <v>2767</v>
      </c>
      <c r="D9" s="5">
        <v>44561</v>
      </c>
      <c r="E9" s="2" t="s">
        <v>0</v>
      </c>
      <c r="F9" s="6">
        <v>33550</v>
      </c>
      <c r="G9" s="10">
        <f t="shared" si="1"/>
        <v>1.2886456908344732</v>
      </c>
      <c r="H9" s="11">
        <f t="shared" si="0"/>
        <v>30</v>
      </c>
    </row>
    <row r="10" spans="1:13" x14ac:dyDescent="0.3">
      <c r="A10" s="3">
        <v>3918</v>
      </c>
      <c r="B10" s="21">
        <v>835.56</v>
      </c>
      <c r="C10" s="8" t="s">
        <v>599</v>
      </c>
      <c r="D10" s="5">
        <v>44561</v>
      </c>
      <c r="E10" s="4" t="s">
        <v>0</v>
      </c>
      <c r="F10" s="7">
        <v>34279</v>
      </c>
      <c r="G10" s="10">
        <f t="shared" si="1"/>
        <v>0.52054794520547942</v>
      </c>
      <c r="H10" s="11">
        <f t="shared" si="0"/>
        <v>28</v>
      </c>
    </row>
    <row r="11" spans="1:13" x14ac:dyDescent="0.3">
      <c r="A11" s="3">
        <v>9224</v>
      </c>
      <c r="B11" s="21">
        <v>873.54</v>
      </c>
      <c r="C11" s="8" t="s">
        <v>3249</v>
      </c>
      <c r="D11" s="5">
        <v>44561</v>
      </c>
      <c r="E11" s="4" t="s">
        <v>0</v>
      </c>
      <c r="F11" s="7">
        <v>27692</v>
      </c>
      <c r="G11" s="10">
        <f t="shared" si="1"/>
        <v>0.67671232876712328</v>
      </c>
      <c r="H11" s="11">
        <f t="shared" si="0"/>
        <v>46</v>
      </c>
    </row>
    <row r="12" spans="1:13" x14ac:dyDescent="0.3">
      <c r="A12" s="1">
        <v>4319</v>
      </c>
      <c r="B12" s="20">
        <v>1544.75</v>
      </c>
      <c r="C12" s="5" t="s">
        <v>963</v>
      </c>
      <c r="D12" s="5">
        <v>44561</v>
      </c>
      <c r="E12" s="2" t="s">
        <v>0</v>
      </c>
      <c r="F12" s="6">
        <v>35230</v>
      </c>
      <c r="G12" s="10">
        <f t="shared" si="1"/>
        <v>3.0006844626967832</v>
      </c>
      <c r="H12" s="11">
        <f t="shared" si="0"/>
        <v>26</v>
      </c>
    </row>
    <row r="13" spans="1:13" x14ac:dyDescent="0.3">
      <c r="A13" s="3">
        <v>10566</v>
      </c>
      <c r="B13" s="21">
        <v>2400.6</v>
      </c>
      <c r="C13" s="8" t="s">
        <v>749</v>
      </c>
      <c r="D13" s="5">
        <v>44561</v>
      </c>
      <c r="E13" s="4" t="s">
        <v>0</v>
      </c>
      <c r="F13" s="7">
        <v>30512</v>
      </c>
      <c r="G13" s="10">
        <f t="shared" si="1"/>
        <v>0.76986301369863008</v>
      </c>
      <c r="H13" s="11">
        <f t="shared" si="0"/>
        <v>38</v>
      </c>
    </row>
    <row r="14" spans="1:13" x14ac:dyDescent="0.3">
      <c r="A14" s="1">
        <v>8429</v>
      </c>
      <c r="B14" s="20">
        <v>3272.51</v>
      </c>
      <c r="C14" s="5" t="s">
        <v>2898</v>
      </c>
      <c r="D14" s="5">
        <v>44561</v>
      </c>
      <c r="E14" s="2" t="s">
        <v>0</v>
      </c>
      <c r="F14" s="6">
        <v>36841</v>
      </c>
      <c r="G14" s="10">
        <f t="shared" si="1"/>
        <v>0.35068493150684932</v>
      </c>
      <c r="H14" s="11">
        <f t="shared" si="0"/>
        <v>21</v>
      </c>
    </row>
    <row r="15" spans="1:13" x14ac:dyDescent="0.3">
      <c r="A15" s="1">
        <v>1283</v>
      </c>
      <c r="B15" s="20">
        <v>6453.35</v>
      </c>
      <c r="C15" s="5" t="s">
        <v>1157</v>
      </c>
      <c r="D15" s="5">
        <v>44561</v>
      </c>
      <c r="E15" s="2" t="s">
        <v>0</v>
      </c>
      <c r="F15" s="6">
        <v>30298</v>
      </c>
      <c r="G15" s="10">
        <f t="shared" si="1"/>
        <v>11.906913073237508</v>
      </c>
      <c r="H15" s="11">
        <f t="shared" si="0"/>
        <v>39</v>
      </c>
    </row>
    <row r="16" spans="1:13" x14ac:dyDescent="0.3">
      <c r="A16" s="3">
        <v>5298</v>
      </c>
      <c r="B16" s="21">
        <v>8847.01</v>
      </c>
      <c r="C16" s="8" t="s">
        <v>3813</v>
      </c>
      <c r="D16" s="5">
        <v>44561</v>
      </c>
      <c r="E16" s="4" t="s">
        <v>0</v>
      </c>
      <c r="F16" s="7">
        <v>26521</v>
      </c>
      <c r="G16" s="10">
        <f t="shared" si="1"/>
        <v>13.378568635119281</v>
      </c>
      <c r="H16" s="11">
        <f t="shared" si="0"/>
        <v>49</v>
      </c>
    </row>
    <row r="17" spans="1:8" x14ac:dyDescent="0.3">
      <c r="A17" s="3">
        <v>2086</v>
      </c>
      <c r="B17" s="21">
        <v>12010.6</v>
      </c>
      <c r="C17" s="8" t="s">
        <v>789</v>
      </c>
      <c r="D17" s="5">
        <v>44561</v>
      </c>
      <c r="E17" s="4" t="s">
        <v>0</v>
      </c>
      <c r="F17" s="7">
        <v>31493</v>
      </c>
      <c r="G17" s="10">
        <f t="shared" si="1"/>
        <v>11.802874743326489</v>
      </c>
      <c r="H17" s="11">
        <f t="shared" si="0"/>
        <v>36</v>
      </c>
    </row>
    <row r="18" spans="1:8" x14ac:dyDescent="0.3">
      <c r="A18" s="1">
        <v>1865</v>
      </c>
      <c r="B18" s="20">
        <v>12808.6</v>
      </c>
      <c r="C18" s="5" t="s">
        <v>1631</v>
      </c>
      <c r="D18" s="5">
        <v>44561</v>
      </c>
      <c r="E18" s="2" t="s">
        <v>1</v>
      </c>
      <c r="F18" s="6">
        <v>31115</v>
      </c>
      <c r="G18" s="10">
        <f t="shared" si="1"/>
        <v>14.827523270669831</v>
      </c>
      <c r="H18" s="11">
        <f t="shared" si="0"/>
        <v>37</v>
      </c>
    </row>
    <row r="19" spans="1:8" x14ac:dyDescent="0.3">
      <c r="A19" s="1">
        <v>6319</v>
      </c>
      <c r="B19" s="20">
        <v>13169.29</v>
      </c>
      <c r="C19" s="5" t="s">
        <v>1721</v>
      </c>
      <c r="D19" s="5">
        <v>44561</v>
      </c>
      <c r="E19" s="2" t="s">
        <v>1</v>
      </c>
      <c r="F19" s="6">
        <v>30855</v>
      </c>
      <c r="G19" s="10">
        <f t="shared" si="1"/>
        <v>16.244322757287808</v>
      </c>
      <c r="H19" s="11">
        <f t="shared" si="0"/>
        <v>38</v>
      </c>
    </row>
    <row r="20" spans="1:8" x14ac:dyDescent="0.3">
      <c r="A20" s="1">
        <v>8229</v>
      </c>
      <c r="B20" s="20">
        <v>14237.5</v>
      </c>
      <c r="C20" s="5" t="s">
        <v>1481</v>
      </c>
      <c r="D20" s="5">
        <v>44561</v>
      </c>
      <c r="E20" s="2" t="s">
        <v>0</v>
      </c>
      <c r="F20" s="6">
        <v>35387</v>
      </c>
      <c r="G20" s="10">
        <f t="shared" si="1"/>
        <v>1.2640218878248974</v>
      </c>
      <c r="H20" s="11">
        <f t="shared" si="0"/>
        <v>25</v>
      </c>
    </row>
    <row r="21" spans="1:8" x14ac:dyDescent="0.3">
      <c r="A21" s="1">
        <v>8351</v>
      </c>
      <c r="B21" s="20">
        <v>14237.5</v>
      </c>
      <c r="C21" s="5" t="s">
        <v>3261</v>
      </c>
      <c r="D21" s="5">
        <v>44561</v>
      </c>
      <c r="E21" s="2" t="s">
        <v>1</v>
      </c>
      <c r="F21" s="6">
        <v>34527</v>
      </c>
      <c r="G21" s="10">
        <f t="shared" si="1"/>
        <v>0.27671232876712326</v>
      </c>
      <c r="H21" s="11">
        <f t="shared" si="0"/>
        <v>27</v>
      </c>
    </row>
    <row r="22" spans="1:8" x14ac:dyDescent="0.3">
      <c r="A22" s="3">
        <v>8364</v>
      </c>
      <c r="B22" s="21">
        <v>14237.5</v>
      </c>
      <c r="C22" s="8" t="s">
        <v>1557</v>
      </c>
      <c r="D22" s="5">
        <v>44561</v>
      </c>
      <c r="E22" s="4" t="s">
        <v>0</v>
      </c>
      <c r="F22" s="7">
        <v>36263</v>
      </c>
      <c r="G22" s="10">
        <f t="shared" si="1"/>
        <v>1.0560875512995895</v>
      </c>
      <c r="H22" s="11">
        <f t="shared" si="0"/>
        <v>23</v>
      </c>
    </row>
    <row r="23" spans="1:8" x14ac:dyDescent="0.3">
      <c r="A23" s="1">
        <v>3941</v>
      </c>
      <c r="B23" s="20">
        <v>14505.35</v>
      </c>
      <c r="C23" s="5" t="s">
        <v>3019</v>
      </c>
      <c r="D23" s="5">
        <v>44561</v>
      </c>
      <c r="E23" s="2" t="s">
        <v>1</v>
      </c>
      <c r="F23" s="6">
        <v>34195</v>
      </c>
      <c r="G23" s="10">
        <f t="shared" si="1"/>
        <v>0.20821917808219179</v>
      </c>
      <c r="H23" s="11">
        <f t="shared" si="0"/>
        <v>28</v>
      </c>
    </row>
    <row r="24" spans="1:8" x14ac:dyDescent="0.3">
      <c r="A24" s="1">
        <v>3369</v>
      </c>
      <c r="B24" s="20">
        <v>14627.64</v>
      </c>
      <c r="C24" s="5" t="s">
        <v>2679</v>
      </c>
      <c r="D24" s="5">
        <v>44561</v>
      </c>
      <c r="E24" s="2" t="s">
        <v>1</v>
      </c>
      <c r="F24" s="6">
        <v>33279</v>
      </c>
      <c r="G24" s="10">
        <f t="shared" si="1"/>
        <v>2.5675182481751828</v>
      </c>
      <c r="H24" s="11">
        <f t="shared" si="0"/>
        <v>31</v>
      </c>
    </row>
    <row r="25" spans="1:8" x14ac:dyDescent="0.3">
      <c r="A25" s="1">
        <v>7997</v>
      </c>
      <c r="B25" s="20">
        <v>14772.6</v>
      </c>
      <c r="C25" s="5" t="s">
        <v>3303</v>
      </c>
      <c r="D25" s="5">
        <v>44561</v>
      </c>
      <c r="E25" s="2" t="s">
        <v>0</v>
      </c>
      <c r="F25" s="6">
        <v>34667</v>
      </c>
      <c r="G25" s="10">
        <f t="shared" si="1"/>
        <v>0.10410958904109589</v>
      </c>
      <c r="H25" s="11">
        <f t="shared" si="0"/>
        <v>27</v>
      </c>
    </row>
    <row r="26" spans="1:8" x14ac:dyDescent="0.3">
      <c r="A26" s="3">
        <v>7648</v>
      </c>
      <c r="B26" s="21">
        <v>15303.75</v>
      </c>
      <c r="C26" s="8" t="s">
        <v>4913</v>
      </c>
      <c r="D26" s="5">
        <v>44561</v>
      </c>
      <c r="E26" s="4" t="s">
        <v>1</v>
      </c>
      <c r="F26" s="7">
        <v>33781</v>
      </c>
      <c r="G26" s="10">
        <f t="shared" si="1"/>
        <v>3.8329911019849416</v>
      </c>
      <c r="H26" s="11">
        <f t="shared" si="0"/>
        <v>30</v>
      </c>
    </row>
    <row r="27" spans="1:8" x14ac:dyDescent="0.3">
      <c r="A27" s="3">
        <v>9254</v>
      </c>
      <c r="B27" s="21">
        <v>15344.64</v>
      </c>
      <c r="C27" s="8" t="s">
        <v>5084</v>
      </c>
      <c r="D27" s="5">
        <v>44561</v>
      </c>
      <c r="E27" s="4" t="s">
        <v>0</v>
      </c>
      <c r="F27" s="7">
        <v>31365</v>
      </c>
      <c r="G27" s="10">
        <f t="shared" si="1"/>
        <v>0.98356164383561639</v>
      </c>
      <c r="H27" s="11">
        <f t="shared" si="0"/>
        <v>36</v>
      </c>
    </row>
    <row r="28" spans="1:8" x14ac:dyDescent="0.3">
      <c r="A28" s="1">
        <v>2597</v>
      </c>
      <c r="B28" s="20">
        <v>15344.65</v>
      </c>
      <c r="C28" s="5" t="s">
        <v>2159</v>
      </c>
      <c r="D28" s="5">
        <v>44561</v>
      </c>
      <c r="E28" s="2" t="s">
        <v>1</v>
      </c>
      <c r="F28" s="6">
        <v>32171</v>
      </c>
      <c r="G28" s="10">
        <f t="shared" si="1"/>
        <v>0.90958904109589045</v>
      </c>
      <c r="H28" s="11">
        <f t="shared" si="0"/>
        <v>34</v>
      </c>
    </row>
    <row r="29" spans="1:8" x14ac:dyDescent="0.3">
      <c r="A29" s="1">
        <v>4657</v>
      </c>
      <c r="B29" s="20">
        <v>15344.65</v>
      </c>
      <c r="C29" s="5" t="s">
        <v>448</v>
      </c>
      <c r="D29" s="5">
        <v>44561</v>
      </c>
      <c r="E29" s="2" t="s">
        <v>0</v>
      </c>
      <c r="F29" s="6">
        <v>36914</v>
      </c>
      <c r="G29" s="10">
        <f t="shared" si="1"/>
        <v>0.36438356164383562</v>
      </c>
      <c r="H29" s="11">
        <f t="shared" si="0"/>
        <v>21</v>
      </c>
    </row>
    <row r="30" spans="1:8" x14ac:dyDescent="0.3">
      <c r="A30" s="1">
        <v>4547</v>
      </c>
      <c r="B30" s="20">
        <v>15441.65</v>
      </c>
      <c r="C30" s="5" t="s">
        <v>1439</v>
      </c>
      <c r="D30" s="5">
        <v>44561</v>
      </c>
      <c r="E30" s="2" t="s">
        <v>0</v>
      </c>
      <c r="F30" s="6">
        <v>36092</v>
      </c>
      <c r="G30" s="10">
        <f t="shared" si="1"/>
        <v>0.16712328767123288</v>
      </c>
      <c r="H30" s="11">
        <f t="shared" si="0"/>
        <v>23</v>
      </c>
    </row>
    <row r="31" spans="1:8" x14ac:dyDescent="0.3">
      <c r="A31" s="3">
        <v>4494</v>
      </c>
      <c r="B31" s="21">
        <v>15487.5</v>
      </c>
      <c r="C31" s="8" t="s">
        <v>2235</v>
      </c>
      <c r="D31" s="5">
        <v>44561</v>
      </c>
      <c r="E31" s="4" t="s">
        <v>0</v>
      </c>
      <c r="F31" s="7">
        <v>35833</v>
      </c>
      <c r="G31" s="10">
        <f t="shared" si="1"/>
        <v>1.6333789329685362</v>
      </c>
      <c r="H31" s="11">
        <f t="shared" si="0"/>
        <v>24</v>
      </c>
    </row>
    <row r="32" spans="1:8" x14ac:dyDescent="0.3">
      <c r="A32" s="1">
        <v>499</v>
      </c>
      <c r="B32" s="20">
        <v>15666.05</v>
      </c>
      <c r="C32" s="5" t="s">
        <v>480</v>
      </c>
      <c r="D32" s="5">
        <v>44561</v>
      </c>
      <c r="E32" s="2" t="s">
        <v>1</v>
      </c>
      <c r="F32" s="6">
        <v>28873</v>
      </c>
      <c r="G32" s="10">
        <f t="shared" si="1"/>
        <v>0.56438356164383563</v>
      </c>
      <c r="H32" s="11">
        <f t="shared" si="0"/>
        <v>43</v>
      </c>
    </row>
    <row r="33" spans="1:8" x14ac:dyDescent="0.3">
      <c r="A33" s="3">
        <v>6068</v>
      </c>
      <c r="B33" s="21">
        <v>15666.05</v>
      </c>
      <c r="C33" s="8" t="s">
        <v>4257</v>
      </c>
      <c r="D33" s="5">
        <v>44561</v>
      </c>
      <c r="E33" s="4" t="s">
        <v>1</v>
      </c>
      <c r="F33" s="7">
        <v>30185</v>
      </c>
      <c r="G33" s="10">
        <f t="shared" si="1"/>
        <v>0.17260273972602741</v>
      </c>
      <c r="H33" s="11">
        <f t="shared" si="0"/>
        <v>39</v>
      </c>
    </row>
    <row r="34" spans="1:8" x14ac:dyDescent="0.3">
      <c r="A34" s="1">
        <v>6665</v>
      </c>
      <c r="B34" s="20">
        <v>15666.05</v>
      </c>
      <c r="C34" s="5" t="s">
        <v>3276</v>
      </c>
      <c r="D34" s="5">
        <v>44561</v>
      </c>
      <c r="E34" s="2" t="s">
        <v>1</v>
      </c>
      <c r="F34" s="6">
        <v>30369</v>
      </c>
      <c r="G34" s="10">
        <f t="shared" si="1"/>
        <v>1.0478796169630642</v>
      </c>
      <c r="H34" s="11">
        <f t="shared" si="0"/>
        <v>39</v>
      </c>
    </row>
    <row r="35" spans="1:8" x14ac:dyDescent="0.3">
      <c r="A35" s="1">
        <v>4669</v>
      </c>
      <c r="B35" s="20">
        <v>16148.2</v>
      </c>
      <c r="C35" s="5" t="s">
        <v>3024</v>
      </c>
      <c r="D35" s="5">
        <v>44561</v>
      </c>
      <c r="E35" s="2" t="s">
        <v>0</v>
      </c>
      <c r="F35" s="6">
        <v>37055</v>
      </c>
      <c r="G35" s="10">
        <f t="shared" si="1"/>
        <v>1.1764705882352942</v>
      </c>
      <c r="H35" s="11">
        <f t="shared" si="0"/>
        <v>21</v>
      </c>
    </row>
    <row r="36" spans="1:8" x14ac:dyDescent="0.3">
      <c r="A36" s="1">
        <v>1305</v>
      </c>
      <c r="B36" s="20">
        <v>17362.349999999999</v>
      </c>
      <c r="C36" s="5" t="s">
        <v>1177</v>
      </c>
      <c r="D36" s="5">
        <v>44561</v>
      </c>
      <c r="E36" s="2" t="s">
        <v>0</v>
      </c>
      <c r="F36" s="6">
        <v>30354</v>
      </c>
      <c r="G36" s="10">
        <f t="shared" si="1"/>
        <v>0.88767123287671235</v>
      </c>
      <c r="H36" s="11">
        <f t="shared" si="0"/>
        <v>39</v>
      </c>
    </row>
    <row r="37" spans="1:8" x14ac:dyDescent="0.3">
      <c r="A37" s="1">
        <v>4961</v>
      </c>
      <c r="B37" s="20">
        <v>17369.349999999999</v>
      </c>
      <c r="C37" s="5" t="s">
        <v>3569</v>
      </c>
      <c r="D37" s="5">
        <v>44561</v>
      </c>
      <c r="E37" s="2" t="s">
        <v>0</v>
      </c>
      <c r="F37" s="6">
        <v>23838</v>
      </c>
      <c r="G37" s="10">
        <f t="shared" si="1"/>
        <v>34.052722152690862</v>
      </c>
      <c r="H37" s="11">
        <f t="shared" si="0"/>
        <v>57</v>
      </c>
    </row>
    <row r="38" spans="1:8" x14ac:dyDescent="0.3">
      <c r="A38" s="3">
        <v>3266</v>
      </c>
      <c r="B38" s="21">
        <v>18100</v>
      </c>
      <c r="C38" s="8" t="s">
        <v>2437</v>
      </c>
      <c r="D38" s="5">
        <v>44561</v>
      </c>
      <c r="E38" s="4" t="s">
        <v>0</v>
      </c>
      <c r="F38" s="7">
        <v>33162</v>
      </c>
      <c r="G38" s="10">
        <f t="shared" si="1"/>
        <v>0.94246575342465755</v>
      </c>
      <c r="H38" s="11">
        <f t="shared" si="0"/>
        <v>31</v>
      </c>
    </row>
    <row r="39" spans="1:8" x14ac:dyDescent="0.3">
      <c r="A39" s="3">
        <v>8436</v>
      </c>
      <c r="B39" s="21">
        <v>18100</v>
      </c>
      <c r="C39" s="8" t="s">
        <v>2692</v>
      </c>
      <c r="D39" s="5">
        <v>44561</v>
      </c>
      <c r="E39" s="4" t="s">
        <v>1</v>
      </c>
      <c r="F39" s="7">
        <v>37098</v>
      </c>
      <c r="G39" s="10">
        <f t="shared" si="1"/>
        <v>0.9397260273972603</v>
      </c>
      <c r="H39" s="11">
        <f t="shared" si="0"/>
        <v>20</v>
      </c>
    </row>
    <row r="40" spans="1:8" x14ac:dyDescent="0.3">
      <c r="A40" s="3">
        <v>6226</v>
      </c>
      <c r="B40" s="21">
        <v>18101.849999999999</v>
      </c>
      <c r="C40" s="8" t="s">
        <v>2974</v>
      </c>
      <c r="D40" s="5">
        <v>44561</v>
      </c>
      <c r="E40" s="4" t="s">
        <v>0</v>
      </c>
      <c r="F40" s="7">
        <v>30589</v>
      </c>
      <c r="G40" s="10">
        <f t="shared" si="1"/>
        <v>0.6</v>
      </c>
      <c r="H40" s="11">
        <f t="shared" si="0"/>
        <v>38</v>
      </c>
    </row>
    <row r="41" spans="1:8" x14ac:dyDescent="0.3">
      <c r="A41" s="1">
        <v>7989</v>
      </c>
      <c r="B41" s="20">
        <v>18101.849999999999</v>
      </c>
      <c r="C41" s="5" t="s">
        <v>3829</v>
      </c>
      <c r="D41" s="5">
        <v>44561</v>
      </c>
      <c r="E41" s="2" t="s">
        <v>0</v>
      </c>
      <c r="F41" s="6">
        <v>34627</v>
      </c>
      <c r="G41" s="10">
        <f t="shared" si="1"/>
        <v>0.83561643835616439</v>
      </c>
      <c r="H41" s="11">
        <f t="shared" si="0"/>
        <v>27</v>
      </c>
    </row>
    <row r="42" spans="1:8" x14ac:dyDescent="0.3">
      <c r="A42" s="1">
        <v>7685</v>
      </c>
      <c r="B42" s="20">
        <v>18496.45</v>
      </c>
      <c r="C42" s="5" t="s">
        <v>4889</v>
      </c>
      <c r="D42" s="5">
        <v>44561</v>
      </c>
      <c r="E42" s="2" t="s">
        <v>0</v>
      </c>
      <c r="F42" s="6">
        <v>33891</v>
      </c>
      <c r="G42" s="10">
        <f t="shared" si="1"/>
        <v>2.0145985401459856</v>
      </c>
      <c r="H42" s="11">
        <f t="shared" si="0"/>
        <v>29</v>
      </c>
    </row>
    <row r="43" spans="1:8" x14ac:dyDescent="0.3">
      <c r="A43" s="1">
        <v>4115</v>
      </c>
      <c r="B43" s="20">
        <v>18651.8</v>
      </c>
      <c r="C43" s="5" t="s">
        <v>3082</v>
      </c>
      <c r="D43" s="5">
        <v>44561</v>
      </c>
      <c r="E43" s="2" t="s">
        <v>1</v>
      </c>
      <c r="F43" s="6">
        <v>34680</v>
      </c>
      <c r="G43" s="10">
        <f t="shared" si="1"/>
        <v>3.5373032169746748</v>
      </c>
      <c r="H43" s="11">
        <f t="shared" si="0"/>
        <v>27</v>
      </c>
    </row>
    <row r="44" spans="1:8" x14ac:dyDescent="0.3">
      <c r="A44" s="3">
        <v>3220</v>
      </c>
      <c r="B44" s="21">
        <v>18941.7</v>
      </c>
      <c r="C44" s="8" t="s">
        <v>2580</v>
      </c>
      <c r="D44" s="5">
        <v>44561</v>
      </c>
      <c r="E44" s="4" t="s">
        <v>0</v>
      </c>
      <c r="F44" s="7">
        <v>33046</v>
      </c>
      <c r="G44" s="10">
        <f t="shared" si="1"/>
        <v>3.2142368240930868</v>
      </c>
      <c r="H44" s="11">
        <f t="shared" si="0"/>
        <v>32</v>
      </c>
    </row>
    <row r="45" spans="1:8" x14ac:dyDescent="0.3">
      <c r="A45" s="3">
        <v>7694</v>
      </c>
      <c r="B45" s="21">
        <v>19086.849999999999</v>
      </c>
      <c r="C45" s="8" t="s">
        <v>4644</v>
      </c>
      <c r="D45" s="5">
        <v>44561</v>
      </c>
      <c r="E45" s="4" t="s">
        <v>0</v>
      </c>
      <c r="F45" s="7">
        <v>33941</v>
      </c>
      <c r="G45" s="10">
        <f t="shared" si="1"/>
        <v>0.19178082191780821</v>
      </c>
      <c r="H45" s="11">
        <f t="shared" si="0"/>
        <v>29</v>
      </c>
    </row>
    <row r="46" spans="1:8" x14ac:dyDescent="0.3">
      <c r="A46" s="3">
        <v>4190</v>
      </c>
      <c r="B46" s="21">
        <v>19184.7</v>
      </c>
      <c r="C46" s="8" t="s">
        <v>2418</v>
      </c>
      <c r="D46" s="5">
        <v>44561</v>
      </c>
      <c r="E46" s="4" t="s">
        <v>0</v>
      </c>
      <c r="F46" s="7">
        <v>34697</v>
      </c>
      <c r="G46" s="10">
        <f t="shared" si="1"/>
        <v>1.1792065663474691</v>
      </c>
      <c r="H46" s="11">
        <f t="shared" si="0"/>
        <v>27</v>
      </c>
    </row>
    <row r="47" spans="1:8" x14ac:dyDescent="0.3">
      <c r="A47" s="3">
        <v>7028</v>
      </c>
      <c r="B47" s="21">
        <v>19184.7</v>
      </c>
      <c r="C47" s="8" t="s">
        <v>4673</v>
      </c>
      <c r="D47" s="5">
        <v>44561</v>
      </c>
      <c r="E47" s="4" t="s">
        <v>0</v>
      </c>
      <c r="F47" s="7">
        <v>32364</v>
      </c>
      <c r="G47" s="10">
        <f t="shared" si="1"/>
        <v>0.2</v>
      </c>
      <c r="H47" s="11">
        <f t="shared" si="0"/>
        <v>33</v>
      </c>
    </row>
    <row r="48" spans="1:8" x14ac:dyDescent="0.3">
      <c r="A48" s="3">
        <v>7030</v>
      </c>
      <c r="B48" s="21">
        <v>19184.7</v>
      </c>
      <c r="C48" s="8" t="s">
        <v>2858</v>
      </c>
      <c r="D48" s="5">
        <v>44561</v>
      </c>
      <c r="E48" s="4" t="s">
        <v>0</v>
      </c>
      <c r="F48" s="7">
        <v>32368</v>
      </c>
      <c r="G48" s="10">
        <f t="shared" si="1"/>
        <v>1.6306429548563612</v>
      </c>
      <c r="H48" s="11">
        <f t="shared" si="0"/>
        <v>33</v>
      </c>
    </row>
    <row r="49" spans="1:8" x14ac:dyDescent="0.3">
      <c r="A49" s="3">
        <v>7224</v>
      </c>
      <c r="B49" s="21">
        <v>19184.7</v>
      </c>
      <c r="C49" s="8" t="s">
        <v>4748</v>
      </c>
      <c r="D49" s="5">
        <v>44561</v>
      </c>
      <c r="E49" s="4" t="s">
        <v>0</v>
      </c>
      <c r="F49" s="7">
        <v>32805</v>
      </c>
      <c r="G49" s="10">
        <f t="shared" si="1"/>
        <v>1.1354309165526675</v>
      </c>
      <c r="H49" s="11">
        <f t="shared" si="0"/>
        <v>32</v>
      </c>
    </row>
    <row r="50" spans="1:8" x14ac:dyDescent="0.3">
      <c r="A50" s="3">
        <v>7944</v>
      </c>
      <c r="B50" s="21">
        <v>19184.7</v>
      </c>
      <c r="C50" s="8" t="s">
        <v>4278</v>
      </c>
      <c r="D50" s="5">
        <v>44561</v>
      </c>
      <c r="E50" s="4" t="s">
        <v>0</v>
      </c>
      <c r="F50" s="7">
        <v>34543</v>
      </c>
      <c r="G50" s="10">
        <f t="shared" si="1"/>
        <v>0.21095890410958903</v>
      </c>
      <c r="H50" s="11">
        <f t="shared" si="0"/>
        <v>27</v>
      </c>
    </row>
    <row r="51" spans="1:8" x14ac:dyDescent="0.3">
      <c r="A51" s="3">
        <v>1028</v>
      </c>
      <c r="B51" s="21">
        <v>19500.349999999999</v>
      </c>
      <c r="C51" s="8" t="s">
        <v>950</v>
      </c>
      <c r="D51" s="5">
        <v>44561</v>
      </c>
      <c r="E51" s="4" t="s">
        <v>0</v>
      </c>
      <c r="F51" s="7">
        <v>29860</v>
      </c>
      <c r="G51" s="10">
        <f t="shared" si="1"/>
        <v>2.3759124087591244</v>
      </c>
      <c r="H51" s="11">
        <f t="shared" si="0"/>
        <v>40</v>
      </c>
    </row>
    <row r="52" spans="1:8" x14ac:dyDescent="0.3">
      <c r="A52" s="1">
        <v>1263</v>
      </c>
      <c r="B52" s="20">
        <v>19544.7</v>
      </c>
      <c r="C52" s="5" t="s">
        <v>1138</v>
      </c>
      <c r="D52" s="5">
        <v>44561</v>
      </c>
      <c r="E52" s="2" t="s">
        <v>0</v>
      </c>
      <c r="F52" s="6">
        <v>30261</v>
      </c>
      <c r="G52" s="10">
        <f t="shared" si="1"/>
        <v>11.337440109514031</v>
      </c>
      <c r="H52" s="11">
        <f t="shared" si="0"/>
        <v>39</v>
      </c>
    </row>
    <row r="53" spans="1:8" x14ac:dyDescent="0.3">
      <c r="A53" s="3">
        <v>3284</v>
      </c>
      <c r="B53" s="21">
        <v>19700.8</v>
      </c>
      <c r="C53" s="8" t="s">
        <v>2599</v>
      </c>
      <c r="D53" s="5">
        <v>44561</v>
      </c>
      <c r="E53" s="4" t="s">
        <v>0</v>
      </c>
      <c r="F53" s="7">
        <v>33203</v>
      </c>
      <c r="G53" s="10">
        <f t="shared" si="1"/>
        <v>0.30684931506849317</v>
      </c>
      <c r="H53" s="11">
        <f t="shared" si="0"/>
        <v>31</v>
      </c>
    </row>
    <row r="54" spans="1:8" x14ac:dyDescent="0.3">
      <c r="A54" s="3">
        <v>8356</v>
      </c>
      <c r="B54" s="21">
        <v>19700.8</v>
      </c>
      <c r="C54" s="8" t="s">
        <v>1751</v>
      </c>
      <c r="D54" s="5">
        <v>44561</v>
      </c>
      <c r="E54" s="4" t="s">
        <v>0</v>
      </c>
      <c r="F54" s="7">
        <v>36219</v>
      </c>
      <c r="G54" s="10">
        <f t="shared" si="1"/>
        <v>1.411764705882353</v>
      </c>
      <c r="H54" s="11">
        <f t="shared" si="0"/>
        <v>23</v>
      </c>
    </row>
    <row r="55" spans="1:8" x14ac:dyDescent="0.3">
      <c r="A55" s="3">
        <v>616</v>
      </c>
      <c r="B55" s="21">
        <v>20241.650000000001</v>
      </c>
      <c r="C55" s="8" t="s">
        <v>588</v>
      </c>
      <c r="D55" s="5">
        <v>44561</v>
      </c>
      <c r="E55" s="4" t="s">
        <v>0</v>
      </c>
      <c r="F55" s="7">
        <v>29121</v>
      </c>
      <c r="G55" s="10">
        <f t="shared" si="1"/>
        <v>12.832982308340354</v>
      </c>
      <c r="H55" s="11">
        <f t="shared" si="0"/>
        <v>42</v>
      </c>
    </row>
    <row r="56" spans="1:8" x14ac:dyDescent="0.3">
      <c r="A56" s="1">
        <v>7325</v>
      </c>
      <c r="B56" s="20">
        <v>20624.900000000001</v>
      </c>
      <c r="C56" s="5" t="s">
        <v>3055</v>
      </c>
      <c r="D56" s="5">
        <v>44561</v>
      </c>
      <c r="E56" s="2" t="s">
        <v>0</v>
      </c>
      <c r="F56" s="6">
        <v>32985</v>
      </c>
      <c r="G56" s="10">
        <f t="shared" si="1"/>
        <v>0.24931506849315069</v>
      </c>
      <c r="H56" s="11">
        <f t="shared" si="0"/>
        <v>32</v>
      </c>
    </row>
    <row r="57" spans="1:8" x14ac:dyDescent="0.3">
      <c r="A57" s="3">
        <v>10484</v>
      </c>
      <c r="B57" s="21">
        <v>20701.75</v>
      </c>
      <c r="C57" s="8" t="s">
        <v>5075</v>
      </c>
      <c r="D57" s="5">
        <v>44561</v>
      </c>
      <c r="E57" s="4" t="s">
        <v>1</v>
      </c>
      <c r="F57" s="7">
        <v>23914</v>
      </c>
      <c r="G57" s="10">
        <f t="shared" si="1"/>
        <v>0.13972602739726028</v>
      </c>
      <c r="H57" s="11">
        <f t="shared" si="0"/>
        <v>57</v>
      </c>
    </row>
    <row r="58" spans="1:8" x14ac:dyDescent="0.3">
      <c r="A58" s="3">
        <v>10406</v>
      </c>
      <c r="B58" s="21">
        <v>21987.05</v>
      </c>
      <c r="C58" s="8" t="s">
        <v>6075</v>
      </c>
      <c r="D58" s="5">
        <v>44561</v>
      </c>
      <c r="E58" s="4" t="s">
        <v>0</v>
      </c>
      <c r="F58" s="7">
        <v>28881</v>
      </c>
      <c r="G58" s="10">
        <f t="shared" si="1"/>
        <v>21.958934793429567</v>
      </c>
      <c r="H58" s="11">
        <f t="shared" si="0"/>
        <v>43</v>
      </c>
    </row>
    <row r="59" spans="1:8" x14ac:dyDescent="0.3">
      <c r="A59" s="3">
        <v>8076</v>
      </c>
      <c r="B59" s="21">
        <v>22858.959999999999</v>
      </c>
      <c r="C59" s="8" t="s">
        <v>3139</v>
      </c>
      <c r="D59" s="5">
        <v>44561</v>
      </c>
      <c r="E59" s="4" t="s">
        <v>0</v>
      </c>
      <c r="F59" s="7">
        <v>34954</v>
      </c>
      <c r="G59" s="10">
        <f t="shared" si="1"/>
        <v>1.0123119015047879</v>
      </c>
      <c r="H59" s="11">
        <f t="shared" si="0"/>
        <v>26</v>
      </c>
    </row>
    <row r="60" spans="1:8" x14ac:dyDescent="0.3">
      <c r="A60" s="1">
        <v>6887</v>
      </c>
      <c r="B60" s="20">
        <v>23577.65</v>
      </c>
      <c r="C60" s="5" t="s">
        <v>4608</v>
      </c>
      <c r="D60" s="5">
        <v>44561</v>
      </c>
      <c r="E60" s="2" t="s">
        <v>0</v>
      </c>
      <c r="F60" s="6">
        <v>32011</v>
      </c>
      <c r="G60" s="10">
        <f t="shared" si="1"/>
        <v>7.9616700889801502</v>
      </c>
      <c r="H60" s="11">
        <f t="shared" si="0"/>
        <v>34</v>
      </c>
    </row>
    <row r="61" spans="1:8" x14ac:dyDescent="0.3">
      <c r="A61" s="3">
        <v>6932</v>
      </c>
      <c r="B61" s="21">
        <v>28475</v>
      </c>
      <c r="C61" s="8" t="s">
        <v>2563</v>
      </c>
      <c r="D61" s="5">
        <v>44561</v>
      </c>
      <c r="E61" s="4" t="s">
        <v>1</v>
      </c>
      <c r="F61" s="7">
        <v>32141</v>
      </c>
      <c r="G61" s="10">
        <f t="shared" si="1"/>
        <v>0.79452054794520544</v>
      </c>
      <c r="H61" s="11">
        <f t="shared" si="0"/>
        <v>34</v>
      </c>
    </row>
    <row r="62" spans="1:8" x14ac:dyDescent="0.3">
      <c r="A62" s="3">
        <v>9578</v>
      </c>
      <c r="B62" s="21">
        <v>28475</v>
      </c>
      <c r="C62" s="8" t="s">
        <v>3209</v>
      </c>
      <c r="D62" s="5">
        <v>44561</v>
      </c>
      <c r="E62" s="4" t="s">
        <v>0</v>
      </c>
      <c r="F62" s="7">
        <v>33977</v>
      </c>
      <c r="G62" s="10">
        <f t="shared" si="1"/>
        <v>0.45753424657534247</v>
      </c>
      <c r="H62" s="11">
        <f t="shared" si="0"/>
        <v>29</v>
      </c>
    </row>
    <row r="63" spans="1:8" x14ac:dyDescent="0.3">
      <c r="A63" s="3">
        <v>10158</v>
      </c>
      <c r="B63" s="21">
        <v>28475</v>
      </c>
      <c r="C63" s="8" t="s">
        <v>1258</v>
      </c>
      <c r="D63" s="5">
        <v>44561</v>
      </c>
      <c r="E63" s="4" t="s">
        <v>1</v>
      </c>
      <c r="F63" s="7">
        <v>35564</v>
      </c>
      <c r="G63" s="10">
        <f t="shared" si="1"/>
        <v>0.42739726027397262</v>
      </c>
      <c r="H63" s="11">
        <f t="shared" si="0"/>
        <v>25</v>
      </c>
    </row>
    <row r="64" spans="1:8" x14ac:dyDescent="0.3">
      <c r="A64" s="1">
        <v>5767</v>
      </c>
      <c r="B64" s="20">
        <v>29153.55</v>
      </c>
      <c r="C64" s="5" t="s">
        <v>844</v>
      </c>
      <c r="D64" s="5">
        <v>44561</v>
      </c>
      <c r="E64" s="2" t="s">
        <v>0</v>
      </c>
      <c r="F64" s="6">
        <v>29283</v>
      </c>
      <c r="G64" s="10">
        <f t="shared" si="1"/>
        <v>0.33698630136986302</v>
      </c>
      <c r="H64" s="11">
        <f t="shared" si="0"/>
        <v>42</v>
      </c>
    </row>
    <row r="65" spans="1:8" x14ac:dyDescent="0.3">
      <c r="A65" s="3">
        <v>694</v>
      </c>
      <c r="B65" s="21">
        <v>29184.65</v>
      </c>
      <c r="C65" s="8" t="s">
        <v>659</v>
      </c>
      <c r="D65" s="5">
        <v>44561</v>
      </c>
      <c r="E65" s="4" t="s">
        <v>0</v>
      </c>
      <c r="F65" s="7">
        <v>29248</v>
      </c>
      <c r="G65" s="10">
        <f t="shared" si="1"/>
        <v>2.9589416058394162</v>
      </c>
      <c r="H65" s="11">
        <f t="shared" si="0"/>
        <v>42</v>
      </c>
    </row>
    <row r="66" spans="1:8" x14ac:dyDescent="0.3">
      <c r="A66" s="1">
        <v>4361</v>
      </c>
      <c r="B66" s="20">
        <v>29436.3</v>
      </c>
      <c r="C66" s="5" t="s">
        <v>1557</v>
      </c>
      <c r="D66" s="5">
        <v>44561</v>
      </c>
      <c r="E66" s="2" t="s">
        <v>0</v>
      </c>
      <c r="F66" s="6">
        <v>35374</v>
      </c>
      <c r="G66" s="10">
        <f t="shared" si="1"/>
        <v>1.0560875512995895</v>
      </c>
      <c r="H66" s="11">
        <f t="shared" si="0"/>
        <v>25</v>
      </c>
    </row>
    <row r="67" spans="1:8" x14ac:dyDescent="0.3">
      <c r="A67" s="1">
        <v>9437</v>
      </c>
      <c r="B67" s="20">
        <v>29436.3</v>
      </c>
      <c r="C67" s="5" t="s">
        <v>2101</v>
      </c>
      <c r="D67" s="5">
        <v>44561</v>
      </c>
      <c r="E67" s="2" t="s">
        <v>1</v>
      </c>
      <c r="F67" s="6">
        <v>34207</v>
      </c>
      <c r="G67" s="10">
        <f t="shared" ref="G67:G130" si="2">YEARFRAC(C67,D67,1)</f>
        <v>0.86027397260273974</v>
      </c>
      <c r="H67" s="11">
        <f t="shared" ref="H67:H130" si="3">ROUND( YEARFRAC(D67,F67,1),0)</f>
        <v>28</v>
      </c>
    </row>
    <row r="68" spans="1:8" x14ac:dyDescent="0.3">
      <c r="A68" s="3">
        <v>4460</v>
      </c>
      <c r="B68" s="21">
        <v>29439.3</v>
      </c>
      <c r="C68" s="8" t="s">
        <v>3250</v>
      </c>
      <c r="D68" s="5">
        <v>44561</v>
      </c>
      <c r="E68" s="4" t="s">
        <v>1</v>
      </c>
      <c r="F68" s="7">
        <v>35694</v>
      </c>
      <c r="G68" s="10">
        <f t="shared" si="2"/>
        <v>0.41643835616438357</v>
      </c>
      <c r="H68" s="11">
        <f t="shared" si="3"/>
        <v>24</v>
      </c>
    </row>
    <row r="69" spans="1:8" x14ac:dyDescent="0.3">
      <c r="A69" s="3">
        <v>4638</v>
      </c>
      <c r="B69" s="21">
        <v>29545.599999999999</v>
      </c>
      <c r="C69" s="8" t="s">
        <v>2951</v>
      </c>
      <c r="D69" s="5">
        <v>44561</v>
      </c>
      <c r="E69" s="4" t="s">
        <v>0</v>
      </c>
      <c r="F69" s="7">
        <v>36700</v>
      </c>
      <c r="G69" s="10">
        <f t="shared" si="2"/>
        <v>0.64931506849315068</v>
      </c>
      <c r="H69" s="11">
        <f t="shared" si="3"/>
        <v>22</v>
      </c>
    </row>
    <row r="70" spans="1:8" x14ac:dyDescent="0.3">
      <c r="A70" s="3">
        <v>3960</v>
      </c>
      <c r="B70" s="21">
        <v>30025.19</v>
      </c>
      <c r="C70" s="8" t="s">
        <v>3028</v>
      </c>
      <c r="D70" s="5">
        <v>44561</v>
      </c>
      <c r="E70" s="4" t="s">
        <v>1</v>
      </c>
      <c r="F70" s="7">
        <v>34320</v>
      </c>
      <c r="G70" s="10">
        <f t="shared" si="2"/>
        <v>2.7208029197080292</v>
      </c>
      <c r="H70" s="11">
        <f t="shared" si="3"/>
        <v>28</v>
      </c>
    </row>
    <row r="71" spans="1:8" x14ac:dyDescent="0.3">
      <c r="A71" s="1">
        <v>4403</v>
      </c>
      <c r="B71" s="20">
        <v>30159.8</v>
      </c>
      <c r="C71" s="5" t="s">
        <v>406</v>
      </c>
      <c r="D71" s="5">
        <v>44561</v>
      </c>
      <c r="E71" s="2" t="s">
        <v>1</v>
      </c>
      <c r="F71" s="6">
        <v>35513</v>
      </c>
      <c r="G71" s="10">
        <f t="shared" si="2"/>
        <v>1.6196990424076607</v>
      </c>
      <c r="H71" s="11">
        <f t="shared" si="3"/>
        <v>25</v>
      </c>
    </row>
    <row r="72" spans="1:8" x14ac:dyDescent="0.3">
      <c r="A72" s="1">
        <v>4571</v>
      </c>
      <c r="B72" s="20">
        <v>30689.3</v>
      </c>
      <c r="C72" s="5" t="s">
        <v>3285</v>
      </c>
      <c r="D72" s="5">
        <v>44561</v>
      </c>
      <c r="E72" s="2" t="s">
        <v>0</v>
      </c>
      <c r="F72" s="6">
        <v>36217</v>
      </c>
      <c r="G72" s="10">
        <f t="shared" si="2"/>
        <v>1.2585499316005473</v>
      </c>
      <c r="H72" s="11">
        <f t="shared" si="3"/>
        <v>23</v>
      </c>
    </row>
    <row r="73" spans="1:8" x14ac:dyDescent="0.3">
      <c r="A73" s="1">
        <v>10605</v>
      </c>
      <c r="B73" s="20">
        <v>30689.3</v>
      </c>
      <c r="C73" s="5" t="s">
        <v>3122</v>
      </c>
      <c r="D73" s="5">
        <v>44561</v>
      </c>
      <c r="E73" s="2" t="s">
        <v>0</v>
      </c>
      <c r="F73" s="6">
        <v>33819</v>
      </c>
      <c r="G73" s="10">
        <f t="shared" si="2"/>
        <v>0.50958904109589043</v>
      </c>
      <c r="H73" s="11">
        <f t="shared" si="3"/>
        <v>29</v>
      </c>
    </row>
    <row r="74" spans="1:8" x14ac:dyDescent="0.3">
      <c r="A74" s="3">
        <v>4590</v>
      </c>
      <c r="B74" s="21">
        <v>30795.200000000001</v>
      </c>
      <c r="C74" s="8" t="s">
        <v>3293</v>
      </c>
      <c r="D74" s="5">
        <v>44561</v>
      </c>
      <c r="E74" s="4" t="s">
        <v>0</v>
      </c>
      <c r="F74" s="7">
        <v>36341</v>
      </c>
      <c r="G74" s="10">
        <f t="shared" si="2"/>
        <v>0.69041095890410964</v>
      </c>
      <c r="H74" s="11">
        <f t="shared" si="3"/>
        <v>23</v>
      </c>
    </row>
    <row r="75" spans="1:8" x14ac:dyDescent="0.3">
      <c r="A75" s="1">
        <v>9609</v>
      </c>
      <c r="B75" s="20">
        <v>30813.9</v>
      </c>
      <c r="C75" s="5" t="s">
        <v>2921</v>
      </c>
      <c r="D75" s="5">
        <v>44561</v>
      </c>
      <c r="E75" s="2" t="s">
        <v>0</v>
      </c>
      <c r="F75" s="6">
        <v>32217</v>
      </c>
      <c r="G75" s="10">
        <f t="shared" si="2"/>
        <v>0.27945205479452057</v>
      </c>
      <c r="H75" s="11">
        <f t="shared" si="3"/>
        <v>34</v>
      </c>
    </row>
    <row r="76" spans="1:8" x14ac:dyDescent="0.3">
      <c r="A76" s="3">
        <v>8182</v>
      </c>
      <c r="B76" s="21">
        <v>31046.25</v>
      </c>
      <c r="C76" s="8" t="s">
        <v>1846</v>
      </c>
      <c r="D76" s="5">
        <v>44561</v>
      </c>
      <c r="E76" s="4" t="s">
        <v>0</v>
      </c>
      <c r="F76" s="7">
        <v>35263</v>
      </c>
      <c r="G76" s="10">
        <f t="shared" si="2"/>
        <v>0.49041095890410957</v>
      </c>
      <c r="H76" s="11">
        <f t="shared" si="3"/>
        <v>25</v>
      </c>
    </row>
    <row r="77" spans="1:8" x14ac:dyDescent="0.3">
      <c r="A77" s="1">
        <v>3823</v>
      </c>
      <c r="B77" s="20">
        <v>31332.1</v>
      </c>
      <c r="C77" s="5" t="s">
        <v>2956</v>
      </c>
      <c r="D77" s="5">
        <v>44561</v>
      </c>
      <c r="E77" s="2" t="s">
        <v>1</v>
      </c>
      <c r="F77" s="6">
        <v>34117</v>
      </c>
      <c r="G77" s="10">
        <f t="shared" si="2"/>
        <v>0.16438356164383561</v>
      </c>
      <c r="H77" s="11">
        <f t="shared" si="3"/>
        <v>29</v>
      </c>
    </row>
    <row r="78" spans="1:8" x14ac:dyDescent="0.3">
      <c r="A78" s="1">
        <v>4155</v>
      </c>
      <c r="B78" s="20">
        <v>31582.15</v>
      </c>
      <c r="C78" s="5" t="s">
        <v>2298</v>
      </c>
      <c r="D78" s="5">
        <v>44561</v>
      </c>
      <c r="E78" s="2" t="s">
        <v>0</v>
      </c>
      <c r="F78" s="6">
        <v>34828</v>
      </c>
      <c r="G78" s="10">
        <f t="shared" si="2"/>
        <v>0.47671232876712327</v>
      </c>
      <c r="H78" s="11">
        <f t="shared" si="3"/>
        <v>27</v>
      </c>
    </row>
    <row r="79" spans="1:8" x14ac:dyDescent="0.3">
      <c r="A79" s="3">
        <v>4414</v>
      </c>
      <c r="B79" s="21">
        <v>32771.550000000003</v>
      </c>
      <c r="C79" s="8" t="s">
        <v>3230</v>
      </c>
      <c r="D79" s="5">
        <v>44561</v>
      </c>
      <c r="E79" s="4" t="s">
        <v>0</v>
      </c>
      <c r="F79" s="7">
        <v>35472</v>
      </c>
      <c r="G79" s="10">
        <f t="shared" si="2"/>
        <v>1.9151846785225719</v>
      </c>
      <c r="H79" s="11">
        <f t="shared" si="3"/>
        <v>25</v>
      </c>
    </row>
    <row r="80" spans="1:8" x14ac:dyDescent="0.3">
      <c r="A80" s="1">
        <v>575</v>
      </c>
      <c r="B80" s="20">
        <v>33380</v>
      </c>
      <c r="C80" s="5" t="s">
        <v>552</v>
      </c>
      <c r="D80" s="5">
        <v>44561</v>
      </c>
      <c r="E80" s="2" t="s">
        <v>0</v>
      </c>
      <c r="F80" s="6">
        <v>22421</v>
      </c>
      <c r="G80" s="10">
        <f t="shared" si="2"/>
        <v>26.917866558507402</v>
      </c>
      <c r="H80" s="11">
        <f t="shared" si="3"/>
        <v>61</v>
      </c>
    </row>
    <row r="81" spans="1:8" x14ac:dyDescent="0.3">
      <c r="A81" s="1">
        <v>3107</v>
      </c>
      <c r="B81" s="20">
        <v>33678.800000000003</v>
      </c>
      <c r="C81" s="5" t="s">
        <v>2510</v>
      </c>
      <c r="D81" s="5">
        <v>44561</v>
      </c>
      <c r="E81" s="2" t="s">
        <v>1</v>
      </c>
      <c r="F81" s="6">
        <v>32895</v>
      </c>
      <c r="G81" s="10">
        <f t="shared" si="2"/>
        <v>4.0361445783132535</v>
      </c>
      <c r="H81" s="11">
        <f t="shared" si="3"/>
        <v>32</v>
      </c>
    </row>
    <row r="82" spans="1:8" x14ac:dyDescent="0.3">
      <c r="A82" s="1">
        <v>9405</v>
      </c>
      <c r="B82" s="20">
        <v>34706.15</v>
      </c>
      <c r="C82" s="5" t="s">
        <v>4897</v>
      </c>
      <c r="D82" s="5">
        <v>44561</v>
      </c>
      <c r="E82" s="2" t="s">
        <v>0</v>
      </c>
      <c r="F82" s="6">
        <v>35935</v>
      </c>
      <c r="G82" s="10">
        <f t="shared" si="2"/>
        <v>0.25753424657534246</v>
      </c>
      <c r="H82" s="11">
        <f t="shared" si="3"/>
        <v>24</v>
      </c>
    </row>
    <row r="83" spans="1:8" x14ac:dyDescent="0.3">
      <c r="A83" s="3">
        <v>8188</v>
      </c>
      <c r="B83" s="21">
        <v>36198.050000000003</v>
      </c>
      <c r="C83" s="8" t="s">
        <v>2535</v>
      </c>
      <c r="D83" s="5">
        <v>44561</v>
      </c>
      <c r="E83" s="4" t="s">
        <v>0</v>
      </c>
      <c r="F83" s="7">
        <v>35284</v>
      </c>
      <c r="G83" s="10">
        <f t="shared" si="2"/>
        <v>0.9068493150684932</v>
      </c>
      <c r="H83" s="11">
        <f t="shared" si="3"/>
        <v>25</v>
      </c>
    </row>
    <row r="84" spans="1:8" x14ac:dyDescent="0.3">
      <c r="A84" s="1">
        <v>4675</v>
      </c>
      <c r="B84" s="20">
        <v>36199.9</v>
      </c>
      <c r="C84" s="5" t="s">
        <v>3317</v>
      </c>
      <c r="D84" s="5">
        <v>44561</v>
      </c>
      <c r="E84" s="2" t="s">
        <v>1</v>
      </c>
      <c r="F84" s="6">
        <v>37260</v>
      </c>
      <c r="G84" s="10">
        <f t="shared" si="2"/>
        <v>0.70958904109589038</v>
      </c>
      <c r="H84" s="11">
        <f t="shared" si="3"/>
        <v>20</v>
      </c>
    </row>
    <row r="85" spans="1:8" x14ac:dyDescent="0.3">
      <c r="A85" s="1">
        <v>9977</v>
      </c>
      <c r="B85" s="20">
        <v>36693.199999999997</v>
      </c>
      <c r="C85" s="5" t="s">
        <v>1097</v>
      </c>
      <c r="D85" s="5">
        <v>44561</v>
      </c>
      <c r="E85" s="2" t="s">
        <v>0</v>
      </c>
      <c r="F85" s="6">
        <v>25763</v>
      </c>
      <c r="G85" s="10">
        <f t="shared" si="2"/>
        <v>12.622156697556866</v>
      </c>
      <c r="H85" s="11">
        <f t="shared" si="3"/>
        <v>51</v>
      </c>
    </row>
    <row r="86" spans="1:8" x14ac:dyDescent="0.3">
      <c r="A86" s="1">
        <v>4391</v>
      </c>
      <c r="B86" s="20">
        <v>36802.15</v>
      </c>
      <c r="C86" s="5" t="s">
        <v>3219</v>
      </c>
      <c r="D86" s="5">
        <v>44561</v>
      </c>
      <c r="E86" s="2" t="s">
        <v>1</v>
      </c>
      <c r="F86" s="6">
        <v>35473</v>
      </c>
      <c r="G86" s="10">
        <f t="shared" si="2"/>
        <v>2.2855839416058394</v>
      </c>
      <c r="H86" s="11">
        <f t="shared" si="3"/>
        <v>25</v>
      </c>
    </row>
    <row r="87" spans="1:8" x14ac:dyDescent="0.3">
      <c r="A87" s="1">
        <v>1921</v>
      </c>
      <c r="B87" s="20">
        <v>38369.4</v>
      </c>
      <c r="C87" s="5" t="s">
        <v>542</v>
      </c>
      <c r="D87" s="5">
        <v>44561</v>
      </c>
      <c r="E87" s="2" t="s">
        <v>0</v>
      </c>
      <c r="F87" s="6">
        <v>31262</v>
      </c>
      <c r="G87" s="10">
        <f t="shared" si="2"/>
        <v>1.5731874145006839</v>
      </c>
      <c r="H87" s="11">
        <f t="shared" si="3"/>
        <v>36</v>
      </c>
    </row>
    <row r="88" spans="1:8" x14ac:dyDescent="0.3">
      <c r="A88" s="3">
        <v>3150</v>
      </c>
      <c r="B88" s="21">
        <v>38369.4</v>
      </c>
      <c r="C88" s="8" t="s">
        <v>2331</v>
      </c>
      <c r="D88" s="5">
        <v>44561</v>
      </c>
      <c r="E88" s="4" t="s">
        <v>0</v>
      </c>
      <c r="F88" s="7">
        <v>32948</v>
      </c>
      <c r="G88" s="10">
        <f t="shared" si="2"/>
        <v>0.24109589041095891</v>
      </c>
      <c r="H88" s="11">
        <f t="shared" si="3"/>
        <v>32</v>
      </c>
    </row>
    <row r="89" spans="1:8" x14ac:dyDescent="0.3">
      <c r="A89" s="1">
        <v>3357</v>
      </c>
      <c r="B89" s="20">
        <v>38369.4</v>
      </c>
      <c r="C89" s="5" t="s">
        <v>2613</v>
      </c>
      <c r="D89" s="5">
        <v>44561</v>
      </c>
      <c r="E89" s="2" t="s">
        <v>0</v>
      </c>
      <c r="F89" s="6">
        <v>33318</v>
      </c>
      <c r="G89" s="10">
        <f t="shared" si="2"/>
        <v>1.3707250341997264</v>
      </c>
      <c r="H89" s="11">
        <f t="shared" si="3"/>
        <v>31</v>
      </c>
    </row>
    <row r="90" spans="1:8" x14ac:dyDescent="0.3">
      <c r="A90" s="1">
        <v>3639</v>
      </c>
      <c r="B90" s="20">
        <v>38369.4</v>
      </c>
      <c r="C90" s="5" t="s">
        <v>2852</v>
      </c>
      <c r="D90" s="5">
        <v>44561</v>
      </c>
      <c r="E90" s="2" t="s">
        <v>0</v>
      </c>
      <c r="F90" s="6">
        <v>33762</v>
      </c>
      <c r="G90" s="10">
        <f t="shared" si="2"/>
        <v>1.8057455540355678</v>
      </c>
      <c r="H90" s="11">
        <f t="shared" si="3"/>
        <v>30</v>
      </c>
    </row>
    <row r="91" spans="1:8" x14ac:dyDescent="0.3">
      <c r="A91" s="1">
        <v>7937</v>
      </c>
      <c r="B91" s="20">
        <v>39204.959999999999</v>
      </c>
      <c r="C91" s="5" t="s">
        <v>3261</v>
      </c>
      <c r="D91" s="5">
        <v>44561</v>
      </c>
      <c r="E91" s="2" t="s">
        <v>0</v>
      </c>
      <c r="F91" s="6">
        <v>34511</v>
      </c>
      <c r="G91" s="10">
        <f t="shared" si="2"/>
        <v>0.27671232876712326</v>
      </c>
      <c r="H91" s="11">
        <f t="shared" si="3"/>
        <v>28</v>
      </c>
    </row>
    <row r="92" spans="1:8" x14ac:dyDescent="0.3">
      <c r="A92" s="1">
        <v>6921</v>
      </c>
      <c r="B92" s="20">
        <v>39401.599999999999</v>
      </c>
      <c r="C92" s="5" t="s">
        <v>1710</v>
      </c>
      <c r="D92" s="5">
        <v>44561</v>
      </c>
      <c r="E92" s="2" t="s">
        <v>0</v>
      </c>
      <c r="F92" s="6">
        <v>32109</v>
      </c>
      <c r="G92" s="10">
        <f t="shared" si="2"/>
        <v>1.6990424076607387</v>
      </c>
      <c r="H92" s="11">
        <f t="shared" si="3"/>
        <v>34</v>
      </c>
    </row>
    <row r="93" spans="1:8" x14ac:dyDescent="0.3">
      <c r="A93" s="1">
        <v>1415</v>
      </c>
      <c r="B93" s="20">
        <v>40393.35</v>
      </c>
      <c r="C93" s="5" t="s">
        <v>1269</v>
      </c>
      <c r="D93" s="5">
        <v>44561</v>
      </c>
      <c r="E93" s="2" t="s">
        <v>0</v>
      </c>
      <c r="F93" s="6">
        <v>30513</v>
      </c>
      <c r="G93" s="10">
        <f t="shared" si="2"/>
        <v>2.1377737226277373</v>
      </c>
      <c r="H93" s="11">
        <f t="shared" si="3"/>
        <v>38</v>
      </c>
    </row>
    <row r="94" spans="1:8" x14ac:dyDescent="0.3">
      <c r="A94" s="1">
        <v>7455</v>
      </c>
      <c r="B94" s="20">
        <v>40732.5</v>
      </c>
      <c r="C94" s="5" t="s">
        <v>4845</v>
      </c>
      <c r="D94" s="5">
        <v>44561</v>
      </c>
      <c r="E94" s="2" t="s">
        <v>0</v>
      </c>
      <c r="F94" s="6">
        <v>33225</v>
      </c>
      <c r="G94" s="10">
        <f t="shared" si="2"/>
        <v>6.8576456785295266</v>
      </c>
      <c r="H94" s="11">
        <f t="shared" si="3"/>
        <v>31</v>
      </c>
    </row>
    <row r="95" spans="1:8" x14ac:dyDescent="0.3">
      <c r="A95" s="3">
        <v>4626</v>
      </c>
      <c r="B95" s="21">
        <v>41249.85</v>
      </c>
      <c r="C95" s="8" t="s">
        <v>1258</v>
      </c>
      <c r="D95" s="5">
        <v>44561</v>
      </c>
      <c r="E95" s="4" t="s">
        <v>0</v>
      </c>
      <c r="F95" s="7">
        <v>36570</v>
      </c>
      <c r="G95" s="10">
        <f t="shared" si="2"/>
        <v>0.42739726027397262</v>
      </c>
      <c r="H95" s="11">
        <f t="shared" si="3"/>
        <v>22</v>
      </c>
    </row>
    <row r="96" spans="1:8" x14ac:dyDescent="0.3">
      <c r="A96" s="3">
        <v>6742</v>
      </c>
      <c r="B96" s="21">
        <v>42508.11</v>
      </c>
      <c r="C96" s="8" t="s">
        <v>4538</v>
      </c>
      <c r="D96" s="5">
        <v>44561</v>
      </c>
      <c r="E96" s="4" t="s">
        <v>0</v>
      </c>
      <c r="F96" s="7">
        <v>31737</v>
      </c>
      <c r="G96" s="10">
        <f t="shared" si="2"/>
        <v>3.2963723477070501</v>
      </c>
      <c r="H96" s="11">
        <f t="shared" si="3"/>
        <v>35</v>
      </c>
    </row>
    <row r="97" spans="1:8" x14ac:dyDescent="0.3">
      <c r="A97" s="3">
        <v>3748</v>
      </c>
      <c r="B97" s="21">
        <v>42712.5</v>
      </c>
      <c r="C97" s="8" t="s">
        <v>2368</v>
      </c>
      <c r="D97" s="5">
        <v>44561</v>
      </c>
      <c r="E97" s="4" t="s">
        <v>0</v>
      </c>
      <c r="F97" s="7">
        <v>33945</v>
      </c>
      <c r="G97" s="10">
        <f t="shared" si="2"/>
        <v>1.441860465116279</v>
      </c>
      <c r="H97" s="11">
        <f t="shared" si="3"/>
        <v>29</v>
      </c>
    </row>
    <row r="98" spans="1:8" x14ac:dyDescent="0.3">
      <c r="A98" s="1">
        <v>8009</v>
      </c>
      <c r="B98" s="20">
        <v>42712.5</v>
      </c>
      <c r="C98" s="5" t="s">
        <v>3142</v>
      </c>
      <c r="D98" s="5">
        <v>44561</v>
      </c>
      <c r="E98" s="2" t="s">
        <v>0</v>
      </c>
      <c r="F98" s="6">
        <v>34730</v>
      </c>
      <c r="G98" s="10">
        <f t="shared" si="2"/>
        <v>1.6662106703146375</v>
      </c>
      <c r="H98" s="11">
        <f t="shared" si="3"/>
        <v>27</v>
      </c>
    </row>
    <row r="99" spans="1:8" x14ac:dyDescent="0.3">
      <c r="A99" s="3">
        <v>10542</v>
      </c>
      <c r="B99" s="21">
        <v>42712.5</v>
      </c>
      <c r="C99" s="8" t="s">
        <v>844</v>
      </c>
      <c r="D99" s="5">
        <v>44561</v>
      </c>
      <c r="E99" s="4" t="s">
        <v>0</v>
      </c>
      <c r="F99" s="7">
        <v>36750</v>
      </c>
      <c r="G99" s="10">
        <f t="shared" si="2"/>
        <v>0.33698630136986302</v>
      </c>
      <c r="H99" s="11">
        <f t="shared" si="3"/>
        <v>21</v>
      </c>
    </row>
    <row r="100" spans="1:8" x14ac:dyDescent="0.3">
      <c r="A100" s="3">
        <v>3050</v>
      </c>
      <c r="B100" s="21">
        <v>42919.6</v>
      </c>
      <c r="C100" s="8" t="s">
        <v>2469</v>
      </c>
      <c r="D100" s="5">
        <v>44561</v>
      </c>
      <c r="E100" s="4" t="s">
        <v>0</v>
      </c>
      <c r="F100" s="7">
        <v>32820</v>
      </c>
      <c r="G100" s="10">
        <f t="shared" si="2"/>
        <v>3.3620807665982202</v>
      </c>
      <c r="H100" s="11">
        <f t="shared" si="3"/>
        <v>32</v>
      </c>
    </row>
    <row r="101" spans="1:8" x14ac:dyDescent="0.3">
      <c r="A101" s="3">
        <v>6780</v>
      </c>
      <c r="B101" s="21">
        <v>43730.35</v>
      </c>
      <c r="C101" s="8" t="s">
        <v>1566</v>
      </c>
      <c r="D101" s="5">
        <v>44561</v>
      </c>
      <c r="E101" s="4" t="s">
        <v>0</v>
      </c>
      <c r="F101" s="7">
        <v>31814</v>
      </c>
      <c r="G101" s="10">
        <f t="shared" si="2"/>
        <v>0.38630136986301372</v>
      </c>
      <c r="H101" s="11">
        <f t="shared" si="3"/>
        <v>35</v>
      </c>
    </row>
    <row r="102" spans="1:8" x14ac:dyDescent="0.3">
      <c r="A102" s="1">
        <v>7929</v>
      </c>
      <c r="B102" s="20">
        <v>44158.95</v>
      </c>
      <c r="C102" s="5" t="s">
        <v>5013</v>
      </c>
      <c r="D102" s="5">
        <v>44561</v>
      </c>
      <c r="E102" s="2" t="s">
        <v>0</v>
      </c>
      <c r="F102" s="6">
        <v>34481</v>
      </c>
      <c r="G102" s="10">
        <f t="shared" si="2"/>
        <v>1.923392612859097</v>
      </c>
      <c r="H102" s="11">
        <f t="shared" si="3"/>
        <v>28</v>
      </c>
    </row>
    <row r="103" spans="1:8" x14ac:dyDescent="0.3">
      <c r="A103" s="3">
        <v>7718</v>
      </c>
      <c r="B103" s="21">
        <v>44315.8</v>
      </c>
      <c r="C103" s="8" t="s">
        <v>2539</v>
      </c>
      <c r="D103" s="5">
        <v>44561</v>
      </c>
      <c r="E103" s="4" t="s">
        <v>1</v>
      </c>
      <c r="F103" s="7">
        <v>33944</v>
      </c>
      <c r="G103" s="10">
        <f t="shared" si="2"/>
        <v>0.21917808219178081</v>
      </c>
      <c r="H103" s="11">
        <f t="shared" si="3"/>
        <v>29</v>
      </c>
    </row>
    <row r="104" spans="1:8" x14ac:dyDescent="0.3">
      <c r="A104" s="3">
        <v>4438</v>
      </c>
      <c r="B104" s="21">
        <v>44822</v>
      </c>
      <c r="C104" s="8" t="s">
        <v>3240</v>
      </c>
      <c r="D104" s="5">
        <v>44561</v>
      </c>
      <c r="E104" s="4" t="s">
        <v>0</v>
      </c>
      <c r="F104" s="7">
        <v>35617</v>
      </c>
      <c r="G104" s="10">
        <f t="shared" si="2"/>
        <v>2.277372262773723</v>
      </c>
      <c r="H104" s="11">
        <f t="shared" si="3"/>
        <v>24</v>
      </c>
    </row>
    <row r="105" spans="1:8" x14ac:dyDescent="0.3">
      <c r="A105" s="1">
        <v>2683</v>
      </c>
      <c r="B105" s="20">
        <v>44841.45</v>
      </c>
      <c r="C105" s="5" t="s">
        <v>2217</v>
      </c>
      <c r="D105" s="5">
        <v>44561</v>
      </c>
      <c r="E105" s="2" t="s">
        <v>0</v>
      </c>
      <c r="F105" s="6">
        <v>32276</v>
      </c>
      <c r="G105" s="10">
        <f t="shared" si="2"/>
        <v>3.2032854209445585</v>
      </c>
      <c r="H105" s="11">
        <f t="shared" si="3"/>
        <v>34</v>
      </c>
    </row>
    <row r="106" spans="1:8" x14ac:dyDescent="0.3">
      <c r="A106" s="3">
        <v>4450</v>
      </c>
      <c r="B106" s="21">
        <v>44879.3</v>
      </c>
      <c r="C106" s="8" t="s">
        <v>3246</v>
      </c>
      <c r="D106" s="5">
        <v>44561</v>
      </c>
      <c r="E106" s="4" t="s">
        <v>1</v>
      </c>
      <c r="F106" s="7">
        <v>35639</v>
      </c>
      <c r="G106" s="10">
        <f t="shared" si="2"/>
        <v>0.23013698630136986</v>
      </c>
      <c r="H106" s="11">
        <f t="shared" si="3"/>
        <v>24</v>
      </c>
    </row>
    <row r="107" spans="1:8" x14ac:dyDescent="0.3">
      <c r="A107" s="1">
        <v>1347</v>
      </c>
      <c r="B107" s="20">
        <v>46033.95</v>
      </c>
      <c r="C107" s="5" t="s">
        <v>1208</v>
      </c>
      <c r="D107" s="5">
        <v>44561</v>
      </c>
      <c r="E107" s="2" t="s">
        <v>1</v>
      </c>
      <c r="F107" s="6">
        <v>30400</v>
      </c>
      <c r="G107" s="10">
        <f t="shared" si="2"/>
        <v>0.61917808219178083</v>
      </c>
      <c r="H107" s="11">
        <f t="shared" si="3"/>
        <v>39</v>
      </c>
    </row>
    <row r="108" spans="1:8" x14ac:dyDescent="0.3">
      <c r="A108" s="3">
        <v>3694</v>
      </c>
      <c r="B108" s="21">
        <v>46033.95</v>
      </c>
      <c r="C108" s="8" t="s">
        <v>2884</v>
      </c>
      <c r="D108" s="5">
        <v>44561</v>
      </c>
      <c r="E108" s="4" t="s">
        <v>0</v>
      </c>
      <c r="F108" s="7">
        <v>33873</v>
      </c>
      <c r="G108" s="10">
        <f t="shared" si="2"/>
        <v>1.643835616438356E-2</v>
      </c>
      <c r="H108" s="11">
        <f t="shared" si="3"/>
        <v>29</v>
      </c>
    </row>
    <row r="109" spans="1:8" x14ac:dyDescent="0.3">
      <c r="A109" s="3">
        <v>8470</v>
      </c>
      <c r="B109" s="21">
        <v>46364.7</v>
      </c>
      <c r="C109" s="8" t="s">
        <v>3008</v>
      </c>
      <c r="D109" s="5">
        <v>44561</v>
      </c>
      <c r="E109" s="4" t="s">
        <v>0</v>
      </c>
      <c r="F109" s="7">
        <v>22447</v>
      </c>
      <c r="G109" s="10">
        <f t="shared" si="2"/>
        <v>5.0419708029197086</v>
      </c>
      <c r="H109" s="11">
        <f t="shared" si="3"/>
        <v>61</v>
      </c>
    </row>
    <row r="110" spans="1:8" x14ac:dyDescent="0.3">
      <c r="A110" s="3">
        <v>4684</v>
      </c>
      <c r="B110" s="21">
        <v>46413.75</v>
      </c>
      <c r="C110" s="8" t="s">
        <v>3320</v>
      </c>
      <c r="D110" s="5">
        <v>44561</v>
      </c>
      <c r="E110" s="4" t="s">
        <v>1</v>
      </c>
      <c r="F110" s="7">
        <v>37544</v>
      </c>
      <c r="G110" s="10">
        <f t="shared" si="2"/>
        <v>0.33424657534246577</v>
      </c>
      <c r="H110" s="11">
        <f t="shared" si="3"/>
        <v>19</v>
      </c>
    </row>
    <row r="111" spans="1:8" x14ac:dyDescent="0.3">
      <c r="A111" s="1">
        <v>6901</v>
      </c>
      <c r="B111" s="20">
        <v>47052.1</v>
      </c>
      <c r="C111" s="5" t="s">
        <v>4615</v>
      </c>
      <c r="D111" s="5">
        <v>44561</v>
      </c>
      <c r="E111" s="2" t="s">
        <v>0</v>
      </c>
      <c r="F111" s="6">
        <v>32086</v>
      </c>
      <c r="G111" s="10">
        <f t="shared" si="2"/>
        <v>2.195255474452555</v>
      </c>
      <c r="H111" s="11">
        <f t="shared" si="3"/>
        <v>34</v>
      </c>
    </row>
    <row r="112" spans="1:8" x14ac:dyDescent="0.3">
      <c r="A112" s="1">
        <v>797</v>
      </c>
      <c r="B112" s="20">
        <v>47197.9</v>
      </c>
      <c r="C112" s="5" t="s">
        <v>752</v>
      </c>
      <c r="D112" s="5">
        <v>44561</v>
      </c>
      <c r="E112" s="2" t="s">
        <v>1</v>
      </c>
      <c r="F112" s="6">
        <v>29398</v>
      </c>
      <c r="G112" s="10">
        <f t="shared" si="2"/>
        <v>4.7398685651697701</v>
      </c>
      <c r="H112" s="11">
        <f t="shared" si="3"/>
        <v>42</v>
      </c>
    </row>
    <row r="113" spans="1:8" x14ac:dyDescent="0.3">
      <c r="A113" s="3">
        <v>812</v>
      </c>
      <c r="B113" s="21">
        <v>47535.6</v>
      </c>
      <c r="C113" s="8" t="s">
        <v>766</v>
      </c>
      <c r="D113" s="5">
        <v>44561</v>
      </c>
      <c r="E113" s="4" t="s">
        <v>0</v>
      </c>
      <c r="F113" s="7">
        <v>29476</v>
      </c>
      <c r="G113" s="10">
        <f t="shared" si="2"/>
        <v>11.058179329226558</v>
      </c>
      <c r="H113" s="11">
        <f t="shared" si="3"/>
        <v>41</v>
      </c>
    </row>
    <row r="114" spans="1:8" x14ac:dyDescent="0.3">
      <c r="A114" s="1">
        <v>2643</v>
      </c>
      <c r="B114" s="20">
        <v>47569.62</v>
      </c>
      <c r="C114" s="5" t="s">
        <v>495</v>
      </c>
      <c r="D114" s="5">
        <v>44561</v>
      </c>
      <c r="E114" s="2" t="s">
        <v>0</v>
      </c>
      <c r="F114" s="6">
        <v>32197</v>
      </c>
      <c r="G114" s="10">
        <f t="shared" si="2"/>
        <v>0.31232876712328766</v>
      </c>
      <c r="H114" s="11">
        <f t="shared" si="3"/>
        <v>34</v>
      </c>
    </row>
    <row r="115" spans="1:8" x14ac:dyDescent="0.3">
      <c r="A115" s="3">
        <v>8404</v>
      </c>
      <c r="B115" s="21">
        <v>47801.8</v>
      </c>
      <c r="C115" s="8" t="s">
        <v>5101</v>
      </c>
      <c r="D115" s="5">
        <v>44561</v>
      </c>
      <c r="E115" s="4" t="s">
        <v>0</v>
      </c>
      <c r="F115" s="7">
        <v>36551</v>
      </c>
      <c r="G115" s="10">
        <f t="shared" si="2"/>
        <v>0.10136986301369863</v>
      </c>
      <c r="H115" s="11">
        <f t="shared" si="3"/>
        <v>22</v>
      </c>
    </row>
    <row r="116" spans="1:8" x14ac:dyDescent="0.3">
      <c r="A116" s="3">
        <v>5752</v>
      </c>
      <c r="B116" s="21">
        <v>49998.23</v>
      </c>
      <c r="C116" s="8" t="s">
        <v>3255</v>
      </c>
      <c r="D116" s="5">
        <v>44561</v>
      </c>
      <c r="E116" s="4" t="s">
        <v>0</v>
      </c>
      <c r="F116" s="7">
        <v>29189</v>
      </c>
      <c r="G116" s="10">
        <f t="shared" si="2"/>
        <v>0.55890410958904113</v>
      </c>
      <c r="H116" s="11">
        <f t="shared" si="3"/>
        <v>42</v>
      </c>
    </row>
    <row r="117" spans="1:8" x14ac:dyDescent="0.3">
      <c r="A117" s="1">
        <v>6669</v>
      </c>
      <c r="B117" s="20">
        <v>50316.69</v>
      </c>
      <c r="C117" s="5" t="s">
        <v>2609</v>
      </c>
      <c r="D117" s="5">
        <v>44561</v>
      </c>
      <c r="E117" s="2" t="s">
        <v>1</v>
      </c>
      <c r="F117" s="6">
        <v>31587</v>
      </c>
      <c r="G117" s="10">
        <f t="shared" si="2"/>
        <v>3.8494182067077345</v>
      </c>
      <c r="H117" s="11">
        <f t="shared" si="3"/>
        <v>36</v>
      </c>
    </row>
    <row r="118" spans="1:8" x14ac:dyDescent="0.3">
      <c r="A118" s="1">
        <v>2025</v>
      </c>
      <c r="B118" s="20">
        <v>50728.58</v>
      </c>
      <c r="C118" s="5" t="s">
        <v>1746</v>
      </c>
      <c r="D118" s="5">
        <v>44561</v>
      </c>
      <c r="E118" s="2" t="s">
        <v>0</v>
      </c>
      <c r="F118" s="6">
        <v>31384</v>
      </c>
      <c r="G118" s="10">
        <f t="shared" si="2"/>
        <v>2.8713503649635039</v>
      </c>
      <c r="H118" s="11">
        <f t="shared" si="3"/>
        <v>36</v>
      </c>
    </row>
    <row r="119" spans="1:8" x14ac:dyDescent="0.3">
      <c r="A119" s="3">
        <v>5540</v>
      </c>
      <c r="B119" s="21">
        <v>51186.95</v>
      </c>
      <c r="C119" s="8" t="s">
        <v>3965</v>
      </c>
      <c r="D119" s="5">
        <v>44561</v>
      </c>
      <c r="E119" s="4" t="s">
        <v>0</v>
      </c>
      <c r="F119" s="7">
        <v>28101</v>
      </c>
      <c r="G119" s="10">
        <f t="shared" si="2"/>
        <v>4.4304490690032861</v>
      </c>
      <c r="H119" s="11">
        <f t="shared" si="3"/>
        <v>45</v>
      </c>
    </row>
    <row r="120" spans="1:8" x14ac:dyDescent="0.3">
      <c r="A120" s="3">
        <v>3718</v>
      </c>
      <c r="B120" s="21">
        <v>54301.85</v>
      </c>
      <c r="C120" s="8" t="s">
        <v>2514</v>
      </c>
      <c r="D120" s="5">
        <v>44561</v>
      </c>
      <c r="E120" s="4" t="s">
        <v>0</v>
      </c>
      <c r="F120" s="7">
        <v>33818</v>
      </c>
      <c r="G120" s="10">
        <f t="shared" si="2"/>
        <v>1.2530779753761969</v>
      </c>
      <c r="H120" s="11">
        <f t="shared" si="3"/>
        <v>29</v>
      </c>
    </row>
    <row r="121" spans="1:8" x14ac:dyDescent="0.3">
      <c r="A121" s="1">
        <v>2473</v>
      </c>
      <c r="B121" s="20">
        <v>54303.3</v>
      </c>
      <c r="C121" s="5" t="s">
        <v>2068</v>
      </c>
      <c r="D121" s="5">
        <v>44561</v>
      </c>
      <c r="E121" s="2" t="s">
        <v>0</v>
      </c>
      <c r="F121" s="6">
        <v>32005</v>
      </c>
      <c r="G121" s="10">
        <f t="shared" si="2"/>
        <v>1.0369357045143639</v>
      </c>
      <c r="H121" s="11">
        <f t="shared" si="3"/>
        <v>34</v>
      </c>
    </row>
    <row r="122" spans="1:8" x14ac:dyDescent="0.3">
      <c r="A122" s="3">
        <v>8380</v>
      </c>
      <c r="B122" s="21">
        <v>54305.65</v>
      </c>
      <c r="C122" s="8" t="s">
        <v>809</v>
      </c>
      <c r="D122" s="5">
        <v>44561</v>
      </c>
      <c r="E122" s="4" t="s">
        <v>0</v>
      </c>
      <c r="F122" s="7">
        <v>36377</v>
      </c>
      <c r="G122" s="10">
        <f t="shared" si="2"/>
        <v>0.41095890410958902</v>
      </c>
      <c r="H122" s="11">
        <f t="shared" si="3"/>
        <v>22</v>
      </c>
    </row>
    <row r="123" spans="1:8" x14ac:dyDescent="0.3">
      <c r="A123" s="3">
        <v>9794</v>
      </c>
      <c r="B123" s="21">
        <v>55655.35</v>
      </c>
      <c r="C123" s="8" t="s">
        <v>5788</v>
      </c>
      <c r="D123" s="5">
        <v>44561</v>
      </c>
      <c r="E123" s="4" t="s">
        <v>1</v>
      </c>
      <c r="F123" s="7">
        <v>23501</v>
      </c>
      <c r="G123" s="10">
        <f t="shared" si="2"/>
        <v>8.7289321569820508</v>
      </c>
      <c r="H123" s="11">
        <f t="shared" si="3"/>
        <v>58</v>
      </c>
    </row>
    <row r="124" spans="1:8" x14ac:dyDescent="0.3">
      <c r="A124" s="3">
        <v>8252</v>
      </c>
      <c r="B124" s="21">
        <v>56067.65</v>
      </c>
      <c r="C124" s="8" t="s">
        <v>825</v>
      </c>
      <c r="D124" s="5">
        <v>44561</v>
      </c>
      <c r="E124" s="4" t="s">
        <v>0</v>
      </c>
      <c r="F124" s="7">
        <v>35529</v>
      </c>
      <c r="G124" s="10">
        <f t="shared" si="2"/>
        <v>1.0013679890560876</v>
      </c>
      <c r="H124" s="11">
        <f t="shared" si="3"/>
        <v>25</v>
      </c>
    </row>
    <row r="125" spans="1:8" x14ac:dyDescent="0.3">
      <c r="A125" s="3">
        <v>354</v>
      </c>
      <c r="B125" s="21">
        <v>56537.95</v>
      </c>
      <c r="C125" s="8" t="s">
        <v>345</v>
      </c>
      <c r="D125" s="5">
        <v>44561</v>
      </c>
      <c r="E125" s="4" t="s">
        <v>1</v>
      </c>
      <c r="F125" s="7">
        <v>28549</v>
      </c>
      <c r="G125" s="10">
        <f t="shared" si="2"/>
        <v>16.865839909808344</v>
      </c>
      <c r="H125" s="11">
        <f t="shared" si="3"/>
        <v>44</v>
      </c>
    </row>
    <row r="126" spans="1:8" x14ac:dyDescent="0.3">
      <c r="A126" s="3">
        <v>8844</v>
      </c>
      <c r="B126" s="21">
        <v>56564.08</v>
      </c>
      <c r="C126" s="8" t="s">
        <v>4280</v>
      </c>
      <c r="D126" s="5">
        <v>44561</v>
      </c>
      <c r="E126" s="4" t="s">
        <v>1</v>
      </c>
      <c r="F126" s="7">
        <v>26281</v>
      </c>
      <c r="G126" s="10">
        <f t="shared" si="2"/>
        <v>7.5537303216974676</v>
      </c>
      <c r="H126" s="11">
        <f t="shared" si="3"/>
        <v>50</v>
      </c>
    </row>
    <row r="127" spans="1:8" x14ac:dyDescent="0.3">
      <c r="A127" s="1">
        <v>8365</v>
      </c>
      <c r="B127" s="20">
        <v>56622.86</v>
      </c>
      <c r="C127" s="5" t="s">
        <v>3255</v>
      </c>
      <c r="D127" s="5">
        <v>44561</v>
      </c>
      <c r="E127" s="2" t="s">
        <v>0</v>
      </c>
      <c r="F127" s="6">
        <v>36226</v>
      </c>
      <c r="G127" s="10">
        <f t="shared" si="2"/>
        <v>0.55890410958904113</v>
      </c>
      <c r="H127" s="11">
        <f t="shared" si="3"/>
        <v>23</v>
      </c>
    </row>
    <row r="128" spans="1:8" x14ac:dyDescent="0.3">
      <c r="A128" s="1">
        <v>4637</v>
      </c>
      <c r="B128" s="20">
        <v>56625.7</v>
      </c>
      <c r="C128" s="5" t="s">
        <v>2787</v>
      </c>
      <c r="D128" s="5">
        <v>44561</v>
      </c>
      <c r="E128" s="2" t="s">
        <v>1</v>
      </c>
      <c r="F128" s="6">
        <v>36665</v>
      </c>
      <c r="G128" s="10">
        <f t="shared" si="2"/>
        <v>0.15616438356164383</v>
      </c>
      <c r="H128" s="11">
        <f t="shared" si="3"/>
        <v>22</v>
      </c>
    </row>
    <row r="129" spans="1:8" x14ac:dyDescent="0.3">
      <c r="A129" s="1">
        <v>3583</v>
      </c>
      <c r="B129" s="20">
        <v>56950</v>
      </c>
      <c r="C129" s="5" t="s">
        <v>2813</v>
      </c>
      <c r="D129" s="5">
        <v>44561</v>
      </c>
      <c r="E129" s="2" t="s">
        <v>1</v>
      </c>
      <c r="F129" s="6">
        <v>33628</v>
      </c>
      <c r="G129" s="10">
        <f t="shared" si="2"/>
        <v>0.90136986301369859</v>
      </c>
      <c r="H129" s="11">
        <f t="shared" si="3"/>
        <v>30</v>
      </c>
    </row>
    <row r="130" spans="1:8" x14ac:dyDescent="0.3">
      <c r="A130" s="3">
        <v>3494</v>
      </c>
      <c r="B130" s="21">
        <v>57554.1</v>
      </c>
      <c r="C130" s="8" t="s">
        <v>2753</v>
      </c>
      <c r="D130" s="5">
        <v>44561</v>
      </c>
      <c r="E130" s="4" t="s">
        <v>0</v>
      </c>
      <c r="F130" s="7">
        <v>33503</v>
      </c>
      <c r="G130" s="10">
        <f t="shared" si="2"/>
        <v>0.18082191780821918</v>
      </c>
      <c r="H130" s="11">
        <f t="shared" si="3"/>
        <v>30</v>
      </c>
    </row>
    <row r="131" spans="1:8" x14ac:dyDescent="0.3">
      <c r="A131" s="1">
        <v>4557</v>
      </c>
      <c r="B131" s="20">
        <v>57784.65</v>
      </c>
      <c r="C131" s="5" t="s">
        <v>3279</v>
      </c>
      <c r="D131" s="5">
        <v>44561</v>
      </c>
      <c r="E131" s="2" t="s">
        <v>0</v>
      </c>
      <c r="F131" s="6">
        <v>36133</v>
      </c>
      <c r="G131" s="10">
        <f t="shared" ref="G131:G194" si="4">YEARFRAC(C131,D131,1)</f>
        <v>0.29041095890410956</v>
      </c>
      <c r="H131" s="11">
        <f t="shared" ref="H131:H194" si="5">ROUND( YEARFRAC(D131,F131,1),0)</f>
        <v>23</v>
      </c>
    </row>
    <row r="132" spans="1:8" x14ac:dyDescent="0.3">
      <c r="A132" s="3">
        <v>1878</v>
      </c>
      <c r="B132" s="21">
        <v>58021.39</v>
      </c>
      <c r="C132" s="8" t="s">
        <v>836</v>
      </c>
      <c r="D132" s="5">
        <v>44561</v>
      </c>
      <c r="E132" s="4" t="s">
        <v>0</v>
      </c>
      <c r="F132" s="7">
        <v>31224</v>
      </c>
      <c r="G132" s="10">
        <f t="shared" si="4"/>
        <v>1</v>
      </c>
      <c r="H132" s="11">
        <f t="shared" si="5"/>
        <v>37</v>
      </c>
    </row>
    <row r="133" spans="1:8" x14ac:dyDescent="0.3">
      <c r="A133" s="3">
        <v>8450</v>
      </c>
      <c r="B133" s="21">
        <v>58021.4</v>
      </c>
      <c r="C133" s="8" t="s">
        <v>3320</v>
      </c>
      <c r="D133" s="5">
        <v>44561</v>
      </c>
      <c r="E133" s="4" t="s">
        <v>1</v>
      </c>
      <c r="F133" s="7">
        <v>37645</v>
      </c>
      <c r="G133" s="10">
        <f t="shared" si="4"/>
        <v>0.33424657534246577</v>
      </c>
      <c r="H133" s="11">
        <f t="shared" si="5"/>
        <v>19</v>
      </c>
    </row>
    <row r="134" spans="1:8" x14ac:dyDescent="0.3">
      <c r="A134" s="1">
        <v>5599</v>
      </c>
      <c r="B134" s="20">
        <v>58021.45</v>
      </c>
      <c r="C134" s="5" t="s">
        <v>4003</v>
      </c>
      <c r="D134" s="5">
        <v>44561</v>
      </c>
      <c r="E134" s="2" t="s">
        <v>0</v>
      </c>
      <c r="F134" s="6">
        <v>28441</v>
      </c>
      <c r="G134" s="10">
        <f t="shared" si="4"/>
        <v>7.3972602739726029E-2</v>
      </c>
      <c r="H134" s="11">
        <f t="shared" si="5"/>
        <v>44</v>
      </c>
    </row>
    <row r="135" spans="1:8" x14ac:dyDescent="0.3">
      <c r="A135" s="1">
        <v>10163</v>
      </c>
      <c r="B135" s="20">
        <v>58305.65</v>
      </c>
      <c r="C135" s="5" t="s">
        <v>2105</v>
      </c>
      <c r="D135" s="5">
        <v>44561</v>
      </c>
      <c r="E135" s="2" t="s">
        <v>1</v>
      </c>
      <c r="F135" s="6">
        <v>33042</v>
      </c>
      <c r="G135" s="10">
        <f t="shared" si="4"/>
        <v>0.77808219178082194</v>
      </c>
      <c r="H135" s="11">
        <f t="shared" si="5"/>
        <v>32</v>
      </c>
    </row>
    <row r="136" spans="1:8" x14ac:dyDescent="0.3">
      <c r="A136" s="1">
        <v>1447</v>
      </c>
      <c r="B136" s="20">
        <v>58307.1</v>
      </c>
      <c r="C136" s="5" t="s">
        <v>1295</v>
      </c>
      <c r="D136" s="5">
        <v>44561</v>
      </c>
      <c r="E136" s="2" t="s">
        <v>0</v>
      </c>
      <c r="F136" s="6">
        <v>30527</v>
      </c>
      <c r="G136" s="10">
        <f t="shared" si="4"/>
        <v>1.094391244870041</v>
      </c>
      <c r="H136" s="11">
        <f t="shared" si="5"/>
        <v>38</v>
      </c>
    </row>
    <row r="137" spans="1:8" x14ac:dyDescent="0.3">
      <c r="A137" s="1">
        <v>8029</v>
      </c>
      <c r="B137" s="20">
        <v>58307.15</v>
      </c>
      <c r="C137" s="5" t="s">
        <v>5036</v>
      </c>
      <c r="D137" s="5">
        <v>44561</v>
      </c>
      <c r="E137" s="2" t="s">
        <v>0</v>
      </c>
      <c r="F137" s="6">
        <v>34791</v>
      </c>
      <c r="G137" s="10">
        <f t="shared" si="4"/>
        <v>0.4</v>
      </c>
      <c r="H137" s="11">
        <f t="shared" si="5"/>
        <v>27</v>
      </c>
    </row>
    <row r="138" spans="1:8" x14ac:dyDescent="0.3">
      <c r="A138" s="1">
        <v>815</v>
      </c>
      <c r="B138" s="20">
        <v>58510.15</v>
      </c>
      <c r="C138" s="5" t="s">
        <v>769</v>
      </c>
      <c r="D138" s="5">
        <v>44561</v>
      </c>
      <c r="E138" s="2" t="s">
        <v>0</v>
      </c>
      <c r="F138" s="6">
        <v>29405</v>
      </c>
      <c r="G138" s="10">
        <f t="shared" si="4"/>
        <v>1.8221614227086183</v>
      </c>
      <c r="H138" s="11">
        <f t="shared" si="5"/>
        <v>41</v>
      </c>
    </row>
    <row r="139" spans="1:8" x14ac:dyDescent="0.3">
      <c r="A139" s="1">
        <v>991</v>
      </c>
      <c r="B139" s="20">
        <v>58746.45</v>
      </c>
      <c r="C139" s="5" t="s">
        <v>920</v>
      </c>
      <c r="D139" s="5">
        <v>44561</v>
      </c>
      <c r="E139" s="2" t="s">
        <v>0</v>
      </c>
      <c r="F139" s="6">
        <v>29823</v>
      </c>
      <c r="G139" s="10">
        <f t="shared" si="4"/>
        <v>9.2581439912400771</v>
      </c>
      <c r="H139" s="11">
        <f t="shared" si="5"/>
        <v>40</v>
      </c>
    </row>
    <row r="140" spans="1:8" x14ac:dyDescent="0.3">
      <c r="A140" s="3">
        <v>5066</v>
      </c>
      <c r="B140" s="21">
        <v>58878.6</v>
      </c>
      <c r="C140" s="8" t="s">
        <v>3303</v>
      </c>
      <c r="D140" s="5">
        <v>44561</v>
      </c>
      <c r="E140" s="4" t="s">
        <v>0</v>
      </c>
      <c r="F140" s="7">
        <v>24719</v>
      </c>
      <c r="G140" s="10">
        <f t="shared" si="4"/>
        <v>0.10410958904109589</v>
      </c>
      <c r="H140" s="11">
        <f t="shared" si="5"/>
        <v>54</v>
      </c>
    </row>
    <row r="141" spans="1:8" x14ac:dyDescent="0.3">
      <c r="A141" s="3">
        <v>4272</v>
      </c>
      <c r="B141" s="21">
        <v>61378.6</v>
      </c>
      <c r="C141" s="8" t="s">
        <v>1930</v>
      </c>
      <c r="D141" s="5">
        <v>44561</v>
      </c>
      <c r="E141" s="4" t="s">
        <v>1</v>
      </c>
      <c r="F141" s="7">
        <v>35123</v>
      </c>
      <c r="G141" s="10">
        <f t="shared" si="4"/>
        <v>0.9123287671232877</v>
      </c>
      <c r="H141" s="11">
        <f t="shared" si="5"/>
        <v>26</v>
      </c>
    </row>
    <row r="142" spans="1:8" x14ac:dyDescent="0.3">
      <c r="A142" s="3">
        <v>3796</v>
      </c>
      <c r="B142" s="21">
        <v>61689.9</v>
      </c>
      <c r="C142" s="8" t="s">
        <v>2943</v>
      </c>
      <c r="D142" s="5">
        <v>44561</v>
      </c>
      <c r="E142" s="4" t="s">
        <v>1</v>
      </c>
      <c r="F142" s="7">
        <v>34060</v>
      </c>
      <c r="G142" s="10">
        <f t="shared" si="4"/>
        <v>0.21643835616438356</v>
      </c>
      <c r="H142" s="11">
        <f t="shared" si="5"/>
        <v>29</v>
      </c>
    </row>
    <row r="143" spans="1:8" x14ac:dyDescent="0.3">
      <c r="A143" s="1">
        <v>6081</v>
      </c>
      <c r="B143" s="20">
        <v>61768.91</v>
      </c>
      <c r="C143" s="5" t="s">
        <v>4263</v>
      </c>
      <c r="D143" s="5">
        <v>44561</v>
      </c>
      <c r="E143" s="2" t="s">
        <v>0</v>
      </c>
      <c r="F143" s="6">
        <v>30201</v>
      </c>
      <c r="G143" s="10">
        <f t="shared" si="4"/>
        <v>0.45479452054794522</v>
      </c>
      <c r="H143" s="11">
        <f t="shared" si="5"/>
        <v>39</v>
      </c>
    </row>
    <row r="144" spans="1:8" x14ac:dyDescent="0.3">
      <c r="A144" s="3">
        <v>1942</v>
      </c>
      <c r="B144" s="21">
        <v>61874.75</v>
      </c>
      <c r="C144" s="8" t="s">
        <v>1687</v>
      </c>
      <c r="D144" s="5">
        <v>44561</v>
      </c>
      <c r="E144" s="4" t="s">
        <v>0</v>
      </c>
      <c r="F144" s="7">
        <v>31282</v>
      </c>
      <c r="G144" s="10">
        <f t="shared" si="4"/>
        <v>0.78904109589041094</v>
      </c>
      <c r="H144" s="11">
        <f t="shared" si="5"/>
        <v>36</v>
      </c>
    </row>
    <row r="145" spans="1:8" x14ac:dyDescent="0.3">
      <c r="A145" s="1">
        <v>3401</v>
      </c>
      <c r="B145" s="20">
        <v>62910.45</v>
      </c>
      <c r="C145" s="5" t="s">
        <v>2701</v>
      </c>
      <c r="D145" s="5">
        <v>44561</v>
      </c>
      <c r="E145" s="2" t="s">
        <v>0</v>
      </c>
      <c r="F145" s="6">
        <v>33372</v>
      </c>
      <c r="G145" s="10">
        <f t="shared" si="4"/>
        <v>2.1979927007299271</v>
      </c>
      <c r="H145" s="11">
        <f t="shared" si="5"/>
        <v>31</v>
      </c>
    </row>
    <row r="146" spans="1:8" x14ac:dyDescent="0.3">
      <c r="A146" s="1">
        <v>4417</v>
      </c>
      <c r="B146" s="20">
        <v>62910.45</v>
      </c>
      <c r="C146" s="5" t="s">
        <v>3232</v>
      </c>
      <c r="D146" s="5">
        <v>44561</v>
      </c>
      <c r="E146" s="2" t="s">
        <v>1</v>
      </c>
      <c r="F146" s="6">
        <v>35559</v>
      </c>
      <c r="G146" s="10">
        <f t="shared" si="4"/>
        <v>2.5866788321167884</v>
      </c>
      <c r="H146" s="11">
        <f t="shared" si="5"/>
        <v>25</v>
      </c>
    </row>
    <row r="147" spans="1:8" x14ac:dyDescent="0.3">
      <c r="A147" s="3">
        <v>6712</v>
      </c>
      <c r="B147" s="21">
        <v>62910.45</v>
      </c>
      <c r="C147" s="8" t="s">
        <v>4525</v>
      </c>
      <c r="D147" s="5">
        <v>44561</v>
      </c>
      <c r="E147" s="4" t="s">
        <v>1</v>
      </c>
      <c r="F147" s="7">
        <v>31691</v>
      </c>
      <c r="G147" s="10">
        <f t="shared" si="4"/>
        <v>2.1788321167883211</v>
      </c>
      <c r="H147" s="11">
        <f t="shared" si="5"/>
        <v>35</v>
      </c>
    </row>
    <row r="148" spans="1:8" x14ac:dyDescent="0.3">
      <c r="A148" s="1">
        <v>2759</v>
      </c>
      <c r="B148" s="20">
        <v>63592.9</v>
      </c>
      <c r="C148" s="5" t="s">
        <v>2278</v>
      </c>
      <c r="D148" s="5">
        <v>44561</v>
      </c>
      <c r="E148" s="2" t="s">
        <v>0</v>
      </c>
      <c r="F148" s="6">
        <v>32412</v>
      </c>
      <c r="G148" s="10">
        <f t="shared" si="4"/>
        <v>0.97534246575342465</v>
      </c>
      <c r="H148" s="11">
        <f t="shared" si="5"/>
        <v>33</v>
      </c>
    </row>
    <row r="149" spans="1:8" x14ac:dyDescent="0.3">
      <c r="A149" s="1">
        <v>2963</v>
      </c>
      <c r="B149" s="20">
        <v>64134.55</v>
      </c>
      <c r="C149" s="5" t="s">
        <v>2062</v>
      </c>
      <c r="D149" s="5">
        <v>44561</v>
      </c>
      <c r="E149" s="2" t="s">
        <v>1</v>
      </c>
      <c r="F149" s="6">
        <v>32644</v>
      </c>
      <c r="G149" s="10">
        <f t="shared" si="4"/>
        <v>12.70155855096883</v>
      </c>
      <c r="H149" s="11">
        <f t="shared" si="5"/>
        <v>33</v>
      </c>
    </row>
    <row r="150" spans="1:8" x14ac:dyDescent="0.3">
      <c r="A150" s="3">
        <v>4214</v>
      </c>
      <c r="B150" s="21">
        <v>64502.55</v>
      </c>
      <c r="C150" s="8" t="s">
        <v>3150</v>
      </c>
      <c r="D150" s="5">
        <v>44561</v>
      </c>
      <c r="E150" s="4" t="s">
        <v>1</v>
      </c>
      <c r="F150" s="7">
        <v>34931</v>
      </c>
      <c r="G150" s="10">
        <f t="shared" si="4"/>
        <v>6.1595619867031681</v>
      </c>
      <c r="H150" s="11">
        <f t="shared" si="5"/>
        <v>26</v>
      </c>
    </row>
    <row r="151" spans="1:8" x14ac:dyDescent="0.3">
      <c r="A151" s="3">
        <v>6168</v>
      </c>
      <c r="B151" s="21">
        <v>65450.1</v>
      </c>
      <c r="C151" s="8" t="s">
        <v>2168</v>
      </c>
      <c r="D151" s="5">
        <v>44561</v>
      </c>
      <c r="E151" s="4" t="s">
        <v>0</v>
      </c>
      <c r="F151" s="7">
        <v>30481</v>
      </c>
      <c r="G151" s="10">
        <f t="shared" si="4"/>
        <v>10.581134892981584</v>
      </c>
      <c r="H151" s="11">
        <f t="shared" si="5"/>
        <v>39</v>
      </c>
    </row>
    <row r="152" spans="1:8" x14ac:dyDescent="0.3">
      <c r="A152" s="3">
        <v>3938</v>
      </c>
      <c r="B152" s="21">
        <v>65664.3</v>
      </c>
      <c r="C152" s="8" t="s">
        <v>3016</v>
      </c>
      <c r="D152" s="5">
        <v>44561</v>
      </c>
      <c r="E152" s="4" t="s">
        <v>1</v>
      </c>
      <c r="F152" s="7">
        <v>34319</v>
      </c>
      <c r="G152" s="10">
        <f t="shared" si="4"/>
        <v>0.47123287671232877</v>
      </c>
      <c r="H152" s="11">
        <f t="shared" si="5"/>
        <v>28</v>
      </c>
    </row>
    <row r="153" spans="1:8" x14ac:dyDescent="0.3">
      <c r="A153" s="3">
        <v>8982</v>
      </c>
      <c r="B153" s="21">
        <v>69155.72</v>
      </c>
      <c r="C153" s="8" t="s">
        <v>5446</v>
      </c>
      <c r="D153" s="5">
        <v>44561</v>
      </c>
      <c r="E153" s="4" t="s">
        <v>0</v>
      </c>
      <c r="F153" s="7">
        <v>23206</v>
      </c>
      <c r="G153" s="10">
        <f t="shared" si="4"/>
        <v>20.282659713168186</v>
      </c>
      <c r="H153" s="11">
        <f t="shared" si="5"/>
        <v>58</v>
      </c>
    </row>
    <row r="154" spans="1:8" x14ac:dyDescent="0.3">
      <c r="A154" s="1">
        <v>7579</v>
      </c>
      <c r="B154" s="20">
        <v>69287.100000000006</v>
      </c>
      <c r="C154" s="5" t="s">
        <v>1687</v>
      </c>
      <c r="D154" s="5">
        <v>44561</v>
      </c>
      <c r="E154" s="2" t="s">
        <v>0</v>
      </c>
      <c r="F154" s="6">
        <v>33591</v>
      </c>
      <c r="G154" s="10">
        <f t="shared" si="4"/>
        <v>0.78904109589041094</v>
      </c>
      <c r="H154" s="11">
        <f t="shared" si="5"/>
        <v>30</v>
      </c>
    </row>
    <row r="155" spans="1:8" x14ac:dyDescent="0.3">
      <c r="A155" s="3">
        <v>2678</v>
      </c>
      <c r="B155" s="21">
        <v>69544.539999999994</v>
      </c>
      <c r="C155" s="8" t="s">
        <v>1194</v>
      </c>
      <c r="D155" s="5">
        <v>44561</v>
      </c>
      <c r="E155" s="4" t="s">
        <v>0</v>
      </c>
      <c r="F155" s="7">
        <v>32298</v>
      </c>
      <c r="G155" s="10">
        <f t="shared" si="4"/>
        <v>0.91506849315068495</v>
      </c>
      <c r="H155" s="11">
        <f t="shared" si="5"/>
        <v>34</v>
      </c>
    </row>
    <row r="156" spans="1:8" x14ac:dyDescent="0.3">
      <c r="A156" s="3">
        <v>4520</v>
      </c>
      <c r="B156" s="21">
        <v>71187.5</v>
      </c>
      <c r="C156" s="8" t="s">
        <v>742</v>
      </c>
      <c r="D156" s="5">
        <v>44561</v>
      </c>
      <c r="E156" s="4" t="s">
        <v>0</v>
      </c>
      <c r="F156" s="7">
        <v>35950</v>
      </c>
      <c r="G156" s="10">
        <f t="shared" si="4"/>
        <v>0.57260273972602738</v>
      </c>
      <c r="H156" s="11">
        <f t="shared" si="5"/>
        <v>24</v>
      </c>
    </row>
    <row r="157" spans="1:8" x14ac:dyDescent="0.3">
      <c r="A157" s="3">
        <v>4584</v>
      </c>
      <c r="B157" s="21">
        <v>71908.75</v>
      </c>
      <c r="C157" s="8" t="s">
        <v>2278</v>
      </c>
      <c r="D157" s="5">
        <v>44561</v>
      </c>
      <c r="E157" s="4" t="s">
        <v>0</v>
      </c>
      <c r="F157" s="7">
        <v>36300</v>
      </c>
      <c r="G157" s="10">
        <f t="shared" si="4"/>
        <v>0.97534246575342465</v>
      </c>
      <c r="H157" s="11">
        <f t="shared" si="5"/>
        <v>23</v>
      </c>
    </row>
    <row r="158" spans="1:8" x14ac:dyDescent="0.3">
      <c r="A158" s="1">
        <v>8241</v>
      </c>
      <c r="B158" s="20">
        <v>72407.5</v>
      </c>
      <c r="C158" s="5" t="s">
        <v>2692</v>
      </c>
      <c r="D158" s="5">
        <v>44561</v>
      </c>
      <c r="E158" s="2" t="s">
        <v>0</v>
      </c>
      <c r="F158" s="6">
        <v>35415</v>
      </c>
      <c r="G158" s="10">
        <f t="shared" si="4"/>
        <v>0.9397260273972603</v>
      </c>
      <c r="H158" s="11">
        <f t="shared" si="5"/>
        <v>25</v>
      </c>
    </row>
    <row r="159" spans="1:8" x14ac:dyDescent="0.3">
      <c r="A159" s="1">
        <v>9403</v>
      </c>
      <c r="B159" s="20">
        <v>72526.75</v>
      </c>
      <c r="C159" s="5" t="s">
        <v>2296</v>
      </c>
      <c r="D159" s="5">
        <v>44561</v>
      </c>
      <c r="E159" s="2" t="s">
        <v>1</v>
      </c>
      <c r="F159" s="6">
        <v>30349</v>
      </c>
      <c r="G159" s="10">
        <f t="shared" si="4"/>
        <v>0.67123287671232879</v>
      </c>
      <c r="H159" s="11">
        <f t="shared" si="5"/>
        <v>39</v>
      </c>
    </row>
    <row r="160" spans="1:8" x14ac:dyDescent="0.3">
      <c r="A160" s="3">
        <v>6730</v>
      </c>
      <c r="B160" s="21">
        <v>73866.05</v>
      </c>
      <c r="C160" s="8" t="s">
        <v>2296</v>
      </c>
      <c r="D160" s="5">
        <v>44561</v>
      </c>
      <c r="E160" s="4" t="s">
        <v>0</v>
      </c>
      <c r="F160" s="7">
        <v>31721</v>
      </c>
      <c r="G160" s="10">
        <f t="shared" si="4"/>
        <v>0.67123287671232879</v>
      </c>
      <c r="H160" s="11">
        <f t="shared" si="5"/>
        <v>35</v>
      </c>
    </row>
    <row r="161" spans="1:8" x14ac:dyDescent="0.3">
      <c r="A161" s="3">
        <v>1294</v>
      </c>
      <c r="B161" s="21">
        <v>75021.25</v>
      </c>
      <c r="C161" s="8" t="s">
        <v>1167</v>
      </c>
      <c r="D161" s="5">
        <v>44561</v>
      </c>
      <c r="E161" s="4" t="s">
        <v>1</v>
      </c>
      <c r="F161" s="7">
        <v>30315</v>
      </c>
      <c r="G161" s="10">
        <f t="shared" si="4"/>
        <v>5.4826642335766422</v>
      </c>
      <c r="H161" s="11">
        <f t="shared" si="5"/>
        <v>39</v>
      </c>
    </row>
    <row r="162" spans="1:8" x14ac:dyDescent="0.3">
      <c r="A162" s="3">
        <v>2276</v>
      </c>
      <c r="B162" s="21">
        <v>75509.05</v>
      </c>
      <c r="C162" s="8" t="s">
        <v>1924</v>
      </c>
      <c r="D162" s="5">
        <v>44561</v>
      </c>
      <c r="E162" s="4" t="s">
        <v>1</v>
      </c>
      <c r="F162" s="7">
        <v>31724</v>
      </c>
      <c r="G162" s="10">
        <f t="shared" si="4"/>
        <v>6.7098161908486507</v>
      </c>
      <c r="H162" s="11">
        <f t="shared" si="5"/>
        <v>35</v>
      </c>
    </row>
    <row r="163" spans="1:8" x14ac:dyDescent="0.3">
      <c r="A163" s="3">
        <v>7724</v>
      </c>
      <c r="B163" s="21">
        <v>76338.95</v>
      </c>
      <c r="C163" s="8" t="s">
        <v>3204</v>
      </c>
      <c r="D163" s="5">
        <v>44561</v>
      </c>
      <c r="E163" s="4" t="s">
        <v>1</v>
      </c>
      <c r="F163" s="7">
        <v>33978</v>
      </c>
      <c r="G163" s="10">
        <f t="shared" si="4"/>
        <v>1.466484268125855</v>
      </c>
      <c r="H163" s="11">
        <f t="shared" si="5"/>
        <v>29</v>
      </c>
    </row>
    <row r="164" spans="1:8" x14ac:dyDescent="0.3">
      <c r="A164" s="3">
        <v>7696</v>
      </c>
      <c r="B164" s="21">
        <v>76723.199999999997</v>
      </c>
      <c r="C164" s="8" t="s">
        <v>4936</v>
      </c>
      <c r="D164" s="5">
        <v>44561</v>
      </c>
      <c r="E164" s="4" t="s">
        <v>0</v>
      </c>
      <c r="F164" s="7">
        <v>33967</v>
      </c>
      <c r="G164" s="10">
        <f t="shared" si="4"/>
        <v>0.28493150684931506</v>
      </c>
      <c r="H164" s="11">
        <f t="shared" si="5"/>
        <v>29</v>
      </c>
    </row>
    <row r="165" spans="1:8" x14ac:dyDescent="0.3">
      <c r="A165" s="1">
        <v>4123</v>
      </c>
      <c r="B165" s="20">
        <v>76738.8</v>
      </c>
      <c r="C165" s="5" t="s">
        <v>3090</v>
      </c>
      <c r="D165" s="5">
        <v>44561</v>
      </c>
      <c r="E165" s="2" t="s">
        <v>0</v>
      </c>
      <c r="F165" s="6">
        <v>34688</v>
      </c>
      <c r="G165" s="10">
        <f t="shared" si="4"/>
        <v>0.64109589041095894</v>
      </c>
      <c r="H165" s="11">
        <f t="shared" si="5"/>
        <v>27</v>
      </c>
    </row>
    <row r="166" spans="1:8" x14ac:dyDescent="0.3">
      <c r="A166" s="3">
        <v>5092</v>
      </c>
      <c r="B166" s="21">
        <v>76738.8</v>
      </c>
      <c r="C166" s="8" t="s">
        <v>3665</v>
      </c>
      <c r="D166" s="5">
        <v>44561</v>
      </c>
      <c r="E166" s="4" t="s">
        <v>0</v>
      </c>
      <c r="F166" s="7">
        <v>24822</v>
      </c>
      <c r="G166" s="10">
        <f t="shared" si="4"/>
        <v>0.51506849315068493</v>
      </c>
      <c r="H166" s="11">
        <f t="shared" si="5"/>
        <v>54</v>
      </c>
    </row>
    <row r="167" spans="1:8" x14ac:dyDescent="0.3">
      <c r="A167" s="1">
        <v>6971</v>
      </c>
      <c r="B167" s="20">
        <v>76738.8</v>
      </c>
      <c r="C167" s="5" t="s">
        <v>4644</v>
      </c>
      <c r="D167" s="5">
        <v>44561</v>
      </c>
      <c r="E167" s="2" t="s">
        <v>0</v>
      </c>
      <c r="F167" s="6">
        <v>32252</v>
      </c>
      <c r="G167" s="10">
        <f t="shared" si="4"/>
        <v>0.19178082191780821</v>
      </c>
      <c r="H167" s="11">
        <f t="shared" si="5"/>
        <v>34</v>
      </c>
    </row>
    <row r="168" spans="1:8" x14ac:dyDescent="0.3">
      <c r="A168" s="1">
        <v>9191</v>
      </c>
      <c r="B168" s="20">
        <v>76738.8</v>
      </c>
      <c r="C168" s="5" t="s">
        <v>1867</v>
      </c>
      <c r="D168" s="5">
        <v>44561</v>
      </c>
      <c r="E168" s="2" t="s">
        <v>0</v>
      </c>
      <c r="F168" s="6">
        <v>30633</v>
      </c>
      <c r="G168" s="10">
        <f t="shared" si="4"/>
        <v>1.3132694938440492</v>
      </c>
      <c r="H168" s="11">
        <f t="shared" si="5"/>
        <v>38</v>
      </c>
    </row>
    <row r="169" spans="1:8" x14ac:dyDescent="0.3">
      <c r="A169" s="1">
        <v>1705</v>
      </c>
      <c r="B169" s="20">
        <v>76814.759999999995</v>
      </c>
      <c r="C169" s="5" t="s">
        <v>1504</v>
      </c>
      <c r="D169" s="5">
        <v>44561</v>
      </c>
      <c r="E169" s="2" t="s">
        <v>0</v>
      </c>
      <c r="F169" s="6">
        <v>30975</v>
      </c>
      <c r="G169" s="10">
        <f t="shared" si="4"/>
        <v>1.3023255813953489</v>
      </c>
      <c r="H169" s="11">
        <f t="shared" si="5"/>
        <v>37</v>
      </c>
    </row>
    <row r="170" spans="1:8" x14ac:dyDescent="0.3">
      <c r="A170" s="3">
        <v>6716</v>
      </c>
      <c r="B170" s="21">
        <v>77211.149999999994</v>
      </c>
      <c r="C170" s="8" t="s">
        <v>2372</v>
      </c>
      <c r="D170" s="5">
        <v>44561</v>
      </c>
      <c r="E170" s="4" t="s">
        <v>0</v>
      </c>
      <c r="F170" s="7">
        <v>31689</v>
      </c>
      <c r="G170" s="10">
        <f t="shared" si="4"/>
        <v>0.75068493150684934</v>
      </c>
      <c r="H170" s="11">
        <f t="shared" si="5"/>
        <v>35</v>
      </c>
    </row>
    <row r="171" spans="1:8" x14ac:dyDescent="0.3">
      <c r="A171" s="1">
        <v>8449</v>
      </c>
      <c r="B171" s="20">
        <v>77736.2</v>
      </c>
      <c r="C171" s="5" t="s">
        <v>2579</v>
      </c>
      <c r="D171" s="5">
        <v>44561</v>
      </c>
      <c r="E171" s="2" t="s">
        <v>1</v>
      </c>
      <c r="F171" s="6">
        <v>37555</v>
      </c>
      <c r="G171" s="10">
        <f t="shared" si="4"/>
        <v>0.76438356164383559</v>
      </c>
      <c r="H171" s="11">
        <f t="shared" si="5"/>
        <v>19</v>
      </c>
    </row>
    <row r="172" spans="1:8" x14ac:dyDescent="0.3">
      <c r="A172" s="3">
        <v>4462</v>
      </c>
      <c r="B172" s="21">
        <v>78187.149999999994</v>
      </c>
      <c r="C172" s="8" t="s">
        <v>2539</v>
      </c>
      <c r="D172" s="5">
        <v>44561</v>
      </c>
      <c r="E172" s="4" t="s">
        <v>0</v>
      </c>
      <c r="F172" s="7">
        <v>35698</v>
      </c>
      <c r="G172" s="10">
        <f t="shared" si="4"/>
        <v>0.21917808219178081</v>
      </c>
      <c r="H172" s="11">
        <f t="shared" si="5"/>
        <v>24</v>
      </c>
    </row>
    <row r="173" spans="1:8" x14ac:dyDescent="0.3">
      <c r="A173" s="3">
        <v>194</v>
      </c>
      <c r="B173" s="21">
        <v>78330.350000000006</v>
      </c>
      <c r="C173" s="8" t="s">
        <v>193</v>
      </c>
      <c r="D173" s="5">
        <v>44561</v>
      </c>
      <c r="E173" s="4" t="s">
        <v>1</v>
      </c>
      <c r="F173" s="7">
        <v>28179</v>
      </c>
      <c r="G173" s="10">
        <f t="shared" si="4"/>
        <v>1.0396716826265391</v>
      </c>
      <c r="H173" s="11">
        <f t="shared" si="5"/>
        <v>45</v>
      </c>
    </row>
    <row r="174" spans="1:8" x14ac:dyDescent="0.3">
      <c r="A174" s="3">
        <v>7820</v>
      </c>
      <c r="B174" s="21">
        <v>79491.100000000006</v>
      </c>
      <c r="C174" s="8" t="s">
        <v>4416</v>
      </c>
      <c r="D174" s="5">
        <v>44561</v>
      </c>
      <c r="E174" s="4" t="s">
        <v>0</v>
      </c>
      <c r="F174" s="7">
        <v>34203</v>
      </c>
      <c r="G174" s="10">
        <f t="shared" si="4"/>
        <v>0.21369863013698631</v>
      </c>
      <c r="H174" s="11">
        <f t="shared" si="5"/>
        <v>28</v>
      </c>
    </row>
    <row r="175" spans="1:8" x14ac:dyDescent="0.3">
      <c r="A175" s="1">
        <v>4521</v>
      </c>
      <c r="B175" s="20">
        <v>80641.2</v>
      </c>
      <c r="C175" s="5" t="s">
        <v>2393</v>
      </c>
      <c r="D175" s="5">
        <v>44561</v>
      </c>
      <c r="E175" s="2" t="s">
        <v>0</v>
      </c>
      <c r="F175" s="6">
        <v>35967</v>
      </c>
      <c r="G175" s="10">
        <f t="shared" si="4"/>
        <v>1.4172366621067032</v>
      </c>
      <c r="H175" s="11">
        <f t="shared" si="5"/>
        <v>24</v>
      </c>
    </row>
    <row r="176" spans="1:8" x14ac:dyDescent="0.3">
      <c r="A176" s="3">
        <v>3684</v>
      </c>
      <c r="B176" s="21">
        <v>82007.55</v>
      </c>
      <c r="C176" s="8" t="s">
        <v>2878</v>
      </c>
      <c r="D176" s="5">
        <v>44561</v>
      </c>
      <c r="E176" s="4" t="s">
        <v>0</v>
      </c>
      <c r="F176" s="7">
        <v>33848</v>
      </c>
      <c r="G176" s="10">
        <f t="shared" si="4"/>
        <v>2.5729927007299271</v>
      </c>
      <c r="H176" s="11">
        <f t="shared" si="5"/>
        <v>29</v>
      </c>
    </row>
    <row r="177" spans="1:8" x14ac:dyDescent="0.3">
      <c r="A177" s="1">
        <v>4579</v>
      </c>
      <c r="B177" s="20">
        <v>82487.05</v>
      </c>
      <c r="C177" s="5" t="s">
        <v>3289</v>
      </c>
      <c r="D177" s="5">
        <v>44561</v>
      </c>
      <c r="E177" s="2" t="s">
        <v>1</v>
      </c>
      <c r="F177" s="6">
        <v>36284</v>
      </c>
      <c r="G177" s="10">
        <f t="shared" si="4"/>
        <v>0.16986301369863013</v>
      </c>
      <c r="H177" s="11">
        <f t="shared" si="5"/>
        <v>23</v>
      </c>
    </row>
    <row r="178" spans="1:8" x14ac:dyDescent="0.3">
      <c r="A178" s="3">
        <v>3080</v>
      </c>
      <c r="B178" s="21">
        <v>82969.95</v>
      </c>
      <c r="C178" s="8" t="s">
        <v>1745</v>
      </c>
      <c r="D178" s="5">
        <v>44561</v>
      </c>
      <c r="E178" s="4" t="s">
        <v>0</v>
      </c>
      <c r="F178" s="7">
        <v>32856</v>
      </c>
      <c r="G178" s="10">
        <f t="shared" si="4"/>
        <v>4.1128148959474258</v>
      </c>
      <c r="H178" s="11">
        <f t="shared" si="5"/>
        <v>32</v>
      </c>
    </row>
    <row r="179" spans="1:8" x14ac:dyDescent="0.3">
      <c r="A179" s="1">
        <v>2799</v>
      </c>
      <c r="B179" s="20">
        <v>84131.25</v>
      </c>
      <c r="C179" s="5" t="s">
        <v>2307</v>
      </c>
      <c r="D179" s="5">
        <v>44561</v>
      </c>
      <c r="E179" s="2" t="s">
        <v>1</v>
      </c>
      <c r="F179" s="6">
        <v>32466</v>
      </c>
      <c r="G179" s="10">
        <f t="shared" si="4"/>
        <v>2.6906934306569346</v>
      </c>
      <c r="H179" s="11">
        <f t="shared" si="5"/>
        <v>33</v>
      </c>
    </row>
    <row r="180" spans="1:8" x14ac:dyDescent="0.3">
      <c r="A180" s="3">
        <v>6620</v>
      </c>
      <c r="B180" s="21">
        <v>84298.3</v>
      </c>
      <c r="C180" s="8" t="s">
        <v>4490</v>
      </c>
      <c r="D180" s="5">
        <v>44561</v>
      </c>
      <c r="E180" s="4" t="s">
        <v>0</v>
      </c>
      <c r="F180" s="7">
        <v>31452</v>
      </c>
      <c r="G180" s="10">
        <f t="shared" si="4"/>
        <v>2.5812043795620441</v>
      </c>
      <c r="H180" s="11">
        <f t="shared" si="5"/>
        <v>36</v>
      </c>
    </row>
    <row r="181" spans="1:8" x14ac:dyDescent="0.3">
      <c r="A181" s="3">
        <v>4840</v>
      </c>
      <c r="B181" s="21">
        <v>85165.05</v>
      </c>
      <c r="C181" s="8" t="s">
        <v>3464</v>
      </c>
      <c r="D181" s="5">
        <v>44561</v>
      </c>
      <c r="E181" s="4" t="s">
        <v>0</v>
      </c>
      <c r="F181" s="7">
        <v>23155</v>
      </c>
      <c r="G181" s="10">
        <f t="shared" si="4"/>
        <v>29.685161525825883</v>
      </c>
      <c r="H181" s="11">
        <f t="shared" si="5"/>
        <v>59</v>
      </c>
    </row>
    <row r="182" spans="1:8" x14ac:dyDescent="0.3">
      <c r="A182" s="1">
        <v>2921</v>
      </c>
      <c r="B182" s="20">
        <v>85412.85</v>
      </c>
      <c r="C182" s="5" t="s">
        <v>2384</v>
      </c>
      <c r="D182" s="5">
        <v>44561</v>
      </c>
      <c r="E182" s="2" t="s">
        <v>0</v>
      </c>
      <c r="F182" s="6">
        <v>32661</v>
      </c>
      <c r="G182" s="10">
        <f t="shared" si="4"/>
        <v>2.8467153284671536</v>
      </c>
      <c r="H182" s="11">
        <f t="shared" si="5"/>
        <v>33</v>
      </c>
    </row>
    <row r="183" spans="1:8" x14ac:dyDescent="0.3">
      <c r="A183" s="1">
        <v>1707</v>
      </c>
      <c r="B183" s="20">
        <v>85425</v>
      </c>
      <c r="C183" s="5" t="s">
        <v>1506</v>
      </c>
      <c r="D183" s="5">
        <v>44561</v>
      </c>
      <c r="E183" s="2" t="s">
        <v>0</v>
      </c>
      <c r="F183" s="6">
        <v>30974</v>
      </c>
      <c r="G183" s="10">
        <f t="shared" si="4"/>
        <v>0.87397260273972599</v>
      </c>
      <c r="H183" s="11">
        <f t="shared" si="5"/>
        <v>37</v>
      </c>
    </row>
    <row r="184" spans="1:8" x14ac:dyDescent="0.3">
      <c r="A184" s="1">
        <v>3899</v>
      </c>
      <c r="B184" s="20">
        <v>85425</v>
      </c>
      <c r="C184" s="5" t="s">
        <v>193</v>
      </c>
      <c r="D184" s="5">
        <v>44561</v>
      </c>
      <c r="E184" s="2" t="s">
        <v>1</v>
      </c>
      <c r="F184" s="6">
        <v>34246</v>
      </c>
      <c r="G184" s="10">
        <f t="shared" si="4"/>
        <v>1.0396716826265391</v>
      </c>
      <c r="H184" s="11">
        <f t="shared" si="5"/>
        <v>28</v>
      </c>
    </row>
    <row r="185" spans="1:8" x14ac:dyDescent="0.3">
      <c r="A185" s="3">
        <v>4560</v>
      </c>
      <c r="B185" s="21">
        <v>85425</v>
      </c>
      <c r="C185" s="8" t="s">
        <v>2437</v>
      </c>
      <c r="D185" s="5">
        <v>44561</v>
      </c>
      <c r="E185" s="4" t="s">
        <v>1</v>
      </c>
      <c r="F185" s="7">
        <v>36133</v>
      </c>
      <c r="G185" s="10">
        <f t="shared" si="4"/>
        <v>0.94246575342465755</v>
      </c>
      <c r="H185" s="11">
        <f t="shared" si="5"/>
        <v>23</v>
      </c>
    </row>
    <row r="186" spans="1:8" x14ac:dyDescent="0.3">
      <c r="A186" s="1">
        <v>7059</v>
      </c>
      <c r="B186" s="20">
        <v>85425</v>
      </c>
      <c r="C186" s="5" t="s">
        <v>65</v>
      </c>
      <c r="D186" s="5">
        <v>44561</v>
      </c>
      <c r="E186" s="2" t="s">
        <v>0</v>
      </c>
      <c r="F186" s="6">
        <v>32414</v>
      </c>
      <c r="G186" s="10">
        <f t="shared" si="4"/>
        <v>0.77260273972602744</v>
      </c>
      <c r="H186" s="11">
        <f t="shared" si="5"/>
        <v>33</v>
      </c>
    </row>
    <row r="187" spans="1:8" x14ac:dyDescent="0.3">
      <c r="A187" s="3">
        <v>8318</v>
      </c>
      <c r="B187" s="21">
        <v>85425</v>
      </c>
      <c r="C187" s="8" t="s">
        <v>3261</v>
      </c>
      <c r="D187" s="5">
        <v>44561</v>
      </c>
      <c r="E187" s="4" t="s">
        <v>0</v>
      </c>
      <c r="F187" s="7">
        <v>35947</v>
      </c>
      <c r="G187" s="10">
        <f t="shared" si="4"/>
        <v>0.27671232876712326</v>
      </c>
      <c r="H187" s="11">
        <f t="shared" si="5"/>
        <v>24</v>
      </c>
    </row>
    <row r="188" spans="1:8" x14ac:dyDescent="0.3">
      <c r="A188" s="3">
        <v>784</v>
      </c>
      <c r="B188" s="21">
        <v>85480.1</v>
      </c>
      <c r="C188" s="8" t="s">
        <v>125</v>
      </c>
      <c r="D188" s="5">
        <v>44561</v>
      </c>
      <c r="E188" s="4" t="s">
        <v>1</v>
      </c>
      <c r="F188" s="7">
        <v>29441</v>
      </c>
      <c r="G188" s="10">
        <f t="shared" si="4"/>
        <v>16.071831212755676</v>
      </c>
      <c r="H188" s="11">
        <f t="shared" si="5"/>
        <v>41</v>
      </c>
    </row>
    <row r="189" spans="1:8" x14ac:dyDescent="0.3">
      <c r="A189" s="3">
        <v>1842</v>
      </c>
      <c r="B189" s="21">
        <v>87518.1</v>
      </c>
      <c r="C189" s="8" t="s">
        <v>1614</v>
      </c>
      <c r="D189" s="5">
        <v>44561</v>
      </c>
      <c r="E189" s="4" t="s">
        <v>0</v>
      </c>
      <c r="F189" s="7">
        <v>31188</v>
      </c>
      <c r="G189" s="10">
        <f t="shared" si="4"/>
        <v>7.2635181382614649</v>
      </c>
      <c r="H189" s="11">
        <f t="shared" si="5"/>
        <v>37</v>
      </c>
    </row>
    <row r="190" spans="1:8" x14ac:dyDescent="0.3">
      <c r="A190" s="3">
        <v>4274</v>
      </c>
      <c r="B190" s="21">
        <v>87852.7</v>
      </c>
      <c r="C190" s="8" t="s">
        <v>475</v>
      </c>
      <c r="D190" s="5">
        <v>44561</v>
      </c>
      <c r="E190" s="4" t="s">
        <v>0</v>
      </c>
      <c r="F190" s="7">
        <v>35119</v>
      </c>
      <c r="G190" s="10">
        <f t="shared" si="4"/>
        <v>0.81095890410958904</v>
      </c>
      <c r="H190" s="11">
        <f t="shared" si="5"/>
        <v>26</v>
      </c>
    </row>
    <row r="191" spans="1:8" x14ac:dyDescent="0.3">
      <c r="A191" s="3">
        <v>6778</v>
      </c>
      <c r="B191" s="21">
        <v>88636.7</v>
      </c>
      <c r="C191" s="8" t="s">
        <v>2925</v>
      </c>
      <c r="D191" s="5">
        <v>44561</v>
      </c>
      <c r="E191" s="4" t="s">
        <v>0</v>
      </c>
      <c r="F191" s="7">
        <v>31816</v>
      </c>
      <c r="G191" s="10">
        <f t="shared" si="4"/>
        <v>1.0807113543091655</v>
      </c>
      <c r="H191" s="11">
        <f t="shared" si="5"/>
        <v>35</v>
      </c>
    </row>
    <row r="192" spans="1:8" x14ac:dyDescent="0.3">
      <c r="A192" s="1">
        <v>4621</v>
      </c>
      <c r="B192" s="20">
        <v>88637.95</v>
      </c>
      <c r="C192" s="5" t="s">
        <v>3304</v>
      </c>
      <c r="D192" s="5">
        <v>44561</v>
      </c>
      <c r="E192" s="2" t="s">
        <v>0</v>
      </c>
      <c r="F192" s="6">
        <v>36582</v>
      </c>
      <c r="G192" s="10">
        <f t="shared" si="4"/>
        <v>0.57808219178082187</v>
      </c>
      <c r="H192" s="11">
        <f t="shared" si="5"/>
        <v>22</v>
      </c>
    </row>
    <row r="193" spans="1:8" x14ac:dyDescent="0.3">
      <c r="A193" s="1">
        <v>3771</v>
      </c>
      <c r="B193" s="20">
        <v>90158.35</v>
      </c>
      <c r="C193" s="5" t="s">
        <v>2930</v>
      </c>
      <c r="D193" s="5">
        <v>44561</v>
      </c>
      <c r="E193" s="2" t="s">
        <v>0</v>
      </c>
      <c r="F193" s="6">
        <v>33984</v>
      </c>
      <c r="G193" s="10">
        <f t="shared" si="4"/>
        <v>2.3211678832116789</v>
      </c>
      <c r="H193" s="11">
        <f t="shared" si="5"/>
        <v>29</v>
      </c>
    </row>
    <row r="194" spans="1:8" x14ac:dyDescent="0.3">
      <c r="A194" s="3">
        <v>8418</v>
      </c>
      <c r="B194" s="21">
        <v>90503.65</v>
      </c>
      <c r="C194" s="8" t="s">
        <v>3123</v>
      </c>
      <c r="D194" s="5">
        <v>44561</v>
      </c>
      <c r="E194" s="4" t="s">
        <v>1</v>
      </c>
      <c r="F194" s="7">
        <v>36731</v>
      </c>
      <c r="G194" s="10">
        <f t="shared" si="4"/>
        <v>0.54520547945205478</v>
      </c>
      <c r="H194" s="11">
        <f t="shared" si="5"/>
        <v>21</v>
      </c>
    </row>
    <row r="195" spans="1:8" x14ac:dyDescent="0.3">
      <c r="A195" s="3">
        <v>8300</v>
      </c>
      <c r="B195" s="21">
        <v>91170.5</v>
      </c>
      <c r="C195" s="8" t="s">
        <v>2728</v>
      </c>
      <c r="D195" s="5">
        <v>44561</v>
      </c>
      <c r="E195" s="4" t="s">
        <v>0</v>
      </c>
      <c r="F195" s="7">
        <v>35757</v>
      </c>
      <c r="G195" s="10">
        <f t="shared" ref="G195:G258" si="6">YEARFRAC(C195,D195,1)</f>
        <v>0.45205479452054792</v>
      </c>
      <c r="H195" s="11">
        <f t="shared" ref="H195:H258" si="7">ROUND( YEARFRAC(D195,F195,1),0)</f>
        <v>24</v>
      </c>
    </row>
    <row r="196" spans="1:8" x14ac:dyDescent="0.3">
      <c r="A196" s="3">
        <v>3128</v>
      </c>
      <c r="B196" s="21">
        <v>91543.6</v>
      </c>
      <c r="C196" s="8" t="s">
        <v>2522</v>
      </c>
      <c r="D196" s="5">
        <v>44561</v>
      </c>
      <c r="E196" s="4" t="s">
        <v>1</v>
      </c>
      <c r="F196" s="7">
        <v>32899</v>
      </c>
      <c r="G196" s="10">
        <f t="shared" si="6"/>
        <v>10.570184171229467</v>
      </c>
      <c r="H196" s="11">
        <f t="shared" si="7"/>
        <v>32</v>
      </c>
    </row>
    <row r="197" spans="1:8" x14ac:dyDescent="0.3">
      <c r="A197" s="1">
        <v>6179</v>
      </c>
      <c r="B197" s="20">
        <v>92067.89</v>
      </c>
      <c r="C197" s="5" t="s">
        <v>1687</v>
      </c>
      <c r="D197" s="5">
        <v>44561</v>
      </c>
      <c r="E197" s="2" t="s">
        <v>1</v>
      </c>
      <c r="F197" s="6">
        <v>30514</v>
      </c>
      <c r="G197" s="10">
        <f t="shared" si="6"/>
        <v>0.78904109589041094</v>
      </c>
      <c r="H197" s="11">
        <f t="shared" si="7"/>
        <v>38</v>
      </c>
    </row>
    <row r="198" spans="1:8" x14ac:dyDescent="0.3">
      <c r="A198" s="1">
        <v>4371</v>
      </c>
      <c r="B198" s="20">
        <v>92067.9</v>
      </c>
      <c r="C198" s="5" t="s">
        <v>3122</v>
      </c>
      <c r="D198" s="5">
        <v>44561</v>
      </c>
      <c r="E198" s="2" t="s">
        <v>1</v>
      </c>
      <c r="F198" s="6">
        <v>35412</v>
      </c>
      <c r="G198" s="10">
        <f t="shared" si="6"/>
        <v>0.50958904109589043</v>
      </c>
      <c r="H198" s="11">
        <f t="shared" si="7"/>
        <v>25</v>
      </c>
    </row>
    <row r="199" spans="1:8" x14ac:dyDescent="0.3">
      <c r="A199" s="1">
        <v>3813</v>
      </c>
      <c r="B199" s="20">
        <v>92154.72</v>
      </c>
      <c r="C199" s="5" t="s">
        <v>2115</v>
      </c>
      <c r="D199" s="5">
        <v>44561</v>
      </c>
      <c r="E199" s="2" t="s">
        <v>1</v>
      </c>
      <c r="F199" s="6">
        <v>34112</v>
      </c>
      <c r="G199" s="10">
        <f t="shared" si="6"/>
        <v>7.0225872689938402</v>
      </c>
      <c r="H199" s="11">
        <f t="shared" si="7"/>
        <v>29</v>
      </c>
    </row>
    <row r="200" spans="1:8" x14ac:dyDescent="0.3">
      <c r="A200" s="1">
        <v>7705</v>
      </c>
      <c r="B200" s="20">
        <v>92393.75</v>
      </c>
      <c r="C200" s="5" t="s">
        <v>1622</v>
      </c>
      <c r="D200" s="5">
        <v>44561</v>
      </c>
      <c r="E200" s="2" t="s">
        <v>0</v>
      </c>
      <c r="F200" s="6">
        <v>33977</v>
      </c>
      <c r="G200" s="10">
        <f t="shared" si="6"/>
        <v>1.0068399452804377</v>
      </c>
      <c r="H200" s="11">
        <f t="shared" si="7"/>
        <v>29</v>
      </c>
    </row>
    <row r="201" spans="1:8" x14ac:dyDescent="0.3">
      <c r="A201" s="3">
        <v>8186</v>
      </c>
      <c r="B201" s="21">
        <v>93162.7</v>
      </c>
      <c r="C201" s="8" t="s">
        <v>5073</v>
      </c>
      <c r="D201" s="5">
        <v>44561</v>
      </c>
      <c r="E201" s="4" t="s">
        <v>1</v>
      </c>
      <c r="F201" s="7">
        <v>35277</v>
      </c>
      <c r="G201" s="10">
        <f t="shared" si="6"/>
        <v>0.73424657534246573</v>
      </c>
      <c r="H201" s="11">
        <f t="shared" si="7"/>
        <v>25</v>
      </c>
    </row>
    <row r="202" spans="1:8" x14ac:dyDescent="0.3">
      <c r="A202" s="1">
        <v>1515</v>
      </c>
      <c r="B202" s="20">
        <v>93349.33</v>
      </c>
      <c r="C202" s="5" t="s">
        <v>1352</v>
      </c>
      <c r="D202" s="5">
        <v>44561</v>
      </c>
      <c r="E202" s="2" t="s">
        <v>0</v>
      </c>
      <c r="F202" s="6">
        <v>30663</v>
      </c>
      <c r="G202" s="10">
        <f t="shared" si="6"/>
        <v>0.14520547945205478</v>
      </c>
      <c r="H202" s="11">
        <f t="shared" si="7"/>
        <v>38</v>
      </c>
    </row>
    <row r="203" spans="1:8" x14ac:dyDescent="0.3">
      <c r="A203" s="1">
        <v>3255</v>
      </c>
      <c r="B203" s="20">
        <v>94365.6</v>
      </c>
      <c r="C203" s="5" t="s">
        <v>1474</v>
      </c>
      <c r="D203" s="5">
        <v>44561</v>
      </c>
      <c r="E203" s="2" t="s">
        <v>0</v>
      </c>
      <c r="F203" s="6">
        <v>33143</v>
      </c>
      <c r="G203" s="10">
        <f t="shared" si="6"/>
        <v>2.7372262773722631</v>
      </c>
      <c r="H203" s="11">
        <f t="shared" si="7"/>
        <v>31</v>
      </c>
    </row>
    <row r="204" spans="1:8" x14ac:dyDescent="0.3">
      <c r="A204" s="3">
        <v>1526</v>
      </c>
      <c r="B204" s="21">
        <v>95923.5</v>
      </c>
      <c r="C204" s="8" t="s">
        <v>1359</v>
      </c>
      <c r="D204" s="5">
        <v>44561</v>
      </c>
      <c r="E204" s="4" t="s">
        <v>0</v>
      </c>
      <c r="F204" s="7">
        <v>30710</v>
      </c>
      <c r="G204" s="10">
        <f t="shared" si="6"/>
        <v>1.0779753761969904</v>
      </c>
      <c r="H204" s="11">
        <f t="shared" si="7"/>
        <v>38</v>
      </c>
    </row>
    <row r="205" spans="1:8" x14ac:dyDescent="0.3">
      <c r="A205" s="1">
        <v>3881</v>
      </c>
      <c r="B205" s="20">
        <v>95923.5</v>
      </c>
      <c r="C205" s="5" t="s">
        <v>2895</v>
      </c>
      <c r="D205" s="5">
        <v>44561</v>
      </c>
      <c r="E205" s="2" t="s">
        <v>0</v>
      </c>
      <c r="F205" s="6">
        <v>34230</v>
      </c>
      <c r="G205" s="10">
        <f t="shared" si="6"/>
        <v>0.85479452054794525</v>
      </c>
      <c r="H205" s="11">
        <f t="shared" si="7"/>
        <v>28</v>
      </c>
    </row>
    <row r="206" spans="1:8" x14ac:dyDescent="0.3">
      <c r="A206" s="1">
        <v>4193</v>
      </c>
      <c r="B206" s="20">
        <v>95923.5</v>
      </c>
      <c r="C206" s="5" t="s">
        <v>3138</v>
      </c>
      <c r="D206" s="5">
        <v>44561</v>
      </c>
      <c r="E206" s="2" t="s">
        <v>0</v>
      </c>
      <c r="F206" s="6">
        <v>34911</v>
      </c>
      <c r="G206" s="10">
        <f t="shared" si="6"/>
        <v>8.4931506849315067E-2</v>
      </c>
      <c r="H206" s="11">
        <f t="shared" si="7"/>
        <v>26</v>
      </c>
    </row>
    <row r="207" spans="1:8" x14ac:dyDescent="0.3">
      <c r="A207" s="1">
        <v>4261</v>
      </c>
      <c r="B207" s="20">
        <v>95923.5</v>
      </c>
      <c r="C207" s="5" t="s">
        <v>1295</v>
      </c>
      <c r="D207" s="5">
        <v>44561</v>
      </c>
      <c r="E207" s="2" t="s">
        <v>0</v>
      </c>
      <c r="F207" s="6">
        <v>35084</v>
      </c>
      <c r="G207" s="10">
        <f t="shared" si="6"/>
        <v>1.094391244870041</v>
      </c>
      <c r="H207" s="11">
        <f t="shared" si="7"/>
        <v>26</v>
      </c>
    </row>
    <row r="208" spans="1:8" x14ac:dyDescent="0.3">
      <c r="A208" s="1">
        <v>8001</v>
      </c>
      <c r="B208" s="20">
        <v>96306.93</v>
      </c>
      <c r="C208" s="5" t="s">
        <v>4835</v>
      </c>
      <c r="D208" s="5">
        <v>44561</v>
      </c>
      <c r="E208" s="2" t="s">
        <v>1</v>
      </c>
      <c r="F208" s="6">
        <v>34657</v>
      </c>
      <c r="G208" s="10">
        <f t="shared" si="6"/>
        <v>1.7619699042407662</v>
      </c>
      <c r="H208" s="11">
        <f t="shared" si="7"/>
        <v>27</v>
      </c>
    </row>
    <row r="209" spans="1:8" x14ac:dyDescent="0.3">
      <c r="A209" s="3">
        <v>3584</v>
      </c>
      <c r="B209" s="21">
        <v>96307.75</v>
      </c>
      <c r="C209" s="8" t="s">
        <v>2289</v>
      </c>
      <c r="D209" s="5">
        <v>44561</v>
      </c>
      <c r="E209" s="4" t="s">
        <v>1</v>
      </c>
      <c r="F209" s="7">
        <v>33449</v>
      </c>
      <c r="G209" s="10">
        <f t="shared" si="6"/>
        <v>0.22191780821917809</v>
      </c>
      <c r="H209" s="11">
        <f t="shared" si="7"/>
        <v>30</v>
      </c>
    </row>
    <row r="210" spans="1:8" x14ac:dyDescent="0.3">
      <c r="A210" s="3">
        <v>8298</v>
      </c>
      <c r="B210" s="21">
        <v>96675</v>
      </c>
      <c r="C210" s="8" t="s">
        <v>2791</v>
      </c>
      <c r="D210" s="5">
        <v>44561</v>
      </c>
      <c r="E210" s="4" t="s">
        <v>1</v>
      </c>
      <c r="F210" s="7">
        <v>35786</v>
      </c>
      <c r="G210" s="10">
        <f t="shared" si="6"/>
        <v>0.79726027397260268</v>
      </c>
      <c r="H210" s="11">
        <f t="shared" si="7"/>
        <v>24</v>
      </c>
    </row>
    <row r="211" spans="1:8" x14ac:dyDescent="0.3">
      <c r="A211" s="3">
        <v>1282</v>
      </c>
      <c r="B211" s="21">
        <v>96774</v>
      </c>
      <c r="C211" s="8" t="s">
        <v>1033</v>
      </c>
      <c r="D211" s="5">
        <v>44561</v>
      </c>
      <c r="E211" s="4" t="s">
        <v>0</v>
      </c>
      <c r="F211" s="7">
        <v>30314</v>
      </c>
      <c r="G211" s="10">
        <f t="shared" si="6"/>
        <v>2.351277372262774</v>
      </c>
      <c r="H211" s="11">
        <f t="shared" si="7"/>
        <v>39</v>
      </c>
    </row>
    <row r="212" spans="1:8" x14ac:dyDescent="0.3">
      <c r="A212" s="3">
        <v>3946</v>
      </c>
      <c r="B212" s="21">
        <v>97245.48</v>
      </c>
      <c r="C212" s="8" t="s">
        <v>2564</v>
      </c>
      <c r="D212" s="5">
        <v>44561</v>
      </c>
      <c r="E212" s="4" t="s">
        <v>0</v>
      </c>
      <c r="F212" s="7">
        <v>34340</v>
      </c>
      <c r="G212" s="10">
        <f t="shared" si="6"/>
        <v>0.44657534246575342</v>
      </c>
      <c r="H212" s="11">
        <f t="shared" si="7"/>
        <v>28</v>
      </c>
    </row>
    <row r="213" spans="1:8" x14ac:dyDescent="0.3">
      <c r="A213" s="1">
        <v>8005</v>
      </c>
      <c r="B213" s="20">
        <v>97501.75</v>
      </c>
      <c r="C213" s="5" t="s">
        <v>5030</v>
      </c>
      <c r="D213" s="5">
        <v>44561</v>
      </c>
      <c r="E213" s="2" t="s">
        <v>0</v>
      </c>
      <c r="F213" s="6">
        <v>34701</v>
      </c>
      <c r="G213" s="10">
        <f t="shared" si="6"/>
        <v>2.7947080291970803</v>
      </c>
      <c r="H213" s="11">
        <f t="shared" si="7"/>
        <v>27</v>
      </c>
    </row>
    <row r="214" spans="1:8" x14ac:dyDescent="0.3">
      <c r="A214" s="3">
        <v>2562</v>
      </c>
      <c r="B214" s="21">
        <v>98293.4</v>
      </c>
      <c r="C214" s="8" t="s">
        <v>768</v>
      </c>
      <c r="D214" s="5">
        <v>44561</v>
      </c>
      <c r="E214" s="4" t="s">
        <v>1</v>
      </c>
      <c r="F214" s="7">
        <v>32109</v>
      </c>
      <c r="G214" s="10">
        <f t="shared" si="6"/>
        <v>13.811106765741103</v>
      </c>
      <c r="H214" s="11">
        <f t="shared" si="7"/>
        <v>34</v>
      </c>
    </row>
    <row r="215" spans="1:8" x14ac:dyDescent="0.3">
      <c r="A215" s="1">
        <v>4503</v>
      </c>
      <c r="B215" s="20">
        <v>99662.5</v>
      </c>
      <c r="C215" s="5" t="s">
        <v>1336</v>
      </c>
      <c r="D215" s="5">
        <v>44561</v>
      </c>
      <c r="E215" s="2" t="s">
        <v>0</v>
      </c>
      <c r="F215" s="6">
        <v>33909</v>
      </c>
      <c r="G215" s="10">
        <f t="shared" si="6"/>
        <v>0.25479452054794521</v>
      </c>
      <c r="H215" s="11">
        <f t="shared" si="7"/>
        <v>29</v>
      </c>
    </row>
    <row r="216" spans="1:8" x14ac:dyDescent="0.3">
      <c r="A216" s="1">
        <v>5933</v>
      </c>
      <c r="B216" s="20">
        <v>99662.5</v>
      </c>
      <c r="C216" s="5" t="s">
        <v>3261</v>
      </c>
      <c r="D216" s="5">
        <v>44561</v>
      </c>
      <c r="E216" s="2" t="s">
        <v>0</v>
      </c>
      <c r="F216" s="6">
        <v>29849</v>
      </c>
      <c r="G216" s="10">
        <f t="shared" si="6"/>
        <v>0.27671232876712326</v>
      </c>
      <c r="H216" s="11">
        <f t="shared" si="7"/>
        <v>40</v>
      </c>
    </row>
    <row r="217" spans="1:8" x14ac:dyDescent="0.3">
      <c r="A217" s="3">
        <v>2382</v>
      </c>
      <c r="B217" s="21">
        <v>100307.15</v>
      </c>
      <c r="C217" s="8" t="s">
        <v>2000</v>
      </c>
      <c r="D217" s="5">
        <v>44561</v>
      </c>
      <c r="E217" s="4" t="s">
        <v>0</v>
      </c>
      <c r="F217" s="7">
        <v>31834</v>
      </c>
      <c r="G217" s="10">
        <f t="shared" si="6"/>
        <v>1.0451436388508892</v>
      </c>
      <c r="H217" s="11">
        <f t="shared" si="7"/>
        <v>35</v>
      </c>
    </row>
    <row r="218" spans="1:8" x14ac:dyDescent="0.3">
      <c r="A218" s="1">
        <v>6513</v>
      </c>
      <c r="B218" s="20">
        <v>100753.45</v>
      </c>
      <c r="C218" s="5" t="s">
        <v>4447</v>
      </c>
      <c r="D218" s="5">
        <v>44561</v>
      </c>
      <c r="E218" s="2" t="s">
        <v>1</v>
      </c>
      <c r="F218" s="6">
        <v>31198</v>
      </c>
      <c r="G218" s="10">
        <f t="shared" si="6"/>
        <v>16.808342728297632</v>
      </c>
      <c r="H218" s="11">
        <f t="shared" si="7"/>
        <v>37</v>
      </c>
    </row>
    <row r="219" spans="1:8" x14ac:dyDescent="0.3">
      <c r="A219" s="3">
        <v>946</v>
      </c>
      <c r="B219" s="21">
        <v>101645.95</v>
      </c>
      <c r="C219" s="8" t="s">
        <v>878</v>
      </c>
      <c r="D219" s="5">
        <v>44561</v>
      </c>
      <c r="E219" s="4" t="s">
        <v>1</v>
      </c>
      <c r="F219" s="7">
        <v>29747</v>
      </c>
      <c r="G219" s="10">
        <f t="shared" si="6"/>
        <v>4.1840087623220157</v>
      </c>
      <c r="H219" s="11">
        <f t="shared" si="7"/>
        <v>41</v>
      </c>
    </row>
    <row r="220" spans="1:8" x14ac:dyDescent="0.3">
      <c r="A220" s="3">
        <v>906</v>
      </c>
      <c r="B220" s="21">
        <v>102010.9</v>
      </c>
      <c r="C220" s="8" t="s">
        <v>847</v>
      </c>
      <c r="D220" s="5">
        <v>44561</v>
      </c>
      <c r="E220" s="4" t="s">
        <v>0</v>
      </c>
      <c r="F220" s="7">
        <v>29670</v>
      </c>
      <c r="G220" s="10">
        <f t="shared" si="6"/>
        <v>2.9972627737226278</v>
      </c>
      <c r="H220" s="11">
        <f t="shared" si="7"/>
        <v>41</v>
      </c>
    </row>
    <row r="221" spans="1:8" x14ac:dyDescent="0.3">
      <c r="A221" s="3">
        <v>4690</v>
      </c>
      <c r="B221" s="21">
        <v>102146.2</v>
      </c>
      <c r="C221" s="8" t="s">
        <v>3134</v>
      </c>
      <c r="D221" s="5">
        <v>44561</v>
      </c>
      <c r="E221" s="4" t="s">
        <v>1</v>
      </c>
      <c r="F221" s="7">
        <v>33006</v>
      </c>
      <c r="G221" s="10">
        <f t="shared" si="6"/>
        <v>2.2281021897810218</v>
      </c>
      <c r="H221" s="11">
        <f t="shared" si="7"/>
        <v>32</v>
      </c>
    </row>
    <row r="222" spans="1:8" x14ac:dyDescent="0.3">
      <c r="A222" s="1">
        <v>4449</v>
      </c>
      <c r="B222" s="20">
        <v>103124.5</v>
      </c>
      <c r="C222" s="5" t="s">
        <v>3245</v>
      </c>
      <c r="D222" s="5">
        <v>44561</v>
      </c>
      <c r="E222" s="2" t="s">
        <v>0</v>
      </c>
      <c r="F222" s="6">
        <v>35638</v>
      </c>
      <c r="G222" s="10">
        <f t="shared" si="6"/>
        <v>0.36164383561643837</v>
      </c>
      <c r="H222" s="11">
        <f t="shared" si="7"/>
        <v>24</v>
      </c>
    </row>
    <row r="223" spans="1:8" x14ac:dyDescent="0.3">
      <c r="A223" s="3">
        <v>8002</v>
      </c>
      <c r="B223" s="21">
        <v>104537.5</v>
      </c>
      <c r="C223" s="8" t="s">
        <v>836</v>
      </c>
      <c r="D223" s="5">
        <v>44561</v>
      </c>
      <c r="E223" s="4" t="s">
        <v>1</v>
      </c>
      <c r="F223" s="7">
        <v>34696</v>
      </c>
      <c r="G223" s="10">
        <f t="shared" si="6"/>
        <v>1</v>
      </c>
      <c r="H223" s="11">
        <f t="shared" si="7"/>
        <v>27</v>
      </c>
    </row>
    <row r="224" spans="1:8" x14ac:dyDescent="0.3">
      <c r="A224" s="3">
        <v>4526</v>
      </c>
      <c r="B224" s="21">
        <v>105037.5</v>
      </c>
      <c r="C224" s="8" t="s">
        <v>3158</v>
      </c>
      <c r="D224" s="5">
        <v>44561</v>
      </c>
      <c r="E224" s="4" t="s">
        <v>1</v>
      </c>
      <c r="F224" s="7">
        <v>35995</v>
      </c>
      <c r="G224" s="10">
        <f t="shared" si="6"/>
        <v>1.0642954856361149</v>
      </c>
      <c r="H224" s="11">
        <f t="shared" si="7"/>
        <v>23</v>
      </c>
    </row>
    <row r="225" spans="1:8" x14ac:dyDescent="0.3">
      <c r="A225" s="3">
        <v>4056</v>
      </c>
      <c r="B225" s="21">
        <v>105198.2</v>
      </c>
      <c r="C225" s="8" t="s">
        <v>3080</v>
      </c>
      <c r="D225" s="5">
        <v>44561</v>
      </c>
      <c r="E225" s="4" t="s">
        <v>1</v>
      </c>
      <c r="F225" s="7">
        <v>34550</v>
      </c>
      <c r="G225" s="10">
        <f t="shared" si="6"/>
        <v>0.20273972602739726</v>
      </c>
      <c r="H225" s="11">
        <f t="shared" si="7"/>
        <v>27</v>
      </c>
    </row>
    <row r="226" spans="1:8" x14ac:dyDescent="0.3">
      <c r="A226" s="1">
        <v>10559</v>
      </c>
      <c r="B226" s="20">
        <v>105542.85</v>
      </c>
      <c r="C226" s="5" t="s">
        <v>950</v>
      </c>
      <c r="D226" s="5">
        <v>44561</v>
      </c>
      <c r="E226" s="2" t="s">
        <v>0</v>
      </c>
      <c r="F226" s="6">
        <v>29602</v>
      </c>
      <c r="G226" s="10">
        <f t="shared" si="6"/>
        <v>2.3759124087591244</v>
      </c>
      <c r="H226" s="11">
        <f t="shared" si="7"/>
        <v>41</v>
      </c>
    </row>
    <row r="227" spans="1:8" x14ac:dyDescent="0.3">
      <c r="A227" s="3">
        <v>4678</v>
      </c>
      <c r="B227" s="21">
        <v>107404.25</v>
      </c>
      <c r="C227" s="8" t="s">
        <v>2172</v>
      </c>
      <c r="D227" s="5">
        <v>44561</v>
      </c>
      <c r="E227" s="4" t="s">
        <v>1</v>
      </c>
      <c r="F227" s="7">
        <v>37348</v>
      </c>
      <c r="G227" s="10">
        <f t="shared" si="6"/>
        <v>0.10684931506849316</v>
      </c>
      <c r="H227" s="11">
        <f t="shared" si="7"/>
        <v>20</v>
      </c>
    </row>
    <row r="228" spans="1:8" x14ac:dyDescent="0.3">
      <c r="A228" s="1">
        <v>3991</v>
      </c>
      <c r="B228" s="20">
        <v>107787.5</v>
      </c>
      <c r="C228" s="5" t="s">
        <v>2038</v>
      </c>
      <c r="D228" s="5">
        <v>44561</v>
      </c>
      <c r="E228" s="2" t="s">
        <v>1</v>
      </c>
      <c r="F228" s="6">
        <v>34421</v>
      </c>
      <c r="G228" s="10">
        <f t="shared" si="6"/>
        <v>0.38904109589041097</v>
      </c>
      <c r="H228" s="11">
        <f t="shared" si="7"/>
        <v>28</v>
      </c>
    </row>
    <row r="229" spans="1:8" x14ac:dyDescent="0.3">
      <c r="A229" s="3">
        <v>3310</v>
      </c>
      <c r="B229" s="21">
        <v>108286.05</v>
      </c>
      <c r="C229" s="8" t="s">
        <v>193</v>
      </c>
      <c r="D229" s="5">
        <v>44561</v>
      </c>
      <c r="E229" s="4" t="s">
        <v>0</v>
      </c>
      <c r="F229" s="7">
        <v>33197</v>
      </c>
      <c r="G229" s="10">
        <f t="shared" si="6"/>
        <v>1.0396716826265391</v>
      </c>
      <c r="H229" s="11">
        <f t="shared" si="7"/>
        <v>31</v>
      </c>
    </row>
    <row r="230" spans="1:8" x14ac:dyDescent="0.3">
      <c r="A230" s="1">
        <v>7537</v>
      </c>
      <c r="B230" s="20">
        <v>108465.89</v>
      </c>
      <c r="C230" s="5" t="s">
        <v>2962</v>
      </c>
      <c r="D230" s="5">
        <v>44561</v>
      </c>
      <c r="E230" s="2" t="s">
        <v>1</v>
      </c>
      <c r="F230" s="6">
        <v>33499</v>
      </c>
      <c r="G230" s="10">
        <f t="shared" si="6"/>
        <v>0.73698630136986298</v>
      </c>
      <c r="H230" s="11">
        <f t="shared" si="7"/>
        <v>30</v>
      </c>
    </row>
    <row r="231" spans="1:8" x14ac:dyDescent="0.3">
      <c r="A231" s="1">
        <v>3219</v>
      </c>
      <c r="B231" s="20">
        <v>108602.1</v>
      </c>
      <c r="C231" s="5" t="s">
        <v>2579</v>
      </c>
      <c r="D231" s="5">
        <v>44561</v>
      </c>
      <c r="E231" s="2" t="s">
        <v>0</v>
      </c>
      <c r="F231" s="6">
        <v>33040</v>
      </c>
      <c r="G231" s="10">
        <f t="shared" si="6"/>
        <v>0.76438356164383559</v>
      </c>
      <c r="H231" s="11">
        <f t="shared" si="7"/>
        <v>32</v>
      </c>
    </row>
    <row r="232" spans="1:8" x14ac:dyDescent="0.3">
      <c r="A232" s="1">
        <v>5013</v>
      </c>
      <c r="B232" s="20">
        <v>109179.5</v>
      </c>
      <c r="C232" s="5" t="s">
        <v>3610</v>
      </c>
      <c r="D232" s="5">
        <v>44561</v>
      </c>
      <c r="E232" s="2" t="s">
        <v>0</v>
      </c>
      <c r="F232" s="6">
        <v>24015</v>
      </c>
      <c r="G232" s="10">
        <f t="shared" si="6"/>
        <v>28.920600453172206</v>
      </c>
      <c r="H232" s="11">
        <f t="shared" si="7"/>
        <v>56</v>
      </c>
    </row>
    <row r="233" spans="1:8" x14ac:dyDescent="0.3">
      <c r="A233" s="1">
        <v>1679</v>
      </c>
      <c r="B233" s="20">
        <v>109662.5</v>
      </c>
      <c r="C233" s="5" t="s">
        <v>1359</v>
      </c>
      <c r="D233" s="5">
        <v>44561</v>
      </c>
      <c r="E233" s="2" t="s">
        <v>1</v>
      </c>
      <c r="F233" s="6">
        <v>30935</v>
      </c>
      <c r="G233" s="10">
        <f t="shared" si="6"/>
        <v>1.0779753761969904</v>
      </c>
      <c r="H233" s="11">
        <f t="shared" si="7"/>
        <v>37</v>
      </c>
    </row>
    <row r="234" spans="1:8" x14ac:dyDescent="0.3">
      <c r="A234" s="1">
        <v>8451</v>
      </c>
      <c r="B234" s="20">
        <v>111500</v>
      </c>
      <c r="C234" s="5" t="s">
        <v>1154</v>
      </c>
      <c r="D234" s="5">
        <v>44561</v>
      </c>
      <c r="E234" s="2" t="s">
        <v>1</v>
      </c>
      <c r="F234" s="6">
        <v>33333</v>
      </c>
      <c r="G234" s="10">
        <f t="shared" si="6"/>
        <v>2.0748175182481754</v>
      </c>
      <c r="H234" s="11">
        <f t="shared" si="7"/>
        <v>31</v>
      </c>
    </row>
    <row r="235" spans="1:8" x14ac:dyDescent="0.3">
      <c r="A235" s="1">
        <v>7451</v>
      </c>
      <c r="B235" s="20">
        <v>111684.8</v>
      </c>
      <c r="C235" s="5" t="s">
        <v>4843</v>
      </c>
      <c r="D235" s="5">
        <v>44561</v>
      </c>
      <c r="E235" s="2" t="s">
        <v>0</v>
      </c>
      <c r="F235" s="6">
        <v>33350</v>
      </c>
      <c r="G235" s="10">
        <f t="shared" si="6"/>
        <v>7.1923340177960302</v>
      </c>
      <c r="H235" s="11">
        <f t="shared" si="7"/>
        <v>31</v>
      </c>
    </row>
    <row r="236" spans="1:8" x14ac:dyDescent="0.3">
      <c r="A236" s="3">
        <v>8408</v>
      </c>
      <c r="B236" s="21">
        <v>112787.5</v>
      </c>
      <c r="C236" s="8" t="s">
        <v>3080</v>
      </c>
      <c r="D236" s="5">
        <v>44561</v>
      </c>
      <c r="E236" s="4" t="s">
        <v>1</v>
      </c>
      <c r="F236" s="7">
        <v>36491</v>
      </c>
      <c r="G236" s="10">
        <f t="shared" si="6"/>
        <v>0.20273972602739726</v>
      </c>
      <c r="H236" s="11">
        <f t="shared" si="7"/>
        <v>22</v>
      </c>
    </row>
    <row r="237" spans="1:8" x14ac:dyDescent="0.3">
      <c r="A237" s="1">
        <v>3793</v>
      </c>
      <c r="B237" s="20">
        <v>113129.5</v>
      </c>
      <c r="C237" s="5" t="s">
        <v>2270</v>
      </c>
      <c r="D237" s="5">
        <v>44561</v>
      </c>
      <c r="E237" s="2" t="s">
        <v>0</v>
      </c>
      <c r="F237" s="6">
        <v>34019</v>
      </c>
      <c r="G237" s="10">
        <f t="shared" si="6"/>
        <v>4.665936473165389</v>
      </c>
      <c r="H237" s="11">
        <f t="shared" si="7"/>
        <v>29</v>
      </c>
    </row>
    <row r="238" spans="1:8" x14ac:dyDescent="0.3">
      <c r="A238" s="3">
        <v>4592</v>
      </c>
      <c r="B238" s="21">
        <v>113900</v>
      </c>
      <c r="C238" s="8" t="s">
        <v>2858</v>
      </c>
      <c r="D238" s="5">
        <v>44561</v>
      </c>
      <c r="E238" s="4" t="s">
        <v>1</v>
      </c>
      <c r="F238" s="7">
        <v>36343</v>
      </c>
      <c r="G238" s="10">
        <f t="shared" si="6"/>
        <v>1.6306429548563612</v>
      </c>
      <c r="H238" s="11">
        <f t="shared" si="7"/>
        <v>22</v>
      </c>
    </row>
    <row r="239" spans="1:8" x14ac:dyDescent="0.3">
      <c r="A239" s="3">
        <v>8224</v>
      </c>
      <c r="B239" s="21">
        <v>113900</v>
      </c>
      <c r="C239" s="8" t="s">
        <v>1565</v>
      </c>
      <c r="D239" s="5">
        <v>44561</v>
      </c>
      <c r="E239" s="4" t="s">
        <v>1</v>
      </c>
      <c r="F239" s="7">
        <v>35408</v>
      </c>
      <c r="G239" s="10">
        <f t="shared" si="6"/>
        <v>0.52876712328767128</v>
      </c>
      <c r="H239" s="11">
        <f t="shared" si="7"/>
        <v>25</v>
      </c>
    </row>
    <row r="240" spans="1:8" x14ac:dyDescent="0.3">
      <c r="A240" s="3">
        <v>8322</v>
      </c>
      <c r="B240" s="21">
        <v>113900</v>
      </c>
      <c r="C240" s="8" t="s">
        <v>2956</v>
      </c>
      <c r="D240" s="5">
        <v>44561</v>
      </c>
      <c r="E240" s="4" t="s">
        <v>0</v>
      </c>
      <c r="F240" s="7">
        <v>35966</v>
      </c>
      <c r="G240" s="10">
        <f t="shared" si="6"/>
        <v>0.16438356164383561</v>
      </c>
      <c r="H240" s="11">
        <f t="shared" si="7"/>
        <v>24</v>
      </c>
    </row>
    <row r="241" spans="1:8" x14ac:dyDescent="0.3">
      <c r="A241" s="3">
        <v>4120</v>
      </c>
      <c r="B241" s="21">
        <v>114971.4</v>
      </c>
      <c r="C241" s="8" t="s">
        <v>3108</v>
      </c>
      <c r="D241" s="5">
        <v>44561</v>
      </c>
      <c r="E241" s="4" t="s">
        <v>1</v>
      </c>
      <c r="F241" s="7">
        <v>34683</v>
      </c>
      <c r="G241" s="10">
        <f t="shared" si="6"/>
        <v>1.4090287277701778</v>
      </c>
      <c r="H241" s="11">
        <f t="shared" si="7"/>
        <v>27</v>
      </c>
    </row>
    <row r="242" spans="1:8" x14ac:dyDescent="0.3">
      <c r="A242" s="1">
        <v>5563</v>
      </c>
      <c r="B242" s="20">
        <v>115108.2</v>
      </c>
      <c r="C242" s="5" t="s">
        <v>1931</v>
      </c>
      <c r="D242" s="5">
        <v>44561</v>
      </c>
      <c r="E242" s="2" t="s">
        <v>0</v>
      </c>
      <c r="F242" s="6">
        <v>28224</v>
      </c>
      <c r="G242" s="10">
        <f t="shared" si="6"/>
        <v>0.50684931506849318</v>
      </c>
      <c r="H242" s="11">
        <f t="shared" si="7"/>
        <v>45</v>
      </c>
    </row>
    <row r="243" spans="1:8" x14ac:dyDescent="0.3">
      <c r="A243" s="1">
        <v>7375</v>
      </c>
      <c r="B243" s="20">
        <v>115108.2</v>
      </c>
      <c r="C243" s="5" t="s">
        <v>1813</v>
      </c>
      <c r="D243" s="5">
        <v>44561</v>
      </c>
      <c r="E243" s="2" t="s">
        <v>0</v>
      </c>
      <c r="F243" s="6">
        <v>33109</v>
      </c>
      <c r="G243" s="10">
        <f t="shared" si="6"/>
        <v>1.2476060191518468</v>
      </c>
      <c r="H243" s="11">
        <f t="shared" si="7"/>
        <v>31</v>
      </c>
    </row>
    <row r="244" spans="1:8" x14ac:dyDescent="0.3">
      <c r="A244" s="3">
        <v>8216</v>
      </c>
      <c r="B244" s="21">
        <v>115108.2</v>
      </c>
      <c r="C244" s="8" t="s">
        <v>5075</v>
      </c>
      <c r="D244" s="5">
        <v>44561</v>
      </c>
      <c r="E244" s="4" t="s">
        <v>0</v>
      </c>
      <c r="F244" s="7">
        <v>35385</v>
      </c>
      <c r="G244" s="10">
        <f t="shared" si="6"/>
        <v>0.13972602739726028</v>
      </c>
      <c r="H244" s="11">
        <f t="shared" si="7"/>
        <v>25</v>
      </c>
    </row>
    <row r="245" spans="1:8" x14ac:dyDescent="0.3">
      <c r="A245" s="3">
        <v>9278</v>
      </c>
      <c r="B245" s="21">
        <v>115108.2</v>
      </c>
      <c r="C245" s="8" t="s">
        <v>3107</v>
      </c>
      <c r="D245" s="5">
        <v>44561</v>
      </c>
      <c r="E245" s="4" t="s">
        <v>0</v>
      </c>
      <c r="F245" s="7">
        <v>31461</v>
      </c>
      <c r="G245" s="10">
        <f t="shared" si="6"/>
        <v>0.58356164383561648</v>
      </c>
      <c r="H245" s="11">
        <f t="shared" si="7"/>
        <v>36</v>
      </c>
    </row>
    <row r="246" spans="1:8" x14ac:dyDescent="0.3">
      <c r="A246" s="3">
        <v>3056</v>
      </c>
      <c r="B246" s="21">
        <v>116614.25</v>
      </c>
      <c r="C246" s="8" t="s">
        <v>2473</v>
      </c>
      <c r="D246" s="5">
        <v>44561</v>
      </c>
      <c r="E246" s="4" t="s">
        <v>0</v>
      </c>
      <c r="F246" s="7">
        <v>32862</v>
      </c>
      <c r="G246" s="10">
        <f t="shared" si="6"/>
        <v>0.41917808219178082</v>
      </c>
      <c r="H246" s="11">
        <f t="shared" si="7"/>
        <v>32</v>
      </c>
    </row>
    <row r="247" spans="1:8" x14ac:dyDescent="0.3">
      <c r="A247" s="3">
        <v>3422</v>
      </c>
      <c r="B247" s="21">
        <v>116662.35</v>
      </c>
      <c r="C247" s="8" t="s">
        <v>1295</v>
      </c>
      <c r="D247" s="5">
        <v>44561</v>
      </c>
      <c r="E247" s="4" t="s">
        <v>0</v>
      </c>
      <c r="F247" s="7">
        <v>33416</v>
      </c>
      <c r="G247" s="10">
        <f t="shared" si="6"/>
        <v>1.094391244870041</v>
      </c>
      <c r="H247" s="11">
        <f t="shared" si="7"/>
        <v>31</v>
      </c>
    </row>
    <row r="248" spans="1:8" x14ac:dyDescent="0.3">
      <c r="A248" s="1">
        <v>7593</v>
      </c>
      <c r="B248" s="20">
        <v>116662.45</v>
      </c>
      <c r="C248" s="5" t="s">
        <v>2079</v>
      </c>
      <c r="D248" s="5">
        <v>44561</v>
      </c>
      <c r="E248" s="2" t="s">
        <v>0</v>
      </c>
      <c r="F248" s="6">
        <v>33557</v>
      </c>
      <c r="G248" s="10">
        <f t="shared" si="6"/>
        <v>0.11232876712328767</v>
      </c>
      <c r="H248" s="11">
        <f t="shared" si="7"/>
        <v>30</v>
      </c>
    </row>
    <row r="249" spans="1:8" x14ac:dyDescent="0.3">
      <c r="A249" s="1">
        <v>8067</v>
      </c>
      <c r="B249" s="20">
        <v>116662.5</v>
      </c>
      <c r="C249" s="5" t="s">
        <v>2852</v>
      </c>
      <c r="D249" s="5">
        <v>44561</v>
      </c>
      <c r="E249" s="2" t="s">
        <v>1</v>
      </c>
      <c r="F249" s="6">
        <v>34905</v>
      </c>
      <c r="G249" s="10">
        <f t="shared" si="6"/>
        <v>1.8057455540355678</v>
      </c>
      <c r="H249" s="11">
        <f t="shared" si="7"/>
        <v>26</v>
      </c>
    </row>
    <row r="250" spans="1:8" x14ac:dyDescent="0.3">
      <c r="A250" s="3">
        <v>2214</v>
      </c>
      <c r="B250" s="21">
        <v>117185.7</v>
      </c>
      <c r="C250" s="8" t="s">
        <v>760</v>
      </c>
      <c r="D250" s="5">
        <v>44561</v>
      </c>
      <c r="E250" s="4" t="s">
        <v>1</v>
      </c>
      <c r="F250" s="7">
        <v>31612</v>
      </c>
      <c r="G250" s="10">
        <f t="shared" si="6"/>
        <v>1.7428180574555403</v>
      </c>
      <c r="H250" s="11">
        <f t="shared" si="7"/>
        <v>35</v>
      </c>
    </row>
    <row r="251" spans="1:8" x14ac:dyDescent="0.3">
      <c r="A251" s="3">
        <v>3194</v>
      </c>
      <c r="B251" s="21">
        <v>117211.3</v>
      </c>
      <c r="C251" s="8" t="s">
        <v>2564</v>
      </c>
      <c r="D251" s="5">
        <v>44561</v>
      </c>
      <c r="E251" s="4" t="s">
        <v>0</v>
      </c>
      <c r="F251" s="7">
        <v>33015</v>
      </c>
      <c r="G251" s="10">
        <f t="shared" si="6"/>
        <v>0.44657534246575342</v>
      </c>
      <c r="H251" s="11">
        <f t="shared" si="7"/>
        <v>32</v>
      </c>
    </row>
    <row r="252" spans="1:8" x14ac:dyDescent="0.3">
      <c r="A252" s="1">
        <v>7797</v>
      </c>
      <c r="B252" s="20">
        <v>117688.2</v>
      </c>
      <c r="C252" s="5" t="s">
        <v>1603</v>
      </c>
      <c r="D252" s="5">
        <v>44561</v>
      </c>
      <c r="E252" s="2" t="s">
        <v>0</v>
      </c>
      <c r="F252" s="6">
        <v>34154</v>
      </c>
      <c r="G252" s="10">
        <f t="shared" si="6"/>
        <v>2.1843065693430659</v>
      </c>
      <c r="H252" s="11">
        <f t="shared" si="7"/>
        <v>28</v>
      </c>
    </row>
    <row r="253" spans="1:8" x14ac:dyDescent="0.3">
      <c r="A253" s="1">
        <v>1655</v>
      </c>
      <c r="B253" s="20">
        <v>117739.3</v>
      </c>
      <c r="C253" s="5" t="s">
        <v>817</v>
      </c>
      <c r="D253" s="5">
        <v>44561</v>
      </c>
      <c r="E253" s="2" t="s">
        <v>0</v>
      </c>
      <c r="F253" s="6">
        <v>30867</v>
      </c>
      <c r="G253" s="10">
        <f t="shared" si="6"/>
        <v>1.042407660738714</v>
      </c>
      <c r="H253" s="11">
        <f t="shared" si="7"/>
        <v>37</v>
      </c>
    </row>
    <row r="254" spans="1:8" x14ac:dyDescent="0.3">
      <c r="A254" s="1">
        <v>9479</v>
      </c>
      <c r="B254" s="20">
        <v>118800.45</v>
      </c>
      <c r="C254" s="5" t="s">
        <v>2172</v>
      </c>
      <c r="D254" s="5">
        <v>44561</v>
      </c>
      <c r="E254" s="2" t="s">
        <v>0</v>
      </c>
      <c r="F254" s="6">
        <v>33569</v>
      </c>
      <c r="G254" s="10">
        <f t="shared" si="6"/>
        <v>0.10684931506849316</v>
      </c>
      <c r="H254" s="11">
        <f t="shared" si="7"/>
        <v>30</v>
      </c>
    </row>
    <row r="255" spans="1:8" x14ac:dyDescent="0.3">
      <c r="A255" s="3">
        <v>8052</v>
      </c>
      <c r="B255" s="21">
        <v>118913.62</v>
      </c>
      <c r="C255" s="8" t="s">
        <v>4935</v>
      </c>
      <c r="D255" s="5">
        <v>44561</v>
      </c>
      <c r="E255" s="4" t="s">
        <v>1</v>
      </c>
      <c r="F255" s="7">
        <v>34872</v>
      </c>
      <c r="G255" s="10">
        <f t="shared" si="6"/>
        <v>0.75342465753424659</v>
      </c>
      <c r="H255" s="11">
        <f t="shared" si="7"/>
        <v>27</v>
      </c>
    </row>
    <row r="256" spans="1:8" x14ac:dyDescent="0.3">
      <c r="A256" s="1">
        <v>9133</v>
      </c>
      <c r="B256" s="20">
        <v>120359.27</v>
      </c>
      <c r="C256" s="5" t="s">
        <v>4382</v>
      </c>
      <c r="D256" s="5">
        <v>44561</v>
      </c>
      <c r="E256" s="2" t="s">
        <v>1</v>
      </c>
      <c r="F256" s="6">
        <v>33527</v>
      </c>
      <c r="G256" s="10">
        <f t="shared" si="6"/>
        <v>3.6605065023956196</v>
      </c>
      <c r="H256" s="11">
        <f t="shared" si="7"/>
        <v>30</v>
      </c>
    </row>
    <row r="257" spans="1:8" x14ac:dyDescent="0.3">
      <c r="A257" s="3">
        <v>6796</v>
      </c>
      <c r="B257" s="21">
        <v>120968.55</v>
      </c>
      <c r="C257" s="8" t="s">
        <v>4557</v>
      </c>
      <c r="D257" s="5">
        <v>44561</v>
      </c>
      <c r="E257" s="4" t="s">
        <v>0</v>
      </c>
      <c r="F257" s="7">
        <v>31856</v>
      </c>
      <c r="G257" s="10">
        <f t="shared" si="6"/>
        <v>15.537303216974674</v>
      </c>
      <c r="H257" s="11">
        <f t="shared" si="7"/>
        <v>35</v>
      </c>
    </row>
    <row r="258" spans="1:8" x14ac:dyDescent="0.3">
      <c r="A258" s="3">
        <v>3062</v>
      </c>
      <c r="B258" s="21">
        <v>121213.3</v>
      </c>
      <c r="C258" s="8" t="s">
        <v>2476</v>
      </c>
      <c r="D258" s="5">
        <v>44561</v>
      </c>
      <c r="E258" s="4" t="s">
        <v>0</v>
      </c>
      <c r="F258" s="7">
        <v>32847</v>
      </c>
      <c r="G258" s="10">
        <f t="shared" si="6"/>
        <v>10.674216027874564</v>
      </c>
      <c r="H258" s="11">
        <f t="shared" si="7"/>
        <v>32</v>
      </c>
    </row>
    <row r="259" spans="1:8" x14ac:dyDescent="0.3">
      <c r="A259" s="1">
        <v>4441</v>
      </c>
      <c r="B259" s="20">
        <v>121257.15</v>
      </c>
      <c r="C259" s="5" t="s">
        <v>3243</v>
      </c>
      <c r="D259" s="5">
        <v>44561</v>
      </c>
      <c r="E259" s="2" t="s">
        <v>0</v>
      </c>
      <c r="F259" s="6">
        <v>35639</v>
      </c>
      <c r="G259" s="10">
        <f t="shared" ref="G259:G322" si="8">YEARFRAC(C259,D259,1)</f>
        <v>1.1436388508891928</v>
      </c>
      <c r="H259" s="11">
        <f t="shared" ref="H259:H322" si="9">ROUND( YEARFRAC(D259,F259,1),0)</f>
        <v>24</v>
      </c>
    </row>
    <row r="260" spans="1:8" x14ac:dyDescent="0.3">
      <c r="A260" s="1">
        <v>6461</v>
      </c>
      <c r="B260" s="20">
        <v>121614.3</v>
      </c>
      <c r="C260" s="5" t="s">
        <v>3261</v>
      </c>
      <c r="D260" s="5">
        <v>44561</v>
      </c>
      <c r="E260" s="2" t="s">
        <v>0</v>
      </c>
      <c r="F260" s="6">
        <v>31116</v>
      </c>
      <c r="G260" s="10">
        <f t="shared" si="8"/>
        <v>0.27671232876712326</v>
      </c>
      <c r="H260" s="11">
        <f t="shared" si="9"/>
        <v>37</v>
      </c>
    </row>
    <row r="261" spans="1:8" x14ac:dyDescent="0.3">
      <c r="A261" s="3">
        <v>4550</v>
      </c>
      <c r="B261" s="21">
        <v>122229.1</v>
      </c>
      <c r="C261" s="8" t="s">
        <v>2492</v>
      </c>
      <c r="D261" s="5">
        <v>44561</v>
      </c>
      <c r="E261" s="4" t="s">
        <v>0</v>
      </c>
      <c r="F261" s="7">
        <v>36094</v>
      </c>
      <c r="G261" s="10">
        <f t="shared" si="8"/>
        <v>1.5896032831737346</v>
      </c>
      <c r="H261" s="11">
        <f t="shared" si="9"/>
        <v>23</v>
      </c>
    </row>
    <row r="262" spans="1:8" x14ac:dyDescent="0.3">
      <c r="A262" s="1">
        <v>8115</v>
      </c>
      <c r="B262" s="20">
        <v>122757.14</v>
      </c>
      <c r="C262" s="5" t="s">
        <v>2956</v>
      </c>
      <c r="D262" s="5">
        <v>44561</v>
      </c>
      <c r="E262" s="2" t="s">
        <v>1</v>
      </c>
      <c r="F262" s="6">
        <v>35038</v>
      </c>
      <c r="G262" s="10">
        <f t="shared" si="8"/>
        <v>0.16438356164383561</v>
      </c>
      <c r="H262" s="11">
        <f t="shared" si="9"/>
        <v>26</v>
      </c>
    </row>
    <row r="263" spans="1:8" x14ac:dyDescent="0.3">
      <c r="A263" s="1">
        <v>7983</v>
      </c>
      <c r="B263" s="20">
        <v>122757.15</v>
      </c>
      <c r="C263" s="5" t="s">
        <v>5026</v>
      </c>
      <c r="D263" s="5">
        <v>44561</v>
      </c>
      <c r="E263" s="2" t="s">
        <v>0</v>
      </c>
      <c r="F263" s="6">
        <v>34626</v>
      </c>
      <c r="G263" s="10">
        <f t="shared" si="8"/>
        <v>0.37260273972602742</v>
      </c>
      <c r="H263" s="11">
        <f t="shared" si="9"/>
        <v>27</v>
      </c>
    </row>
    <row r="264" spans="1:8" x14ac:dyDescent="0.3">
      <c r="A264" s="1">
        <v>4645</v>
      </c>
      <c r="B264" s="20">
        <v>122757.2</v>
      </c>
      <c r="C264" s="5" t="s">
        <v>2079</v>
      </c>
      <c r="D264" s="5">
        <v>44561</v>
      </c>
      <c r="E264" s="2" t="s">
        <v>0</v>
      </c>
      <c r="F264" s="6">
        <v>36768</v>
      </c>
      <c r="G264" s="10">
        <f t="shared" si="8"/>
        <v>0.11232876712328767</v>
      </c>
      <c r="H264" s="11">
        <f t="shared" si="9"/>
        <v>21</v>
      </c>
    </row>
    <row r="265" spans="1:8" x14ac:dyDescent="0.3">
      <c r="A265" s="1">
        <v>3633</v>
      </c>
      <c r="B265" s="20">
        <v>123083.05</v>
      </c>
      <c r="C265" s="5" t="s">
        <v>2846</v>
      </c>
      <c r="D265" s="5">
        <v>44561</v>
      </c>
      <c r="E265" s="2" t="s">
        <v>0</v>
      </c>
      <c r="F265" s="6">
        <v>33749</v>
      </c>
      <c r="G265" s="10">
        <f t="shared" si="8"/>
        <v>4.5892661555312158</v>
      </c>
      <c r="H265" s="11">
        <f t="shared" si="9"/>
        <v>30</v>
      </c>
    </row>
    <row r="266" spans="1:8" x14ac:dyDescent="0.3">
      <c r="A266" s="3">
        <v>2848</v>
      </c>
      <c r="B266" s="21">
        <v>123749.45</v>
      </c>
      <c r="C266" s="8" t="s">
        <v>2342</v>
      </c>
      <c r="D266" s="5">
        <v>44561</v>
      </c>
      <c r="E266" s="4" t="s">
        <v>1</v>
      </c>
      <c r="F266" s="7">
        <v>32478</v>
      </c>
      <c r="G266" s="10">
        <f t="shared" si="8"/>
        <v>1.9015047879616962</v>
      </c>
      <c r="H266" s="11">
        <f t="shared" si="9"/>
        <v>33</v>
      </c>
    </row>
    <row r="267" spans="1:8" x14ac:dyDescent="0.3">
      <c r="A267" s="3">
        <v>4102</v>
      </c>
      <c r="B267" s="21">
        <v>123843.2</v>
      </c>
      <c r="C267" s="8" t="s">
        <v>2277</v>
      </c>
      <c r="D267" s="5">
        <v>44561</v>
      </c>
      <c r="E267" s="4" t="s">
        <v>0</v>
      </c>
      <c r="F267" s="7">
        <v>34641</v>
      </c>
      <c r="G267" s="10">
        <f t="shared" si="8"/>
        <v>2.332116788321168</v>
      </c>
      <c r="H267" s="11">
        <f t="shared" si="9"/>
        <v>27</v>
      </c>
    </row>
    <row r="268" spans="1:8" x14ac:dyDescent="0.3">
      <c r="A268" s="3">
        <v>4330</v>
      </c>
      <c r="B268" s="21">
        <v>124603.12</v>
      </c>
      <c r="C268" s="8" t="s">
        <v>1964</v>
      </c>
      <c r="D268" s="5">
        <v>44561</v>
      </c>
      <c r="E268" s="4" t="s">
        <v>0</v>
      </c>
      <c r="F268" s="7">
        <v>35279</v>
      </c>
      <c r="G268" s="10">
        <f t="shared" si="8"/>
        <v>1.4829001367989056</v>
      </c>
      <c r="H268" s="11">
        <f t="shared" si="9"/>
        <v>25</v>
      </c>
    </row>
    <row r="269" spans="1:8" x14ac:dyDescent="0.3">
      <c r="A269" s="1">
        <v>2619</v>
      </c>
      <c r="B269" s="20">
        <v>125415.55</v>
      </c>
      <c r="C269" s="5" t="s">
        <v>2179</v>
      </c>
      <c r="D269" s="5">
        <v>44561</v>
      </c>
      <c r="E269" s="2" t="s">
        <v>0</v>
      </c>
      <c r="F269" s="6">
        <v>32207</v>
      </c>
      <c r="G269" s="10">
        <f t="shared" si="8"/>
        <v>6.1705123191239739</v>
      </c>
      <c r="H269" s="11">
        <f t="shared" si="9"/>
        <v>34</v>
      </c>
    </row>
    <row r="270" spans="1:8" x14ac:dyDescent="0.3">
      <c r="A270" s="1">
        <v>8045</v>
      </c>
      <c r="B270" s="20">
        <v>126300.17</v>
      </c>
      <c r="C270" s="5" t="s">
        <v>1387</v>
      </c>
      <c r="D270" s="5">
        <v>44561</v>
      </c>
      <c r="E270" s="2" t="s">
        <v>0</v>
      </c>
      <c r="F270" s="6">
        <v>34837</v>
      </c>
      <c r="G270" s="10">
        <f t="shared" si="8"/>
        <v>1.9616963064295485</v>
      </c>
      <c r="H270" s="11">
        <f t="shared" si="9"/>
        <v>27</v>
      </c>
    </row>
    <row r="271" spans="1:8" x14ac:dyDescent="0.3">
      <c r="A271" s="3">
        <v>4558</v>
      </c>
      <c r="B271" s="21">
        <v>126693.1</v>
      </c>
      <c r="C271" s="8" t="s">
        <v>3280</v>
      </c>
      <c r="D271" s="5">
        <v>44561</v>
      </c>
      <c r="E271" s="4" t="s">
        <v>0</v>
      </c>
      <c r="F271" s="7">
        <v>36138</v>
      </c>
      <c r="G271" s="10">
        <f t="shared" si="8"/>
        <v>9.5890410958904104E-2</v>
      </c>
      <c r="H271" s="11">
        <f t="shared" si="9"/>
        <v>23</v>
      </c>
    </row>
    <row r="272" spans="1:8" x14ac:dyDescent="0.3">
      <c r="A272" s="3">
        <v>4366</v>
      </c>
      <c r="B272" s="21">
        <v>126721.89</v>
      </c>
      <c r="C272" s="8" t="s">
        <v>3209</v>
      </c>
      <c r="D272" s="5">
        <v>44561</v>
      </c>
      <c r="E272" s="4" t="s">
        <v>0</v>
      </c>
      <c r="F272" s="7">
        <v>35365</v>
      </c>
      <c r="G272" s="10">
        <f t="shared" si="8"/>
        <v>0.45753424657534247</v>
      </c>
      <c r="H272" s="11">
        <f t="shared" si="9"/>
        <v>25</v>
      </c>
    </row>
    <row r="273" spans="1:8" x14ac:dyDescent="0.3">
      <c r="A273" s="1">
        <v>2493</v>
      </c>
      <c r="B273" s="20">
        <v>126736.95</v>
      </c>
      <c r="C273" s="5" t="s">
        <v>2084</v>
      </c>
      <c r="D273" s="5">
        <v>44561</v>
      </c>
      <c r="E273" s="2" t="s">
        <v>0</v>
      </c>
      <c r="F273" s="6">
        <v>29395</v>
      </c>
      <c r="G273" s="10">
        <f t="shared" si="8"/>
        <v>19.310061601642712</v>
      </c>
      <c r="H273" s="11">
        <f t="shared" si="9"/>
        <v>42</v>
      </c>
    </row>
    <row r="274" spans="1:8" x14ac:dyDescent="0.3">
      <c r="A274" s="1">
        <v>8059</v>
      </c>
      <c r="B274" s="20">
        <v>128137.5</v>
      </c>
      <c r="C274" s="5" t="s">
        <v>4391</v>
      </c>
      <c r="D274" s="5">
        <v>44561</v>
      </c>
      <c r="E274" s="2" t="s">
        <v>1</v>
      </c>
      <c r="F274" s="6">
        <v>34894</v>
      </c>
      <c r="G274" s="10">
        <f t="shared" si="8"/>
        <v>0.34520547945205482</v>
      </c>
      <c r="H274" s="11">
        <f t="shared" si="9"/>
        <v>26</v>
      </c>
    </row>
    <row r="275" spans="1:8" x14ac:dyDescent="0.3">
      <c r="A275" s="3">
        <v>9614</v>
      </c>
      <c r="B275" s="21">
        <v>128137.5</v>
      </c>
      <c r="C275" s="8" t="s">
        <v>2888</v>
      </c>
      <c r="D275" s="5">
        <v>44561</v>
      </c>
      <c r="E275" s="4" t="s">
        <v>0</v>
      </c>
      <c r="F275" s="7">
        <v>33028</v>
      </c>
      <c r="G275" s="10">
        <f t="shared" si="8"/>
        <v>0.15068493150684931</v>
      </c>
      <c r="H275" s="11">
        <f t="shared" si="9"/>
        <v>32</v>
      </c>
    </row>
    <row r="276" spans="1:8" x14ac:dyDescent="0.3">
      <c r="A276" s="3">
        <v>8384</v>
      </c>
      <c r="B276" s="21">
        <v>128900</v>
      </c>
      <c r="C276" s="8" t="s">
        <v>3209</v>
      </c>
      <c r="D276" s="5">
        <v>44561</v>
      </c>
      <c r="E276" s="4" t="s">
        <v>0</v>
      </c>
      <c r="F276" s="7">
        <v>36418</v>
      </c>
      <c r="G276" s="10">
        <f t="shared" si="8"/>
        <v>0.45753424657534247</v>
      </c>
      <c r="H276" s="11">
        <f t="shared" si="9"/>
        <v>22</v>
      </c>
    </row>
    <row r="277" spans="1:8" x14ac:dyDescent="0.3">
      <c r="A277" s="1">
        <v>953</v>
      </c>
      <c r="B277" s="20">
        <v>128921.65</v>
      </c>
      <c r="C277" s="5" t="s">
        <v>885</v>
      </c>
      <c r="D277" s="5">
        <v>44561</v>
      </c>
      <c r="E277" s="2" t="s">
        <v>1</v>
      </c>
      <c r="F277" s="6">
        <v>29756</v>
      </c>
      <c r="G277" s="10">
        <f t="shared" si="8"/>
        <v>14.093812739551014</v>
      </c>
      <c r="H277" s="11">
        <f t="shared" si="9"/>
        <v>41</v>
      </c>
    </row>
    <row r="278" spans="1:8" x14ac:dyDescent="0.3">
      <c r="A278" s="1">
        <v>4205</v>
      </c>
      <c r="B278" s="20">
        <v>129306.1</v>
      </c>
      <c r="C278" s="5" t="s">
        <v>2799</v>
      </c>
      <c r="D278" s="5">
        <v>44561</v>
      </c>
      <c r="E278" s="2" t="s">
        <v>1</v>
      </c>
      <c r="F278" s="6">
        <v>34953</v>
      </c>
      <c r="G278" s="10">
        <f t="shared" si="8"/>
        <v>1.4856361149110806</v>
      </c>
      <c r="H278" s="11">
        <f t="shared" si="9"/>
        <v>26</v>
      </c>
    </row>
    <row r="279" spans="1:8" x14ac:dyDescent="0.3">
      <c r="A279" s="3">
        <v>1872</v>
      </c>
      <c r="B279" s="21">
        <v>132217.97</v>
      </c>
      <c r="C279" s="8" t="s">
        <v>1622</v>
      </c>
      <c r="D279" s="5">
        <v>44561</v>
      </c>
      <c r="E279" s="4" t="s">
        <v>1</v>
      </c>
      <c r="F279" s="7">
        <v>31197</v>
      </c>
      <c r="G279" s="10">
        <f t="shared" si="8"/>
        <v>1.0068399452804377</v>
      </c>
      <c r="H279" s="11">
        <f t="shared" si="9"/>
        <v>37</v>
      </c>
    </row>
    <row r="280" spans="1:8" x14ac:dyDescent="0.3">
      <c r="A280" s="3">
        <v>3092</v>
      </c>
      <c r="B280" s="21">
        <v>133369.79999999999</v>
      </c>
      <c r="C280" s="8" t="s">
        <v>2499</v>
      </c>
      <c r="D280" s="5">
        <v>44561</v>
      </c>
      <c r="E280" s="4" t="s">
        <v>0</v>
      </c>
      <c r="F280" s="7">
        <v>32894</v>
      </c>
      <c r="G280" s="10">
        <f t="shared" si="8"/>
        <v>0.38356164383561642</v>
      </c>
      <c r="H280" s="11">
        <f t="shared" si="9"/>
        <v>32</v>
      </c>
    </row>
    <row r="281" spans="1:8" x14ac:dyDescent="0.3">
      <c r="A281" s="3">
        <v>1910</v>
      </c>
      <c r="B281" s="21">
        <v>133631.32999999999</v>
      </c>
      <c r="C281" s="8" t="s">
        <v>1662</v>
      </c>
      <c r="D281" s="5">
        <v>44561</v>
      </c>
      <c r="E281" s="4" t="s">
        <v>1</v>
      </c>
      <c r="F281" s="7">
        <v>31280</v>
      </c>
      <c r="G281" s="10">
        <f t="shared" si="8"/>
        <v>2.0009124087591244</v>
      </c>
      <c r="H281" s="11">
        <f t="shared" si="9"/>
        <v>36</v>
      </c>
    </row>
    <row r="282" spans="1:8" x14ac:dyDescent="0.3">
      <c r="A282" s="3">
        <v>5734</v>
      </c>
      <c r="B282" s="21">
        <v>134260.6</v>
      </c>
      <c r="C282" s="8" t="s">
        <v>1441</v>
      </c>
      <c r="D282" s="5">
        <v>44561</v>
      </c>
      <c r="E282" s="4" t="s">
        <v>0</v>
      </c>
      <c r="F282" s="7">
        <v>29104</v>
      </c>
      <c r="G282" s="10">
        <f t="shared" si="8"/>
        <v>2.25</v>
      </c>
      <c r="H282" s="11">
        <f t="shared" si="9"/>
        <v>42</v>
      </c>
    </row>
    <row r="283" spans="1:8" x14ac:dyDescent="0.3">
      <c r="A283" s="3">
        <v>2858</v>
      </c>
      <c r="B283" s="21">
        <v>134292.9</v>
      </c>
      <c r="C283" s="8" t="s">
        <v>2348</v>
      </c>
      <c r="D283" s="5">
        <v>44561</v>
      </c>
      <c r="E283" s="4" t="s">
        <v>0</v>
      </c>
      <c r="F283" s="7">
        <v>32565</v>
      </c>
      <c r="G283" s="10">
        <f t="shared" si="8"/>
        <v>0.39178082191780822</v>
      </c>
      <c r="H283" s="11">
        <f t="shared" si="9"/>
        <v>33</v>
      </c>
    </row>
    <row r="284" spans="1:8" x14ac:dyDescent="0.3">
      <c r="A284" s="1">
        <v>4509</v>
      </c>
      <c r="B284" s="20">
        <v>134292.9</v>
      </c>
      <c r="C284" s="5" t="s">
        <v>2962</v>
      </c>
      <c r="D284" s="5">
        <v>44561</v>
      </c>
      <c r="E284" s="2" t="s">
        <v>0</v>
      </c>
      <c r="F284" s="6">
        <v>35917</v>
      </c>
      <c r="G284" s="10">
        <f t="shared" si="8"/>
        <v>0.73698630136986298</v>
      </c>
      <c r="H284" s="11">
        <f t="shared" si="9"/>
        <v>24</v>
      </c>
    </row>
    <row r="285" spans="1:8" x14ac:dyDescent="0.3">
      <c r="A285" s="3">
        <v>4554</v>
      </c>
      <c r="B285" s="21">
        <v>134292.9</v>
      </c>
      <c r="C285" s="8" t="s">
        <v>2943</v>
      </c>
      <c r="D285" s="5">
        <v>44561</v>
      </c>
      <c r="E285" s="4" t="s">
        <v>0</v>
      </c>
      <c r="F285" s="7">
        <v>36114</v>
      </c>
      <c r="G285" s="10">
        <f t="shared" si="8"/>
        <v>0.21643835616438356</v>
      </c>
      <c r="H285" s="11">
        <f t="shared" si="9"/>
        <v>23</v>
      </c>
    </row>
    <row r="286" spans="1:8" x14ac:dyDescent="0.3">
      <c r="A286" s="1">
        <v>7271</v>
      </c>
      <c r="B286" s="20">
        <v>134292.9</v>
      </c>
      <c r="C286" s="5" t="s">
        <v>1743</v>
      </c>
      <c r="D286" s="5">
        <v>44561</v>
      </c>
      <c r="E286" s="2" t="s">
        <v>0</v>
      </c>
      <c r="F286" s="6">
        <v>32878</v>
      </c>
      <c r="G286" s="10">
        <f t="shared" si="8"/>
        <v>0.99726027397260275</v>
      </c>
      <c r="H286" s="11">
        <f t="shared" si="9"/>
        <v>32</v>
      </c>
    </row>
    <row r="287" spans="1:8" x14ac:dyDescent="0.3">
      <c r="A287" s="1">
        <v>9993</v>
      </c>
      <c r="B287" s="20">
        <v>134705.35</v>
      </c>
      <c r="C287" s="5" t="s">
        <v>5920</v>
      </c>
      <c r="D287" s="5">
        <v>44561</v>
      </c>
      <c r="E287" s="2" t="s">
        <v>1</v>
      </c>
      <c r="F287" s="6">
        <v>29121</v>
      </c>
      <c r="G287" s="10">
        <f t="shared" si="8"/>
        <v>8.8603589899604493</v>
      </c>
      <c r="H287" s="11">
        <f t="shared" si="9"/>
        <v>42</v>
      </c>
    </row>
    <row r="288" spans="1:8" x14ac:dyDescent="0.3">
      <c r="A288" s="3">
        <v>9426</v>
      </c>
      <c r="B288" s="21">
        <v>135858.75</v>
      </c>
      <c r="C288" s="8" t="s">
        <v>5611</v>
      </c>
      <c r="D288" s="5">
        <v>44561</v>
      </c>
      <c r="E288" s="4" t="s">
        <v>0</v>
      </c>
      <c r="F288" s="7">
        <v>29988</v>
      </c>
      <c r="G288" s="10">
        <f t="shared" si="8"/>
        <v>8.3729844843322176</v>
      </c>
      <c r="H288" s="11">
        <f t="shared" si="9"/>
        <v>40</v>
      </c>
    </row>
    <row r="289" spans="1:8" x14ac:dyDescent="0.3">
      <c r="A289" s="1">
        <v>7995</v>
      </c>
      <c r="B289" s="20">
        <v>137755.54999999999</v>
      </c>
      <c r="C289" s="5" t="s">
        <v>5028</v>
      </c>
      <c r="D289" s="5">
        <v>44561</v>
      </c>
      <c r="E289" s="2" t="s">
        <v>0</v>
      </c>
      <c r="F289" s="6">
        <v>34655</v>
      </c>
      <c r="G289" s="10">
        <f t="shared" si="8"/>
        <v>2.4990875912408761</v>
      </c>
      <c r="H289" s="11">
        <f t="shared" si="9"/>
        <v>27</v>
      </c>
    </row>
    <row r="290" spans="1:8" x14ac:dyDescent="0.3">
      <c r="A290" s="1">
        <v>3671</v>
      </c>
      <c r="B290" s="20">
        <v>137831.54999999999</v>
      </c>
      <c r="C290" s="5" t="s">
        <v>2868</v>
      </c>
      <c r="D290" s="5">
        <v>44561</v>
      </c>
      <c r="E290" s="2" t="s">
        <v>0</v>
      </c>
      <c r="F290" s="6">
        <v>33828</v>
      </c>
      <c r="G290" s="10">
        <f t="shared" si="8"/>
        <v>1.9863201094391245</v>
      </c>
      <c r="H290" s="11">
        <f t="shared" si="9"/>
        <v>29</v>
      </c>
    </row>
    <row r="291" spans="1:8" x14ac:dyDescent="0.3">
      <c r="A291" s="3">
        <v>3614</v>
      </c>
      <c r="B291" s="21">
        <v>138101.79999999999</v>
      </c>
      <c r="C291" s="8" t="s">
        <v>2693</v>
      </c>
      <c r="D291" s="5">
        <v>44561</v>
      </c>
      <c r="E291" s="4" t="s">
        <v>0</v>
      </c>
      <c r="F291" s="7">
        <v>33676</v>
      </c>
      <c r="G291" s="10">
        <f t="shared" si="8"/>
        <v>1.4336525307797539</v>
      </c>
      <c r="H291" s="11">
        <f t="shared" si="9"/>
        <v>30</v>
      </c>
    </row>
    <row r="292" spans="1:8" x14ac:dyDescent="0.3">
      <c r="A292" s="1">
        <v>25</v>
      </c>
      <c r="B292" s="20">
        <v>138110.39999999999</v>
      </c>
      <c r="C292" s="5" t="s">
        <v>32</v>
      </c>
      <c r="D292" s="5">
        <v>44561</v>
      </c>
      <c r="E292" s="2" t="s">
        <v>1</v>
      </c>
      <c r="F292" s="6">
        <v>24677</v>
      </c>
      <c r="G292" s="10">
        <f t="shared" si="8"/>
        <v>15.493497604380561</v>
      </c>
      <c r="H292" s="11">
        <f t="shared" si="9"/>
        <v>54</v>
      </c>
    </row>
    <row r="293" spans="1:8" x14ac:dyDescent="0.3">
      <c r="A293" s="3">
        <v>10268</v>
      </c>
      <c r="B293" s="21">
        <v>138793.4</v>
      </c>
      <c r="C293" s="8" t="s">
        <v>2608</v>
      </c>
      <c r="D293" s="5">
        <v>44561</v>
      </c>
      <c r="E293" s="4" t="s">
        <v>1</v>
      </c>
      <c r="F293" s="7">
        <v>31286</v>
      </c>
      <c r="G293" s="10">
        <f t="shared" si="8"/>
        <v>1.2859097127222983</v>
      </c>
      <c r="H293" s="11">
        <f t="shared" si="9"/>
        <v>36</v>
      </c>
    </row>
    <row r="294" spans="1:8" x14ac:dyDescent="0.3">
      <c r="A294" s="1">
        <v>8301</v>
      </c>
      <c r="B294" s="20">
        <v>139316.03</v>
      </c>
      <c r="C294" s="5" t="s">
        <v>5001</v>
      </c>
      <c r="D294" s="5">
        <v>44561</v>
      </c>
      <c r="E294" s="2" t="s">
        <v>0</v>
      </c>
      <c r="F294" s="6">
        <v>35806</v>
      </c>
      <c r="G294" s="10">
        <f t="shared" si="8"/>
        <v>0.77534246575342469</v>
      </c>
      <c r="H294" s="11">
        <f t="shared" si="9"/>
        <v>24</v>
      </c>
    </row>
    <row r="295" spans="1:8" x14ac:dyDescent="0.3">
      <c r="A295" s="3">
        <v>8452</v>
      </c>
      <c r="B295" s="21">
        <v>139350.42000000001</v>
      </c>
      <c r="C295" s="8" t="s">
        <v>2632</v>
      </c>
      <c r="D295" s="5">
        <v>44561</v>
      </c>
      <c r="E295" s="4" t="s">
        <v>1</v>
      </c>
      <c r="F295" s="7">
        <v>32989</v>
      </c>
      <c r="G295" s="10">
        <f t="shared" si="8"/>
        <v>0.48219178082191783</v>
      </c>
      <c r="H295" s="11">
        <f t="shared" si="9"/>
        <v>32</v>
      </c>
    </row>
    <row r="296" spans="1:8" x14ac:dyDescent="0.3">
      <c r="A296" s="1">
        <v>3701</v>
      </c>
      <c r="B296" s="20">
        <v>139761</v>
      </c>
      <c r="C296" s="5" t="s">
        <v>2887</v>
      </c>
      <c r="D296" s="5">
        <v>44561</v>
      </c>
      <c r="E296" s="2" t="s">
        <v>0</v>
      </c>
      <c r="F296" s="6">
        <v>33896</v>
      </c>
      <c r="G296" s="10">
        <f t="shared" si="8"/>
        <v>2.562043795620438</v>
      </c>
      <c r="H296" s="11">
        <f t="shared" si="9"/>
        <v>29</v>
      </c>
    </row>
    <row r="297" spans="1:8" x14ac:dyDescent="0.3">
      <c r="A297" s="1">
        <v>3281</v>
      </c>
      <c r="B297" s="20">
        <v>139989.95000000001</v>
      </c>
      <c r="C297" s="5" t="s">
        <v>2622</v>
      </c>
      <c r="D297" s="5">
        <v>44561</v>
      </c>
      <c r="E297" s="2" t="s">
        <v>1</v>
      </c>
      <c r="F297" s="6">
        <v>33196</v>
      </c>
      <c r="G297" s="10">
        <f t="shared" si="8"/>
        <v>0.53972602739726028</v>
      </c>
      <c r="H297" s="11">
        <f t="shared" si="9"/>
        <v>31</v>
      </c>
    </row>
    <row r="298" spans="1:8" x14ac:dyDescent="0.3">
      <c r="A298" s="1">
        <v>4487</v>
      </c>
      <c r="B298" s="20">
        <v>140902.04999999999</v>
      </c>
      <c r="C298" s="5" t="s">
        <v>1304</v>
      </c>
      <c r="D298" s="5">
        <v>44561</v>
      </c>
      <c r="E298" s="2" t="s">
        <v>1</v>
      </c>
      <c r="F298" s="6">
        <v>35779</v>
      </c>
      <c r="G298" s="10">
        <f t="shared" si="8"/>
        <v>4.4578313253012052</v>
      </c>
      <c r="H298" s="11">
        <f t="shared" si="9"/>
        <v>24</v>
      </c>
    </row>
    <row r="299" spans="1:8" x14ac:dyDescent="0.3">
      <c r="A299" s="3">
        <v>3474</v>
      </c>
      <c r="B299" s="21">
        <v>140994.65</v>
      </c>
      <c r="C299" s="8" t="s">
        <v>2743</v>
      </c>
      <c r="D299" s="5">
        <v>44561</v>
      </c>
      <c r="E299" s="4" t="s">
        <v>1</v>
      </c>
      <c r="F299" s="7">
        <v>33479</v>
      </c>
      <c r="G299" s="10">
        <f t="shared" si="8"/>
        <v>1.2831737346101231</v>
      </c>
      <c r="H299" s="11">
        <f t="shared" si="9"/>
        <v>30</v>
      </c>
    </row>
    <row r="300" spans="1:8" x14ac:dyDescent="0.3">
      <c r="A300" s="1">
        <v>3611</v>
      </c>
      <c r="B300" s="20">
        <v>141328.60999999999</v>
      </c>
      <c r="C300" s="5" t="s">
        <v>2832</v>
      </c>
      <c r="D300" s="5">
        <v>44561</v>
      </c>
      <c r="E300" s="2" t="s">
        <v>0</v>
      </c>
      <c r="F300" s="6">
        <v>33676</v>
      </c>
      <c r="G300" s="10">
        <f t="shared" si="8"/>
        <v>2.4388686131386863</v>
      </c>
      <c r="H300" s="11">
        <f t="shared" si="9"/>
        <v>30</v>
      </c>
    </row>
    <row r="301" spans="1:8" x14ac:dyDescent="0.3">
      <c r="A301" s="1">
        <v>4187</v>
      </c>
      <c r="B301" s="20">
        <v>142375</v>
      </c>
      <c r="C301" s="5" t="s">
        <v>3136</v>
      </c>
      <c r="D301" s="5">
        <v>44561</v>
      </c>
      <c r="E301" s="2" t="s">
        <v>1</v>
      </c>
      <c r="F301" s="6">
        <v>34895</v>
      </c>
      <c r="G301" s="10">
        <f t="shared" si="8"/>
        <v>1.7264021887824896</v>
      </c>
      <c r="H301" s="11">
        <f t="shared" si="9"/>
        <v>26</v>
      </c>
    </row>
    <row r="302" spans="1:8" x14ac:dyDescent="0.3">
      <c r="A302" s="1">
        <v>1581</v>
      </c>
      <c r="B302" s="20">
        <v>143520</v>
      </c>
      <c r="C302" s="5" t="s">
        <v>1407</v>
      </c>
      <c r="D302" s="5">
        <v>44561</v>
      </c>
      <c r="E302" s="2" t="s">
        <v>0</v>
      </c>
      <c r="F302" s="6">
        <v>30802</v>
      </c>
      <c r="G302" s="10">
        <f t="shared" si="8"/>
        <v>6.8466953461087217</v>
      </c>
      <c r="H302" s="11">
        <f t="shared" si="9"/>
        <v>38</v>
      </c>
    </row>
    <row r="303" spans="1:8" x14ac:dyDescent="0.3">
      <c r="A303" s="1">
        <v>4451</v>
      </c>
      <c r="B303" s="20">
        <v>145012.5</v>
      </c>
      <c r="C303" s="5" t="s">
        <v>480</v>
      </c>
      <c r="D303" s="5">
        <v>44561</v>
      </c>
      <c r="E303" s="2" t="s">
        <v>0</v>
      </c>
      <c r="F303" s="6">
        <v>35640</v>
      </c>
      <c r="G303" s="10">
        <f t="shared" si="8"/>
        <v>0.56438356164383563</v>
      </c>
      <c r="H303" s="11">
        <f t="shared" si="9"/>
        <v>24</v>
      </c>
    </row>
    <row r="304" spans="1:8" x14ac:dyDescent="0.3">
      <c r="A304" s="3">
        <v>4040</v>
      </c>
      <c r="B304" s="21">
        <v>145053.54999999999</v>
      </c>
      <c r="C304" s="8" t="s">
        <v>2763</v>
      </c>
      <c r="D304" s="5">
        <v>44561</v>
      </c>
      <c r="E304" s="4" t="s">
        <v>1</v>
      </c>
      <c r="F304" s="7">
        <v>34535</v>
      </c>
      <c r="G304" s="10">
        <f t="shared" si="8"/>
        <v>0.71506849315068488</v>
      </c>
      <c r="H304" s="11">
        <f t="shared" si="9"/>
        <v>27</v>
      </c>
    </row>
    <row r="305" spans="1:8" x14ac:dyDescent="0.3">
      <c r="A305" s="1">
        <v>4215</v>
      </c>
      <c r="B305" s="20">
        <v>145318.5</v>
      </c>
      <c r="C305" s="5" t="s">
        <v>2159</v>
      </c>
      <c r="D305" s="5">
        <v>44561</v>
      </c>
      <c r="E305" s="2" t="s">
        <v>1</v>
      </c>
      <c r="F305" s="6">
        <v>34957</v>
      </c>
      <c r="G305" s="10">
        <f t="shared" si="8"/>
        <v>0.90958904109589045</v>
      </c>
      <c r="H305" s="11">
        <f t="shared" si="9"/>
        <v>26</v>
      </c>
    </row>
    <row r="306" spans="1:8" x14ac:dyDescent="0.3">
      <c r="A306" s="1">
        <v>10291</v>
      </c>
      <c r="B306" s="20">
        <v>145767.85</v>
      </c>
      <c r="C306" s="5" t="s">
        <v>2776</v>
      </c>
      <c r="D306" s="5">
        <v>44561</v>
      </c>
      <c r="E306" s="2" t="s">
        <v>1</v>
      </c>
      <c r="F306" s="6">
        <v>34235</v>
      </c>
      <c r="G306" s="10">
        <f t="shared" si="8"/>
        <v>0.52328767123287667</v>
      </c>
      <c r="H306" s="11">
        <f t="shared" si="9"/>
        <v>28</v>
      </c>
    </row>
    <row r="307" spans="1:8" x14ac:dyDescent="0.3">
      <c r="A307" s="3">
        <v>8210</v>
      </c>
      <c r="B307" s="21">
        <v>145978.65</v>
      </c>
      <c r="C307" s="8" t="s">
        <v>3236</v>
      </c>
      <c r="D307" s="5">
        <v>44561</v>
      </c>
      <c r="E307" s="4" t="s">
        <v>0</v>
      </c>
      <c r="F307" s="7">
        <v>35360</v>
      </c>
      <c r="G307" s="10">
        <f t="shared" si="8"/>
        <v>0.8246575342465754</v>
      </c>
      <c r="H307" s="11">
        <f t="shared" si="9"/>
        <v>25</v>
      </c>
    </row>
    <row r="308" spans="1:8" x14ac:dyDescent="0.3">
      <c r="A308" s="1">
        <v>3519</v>
      </c>
      <c r="B308" s="20">
        <v>146217.20000000001</v>
      </c>
      <c r="C308" s="5" t="s">
        <v>1837</v>
      </c>
      <c r="D308" s="5">
        <v>44561</v>
      </c>
      <c r="E308" s="2" t="s">
        <v>0</v>
      </c>
      <c r="F308" s="6">
        <v>33531</v>
      </c>
      <c r="G308" s="10">
        <f t="shared" si="8"/>
        <v>0.68767123287671228</v>
      </c>
      <c r="H308" s="11">
        <f t="shared" si="9"/>
        <v>30</v>
      </c>
    </row>
    <row r="309" spans="1:8" x14ac:dyDescent="0.3">
      <c r="A309" s="1">
        <v>3817</v>
      </c>
      <c r="B309" s="20">
        <v>146467.54</v>
      </c>
      <c r="C309" s="5" t="s">
        <v>2311</v>
      </c>
      <c r="D309" s="5">
        <v>44561</v>
      </c>
      <c r="E309" s="2" t="s">
        <v>0</v>
      </c>
      <c r="F309" s="6">
        <v>34037</v>
      </c>
      <c r="G309" s="10">
        <f t="shared" si="8"/>
        <v>2.5894160583941606</v>
      </c>
      <c r="H309" s="11">
        <f t="shared" si="9"/>
        <v>29</v>
      </c>
    </row>
    <row r="310" spans="1:8" x14ac:dyDescent="0.3">
      <c r="A310" s="1">
        <v>7759</v>
      </c>
      <c r="B310" s="20">
        <v>147051.45000000001</v>
      </c>
      <c r="C310" s="5" t="s">
        <v>4962</v>
      </c>
      <c r="D310" s="5">
        <v>44561</v>
      </c>
      <c r="E310" s="2" t="s">
        <v>0</v>
      </c>
      <c r="F310" s="6">
        <v>34030</v>
      </c>
      <c r="G310" s="10">
        <f t="shared" si="8"/>
        <v>5.0857664233576649</v>
      </c>
      <c r="H310" s="11">
        <f t="shared" si="9"/>
        <v>29</v>
      </c>
    </row>
    <row r="311" spans="1:8" x14ac:dyDescent="0.3">
      <c r="A311" s="1">
        <v>339</v>
      </c>
      <c r="B311" s="20">
        <v>147744.65</v>
      </c>
      <c r="C311" s="5" t="s">
        <v>332</v>
      </c>
      <c r="D311" s="5">
        <v>44561</v>
      </c>
      <c r="E311" s="2" t="s">
        <v>1</v>
      </c>
      <c r="F311" s="6">
        <v>28465</v>
      </c>
      <c r="G311" s="10">
        <f t="shared" si="8"/>
        <v>1.0259917920656634</v>
      </c>
      <c r="H311" s="11">
        <f t="shared" si="9"/>
        <v>44</v>
      </c>
    </row>
    <row r="312" spans="1:8" x14ac:dyDescent="0.3">
      <c r="A312" s="1">
        <v>8195</v>
      </c>
      <c r="B312" s="20">
        <v>147942.70000000001</v>
      </c>
      <c r="C312" s="5" t="s">
        <v>4460</v>
      </c>
      <c r="D312" s="5">
        <v>44561</v>
      </c>
      <c r="E312" s="2" t="s">
        <v>1</v>
      </c>
      <c r="F312" s="6">
        <v>35229</v>
      </c>
      <c r="G312" s="10">
        <f t="shared" si="8"/>
        <v>2.4771897810218979</v>
      </c>
      <c r="H312" s="11">
        <f t="shared" si="9"/>
        <v>26</v>
      </c>
    </row>
    <row r="313" spans="1:8" x14ac:dyDescent="0.3">
      <c r="A313" s="3">
        <v>9414</v>
      </c>
      <c r="B313" s="21">
        <v>148500.65</v>
      </c>
      <c r="C313" s="8" t="s">
        <v>952</v>
      </c>
      <c r="D313" s="5">
        <v>44561</v>
      </c>
      <c r="E313" s="4" t="s">
        <v>0</v>
      </c>
      <c r="F313" s="7">
        <v>29999</v>
      </c>
      <c r="G313" s="10">
        <f t="shared" si="8"/>
        <v>1.2284541723666211</v>
      </c>
      <c r="H313" s="11">
        <f t="shared" si="9"/>
        <v>40</v>
      </c>
    </row>
    <row r="314" spans="1:8" x14ac:dyDescent="0.3">
      <c r="A314" s="3">
        <v>9388</v>
      </c>
      <c r="B314" s="21">
        <v>150867.15</v>
      </c>
      <c r="C314" s="8" t="s">
        <v>5602</v>
      </c>
      <c r="D314" s="5">
        <v>44561</v>
      </c>
      <c r="E314" s="4" t="s">
        <v>0</v>
      </c>
      <c r="F314" s="7">
        <v>25520</v>
      </c>
      <c r="G314" s="10">
        <f t="shared" si="8"/>
        <v>2.2089416058394162</v>
      </c>
      <c r="H314" s="11">
        <f t="shared" si="9"/>
        <v>52</v>
      </c>
    </row>
    <row r="315" spans="1:8" x14ac:dyDescent="0.3">
      <c r="A315" s="1">
        <v>4153</v>
      </c>
      <c r="B315" s="20">
        <v>151765.45000000001</v>
      </c>
      <c r="C315" s="5" t="s">
        <v>1951</v>
      </c>
      <c r="D315" s="5">
        <v>44561</v>
      </c>
      <c r="E315" s="2" t="s">
        <v>0</v>
      </c>
      <c r="F315" s="6">
        <v>34824</v>
      </c>
      <c r="G315" s="10">
        <f t="shared" si="8"/>
        <v>0.89589041095890409</v>
      </c>
      <c r="H315" s="11">
        <f t="shared" si="9"/>
        <v>27</v>
      </c>
    </row>
    <row r="316" spans="1:8" x14ac:dyDescent="0.3">
      <c r="A316" s="1">
        <v>8385</v>
      </c>
      <c r="B316" s="20">
        <v>152694.85</v>
      </c>
      <c r="C316" s="5" t="s">
        <v>5097</v>
      </c>
      <c r="D316" s="5">
        <v>44561</v>
      </c>
      <c r="E316" s="2" t="s">
        <v>0</v>
      </c>
      <c r="F316" s="6">
        <v>36422</v>
      </c>
      <c r="G316" s="10">
        <f t="shared" si="8"/>
        <v>1.5649794801641588</v>
      </c>
      <c r="H316" s="11">
        <f t="shared" si="9"/>
        <v>22</v>
      </c>
    </row>
    <row r="317" spans="1:8" x14ac:dyDescent="0.3">
      <c r="A317" s="3">
        <v>7984</v>
      </c>
      <c r="B317" s="21">
        <v>153385.70000000001</v>
      </c>
      <c r="C317" s="8" t="s">
        <v>1687</v>
      </c>
      <c r="D317" s="5">
        <v>44561</v>
      </c>
      <c r="E317" s="4" t="s">
        <v>1</v>
      </c>
      <c r="F317" s="7">
        <v>34604</v>
      </c>
      <c r="G317" s="10">
        <f t="shared" si="8"/>
        <v>0.78904109589041094</v>
      </c>
      <c r="H317" s="11">
        <f t="shared" si="9"/>
        <v>27</v>
      </c>
    </row>
    <row r="318" spans="1:8" x14ac:dyDescent="0.3">
      <c r="A318" s="3">
        <v>6700</v>
      </c>
      <c r="B318" s="21">
        <v>153446.45000000001</v>
      </c>
      <c r="C318" s="8" t="s">
        <v>2068</v>
      </c>
      <c r="D318" s="5">
        <v>44561</v>
      </c>
      <c r="E318" s="4" t="s">
        <v>1</v>
      </c>
      <c r="F318" s="7">
        <v>31630</v>
      </c>
      <c r="G318" s="10">
        <f t="shared" si="8"/>
        <v>1.0369357045143639</v>
      </c>
      <c r="H318" s="11">
        <f t="shared" si="9"/>
        <v>35</v>
      </c>
    </row>
    <row r="319" spans="1:8" x14ac:dyDescent="0.3">
      <c r="A319" s="1">
        <v>3681</v>
      </c>
      <c r="B319" s="20">
        <v>153477.6</v>
      </c>
      <c r="C319" s="5" t="s">
        <v>2876</v>
      </c>
      <c r="D319" s="5">
        <v>44561</v>
      </c>
      <c r="E319" s="2" t="s">
        <v>0</v>
      </c>
      <c r="F319" s="6">
        <v>33807</v>
      </c>
      <c r="G319" s="10">
        <f t="shared" si="8"/>
        <v>0.31780821917808222</v>
      </c>
      <c r="H319" s="11">
        <f t="shared" si="9"/>
        <v>29</v>
      </c>
    </row>
    <row r="320" spans="1:8" x14ac:dyDescent="0.3">
      <c r="A320" s="3">
        <v>4234</v>
      </c>
      <c r="B320" s="21">
        <v>153477.6</v>
      </c>
      <c r="C320" s="8" t="s">
        <v>1570</v>
      </c>
      <c r="D320" s="5">
        <v>44561</v>
      </c>
      <c r="E320" s="4" t="s">
        <v>0</v>
      </c>
      <c r="F320" s="7">
        <v>35006</v>
      </c>
      <c r="G320" s="10">
        <f t="shared" si="8"/>
        <v>1.3050615595075239</v>
      </c>
      <c r="H320" s="11">
        <f t="shared" si="9"/>
        <v>26</v>
      </c>
    </row>
    <row r="321" spans="1:8" x14ac:dyDescent="0.3">
      <c r="A321" s="3">
        <v>7844</v>
      </c>
      <c r="B321" s="21">
        <v>153477.6</v>
      </c>
      <c r="C321" s="8" t="s">
        <v>4990</v>
      </c>
      <c r="D321" s="5">
        <v>44561</v>
      </c>
      <c r="E321" s="4" t="s">
        <v>0</v>
      </c>
      <c r="F321" s="7">
        <v>34262</v>
      </c>
      <c r="G321" s="10">
        <f t="shared" si="8"/>
        <v>0.59726027397260273</v>
      </c>
      <c r="H321" s="11">
        <f t="shared" si="9"/>
        <v>28</v>
      </c>
    </row>
    <row r="322" spans="1:8" x14ac:dyDescent="0.3">
      <c r="A322" s="1">
        <v>8169</v>
      </c>
      <c r="B322" s="20">
        <v>153662.5</v>
      </c>
      <c r="C322" s="5" t="s">
        <v>3229</v>
      </c>
      <c r="D322" s="5">
        <v>44561</v>
      </c>
      <c r="E322" s="2" t="s">
        <v>1</v>
      </c>
      <c r="F322" s="6">
        <v>35219</v>
      </c>
      <c r="G322" s="10">
        <f t="shared" si="8"/>
        <v>4.4633077765607885</v>
      </c>
      <c r="H322" s="11">
        <f t="shared" si="9"/>
        <v>26</v>
      </c>
    </row>
    <row r="323" spans="1:8" x14ac:dyDescent="0.3">
      <c r="A323" s="1">
        <v>9579</v>
      </c>
      <c r="B323" s="20">
        <v>153743.25</v>
      </c>
      <c r="C323" s="5" t="s">
        <v>2701</v>
      </c>
      <c r="D323" s="5">
        <v>44561</v>
      </c>
      <c r="E323" s="2" t="s">
        <v>1</v>
      </c>
      <c r="F323" s="6">
        <v>33713</v>
      </c>
      <c r="G323" s="10">
        <f t="shared" ref="G323:G386" si="10">YEARFRAC(C323,D323,1)</f>
        <v>2.1979927007299271</v>
      </c>
      <c r="H323" s="11">
        <f t="shared" ref="H323:H386" si="11">ROUND( YEARFRAC(D323,F323,1),0)</f>
        <v>30</v>
      </c>
    </row>
    <row r="324" spans="1:8" x14ac:dyDescent="0.3">
      <c r="A324" s="1">
        <v>4315</v>
      </c>
      <c r="B324" s="20">
        <v>153753.79999999999</v>
      </c>
      <c r="C324" s="5" t="s">
        <v>3189</v>
      </c>
      <c r="D324" s="5">
        <v>44561</v>
      </c>
      <c r="E324" s="2" t="s">
        <v>0</v>
      </c>
      <c r="F324" s="6">
        <v>35182</v>
      </c>
      <c r="G324" s="10">
        <f t="shared" si="10"/>
        <v>0.33972602739726027</v>
      </c>
      <c r="H324" s="11">
        <f t="shared" si="11"/>
        <v>26</v>
      </c>
    </row>
    <row r="325" spans="1:8" x14ac:dyDescent="0.3">
      <c r="A325" s="1">
        <v>7111</v>
      </c>
      <c r="B325" s="20">
        <v>153796.75</v>
      </c>
      <c r="C325" s="5" t="s">
        <v>2713</v>
      </c>
      <c r="D325" s="5">
        <v>44561</v>
      </c>
      <c r="E325" s="2" t="s">
        <v>0</v>
      </c>
      <c r="F325" s="6">
        <v>32549</v>
      </c>
      <c r="G325" s="10">
        <f t="shared" si="10"/>
        <v>2.0912408759124088</v>
      </c>
      <c r="H325" s="11">
        <f t="shared" si="11"/>
        <v>33</v>
      </c>
    </row>
    <row r="326" spans="1:8" x14ac:dyDescent="0.3">
      <c r="A326" s="3">
        <v>4278</v>
      </c>
      <c r="B326" s="21">
        <v>154092.35999999999</v>
      </c>
      <c r="C326" s="8" t="s">
        <v>586</v>
      </c>
      <c r="D326" s="5">
        <v>44561</v>
      </c>
      <c r="E326" s="4" t="s">
        <v>0</v>
      </c>
      <c r="F326" s="7">
        <v>35139</v>
      </c>
      <c r="G326" s="10">
        <f t="shared" si="10"/>
        <v>0.63013698630136983</v>
      </c>
      <c r="H326" s="11">
        <f t="shared" si="11"/>
        <v>26</v>
      </c>
    </row>
    <row r="327" spans="1:8" x14ac:dyDescent="0.3">
      <c r="A327" s="3">
        <v>6260</v>
      </c>
      <c r="B327" s="21">
        <v>154092.4</v>
      </c>
      <c r="C327" s="8" t="s">
        <v>2313</v>
      </c>
      <c r="D327" s="5">
        <v>44561</v>
      </c>
      <c r="E327" s="4" t="s">
        <v>0</v>
      </c>
      <c r="F327" s="7">
        <v>30705</v>
      </c>
      <c r="G327" s="10">
        <f t="shared" si="10"/>
        <v>1.4637482900136798</v>
      </c>
      <c r="H327" s="11">
        <f t="shared" si="11"/>
        <v>38</v>
      </c>
    </row>
    <row r="328" spans="1:8" x14ac:dyDescent="0.3">
      <c r="A328" s="1">
        <v>4249</v>
      </c>
      <c r="B328" s="20">
        <v>156612.5</v>
      </c>
      <c r="C328" s="5" t="s">
        <v>2881</v>
      </c>
      <c r="D328" s="5">
        <v>44561</v>
      </c>
      <c r="E328" s="2" t="s">
        <v>0</v>
      </c>
      <c r="F328" s="6">
        <v>35040</v>
      </c>
      <c r="G328" s="10">
        <f t="shared" si="10"/>
        <v>1.1025991792065664</v>
      </c>
      <c r="H328" s="11">
        <f t="shared" si="11"/>
        <v>26</v>
      </c>
    </row>
    <row r="329" spans="1:8" x14ac:dyDescent="0.3">
      <c r="A329" s="1">
        <v>5605</v>
      </c>
      <c r="B329" s="20">
        <v>156612.5</v>
      </c>
      <c r="C329" s="5" t="s">
        <v>2081</v>
      </c>
      <c r="D329" s="5">
        <v>44561</v>
      </c>
      <c r="E329" s="2" t="s">
        <v>0</v>
      </c>
      <c r="F329" s="6">
        <v>28403</v>
      </c>
      <c r="G329" s="10">
        <f t="shared" si="10"/>
        <v>0.90410958904109584</v>
      </c>
      <c r="H329" s="11">
        <f t="shared" si="11"/>
        <v>44</v>
      </c>
    </row>
    <row r="330" spans="1:8" x14ac:dyDescent="0.3">
      <c r="A330" s="1">
        <v>6169</v>
      </c>
      <c r="B330" s="20">
        <v>156612.5</v>
      </c>
      <c r="C330" s="5" t="s">
        <v>3243</v>
      </c>
      <c r="D330" s="5">
        <v>44561</v>
      </c>
      <c r="E330" s="2" t="s">
        <v>0</v>
      </c>
      <c r="F330" s="6">
        <v>30480</v>
      </c>
      <c r="G330" s="10">
        <f t="shared" si="10"/>
        <v>1.1436388508891928</v>
      </c>
      <c r="H330" s="11">
        <f t="shared" si="11"/>
        <v>39</v>
      </c>
    </row>
    <row r="331" spans="1:8" x14ac:dyDescent="0.3">
      <c r="A331" s="1">
        <v>7585</v>
      </c>
      <c r="B331" s="20">
        <v>156612.5</v>
      </c>
      <c r="C331" s="5" t="s">
        <v>3147</v>
      </c>
      <c r="D331" s="5">
        <v>44561</v>
      </c>
      <c r="E331" s="2" t="s">
        <v>1</v>
      </c>
      <c r="F331" s="6">
        <v>33577</v>
      </c>
      <c r="G331" s="10">
        <f t="shared" si="10"/>
        <v>1.5266757865937073</v>
      </c>
      <c r="H331" s="11">
        <f t="shared" si="11"/>
        <v>30</v>
      </c>
    </row>
    <row r="332" spans="1:8" x14ac:dyDescent="0.3">
      <c r="A332" s="3">
        <v>8258</v>
      </c>
      <c r="B332" s="21">
        <v>156612.5</v>
      </c>
      <c r="C332" s="8" t="s">
        <v>5083</v>
      </c>
      <c r="D332" s="5">
        <v>44561</v>
      </c>
      <c r="E332" s="4" t="s">
        <v>0</v>
      </c>
      <c r="F332" s="7">
        <v>35545</v>
      </c>
      <c r="G332" s="10">
        <f t="shared" si="10"/>
        <v>1.1409028727770179</v>
      </c>
      <c r="H332" s="11">
        <f t="shared" si="11"/>
        <v>25</v>
      </c>
    </row>
    <row r="333" spans="1:8" x14ac:dyDescent="0.3">
      <c r="A333" s="1">
        <v>8345</v>
      </c>
      <c r="B333" s="20">
        <v>156612.5</v>
      </c>
      <c r="C333" s="5" t="s">
        <v>4391</v>
      </c>
      <c r="D333" s="5">
        <v>44561</v>
      </c>
      <c r="E333" s="2" t="s">
        <v>1</v>
      </c>
      <c r="F333" s="6">
        <v>36120</v>
      </c>
      <c r="G333" s="10">
        <f t="shared" si="10"/>
        <v>0.34520547945205482</v>
      </c>
      <c r="H333" s="11">
        <f t="shared" si="11"/>
        <v>23</v>
      </c>
    </row>
    <row r="334" spans="1:8" x14ac:dyDescent="0.3">
      <c r="A334" s="1">
        <v>2515</v>
      </c>
      <c r="B334" s="20">
        <v>156613.54999999999</v>
      </c>
      <c r="C334" s="5" t="s">
        <v>2099</v>
      </c>
      <c r="D334" s="5">
        <v>44561</v>
      </c>
      <c r="E334" s="2" t="s">
        <v>0</v>
      </c>
      <c r="F334" s="6">
        <v>32059</v>
      </c>
      <c r="G334" s="10">
        <f t="shared" si="10"/>
        <v>3.0225872689938398</v>
      </c>
      <c r="H334" s="11">
        <f t="shared" si="11"/>
        <v>34</v>
      </c>
    </row>
    <row r="335" spans="1:8" x14ac:dyDescent="0.3">
      <c r="A335" s="1">
        <v>7915</v>
      </c>
      <c r="B335" s="20">
        <v>157329.95000000001</v>
      </c>
      <c r="C335" s="5" t="s">
        <v>1050</v>
      </c>
      <c r="D335" s="5">
        <v>44561</v>
      </c>
      <c r="E335" s="2" t="s">
        <v>1</v>
      </c>
      <c r="F335" s="6">
        <v>34433</v>
      </c>
      <c r="G335" s="10">
        <f t="shared" si="10"/>
        <v>4.6960569550931002</v>
      </c>
      <c r="H335" s="11">
        <f t="shared" si="11"/>
        <v>28</v>
      </c>
    </row>
    <row r="336" spans="1:8" x14ac:dyDescent="0.3">
      <c r="A336" s="1">
        <v>2209</v>
      </c>
      <c r="B336" s="20">
        <v>157998.41</v>
      </c>
      <c r="C336" s="5" t="s">
        <v>1878</v>
      </c>
      <c r="D336" s="5">
        <v>44561</v>
      </c>
      <c r="E336" s="2" t="s">
        <v>0</v>
      </c>
      <c r="F336" s="6">
        <v>31634</v>
      </c>
      <c r="G336" s="10">
        <f t="shared" si="10"/>
        <v>3.6030116358658453</v>
      </c>
      <c r="H336" s="11">
        <f t="shared" si="11"/>
        <v>35</v>
      </c>
    </row>
    <row r="337" spans="1:8" x14ac:dyDescent="0.3">
      <c r="A337" s="3">
        <v>7692</v>
      </c>
      <c r="B337" s="21">
        <v>158044.54999999999</v>
      </c>
      <c r="C337" s="8" t="s">
        <v>4934</v>
      </c>
      <c r="D337" s="5">
        <v>44561</v>
      </c>
      <c r="E337" s="4" t="s">
        <v>0</v>
      </c>
      <c r="F337" s="7">
        <v>33720</v>
      </c>
      <c r="G337" s="10">
        <f t="shared" si="10"/>
        <v>2.5100364963503652</v>
      </c>
      <c r="H337" s="11">
        <f t="shared" si="11"/>
        <v>30</v>
      </c>
    </row>
    <row r="338" spans="1:8" x14ac:dyDescent="0.3">
      <c r="A338" s="3">
        <v>7618</v>
      </c>
      <c r="B338" s="21">
        <v>158109.6</v>
      </c>
      <c r="C338" s="8" t="s">
        <v>1368</v>
      </c>
      <c r="D338" s="5">
        <v>44561</v>
      </c>
      <c r="E338" s="4" t="s">
        <v>0</v>
      </c>
      <c r="F338" s="7">
        <v>33697</v>
      </c>
      <c r="G338" s="10">
        <f t="shared" si="10"/>
        <v>7.9945242984257359</v>
      </c>
      <c r="H338" s="11">
        <f t="shared" si="11"/>
        <v>30</v>
      </c>
    </row>
    <row r="339" spans="1:8" x14ac:dyDescent="0.3">
      <c r="A339" s="1">
        <v>8437</v>
      </c>
      <c r="B339" s="20">
        <v>159352.29999999999</v>
      </c>
      <c r="C339" s="5" t="s">
        <v>5105</v>
      </c>
      <c r="D339" s="5">
        <v>44561</v>
      </c>
      <c r="E339" s="2" t="s">
        <v>0</v>
      </c>
      <c r="F339" s="6">
        <v>37154</v>
      </c>
      <c r="G339" s="10">
        <f t="shared" si="10"/>
        <v>0.36986301369863012</v>
      </c>
      <c r="H339" s="11">
        <f t="shared" si="11"/>
        <v>20</v>
      </c>
    </row>
    <row r="340" spans="1:8" x14ac:dyDescent="0.3">
      <c r="A340" s="1">
        <v>3527</v>
      </c>
      <c r="B340" s="20">
        <v>159558.85</v>
      </c>
      <c r="C340" s="5" t="s">
        <v>2777</v>
      </c>
      <c r="D340" s="5">
        <v>44561</v>
      </c>
      <c r="E340" s="2" t="s">
        <v>1</v>
      </c>
      <c r="F340" s="6">
        <v>33557</v>
      </c>
      <c r="G340" s="10">
        <f t="shared" si="10"/>
        <v>1.8303693570451436</v>
      </c>
      <c r="H340" s="11">
        <f t="shared" si="11"/>
        <v>30</v>
      </c>
    </row>
    <row r="341" spans="1:8" x14ac:dyDescent="0.3">
      <c r="A341" s="1">
        <v>3721</v>
      </c>
      <c r="B341" s="20">
        <v>159558.9</v>
      </c>
      <c r="C341" s="5" t="s">
        <v>2843</v>
      </c>
      <c r="D341" s="5">
        <v>44561</v>
      </c>
      <c r="E341" s="2" t="s">
        <v>1</v>
      </c>
      <c r="F341" s="6">
        <v>33869</v>
      </c>
      <c r="G341" s="10">
        <f t="shared" si="10"/>
        <v>0.36712328767123287</v>
      </c>
      <c r="H341" s="11">
        <f t="shared" si="11"/>
        <v>29</v>
      </c>
    </row>
    <row r="342" spans="1:8" x14ac:dyDescent="0.3">
      <c r="A342" s="1">
        <v>8297</v>
      </c>
      <c r="B342" s="20">
        <v>159558.95000000001</v>
      </c>
      <c r="C342" s="5" t="s">
        <v>4600</v>
      </c>
      <c r="D342" s="5">
        <v>44561</v>
      </c>
      <c r="E342" s="2" t="s">
        <v>1</v>
      </c>
      <c r="F342" s="6">
        <v>35781</v>
      </c>
      <c r="G342" s="10">
        <f t="shared" si="10"/>
        <v>0.76712328767123283</v>
      </c>
      <c r="H342" s="11">
        <f t="shared" si="11"/>
        <v>24</v>
      </c>
    </row>
    <row r="343" spans="1:8" x14ac:dyDescent="0.3">
      <c r="A343" s="1">
        <v>4185</v>
      </c>
      <c r="B343" s="20">
        <v>160132.54999999999</v>
      </c>
      <c r="C343" s="5" t="s">
        <v>3134</v>
      </c>
      <c r="D343" s="5">
        <v>44561</v>
      </c>
      <c r="E343" s="2" t="s">
        <v>1</v>
      </c>
      <c r="F343" s="6">
        <v>34869</v>
      </c>
      <c r="G343" s="10">
        <f t="shared" si="10"/>
        <v>2.2281021897810218</v>
      </c>
      <c r="H343" s="11">
        <f t="shared" si="11"/>
        <v>27</v>
      </c>
    </row>
    <row r="344" spans="1:8" x14ac:dyDescent="0.3">
      <c r="A344" s="3">
        <v>4542</v>
      </c>
      <c r="B344" s="21">
        <v>160344.65</v>
      </c>
      <c r="C344" s="8" t="s">
        <v>1411</v>
      </c>
      <c r="D344" s="5">
        <v>44561</v>
      </c>
      <c r="E344" s="4" t="s">
        <v>1</v>
      </c>
      <c r="F344" s="7">
        <v>36086</v>
      </c>
      <c r="G344" s="10">
        <f t="shared" si="10"/>
        <v>1.2913816689466484</v>
      </c>
      <c r="H344" s="11">
        <f t="shared" si="11"/>
        <v>23</v>
      </c>
    </row>
    <row r="345" spans="1:8" x14ac:dyDescent="0.3">
      <c r="A345" s="1">
        <v>4617</v>
      </c>
      <c r="B345" s="20">
        <v>160344.70000000001</v>
      </c>
      <c r="C345" s="5" t="s">
        <v>2962</v>
      </c>
      <c r="D345" s="5">
        <v>44561</v>
      </c>
      <c r="E345" s="2" t="s">
        <v>1</v>
      </c>
      <c r="F345" s="6">
        <v>36501</v>
      </c>
      <c r="G345" s="10">
        <f t="shared" si="10"/>
        <v>0.73698630136986298</v>
      </c>
      <c r="H345" s="11">
        <f t="shared" si="11"/>
        <v>22</v>
      </c>
    </row>
    <row r="346" spans="1:8" x14ac:dyDescent="0.3">
      <c r="A346" s="1">
        <v>5973</v>
      </c>
      <c r="B346" s="20">
        <v>161130.4</v>
      </c>
      <c r="C346" s="5" t="s">
        <v>3282</v>
      </c>
      <c r="D346" s="5">
        <v>44561</v>
      </c>
      <c r="E346" s="2" t="s">
        <v>0</v>
      </c>
      <c r="F346" s="6">
        <v>29952</v>
      </c>
      <c r="G346" s="10">
        <f t="shared" si="10"/>
        <v>1.7729138166894665</v>
      </c>
      <c r="H346" s="11">
        <f t="shared" si="11"/>
        <v>40</v>
      </c>
    </row>
    <row r="347" spans="1:8" x14ac:dyDescent="0.3">
      <c r="A347" s="3">
        <v>10540</v>
      </c>
      <c r="B347" s="21">
        <v>161605.1</v>
      </c>
      <c r="C347" s="8" t="s">
        <v>3105</v>
      </c>
      <c r="D347" s="5">
        <v>44561</v>
      </c>
      <c r="E347" s="4" t="s">
        <v>1</v>
      </c>
      <c r="F347" s="7">
        <v>36132</v>
      </c>
      <c r="G347" s="10">
        <f t="shared" si="10"/>
        <v>1.9972640218878248</v>
      </c>
      <c r="H347" s="11">
        <f t="shared" si="11"/>
        <v>23</v>
      </c>
    </row>
    <row r="348" spans="1:8" x14ac:dyDescent="0.3">
      <c r="A348" s="1">
        <v>9337</v>
      </c>
      <c r="B348" s="20">
        <v>161840.9</v>
      </c>
      <c r="C348" s="5" t="s">
        <v>5581</v>
      </c>
      <c r="D348" s="5">
        <v>44561</v>
      </c>
      <c r="E348" s="2" t="s">
        <v>0</v>
      </c>
      <c r="F348" s="6">
        <v>32354</v>
      </c>
      <c r="G348" s="10">
        <f t="shared" si="10"/>
        <v>6.2444270629644114</v>
      </c>
      <c r="H348" s="11">
        <f t="shared" si="11"/>
        <v>33</v>
      </c>
    </row>
    <row r="349" spans="1:8" x14ac:dyDescent="0.3">
      <c r="A349" s="1">
        <v>4405</v>
      </c>
      <c r="B349" s="20">
        <v>162048.20000000001</v>
      </c>
      <c r="C349" s="5" t="s">
        <v>1257</v>
      </c>
      <c r="D349" s="5">
        <v>44561</v>
      </c>
      <c r="E349" s="2" t="s">
        <v>0</v>
      </c>
      <c r="F349" s="6">
        <v>35539</v>
      </c>
      <c r="G349" s="10">
        <f t="shared" si="10"/>
        <v>1.0341997264021887</v>
      </c>
      <c r="H349" s="11">
        <f t="shared" si="11"/>
        <v>25</v>
      </c>
    </row>
    <row r="350" spans="1:8" x14ac:dyDescent="0.3">
      <c r="A350" s="1">
        <v>8373</v>
      </c>
      <c r="B350" s="20">
        <v>162237.95000000001</v>
      </c>
      <c r="C350" s="5" t="s">
        <v>2934</v>
      </c>
      <c r="D350" s="5">
        <v>44561</v>
      </c>
      <c r="E350" s="2" t="s">
        <v>0</v>
      </c>
      <c r="F350" s="6">
        <v>36342</v>
      </c>
      <c r="G350" s="10">
        <f t="shared" si="10"/>
        <v>2.176094890510949</v>
      </c>
      <c r="H350" s="11">
        <f t="shared" si="11"/>
        <v>23</v>
      </c>
    </row>
    <row r="351" spans="1:8" x14ac:dyDescent="0.3">
      <c r="A351" s="3">
        <v>8354</v>
      </c>
      <c r="B351" s="21">
        <v>162912.15</v>
      </c>
      <c r="C351" s="8" t="s">
        <v>4686</v>
      </c>
      <c r="D351" s="5">
        <v>44561</v>
      </c>
      <c r="E351" s="4" t="s">
        <v>0</v>
      </c>
      <c r="F351" s="7">
        <v>36167</v>
      </c>
      <c r="G351" s="10">
        <f t="shared" si="10"/>
        <v>0.83835616438356164</v>
      </c>
      <c r="H351" s="11">
        <f t="shared" si="11"/>
        <v>23</v>
      </c>
    </row>
    <row r="352" spans="1:8" x14ac:dyDescent="0.3">
      <c r="A352" s="1">
        <v>3753</v>
      </c>
      <c r="B352" s="20">
        <v>163964.75</v>
      </c>
      <c r="C352" s="5" t="s">
        <v>2918</v>
      </c>
      <c r="D352" s="5">
        <v>44561</v>
      </c>
      <c r="E352" s="2" t="s">
        <v>0</v>
      </c>
      <c r="F352" s="6">
        <v>33953</v>
      </c>
      <c r="G352" s="10">
        <f t="shared" si="10"/>
        <v>3.0581793292265571</v>
      </c>
      <c r="H352" s="11">
        <f t="shared" si="11"/>
        <v>29</v>
      </c>
    </row>
    <row r="353" spans="1:8" x14ac:dyDescent="0.3">
      <c r="A353" s="1">
        <v>6991</v>
      </c>
      <c r="B353" s="20">
        <v>164725.5</v>
      </c>
      <c r="C353" s="5" t="s">
        <v>4653</v>
      </c>
      <c r="D353" s="5">
        <v>44561</v>
      </c>
      <c r="E353" s="2" t="s">
        <v>0</v>
      </c>
      <c r="F353" s="6">
        <v>32293</v>
      </c>
      <c r="G353" s="10">
        <f t="shared" si="10"/>
        <v>4.6823658269441406</v>
      </c>
      <c r="H353" s="11">
        <f t="shared" si="11"/>
        <v>34</v>
      </c>
    </row>
    <row r="354" spans="1:8" x14ac:dyDescent="0.3">
      <c r="A354" s="1">
        <v>6755</v>
      </c>
      <c r="B354" s="20">
        <v>164835.06</v>
      </c>
      <c r="C354" s="5" t="s">
        <v>4545</v>
      </c>
      <c r="D354" s="5">
        <v>44561</v>
      </c>
      <c r="E354" s="2" t="s">
        <v>1</v>
      </c>
      <c r="F354" s="6">
        <v>31767</v>
      </c>
      <c r="G354" s="10">
        <f t="shared" si="10"/>
        <v>3.6522929500342229</v>
      </c>
      <c r="H354" s="11">
        <f t="shared" si="11"/>
        <v>35</v>
      </c>
    </row>
    <row r="355" spans="1:8" x14ac:dyDescent="0.3">
      <c r="A355" s="1">
        <v>1535</v>
      </c>
      <c r="B355" s="20">
        <v>166235.65</v>
      </c>
      <c r="C355" s="5" t="s">
        <v>1368</v>
      </c>
      <c r="D355" s="5">
        <v>44561</v>
      </c>
      <c r="E355" s="2" t="s">
        <v>0</v>
      </c>
      <c r="F355" s="6">
        <v>30723</v>
      </c>
      <c r="G355" s="10">
        <f t="shared" si="10"/>
        <v>7.9945242984257359</v>
      </c>
      <c r="H355" s="11">
        <f t="shared" si="11"/>
        <v>38</v>
      </c>
    </row>
    <row r="356" spans="1:8" x14ac:dyDescent="0.3">
      <c r="A356" s="3">
        <v>5964</v>
      </c>
      <c r="B356" s="21">
        <v>166660.65</v>
      </c>
      <c r="C356" s="8" t="s">
        <v>1411</v>
      </c>
      <c r="D356" s="5">
        <v>44561</v>
      </c>
      <c r="E356" s="4" t="s">
        <v>0</v>
      </c>
      <c r="F356" s="7">
        <v>29901</v>
      </c>
      <c r="G356" s="10">
        <f t="shared" si="10"/>
        <v>1.2913816689466484</v>
      </c>
      <c r="H356" s="11">
        <f t="shared" si="11"/>
        <v>40</v>
      </c>
    </row>
    <row r="357" spans="1:8" x14ac:dyDescent="0.3">
      <c r="A357" s="1">
        <v>4625</v>
      </c>
      <c r="B357" s="20">
        <v>166660.70000000001</v>
      </c>
      <c r="C357" s="5" t="s">
        <v>3154</v>
      </c>
      <c r="D357" s="5">
        <v>44561</v>
      </c>
      <c r="E357" s="2" t="s">
        <v>0</v>
      </c>
      <c r="F357" s="6">
        <v>36574</v>
      </c>
      <c r="G357" s="10">
        <f t="shared" si="10"/>
        <v>0.31506849315068491</v>
      </c>
      <c r="H357" s="11">
        <f t="shared" si="11"/>
        <v>22</v>
      </c>
    </row>
    <row r="358" spans="1:8" x14ac:dyDescent="0.3">
      <c r="A358" s="1">
        <v>10539</v>
      </c>
      <c r="B358" s="20">
        <v>166660.70000000001</v>
      </c>
      <c r="C358" s="5" t="s">
        <v>4836</v>
      </c>
      <c r="D358" s="5">
        <v>44561</v>
      </c>
      <c r="E358" s="2" t="s">
        <v>1</v>
      </c>
      <c r="F358" s="6">
        <v>36046</v>
      </c>
      <c r="G358" s="10">
        <f t="shared" si="10"/>
        <v>1.5512995896032831</v>
      </c>
      <c r="H358" s="11">
        <f t="shared" si="11"/>
        <v>23</v>
      </c>
    </row>
    <row r="359" spans="1:8" x14ac:dyDescent="0.3">
      <c r="A359" s="3">
        <v>3872</v>
      </c>
      <c r="B359" s="21">
        <v>167718.25</v>
      </c>
      <c r="C359" s="8" t="s">
        <v>2977</v>
      </c>
      <c r="D359" s="5">
        <v>44561</v>
      </c>
      <c r="E359" s="4" t="s">
        <v>0</v>
      </c>
      <c r="F359" s="7">
        <v>34218</v>
      </c>
      <c r="G359" s="10">
        <f t="shared" si="10"/>
        <v>0.75616438356164384</v>
      </c>
      <c r="H359" s="11">
        <f t="shared" si="11"/>
        <v>28</v>
      </c>
    </row>
    <row r="360" spans="1:8" x14ac:dyDescent="0.3">
      <c r="A360" s="3">
        <v>2186</v>
      </c>
      <c r="B360" s="21">
        <v>167737.85</v>
      </c>
      <c r="C360" s="8" t="s">
        <v>1858</v>
      </c>
      <c r="D360" s="5">
        <v>44561</v>
      </c>
      <c r="E360" s="4" t="s">
        <v>0</v>
      </c>
      <c r="F360" s="7">
        <v>31603</v>
      </c>
      <c r="G360" s="10">
        <f t="shared" si="10"/>
        <v>0.66301369863013704</v>
      </c>
      <c r="H360" s="11">
        <f t="shared" si="11"/>
        <v>35</v>
      </c>
    </row>
    <row r="361" spans="1:8" x14ac:dyDescent="0.3">
      <c r="A361" s="3">
        <v>8256</v>
      </c>
      <c r="B361" s="21">
        <v>168211.3</v>
      </c>
      <c r="C361" s="8" t="s">
        <v>3258</v>
      </c>
      <c r="D361" s="5">
        <v>44561</v>
      </c>
      <c r="E361" s="4" t="s">
        <v>1</v>
      </c>
      <c r="F361" s="7">
        <v>35549</v>
      </c>
      <c r="G361" s="10">
        <f t="shared" si="10"/>
        <v>0.73972602739726023</v>
      </c>
      <c r="H361" s="11">
        <f t="shared" si="11"/>
        <v>25</v>
      </c>
    </row>
    <row r="362" spans="1:8" x14ac:dyDescent="0.3">
      <c r="A362" s="3">
        <v>2224</v>
      </c>
      <c r="B362" s="21">
        <v>168340.9</v>
      </c>
      <c r="C362" s="8" t="s">
        <v>1890</v>
      </c>
      <c r="D362" s="5">
        <v>44561</v>
      </c>
      <c r="E362" s="4" t="s">
        <v>0</v>
      </c>
      <c r="F362" s="7">
        <v>31646</v>
      </c>
      <c r="G362" s="10">
        <f t="shared" si="10"/>
        <v>3.2279260780287475</v>
      </c>
      <c r="H362" s="11">
        <f t="shared" si="11"/>
        <v>35</v>
      </c>
    </row>
    <row r="363" spans="1:8" x14ac:dyDescent="0.3">
      <c r="A363" s="1">
        <v>7329</v>
      </c>
      <c r="B363" s="20">
        <v>168791.05</v>
      </c>
      <c r="C363" s="5" t="s">
        <v>2599</v>
      </c>
      <c r="D363" s="5">
        <v>44561</v>
      </c>
      <c r="E363" s="2" t="s">
        <v>1</v>
      </c>
      <c r="F363" s="6">
        <v>33000</v>
      </c>
      <c r="G363" s="10">
        <f t="shared" si="10"/>
        <v>0.30684931506849317</v>
      </c>
      <c r="H363" s="11">
        <f t="shared" si="11"/>
        <v>32</v>
      </c>
    </row>
    <row r="364" spans="1:8" x14ac:dyDescent="0.3">
      <c r="A364" s="1">
        <v>7441</v>
      </c>
      <c r="B364" s="20">
        <v>168791.05</v>
      </c>
      <c r="C364" s="5" t="s">
        <v>439</v>
      </c>
      <c r="D364" s="5">
        <v>44561</v>
      </c>
      <c r="E364" s="2" t="s">
        <v>1</v>
      </c>
      <c r="F364" s="6">
        <v>33313</v>
      </c>
      <c r="G364" s="10">
        <f t="shared" si="10"/>
        <v>1.310533515731874</v>
      </c>
      <c r="H364" s="11">
        <f t="shared" si="11"/>
        <v>31</v>
      </c>
    </row>
    <row r="365" spans="1:8" x14ac:dyDescent="0.3">
      <c r="A365" s="1">
        <v>8219</v>
      </c>
      <c r="B365" s="20">
        <v>168791.05</v>
      </c>
      <c r="C365" s="5" t="s">
        <v>3246</v>
      </c>
      <c r="D365" s="5">
        <v>44561</v>
      </c>
      <c r="E365" s="2" t="s">
        <v>0</v>
      </c>
      <c r="F365" s="6">
        <v>35397</v>
      </c>
      <c r="G365" s="10">
        <f t="shared" si="10"/>
        <v>0.23013698630136986</v>
      </c>
      <c r="H365" s="11">
        <f t="shared" si="11"/>
        <v>25</v>
      </c>
    </row>
    <row r="366" spans="1:8" x14ac:dyDescent="0.3">
      <c r="A366" s="3">
        <v>1924</v>
      </c>
      <c r="B366" s="21">
        <v>168791.07</v>
      </c>
      <c r="C366" s="8" t="s">
        <v>1605</v>
      </c>
      <c r="D366" s="5">
        <v>44561</v>
      </c>
      <c r="E366" s="4" t="s">
        <v>0</v>
      </c>
      <c r="F366" s="7">
        <v>31292</v>
      </c>
      <c r="G366" s="10">
        <f t="shared" si="10"/>
        <v>1.7701778385772913</v>
      </c>
      <c r="H366" s="11">
        <f t="shared" si="11"/>
        <v>36</v>
      </c>
    </row>
    <row r="367" spans="1:8" x14ac:dyDescent="0.3">
      <c r="A367" s="3">
        <v>10612</v>
      </c>
      <c r="B367" s="21">
        <v>168877.89</v>
      </c>
      <c r="C367" s="8" t="s">
        <v>2925</v>
      </c>
      <c r="D367" s="5">
        <v>44561</v>
      </c>
      <c r="E367" s="4" t="s">
        <v>0</v>
      </c>
      <c r="F367" s="7">
        <v>34673</v>
      </c>
      <c r="G367" s="10">
        <f t="shared" si="10"/>
        <v>1.0807113543091655</v>
      </c>
      <c r="H367" s="11">
        <f t="shared" si="11"/>
        <v>27</v>
      </c>
    </row>
    <row r="368" spans="1:8" x14ac:dyDescent="0.3">
      <c r="A368" s="3">
        <v>7604</v>
      </c>
      <c r="B368" s="21">
        <v>169530.85</v>
      </c>
      <c r="C368" s="8" t="s">
        <v>1617</v>
      </c>
      <c r="D368" s="5">
        <v>44561</v>
      </c>
      <c r="E368" s="4" t="s">
        <v>0</v>
      </c>
      <c r="F368" s="7">
        <v>33636</v>
      </c>
      <c r="G368" s="10">
        <f t="shared" si="10"/>
        <v>3.0198494182067077</v>
      </c>
      <c r="H368" s="11">
        <f t="shared" si="11"/>
        <v>30</v>
      </c>
    </row>
    <row r="369" spans="1:8" x14ac:dyDescent="0.3">
      <c r="A369" s="3">
        <v>7386</v>
      </c>
      <c r="B369" s="21">
        <v>169864.54</v>
      </c>
      <c r="C369" s="8" t="s">
        <v>2249</v>
      </c>
      <c r="D369" s="5">
        <v>44561</v>
      </c>
      <c r="E369" s="4" t="s">
        <v>0</v>
      </c>
      <c r="F369" s="7">
        <v>33113</v>
      </c>
      <c r="G369" s="10">
        <f t="shared" si="10"/>
        <v>1.7482900136798905</v>
      </c>
      <c r="H369" s="11">
        <f t="shared" si="11"/>
        <v>31</v>
      </c>
    </row>
    <row r="370" spans="1:8" x14ac:dyDescent="0.3">
      <c r="A370" s="1">
        <v>3179</v>
      </c>
      <c r="B370" s="20">
        <v>170317.6</v>
      </c>
      <c r="C370" s="5" t="s">
        <v>2555</v>
      </c>
      <c r="D370" s="5">
        <v>44561</v>
      </c>
      <c r="E370" s="2" t="s">
        <v>1</v>
      </c>
      <c r="F370" s="6">
        <v>33024</v>
      </c>
      <c r="G370" s="10">
        <f t="shared" si="10"/>
        <v>11.315537303216974</v>
      </c>
      <c r="H370" s="11">
        <f t="shared" si="11"/>
        <v>32</v>
      </c>
    </row>
    <row r="371" spans="1:8" x14ac:dyDescent="0.3">
      <c r="A371" s="1">
        <v>8439</v>
      </c>
      <c r="B371" s="20">
        <v>170849.99</v>
      </c>
      <c r="C371" s="5" t="s">
        <v>5079</v>
      </c>
      <c r="D371" s="5">
        <v>44561</v>
      </c>
      <c r="E371" s="2" t="s">
        <v>0</v>
      </c>
      <c r="F371" s="6">
        <v>37207</v>
      </c>
      <c r="G371" s="10">
        <f t="shared" si="10"/>
        <v>0.82739726027397265</v>
      </c>
      <c r="H371" s="11">
        <f t="shared" si="11"/>
        <v>20</v>
      </c>
    </row>
    <row r="372" spans="1:8" x14ac:dyDescent="0.3">
      <c r="A372" s="1">
        <v>4561</v>
      </c>
      <c r="B372" s="20">
        <v>170850</v>
      </c>
      <c r="C372" s="5" t="s">
        <v>1522</v>
      </c>
      <c r="D372" s="5">
        <v>44561</v>
      </c>
      <c r="E372" s="2" t="s">
        <v>1</v>
      </c>
      <c r="F372" s="6">
        <v>36142</v>
      </c>
      <c r="G372" s="10">
        <f t="shared" si="10"/>
        <v>0.9671232876712329</v>
      </c>
      <c r="H372" s="11">
        <f t="shared" si="11"/>
        <v>23</v>
      </c>
    </row>
    <row r="373" spans="1:8" x14ac:dyDescent="0.3">
      <c r="A373" s="3">
        <v>6870</v>
      </c>
      <c r="B373" s="21">
        <v>170850</v>
      </c>
      <c r="C373" s="8" t="s">
        <v>3100</v>
      </c>
      <c r="D373" s="5">
        <v>44561</v>
      </c>
      <c r="E373" s="4" t="s">
        <v>0</v>
      </c>
      <c r="F373" s="7">
        <v>31992</v>
      </c>
      <c r="G373" s="10">
        <f t="shared" si="10"/>
        <v>0.93150684931506844</v>
      </c>
      <c r="H373" s="11">
        <f t="shared" si="11"/>
        <v>34</v>
      </c>
    </row>
    <row r="374" spans="1:8" x14ac:dyDescent="0.3">
      <c r="A374" s="3">
        <v>8132</v>
      </c>
      <c r="B374" s="21">
        <v>170850</v>
      </c>
      <c r="C374" s="8" t="s">
        <v>2977</v>
      </c>
      <c r="D374" s="5">
        <v>44561</v>
      </c>
      <c r="E374" s="4" t="s">
        <v>0</v>
      </c>
      <c r="F374" s="7">
        <v>35099</v>
      </c>
      <c r="G374" s="10">
        <f t="shared" si="10"/>
        <v>0.75616438356164384</v>
      </c>
      <c r="H374" s="11">
        <f t="shared" si="11"/>
        <v>26</v>
      </c>
    </row>
    <row r="375" spans="1:8" x14ac:dyDescent="0.3">
      <c r="A375" s="1">
        <v>8157</v>
      </c>
      <c r="B375" s="20">
        <v>170850</v>
      </c>
      <c r="C375" s="5" t="s">
        <v>1939</v>
      </c>
      <c r="D375" s="5">
        <v>44561</v>
      </c>
      <c r="E375" s="2" t="s">
        <v>1</v>
      </c>
      <c r="F375" s="6">
        <v>35183</v>
      </c>
      <c r="G375" s="10">
        <f t="shared" si="10"/>
        <v>0.74520547945205484</v>
      </c>
      <c r="H375" s="11">
        <f t="shared" si="11"/>
        <v>26</v>
      </c>
    </row>
    <row r="376" spans="1:8" x14ac:dyDescent="0.3">
      <c r="A376" s="3">
        <v>6066</v>
      </c>
      <c r="B376" s="21">
        <v>171232.9</v>
      </c>
      <c r="C376" s="8" t="s">
        <v>2530</v>
      </c>
      <c r="D376" s="5">
        <v>44561</v>
      </c>
      <c r="E376" s="4" t="s">
        <v>0</v>
      </c>
      <c r="F376" s="7">
        <v>30199</v>
      </c>
      <c r="G376" s="10">
        <f t="shared" si="10"/>
        <v>12.800126368997473</v>
      </c>
      <c r="H376" s="11">
        <f t="shared" si="11"/>
        <v>39</v>
      </c>
    </row>
    <row r="377" spans="1:8" x14ac:dyDescent="0.3">
      <c r="A377" s="3">
        <v>8024</v>
      </c>
      <c r="B377" s="21">
        <v>171949.55</v>
      </c>
      <c r="C377" s="8" t="s">
        <v>5026</v>
      </c>
      <c r="D377" s="5">
        <v>44561</v>
      </c>
      <c r="E377" s="4" t="s">
        <v>0</v>
      </c>
      <c r="F377" s="7">
        <v>34779</v>
      </c>
      <c r="G377" s="10">
        <f t="shared" si="10"/>
        <v>0.37260273972602742</v>
      </c>
      <c r="H377" s="11">
        <f t="shared" si="11"/>
        <v>27</v>
      </c>
    </row>
    <row r="378" spans="1:8" x14ac:dyDescent="0.3">
      <c r="A378" s="1">
        <v>3629</v>
      </c>
      <c r="B378" s="20">
        <v>172662.3</v>
      </c>
      <c r="C378" s="5" t="s">
        <v>2844</v>
      </c>
      <c r="D378" s="5">
        <v>44561</v>
      </c>
      <c r="E378" s="2" t="s">
        <v>0</v>
      </c>
      <c r="F378" s="6">
        <v>33742</v>
      </c>
      <c r="G378" s="10">
        <f t="shared" si="10"/>
        <v>1.3077975376196991</v>
      </c>
      <c r="H378" s="11">
        <f t="shared" si="11"/>
        <v>30</v>
      </c>
    </row>
    <row r="379" spans="1:8" x14ac:dyDescent="0.3">
      <c r="A379" s="3">
        <v>4422</v>
      </c>
      <c r="B379" s="21">
        <v>172662.3</v>
      </c>
      <c r="C379" s="8" t="s">
        <v>1846</v>
      </c>
      <c r="D379" s="5">
        <v>44561</v>
      </c>
      <c r="E379" s="4" t="s">
        <v>0</v>
      </c>
      <c r="F379" s="7">
        <v>35550</v>
      </c>
      <c r="G379" s="10">
        <f t="shared" si="10"/>
        <v>0.49041095890410957</v>
      </c>
      <c r="H379" s="11">
        <f t="shared" si="11"/>
        <v>25</v>
      </c>
    </row>
    <row r="380" spans="1:8" x14ac:dyDescent="0.3">
      <c r="A380" s="1">
        <v>2355</v>
      </c>
      <c r="B380" s="20">
        <v>173003.6</v>
      </c>
      <c r="C380" s="5" t="s">
        <v>1979</v>
      </c>
      <c r="D380" s="5">
        <v>44561</v>
      </c>
      <c r="E380" s="2" t="s">
        <v>1</v>
      </c>
      <c r="F380" s="6">
        <v>31811</v>
      </c>
      <c r="G380" s="10">
        <f t="shared" si="10"/>
        <v>2.9425182481751828</v>
      </c>
      <c r="H380" s="11">
        <f t="shared" si="11"/>
        <v>35</v>
      </c>
    </row>
    <row r="381" spans="1:8" x14ac:dyDescent="0.3">
      <c r="A381" s="3">
        <v>4188</v>
      </c>
      <c r="B381" s="21">
        <v>173285.25</v>
      </c>
      <c r="C381" s="8" t="s">
        <v>2832</v>
      </c>
      <c r="D381" s="5">
        <v>44561</v>
      </c>
      <c r="E381" s="4" t="s">
        <v>0</v>
      </c>
      <c r="F381" s="7">
        <v>34908</v>
      </c>
      <c r="G381" s="10">
        <f t="shared" si="10"/>
        <v>2.4388686131386863</v>
      </c>
      <c r="H381" s="11">
        <f t="shared" si="11"/>
        <v>26</v>
      </c>
    </row>
    <row r="382" spans="1:8" x14ac:dyDescent="0.3">
      <c r="A382" s="3">
        <v>3786</v>
      </c>
      <c r="B382" s="21">
        <v>173638.9</v>
      </c>
      <c r="C382" s="8" t="s">
        <v>1329</v>
      </c>
      <c r="D382" s="5">
        <v>44561</v>
      </c>
      <c r="E382" s="4" t="s">
        <v>1</v>
      </c>
      <c r="F382" s="7">
        <v>34046</v>
      </c>
      <c r="G382" s="10">
        <f t="shared" si="10"/>
        <v>5.8740875912408761</v>
      </c>
      <c r="H382" s="11">
        <f t="shared" si="11"/>
        <v>29</v>
      </c>
    </row>
    <row r="383" spans="1:8" x14ac:dyDescent="0.3">
      <c r="A383" s="3">
        <v>4630</v>
      </c>
      <c r="B383" s="21">
        <v>173699.64</v>
      </c>
      <c r="C383" s="8" t="s">
        <v>3301</v>
      </c>
      <c r="D383" s="5">
        <v>44561</v>
      </c>
      <c r="E383" s="4" t="s">
        <v>0</v>
      </c>
      <c r="F383" s="7">
        <v>36634</v>
      </c>
      <c r="G383" s="10">
        <f t="shared" si="10"/>
        <v>9.8630136986301367E-2</v>
      </c>
      <c r="H383" s="11">
        <f t="shared" si="11"/>
        <v>22</v>
      </c>
    </row>
    <row r="384" spans="1:8" x14ac:dyDescent="0.3">
      <c r="A384" s="1">
        <v>8133</v>
      </c>
      <c r="B384" s="20">
        <v>173902.34</v>
      </c>
      <c r="C384" s="5" t="s">
        <v>5064</v>
      </c>
      <c r="D384" s="5">
        <v>44561</v>
      </c>
      <c r="E384" s="2" t="s">
        <v>0</v>
      </c>
      <c r="F384" s="6">
        <v>35116</v>
      </c>
      <c r="G384" s="10">
        <f t="shared" si="10"/>
        <v>2.2007299270072993</v>
      </c>
      <c r="H384" s="11">
        <f t="shared" si="11"/>
        <v>26</v>
      </c>
    </row>
    <row r="385" spans="1:8" x14ac:dyDescent="0.3">
      <c r="A385" s="1">
        <v>3171</v>
      </c>
      <c r="B385" s="20">
        <v>174026.82</v>
      </c>
      <c r="C385" s="5" t="s">
        <v>2249</v>
      </c>
      <c r="D385" s="5">
        <v>44561</v>
      </c>
      <c r="E385" s="2" t="s">
        <v>1</v>
      </c>
      <c r="F385" s="6">
        <v>33048</v>
      </c>
      <c r="G385" s="10">
        <f t="shared" si="10"/>
        <v>1.7482900136798905</v>
      </c>
      <c r="H385" s="11">
        <f t="shared" si="11"/>
        <v>32</v>
      </c>
    </row>
    <row r="386" spans="1:8" x14ac:dyDescent="0.3">
      <c r="A386" s="3">
        <v>1536</v>
      </c>
      <c r="B386" s="21">
        <v>174833.7</v>
      </c>
      <c r="C386" s="8" t="s">
        <v>1369</v>
      </c>
      <c r="D386" s="5">
        <v>44561</v>
      </c>
      <c r="E386" s="4" t="s">
        <v>0</v>
      </c>
      <c r="F386" s="7">
        <v>30753</v>
      </c>
      <c r="G386" s="10">
        <f t="shared" si="10"/>
        <v>13.373093468908879</v>
      </c>
      <c r="H386" s="11">
        <f t="shared" si="11"/>
        <v>38</v>
      </c>
    </row>
    <row r="387" spans="1:8" x14ac:dyDescent="0.3">
      <c r="A387" s="3">
        <v>4602</v>
      </c>
      <c r="B387" s="21">
        <v>175832.15</v>
      </c>
      <c r="C387" s="8" t="s">
        <v>3268</v>
      </c>
      <c r="D387" s="5">
        <v>44561</v>
      </c>
      <c r="E387" s="4" t="s">
        <v>0</v>
      </c>
      <c r="F387" s="7">
        <v>36379</v>
      </c>
      <c r="G387" s="10">
        <f t="shared" ref="G387:G450" si="12">YEARFRAC(C387,D387,1)</f>
        <v>1.9398084815321477</v>
      </c>
      <c r="H387" s="11">
        <f t="shared" ref="H387:H450" si="13">ROUND( YEARFRAC(D387,F387,1),0)</f>
        <v>22</v>
      </c>
    </row>
    <row r="388" spans="1:8" x14ac:dyDescent="0.3">
      <c r="A388" s="3">
        <v>3750</v>
      </c>
      <c r="B388" s="21">
        <v>176422.6</v>
      </c>
      <c r="C388" s="8" t="s">
        <v>2916</v>
      </c>
      <c r="D388" s="5">
        <v>44561</v>
      </c>
      <c r="E388" s="4" t="s">
        <v>0</v>
      </c>
      <c r="F388" s="7">
        <v>33966</v>
      </c>
      <c r="G388" s="10">
        <f t="shared" si="12"/>
        <v>2.2198905109489053</v>
      </c>
      <c r="H388" s="11">
        <f t="shared" si="13"/>
        <v>29</v>
      </c>
    </row>
    <row r="389" spans="1:8" x14ac:dyDescent="0.3">
      <c r="A389" s="1">
        <v>10275</v>
      </c>
      <c r="B389" s="20">
        <v>176839.3</v>
      </c>
      <c r="C389" s="5" t="s">
        <v>3184</v>
      </c>
      <c r="D389" s="5">
        <v>44561</v>
      </c>
      <c r="E389" s="2" t="s">
        <v>1</v>
      </c>
      <c r="F389" s="6">
        <v>32141</v>
      </c>
      <c r="G389" s="10">
        <f t="shared" si="12"/>
        <v>0.12602739726027398</v>
      </c>
      <c r="H389" s="11">
        <f t="shared" si="13"/>
        <v>34</v>
      </c>
    </row>
    <row r="390" spans="1:8" x14ac:dyDescent="0.3">
      <c r="A390" s="1">
        <v>8211</v>
      </c>
      <c r="B390" s="20">
        <v>177997.76</v>
      </c>
      <c r="C390" s="5" t="s">
        <v>2989</v>
      </c>
      <c r="D390" s="5">
        <v>44561</v>
      </c>
      <c r="E390" s="2" t="s">
        <v>0</v>
      </c>
      <c r="F390" s="6">
        <v>35361</v>
      </c>
      <c r="G390" s="10">
        <f t="shared" si="12"/>
        <v>2.8330291970802923</v>
      </c>
      <c r="H390" s="11">
        <f t="shared" si="13"/>
        <v>25</v>
      </c>
    </row>
    <row r="391" spans="1:8" x14ac:dyDescent="0.3">
      <c r="A391" s="1">
        <v>7963</v>
      </c>
      <c r="B391" s="20">
        <v>178249.1</v>
      </c>
      <c r="C391" s="5" t="s">
        <v>2133</v>
      </c>
      <c r="D391" s="5">
        <v>44561</v>
      </c>
      <c r="E391" s="2" t="s">
        <v>0</v>
      </c>
      <c r="F391" s="6">
        <v>34581</v>
      </c>
      <c r="G391" s="10">
        <f t="shared" si="12"/>
        <v>6.102072741493938</v>
      </c>
      <c r="H391" s="11">
        <f t="shared" si="13"/>
        <v>27</v>
      </c>
    </row>
    <row r="392" spans="1:8" x14ac:dyDescent="0.3">
      <c r="A392" s="3">
        <v>8428</v>
      </c>
      <c r="B392" s="21">
        <v>180053.6</v>
      </c>
      <c r="C392" s="8" t="s">
        <v>3228</v>
      </c>
      <c r="D392" s="5">
        <v>44561</v>
      </c>
      <c r="E392" s="4" t="s">
        <v>0</v>
      </c>
      <c r="F392" s="7">
        <v>36833</v>
      </c>
      <c r="G392" s="10">
        <f t="shared" si="12"/>
        <v>0.19726027397260273</v>
      </c>
      <c r="H392" s="11">
        <f t="shared" si="13"/>
        <v>21</v>
      </c>
    </row>
    <row r="393" spans="1:8" x14ac:dyDescent="0.3">
      <c r="A393" s="1">
        <v>1069</v>
      </c>
      <c r="B393" s="20">
        <v>180286.55</v>
      </c>
      <c r="C393" s="5" t="s">
        <v>983</v>
      </c>
      <c r="D393" s="5">
        <v>44561</v>
      </c>
      <c r="E393" s="2" t="s">
        <v>1</v>
      </c>
      <c r="F393" s="6">
        <v>29927</v>
      </c>
      <c r="G393" s="10">
        <f t="shared" si="12"/>
        <v>14.687899251688265</v>
      </c>
      <c r="H393" s="11">
        <f t="shared" si="13"/>
        <v>40</v>
      </c>
    </row>
    <row r="394" spans="1:8" x14ac:dyDescent="0.3">
      <c r="A394" s="3">
        <v>4440</v>
      </c>
      <c r="B394" s="21">
        <v>180874.05</v>
      </c>
      <c r="C394" s="8" t="s">
        <v>3242</v>
      </c>
      <c r="D394" s="5">
        <v>44561</v>
      </c>
      <c r="E394" s="4" t="s">
        <v>1</v>
      </c>
      <c r="F394" s="7">
        <v>35631</v>
      </c>
      <c r="G394" s="10">
        <f t="shared" si="12"/>
        <v>3.786447638603696</v>
      </c>
      <c r="H394" s="11">
        <f t="shared" si="13"/>
        <v>24</v>
      </c>
    </row>
    <row r="395" spans="1:8" x14ac:dyDescent="0.3">
      <c r="A395" s="1">
        <v>2847</v>
      </c>
      <c r="B395" s="20">
        <v>180931.1</v>
      </c>
      <c r="C395" s="5" t="s">
        <v>1897</v>
      </c>
      <c r="D395" s="5">
        <v>44561</v>
      </c>
      <c r="E395" s="2" t="s">
        <v>1</v>
      </c>
      <c r="F395" s="6">
        <v>32518</v>
      </c>
      <c r="G395" s="10">
        <f t="shared" si="12"/>
        <v>3.5290896646132786</v>
      </c>
      <c r="H395" s="11">
        <f t="shared" si="13"/>
        <v>33</v>
      </c>
    </row>
    <row r="396" spans="1:8" x14ac:dyDescent="0.3">
      <c r="A396" s="3">
        <v>6370</v>
      </c>
      <c r="B396" s="21">
        <v>180990.2</v>
      </c>
      <c r="C396" s="8" t="s">
        <v>4390</v>
      </c>
      <c r="D396" s="5">
        <v>44561</v>
      </c>
      <c r="E396" s="4" t="s">
        <v>0</v>
      </c>
      <c r="F396" s="7">
        <v>30961</v>
      </c>
      <c r="G396" s="10">
        <f t="shared" si="12"/>
        <v>1.2038303693570451</v>
      </c>
      <c r="H396" s="11">
        <f t="shared" si="13"/>
        <v>37</v>
      </c>
    </row>
    <row r="397" spans="1:8" x14ac:dyDescent="0.3">
      <c r="A397" s="3">
        <v>4606</v>
      </c>
      <c r="B397" s="21">
        <v>181003.2</v>
      </c>
      <c r="C397" s="8" t="s">
        <v>2579</v>
      </c>
      <c r="D397" s="5">
        <v>44561</v>
      </c>
      <c r="E397" s="4" t="s">
        <v>0</v>
      </c>
      <c r="F397" s="7">
        <v>36425</v>
      </c>
      <c r="G397" s="10">
        <f t="shared" si="12"/>
        <v>0.76438356164383559</v>
      </c>
      <c r="H397" s="11">
        <f t="shared" si="13"/>
        <v>22</v>
      </c>
    </row>
    <row r="398" spans="1:8" x14ac:dyDescent="0.3">
      <c r="A398" s="1">
        <v>8411</v>
      </c>
      <c r="B398" s="20">
        <v>181018.8</v>
      </c>
      <c r="C398" s="5" t="s">
        <v>3144</v>
      </c>
      <c r="D398" s="5">
        <v>44561</v>
      </c>
      <c r="E398" s="2" t="s">
        <v>1</v>
      </c>
      <c r="F398" s="6">
        <v>36610</v>
      </c>
      <c r="G398" s="10">
        <f t="shared" si="12"/>
        <v>0.18356164383561643</v>
      </c>
      <c r="H398" s="11">
        <f t="shared" si="13"/>
        <v>22</v>
      </c>
    </row>
    <row r="399" spans="1:8" x14ac:dyDescent="0.3">
      <c r="A399" s="3">
        <v>3818</v>
      </c>
      <c r="B399" s="21">
        <v>181618.25</v>
      </c>
      <c r="C399" s="8" t="s">
        <v>2952</v>
      </c>
      <c r="D399" s="5">
        <v>44561</v>
      </c>
      <c r="E399" s="4" t="s">
        <v>1</v>
      </c>
      <c r="F399" s="7">
        <v>34116</v>
      </c>
      <c r="G399" s="10">
        <f t="shared" si="12"/>
        <v>0.62465753424657533</v>
      </c>
      <c r="H399" s="11">
        <f t="shared" si="13"/>
        <v>29</v>
      </c>
    </row>
    <row r="400" spans="1:8" x14ac:dyDescent="0.3">
      <c r="A400" s="3">
        <v>9276</v>
      </c>
      <c r="B400" s="21">
        <v>182340.37</v>
      </c>
      <c r="C400" s="8" t="s">
        <v>3179</v>
      </c>
      <c r="D400" s="5">
        <v>44561</v>
      </c>
      <c r="E400" s="4" t="s">
        <v>0</v>
      </c>
      <c r="F400" s="7">
        <v>31509</v>
      </c>
      <c r="G400" s="10">
        <f t="shared" si="12"/>
        <v>4.0690032858707559</v>
      </c>
      <c r="H400" s="11">
        <f t="shared" si="13"/>
        <v>36</v>
      </c>
    </row>
    <row r="401" spans="1:8" x14ac:dyDescent="0.3">
      <c r="A401" s="3">
        <v>2168</v>
      </c>
      <c r="B401" s="21">
        <v>182421.41</v>
      </c>
      <c r="C401" s="8" t="s">
        <v>1846</v>
      </c>
      <c r="D401" s="5">
        <v>44561</v>
      </c>
      <c r="E401" s="4" t="s">
        <v>0</v>
      </c>
      <c r="F401" s="7">
        <v>30804</v>
      </c>
      <c r="G401" s="10">
        <f t="shared" si="12"/>
        <v>0.49041095890410957</v>
      </c>
      <c r="H401" s="11">
        <f t="shared" si="13"/>
        <v>38</v>
      </c>
    </row>
    <row r="402" spans="1:8" x14ac:dyDescent="0.3">
      <c r="A402" s="1">
        <v>6705</v>
      </c>
      <c r="B402" s="20">
        <v>183326.75</v>
      </c>
      <c r="C402" s="5" t="s">
        <v>1803</v>
      </c>
      <c r="D402" s="5">
        <v>44561</v>
      </c>
      <c r="E402" s="2" t="s">
        <v>0</v>
      </c>
      <c r="F402" s="6">
        <v>31672</v>
      </c>
      <c r="G402" s="10">
        <f t="shared" si="12"/>
        <v>1.4008207934336525</v>
      </c>
      <c r="H402" s="11">
        <f t="shared" si="13"/>
        <v>35</v>
      </c>
    </row>
    <row r="403" spans="1:8" x14ac:dyDescent="0.3">
      <c r="A403" s="1">
        <v>8311</v>
      </c>
      <c r="B403" s="20">
        <v>183534.02</v>
      </c>
      <c r="C403" s="5" t="s">
        <v>2862</v>
      </c>
      <c r="D403" s="5">
        <v>44561</v>
      </c>
      <c r="E403" s="2" t="s">
        <v>0</v>
      </c>
      <c r="F403" s="6">
        <v>33240</v>
      </c>
      <c r="G403" s="10">
        <f t="shared" si="12"/>
        <v>5.7098540145985401</v>
      </c>
      <c r="H403" s="11">
        <f t="shared" si="13"/>
        <v>31</v>
      </c>
    </row>
    <row r="404" spans="1:8" x14ac:dyDescent="0.3">
      <c r="A404" s="3">
        <v>4354</v>
      </c>
      <c r="B404" s="21">
        <v>184129.85</v>
      </c>
      <c r="C404" s="8" t="s">
        <v>1838</v>
      </c>
      <c r="D404" s="5">
        <v>44561</v>
      </c>
      <c r="E404" s="4" t="s">
        <v>1</v>
      </c>
      <c r="F404" s="7">
        <v>35360</v>
      </c>
      <c r="G404" s="10">
        <f t="shared" si="12"/>
        <v>0.61369863013698633</v>
      </c>
      <c r="H404" s="11">
        <f t="shared" si="13"/>
        <v>25</v>
      </c>
    </row>
    <row r="405" spans="1:8" x14ac:dyDescent="0.3">
      <c r="A405" s="1">
        <v>2353</v>
      </c>
      <c r="B405" s="20">
        <v>184135.7</v>
      </c>
      <c r="C405" s="5" t="s">
        <v>1615</v>
      </c>
      <c r="D405" s="5">
        <v>44561</v>
      </c>
      <c r="E405" s="2" t="s">
        <v>1</v>
      </c>
      <c r="F405" s="6">
        <v>31836</v>
      </c>
      <c r="G405" s="10">
        <f t="shared" si="12"/>
        <v>0.95342465753424654</v>
      </c>
      <c r="H405" s="11">
        <f t="shared" si="13"/>
        <v>35</v>
      </c>
    </row>
    <row r="406" spans="1:8" x14ac:dyDescent="0.3">
      <c r="A406" s="1">
        <v>3037</v>
      </c>
      <c r="B406" s="20">
        <v>184135.7</v>
      </c>
      <c r="C406" s="5" t="s">
        <v>2459</v>
      </c>
      <c r="D406" s="5">
        <v>44561</v>
      </c>
      <c r="E406" s="2" t="s">
        <v>0</v>
      </c>
      <c r="F406" s="6">
        <v>32799</v>
      </c>
      <c r="G406" s="10">
        <f t="shared" si="12"/>
        <v>0.67945205479452053</v>
      </c>
      <c r="H406" s="11">
        <f t="shared" si="13"/>
        <v>32</v>
      </c>
    </row>
    <row r="407" spans="1:8" x14ac:dyDescent="0.3">
      <c r="A407" s="1">
        <v>4649</v>
      </c>
      <c r="B407" s="20">
        <v>184135.7</v>
      </c>
      <c r="C407" s="5" t="s">
        <v>3310</v>
      </c>
      <c r="D407" s="5">
        <v>44561</v>
      </c>
      <c r="E407" s="2" t="s">
        <v>1</v>
      </c>
      <c r="F407" s="6">
        <v>36559</v>
      </c>
      <c r="G407" s="10">
        <f t="shared" si="12"/>
        <v>1.7674418604651163</v>
      </c>
      <c r="H407" s="11">
        <f t="shared" si="13"/>
        <v>22</v>
      </c>
    </row>
    <row r="408" spans="1:8" x14ac:dyDescent="0.3">
      <c r="A408" s="3">
        <v>8244</v>
      </c>
      <c r="B408" s="21">
        <v>184135.7</v>
      </c>
      <c r="C408" s="8" t="s">
        <v>2843</v>
      </c>
      <c r="D408" s="5">
        <v>44561</v>
      </c>
      <c r="E408" s="4" t="s">
        <v>0</v>
      </c>
      <c r="F408" s="7">
        <v>35474</v>
      </c>
      <c r="G408" s="10">
        <f t="shared" si="12"/>
        <v>0.36712328767123287</v>
      </c>
      <c r="H408" s="11">
        <f t="shared" si="13"/>
        <v>25</v>
      </c>
    </row>
    <row r="409" spans="1:8" x14ac:dyDescent="0.3">
      <c r="A409" s="3">
        <v>8424</v>
      </c>
      <c r="B409" s="21">
        <v>184135.7</v>
      </c>
      <c r="C409" s="8" t="s">
        <v>1838</v>
      </c>
      <c r="D409" s="5">
        <v>44561</v>
      </c>
      <c r="E409" s="4" t="s">
        <v>1</v>
      </c>
      <c r="F409" s="7">
        <v>36806</v>
      </c>
      <c r="G409" s="10">
        <f t="shared" si="12"/>
        <v>0.61369863013698633</v>
      </c>
      <c r="H409" s="11">
        <f t="shared" si="13"/>
        <v>21</v>
      </c>
    </row>
    <row r="410" spans="1:8" x14ac:dyDescent="0.3">
      <c r="A410" s="3">
        <v>7106</v>
      </c>
      <c r="B410" s="21">
        <v>184624.6</v>
      </c>
      <c r="C410" s="8" t="s">
        <v>4706</v>
      </c>
      <c r="D410" s="5">
        <v>44561</v>
      </c>
      <c r="E410" s="4" t="s">
        <v>0</v>
      </c>
      <c r="F410" s="7">
        <v>32541</v>
      </c>
      <c r="G410" s="10">
        <f t="shared" si="12"/>
        <v>4.3702081051478645</v>
      </c>
      <c r="H410" s="11">
        <f t="shared" si="13"/>
        <v>33</v>
      </c>
    </row>
    <row r="411" spans="1:8" x14ac:dyDescent="0.3">
      <c r="A411" s="1">
        <v>8121</v>
      </c>
      <c r="B411" s="20">
        <v>184787.5</v>
      </c>
      <c r="C411" s="5" t="s">
        <v>5026</v>
      </c>
      <c r="D411" s="5">
        <v>44561</v>
      </c>
      <c r="E411" s="2" t="s">
        <v>1</v>
      </c>
      <c r="F411" s="6">
        <v>35068</v>
      </c>
      <c r="G411" s="10">
        <f t="shared" si="12"/>
        <v>0.37260273972602742</v>
      </c>
      <c r="H411" s="11">
        <f t="shared" si="13"/>
        <v>26</v>
      </c>
    </row>
    <row r="412" spans="1:8" x14ac:dyDescent="0.3">
      <c r="A412" s="1">
        <v>9089</v>
      </c>
      <c r="B412" s="20">
        <v>184965.35</v>
      </c>
      <c r="C412" s="5" t="s">
        <v>4185</v>
      </c>
      <c r="D412" s="5">
        <v>44561</v>
      </c>
      <c r="E412" s="2" t="s">
        <v>0</v>
      </c>
      <c r="F412" s="6">
        <v>27624</v>
      </c>
      <c r="G412" s="10">
        <f t="shared" si="12"/>
        <v>21.362120457939273</v>
      </c>
      <c r="H412" s="11">
        <f t="shared" si="13"/>
        <v>46</v>
      </c>
    </row>
    <row r="413" spans="1:8" x14ac:dyDescent="0.3">
      <c r="A413" s="3">
        <v>1832</v>
      </c>
      <c r="B413" s="21">
        <v>185028.6</v>
      </c>
      <c r="C413" s="8" t="s">
        <v>1607</v>
      </c>
      <c r="D413" s="5">
        <v>44561</v>
      </c>
      <c r="E413" s="4" t="s">
        <v>0</v>
      </c>
      <c r="F413" s="7">
        <v>31127</v>
      </c>
      <c r="G413" s="10">
        <f t="shared" si="12"/>
        <v>5.1651459854014599</v>
      </c>
      <c r="H413" s="11">
        <f t="shared" si="13"/>
        <v>37</v>
      </c>
    </row>
    <row r="414" spans="1:8" x14ac:dyDescent="0.3">
      <c r="A414" s="3">
        <v>5880</v>
      </c>
      <c r="B414" s="21">
        <v>185078.5</v>
      </c>
      <c r="C414" s="8" t="s">
        <v>3293</v>
      </c>
      <c r="D414" s="5">
        <v>44561</v>
      </c>
      <c r="E414" s="4" t="s">
        <v>0</v>
      </c>
      <c r="F414" s="7">
        <v>29679</v>
      </c>
      <c r="G414" s="10">
        <f t="shared" si="12"/>
        <v>0.69041095890410964</v>
      </c>
      <c r="H414" s="11">
        <f t="shared" si="13"/>
        <v>41</v>
      </c>
    </row>
    <row r="415" spans="1:8" x14ac:dyDescent="0.3">
      <c r="A415" s="3">
        <v>8248</v>
      </c>
      <c r="B415" s="21">
        <v>185087.5</v>
      </c>
      <c r="C415" s="8" t="s">
        <v>2201</v>
      </c>
      <c r="D415" s="5">
        <v>44561</v>
      </c>
      <c r="E415" s="4" t="s">
        <v>0</v>
      </c>
      <c r="F415" s="7">
        <v>35476</v>
      </c>
      <c r="G415" s="10">
        <f t="shared" si="12"/>
        <v>0.30410958904109592</v>
      </c>
      <c r="H415" s="11">
        <f t="shared" si="13"/>
        <v>25</v>
      </c>
    </row>
    <row r="416" spans="1:8" x14ac:dyDescent="0.3">
      <c r="A416" s="3">
        <v>2840</v>
      </c>
      <c r="B416" s="21">
        <v>185213.45</v>
      </c>
      <c r="C416" s="8" t="s">
        <v>2336</v>
      </c>
      <c r="D416" s="5">
        <v>44561</v>
      </c>
      <c r="E416" s="4" t="s">
        <v>1</v>
      </c>
      <c r="F416" s="7">
        <v>32450</v>
      </c>
      <c r="G416" s="10">
        <f t="shared" si="12"/>
        <v>7.6851471594798086</v>
      </c>
      <c r="H416" s="11">
        <f t="shared" si="13"/>
        <v>33</v>
      </c>
    </row>
    <row r="417" spans="1:8" x14ac:dyDescent="0.3">
      <c r="A417" s="3">
        <v>2416</v>
      </c>
      <c r="B417" s="21">
        <v>185442.3</v>
      </c>
      <c r="C417" s="8" t="s">
        <v>2024</v>
      </c>
      <c r="D417" s="5">
        <v>44561</v>
      </c>
      <c r="E417" s="4" t="s">
        <v>1</v>
      </c>
      <c r="F417" s="7">
        <v>31914</v>
      </c>
      <c r="G417" s="10">
        <f t="shared" si="12"/>
        <v>3.8986995208761122</v>
      </c>
      <c r="H417" s="11">
        <f t="shared" si="13"/>
        <v>35</v>
      </c>
    </row>
    <row r="418" spans="1:8" x14ac:dyDescent="0.3">
      <c r="A418" s="3">
        <v>8352</v>
      </c>
      <c r="B418" s="21">
        <v>185569.27</v>
      </c>
      <c r="C418" s="8" t="s">
        <v>2921</v>
      </c>
      <c r="D418" s="5">
        <v>44561</v>
      </c>
      <c r="E418" s="4" t="s">
        <v>0</v>
      </c>
      <c r="F418" s="7">
        <v>36178</v>
      </c>
      <c r="G418" s="10">
        <f t="shared" si="12"/>
        <v>0.27945205479452057</v>
      </c>
      <c r="H418" s="11">
        <f t="shared" si="13"/>
        <v>23</v>
      </c>
    </row>
    <row r="419" spans="1:8" x14ac:dyDescent="0.3">
      <c r="A419" s="3">
        <v>7874</v>
      </c>
      <c r="B419" s="21">
        <v>185624.2</v>
      </c>
      <c r="C419" s="8" t="s">
        <v>1761</v>
      </c>
      <c r="D419" s="5">
        <v>44561</v>
      </c>
      <c r="E419" s="4" t="s">
        <v>0</v>
      </c>
      <c r="F419" s="7">
        <v>34318</v>
      </c>
      <c r="G419" s="10">
        <f t="shared" si="12"/>
        <v>1.0232558139534884</v>
      </c>
      <c r="H419" s="11">
        <f t="shared" si="13"/>
        <v>28</v>
      </c>
    </row>
    <row r="420" spans="1:8" x14ac:dyDescent="0.3">
      <c r="A420" s="3">
        <v>4078</v>
      </c>
      <c r="B420" s="21">
        <v>185707.15</v>
      </c>
      <c r="C420" s="8" t="s">
        <v>1529</v>
      </c>
      <c r="D420" s="5">
        <v>44561</v>
      </c>
      <c r="E420" s="4" t="s">
        <v>0</v>
      </c>
      <c r="F420" s="7">
        <v>34567</v>
      </c>
      <c r="G420" s="10">
        <f t="shared" si="12"/>
        <v>1.2421340629274966</v>
      </c>
      <c r="H420" s="11">
        <f t="shared" si="13"/>
        <v>27</v>
      </c>
    </row>
    <row r="421" spans="1:8" x14ac:dyDescent="0.3">
      <c r="A421" s="1">
        <v>3873</v>
      </c>
      <c r="B421" s="20">
        <v>185962.5</v>
      </c>
      <c r="C421" s="5" t="s">
        <v>1456</v>
      </c>
      <c r="D421" s="5">
        <v>44561</v>
      </c>
      <c r="E421" s="2" t="s">
        <v>0</v>
      </c>
      <c r="F421" s="6">
        <v>34215</v>
      </c>
      <c r="G421" s="10">
        <f t="shared" si="12"/>
        <v>0.23561643835616439</v>
      </c>
      <c r="H421" s="11">
        <f t="shared" si="13"/>
        <v>28</v>
      </c>
    </row>
    <row r="422" spans="1:8" x14ac:dyDescent="0.3">
      <c r="A422" s="1">
        <v>2601</v>
      </c>
      <c r="B422" s="20">
        <v>186003.65</v>
      </c>
      <c r="C422" s="5" t="s">
        <v>2162</v>
      </c>
      <c r="D422" s="5">
        <v>44561</v>
      </c>
      <c r="E422" s="2" t="s">
        <v>0</v>
      </c>
      <c r="F422" s="6">
        <v>32149</v>
      </c>
      <c r="G422" s="10">
        <f t="shared" si="12"/>
        <v>7.1649555099247095</v>
      </c>
      <c r="H422" s="11">
        <f t="shared" si="13"/>
        <v>34</v>
      </c>
    </row>
    <row r="423" spans="1:8" x14ac:dyDescent="0.3">
      <c r="A423" s="1">
        <v>8041</v>
      </c>
      <c r="B423" s="20">
        <v>186365.2</v>
      </c>
      <c r="C423" s="5" t="s">
        <v>448</v>
      </c>
      <c r="D423" s="5">
        <v>44561</v>
      </c>
      <c r="E423" s="2" t="s">
        <v>0</v>
      </c>
      <c r="F423" s="6">
        <v>34828</v>
      </c>
      <c r="G423" s="10">
        <f t="shared" si="12"/>
        <v>0.36438356164383562</v>
      </c>
      <c r="H423" s="11">
        <f t="shared" si="13"/>
        <v>27</v>
      </c>
    </row>
    <row r="424" spans="1:8" x14ac:dyDescent="0.3">
      <c r="A424" s="3">
        <v>7132</v>
      </c>
      <c r="B424" s="21">
        <v>186762.3</v>
      </c>
      <c r="C424" s="8" t="s">
        <v>2785</v>
      </c>
      <c r="D424" s="5">
        <v>44561</v>
      </c>
      <c r="E424" s="4" t="s">
        <v>1</v>
      </c>
      <c r="F424" s="7">
        <v>32605</v>
      </c>
      <c r="G424" s="10">
        <f t="shared" si="12"/>
        <v>8.0498935199269841</v>
      </c>
      <c r="H424" s="11">
        <f t="shared" si="13"/>
        <v>33</v>
      </c>
    </row>
    <row r="425" spans="1:8" x14ac:dyDescent="0.3">
      <c r="A425" s="3">
        <v>288</v>
      </c>
      <c r="B425" s="21">
        <v>187189.65</v>
      </c>
      <c r="C425" s="8" t="s">
        <v>281</v>
      </c>
      <c r="D425" s="5">
        <v>44561</v>
      </c>
      <c r="E425" s="4" t="s">
        <v>0</v>
      </c>
      <c r="F425" s="7">
        <v>28386</v>
      </c>
      <c r="G425" s="10">
        <f t="shared" si="12"/>
        <v>22.583859064397096</v>
      </c>
      <c r="H425" s="11">
        <f t="shared" si="13"/>
        <v>44</v>
      </c>
    </row>
    <row r="426" spans="1:8" x14ac:dyDescent="0.3">
      <c r="A426" s="3">
        <v>4182</v>
      </c>
      <c r="B426" s="21">
        <v>188457.7</v>
      </c>
      <c r="C426" s="8" t="s">
        <v>2560</v>
      </c>
      <c r="D426" s="5">
        <v>44561</v>
      </c>
      <c r="E426" s="4" t="s">
        <v>0</v>
      </c>
      <c r="F426" s="7">
        <v>34825</v>
      </c>
      <c r="G426" s="10">
        <f t="shared" si="12"/>
        <v>5.5456204379562051</v>
      </c>
      <c r="H426" s="11">
        <f t="shared" si="13"/>
        <v>27</v>
      </c>
    </row>
    <row r="427" spans="1:8" x14ac:dyDescent="0.3">
      <c r="A427" s="3">
        <v>7900</v>
      </c>
      <c r="B427" s="21">
        <v>188569.60000000001</v>
      </c>
      <c r="C427" s="8" t="s">
        <v>2813</v>
      </c>
      <c r="D427" s="5">
        <v>44561</v>
      </c>
      <c r="E427" s="4" t="s">
        <v>1</v>
      </c>
      <c r="F427" s="7">
        <v>34391</v>
      </c>
      <c r="G427" s="10">
        <f t="shared" si="12"/>
        <v>0.90136986301369859</v>
      </c>
      <c r="H427" s="11">
        <f t="shared" si="13"/>
        <v>28</v>
      </c>
    </row>
    <row r="428" spans="1:8" x14ac:dyDescent="0.3">
      <c r="A428" s="1">
        <v>5057</v>
      </c>
      <c r="B428" s="20">
        <v>188988.05</v>
      </c>
      <c r="C428" s="5" t="s">
        <v>3643</v>
      </c>
      <c r="D428" s="5">
        <v>44561</v>
      </c>
      <c r="E428" s="2" t="s">
        <v>0</v>
      </c>
      <c r="F428" s="6">
        <v>24637</v>
      </c>
      <c r="G428" s="10">
        <f t="shared" si="12"/>
        <v>25.260819206065072</v>
      </c>
      <c r="H428" s="11">
        <f t="shared" si="13"/>
        <v>55</v>
      </c>
    </row>
    <row r="429" spans="1:8" x14ac:dyDescent="0.3">
      <c r="A429" s="1">
        <v>7343</v>
      </c>
      <c r="B429" s="20">
        <v>189424.25</v>
      </c>
      <c r="C429" s="5" t="s">
        <v>2355</v>
      </c>
      <c r="D429" s="5">
        <v>44561</v>
      </c>
      <c r="E429" s="2" t="s">
        <v>0</v>
      </c>
      <c r="F429" s="6">
        <v>33105</v>
      </c>
      <c r="G429" s="10">
        <f t="shared" si="12"/>
        <v>5.5675182481751824</v>
      </c>
      <c r="H429" s="11">
        <f t="shared" si="13"/>
        <v>31</v>
      </c>
    </row>
    <row r="430" spans="1:8" x14ac:dyDescent="0.3">
      <c r="A430" s="3">
        <v>4048</v>
      </c>
      <c r="B430" s="21">
        <v>189452.1</v>
      </c>
      <c r="C430" s="8" t="s">
        <v>3074</v>
      </c>
      <c r="D430" s="5">
        <v>44561</v>
      </c>
      <c r="E430" s="4" t="s">
        <v>0</v>
      </c>
      <c r="F430" s="7">
        <v>34493</v>
      </c>
      <c r="G430" s="10">
        <f t="shared" si="12"/>
        <v>4.2634173055859801</v>
      </c>
      <c r="H430" s="11">
        <f t="shared" si="13"/>
        <v>28</v>
      </c>
    </row>
    <row r="431" spans="1:8" x14ac:dyDescent="0.3">
      <c r="A431" s="3">
        <v>4604</v>
      </c>
      <c r="B431" s="21">
        <v>189498.2</v>
      </c>
      <c r="C431" s="8" t="s">
        <v>3127</v>
      </c>
      <c r="D431" s="5">
        <v>44561</v>
      </c>
      <c r="E431" s="4" t="s">
        <v>1</v>
      </c>
      <c r="F431" s="7">
        <v>36429</v>
      </c>
      <c r="G431" s="10">
        <f t="shared" si="12"/>
        <v>0.68219178082191778</v>
      </c>
      <c r="H431" s="11">
        <f t="shared" si="13"/>
        <v>22</v>
      </c>
    </row>
    <row r="432" spans="1:8" x14ac:dyDescent="0.3">
      <c r="A432" s="3">
        <v>4396</v>
      </c>
      <c r="B432" s="21">
        <v>189568.65</v>
      </c>
      <c r="C432" s="8" t="s">
        <v>3223</v>
      </c>
      <c r="D432" s="5">
        <v>44561</v>
      </c>
      <c r="E432" s="4" t="s">
        <v>1</v>
      </c>
      <c r="F432" s="7">
        <v>35492</v>
      </c>
      <c r="G432" s="10">
        <f t="shared" si="12"/>
        <v>0.19452054794520549</v>
      </c>
      <c r="H432" s="11">
        <f t="shared" si="13"/>
        <v>25</v>
      </c>
    </row>
    <row r="433" spans="1:8" x14ac:dyDescent="0.3">
      <c r="A433" s="3">
        <v>4536</v>
      </c>
      <c r="B433" s="21">
        <v>189792.9</v>
      </c>
      <c r="C433" s="8" t="s">
        <v>3271</v>
      </c>
      <c r="D433" s="5">
        <v>44561</v>
      </c>
      <c r="E433" s="4" t="s">
        <v>1</v>
      </c>
      <c r="F433" s="7">
        <v>36052</v>
      </c>
      <c r="G433" s="10">
        <f t="shared" si="12"/>
        <v>0.9178082191780822</v>
      </c>
      <c r="H433" s="11">
        <f t="shared" si="13"/>
        <v>23</v>
      </c>
    </row>
    <row r="434" spans="1:8" x14ac:dyDescent="0.3">
      <c r="A434" s="3">
        <v>3702</v>
      </c>
      <c r="B434" s="21">
        <v>189947.35</v>
      </c>
      <c r="C434" s="8" t="s">
        <v>2888</v>
      </c>
      <c r="D434" s="5">
        <v>44561</v>
      </c>
      <c r="E434" s="4" t="s">
        <v>1</v>
      </c>
      <c r="F434" s="7">
        <v>33893</v>
      </c>
      <c r="G434" s="10">
        <f t="shared" si="12"/>
        <v>0.15068493150684931</v>
      </c>
      <c r="H434" s="11">
        <f t="shared" si="13"/>
        <v>29</v>
      </c>
    </row>
    <row r="435" spans="1:8" x14ac:dyDescent="0.3">
      <c r="A435" s="1">
        <v>8333</v>
      </c>
      <c r="B435" s="20">
        <v>190216.03</v>
      </c>
      <c r="C435" s="5" t="s">
        <v>3304</v>
      </c>
      <c r="D435" s="5">
        <v>44561</v>
      </c>
      <c r="E435" s="2" t="s">
        <v>0</v>
      </c>
      <c r="F435" s="6">
        <v>36067</v>
      </c>
      <c r="G435" s="10">
        <f t="shared" si="12"/>
        <v>0.57808219178082187</v>
      </c>
      <c r="H435" s="11">
        <f t="shared" si="13"/>
        <v>23</v>
      </c>
    </row>
    <row r="436" spans="1:8" x14ac:dyDescent="0.3">
      <c r="A436" s="3">
        <v>7172</v>
      </c>
      <c r="B436" s="21">
        <v>190488.85</v>
      </c>
      <c r="C436" s="8" t="s">
        <v>4730</v>
      </c>
      <c r="D436" s="5">
        <v>44561</v>
      </c>
      <c r="E436" s="4" t="s">
        <v>1</v>
      </c>
      <c r="F436" s="7">
        <v>32684</v>
      </c>
      <c r="G436" s="10">
        <f t="shared" si="12"/>
        <v>2.3677007299270074</v>
      </c>
      <c r="H436" s="11">
        <f t="shared" si="13"/>
        <v>33</v>
      </c>
    </row>
    <row r="437" spans="1:8" x14ac:dyDescent="0.3">
      <c r="A437" s="1">
        <v>7551</v>
      </c>
      <c r="B437" s="20">
        <v>190847.35</v>
      </c>
      <c r="C437" s="5" t="s">
        <v>825</v>
      </c>
      <c r="D437" s="5">
        <v>44561</v>
      </c>
      <c r="E437" s="2" t="s">
        <v>0</v>
      </c>
      <c r="F437" s="6">
        <v>33530</v>
      </c>
      <c r="G437" s="10">
        <f t="shared" si="12"/>
        <v>1.0013679890560876</v>
      </c>
      <c r="H437" s="11">
        <f t="shared" si="13"/>
        <v>30</v>
      </c>
    </row>
    <row r="438" spans="1:8" x14ac:dyDescent="0.3">
      <c r="A438" s="3">
        <v>7496</v>
      </c>
      <c r="B438" s="21">
        <v>191847</v>
      </c>
      <c r="C438" s="8" t="s">
        <v>1833</v>
      </c>
      <c r="D438" s="5">
        <v>44561</v>
      </c>
      <c r="E438" s="4" t="s">
        <v>0</v>
      </c>
      <c r="F438" s="7">
        <v>33384</v>
      </c>
      <c r="G438" s="10">
        <f t="shared" si="12"/>
        <v>0.92054794520547945</v>
      </c>
      <c r="H438" s="11">
        <f t="shared" si="13"/>
        <v>31</v>
      </c>
    </row>
    <row r="439" spans="1:8" x14ac:dyDescent="0.3">
      <c r="A439" s="1">
        <v>7869</v>
      </c>
      <c r="B439" s="20">
        <v>191847</v>
      </c>
      <c r="C439" s="5" t="s">
        <v>3320</v>
      </c>
      <c r="D439" s="5">
        <v>44561</v>
      </c>
      <c r="E439" s="2" t="s">
        <v>1</v>
      </c>
      <c r="F439" s="6">
        <v>34312</v>
      </c>
      <c r="G439" s="10">
        <f t="shared" si="12"/>
        <v>0.33424657534246577</v>
      </c>
      <c r="H439" s="11">
        <f t="shared" si="13"/>
        <v>28</v>
      </c>
    </row>
    <row r="440" spans="1:8" x14ac:dyDescent="0.3">
      <c r="A440" s="1">
        <v>4427</v>
      </c>
      <c r="B440" s="20">
        <v>191908.45</v>
      </c>
      <c r="C440" s="5" t="s">
        <v>1722</v>
      </c>
      <c r="D440" s="5">
        <v>44561</v>
      </c>
      <c r="E440" s="2" t="s">
        <v>1</v>
      </c>
      <c r="F440" s="6">
        <v>35582</v>
      </c>
      <c r="G440" s="10">
        <f t="shared" si="12"/>
        <v>1.0588235294117647</v>
      </c>
      <c r="H440" s="11">
        <f t="shared" si="13"/>
        <v>25</v>
      </c>
    </row>
    <row r="441" spans="1:8" x14ac:dyDescent="0.3">
      <c r="A441" s="3">
        <v>8406</v>
      </c>
      <c r="B441" s="21">
        <v>192037.7</v>
      </c>
      <c r="C441" s="8" t="s">
        <v>1570</v>
      </c>
      <c r="D441" s="5">
        <v>44561</v>
      </c>
      <c r="E441" s="4" t="s">
        <v>1</v>
      </c>
      <c r="F441" s="7">
        <v>36554</v>
      </c>
      <c r="G441" s="10">
        <f t="shared" si="12"/>
        <v>1.3050615595075239</v>
      </c>
      <c r="H441" s="11">
        <f t="shared" si="13"/>
        <v>22</v>
      </c>
    </row>
    <row r="442" spans="1:8" x14ac:dyDescent="0.3">
      <c r="A442" s="3">
        <v>5016</v>
      </c>
      <c r="B442" s="21">
        <v>192142.85</v>
      </c>
      <c r="C442" s="8" t="s">
        <v>2683</v>
      </c>
      <c r="D442" s="5">
        <v>44561</v>
      </c>
      <c r="E442" s="4" t="s">
        <v>1</v>
      </c>
      <c r="F442" s="7">
        <v>24331</v>
      </c>
      <c r="G442" s="10">
        <f t="shared" si="12"/>
        <v>6.4661712944857257</v>
      </c>
      <c r="H442" s="11">
        <f t="shared" si="13"/>
        <v>55</v>
      </c>
    </row>
    <row r="443" spans="1:8" x14ac:dyDescent="0.3">
      <c r="A443" s="1">
        <v>275</v>
      </c>
      <c r="B443" s="20">
        <v>192686.1</v>
      </c>
      <c r="C443" s="5" t="s">
        <v>268</v>
      </c>
      <c r="D443" s="5">
        <v>44561</v>
      </c>
      <c r="E443" s="2" t="s">
        <v>1</v>
      </c>
      <c r="F443" s="6">
        <v>28346</v>
      </c>
      <c r="G443" s="10">
        <f t="shared" si="12"/>
        <v>2.8357664233576645</v>
      </c>
      <c r="H443" s="11">
        <f t="shared" si="13"/>
        <v>44</v>
      </c>
    </row>
    <row r="444" spans="1:8" x14ac:dyDescent="0.3">
      <c r="A444" s="3">
        <v>4194</v>
      </c>
      <c r="B444" s="21">
        <v>192873.95</v>
      </c>
      <c r="C444" s="8" t="s">
        <v>1910</v>
      </c>
      <c r="D444" s="5">
        <v>44561</v>
      </c>
      <c r="E444" s="4" t="s">
        <v>0</v>
      </c>
      <c r="F444" s="7">
        <v>34938</v>
      </c>
      <c r="G444" s="10">
        <f t="shared" si="12"/>
        <v>2.3895985401459856</v>
      </c>
      <c r="H444" s="11">
        <f t="shared" si="13"/>
        <v>26</v>
      </c>
    </row>
    <row r="445" spans="1:8" x14ac:dyDescent="0.3">
      <c r="A445" s="3">
        <v>8220</v>
      </c>
      <c r="B445" s="21">
        <v>192921.45</v>
      </c>
      <c r="C445" s="8" t="s">
        <v>3031</v>
      </c>
      <c r="D445" s="5">
        <v>44561</v>
      </c>
      <c r="E445" s="4" t="s">
        <v>1</v>
      </c>
      <c r="F445" s="7">
        <v>35397</v>
      </c>
      <c r="G445" s="10">
        <f t="shared" si="12"/>
        <v>0.70136986301369864</v>
      </c>
      <c r="H445" s="11">
        <f t="shared" si="13"/>
        <v>25</v>
      </c>
    </row>
    <row r="446" spans="1:8" x14ac:dyDescent="0.3">
      <c r="A446" s="3">
        <v>8422</v>
      </c>
      <c r="B446" s="21">
        <v>193350</v>
      </c>
      <c r="C446" s="8" t="s">
        <v>5103</v>
      </c>
      <c r="D446" s="5">
        <v>44561</v>
      </c>
      <c r="E446" s="4" t="s">
        <v>0</v>
      </c>
      <c r="F446" s="7">
        <v>36739</v>
      </c>
      <c r="G446" s="10">
        <f t="shared" si="12"/>
        <v>1.3160054719562244</v>
      </c>
      <c r="H446" s="11">
        <f t="shared" si="13"/>
        <v>21</v>
      </c>
    </row>
    <row r="447" spans="1:8" x14ac:dyDescent="0.3">
      <c r="A447" s="1">
        <v>8319</v>
      </c>
      <c r="B447" s="20">
        <v>193385.65</v>
      </c>
      <c r="C447" s="5" t="s">
        <v>5075</v>
      </c>
      <c r="D447" s="5">
        <v>44561</v>
      </c>
      <c r="E447" s="2" t="s">
        <v>0</v>
      </c>
      <c r="F447" s="6">
        <v>35950</v>
      </c>
      <c r="G447" s="10">
        <f t="shared" si="12"/>
        <v>0.13972602739726028</v>
      </c>
      <c r="H447" s="11">
        <f t="shared" si="13"/>
        <v>24</v>
      </c>
    </row>
    <row r="448" spans="1:8" x14ac:dyDescent="0.3">
      <c r="A448" s="1">
        <v>8247</v>
      </c>
      <c r="B448" s="20">
        <v>194205.77</v>
      </c>
      <c r="C448" s="5" t="s">
        <v>4935</v>
      </c>
      <c r="D448" s="5">
        <v>44561</v>
      </c>
      <c r="E448" s="2" t="s">
        <v>0</v>
      </c>
      <c r="F448" s="6">
        <v>35462</v>
      </c>
      <c r="G448" s="10">
        <f t="shared" si="12"/>
        <v>0.75342465753424659</v>
      </c>
      <c r="H448" s="11">
        <f t="shared" si="13"/>
        <v>25</v>
      </c>
    </row>
    <row r="449" spans="1:8" x14ac:dyDescent="0.3">
      <c r="A449" s="3">
        <v>1582</v>
      </c>
      <c r="B449" s="21">
        <v>194604.55</v>
      </c>
      <c r="C449" s="8" t="s">
        <v>1408</v>
      </c>
      <c r="D449" s="5">
        <v>44561</v>
      </c>
      <c r="E449" s="4" t="s">
        <v>0</v>
      </c>
      <c r="F449" s="7">
        <v>30811</v>
      </c>
      <c r="G449" s="10">
        <f t="shared" si="12"/>
        <v>13.29917872506844</v>
      </c>
      <c r="H449" s="11">
        <f t="shared" si="13"/>
        <v>38</v>
      </c>
    </row>
    <row r="450" spans="1:8" x14ac:dyDescent="0.3">
      <c r="A450" s="3">
        <v>7796</v>
      </c>
      <c r="B450" s="21">
        <v>194700.75</v>
      </c>
      <c r="C450" s="8" t="s">
        <v>2751</v>
      </c>
      <c r="D450" s="5">
        <v>44561</v>
      </c>
      <c r="E450" s="4" t="s">
        <v>1</v>
      </c>
      <c r="F450" s="7">
        <v>34137</v>
      </c>
      <c r="G450" s="10">
        <f t="shared" si="12"/>
        <v>1.8714090287277703</v>
      </c>
      <c r="H450" s="11">
        <f t="shared" si="13"/>
        <v>29</v>
      </c>
    </row>
    <row r="451" spans="1:8" x14ac:dyDescent="0.3">
      <c r="A451" s="1">
        <v>8783</v>
      </c>
      <c r="B451" s="20">
        <v>194837.5</v>
      </c>
      <c r="C451" s="5" t="s">
        <v>5323</v>
      </c>
      <c r="D451" s="5">
        <v>44561</v>
      </c>
      <c r="E451" s="2" t="s">
        <v>0</v>
      </c>
      <c r="F451" s="6">
        <v>24050</v>
      </c>
      <c r="G451" s="10">
        <f t="shared" ref="G451:G514" si="14">YEARFRAC(C451,D451,1)</f>
        <v>9.2471940870517386</v>
      </c>
      <c r="H451" s="11">
        <f t="shared" ref="H451:H514" si="15">ROUND( YEARFRAC(D451,F451,1),0)</f>
        <v>56</v>
      </c>
    </row>
    <row r="452" spans="1:8" x14ac:dyDescent="0.3">
      <c r="A452" s="3">
        <v>3478</v>
      </c>
      <c r="B452" s="21">
        <v>195494.55</v>
      </c>
      <c r="C452" s="8" t="s">
        <v>2167</v>
      </c>
      <c r="D452" s="5">
        <v>44561</v>
      </c>
      <c r="E452" s="4" t="s">
        <v>1</v>
      </c>
      <c r="F452" s="7">
        <v>33488</v>
      </c>
      <c r="G452" s="10">
        <f t="shared" si="14"/>
        <v>0.8849315068493151</v>
      </c>
      <c r="H452" s="11">
        <f t="shared" si="15"/>
        <v>30</v>
      </c>
    </row>
    <row r="453" spans="1:8" x14ac:dyDescent="0.3">
      <c r="A453" s="3">
        <v>4280</v>
      </c>
      <c r="B453" s="21">
        <v>196835.1</v>
      </c>
      <c r="C453" s="8" t="s">
        <v>1990</v>
      </c>
      <c r="D453" s="5">
        <v>44561</v>
      </c>
      <c r="E453" s="4" t="s">
        <v>1</v>
      </c>
      <c r="F453" s="7">
        <v>35141</v>
      </c>
      <c r="G453" s="10">
        <f t="shared" si="14"/>
        <v>2.8193430656934306</v>
      </c>
      <c r="H453" s="11">
        <f t="shared" si="15"/>
        <v>26</v>
      </c>
    </row>
    <row r="454" spans="1:8" x14ac:dyDescent="0.3">
      <c r="A454" s="3">
        <v>7992</v>
      </c>
      <c r="B454" s="21">
        <v>196942</v>
      </c>
      <c r="C454" s="8" t="s">
        <v>2303</v>
      </c>
      <c r="D454" s="5">
        <v>44561</v>
      </c>
      <c r="E454" s="4" t="s">
        <v>0</v>
      </c>
      <c r="F454" s="7">
        <v>34635</v>
      </c>
      <c r="G454" s="10">
        <f t="shared" si="14"/>
        <v>2.5209854014598543</v>
      </c>
      <c r="H454" s="11">
        <f t="shared" si="15"/>
        <v>27</v>
      </c>
    </row>
    <row r="455" spans="1:8" x14ac:dyDescent="0.3">
      <c r="A455" s="1">
        <v>7371</v>
      </c>
      <c r="B455" s="20">
        <v>198752.99</v>
      </c>
      <c r="C455" s="5" t="s">
        <v>2343</v>
      </c>
      <c r="D455" s="5">
        <v>44561</v>
      </c>
      <c r="E455" s="2" t="s">
        <v>0</v>
      </c>
      <c r="F455" s="6">
        <v>32845</v>
      </c>
      <c r="G455" s="10">
        <f t="shared" si="14"/>
        <v>6.6222135314822062</v>
      </c>
      <c r="H455" s="11">
        <f t="shared" si="15"/>
        <v>32</v>
      </c>
    </row>
    <row r="456" spans="1:8" x14ac:dyDescent="0.3">
      <c r="A456" s="1">
        <v>7709</v>
      </c>
      <c r="B456" s="20">
        <v>199027.03</v>
      </c>
      <c r="C456" s="5" t="s">
        <v>4940</v>
      </c>
      <c r="D456" s="5">
        <v>44561</v>
      </c>
      <c r="E456" s="2" t="s">
        <v>0</v>
      </c>
      <c r="F456" s="6">
        <v>33867</v>
      </c>
      <c r="G456" s="10">
        <f t="shared" si="14"/>
        <v>0.42191780821917807</v>
      </c>
      <c r="H456" s="11">
        <f t="shared" si="15"/>
        <v>29</v>
      </c>
    </row>
    <row r="457" spans="1:8" x14ac:dyDescent="0.3">
      <c r="A457" s="1">
        <v>4643</v>
      </c>
      <c r="B457" s="20">
        <v>199028.55</v>
      </c>
      <c r="C457" s="5" t="s">
        <v>3080</v>
      </c>
      <c r="D457" s="5">
        <v>44561</v>
      </c>
      <c r="E457" s="2" t="s">
        <v>0</v>
      </c>
      <c r="F457" s="6">
        <v>36709</v>
      </c>
      <c r="G457" s="10">
        <f t="shared" si="14"/>
        <v>0.20273972602739726</v>
      </c>
      <c r="H457" s="11">
        <f t="shared" si="15"/>
        <v>21</v>
      </c>
    </row>
    <row r="458" spans="1:8" x14ac:dyDescent="0.3">
      <c r="A458" s="3">
        <v>4608</v>
      </c>
      <c r="B458" s="21">
        <v>199112.9</v>
      </c>
      <c r="C458" s="8" t="s">
        <v>3299</v>
      </c>
      <c r="D458" s="5">
        <v>44561</v>
      </c>
      <c r="E458" s="4" t="s">
        <v>1</v>
      </c>
      <c r="F458" s="7">
        <v>36434</v>
      </c>
      <c r="G458" s="10">
        <f t="shared" si="14"/>
        <v>0.55068493150684927</v>
      </c>
      <c r="H458" s="11">
        <f t="shared" si="15"/>
        <v>22</v>
      </c>
    </row>
    <row r="459" spans="1:8" x14ac:dyDescent="0.3">
      <c r="A459" s="1">
        <v>4211</v>
      </c>
      <c r="B459" s="20">
        <v>199325</v>
      </c>
      <c r="C459" s="5" t="s">
        <v>3149</v>
      </c>
      <c r="D459" s="5">
        <v>44561</v>
      </c>
      <c r="E459" s="2" t="s">
        <v>0</v>
      </c>
      <c r="F459" s="6">
        <v>34963</v>
      </c>
      <c r="G459" s="10">
        <f t="shared" si="14"/>
        <v>0.9616438356164384</v>
      </c>
      <c r="H459" s="11">
        <f t="shared" si="15"/>
        <v>26</v>
      </c>
    </row>
    <row r="460" spans="1:8" x14ac:dyDescent="0.3">
      <c r="A460" s="3">
        <v>4410</v>
      </c>
      <c r="B460" s="21">
        <v>199325</v>
      </c>
      <c r="C460" s="8" t="s">
        <v>3228</v>
      </c>
      <c r="D460" s="5">
        <v>44561</v>
      </c>
      <c r="E460" s="4" t="s">
        <v>0</v>
      </c>
      <c r="F460" s="7">
        <v>35552</v>
      </c>
      <c r="G460" s="10">
        <f t="shared" si="14"/>
        <v>0.19726027397260273</v>
      </c>
      <c r="H460" s="11">
        <f t="shared" si="15"/>
        <v>25</v>
      </c>
    </row>
    <row r="461" spans="1:8" x14ac:dyDescent="0.3">
      <c r="A461" s="1">
        <v>7337</v>
      </c>
      <c r="B461" s="20">
        <v>199325</v>
      </c>
      <c r="C461" s="5" t="s">
        <v>844</v>
      </c>
      <c r="D461" s="5">
        <v>44561</v>
      </c>
      <c r="E461" s="2" t="s">
        <v>0</v>
      </c>
      <c r="F461" s="6">
        <v>33084</v>
      </c>
      <c r="G461" s="10">
        <f t="shared" si="14"/>
        <v>0.33698630136986302</v>
      </c>
      <c r="H461" s="11">
        <f t="shared" si="15"/>
        <v>31</v>
      </c>
    </row>
    <row r="462" spans="1:8" x14ac:dyDescent="0.3">
      <c r="A462" s="3">
        <v>4576</v>
      </c>
      <c r="B462" s="21">
        <v>199480.35</v>
      </c>
      <c r="C462" s="8" t="s">
        <v>3279</v>
      </c>
      <c r="D462" s="5">
        <v>44561</v>
      </c>
      <c r="E462" s="4" t="s">
        <v>0</v>
      </c>
      <c r="F462" s="7">
        <v>36241</v>
      </c>
      <c r="G462" s="10">
        <f t="shared" si="14"/>
        <v>0.29041095890410956</v>
      </c>
      <c r="H462" s="11">
        <f t="shared" si="15"/>
        <v>23</v>
      </c>
    </row>
    <row r="463" spans="1:8" x14ac:dyDescent="0.3">
      <c r="A463" s="3">
        <v>4674</v>
      </c>
      <c r="B463" s="21">
        <v>199480.35</v>
      </c>
      <c r="C463" s="8" t="s">
        <v>3210</v>
      </c>
      <c r="D463" s="5">
        <v>44561</v>
      </c>
      <c r="E463" s="4" t="s">
        <v>1</v>
      </c>
      <c r="F463" s="7">
        <v>37244</v>
      </c>
      <c r="G463" s="10">
        <f t="shared" si="14"/>
        <v>0.62739726027397258</v>
      </c>
      <c r="H463" s="11">
        <f t="shared" si="15"/>
        <v>20</v>
      </c>
    </row>
    <row r="464" spans="1:8" x14ac:dyDescent="0.3">
      <c r="A464" s="1">
        <v>8069</v>
      </c>
      <c r="B464" s="20">
        <v>199480.35</v>
      </c>
      <c r="C464" s="5" t="s">
        <v>3310</v>
      </c>
      <c r="D464" s="5">
        <v>44561</v>
      </c>
      <c r="E464" s="2" t="s">
        <v>1</v>
      </c>
      <c r="F464" s="6">
        <v>34928</v>
      </c>
      <c r="G464" s="10">
        <f t="shared" si="14"/>
        <v>1.7674418604651163</v>
      </c>
      <c r="H464" s="11">
        <f t="shared" si="15"/>
        <v>26</v>
      </c>
    </row>
    <row r="465" spans="1:8" x14ac:dyDescent="0.3">
      <c r="A465" s="1">
        <v>1615</v>
      </c>
      <c r="B465" s="20">
        <v>199480.4</v>
      </c>
      <c r="C465" s="5" t="s">
        <v>1439</v>
      </c>
      <c r="D465" s="5">
        <v>44561</v>
      </c>
      <c r="E465" s="2" t="s">
        <v>0</v>
      </c>
      <c r="F465" s="6">
        <v>30850</v>
      </c>
      <c r="G465" s="10">
        <f t="shared" si="14"/>
        <v>0.16712328767123288</v>
      </c>
      <c r="H465" s="11">
        <f t="shared" si="15"/>
        <v>38</v>
      </c>
    </row>
    <row r="466" spans="1:8" x14ac:dyDescent="0.3">
      <c r="A466" s="1">
        <v>3367</v>
      </c>
      <c r="B466" s="20">
        <v>199815.9</v>
      </c>
      <c r="C466" s="5" t="s">
        <v>2677</v>
      </c>
      <c r="D466" s="5">
        <v>44561</v>
      </c>
      <c r="E466" s="2" t="s">
        <v>1</v>
      </c>
      <c r="F466" s="6">
        <v>33279</v>
      </c>
      <c r="G466" s="10">
        <f t="shared" si="14"/>
        <v>3.1923340177960302</v>
      </c>
      <c r="H466" s="11">
        <f t="shared" si="15"/>
        <v>31</v>
      </c>
    </row>
    <row r="467" spans="1:8" x14ac:dyDescent="0.3">
      <c r="A467" s="1">
        <v>7675</v>
      </c>
      <c r="B467" s="20">
        <v>200062.9</v>
      </c>
      <c r="C467" s="5" t="s">
        <v>4925</v>
      </c>
      <c r="D467" s="5">
        <v>44561</v>
      </c>
      <c r="E467" s="2" t="s">
        <v>1</v>
      </c>
      <c r="F467" s="6">
        <v>33848</v>
      </c>
      <c r="G467" s="10">
        <f t="shared" si="14"/>
        <v>4.4140197152245344</v>
      </c>
      <c r="H467" s="11">
        <f t="shared" si="15"/>
        <v>29</v>
      </c>
    </row>
    <row r="468" spans="1:8" x14ac:dyDescent="0.3">
      <c r="A468" s="1">
        <v>2989</v>
      </c>
      <c r="B468" s="20">
        <v>200216.6</v>
      </c>
      <c r="C468" s="5" t="s">
        <v>2431</v>
      </c>
      <c r="D468" s="5">
        <v>44561</v>
      </c>
      <c r="E468" s="2" t="s">
        <v>1</v>
      </c>
      <c r="F468" s="6">
        <v>32732</v>
      </c>
      <c r="G468" s="10">
        <f t="shared" si="14"/>
        <v>0.96438356164383565</v>
      </c>
      <c r="H468" s="11">
        <f t="shared" si="15"/>
        <v>32</v>
      </c>
    </row>
    <row r="469" spans="1:8" x14ac:dyDescent="0.3">
      <c r="A469" s="3">
        <v>3798</v>
      </c>
      <c r="B469" s="21">
        <v>200241.44</v>
      </c>
      <c r="C469" s="8" t="s">
        <v>2485</v>
      </c>
      <c r="D469" s="5">
        <v>44561</v>
      </c>
      <c r="E469" s="4" t="s">
        <v>0</v>
      </c>
      <c r="F469" s="7">
        <v>34061</v>
      </c>
      <c r="G469" s="10">
        <f t="shared" si="14"/>
        <v>1.3926128590971272</v>
      </c>
      <c r="H469" s="11">
        <f t="shared" si="15"/>
        <v>29</v>
      </c>
    </row>
    <row r="470" spans="1:8" x14ac:dyDescent="0.3">
      <c r="A470" s="1">
        <v>7415</v>
      </c>
      <c r="B470" s="20">
        <v>200400.85</v>
      </c>
      <c r="C470" s="5" t="s">
        <v>1905</v>
      </c>
      <c r="D470" s="5">
        <v>44561</v>
      </c>
      <c r="E470" s="2" t="s">
        <v>0</v>
      </c>
      <c r="F470" s="6">
        <v>33187</v>
      </c>
      <c r="G470" s="10">
        <f t="shared" si="14"/>
        <v>1.3406292749658002</v>
      </c>
      <c r="H470" s="11">
        <f t="shared" si="15"/>
        <v>31</v>
      </c>
    </row>
    <row r="471" spans="1:8" x14ac:dyDescent="0.3">
      <c r="A471" s="1">
        <v>3929</v>
      </c>
      <c r="B471" s="20">
        <v>200403.34</v>
      </c>
      <c r="C471" s="5" t="s">
        <v>2485</v>
      </c>
      <c r="D471" s="5">
        <v>44561</v>
      </c>
      <c r="E471" s="2" t="s">
        <v>1</v>
      </c>
      <c r="F471" s="6">
        <v>34285</v>
      </c>
      <c r="G471" s="10">
        <f t="shared" si="14"/>
        <v>1.3926128590971272</v>
      </c>
      <c r="H471" s="11">
        <f t="shared" si="15"/>
        <v>28</v>
      </c>
    </row>
    <row r="472" spans="1:8" x14ac:dyDescent="0.3">
      <c r="A472" s="1">
        <v>10621</v>
      </c>
      <c r="B472" s="20">
        <v>200479.35</v>
      </c>
      <c r="C472" s="5" t="s">
        <v>1504</v>
      </c>
      <c r="D472" s="5">
        <v>44561</v>
      </c>
      <c r="E472" s="2" t="s">
        <v>0</v>
      </c>
      <c r="F472" s="6">
        <v>36357</v>
      </c>
      <c r="G472" s="10">
        <f t="shared" si="14"/>
        <v>1.3023255813953489</v>
      </c>
      <c r="H472" s="11">
        <f t="shared" si="15"/>
        <v>22</v>
      </c>
    </row>
    <row r="473" spans="1:8" x14ac:dyDescent="0.3">
      <c r="A473" s="1">
        <v>9253</v>
      </c>
      <c r="B473" s="20">
        <v>201818.93</v>
      </c>
      <c r="C473" s="5" t="s">
        <v>5552</v>
      </c>
      <c r="D473" s="5">
        <v>44561</v>
      </c>
      <c r="E473" s="2" t="s">
        <v>0</v>
      </c>
      <c r="F473" s="6">
        <v>29864</v>
      </c>
      <c r="G473" s="10">
        <f t="shared" si="14"/>
        <v>2.1897810218978102</v>
      </c>
      <c r="H473" s="11">
        <f t="shared" si="15"/>
        <v>40</v>
      </c>
    </row>
    <row r="474" spans="1:8" x14ac:dyDescent="0.3">
      <c r="A474" s="3">
        <v>2268</v>
      </c>
      <c r="B474" s="21">
        <v>204075</v>
      </c>
      <c r="C474" s="8" t="s">
        <v>1921</v>
      </c>
      <c r="D474" s="5">
        <v>44561</v>
      </c>
      <c r="E474" s="4" t="s">
        <v>1</v>
      </c>
      <c r="F474" s="7">
        <v>31590</v>
      </c>
      <c r="G474" s="10">
        <f t="shared" si="14"/>
        <v>0.63561643835616444</v>
      </c>
      <c r="H474" s="11">
        <f t="shared" si="15"/>
        <v>36</v>
      </c>
    </row>
    <row r="475" spans="1:8" x14ac:dyDescent="0.3">
      <c r="A475" s="1">
        <v>9555</v>
      </c>
      <c r="B475" s="20">
        <v>205466.47</v>
      </c>
      <c r="C475" s="5" t="s">
        <v>3056</v>
      </c>
      <c r="D475" s="5">
        <v>44561</v>
      </c>
      <c r="E475" s="2" t="s">
        <v>0</v>
      </c>
      <c r="F475" s="6">
        <v>34126</v>
      </c>
      <c r="G475" s="10">
        <f t="shared" si="14"/>
        <v>3.3511293634496919</v>
      </c>
      <c r="H475" s="11">
        <f t="shared" si="15"/>
        <v>29</v>
      </c>
    </row>
    <row r="476" spans="1:8" x14ac:dyDescent="0.3">
      <c r="A476" s="1">
        <v>6151</v>
      </c>
      <c r="B476" s="20">
        <v>206249.1</v>
      </c>
      <c r="C476" s="5" t="s">
        <v>1411</v>
      </c>
      <c r="D476" s="5">
        <v>44561</v>
      </c>
      <c r="E476" s="2" t="s">
        <v>1</v>
      </c>
      <c r="F476" s="6">
        <v>30449</v>
      </c>
      <c r="G476" s="10">
        <f t="shared" si="14"/>
        <v>1.2913816689466484</v>
      </c>
      <c r="H476" s="11">
        <f t="shared" si="15"/>
        <v>39</v>
      </c>
    </row>
    <row r="477" spans="1:8" x14ac:dyDescent="0.3">
      <c r="A477" s="3">
        <v>1954</v>
      </c>
      <c r="B477" s="21">
        <v>206805.15</v>
      </c>
      <c r="C477" s="8" t="s">
        <v>1693</v>
      </c>
      <c r="D477" s="5">
        <v>44561</v>
      </c>
      <c r="E477" s="4" t="s">
        <v>1</v>
      </c>
      <c r="F477" s="7">
        <v>31326</v>
      </c>
      <c r="G477" s="10">
        <f t="shared" si="14"/>
        <v>0.13150684931506848</v>
      </c>
      <c r="H477" s="11">
        <f t="shared" si="15"/>
        <v>36</v>
      </c>
    </row>
    <row r="478" spans="1:8" x14ac:dyDescent="0.3">
      <c r="A478" s="3">
        <v>9334</v>
      </c>
      <c r="B478" s="21">
        <v>209086.45</v>
      </c>
      <c r="C478" s="8" t="s">
        <v>2529</v>
      </c>
      <c r="D478" s="5">
        <v>44561</v>
      </c>
      <c r="E478" s="4" t="s">
        <v>0</v>
      </c>
      <c r="F478" s="7">
        <v>28456</v>
      </c>
      <c r="G478" s="10">
        <f t="shared" si="14"/>
        <v>4.8466593647316536</v>
      </c>
      <c r="H478" s="11">
        <f t="shared" si="15"/>
        <v>44</v>
      </c>
    </row>
    <row r="479" spans="1:8" x14ac:dyDescent="0.3">
      <c r="A479" s="1">
        <v>2763</v>
      </c>
      <c r="B479" s="20">
        <v>209932.06</v>
      </c>
      <c r="C479" s="5" t="s">
        <v>2280</v>
      </c>
      <c r="D479" s="5">
        <v>44561</v>
      </c>
      <c r="E479" s="2" t="s">
        <v>0</v>
      </c>
      <c r="F479" s="6">
        <v>32393</v>
      </c>
      <c r="G479" s="10">
        <f t="shared" si="14"/>
        <v>0.26849315068493151</v>
      </c>
      <c r="H479" s="11">
        <f t="shared" si="15"/>
        <v>33</v>
      </c>
    </row>
    <row r="480" spans="1:8" x14ac:dyDescent="0.3">
      <c r="A480" s="1">
        <v>3309</v>
      </c>
      <c r="B480" s="20">
        <v>210109.7</v>
      </c>
      <c r="C480" s="5" t="s">
        <v>2642</v>
      </c>
      <c r="D480" s="5">
        <v>44561</v>
      </c>
      <c r="E480" s="2" t="s">
        <v>0</v>
      </c>
      <c r="F480" s="6">
        <v>33196</v>
      </c>
      <c r="G480" s="10">
        <f t="shared" si="14"/>
        <v>5.5100364963503656</v>
      </c>
      <c r="H480" s="11">
        <f t="shared" si="15"/>
        <v>31</v>
      </c>
    </row>
    <row r="481" spans="1:8" x14ac:dyDescent="0.3">
      <c r="A481" s="1">
        <v>4119</v>
      </c>
      <c r="B481" s="20">
        <v>210980.31</v>
      </c>
      <c r="C481" s="5" t="s">
        <v>3107</v>
      </c>
      <c r="D481" s="5">
        <v>44561</v>
      </c>
      <c r="E481" s="2" t="s">
        <v>0</v>
      </c>
      <c r="F481" s="6">
        <v>34681</v>
      </c>
      <c r="G481" s="10">
        <f t="shared" si="14"/>
        <v>0.58356164383561648</v>
      </c>
      <c r="H481" s="11">
        <f t="shared" si="15"/>
        <v>27</v>
      </c>
    </row>
    <row r="482" spans="1:8" x14ac:dyDescent="0.3">
      <c r="A482" s="3">
        <v>2174</v>
      </c>
      <c r="B482" s="21">
        <v>211031.7</v>
      </c>
      <c r="C482" s="8" t="s">
        <v>1312</v>
      </c>
      <c r="D482" s="5">
        <v>44561</v>
      </c>
      <c r="E482" s="4" t="s">
        <v>0</v>
      </c>
      <c r="F482" s="7">
        <v>31592</v>
      </c>
      <c r="G482" s="10">
        <f t="shared" si="14"/>
        <v>1.4254445964432285</v>
      </c>
      <c r="H482" s="11">
        <f t="shared" si="15"/>
        <v>36</v>
      </c>
    </row>
    <row r="483" spans="1:8" x14ac:dyDescent="0.3">
      <c r="A483" s="1">
        <v>3153</v>
      </c>
      <c r="B483" s="20">
        <v>211031.7</v>
      </c>
      <c r="C483" s="5" t="s">
        <v>2539</v>
      </c>
      <c r="D483" s="5">
        <v>44561</v>
      </c>
      <c r="E483" s="2" t="s">
        <v>0</v>
      </c>
      <c r="F483" s="6">
        <v>32973</v>
      </c>
      <c r="G483" s="10">
        <f t="shared" si="14"/>
        <v>0.21917808219178081</v>
      </c>
      <c r="H483" s="11">
        <f t="shared" si="15"/>
        <v>32</v>
      </c>
    </row>
    <row r="484" spans="1:8" x14ac:dyDescent="0.3">
      <c r="A484" s="3">
        <v>3970</v>
      </c>
      <c r="B484" s="21">
        <v>211031.7</v>
      </c>
      <c r="C484" s="8" t="s">
        <v>3007</v>
      </c>
      <c r="D484" s="5">
        <v>44561</v>
      </c>
      <c r="E484" s="4" t="s">
        <v>0</v>
      </c>
      <c r="F484" s="7">
        <v>34372</v>
      </c>
      <c r="G484" s="10">
        <f t="shared" si="14"/>
        <v>1.6114911080711354</v>
      </c>
      <c r="H484" s="11">
        <f t="shared" si="15"/>
        <v>28</v>
      </c>
    </row>
    <row r="485" spans="1:8" x14ac:dyDescent="0.3">
      <c r="A485" s="1">
        <v>7735</v>
      </c>
      <c r="B485" s="20">
        <v>211031.7</v>
      </c>
      <c r="C485" s="5" t="s">
        <v>3220</v>
      </c>
      <c r="D485" s="5">
        <v>44561</v>
      </c>
      <c r="E485" s="2" t="s">
        <v>0</v>
      </c>
      <c r="F485" s="6">
        <v>33983</v>
      </c>
      <c r="G485" s="10">
        <f t="shared" si="14"/>
        <v>0.44109589041095892</v>
      </c>
      <c r="H485" s="11">
        <f t="shared" si="15"/>
        <v>29</v>
      </c>
    </row>
    <row r="486" spans="1:8" x14ac:dyDescent="0.3">
      <c r="A486" s="3">
        <v>1886</v>
      </c>
      <c r="B486" s="21">
        <v>211802.55</v>
      </c>
      <c r="C486" s="8" t="s">
        <v>1644</v>
      </c>
      <c r="D486" s="5">
        <v>44561</v>
      </c>
      <c r="E486" s="4" t="s">
        <v>0</v>
      </c>
      <c r="F486" s="7">
        <v>31214</v>
      </c>
      <c r="G486" s="10">
        <f t="shared" si="14"/>
        <v>2.2417883211678835</v>
      </c>
      <c r="H486" s="11">
        <f t="shared" si="15"/>
        <v>37</v>
      </c>
    </row>
    <row r="487" spans="1:8" x14ac:dyDescent="0.3">
      <c r="A487" s="1">
        <v>3211</v>
      </c>
      <c r="B487" s="20">
        <v>211833.27</v>
      </c>
      <c r="C487" s="5" t="s">
        <v>1208</v>
      </c>
      <c r="D487" s="5">
        <v>44561</v>
      </c>
      <c r="E487" s="2" t="s">
        <v>0</v>
      </c>
      <c r="F487" s="6">
        <v>32989</v>
      </c>
      <c r="G487" s="10">
        <f t="shared" si="14"/>
        <v>0.61917808219178083</v>
      </c>
      <c r="H487" s="11">
        <f t="shared" si="15"/>
        <v>32</v>
      </c>
    </row>
    <row r="488" spans="1:8" x14ac:dyDescent="0.3">
      <c r="A488" s="1">
        <v>4225</v>
      </c>
      <c r="B488" s="20">
        <v>211877</v>
      </c>
      <c r="C488" s="5" t="s">
        <v>2715</v>
      </c>
      <c r="D488" s="5">
        <v>44561</v>
      </c>
      <c r="E488" s="2" t="s">
        <v>0</v>
      </c>
      <c r="F488" s="6">
        <v>34187</v>
      </c>
      <c r="G488" s="10">
        <f t="shared" si="14"/>
        <v>1.387140902872777</v>
      </c>
      <c r="H488" s="11">
        <f t="shared" si="15"/>
        <v>28</v>
      </c>
    </row>
    <row r="489" spans="1:8" x14ac:dyDescent="0.3">
      <c r="A489" s="1">
        <v>7817</v>
      </c>
      <c r="B489" s="20">
        <v>211877.04</v>
      </c>
      <c r="C489" s="5" t="s">
        <v>660</v>
      </c>
      <c r="D489" s="5">
        <v>44561</v>
      </c>
      <c r="E489" s="2" t="s">
        <v>0</v>
      </c>
      <c r="F489" s="6">
        <v>34201</v>
      </c>
      <c r="G489" s="10">
        <f t="shared" si="14"/>
        <v>1.1627906976744187</v>
      </c>
      <c r="H489" s="11">
        <f t="shared" si="15"/>
        <v>28</v>
      </c>
    </row>
    <row r="490" spans="1:8" x14ac:dyDescent="0.3">
      <c r="A490" s="1">
        <v>8961</v>
      </c>
      <c r="B490" s="20">
        <v>211877.04</v>
      </c>
      <c r="C490" s="5" t="s">
        <v>817</v>
      </c>
      <c r="D490" s="5">
        <v>44561</v>
      </c>
      <c r="E490" s="2" t="s">
        <v>0</v>
      </c>
      <c r="F490" s="6">
        <v>31104</v>
      </c>
      <c r="G490" s="10">
        <f t="shared" si="14"/>
        <v>1.042407660738714</v>
      </c>
      <c r="H490" s="11">
        <f t="shared" si="15"/>
        <v>37</v>
      </c>
    </row>
    <row r="491" spans="1:8" x14ac:dyDescent="0.3">
      <c r="A491" s="1">
        <v>4007</v>
      </c>
      <c r="B491" s="20">
        <v>211877.05</v>
      </c>
      <c r="C491" s="5" t="s">
        <v>3055</v>
      </c>
      <c r="D491" s="5">
        <v>44561</v>
      </c>
      <c r="E491" s="2" t="s">
        <v>0</v>
      </c>
      <c r="F491" s="6">
        <v>34245</v>
      </c>
      <c r="G491" s="10">
        <f t="shared" si="14"/>
        <v>0.24931506849315069</v>
      </c>
      <c r="H491" s="11">
        <f t="shared" si="15"/>
        <v>28</v>
      </c>
    </row>
    <row r="492" spans="1:8" x14ac:dyDescent="0.3">
      <c r="A492" s="1">
        <v>8233</v>
      </c>
      <c r="B492" s="20">
        <v>211877.05</v>
      </c>
      <c r="C492" s="5" t="s">
        <v>4980</v>
      </c>
      <c r="D492" s="5">
        <v>44561</v>
      </c>
      <c r="E492" s="2" t="s">
        <v>1</v>
      </c>
      <c r="F492" s="6">
        <v>35453</v>
      </c>
      <c r="G492" s="10">
        <f t="shared" si="14"/>
        <v>0.62191780821917808</v>
      </c>
      <c r="H492" s="11">
        <f t="shared" si="15"/>
        <v>25</v>
      </c>
    </row>
    <row r="493" spans="1:8" x14ac:dyDescent="0.3">
      <c r="A493" s="3">
        <v>4632</v>
      </c>
      <c r="B493" s="21">
        <v>212713.15</v>
      </c>
      <c r="C493" s="8" t="s">
        <v>926</v>
      </c>
      <c r="D493" s="5">
        <v>44561</v>
      </c>
      <c r="E493" s="4" t="s">
        <v>0</v>
      </c>
      <c r="F493" s="7">
        <v>34326</v>
      </c>
      <c r="G493" s="10">
        <f t="shared" si="14"/>
        <v>2.4169708029197081</v>
      </c>
      <c r="H493" s="11">
        <f t="shared" si="15"/>
        <v>28</v>
      </c>
    </row>
    <row r="494" spans="1:8" x14ac:dyDescent="0.3">
      <c r="A494" s="1">
        <v>6663</v>
      </c>
      <c r="B494" s="20">
        <v>212825</v>
      </c>
      <c r="C494" s="5" t="s">
        <v>3184</v>
      </c>
      <c r="D494" s="5">
        <v>44561</v>
      </c>
      <c r="E494" s="2" t="s">
        <v>0</v>
      </c>
      <c r="F494" s="6">
        <v>31539</v>
      </c>
      <c r="G494" s="10">
        <f t="shared" si="14"/>
        <v>0.12602739726027398</v>
      </c>
      <c r="H494" s="11">
        <f t="shared" si="15"/>
        <v>36</v>
      </c>
    </row>
    <row r="495" spans="1:8" x14ac:dyDescent="0.3">
      <c r="A495" s="1">
        <v>9149</v>
      </c>
      <c r="B495" s="20">
        <v>212863.8</v>
      </c>
      <c r="C495" s="5" t="s">
        <v>3209</v>
      </c>
      <c r="D495" s="5">
        <v>44561</v>
      </c>
      <c r="E495" s="2" t="s">
        <v>0</v>
      </c>
      <c r="F495" s="6">
        <v>31755</v>
      </c>
      <c r="G495" s="10">
        <f t="shared" si="14"/>
        <v>0.45753424657534247</v>
      </c>
      <c r="H495" s="11">
        <f t="shared" si="15"/>
        <v>35</v>
      </c>
    </row>
    <row r="496" spans="1:8" x14ac:dyDescent="0.3">
      <c r="A496" s="1">
        <v>2675</v>
      </c>
      <c r="B496" s="20">
        <v>213118.9</v>
      </c>
      <c r="C496" s="5" t="s">
        <v>2214</v>
      </c>
      <c r="D496" s="5">
        <v>44561</v>
      </c>
      <c r="E496" s="2" t="s">
        <v>0</v>
      </c>
      <c r="F496" s="6">
        <v>32271</v>
      </c>
      <c r="G496" s="10">
        <f t="shared" si="14"/>
        <v>7.0691307323750854</v>
      </c>
      <c r="H496" s="11">
        <f t="shared" si="15"/>
        <v>34</v>
      </c>
    </row>
    <row r="497" spans="1:8" x14ac:dyDescent="0.3">
      <c r="A497" s="3">
        <v>4418</v>
      </c>
      <c r="B497" s="21">
        <v>213201</v>
      </c>
      <c r="C497" s="8" t="s">
        <v>1962</v>
      </c>
      <c r="D497" s="5">
        <v>44561</v>
      </c>
      <c r="E497" s="4" t="s">
        <v>1</v>
      </c>
      <c r="F497" s="7">
        <v>35577</v>
      </c>
      <c r="G497" s="10">
        <f t="shared" si="14"/>
        <v>3.7563312799452429</v>
      </c>
      <c r="H497" s="11">
        <f t="shared" si="15"/>
        <v>25</v>
      </c>
    </row>
    <row r="498" spans="1:8" x14ac:dyDescent="0.3">
      <c r="A498" s="1">
        <v>8153</v>
      </c>
      <c r="B498" s="20">
        <v>213550.55</v>
      </c>
      <c r="C498" s="5" t="s">
        <v>3244</v>
      </c>
      <c r="D498" s="5">
        <v>44561</v>
      </c>
      <c r="E498" s="2" t="s">
        <v>1</v>
      </c>
      <c r="F498" s="6">
        <v>35185</v>
      </c>
      <c r="G498" s="10">
        <f t="shared" si="14"/>
        <v>1.0314637482900137</v>
      </c>
      <c r="H498" s="11">
        <f t="shared" si="15"/>
        <v>26</v>
      </c>
    </row>
    <row r="499" spans="1:8" x14ac:dyDescent="0.3">
      <c r="A499" s="3">
        <v>3726</v>
      </c>
      <c r="B499" s="21">
        <v>213562.5</v>
      </c>
      <c r="C499" s="8" t="s">
        <v>2198</v>
      </c>
      <c r="D499" s="5">
        <v>44561</v>
      </c>
      <c r="E499" s="4" t="s">
        <v>0</v>
      </c>
      <c r="F499" s="7">
        <v>33884</v>
      </c>
      <c r="G499" s="10">
        <f t="shared" si="14"/>
        <v>0.99178082191780825</v>
      </c>
      <c r="H499" s="11">
        <f t="shared" si="15"/>
        <v>29</v>
      </c>
    </row>
    <row r="500" spans="1:8" x14ac:dyDescent="0.3">
      <c r="A500" s="1">
        <v>4133</v>
      </c>
      <c r="B500" s="20">
        <v>213562.5</v>
      </c>
      <c r="C500" s="5" t="s">
        <v>3113</v>
      </c>
      <c r="D500" s="5">
        <v>44561</v>
      </c>
      <c r="E500" s="2" t="s">
        <v>0</v>
      </c>
      <c r="F500" s="6">
        <v>34738</v>
      </c>
      <c r="G500" s="10">
        <f t="shared" si="14"/>
        <v>1.1901504787961696</v>
      </c>
      <c r="H500" s="11">
        <f t="shared" si="15"/>
        <v>27</v>
      </c>
    </row>
    <row r="501" spans="1:8" x14ac:dyDescent="0.3">
      <c r="A501" s="1">
        <v>4501</v>
      </c>
      <c r="B501" s="20">
        <v>213670.5</v>
      </c>
      <c r="C501" s="5" t="s">
        <v>3260</v>
      </c>
      <c r="D501" s="5">
        <v>44561</v>
      </c>
      <c r="E501" s="2" t="s">
        <v>1</v>
      </c>
      <c r="F501" s="6">
        <v>35876</v>
      </c>
      <c r="G501" s="10">
        <f t="shared" si="14"/>
        <v>2.6058394160583944</v>
      </c>
      <c r="H501" s="11">
        <f t="shared" si="15"/>
        <v>24</v>
      </c>
    </row>
    <row r="502" spans="1:8" x14ac:dyDescent="0.3">
      <c r="A502" s="1">
        <v>7563</v>
      </c>
      <c r="B502" s="20">
        <v>214417.7</v>
      </c>
      <c r="C502" s="5" t="s">
        <v>4884</v>
      </c>
      <c r="D502" s="5">
        <v>44561</v>
      </c>
      <c r="E502" s="2" t="s">
        <v>0</v>
      </c>
      <c r="F502" s="6">
        <v>33543</v>
      </c>
      <c r="G502" s="10">
        <f t="shared" si="14"/>
        <v>5.5510948905109494</v>
      </c>
      <c r="H502" s="11">
        <f t="shared" si="15"/>
        <v>30</v>
      </c>
    </row>
    <row r="503" spans="1:8" x14ac:dyDescent="0.3">
      <c r="A503" s="1">
        <v>3617</v>
      </c>
      <c r="B503" s="20">
        <v>214825</v>
      </c>
      <c r="C503" s="5" t="s">
        <v>2835</v>
      </c>
      <c r="D503" s="5">
        <v>44561</v>
      </c>
      <c r="E503" s="2" t="s">
        <v>0</v>
      </c>
      <c r="F503" s="6">
        <v>33680</v>
      </c>
      <c r="G503" s="10">
        <f t="shared" si="14"/>
        <v>0.69315068493150689</v>
      </c>
      <c r="H503" s="11">
        <f t="shared" si="15"/>
        <v>30</v>
      </c>
    </row>
    <row r="504" spans="1:8" x14ac:dyDescent="0.3">
      <c r="A504" s="1">
        <v>4681</v>
      </c>
      <c r="B504" s="20">
        <v>214825</v>
      </c>
      <c r="C504" s="5" t="s">
        <v>3127</v>
      </c>
      <c r="D504" s="5">
        <v>44561</v>
      </c>
      <c r="E504" s="2" t="s">
        <v>1</v>
      </c>
      <c r="F504" s="6">
        <v>37029</v>
      </c>
      <c r="G504" s="10">
        <f t="shared" si="14"/>
        <v>0.68219178082191778</v>
      </c>
      <c r="H504" s="11">
        <f t="shared" si="15"/>
        <v>21</v>
      </c>
    </row>
    <row r="505" spans="1:8" x14ac:dyDescent="0.3">
      <c r="A505" s="1">
        <v>8017</v>
      </c>
      <c r="B505" s="20">
        <v>214825</v>
      </c>
      <c r="C505" s="5" t="s">
        <v>5034</v>
      </c>
      <c r="D505" s="5">
        <v>44561</v>
      </c>
      <c r="E505" s="2" t="s">
        <v>0</v>
      </c>
      <c r="F505" s="6">
        <v>34755</v>
      </c>
      <c r="G505" s="10">
        <f t="shared" si="14"/>
        <v>1.6443228454172367</v>
      </c>
      <c r="H505" s="11">
        <f t="shared" si="15"/>
        <v>27</v>
      </c>
    </row>
    <row r="506" spans="1:8" x14ac:dyDescent="0.3">
      <c r="A506" s="3">
        <v>8170</v>
      </c>
      <c r="B506" s="21">
        <v>214825</v>
      </c>
      <c r="C506" s="8" t="s">
        <v>3034</v>
      </c>
      <c r="D506" s="5">
        <v>44561</v>
      </c>
      <c r="E506" s="4" t="s">
        <v>1</v>
      </c>
      <c r="F506" s="7">
        <v>35230</v>
      </c>
      <c r="G506" s="10">
        <f t="shared" si="14"/>
        <v>0.98082191780821915</v>
      </c>
      <c r="H506" s="11">
        <f t="shared" si="15"/>
        <v>26</v>
      </c>
    </row>
    <row r="507" spans="1:8" x14ac:dyDescent="0.3">
      <c r="A507" s="3">
        <v>9308</v>
      </c>
      <c r="B507" s="21">
        <v>214825</v>
      </c>
      <c r="C507" s="8" t="s">
        <v>3310</v>
      </c>
      <c r="D507" s="5">
        <v>44561</v>
      </c>
      <c r="E507" s="4" t="s">
        <v>1</v>
      </c>
      <c r="F507" s="7">
        <v>36359</v>
      </c>
      <c r="G507" s="10">
        <f t="shared" si="14"/>
        <v>1.7674418604651163</v>
      </c>
      <c r="H507" s="11">
        <f t="shared" si="15"/>
        <v>22</v>
      </c>
    </row>
    <row r="508" spans="1:8" x14ac:dyDescent="0.3">
      <c r="A508" s="1">
        <v>3799</v>
      </c>
      <c r="B508" s="20">
        <v>215245.8</v>
      </c>
      <c r="C508" s="5" t="s">
        <v>624</v>
      </c>
      <c r="D508" s="5">
        <v>44561</v>
      </c>
      <c r="E508" s="2" t="s">
        <v>0</v>
      </c>
      <c r="F508" s="6">
        <v>34062</v>
      </c>
      <c r="G508" s="10">
        <f t="shared" si="14"/>
        <v>1.4692202462380302</v>
      </c>
      <c r="H508" s="11">
        <f t="shared" si="15"/>
        <v>29</v>
      </c>
    </row>
    <row r="509" spans="1:8" x14ac:dyDescent="0.3">
      <c r="A509" s="1">
        <v>3417</v>
      </c>
      <c r="B509" s="20">
        <v>215627.6</v>
      </c>
      <c r="C509" s="5" t="s">
        <v>2713</v>
      </c>
      <c r="D509" s="5">
        <v>44561</v>
      </c>
      <c r="E509" s="2" t="s">
        <v>0</v>
      </c>
      <c r="F509" s="6">
        <v>33152</v>
      </c>
      <c r="G509" s="10">
        <f t="shared" si="14"/>
        <v>2.0912408759124088</v>
      </c>
      <c r="H509" s="11">
        <f t="shared" si="15"/>
        <v>31</v>
      </c>
    </row>
    <row r="510" spans="1:8" x14ac:dyDescent="0.3">
      <c r="A510" s="3">
        <v>542</v>
      </c>
      <c r="B510" s="21">
        <v>215627.65</v>
      </c>
      <c r="C510" s="8" t="s">
        <v>353</v>
      </c>
      <c r="D510" s="5">
        <v>44561</v>
      </c>
      <c r="E510" s="4" t="s">
        <v>0</v>
      </c>
      <c r="F510" s="7">
        <v>28960</v>
      </c>
      <c r="G510" s="10">
        <f t="shared" si="14"/>
        <v>2.050182481751825</v>
      </c>
      <c r="H510" s="11">
        <f t="shared" si="15"/>
        <v>43</v>
      </c>
    </row>
    <row r="511" spans="1:8" x14ac:dyDescent="0.3">
      <c r="A511" s="3">
        <v>3646</v>
      </c>
      <c r="B511" s="21">
        <v>215627.7</v>
      </c>
      <c r="C511" s="8" t="s">
        <v>2854</v>
      </c>
      <c r="D511" s="5">
        <v>44561</v>
      </c>
      <c r="E511" s="4" t="s">
        <v>1</v>
      </c>
      <c r="F511" s="7">
        <v>33700</v>
      </c>
      <c r="G511" s="10">
        <f t="shared" si="14"/>
        <v>2.1021897810218979</v>
      </c>
      <c r="H511" s="11">
        <f t="shared" si="15"/>
        <v>30</v>
      </c>
    </row>
    <row r="512" spans="1:8" x14ac:dyDescent="0.3">
      <c r="A512" s="3">
        <v>2622</v>
      </c>
      <c r="B512" s="21">
        <v>215627.75</v>
      </c>
      <c r="C512" s="8" t="s">
        <v>659</v>
      </c>
      <c r="D512" s="5">
        <v>44561</v>
      </c>
      <c r="E512" s="4" t="s">
        <v>0</v>
      </c>
      <c r="F512" s="7">
        <v>32186</v>
      </c>
      <c r="G512" s="10">
        <f t="shared" si="14"/>
        <v>2.9589416058394162</v>
      </c>
      <c r="H512" s="11">
        <f t="shared" si="15"/>
        <v>34</v>
      </c>
    </row>
    <row r="513" spans="1:8" x14ac:dyDescent="0.3">
      <c r="A513" s="1">
        <v>3265</v>
      </c>
      <c r="B513" s="20">
        <v>215698.54</v>
      </c>
      <c r="C513" s="5" t="s">
        <v>2608</v>
      </c>
      <c r="D513" s="5">
        <v>44561</v>
      </c>
      <c r="E513" s="2" t="s">
        <v>1</v>
      </c>
      <c r="F513" s="6">
        <v>33175</v>
      </c>
      <c r="G513" s="10">
        <f t="shared" si="14"/>
        <v>1.2859097127222983</v>
      </c>
      <c r="H513" s="11">
        <f t="shared" si="15"/>
        <v>31</v>
      </c>
    </row>
    <row r="514" spans="1:8" x14ac:dyDescent="0.3">
      <c r="A514" s="3">
        <v>7226</v>
      </c>
      <c r="B514" s="21">
        <v>216473.05</v>
      </c>
      <c r="C514" s="8" t="s">
        <v>1746</v>
      </c>
      <c r="D514" s="5">
        <v>44561</v>
      </c>
      <c r="E514" s="4" t="s">
        <v>0</v>
      </c>
      <c r="F514" s="7">
        <v>32806</v>
      </c>
      <c r="G514" s="10">
        <f t="shared" si="14"/>
        <v>2.8713503649635039</v>
      </c>
      <c r="H514" s="11">
        <f t="shared" si="15"/>
        <v>32</v>
      </c>
    </row>
    <row r="515" spans="1:8" x14ac:dyDescent="0.3">
      <c r="A515" s="1">
        <v>10591</v>
      </c>
      <c r="B515" s="20">
        <v>216658.9</v>
      </c>
      <c r="C515" s="5" t="s">
        <v>2490</v>
      </c>
      <c r="D515" s="5">
        <v>44561</v>
      </c>
      <c r="E515" s="2" t="s">
        <v>0</v>
      </c>
      <c r="F515" s="6">
        <v>32693</v>
      </c>
      <c r="G515" s="10">
        <f t="shared" ref="G515:G578" si="16">YEARFRAC(C515,D515,1)</f>
        <v>0.84657534246575339</v>
      </c>
      <c r="H515" s="11">
        <f t="shared" ref="H515:H578" si="17">ROUND( YEARFRAC(D515,F515,1),0)</f>
        <v>32</v>
      </c>
    </row>
    <row r="516" spans="1:8" x14ac:dyDescent="0.3">
      <c r="A516" s="1">
        <v>3563</v>
      </c>
      <c r="B516" s="20">
        <v>216708.85</v>
      </c>
      <c r="C516" s="5" t="s">
        <v>1056</v>
      </c>
      <c r="D516" s="5">
        <v>44561</v>
      </c>
      <c r="E516" s="2" t="s">
        <v>0</v>
      </c>
      <c r="F516" s="6">
        <v>33619</v>
      </c>
      <c r="G516" s="10">
        <f t="shared" si="16"/>
        <v>0.9506849315068493</v>
      </c>
      <c r="H516" s="11">
        <f t="shared" si="17"/>
        <v>30</v>
      </c>
    </row>
    <row r="517" spans="1:8" x14ac:dyDescent="0.3">
      <c r="A517" s="3">
        <v>8444</v>
      </c>
      <c r="B517" s="21">
        <v>216816.06</v>
      </c>
      <c r="C517" s="8" t="s">
        <v>2431</v>
      </c>
      <c r="D517" s="5">
        <v>44561</v>
      </c>
      <c r="E517" s="4" t="s">
        <v>1</v>
      </c>
      <c r="F517" s="7">
        <v>36249</v>
      </c>
      <c r="G517" s="10">
        <f t="shared" si="16"/>
        <v>0.96438356164383565</v>
      </c>
      <c r="H517" s="11">
        <f t="shared" si="17"/>
        <v>23</v>
      </c>
    </row>
    <row r="518" spans="1:8" x14ac:dyDescent="0.3">
      <c r="A518" s="3">
        <v>7768</v>
      </c>
      <c r="B518" s="21">
        <v>216825</v>
      </c>
      <c r="C518" s="8" t="s">
        <v>3107</v>
      </c>
      <c r="D518" s="5">
        <v>44561</v>
      </c>
      <c r="E518" s="4" t="s">
        <v>0</v>
      </c>
      <c r="F518" s="7">
        <v>34065</v>
      </c>
      <c r="G518" s="10">
        <f t="shared" si="16"/>
        <v>0.58356164383561648</v>
      </c>
      <c r="H518" s="11">
        <f t="shared" si="17"/>
        <v>29</v>
      </c>
    </row>
    <row r="519" spans="1:8" x14ac:dyDescent="0.3">
      <c r="A519" s="3">
        <v>2190</v>
      </c>
      <c r="B519" s="21">
        <v>217222.5</v>
      </c>
      <c r="C519" s="8" t="s">
        <v>1861</v>
      </c>
      <c r="D519" s="5">
        <v>44561</v>
      </c>
      <c r="E519" s="4" t="s">
        <v>0</v>
      </c>
      <c r="F519" s="7">
        <v>31623</v>
      </c>
      <c r="G519" s="10">
        <f t="shared" si="16"/>
        <v>0.15890410958904111</v>
      </c>
      <c r="H519" s="11">
        <f t="shared" si="17"/>
        <v>35</v>
      </c>
    </row>
    <row r="520" spans="1:8" x14ac:dyDescent="0.3">
      <c r="A520" s="1">
        <v>2901</v>
      </c>
      <c r="B520" s="20">
        <v>217571.65</v>
      </c>
      <c r="C520" s="5" t="s">
        <v>278</v>
      </c>
      <c r="D520" s="5">
        <v>44561</v>
      </c>
      <c r="E520" s="2" t="s">
        <v>0</v>
      </c>
      <c r="F520" s="6">
        <v>32631</v>
      </c>
      <c r="G520" s="10">
        <f t="shared" si="16"/>
        <v>12.011583824768323</v>
      </c>
      <c r="H520" s="11">
        <f t="shared" si="17"/>
        <v>33</v>
      </c>
    </row>
    <row r="521" spans="1:8" x14ac:dyDescent="0.3">
      <c r="A521" s="1">
        <v>1237</v>
      </c>
      <c r="B521" s="20">
        <v>218623.75</v>
      </c>
      <c r="C521" s="5" t="s">
        <v>1119</v>
      </c>
      <c r="D521" s="5">
        <v>44561</v>
      </c>
      <c r="E521" s="2" t="s">
        <v>1</v>
      </c>
      <c r="F521" s="6">
        <v>30232</v>
      </c>
      <c r="G521" s="10">
        <f t="shared" si="16"/>
        <v>10.95345943255351</v>
      </c>
      <c r="H521" s="11">
        <f t="shared" si="17"/>
        <v>39</v>
      </c>
    </row>
    <row r="522" spans="1:8" x14ac:dyDescent="0.3">
      <c r="A522" s="1">
        <v>10023</v>
      </c>
      <c r="B522" s="20">
        <v>220186.5</v>
      </c>
      <c r="C522" s="5" t="s">
        <v>5937</v>
      </c>
      <c r="D522" s="5">
        <v>44561</v>
      </c>
      <c r="E522" s="2" t="s">
        <v>1</v>
      </c>
      <c r="F522" s="6">
        <v>28656</v>
      </c>
      <c r="G522" s="10">
        <f t="shared" si="16"/>
        <v>2.0063868613138687</v>
      </c>
      <c r="H522" s="11">
        <f t="shared" si="17"/>
        <v>44</v>
      </c>
    </row>
    <row r="523" spans="1:8" x14ac:dyDescent="0.3">
      <c r="A523" s="3">
        <v>7420</v>
      </c>
      <c r="B523" s="21">
        <v>220223.75</v>
      </c>
      <c r="C523" s="8" t="s">
        <v>3137</v>
      </c>
      <c r="D523" s="5">
        <v>44561</v>
      </c>
      <c r="E523" s="4" t="s">
        <v>0</v>
      </c>
      <c r="F523" s="7">
        <v>33199</v>
      </c>
      <c r="G523" s="10">
        <f t="shared" si="16"/>
        <v>3.8247775496235454</v>
      </c>
      <c r="H523" s="11">
        <f t="shared" si="17"/>
        <v>31</v>
      </c>
    </row>
    <row r="524" spans="1:8" x14ac:dyDescent="0.3">
      <c r="A524" s="3">
        <v>188</v>
      </c>
      <c r="B524" s="21">
        <v>220995</v>
      </c>
      <c r="C524" s="8" t="s">
        <v>187</v>
      </c>
      <c r="D524" s="5">
        <v>44561</v>
      </c>
      <c r="E524" s="4" t="s">
        <v>0</v>
      </c>
      <c r="F524" s="7">
        <v>28142</v>
      </c>
      <c r="G524" s="10">
        <f t="shared" si="16"/>
        <v>5.6660583941605847</v>
      </c>
      <c r="H524" s="11">
        <f t="shared" si="17"/>
        <v>45</v>
      </c>
    </row>
    <row r="525" spans="1:8" x14ac:dyDescent="0.3">
      <c r="A525" s="1">
        <v>1901</v>
      </c>
      <c r="B525" s="20">
        <v>221082.23999999999</v>
      </c>
      <c r="C525" s="5" t="s">
        <v>1655</v>
      </c>
      <c r="D525" s="5">
        <v>44561</v>
      </c>
      <c r="E525" s="2" t="s">
        <v>0</v>
      </c>
      <c r="F525" s="6">
        <v>31269</v>
      </c>
      <c r="G525" s="10">
        <f t="shared" si="16"/>
        <v>2.625</v>
      </c>
      <c r="H525" s="11">
        <f t="shared" si="17"/>
        <v>36</v>
      </c>
    </row>
    <row r="526" spans="1:8" x14ac:dyDescent="0.3">
      <c r="A526" s="3">
        <v>8142</v>
      </c>
      <c r="B526" s="21">
        <v>221225.18</v>
      </c>
      <c r="C526" s="8" t="s">
        <v>2995</v>
      </c>
      <c r="D526" s="5">
        <v>44561</v>
      </c>
      <c r="E526" s="4" t="s">
        <v>1</v>
      </c>
      <c r="F526" s="7">
        <v>35141</v>
      </c>
      <c r="G526" s="10">
        <f t="shared" si="16"/>
        <v>5.1979927007299276</v>
      </c>
      <c r="H526" s="11">
        <f t="shared" si="17"/>
        <v>26</v>
      </c>
    </row>
    <row r="527" spans="1:8" x14ac:dyDescent="0.3">
      <c r="A527" s="3">
        <v>1010</v>
      </c>
      <c r="B527" s="21">
        <v>223005</v>
      </c>
      <c r="C527" s="8" t="s">
        <v>936</v>
      </c>
      <c r="D527" s="5">
        <v>44561</v>
      </c>
      <c r="E527" s="4" t="s">
        <v>1</v>
      </c>
      <c r="F527" s="7">
        <v>29835</v>
      </c>
      <c r="G527" s="10">
        <f t="shared" si="16"/>
        <v>2.9096715328467155</v>
      </c>
      <c r="H527" s="11">
        <f t="shared" si="17"/>
        <v>40</v>
      </c>
    </row>
    <row r="528" spans="1:8" x14ac:dyDescent="0.3">
      <c r="A528" s="3">
        <v>2814</v>
      </c>
      <c r="B528" s="21">
        <v>223363.9</v>
      </c>
      <c r="C528" s="8" t="s">
        <v>2066</v>
      </c>
      <c r="D528" s="5">
        <v>44561</v>
      </c>
      <c r="E528" s="4" t="s">
        <v>1</v>
      </c>
      <c r="F528" s="7">
        <v>32441</v>
      </c>
      <c r="G528" s="10">
        <f t="shared" si="16"/>
        <v>7.3319644079397674</v>
      </c>
      <c r="H528" s="11">
        <f t="shared" si="17"/>
        <v>33</v>
      </c>
    </row>
    <row r="529" spans="1:8" x14ac:dyDescent="0.3">
      <c r="A529" s="1">
        <v>1351</v>
      </c>
      <c r="B529" s="20">
        <v>223391.2</v>
      </c>
      <c r="C529" s="5" t="s">
        <v>1212</v>
      </c>
      <c r="D529" s="5">
        <v>44561</v>
      </c>
      <c r="E529" s="2" t="s">
        <v>0</v>
      </c>
      <c r="F529" s="6">
        <v>30399</v>
      </c>
      <c r="G529" s="10">
        <f t="shared" si="16"/>
        <v>14.570177039605769</v>
      </c>
      <c r="H529" s="11">
        <f t="shared" si="17"/>
        <v>39</v>
      </c>
    </row>
    <row r="530" spans="1:8" x14ac:dyDescent="0.3">
      <c r="A530" s="3">
        <v>4404</v>
      </c>
      <c r="B530" s="21">
        <v>223406.27</v>
      </c>
      <c r="C530" s="8" t="s">
        <v>2420</v>
      </c>
      <c r="D530" s="5">
        <v>44561</v>
      </c>
      <c r="E530" s="4" t="s">
        <v>0</v>
      </c>
      <c r="F530" s="7">
        <v>35517</v>
      </c>
      <c r="G530" s="10">
        <f t="shared" si="16"/>
        <v>1.0177838577291383</v>
      </c>
      <c r="H530" s="11">
        <f t="shared" si="17"/>
        <v>25</v>
      </c>
    </row>
    <row r="531" spans="1:8" x14ac:dyDescent="0.3">
      <c r="A531" s="3">
        <v>4656</v>
      </c>
      <c r="B531" s="21">
        <v>223637.66</v>
      </c>
      <c r="C531" s="8" t="s">
        <v>3314</v>
      </c>
      <c r="D531" s="5">
        <v>44561</v>
      </c>
      <c r="E531" s="4" t="s">
        <v>0</v>
      </c>
      <c r="F531" s="7">
        <v>36844</v>
      </c>
      <c r="G531" s="10">
        <f t="shared" si="16"/>
        <v>0.74246575342465748</v>
      </c>
      <c r="H531" s="11">
        <f t="shared" si="17"/>
        <v>21</v>
      </c>
    </row>
    <row r="532" spans="1:8" x14ac:dyDescent="0.3">
      <c r="A532" s="1">
        <v>1777</v>
      </c>
      <c r="B532" s="20">
        <v>225575</v>
      </c>
      <c r="C532" s="5" t="s">
        <v>1565</v>
      </c>
      <c r="D532" s="5">
        <v>44561</v>
      </c>
      <c r="E532" s="2" t="s">
        <v>0</v>
      </c>
      <c r="F532" s="6">
        <v>31097</v>
      </c>
      <c r="G532" s="10">
        <f t="shared" si="16"/>
        <v>0.52876712328767128</v>
      </c>
      <c r="H532" s="11">
        <f t="shared" si="17"/>
        <v>37</v>
      </c>
    </row>
    <row r="533" spans="1:8" x14ac:dyDescent="0.3">
      <c r="A533" s="3">
        <v>4812</v>
      </c>
      <c r="B533" s="21">
        <v>225781.8</v>
      </c>
      <c r="C533" s="8" t="s">
        <v>3433</v>
      </c>
      <c r="D533" s="5">
        <v>44561</v>
      </c>
      <c r="E533" s="4" t="s">
        <v>0</v>
      </c>
      <c r="F533" s="7">
        <v>22257</v>
      </c>
      <c r="G533" s="10">
        <f t="shared" si="16"/>
        <v>32.994524184850242</v>
      </c>
      <c r="H533" s="11">
        <f t="shared" si="17"/>
        <v>61</v>
      </c>
    </row>
    <row r="534" spans="1:8" x14ac:dyDescent="0.3">
      <c r="A534" s="3">
        <v>7894</v>
      </c>
      <c r="B534" s="21">
        <v>226106.2</v>
      </c>
      <c r="C534" s="8" t="s">
        <v>3004</v>
      </c>
      <c r="D534" s="5">
        <v>44561</v>
      </c>
      <c r="E534" s="4" t="s">
        <v>1</v>
      </c>
      <c r="F534" s="7">
        <v>34339</v>
      </c>
      <c r="G534" s="10">
        <f t="shared" si="16"/>
        <v>4.1265060240963853</v>
      </c>
      <c r="H534" s="11">
        <f t="shared" si="17"/>
        <v>28</v>
      </c>
    </row>
    <row r="535" spans="1:8" x14ac:dyDescent="0.3">
      <c r="A535" s="1">
        <v>8371</v>
      </c>
      <c r="B535" s="20">
        <v>226874.05</v>
      </c>
      <c r="C535" s="5" t="s">
        <v>732</v>
      </c>
      <c r="D535" s="5">
        <v>44561</v>
      </c>
      <c r="E535" s="2" t="s">
        <v>0</v>
      </c>
      <c r="F535" s="6">
        <v>36291</v>
      </c>
      <c r="G535" s="10">
        <f t="shared" si="16"/>
        <v>0.40547945205479452</v>
      </c>
      <c r="H535" s="11">
        <f t="shared" si="17"/>
        <v>23</v>
      </c>
    </row>
    <row r="536" spans="1:8" x14ac:dyDescent="0.3">
      <c r="A536" s="1">
        <v>7383</v>
      </c>
      <c r="B536" s="20">
        <v>227719.35</v>
      </c>
      <c r="C536" s="5" t="s">
        <v>4816</v>
      </c>
      <c r="D536" s="5">
        <v>44561</v>
      </c>
      <c r="E536" s="2" t="s">
        <v>0</v>
      </c>
      <c r="F536" s="6">
        <v>33104</v>
      </c>
      <c r="G536" s="10">
        <f t="shared" si="16"/>
        <v>0.78082191780821919</v>
      </c>
      <c r="H536" s="11">
        <f t="shared" si="17"/>
        <v>31</v>
      </c>
    </row>
    <row r="537" spans="1:8" x14ac:dyDescent="0.3">
      <c r="A537" s="1">
        <v>6673</v>
      </c>
      <c r="B537" s="20">
        <v>227782.97</v>
      </c>
      <c r="C537" s="5" t="s">
        <v>2351</v>
      </c>
      <c r="D537" s="5">
        <v>44561</v>
      </c>
      <c r="E537" s="2" t="s">
        <v>0</v>
      </c>
      <c r="F537" s="6">
        <v>31595</v>
      </c>
      <c r="G537" s="10">
        <f t="shared" si="16"/>
        <v>4.9972617743702079</v>
      </c>
      <c r="H537" s="11">
        <f t="shared" si="17"/>
        <v>35</v>
      </c>
    </row>
    <row r="538" spans="1:8" x14ac:dyDescent="0.3">
      <c r="A538" s="1">
        <v>1843</v>
      </c>
      <c r="B538" s="20">
        <v>227800</v>
      </c>
      <c r="C538" s="5" t="s">
        <v>1615</v>
      </c>
      <c r="D538" s="5">
        <v>44561</v>
      </c>
      <c r="E538" s="2" t="s">
        <v>1</v>
      </c>
      <c r="F538" s="6">
        <v>31189</v>
      </c>
      <c r="G538" s="10">
        <f t="shared" si="16"/>
        <v>0.95342465753424654</v>
      </c>
      <c r="H538" s="11">
        <f t="shared" si="17"/>
        <v>37</v>
      </c>
    </row>
    <row r="539" spans="1:8" x14ac:dyDescent="0.3">
      <c r="A539" s="1">
        <v>4473</v>
      </c>
      <c r="B539" s="20">
        <v>227800</v>
      </c>
      <c r="C539" s="5" t="s">
        <v>3191</v>
      </c>
      <c r="D539" s="5">
        <v>44561</v>
      </c>
      <c r="E539" s="2" t="s">
        <v>1</v>
      </c>
      <c r="F539" s="6">
        <v>35763</v>
      </c>
      <c r="G539" s="10">
        <f t="shared" si="16"/>
        <v>1.8413132694938441</v>
      </c>
      <c r="H539" s="11">
        <f t="shared" si="17"/>
        <v>24</v>
      </c>
    </row>
    <row r="540" spans="1:8" x14ac:dyDescent="0.3">
      <c r="A540" s="1">
        <v>4569</v>
      </c>
      <c r="B540" s="20">
        <v>227800</v>
      </c>
      <c r="C540" s="5" t="s">
        <v>3093</v>
      </c>
      <c r="D540" s="5">
        <v>44561</v>
      </c>
      <c r="E540" s="2" t="s">
        <v>1</v>
      </c>
      <c r="F540" s="6">
        <v>36161</v>
      </c>
      <c r="G540" s="10">
        <f t="shared" si="16"/>
        <v>1.5294117647058822</v>
      </c>
      <c r="H540" s="11">
        <f t="shared" si="17"/>
        <v>23</v>
      </c>
    </row>
    <row r="541" spans="1:8" x14ac:dyDescent="0.3">
      <c r="A541" s="3">
        <v>4640</v>
      </c>
      <c r="B541" s="21">
        <v>227800</v>
      </c>
      <c r="C541" s="8" t="s">
        <v>3127</v>
      </c>
      <c r="D541" s="5">
        <v>44561</v>
      </c>
      <c r="E541" s="4" t="s">
        <v>0</v>
      </c>
      <c r="F541" s="7">
        <v>36693</v>
      </c>
      <c r="G541" s="10">
        <f t="shared" si="16"/>
        <v>0.68219178082191778</v>
      </c>
      <c r="H541" s="11">
        <f t="shared" si="17"/>
        <v>22</v>
      </c>
    </row>
    <row r="542" spans="1:8" x14ac:dyDescent="0.3">
      <c r="A542" s="3">
        <v>3704</v>
      </c>
      <c r="B542" s="21">
        <v>228012.7</v>
      </c>
      <c r="C542" s="8" t="s">
        <v>1953</v>
      </c>
      <c r="D542" s="5">
        <v>44561</v>
      </c>
      <c r="E542" s="4" t="s">
        <v>1</v>
      </c>
      <c r="F542" s="7">
        <v>33908</v>
      </c>
      <c r="G542" s="10">
        <f t="shared" si="16"/>
        <v>0.88219178082191785</v>
      </c>
      <c r="H542" s="11">
        <f t="shared" si="17"/>
        <v>29</v>
      </c>
    </row>
    <row r="543" spans="1:8" x14ac:dyDescent="0.3">
      <c r="A543" s="3">
        <v>7772</v>
      </c>
      <c r="B543" s="21">
        <v>229011.75</v>
      </c>
      <c r="C543" s="8" t="s">
        <v>4969</v>
      </c>
      <c r="D543" s="5">
        <v>44561</v>
      </c>
      <c r="E543" s="4" t="s">
        <v>1</v>
      </c>
      <c r="F543" s="7">
        <v>34072</v>
      </c>
      <c r="G543" s="10">
        <f t="shared" si="16"/>
        <v>1.3187414500683994</v>
      </c>
      <c r="H543" s="11">
        <f t="shared" si="17"/>
        <v>29</v>
      </c>
    </row>
    <row r="544" spans="1:8" x14ac:dyDescent="0.3">
      <c r="A544" s="1">
        <v>4029</v>
      </c>
      <c r="B544" s="20">
        <v>229825</v>
      </c>
      <c r="C544" s="5" t="s">
        <v>2958</v>
      </c>
      <c r="D544" s="5">
        <v>44561</v>
      </c>
      <c r="E544" s="2" t="s">
        <v>1</v>
      </c>
      <c r="F544" s="6">
        <v>34488</v>
      </c>
      <c r="G544" s="10">
        <f t="shared" si="16"/>
        <v>0.80821917808219179</v>
      </c>
      <c r="H544" s="11">
        <f t="shared" si="17"/>
        <v>28</v>
      </c>
    </row>
    <row r="545" spans="1:8" x14ac:dyDescent="0.3">
      <c r="A545" s="1">
        <v>3847</v>
      </c>
      <c r="B545" s="20">
        <v>230022.7</v>
      </c>
      <c r="C545" s="5" t="s">
        <v>2968</v>
      </c>
      <c r="D545" s="5">
        <v>44561</v>
      </c>
      <c r="E545" s="2" t="s">
        <v>0</v>
      </c>
      <c r="F545" s="6">
        <v>34140</v>
      </c>
      <c r="G545" s="10">
        <f t="shared" si="16"/>
        <v>2.4525547445255476</v>
      </c>
      <c r="H545" s="11">
        <f t="shared" si="17"/>
        <v>29</v>
      </c>
    </row>
    <row r="546" spans="1:8" x14ac:dyDescent="0.3">
      <c r="A546" s="1">
        <v>2369</v>
      </c>
      <c r="B546" s="20">
        <v>230216.4</v>
      </c>
      <c r="C546" s="5" t="s">
        <v>1761</v>
      </c>
      <c r="D546" s="5">
        <v>44561</v>
      </c>
      <c r="E546" s="2" t="s">
        <v>0</v>
      </c>
      <c r="F546" s="6">
        <v>31869</v>
      </c>
      <c r="G546" s="10">
        <f t="shared" si="16"/>
        <v>1.0232558139534884</v>
      </c>
      <c r="H546" s="11">
        <f t="shared" si="17"/>
        <v>35</v>
      </c>
    </row>
    <row r="547" spans="1:8" x14ac:dyDescent="0.3">
      <c r="A547" s="3">
        <v>3530</v>
      </c>
      <c r="B547" s="21">
        <v>230216.4</v>
      </c>
      <c r="C547" s="8" t="s">
        <v>2717</v>
      </c>
      <c r="D547" s="5">
        <v>44561</v>
      </c>
      <c r="E547" s="4" t="s">
        <v>0</v>
      </c>
      <c r="F547" s="7">
        <v>33560</v>
      </c>
      <c r="G547" s="10">
        <f t="shared" si="16"/>
        <v>1.7154582763337893</v>
      </c>
      <c r="H547" s="11">
        <f t="shared" si="17"/>
        <v>30</v>
      </c>
    </row>
    <row r="548" spans="1:8" x14ac:dyDescent="0.3">
      <c r="A548" s="1">
        <v>4395</v>
      </c>
      <c r="B548" s="20">
        <v>230216.4</v>
      </c>
      <c r="C548" s="5" t="s">
        <v>3222</v>
      </c>
      <c r="D548" s="5">
        <v>44561</v>
      </c>
      <c r="E548" s="2" t="s">
        <v>0</v>
      </c>
      <c r="F548" s="6">
        <v>35488</v>
      </c>
      <c r="G548" s="10">
        <f t="shared" si="16"/>
        <v>0.9452054794520548</v>
      </c>
      <c r="H548" s="11">
        <f t="shared" si="17"/>
        <v>25</v>
      </c>
    </row>
    <row r="549" spans="1:8" x14ac:dyDescent="0.3">
      <c r="A549" s="1">
        <v>9233</v>
      </c>
      <c r="B549" s="20">
        <v>230245.55</v>
      </c>
      <c r="C549" s="5" t="s">
        <v>4915</v>
      </c>
      <c r="D549" s="5">
        <v>44561</v>
      </c>
      <c r="E549" s="2" t="s">
        <v>1</v>
      </c>
      <c r="F549" s="6">
        <v>34512</v>
      </c>
      <c r="G549" s="10">
        <f t="shared" si="16"/>
        <v>2.6879562043795624</v>
      </c>
      <c r="H549" s="11">
        <f t="shared" si="17"/>
        <v>28</v>
      </c>
    </row>
    <row r="550" spans="1:8" x14ac:dyDescent="0.3">
      <c r="A550" s="1">
        <v>6619</v>
      </c>
      <c r="B550" s="20">
        <v>230382.5</v>
      </c>
      <c r="C550" s="5" t="s">
        <v>4489</v>
      </c>
      <c r="D550" s="5">
        <v>44561</v>
      </c>
      <c r="E550" s="2" t="s">
        <v>1</v>
      </c>
      <c r="F550" s="6">
        <v>31134</v>
      </c>
      <c r="G550" s="10">
        <f t="shared" si="16"/>
        <v>12.460614995787701</v>
      </c>
      <c r="H550" s="11">
        <f t="shared" si="17"/>
        <v>37</v>
      </c>
    </row>
    <row r="551" spans="1:8" x14ac:dyDescent="0.3">
      <c r="A551" s="1">
        <v>4539</v>
      </c>
      <c r="B551" s="20">
        <v>230455.4</v>
      </c>
      <c r="C551" s="5" t="s">
        <v>1516</v>
      </c>
      <c r="D551" s="5">
        <v>44561</v>
      </c>
      <c r="E551" s="2" t="s">
        <v>0</v>
      </c>
      <c r="F551" s="6">
        <v>36076</v>
      </c>
      <c r="G551" s="10">
        <f t="shared" si="16"/>
        <v>0.59452054794520548</v>
      </c>
      <c r="H551" s="11">
        <f t="shared" si="17"/>
        <v>23</v>
      </c>
    </row>
    <row r="552" spans="1:8" x14ac:dyDescent="0.3">
      <c r="A552" s="3">
        <v>8136</v>
      </c>
      <c r="B552" s="21">
        <v>231138.6</v>
      </c>
      <c r="C552" s="8" t="s">
        <v>1722</v>
      </c>
      <c r="D552" s="5">
        <v>44561</v>
      </c>
      <c r="E552" s="4" t="s">
        <v>0</v>
      </c>
      <c r="F552" s="7">
        <v>35116</v>
      </c>
      <c r="G552" s="10">
        <f t="shared" si="16"/>
        <v>1.0588235294117647</v>
      </c>
      <c r="H552" s="11">
        <f t="shared" si="17"/>
        <v>26</v>
      </c>
    </row>
    <row r="553" spans="1:8" x14ac:dyDescent="0.3">
      <c r="A553" s="3">
        <v>894</v>
      </c>
      <c r="B553" s="21">
        <v>231817.85</v>
      </c>
      <c r="C553" s="8" t="s">
        <v>836</v>
      </c>
      <c r="D553" s="5">
        <v>44561</v>
      </c>
      <c r="E553" s="4" t="s">
        <v>0</v>
      </c>
      <c r="F553" s="7">
        <v>29628</v>
      </c>
      <c r="G553" s="10">
        <f t="shared" si="16"/>
        <v>1</v>
      </c>
      <c r="H553" s="11">
        <f t="shared" si="17"/>
        <v>41</v>
      </c>
    </row>
    <row r="554" spans="1:8" x14ac:dyDescent="0.3">
      <c r="A554" s="3">
        <v>3972</v>
      </c>
      <c r="B554" s="21">
        <v>232008.92</v>
      </c>
      <c r="C554" s="8" t="s">
        <v>2420</v>
      </c>
      <c r="D554" s="5">
        <v>44561</v>
      </c>
      <c r="E554" s="4" t="s">
        <v>0</v>
      </c>
      <c r="F554" s="7">
        <v>34388</v>
      </c>
      <c r="G554" s="10">
        <f t="shared" si="16"/>
        <v>1.0177838577291383</v>
      </c>
      <c r="H554" s="11">
        <f t="shared" si="17"/>
        <v>28</v>
      </c>
    </row>
    <row r="555" spans="1:8" x14ac:dyDescent="0.3">
      <c r="A555" s="1">
        <v>7809</v>
      </c>
      <c r="B555" s="20">
        <v>232906.75</v>
      </c>
      <c r="C555" s="5" t="s">
        <v>4484</v>
      </c>
      <c r="D555" s="5">
        <v>44561</v>
      </c>
      <c r="E555" s="2" t="s">
        <v>1</v>
      </c>
      <c r="F555" s="6">
        <v>34166</v>
      </c>
      <c r="G555" s="10">
        <f t="shared" si="16"/>
        <v>0.27123287671232876</v>
      </c>
      <c r="H555" s="11">
        <f t="shared" si="17"/>
        <v>28</v>
      </c>
    </row>
    <row r="556" spans="1:8" x14ac:dyDescent="0.3">
      <c r="A556" s="1">
        <v>8309</v>
      </c>
      <c r="B556" s="20">
        <v>232933.35</v>
      </c>
      <c r="C556" s="5" t="s">
        <v>5087</v>
      </c>
      <c r="D556" s="5">
        <v>44561</v>
      </c>
      <c r="E556" s="2" t="s">
        <v>1</v>
      </c>
      <c r="F556" s="6">
        <v>35876</v>
      </c>
      <c r="G556" s="10">
        <f t="shared" si="16"/>
        <v>1.8385772913816689</v>
      </c>
      <c r="H556" s="11">
        <f t="shared" si="17"/>
        <v>24</v>
      </c>
    </row>
    <row r="557" spans="1:8" x14ac:dyDescent="0.3">
      <c r="A557" s="3">
        <v>5934</v>
      </c>
      <c r="B557" s="21">
        <v>233228.55</v>
      </c>
      <c r="C557" s="8" t="s">
        <v>2858</v>
      </c>
      <c r="D557" s="5">
        <v>44561</v>
      </c>
      <c r="E557" s="4" t="s">
        <v>0</v>
      </c>
      <c r="F557" s="7">
        <v>29840</v>
      </c>
      <c r="G557" s="10">
        <f t="shared" si="16"/>
        <v>1.6306429548563612</v>
      </c>
      <c r="H557" s="11">
        <f t="shared" si="17"/>
        <v>40</v>
      </c>
    </row>
    <row r="558" spans="1:8" x14ac:dyDescent="0.3">
      <c r="A558" s="1">
        <v>6799</v>
      </c>
      <c r="B558" s="20">
        <v>233325</v>
      </c>
      <c r="C558" s="5" t="s">
        <v>2514</v>
      </c>
      <c r="D558" s="5">
        <v>44561</v>
      </c>
      <c r="E558" s="2" t="s">
        <v>0</v>
      </c>
      <c r="F558" s="6">
        <v>31605</v>
      </c>
      <c r="G558" s="10">
        <f t="shared" si="16"/>
        <v>1.2530779753761969</v>
      </c>
      <c r="H558" s="11">
        <f t="shared" si="17"/>
        <v>35</v>
      </c>
    </row>
    <row r="559" spans="1:8" x14ac:dyDescent="0.3">
      <c r="A559" s="1">
        <v>4565</v>
      </c>
      <c r="B559" s="20">
        <v>233477.15</v>
      </c>
      <c r="C559" s="5" t="s">
        <v>810</v>
      </c>
      <c r="D559" s="5">
        <v>44561</v>
      </c>
      <c r="E559" s="2" t="s">
        <v>0</v>
      </c>
      <c r="F559" s="6">
        <v>36154</v>
      </c>
      <c r="G559" s="10">
        <f t="shared" si="16"/>
        <v>2.7700729927007299</v>
      </c>
      <c r="H559" s="11">
        <f t="shared" si="17"/>
        <v>23</v>
      </c>
    </row>
    <row r="560" spans="1:8" x14ac:dyDescent="0.3">
      <c r="A560" s="1">
        <v>10299</v>
      </c>
      <c r="B560" s="20">
        <v>235732.05</v>
      </c>
      <c r="C560" s="5" t="s">
        <v>2863</v>
      </c>
      <c r="D560" s="5">
        <v>44561</v>
      </c>
      <c r="E560" s="2" t="s">
        <v>1</v>
      </c>
      <c r="F560" s="6">
        <v>36224</v>
      </c>
      <c r="G560" s="10">
        <f t="shared" si="16"/>
        <v>2.8083941605839415</v>
      </c>
      <c r="H560" s="11">
        <f t="shared" si="17"/>
        <v>23</v>
      </c>
    </row>
    <row r="561" spans="1:8" x14ac:dyDescent="0.3">
      <c r="A561" s="3">
        <v>390</v>
      </c>
      <c r="B561" s="21">
        <v>235747.6</v>
      </c>
      <c r="C561" s="8" t="s">
        <v>149</v>
      </c>
      <c r="D561" s="5">
        <v>44561</v>
      </c>
      <c r="E561" s="4" t="s">
        <v>0</v>
      </c>
      <c r="F561" s="7">
        <v>28664</v>
      </c>
      <c r="G561" s="10">
        <f t="shared" si="16"/>
        <v>22.90965361266516</v>
      </c>
      <c r="H561" s="11">
        <f t="shared" si="17"/>
        <v>44</v>
      </c>
    </row>
    <row r="562" spans="1:8" x14ac:dyDescent="0.3">
      <c r="A562" s="3">
        <v>7824</v>
      </c>
      <c r="B562" s="21">
        <v>235994.94</v>
      </c>
      <c r="C562" s="8" t="s">
        <v>2426</v>
      </c>
      <c r="D562" s="5">
        <v>44561</v>
      </c>
      <c r="E562" s="4" t="s">
        <v>0</v>
      </c>
      <c r="F562" s="7">
        <v>34177</v>
      </c>
      <c r="G562" s="10">
        <f t="shared" si="16"/>
        <v>4.9342825848849943</v>
      </c>
      <c r="H562" s="11">
        <f t="shared" si="17"/>
        <v>28</v>
      </c>
    </row>
    <row r="563" spans="1:8" x14ac:dyDescent="0.3">
      <c r="A563" s="1">
        <v>9549</v>
      </c>
      <c r="B563" s="20">
        <v>236844.15</v>
      </c>
      <c r="C563" s="5" t="s">
        <v>1472</v>
      </c>
      <c r="D563" s="5">
        <v>44561</v>
      </c>
      <c r="E563" s="2" t="s">
        <v>0</v>
      </c>
      <c r="F563" s="6">
        <v>30831</v>
      </c>
      <c r="G563" s="10">
        <f t="shared" si="16"/>
        <v>14.036320496440958</v>
      </c>
      <c r="H563" s="11">
        <f t="shared" si="17"/>
        <v>38</v>
      </c>
    </row>
    <row r="564" spans="1:8" x14ac:dyDescent="0.3">
      <c r="A564" s="3">
        <v>3142</v>
      </c>
      <c r="B564" s="21">
        <v>237372.25</v>
      </c>
      <c r="C564" s="8" t="s">
        <v>2532</v>
      </c>
      <c r="D564" s="5">
        <v>44561</v>
      </c>
      <c r="E564" s="4" t="s">
        <v>0</v>
      </c>
      <c r="F564" s="7">
        <v>32962</v>
      </c>
      <c r="G564" s="10">
        <f t="shared" si="16"/>
        <v>4.4961664841182918</v>
      </c>
      <c r="H564" s="11">
        <f t="shared" si="17"/>
        <v>32</v>
      </c>
    </row>
    <row r="565" spans="1:8" x14ac:dyDescent="0.3">
      <c r="A565" s="1">
        <v>8173</v>
      </c>
      <c r="B565" s="20">
        <v>238675</v>
      </c>
      <c r="C565" s="5" t="s">
        <v>3184</v>
      </c>
      <c r="D565" s="5">
        <v>44561</v>
      </c>
      <c r="E565" s="2" t="s">
        <v>1</v>
      </c>
      <c r="F565" s="6">
        <v>35252</v>
      </c>
      <c r="G565" s="10">
        <f t="shared" si="16"/>
        <v>0.12602739726027398</v>
      </c>
      <c r="H565" s="11">
        <f t="shared" si="17"/>
        <v>25</v>
      </c>
    </row>
    <row r="566" spans="1:8" x14ac:dyDescent="0.3">
      <c r="A566" s="3">
        <v>2794</v>
      </c>
      <c r="B566" s="21">
        <v>238869.3</v>
      </c>
      <c r="C566" s="8" t="s">
        <v>2304</v>
      </c>
      <c r="D566" s="5">
        <v>44561</v>
      </c>
      <c r="E566" s="4" t="s">
        <v>0</v>
      </c>
      <c r="F566" s="7">
        <v>32378</v>
      </c>
      <c r="G566" s="10">
        <f t="shared" si="16"/>
        <v>14.260814017156417</v>
      </c>
      <c r="H566" s="11">
        <f t="shared" si="17"/>
        <v>33</v>
      </c>
    </row>
    <row r="567" spans="1:8" x14ac:dyDescent="0.3">
      <c r="A567" s="1">
        <v>1825</v>
      </c>
      <c r="B567" s="20">
        <v>239126.6</v>
      </c>
      <c r="C567" s="5" t="s">
        <v>1601</v>
      </c>
      <c r="D567" s="5">
        <v>44561</v>
      </c>
      <c r="E567" s="2" t="s">
        <v>1</v>
      </c>
      <c r="F567" s="6">
        <v>31119</v>
      </c>
      <c r="G567" s="10">
        <f t="shared" si="16"/>
        <v>14.299142179229786</v>
      </c>
      <c r="H567" s="11">
        <f t="shared" si="17"/>
        <v>37</v>
      </c>
    </row>
    <row r="568" spans="1:8" x14ac:dyDescent="0.3">
      <c r="A568" s="1">
        <v>7713</v>
      </c>
      <c r="B568" s="20">
        <v>240060.31</v>
      </c>
      <c r="C568" s="5" t="s">
        <v>529</v>
      </c>
      <c r="D568" s="5">
        <v>44561</v>
      </c>
      <c r="E568" s="2" t="s">
        <v>1</v>
      </c>
      <c r="F568" s="6">
        <v>33885</v>
      </c>
      <c r="G568" s="10">
        <f t="shared" si="16"/>
        <v>5.7399635036496353</v>
      </c>
      <c r="H568" s="11">
        <f t="shared" si="17"/>
        <v>29</v>
      </c>
    </row>
    <row r="569" spans="1:8" x14ac:dyDescent="0.3">
      <c r="A569" s="3">
        <v>4180</v>
      </c>
      <c r="B569" s="21">
        <v>240244.1</v>
      </c>
      <c r="C569" s="8" t="s">
        <v>3132</v>
      </c>
      <c r="D569" s="5">
        <v>44561</v>
      </c>
      <c r="E569" s="4" t="s">
        <v>1</v>
      </c>
      <c r="F569" s="7">
        <v>34769</v>
      </c>
      <c r="G569" s="10">
        <f t="shared" si="16"/>
        <v>3.4305270362765228</v>
      </c>
      <c r="H569" s="11">
        <f t="shared" si="17"/>
        <v>27</v>
      </c>
    </row>
    <row r="570" spans="1:8" x14ac:dyDescent="0.3">
      <c r="A570" s="3">
        <v>10128</v>
      </c>
      <c r="B570" s="21">
        <v>241164.9</v>
      </c>
      <c r="C570" s="8" t="s">
        <v>5972</v>
      </c>
      <c r="D570" s="5">
        <v>44561</v>
      </c>
      <c r="E570" s="4" t="s">
        <v>0</v>
      </c>
      <c r="F570" s="7">
        <v>30401</v>
      </c>
      <c r="G570" s="10">
        <f t="shared" si="16"/>
        <v>0.17534246575342466</v>
      </c>
      <c r="H570" s="11">
        <f t="shared" si="17"/>
        <v>39</v>
      </c>
    </row>
    <row r="571" spans="1:8" x14ac:dyDescent="0.3">
      <c r="A571" s="1">
        <v>10149</v>
      </c>
      <c r="B571" s="20">
        <v>241687.5</v>
      </c>
      <c r="C571" s="5" t="s">
        <v>2921</v>
      </c>
      <c r="D571" s="5">
        <v>44561</v>
      </c>
      <c r="E571" s="2" t="s">
        <v>0</v>
      </c>
      <c r="F571" s="6">
        <v>30475</v>
      </c>
      <c r="G571" s="10">
        <f t="shared" si="16"/>
        <v>0.27945205479452057</v>
      </c>
      <c r="H571" s="11">
        <f t="shared" si="17"/>
        <v>39</v>
      </c>
    </row>
    <row r="572" spans="1:8" x14ac:dyDescent="0.3">
      <c r="A572" s="3">
        <v>2508</v>
      </c>
      <c r="B572" s="21">
        <v>242037.5</v>
      </c>
      <c r="C572" s="8" t="s">
        <v>1940</v>
      </c>
      <c r="D572" s="5">
        <v>44561</v>
      </c>
      <c r="E572" s="4" t="s">
        <v>1</v>
      </c>
      <c r="F572" s="7">
        <v>32056</v>
      </c>
      <c r="G572" s="10">
        <f t="shared" si="16"/>
        <v>0.49863013698630138</v>
      </c>
      <c r="H572" s="11">
        <f t="shared" si="17"/>
        <v>34</v>
      </c>
    </row>
    <row r="573" spans="1:8" x14ac:dyDescent="0.3">
      <c r="A573" s="3">
        <v>4038</v>
      </c>
      <c r="B573" s="21">
        <v>242037.5</v>
      </c>
      <c r="C573" s="8" t="s">
        <v>1752</v>
      </c>
      <c r="D573" s="5">
        <v>44561</v>
      </c>
      <c r="E573" s="4" t="s">
        <v>0</v>
      </c>
      <c r="F573" s="7">
        <v>34511</v>
      </c>
      <c r="G573" s="10">
        <f t="shared" si="16"/>
        <v>0.93698630136986305</v>
      </c>
      <c r="H573" s="11">
        <f t="shared" si="17"/>
        <v>28</v>
      </c>
    </row>
    <row r="574" spans="1:8" x14ac:dyDescent="0.3">
      <c r="A574" s="1">
        <v>8347</v>
      </c>
      <c r="B574" s="20">
        <v>242037.5</v>
      </c>
      <c r="C574" s="5" t="s">
        <v>2020</v>
      </c>
      <c r="D574" s="5">
        <v>44561</v>
      </c>
      <c r="E574" s="2" t="s">
        <v>1</v>
      </c>
      <c r="F574" s="6">
        <v>36139</v>
      </c>
      <c r="G574" s="10">
        <f t="shared" si="16"/>
        <v>0.74794520547945209</v>
      </c>
      <c r="H574" s="11">
        <f t="shared" si="17"/>
        <v>23</v>
      </c>
    </row>
    <row r="575" spans="1:8" x14ac:dyDescent="0.3">
      <c r="A575" s="3">
        <v>8448</v>
      </c>
      <c r="B575" s="21">
        <v>242037.5</v>
      </c>
      <c r="C575" s="8" t="s">
        <v>2201</v>
      </c>
      <c r="D575" s="5">
        <v>44561</v>
      </c>
      <c r="E575" s="4" t="s">
        <v>0</v>
      </c>
      <c r="F575" s="7">
        <v>37413</v>
      </c>
      <c r="G575" s="10">
        <f t="shared" si="16"/>
        <v>0.30410958904109592</v>
      </c>
      <c r="H575" s="11">
        <f t="shared" si="17"/>
        <v>20</v>
      </c>
    </row>
    <row r="576" spans="1:8" x14ac:dyDescent="0.3">
      <c r="A576" s="3">
        <v>4672</v>
      </c>
      <c r="B576" s="21">
        <v>242256.83</v>
      </c>
      <c r="C576" s="8" t="s">
        <v>2079</v>
      </c>
      <c r="D576" s="5">
        <v>44561</v>
      </c>
      <c r="E576" s="4" t="s">
        <v>1</v>
      </c>
      <c r="F576" s="7">
        <v>37150</v>
      </c>
      <c r="G576" s="10">
        <f t="shared" si="16"/>
        <v>0.11232876712328767</v>
      </c>
      <c r="H576" s="11">
        <f t="shared" si="17"/>
        <v>20</v>
      </c>
    </row>
    <row r="577" spans="1:8" x14ac:dyDescent="0.3">
      <c r="A577" s="1">
        <v>3877</v>
      </c>
      <c r="B577" s="20">
        <v>243228.53</v>
      </c>
      <c r="C577" s="5" t="s">
        <v>2980</v>
      </c>
      <c r="D577" s="5">
        <v>44561</v>
      </c>
      <c r="E577" s="2" t="s">
        <v>0</v>
      </c>
      <c r="F577" s="6">
        <v>34222</v>
      </c>
      <c r="G577" s="10">
        <f t="shared" si="16"/>
        <v>1.9206566347469221</v>
      </c>
      <c r="H577" s="11">
        <f t="shared" si="17"/>
        <v>28</v>
      </c>
    </row>
    <row r="578" spans="1:8" x14ac:dyDescent="0.3">
      <c r="A578" s="3">
        <v>8350</v>
      </c>
      <c r="B578" s="21">
        <v>243297.6</v>
      </c>
      <c r="C578" s="8" t="s">
        <v>4732</v>
      </c>
      <c r="D578" s="5">
        <v>44561</v>
      </c>
      <c r="E578" s="4" t="s">
        <v>0</v>
      </c>
      <c r="F578" s="7">
        <v>36168</v>
      </c>
      <c r="G578" s="10">
        <f t="shared" si="16"/>
        <v>0.73150684931506849</v>
      </c>
      <c r="H578" s="11">
        <f t="shared" si="17"/>
        <v>23</v>
      </c>
    </row>
    <row r="579" spans="1:8" x14ac:dyDescent="0.3">
      <c r="A579" s="1">
        <v>10463</v>
      </c>
      <c r="B579" s="20">
        <v>243446.34</v>
      </c>
      <c r="C579" s="5" t="s">
        <v>1570</v>
      </c>
      <c r="D579" s="5">
        <v>44561</v>
      </c>
      <c r="E579" s="2" t="s">
        <v>0</v>
      </c>
      <c r="F579" s="6">
        <v>33618</v>
      </c>
      <c r="G579" s="10">
        <f t="shared" ref="G579:G642" si="18">YEARFRAC(C579,D579,1)</f>
        <v>1.3050615595075239</v>
      </c>
      <c r="H579" s="11">
        <f t="shared" ref="H579:H642" si="19">ROUND( YEARFRAC(D579,F579,1),0)</f>
        <v>30</v>
      </c>
    </row>
    <row r="580" spans="1:8" x14ac:dyDescent="0.3">
      <c r="A580" s="3">
        <v>8084</v>
      </c>
      <c r="B580" s="21">
        <v>243949.94</v>
      </c>
      <c r="C580" s="8" t="s">
        <v>4732</v>
      </c>
      <c r="D580" s="5">
        <v>44561</v>
      </c>
      <c r="E580" s="4" t="s">
        <v>0</v>
      </c>
      <c r="F580" s="7">
        <v>34963</v>
      </c>
      <c r="G580" s="10">
        <f t="shared" si="18"/>
        <v>0.73150684931506849</v>
      </c>
      <c r="H580" s="11">
        <f t="shared" si="19"/>
        <v>26</v>
      </c>
    </row>
    <row r="581" spans="1:8" x14ac:dyDescent="0.3">
      <c r="A581" s="1">
        <v>10449</v>
      </c>
      <c r="B581" s="20">
        <v>244100.5</v>
      </c>
      <c r="C581" s="5" t="s">
        <v>3088</v>
      </c>
      <c r="D581" s="5">
        <v>44561</v>
      </c>
      <c r="E581" s="2" t="s">
        <v>0</v>
      </c>
      <c r="F581" s="6">
        <v>32346</v>
      </c>
      <c r="G581" s="10">
        <f t="shared" si="18"/>
        <v>4.167579408543264</v>
      </c>
      <c r="H581" s="11">
        <f t="shared" si="19"/>
        <v>33</v>
      </c>
    </row>
    <row r="582" spans="1:8" x14ac:dyDescent="0.3">
      <c r="A582" s="1">
        <v>755</v>
      </c>
      <c r="B582" s="20">
        <v>244545.5</v>
      </c>
      <c r="C582" s="5" t="s">
        <v>714</v>
      </c>
      <c r="D582" s="5">
        <v>44561</v>
      </c>
      <c r="E582" s="2" t="s">
        <v>1</v>
      </c>
      <c r="F582" s="6">
        <v>29380</v>
      </c>
      <c r="G582" s="10">
        <f t="shared" si="18"/>
        <v>6.7125537739538519</v>
      </c>
      <c r="H582" s="11">
        <f t="shared" si="19"/>
        <v>42</v>
      </c>
    </row>
    <row r="583" spans="1:8" x14ac:dyDescent="0.3">
      <c r="A583" s="1">
        <v>4513</v>
      </c>
      <c r="B583" s="20">
        <v>245452.55</v>
      </c>
      <c r="C583" s="5" t="s">
        <v>3263</v>
      </c>
      <c r="D583" s="5">
        <v>44561</v>
      </c>
      <c r="E583" s="2" t="s">
        <v>0</v>
      </c>
      <c r="F583" s="6">
        <v>35920</v>
      </c>
      <c r="G583" s="10">
        <f t="shared" si="18"/>
        <v>2.8740875912408761</v>
      </c>
      <c r="H583" s="11">
        <f t="shared" si="19"/>
        <v>24</v>
      </c>
    </row>
    <row r="584" spans="1:8" x14ac:dyDescent="0.3">
      <c r="A584" s="3">
        <v>7838</v>
      </c>
      <c r="B584" s="21">
        <v>245514.29</v>
      </c>
      <c r="C584" s="8" t="s">
        <v>2420</v>
      </c>
      <c r="D584" s="5">
        <v>44561</v>
      </c>
      <c r="E584" s="4" t="s">
        <v>1</v>
      </c>
      <c r="F584" s="7">
        <v>34235</v>
      </c>
      <c r="G584" s="10">
        <f t="shared" si="18"/>
        <v>1.0177838577291383</v>
      </c>
      <c r="H584" s="11">
        <f t="shared" si="19"/>
        <v>28</v>
      </c>
    </row>
    <row r="585" spans="1:8" x14ac:dyDescent="0.3">
      <c r="A585" s="3">
        <v>3550</v>
      </c>
      <c r="B585" s="21">
        <v>245514.3</v>
      </c>
      <c r="C585" s="8" t="s">
        <v>2793</v>
      </c>
      <c r="D585" s="5">
        <v>44561</v>
      </c>
      <c r="E585" s="4" t="s">
        <v>0</v>
      </c>
      <c r="F585" s="7">
        <v>33567</v>
      </c>
      <c r="G585" s="10">
        <f t="shared" si="18"/>
        <v>1.0205198358413132</v>
      </c>
      <c r="H585" s="11">
        <f t="shared" si="19"/>
        <v>30</v>
      </c>
    </row>
    <row r="586" spans="1:8" x14ac:dyDescent="0.3">
      <c r="A586" s="3">
        <v>4302</v>
      </c>
      <c r="B586" s="21">
        <v>245514.3</v>
      </c>
      <c r="C586" s="8" t="s">
        <v>1352</v>
      </c>
      <c r="D586" s="5">
        <v>44561</v>
      </c>
      <c r="E586" s="4" t="s">
        <v>1</v>
      </c>
      <c r="F586" s="7">
        <v>35178</v>
      </c>
      <c r="G586" s="10">
        <f t="shared" si="18"/>
        <v>0.14520547945205478</v>
      </c>
      <c r="H586" s="11">
        <f t="shared" si="19"/>
        <v>26</v>
      </c>
    </row>
    <row r="587" spans="1:8" x14ac:dyDescent="0.3">
      <c r="A587" s="1">
        <v>4401</v>
      </c>
      <c r="B587" s="20">
        <v>245514.3</v>
      </c>
      <c r="C587" s="5" t="s">
        <v>3226</v>
      </c>
      <c r="D587" s="5">
        <v>44561</v>
      </c>
      <c r="E587" s="2" t="s">
        <v>1</v>
      </c>
      <c r="F587" s="6">
        <v>35517</v>
      </c>
      <c r="G587" s="10">
        <f t="shared" si="18"/>
        <v>1.759233926128591</v>
      </c>
      <c r="H587" s="11">
        <f t="shared" si="19"/>
        <v>25</v>
      </c>
    </row>
    <row r="588" spans="1:8" x14ac:dyDescent="0.3">
      <c r="A588" s="1">
        <v>4587</v>
      </c>
      <c r="B588" s="20">
        <v>245514.3</v>
      </c>
      <c r="C588" s="5" t="s">
        <v>3168</v>
      </c>
      <c r="D588" s="5">
        <v>44561</v>
      </c>
      <c r="E588" s="2" t="s">
        <v>1</v>
      </c>
      <c r="F588" s="6">
        <v>36321</v>
      </c>
      <c r="G588" s="10">
        <f t="shared" si="18"/>
        <v>1.5020519835841313</v>
      </c>
      <c r="H588" s="11">
        <f t="shared" si="19"/>
        <v>23</v>
      </c>
    </row>
    <row r="589" spans="1:8" x14ac:dyDescent="0.3">
      <c r="A589" s="3">
        <v>6244</v>
      </c>
      <c r="B589" s="21">
        <v>245514.3</v>
      </c>
      <c r="C589" s="8" t="s">
        <v>3168</v>
      </c>
      <c r="D589" s="5">
        <v>44561</v>
      </c>
      <c r="E589" s="4" t="s">
        <v>1</v>
      </c>
      <c r="F589" s="7">
        <v>30672</v>
      </c>
      <c r="G589" s="10">
        <f t="shared" si="18"/>
        <v>1.5020519835841313</v>
      </c>
      <c r="H589" s="11">
        <f t="shared" si="19"/>
        <v>38</v>
      </c>
    </row>
    <row r="590" spans="1:8" x14ac:dyDescent="0.3">
      <c r="A590" s="3">
        <v>10478</v>
      </c>
      <c r="B590" s="21">
        <v>245514.3</v>
      </c>
      <c r="C590" s="8" t="s">
        <v>4921</v>
      </c>
      <c r="D590" s="5">
        <v>44561</v>
      </c>
      <c r="E590" s="4" t="s">
        <v>1</v>
      </c>
      <c r="F590" s="7">
        <v>36933</v>
      </c>
      <c r="G590" s="10">
        <f t="shared" si="18"/>
        <v>1.4993160054719563</v>
      </c>
      <c r="H590" s="11">
        <f t="shared" si="19"/>
        <v>21</v>
      </c>
    </row>
    <row r="591" spans="1:8" x14ac:dyDescent="0.3">
      <c r="A591" s="3">
        <v>10496</v>
      </c>
      <c r="B591" s="21">
        <v>245514.3</v>
      </c>
      <c r="C591" s="8" t="s">
        <v>3310</v>
      </c>
      <c r="D591" s="5">
        <v>44561</v>
      </c>
      <c r="E591" s="4" t="s">
        <v>1</v>
      </c>
      <c r="F591" s="7">
        <v>27546</v>
      </c>
      <c r="G591" s="10">
        <f t="shared" si="18"/>
        <v>1.7674418604651163</v>
      </c>
      <c r="H591" s="11">
        <f t="shared" si="19"/>
        <v>47</v>
      </c>
    </row>
    <row r="592" spans="1:8" x14ac:dyDescent="0.3">
      <c r="A592" s="1">
        <v>10541</v>
      </c>
      <c r="B592" s="20">
        <v>245514.3</v>
      </c>
      <c r="C592" s="5" t="s">
        <v>5081</v>
      </c>
      <c r="D592" s="5">
        <v>44561</v>
      </c>
      <c r="E592" s="2" t="s">
        <v>1</v>
      </c>
      <c r="F592" s="6">
        <v>36179</v>
      </c>
      <c r="G592" s="10">
        <f t="shared" si="18"/>
        <v>0.37808219178082192</v>
      </c>
      <c r="H592" s="11">
        <f t="shared" si="19"/>
        <v>23</v>
      </c>
    </row>
    <row r="593" spans="1:8" x14ac:dyDescent="0.3">
      <c r="A593" s="3">
        <v>5444</v>
      </c>
      <c r="B593" s="21">
        <v>246166.1</v>
      </c>
      <c r="C593" s="8" t="s">
        <v>3089</v>
      </c>
      <c r="D593" s="5">
        <v>44561</v>
      </c>
      <c r="E593" s="4" t="s">
        <v>0</v>
      </c>
      <c r="F593" s="7">
        <v>27174</v>
      </c>
      <c r="G593" s="10">
        <f t="shared" si="18"/>
        <v>4.2469879518072293</v>
      </c>
      <c r="H593" s="11">
        <f t="shared" si="19"/>
        <v>48</v>
      </c>
    </row>
    <row r="594" spans="1:8" x14ac:dyDescent="0.3">
      <c r="A594" s="3">
        <v>7400</v>
      </c>
      <c r="B594" s="21">
        <v>247260.5</v>
      </c>
      <c r="C594" s="8" t="s">
        <v>2329</v>
      </c>
      <c r="D594" s="5">
        <v>44561</v>
      </c>
      <c r="E594" s="4" t="s">
        <v>0</v>
      </c>
      <c r="F594" s="7">
        <v>33097</v>
      </c>
      <c r="G594" s="10">
        <f t="shared" si="18"/>
        <v>3.6632443531827517</v>
      </c>
      <c r="H594" s="11">
        <f t="shared" si="19"/>
        <v>31</v>
      </c>
    </row>
    <row r="595" spans="1:8" x14ac:dyDescent="0.3">
      <c r="A595" s="3">
        <v>4614</v>
      </c>
      <c r="B595" s="21">
        <v>247800</v>
      </c>
      <c r="C595" s="8" t="s">
        <v>2827</v>
      </c>
      <c r="D595" s="5">
        <v>44561</v>
      </c>
      <c r="E595" s="4" t="s">
        <v>1</v>
      </c>
      <c r="F595" s="7">
        <v>36491</v>
      </c>
      <c r="G595" s="10">
        <f t="shared" si="18"/>
        <v>1.5075239398084814</v>
      </c>
      <c r="H595" s="11">
        <f t="shared" si="19"/>
        <v>22</v>
      </c>
    </row>
    <row r="596" spans="1:8" x14ac:dyDescent="0.3">
      <c r="A596" s="1">
        <v>4955</v>
      </c>
      <c r="B596" s="20">
        <v>247961.1</v>
      </c>
      <c r="C596" s="5" t="s">
        <v>931</v>
      </c>
      <c r="D596" s="5">
        <v>44561</v>
      </c>
      <c r="E596" s="2" t="s">
        <v>0</v>
      </c>
      <c r="F596" s="6">
        <v>23899</v>
      </c>
      <c r="G596" s="10">
        <f t="shared" si="18"/>
        <v>13.017207665232695</v>
      </c>
      <c r="H596" s="11">
        <f t="shared" si="19"/>
        <v>57</v>
      </c>
    </row>
    <row r="597" spans="1:8" x14ac:dyDescent="0.3">
      <c r="A597" s="1">
        <v>8419</v>
      </c>
      <c r="B597" s="20">
        <v>248038.81</v>
      </c>
      <c r="C597" s="5" t="s">
        <v>4484</v>
      </c>
      <c r="D597" s="5">
        <v>44561</v>
      </c>
      <c r="E597" s="2" t="s">
        <v>0</v>
      </c>
      <c r="F597" s="6">
        <v>36746</v>
      </c>
      <c r="G597" s="10">
        <f t="shared" si="18"/>
        <v>0.27123287671232876</v>
      </c>
      <c r="H597" s="11">
        <f t="shared" si="19"/>
        <v>21</v>
      </c>
    </row>
    <row r="598" spans="1:8" x14ac:dyDescent="0.3">
      <c r="A598" s="1">
        <v>8425</v>
      </c>
      <c r="B598" s="20">
        <v>248095.85</v>
      </c>
      <c r="C598" s="5" t="s">
        <v>1352</v>
      </c>
      <c r="D598" s="5">
        <v>44561</v>
      </c>
      <c r="E598" s="2" t="s">
        <v>0</v>
      </c>
      <c r="F598" s="6">
        <v>36812</v>
      </c>
      <c r="G598" s="10">
        <f t="shared" si="18"/>
        <v>0.14520547945205478</v>
      </c>
      <c r="H598" s="11">
        <f t="shared" si="19"/>
        <v>21</v>
      </c>
    </row>
    <row r="599" spans="1:8" x14ac:dyDescent="0.3">
      <c r="A599" s="3">
        <v>7798</v>
      </c>
      <c r="B599" s="21">
        <v>248648.1</v>
      </c>
      <c r="C599" s="8" t="s">
        <v>3264</v>
      </c>
      <c r="D599" s="5">
        <v>44561</v>
      </c>
      <c r="E599" s="4" t="s">
        <v>0</v>
      </c>
      <c r="F599" s="7">
        <v>34151</v>
      </c>
      <c r="G599" s="10">
        <f t="shared" si="18"/>
        <v>0.28767123287671231</v>
      </c>
      <c r="H599" s="11">
        <f t="shared" si="19"/>
        <v>29</v>
      </c>
    </row>
    <row r="600" spans="1:8" x14ac:dyDescent="0.3">
      <c r="A600" s="1">
        <v>3905</v>
      </c>
      <c r="B600" s="20">
        <v>249485.18</v>
      </c>
      <c r="C600" s="5" t="s">
        <v>2572</v>
      </c>
      <c r="D600" s="5">
        <v>44561</v>
      </c>
      <c r="E600" s="2" t="s">
        <v>1</v>
      </c>
      <c r="F600" s="6">
        <v>34276</v>
      </c>
      <c r="G600" s="10">
        <f t="shared" si="18"/>
        <v>1.5567715458276334</v>
      </c>
      <c r="H600" s="11">
        <f t="shared" si="19"/>
        <v>28</v>
      </c>
    </row>
    <row r="601" spans="1:8" x14ac:dyDescent="0.3">
      <c r="A601" s="3">
        <v>8174</v>
      </c>
      <c r="B601" s="21">
        <v>249553.02</v>
      </c>
      <c r="C601" s="8" t="s">
        <v>1524</v>
      </c>
      <c r="D601" s="5">
        <v>44561</v>
      </c>
      <c r="E601" s="4" t="s">
        <v>0</v>
      </c>
      <c r="F601" s="7">
        <v>35257</v>
      </c>
      <c r="G601" s="10">
        <f t="shared" si="18"/>
        <v>1.4227086183310533</v>
      </c>
      <c r="H601" s="11">
        <f t="shared" si="19"/>
        <v>25</v>
      </c>
    </row>
    <row r="602" spans="1:8" x14ac:dyDescent="0.3">
      <c r="A602" s="3">
        <v>3942</v>
      </c>
      <c r="B602" s="21">
        <v>249990.9</v>
      </c>
      <c r="C602" s="8" t="s">
        <v>2997</v>
      </c>
      <c r="D602" s="5">
        <v>44561</v>
      </c>
      <c r="E602" s="4" t="s">
        <v>0</v>
      </c>
      <c r="F602" s="7">
        <v>34334</v>
      </c>
      <c r="G602" s="10">
        <f t="shared" si="18"/>
        <v>0.70410958904109588</v>
      </c>
      <c r="H602" s="11">
        <f t="shared" si="19"/>
        <v>28</v>
      </c>
    </row>
    <row r="603" spans="1:8" x14ac:dyDescent="0.3">
      <c r="A603" s="1">
        <v>4135</v>
      </c>
      <c r="B603" s="20">
        <v>250400.14</v>
      </c>
      <c r="C603" s="5" t="s">
        <v>402</v>
      </c>
      <c r="D603" s="5">
        <v>44561</v>
      </c>
      <c r="E603" s="2" t="s">
        <v>0</v>
      </c>
      <c r="F603" s="6">
        <v>34731</v>
      </c>
      <c r="G603" s="10">
        <f t="shared" si="18"/>
        <v>1.3488372093023255</v>
      </c>
      <c r="H603" s="11">
        <f t="shared" si="19"/>
        <v>27</v>
      </c>
    </row>
    <row r="604" spans="1:8" x14ac:dyDescent="0.3">
      <c r="A604" s="1">
        <v>5277</v>
      </c>
      <c r="B604" s="20">
        <v>250657.15</v>
      </c>
      <c r="C604" s="5" t="s">
        <v>2954</v>
      </c>
      <c r="D604" s="5">
        <v>44561</v>
      </c>
      <c r="E604" s="2" t="s">
        <v>1</v>
      </c>
      <c r="F604" s="6">
        <v>26458</v>
      </c>
      <c r="G604" s="10">
        <f t="shared" si="18"/>
        <v>1.7455540355677155</v>
      </c>
      <c r="H604" s="11">
        <f t="shared" si="19"/>
        <v>50</v>
      </c>
    </row>
    <row r="605" spans="1:8" x14ac:dyDescent="0.3">
      <c r="A605" s="3">
        <v>4516</v>
      </c>
      <c r="B605" s="21">
        <v>250935.1</v>
      </c>
      <c r="C605" s="8" t="s">
        <v>3222</v>
      </c>
      <c r="D605" s="5">
        <v>44561</v>
      </c>
      <c r="E605" s="4" t="s">
        <v>1</v>
      </c>
      <c r="F605" s="7">
        <v>35937</v>
      </c>
      <c r="G605" s="10">
        <f t="shared" si="18"/>
        <v>0.9452054794520548</v>
      </c>
      <c r="H605" s="11">
        <f t="shared" si="19"/>
        <v>24</v>
      </c>
    </row>
    <row r="606" spans="1:8" x14ac:dyDescent="0.3">
      <c r="A606" s="3">
        <v>10536</v>
      </c>
      <c r="B606" s="21">
        <v>251641.75</v>
      </c>
      <c r="C606" s="8" t="s">
        <v>6101</v>
      </c>
      <c r="D606" s="5">
        <v>44561</v>
      </c>
      <c r="E606" s="4" t="s">
        <v>1</v>
      </c>
      <c r="F606" s="7">
        <v>34449</v>
      </c>
      <c r="G606" s="10">
        <f t="shared" si="18"/>
        <v>2.3266423357664237</v>
      </c>
      <c r="H606" s="11">
        <f t="shared" si="19"/>
        <v>28</v>
      </c>
    </row>
    <row r="607" spans="1:8" x14ac:dyDescent="0.3">
      <c r="A607" s="1">
        <v>7555</v>
      </c>
      <c r="B607" s="20">
        <v>251874.56</v>
      </c>
      <c r="C607" s="5" t="s">
        <v>4880</v>
      </c>
      <c r="D607" s="5">
        <v>44561</v>
      </c>
      <c r="E607" s="2" t="s">
        <v>0</v>
      </c>
      <c r="F607" s="6">
        <v>33555</v>
      </c>
      <c r="G607" s="10">
        <f t="shared" si="18"/>
        <v>4.4441401971522456</v>
      </c>
      <c r="H607" s="11">
        <f t="shared" si="19"/>
        <v>30</v>
      </c>
    </row>
    <row r="608" spans="1:8" x14ac:dyDescent="0.3">
      <c r="A608" s="3">
        <v>3100</v>
      </c>
      <c r="B608" s="21">
        <v>252473.28</v>
      </c>
      <c r="C608" s="8" t="s">
        <v>1027</v>
      </c>
      <c r="D608" s="5">
        <v>44561</v>
      </c>
      <c r="E608" s="4" t="s">
        <v>0</v>
      </c>
      <c r="F608" s="7">
        <v>32905</v>
      </c>
      <c r="G608" s="10">
        <f t="shared" si="18"/>
        <v>1.3789329685362517</v>
      </c>
      <c r="H608" s="11">
        <f t="shared" si="19"/>
        <v>32</v>
      </c>
    </row>
    <row r="609" spans="1:8" x14ac:dyDescent="0.3">
      <c r="A609" s="1">
        <v>5489</v>
      </c>
      <c r="B609" s="20">
        <v>253500.9</v>
      </c>
      <c r="C609" s="5" t="s">
        <v>3937</v>
      </c>
      <c r="D609" s="5">
        <v>44561</v>
      </c>
      <c r="E609" s="2" t="s">
        <v>1</v>
      </c>
      <c r="F609" s="6">
        <v>27720</v>
      </c>
      <c r="G609" s="10">
        <f t="shared" si="18"/>
        <v>13.433320297223309</v>
      </c>
      <c r="H609" s="11">
        <f t="shared" si="19"/>
        <v>46</v>
      </c>
    </row>
    <row r="610" spans="1:8" x14ac:dyDescent="0.3">
      <c r="A610" s="3">
        <v>5914</v>
      </c>
      <c r="B610" s="21">
        <v>253759.35</v>
      </c>
      <c r="C610" s="8" t="s">
        <v>2720</v>
      </c>
      <c r="D610" s="5">
        <v>44561</v>
      </c>
      <c r="E610" s="4" t="s">
        <v>0</v>
      </c>
      <c r="F610" s="7">
        <v>29393</v>
      </c>
      <c r="G610" s="10">
        <f t="shared" si="18"/>
        <v>2.113138686131387</v>
      </c>
      <c r="H610" s="11">
        <f t="shared" si="19"/>
        <v>42</v>
      </c>
    </row>
    <row r="611" spans="1:8" x14ac:dyDescent="0.3">
      <c r="A611" s="3">
        <v>4074</v>
      </c>
      <c r="B611" s="21">
        <v>254371.4</v>
      </c>
      <c r="C611" s="8" t="s">
        <v>2433</v>
      </c>
      <c r="D611" s="5">
        <v>44561</v>
      </c>
      <c r="E611" s="4" t="s">
        <v>0</v>
      </c>
      <c r="F611" s="7">
        <v>34602</v>
      </c>
      <c r="G611" s="10">
        <f t="shared" si="18"/>
        <v>1.9917920656634747</v>
      </c>
      <c r="H611" s="11">
        <f t="shared" si="19"/>
        <v>27</v>
      </c>
    </row>
    <row r="612" spans="1:8" x14ac:dyDescent="0.3">
      <c r="A612" s="1">
        <v>101</v>
      </c>
      <c r="B612" s="20">
        <v>254556.45</v>
      </c>
      <c r="C612" s="5" t="s">
        <v>106</v>
      </c>
      <c r="D612" s="5">
        <v>44561</v>
      </c>
      <c r="E612" s="2" t="s">
        <v>0</v>
      </c>
      <c r="F612" s="6">
        <v>27904</v>
      </c>
      <c r="G612" s="10">
        <f t="shared" si="18"/>
        <v>22.488037138435903</v>
      </c>
      <c r="H612" s="11">
        <f t="shared" si="19"/>
        <v>46</v>
      </c>
    </row>
    <row r="613" spans="1:8" x14ac:dyDescent="0.3">
      <c r="A613" s="1">
        <v>3759</v>
      </c>
      <c r="B613" s="20">
        <v>254832.8</v>
      </c>
      <c r="C613" s="5" t="s">
        <v>2924</v>
      </c>
      <c r="D613" s="5">
        <v>44561</v>
      </c>
      <c r="E613" s="2" t="s">
        <v>1</v>
      </c>
      <c r="F613" s="6">
        <v>33993</v>
      </c>
      <c r="G613" s="10">
        <f t="shared" si="18"/>
        <v>2.9562043795620441</v>
      </c>
      <c r="H613" s="11">
        <f t="shared" si="19"/>
        <v>29</v>
      </c>
    </row>
    <row r="614" spans="1:8" x14ac:dyDescent="0.3">
      <c r="A614" s="3">
        <v>8060</v>
      </c>
      <c r="B614" s="21">
        <v>255204.34</v>
      </c>
      <c r="C614" s="8" t="s">
        <v>4970</v>
      </c>
      <c r="D614" s="5">
        <v>44561</v>
      </c>
      <c r="E614" s="4" t="s">
        <v>0</v>
      </c>
      <c r="F614" s="7">
        <v>34841</v>
      </c>
      <c r="G614" s="10">
        <f t="shared" si="18"/>
        <v>2.1405109489051095</v>
      </c>
      <c r="H614" s="11">
        <f t="shared" si="19"/>
        <v>27</v>
      </c>
    </row>
    <row r="615" spans="1:8" x14ac:dyDescent="0.3">
      <c r="A615" s="1">
        <v>985</v>
      </c>
      <c r="B615" s="20">
        <v>255272.55</v>
      </c>
      <c r="C615" s="5" t="s">
        <v>915</v>
      </c>
      <c r="D615" s="5">
        <v>44561</v>
      </c>
      <c r="E615" s="2" t="s">
        <v>1</v>
      </c>
      <c r="F615" s="6">
        <v>29815</v>
      </c>
      <c r="G615" s="10">
        <f t="shared" si="18"/>
        <v>13.898709425107548</v>
      </c>
      <c r="H615" s="11">
        <f t="shared" si="19"/>
        <v>40</v>
      </c>
    </row>
    <row r="616" spans="1:8" x14ac:dyDescent="0.3">
      <c r="A616" s="1">
        <v>7789</v>
      </c>
      <c r="B616" s="20">
        <v>256005.95</v>
      </c>
      <c r="C616" s="5" t="s">
        <v>332</v>
      </c>
      <c r="D616" s="5">
        <v>44561</v>
      </c>
      <c r="E616" s="2" t="s">
        <v>1</v>
      </c>
      <c r="F616" s="6">
        <v>34124</v>
      </c>
      <c r="G616" s="10">
        <f t="shared" si="18"/>
        <v>1.0259917920656634</v>
      </c>
      <c r="H616" s="11">
        <f t="shared" si="19"/>
        <v>29</v>
      </c>
    </row>
    <row r="617" spans="1:8" x14ac:dyDescent="0.3">
      <c r="A617" s="1">
        <v>735</v>
      </c>
      <c r="B617" s="20">
        <v>256200</v>
      </c>
      <c r="C617" s="5" t="s">
        <v>696</v>
      </c>
      <c r="D617" s="5">
        <v>44561</v>
      </c>
      <c r="E617" s="2" t="s">
        <v>0</v>
      </c>
      <c r="F617" s="6">
        <v>29346</v>
      </c>
      <c r="G617" s="10">
        <f t="shared" si="18"/>
        <v>11.874058863791923</v>
      </c>
      <c r="H617" s="11">
        <f t="shared" si="19"/>
        <v>42</v>
      </c>
    </row>
    <row r="618" spans="1:8" x14ac:dyDescent="0.3">
      <c r="A618" s="3">
        <v>1160</v>
      </c>
      <c r="B618" s="21">
        <v>256275</v>
      </c>
      <c r="C618" s="8" t="s">
        <v>1056</v>
      </c>
      <c r="D618" s="5">
        <v>44561</v>
      </c>
      <c r="E618" s="4" t="s">
        <v>0</v>
      </c>
      <c r="F618" s="7">
        <v>30056</v>
      </c>
      <c r="G618" s="10">
        <f t="shared" si="18"/>
        <v>0.9506849315068493</v>
      </c>
      <c r="H618" s="11">
        <f t="shared" si="19"/>
        <v>40</v>
      </c>
    </row>
    <row r="619" spans="1:8" x14ac:dyDescent="0.3">
      <c r="A619" s="3">
        <v>7624</v>
      </c>
      <c r="B619" s="21">
        <v>256275</v>
      </c>
      <c r="C619" s="8" t="s">
        <v>3055</v>
      </c>
      <c r="D619" s="5">
        <v>44561</v>
      </c>
      <c r="E619" s="4" t="s">
        <v>0</v>
      </c>
      <c r="F619" s="7">
        <v>33711</v>
      </c>
      <c r="G619" s="10">
        <f t="shared" si="18"/>
        <v>0.24931506849315069</v>
      </c>
      <c r="H619" s="11">
        <f t="shared" si="19"/>
        <v>30</v>
      </c>
    </row>
    <row r="620" spans="1:8" x14ac:dyDescent="0.3">
      <c r="A620" s="3">
        <v>8438</v>
      </c>
      <c r="B620" s="21">
        <v>256275</v>
      </c>
      <c r="C620" s="8" t="s">
        <v>3123</v>
      </c>
      <c r="D620" s="5">
        <v>44561</v>
      </c>
      <c r="E620" s="4" t="s">
        <v>1</v>
      </c>
      <c r="F620" s="7">
        <v>37198</v>
      </c>
      <c r="G620" s="10">
        <f t="shared" si="18"/>
        <v>0.54520547945205478</v>
      </c>
      <c r="H620" s="11">
        <f t="shared" si="19"/>
        <v>20</v>
      </c>
    </row>
    <row r="621" spans="1:8" x14ac:dyDescent="0.3">
      <c r="A621" s="1">
        <v>10239</v>
      </c>
      <c r="B621" s="20">
        <v>256275</v>
      </c>
      <c r="C621" s="5" t="s">
        <v>3258</v>
      </c>
      <c r="D621" s="5">
        <v>44561</v>
      </c>
      <c r="E621" s="2" t="s">
        <v>1</v>
      </c>
      <c r="F621" s="6">
        <v>27468</v>
      </c>
      <c r="G621" s="10">
        <f t="shared" si="18"/>
        <v>0.73972602739726023</v>
      </c>
      <c r="H621" s="11">
        <f t="shared" si="19"/>
        <v>47</v>
      </c>
    </row>
    <row r="622" spans="1:8" x14ac:dyDescent="0.3">
      <c r="A622" s="1">
        <v>4601</v>
      </c>
      <c r="B622" s="20">
        <v>256570.95</v>
      </c>
      <c r="C622" s="5" t="s">
        <v>3298</v>
      </c>
      <c r="D622" s="5">
        <v>44561</v>
      </c>
      <c r="E622" s="2" t="s">
        <v>0</v>
      </c>
      <c r="F622" s="6">
        <v>36401</v>
      </c>
      <c r="G622" s="10">
        <f t="shared" si="18"/>
        <v>0.69589041095890414</v>
      </c>
      <c r="H622" s="11">
        <f t="shared" si="19"/>
        <v>22</v>
      </c>
    </row>
    <row r="623" spans="1:8" x14ac:dyDescent="0.3">
      <c r="A623" s="3">
        <v>3880</v>
      </c>
      <c r="B623" s="21">
        <v>256614.29</v>
      </c>
      <c r="C623" s="8" t="s">
        <v>1257</v>
      </c>
      <c r="D623" s="5">
        <v>44561</v>
      </c>
      <c r="E623" s="4" t="s">
        <v>1</v>
      </c>
      <c r="F623" s="7">
        <v>34240</v>
      </c>
      <c r="G623" s="10">
        <f t="shared" si="18"/>
        <v>1.0341997264021887</v>
      </c>
      <c r="H623" s="11">
        <f t="shared" si="19"/>
        <v>28</v>
      </c>
    </row>
    <row r="624" spans="1:8" x14ac:dyDescent="0.3">
      <c r="A624" s="1">
        <v>1003</v>
      </c>
      <c r="B624" s="20">
        <v>257769.15</v>
      </c>
      <c r="C624" s="5" t="s">
        <v>930</v>
      </c>
      <c r="D624" s="5">
        <v>44561</v>
      </c>
      <c r="E624" s="2" t="s">
        <v>1</v>
      </c>
      <c r="F624" s="6">
        <v>29836</v>
      </c>
      <c r="G624" s="10">
        <f t="shared" si="18"/>
        <v>3.0061601642710474</v>
      </c>
      <c r="H624" s="11">
        <f t="shared" si="19"/>
        <v>40</v>
      </c>
    </row>
    <row r="625" spans="1:8" x14ac:dyDescent="0.3">
      <c r="A625" s="1">
        <v>3173</v>
      </c>
      <c r="B625" s="20">
        <v>257830.65</v>
      </c>
      <c r="C625" s="5" t="s">
        <v>2551</v>
      </c>
      <c r="D625" s="5">
        <v>44561</v>
      </c>
      <c r="E625" s="2" t="s">
        <v>1</v>
      </c>
      <c r="F625" s="6">
        <v>33011</v>
      </c>
      <c r="G625" s="10">
        <f t="shared" si="18"/>
        <v>2.0091240875912408</v>
      </c>
      <c r="H625" s="11">
        <f t="shared" si="19"/>
        <v>32</v>
      </c>
    </row>
    <row r="626" spans="1:8" x14ac:dyDescent="0.3">
      <c r="A626" s="3">
        <v>4676</v>
      </c>
      <c r="B626" s="21">
        <v>257853.55</v>
      </c>
      <c r="C626" s="8" t="s">
        <v>3199</v>
      </c>
      <c r="D626" s="5">
        <v>44561</v>
      </c>
      <c r="E626" s="4" t="s">
        <v>0</v>
      </c>
      <c r="F626" s="7">
        <v>37293</v>
      </c>
      <c r="G626" s="10">
        <f t="shared" si="18"/>
        <v>0.98630136986301364</v>
      </c>
      <c r="H626" s="11">
        <f t="shared" si="19"/>
        <v>20</v>
      </c>
    </row>
    <row r="627" spans="1:8" x14ac:dyDescent="0.3">
      <c r="A627" s="1">
        <v>3081</v>
      </c>
      <c r="B627" s="20">
        <v>258310.73</v>
      </c>
      <c r="C627" s="5" t="s">
        <v>2490</v>
      </c>
      <c r="D627" s="5">
        <v>44561</v>
      </c>
      <c r="E627" s="2" t="s">
        <v>0</v>
      </c>
      <c r="F627" s="6">
        <v>32817</v>
      </c>
      <c r="G627" s="10">
        <f t="shared" si="18"/>
        <v>0.84657534246575339</v>
      </c>
      <c r="H627" s="11">
        <f t="shared" si="19"/>
        <v>32</v>
      </c>
    </row>
    <row r="628" spans="1:8" x14ac:dyDescent="0.3">
      <c r="A628" s="3">
        <v>4854</v>
      </c>
      <c r="B628" s="21">
        <v>258752.55</v>
      </c>
      <c r="C628" s="8" t="s">
        <v>3478</v>
      </c>
      <c r="D628" s="5">
        <v>44561</v>
      </c>
      <c r="E628" s="4" t="s">
        <v>0</v>
      </c>
      <c r="F628" s="7">
        <v>23278</v>
      </c>
      <c r="G628" s="10">
        <f t="shared" si="18"/>
        <v>28.189577039274926</v>
      </c>
      <c r="H628" s="11">
        <f t="shared" si="19"/>
        <v>58</v>
      </c>
    </row>
    <row r="629" spans="1:8" x14ac:dyDescent="0.3">
      <c r="A629" s="1">
        <v>7499</v>
      </c>
      <c r="B629" s="20">
        <v>260163.15</v>
      </c>
      <c r="C629" s="5" t="s">
        <v>1680</v>
      </c>
      <c r="D629" s="5">
        <v>44561</v>
      </c>
      <c r="E629" s="2" t="s">
        <v>0</v>
      </c>
      <c r="F629" s="6">
        <v>33339</v>
      </c>
      <c r="G629" s="10">
        <f t="shared" si="18"/>
        <v>3.1457905544147846</v>
      </c>
      <c r="H629" s="11">
        <f t="shared" si="19"/>
        <v>31</v>
      </c>
    </row>
    <row r="630" spans="1:8" x14ac:dyDescent="0.3">
      <c r="A630" s="1">
        <v>2423</v>
      </c>
      <c r="B630" s="20">
        <v>260848.65</v>
      </c>
      <c r="C630" s="5" t="s">
        <v>2031</v>
      </c>
      <c r="D630" s="5">
        <v>44561</v>
      </c>
      <c r="E630" s="2" t="s">
        <v>1</v>
      </c>
      <c r="F630" s="6">
        <v>31913</v>
      </c>
      <c r="G630" s="10">
        <f t="shared" si="18"/>
        <v>9.3150684931506855E-2</v>
      </c>
      <c r="H630" s="11">
        <f t="shared" si="19"/>
        <v>35</v>
      </c>
    </row>
    <row r="631" spans="1:8" x14ac:dyDescent="0.3">
      <c r="A631" s="3">
        <v>4622</v>
      </c>
      <c r="B631" s="21">
        <v>260858.9</v>
      </c>
      <c r="C631" s="8" t="s">
        <v>3228</v>
      </c>
      <c r="D631" s="5">
        <v>44561</v>
      </c>
      <c r="E631" s="4" t="s">
        <v>1</v>
      </c>
      <c r="F631" s="7">
        <v>36544</v>
      </c>
      <c r="G631" s="10">
        <f t="shared" si="18"/>
        <v>0.19726027397260273</v>
      </c>
      <c r="H631" s="11">
        <f t="shared" si="19"/>
        <v>22</v>
      </c>
    </row>
    <row r="632" spans="1:8" x14ac:dyDescent="0.3">
      <c r="A632" s="1">
        <v>4257</v>
      </c>
      <c r="B632" s="20">
        <v>261001.85</v>
      </c>
      <c r="C632" s="5" t="s">
        <v>3166</v>
      </c>
      <c r="D632" s="5">
        <v>44561</v>
      </c>
      <c r="E632" s="2" t="s">
        <v>1</v>
      </c>
      <c r="F632" s="6">
        <v>35073</v>
      </c>
      <c r="G632" s="10">
        <f t="shared" si="18"/>
        <v>1.0615595075239399</v>
      </c>
      <c r="H632" s="11">
        <f t="shared" si="19"/>
        <v>26</v>
      </c>
    </row>
    <row r="633" spans="1:8" x14ac:dyDescent="0.3">
      <c r="A633" s="1">
        <v>2511</v>
      </c>
      <c r="B633" s="20">
        <v>261760.05</v>
      </c>
      <c r="C633" s="5" t="s">
        <v>2095</v>
      </c>
      <c r="D633" s="5">
        <v>44561</v>
      </c>
      <c r="E633" s="2" t="s">
        <v>0</v>
      </c>
      <c r="F633" s="6">
        <v>32030</v>
      </c>
      <c r="G633" s="10">
        <f t="shared" si="18"/>
        <v>1.2804377564979481</v>
      </c>
      <c r="H633" s="11">
        <f t="shared" si="19"/>
        <v>34</v>
      </c>
    </row>
    <row r="634" spans="1:8" x14ac:dyDescent="0.3">
      <c r="A634" s="1">
        <v>3149</v>
      </c>
      <c r="B634" s="20">
        <v>261819.65</v>
      </c>
      <c r="C634" s="5" t="s">
        <v>2537</v>
      </c>
      <c r="D634" s="5">
        <v>44561</v>
      </c>
      <c r="E634" s="2" t="s">
        <v>1</v>
      </c>
      <c r="F634" s="6">
        <v>32960</v>
      </c>
      <c r="G634" s="10">
        <f t="shared" si="18"/>
        <v>1.3461012311901506</v>
      </c>
      <c r="H634" s="11">
        <f t="shared" si="19"/>
        <v>32</v>
      </c>
    </row>
    <row r="635" spans="1:8" x14ac:dyDescent="0.3">
      <c r="A635" s="3">
        <v>418</v>
      </c>
      <c r="B635" s="21">
        <v>262247.3</v>
      </c>
      <c r="C635" s="8" t="s">
        <v>406</v>
      </c>
      <c r="D635" s="5">
        <v>44561</v>
      </c>
      <c r="E635" s="4" t="s">
        <v>1</v>
      </c>
      <c r="F635" s="7">
        <v>28729</v>
      </c>
      <c r="G635" s="10">
        <f t="shared" si="18"/>
        <v>1.6196990424076607</v>
      </c>
      <c r="H635" s="11">
        <f t="shared" si="19"/>
        <v>43</v>
      </c>
    </row>
    <row r="636" spans="1:8" x14ac:dyDescent="0.3">
      <c r="A636" s="1">
        <v>3247</v>
      </c>
      <c r="B636" s="20">
        <v>262443.5</v>
      </c>
      <c r="C636" s="5" t="s">
        <v>1466</v>
      </c>
      <c r="D636" s="5">
        <v>44561</v>
      </c>
      <c r="E636" s="2" t="s">
        <v>1</v>
      </c>
      <c r="F636" s="6">
        <v>33109</v>
      </c>
      <c r="G636" s="10">
        <f t="shared" si="18"/>
        <v>7.0034223134839149</v>
      </c>
      <c r="H636" s="11">
        <f t="shared" si="19"/>
        <v>31</v>
      </c>
    </row>
    <row r="637" spans="1:8" x14ac:dyDescent="0.3">
      <c r="A637" s="3">
        <v>4320</v>
      </c>
      <c r="B637" s="21">
        <v>262661.75</v>
      </c>
      <c r="C637" s="8" t="s">
        <v>3192</v>
      </c>
      <c r="D637" s="5">
        <v>44561</v>
      </c>
      <c r="E637" s="4" t="s">
        <v>1</v>
      </c>
      <c r="F637" s="7">
        <v>35236</v>
      </c>
      <c r="G637" s="10">
        <f t="shared" si="18"/>
        <v>2.1733576642335768</v>
      </c>
      <c r="H637" s="11">
        <f t="shared" si="19"/>
        <v>26</v>
      </c>
    </row>
    <row r="638" spans="1:8" x14ac:dyDescent="0.3">
      <c r="A638" s="1">
        <v>8215</v>
      </c>
      <c r="B638" s="20">
        <v>262774.90000000002</v>
      </c>
      <c r="C638" s="5" t="s">
        <v>2864</v>
      </c>
      <c r="D638" s="5">
        <v>44561</v>
      </c>
      <c r="E638" s="2" t="s">
        <v>1</v>
      </c>
      <c r="F638" s="6">
        <v>35389</v>
      </c>
      <c r="G638" s="10">
        <f t="shared" si="18"/>
        <v>3.5674195756331279</v>
      </c>
      <c r="H638" s="11">
        <f t="shared" si="19"/>
        <v>25</v>
      </c>
    </row>
    <row r="639" spans="1:8" x14ac:dyDescent="0.3">
      <c r="A639" s="1">
        <v>3627</v>
      </c>
      <c r="B639" s="20">
        <v>263932.09999999998</v>
      </c>
      <c r="C639" s="5" t="s">
        <v>2842</v>
      </c>
      <c r="D639" s="5">
        <v>44561</v>
      </c>
      <c r="E639" s="2" t="s">
        <v>0</v>
      </c>
      <c r="F639" s="6">
        <v>33554</v>
      </c>
      <c r="G639" s="10">
        <f t="shared" si="18"/>
        <v>7.184120465434634</v>
      </c>
      <c r="H639" s="11">
        <f t="shared" si="19"/>
        <v>30</v>
      </c>
    </row>
    <row r="640" spans="1:8" x14ac:dyDescent="0.3">
      <c r="A640" s="3">
        <v>3400</v>
      </c>
      <c r="B640" s="21">
        <v>264961.65000000002</v>
      </c>
      <c r="C640" s="8" t="s">
        <v>2700</v>
      </c>
      <c r="D640" s="5">
        <v>44561</v>
      </c>
      <c r="E640" s="4" t="s">
        <v>1</v>
      </c>
      <c r="F640" s="7">
        <v>33377</v>
      </c>
      <c r="G640" s="10">
        <f t="shared" si="18"/>
        <v>6.4223699648025034</v>
      </c>
      <c r="H640" s="11">
        <f t="shared" si="19"/>
        <v>31</v>
      </c>
    </row>
    <row r="641" spans="1:8" x14ac:dyDescent="0.3">
      <c r="A641" s="1">
        <v>2727</v>
      </c>
      <c r="B641" s="20">
        <v>265178.8</v>
      </c>
      <c r="C641" s="5" t="s">
        <v>2253</v>
      </c>
      <c r="D641" s="5">
        <v>44561</v>
      </c>
      <c r="E641" s="2" t="s">
        <v>0</v>
      </c>
      <c r="F641" s="6">
        <v>32402</v>
      </c>
      <c r="G641" s="10">
        <f t="shared" si="18"/>
        <v>3.0992470910335386</v>
      </c>
      <c r="H641" s="11">
        <f t="shared" si="19"/>
        <v>33</v>
      </c>
    </row>
    <row r="642" spans="1:8" x14ac:dyDescent="0.3">
      <c r="A642" s="3">
        <v>2534</v>
      </c>
      <c r="B642" s="21">
        <v>266347.75</v>
      </c>
      <c r="C642" s="8" t="s">
        <v>2112</v>
      </c>
      <c r="D642" s="5">
        <v>44561</v>
      </c>
      <c r="E642" s="4" t="s">
        <v>0</v>
      </c>
      <c r="F642" s="7">
        <v>32040</v>
      </c>
      <c r="G642" s="10">
        <f t="shared" si="18"/>
        <v>14.222485855083045</v>
      </c>
      <c r="H642" s="11">
        <f t="shared" si="19"/>
        <v>34</v>
      </c>
    </row>
    <row r="643" spans="1:8" x14ac:dyDescent="0.3">
      <c r="A643" s="1">
        <v>2471</v>
      </c>
      <c r="B643" s="20">
        <v>266840.46999999997</v>
      </c>
      <c r="C643" s="5" t="s">
        <v>2066</v>
      </c>
      <c r="D643" s="5">
        <v>44561</v>
      </c>
      <c r="E643" s="2" t="s">
        <v>0</v>
      </c>
      <c r="F643" s="6">
        <v>32001</v>
      </c>
      <c r="G643" s="10">
        <f t="shared" ref="G643:G706" si="20">YEARFRAC(C643,D643,1)</f>
        <v>7.3319644079397674</v>
      </c>
      <c r="H643" s="11">
        <f t="shared" ref="H643:H706" si="21">ROUND( YEARFRAC(D643,F643,1),0)</f>
        <v>34</v>
      </c>
    </row>
    <row r="644" spans="1:8" x14ac:dyDescent="0.3">
      <c r="A644" s="3">
        <v>8064</v>
      </c>
      <c r="B644" s="21">
        <v>266918.3</v>
      </c>
      <c r="C644" s="8" t="s">
        <v>2617</v>
      </c>
      <c r="D644" s="5">
        <v>44561</v>
      </c>
      <c r="E644" s="4" t="s">
        <v>0</v>
      </c>
      <c r="F644" s="7">
        <v>34904</v>
      </c>
      <c r="G644" s="10">
        <f t="shared" si="20"/>
        <v>0.71780821917808224</v>
      </c>
      <c r="H644" s="11">
        <f t="shared" si="21"/>
        <v>26</v>
      </c>
    </row>
    <row r="645" spans="1:8" x14ac:dyDescent="0.3">
      <c r="A645" s="3">
        <v>7680</v>
      </c>
      <c r="B645" s="21">
        <v>266922.86</v>
      </c>
      <c r="C645" s="8" t="s">
        <v>4506</v>
      </c>
      <c r="D645" s="5">
        <v>44561</v>
      </c>
      <c r="E645" s="4" t="s">
        <v>0</v>
      </c>
      <c r="F645" s="7">
        <v>33874</v>
      </c>
      <c r="G645" s="10">
        <f t="shared" si="20"/>
        <v>1.2612859097127223</v>
      </c>
      <c r="H645" s="11">
        <f t="shared" si="21"/>
        <v>29</v>
      </c>
    </row>
    <row r="646" spans="1:8" x14ac:dyDescent="0.3">
      <c r="A646" s="1">
        <v>5781</v>
      </c>
      <c r="B646" s="20">
        <v>267817</v>
      </c>
      <c r="C646" s="5" t="s">
        <v>4113</v>
      </c>
      <c r="D646" s="5">
        <v>44561</v>
      </c>
      <c r="E646" s="2" t="s">
        <v>0</v>
      </c>
      <c r="F646" s="6">
        <v>29343</v>
      </c>
      <c r="G646" s="10">
        <f t="shared" si="20"/>
        <v>11.887748117727584</v>
      </c>
      <c r="H646" s="11">
        <f t="shared" si="21"/>
        <v>42</v>
      </c>
    </row>
    <row r="647" spans="1:8" x14ac:dyDescent="0.3">
      <c r="A647" s="1">
        <v>4425</v>
      </c>
      <c r="B647" s="20">
        <v>268585.8</v>
      </c>
      <c r="C647" s="5" t="s">
        <v>2574</v>
      </c>
      <c r="D647" s="5">
        <v>44561</v>
      </c>
      <c r="E647" s="2" t="s">
        <v>0</v>
      </c>
      <c r="F647" s="6">
        <v>35582</v>
      </c>
      <c r="G647" s="10">
        <f t="shared" si="20"/>
        <v>0.95616438356164379</v>
      </c>
      <c r="H647" s="11">
        <f t="shared" si="21"/>
        <v>25</v>
      </c>
    </row>
    <row r="648" spans="1:8" x14ac:dyDescent="0.3">
      <c r="A648" s="3">
        <v>4566</v>
      </c>
      <c r="B648" s="21">
        <v>268585.8</v>
      </c>
      <c r="C648" s="8" t="s">
        <v>1940</v>
      </c>
      <c r="D648" s="5">
        <v>44561</v>
      </c>
      <c r="E648" s="4" t="s">
        <v>0</v>
      </c>
      <c r="F648" s="7">
        <v>36144</v>
      </c>
      <c r="G648" s="10">
        <f t="shared" si="20"/>
        <v>0.49863013698630138</v>
      </c>
      <c r="H648" s="11">
        <f t="shared" si="21"/>
        <v>23</v>
      </c>
    </row>
    <row r="649" spans="1:8" x14ac:dyDescent="0.3">
      <c r="A649" s="3">
        <v>4612</v>
      </c>
      <c r="B649" s="21">
        <v>268585.8</v>
      </c>
      <c r="C649" s="8" t="s">
        <v>3300</v>
      </c>
      <c r="D649" s="5">
        <v>44561</v>
      </c>
      <c r="E649" s="4" t="s">
        <v>0</v>
      </c>
      <c r="F649" s="7">
        <v>36475</v>
      </c>
      <c r="G649" s="10">
        <f t="shared" si="20"/>
        <v>0.66027397260273968</v>
      </c>
      <c r="H649" s="11">
        <f t="shared" si="21"/>
        <v>22</v>
      </c>
    </row>
    <row r="650" spans="1:8" x14ac:dyDescent="0.3">
      <c r="A650" s="1">
        <v>7639</v>
      </c>
      <c r="B650" s="20">
        <v>268585.8</v>
      </c>
      <c r="C650" s="5" t="s">
        <v>3035</v>
      </c>
      <c r="D650" s="5">
        <v>44561</v>
      </c>
      <c r="E650" s="2" t="s">
        <v>1</v>
      </c>
      <c r="F650" s="6">
        <v>33805</v>
      </c>
      <c r="G650" s="10">
        <f t="shared" si="20"/>
        <v>0.42465753424657532</v>
      </c>
      <c r="H650" s="11">
        <f t="shared" si="21"/>
        <v>29</v>
      </c>
    </row>
    <row r="651" spans="1:8" x14ac:dyDescent="0.3">
      <c r="A651" s="1">
        <v>8223</v>
      </c>
      <c r="B651" s="20">
        <v>268585.8</v>
      </c>
      <c r="C651" s="5" t="s">
        <v>2431</v>
      </c>
      <c r="D651" s="5">
        <v>44561</v>
      </c>
      <c r="E651" s="2" t="s">
        <v>0</v>
      </c>
      <c r="F651" s="6">
        <v>35410</v>
      </c>
      <c r="G651" s="10">
        <f t="shared" si="20"/>
        <v>0.96438356164383565</v>
      </c>
      <c r="H651" s="11">
        <f t="shared" si="21"/>
        <v>25</v>
      </c>
    </row>
    <row r="652" spans="1:8" x14ac:dyDescent="0.3">
      <c r="A652" s="3">
        <v>8284</v>
      </c>
      <c r="B652" s="21">
        <v>268585.8</v>
      </c>
      <c r="C652" s="8" t="s">
        <v>2793</v>
      </c>
      <c r="D652" s="5">
        <v>44561</v>
      </c>
      <c r="E652" s="4" t="s">
        <v>0</v>
      </c>
      <c r="F652" s="7">
        <v>35712</v>
      </c>
      <c r="G652" s="10">
        <f t="shared" si="20"/>
        <v>1.0205198358413132</v>
      </c>
      <c r="H652" s="11">
        <f t="shared" si="21"/>
        <v>24</v>
      </c>
    </row>
    <row r="653" spans="1:8" x14ac:dyDescent="0.3">
      <c r="A653" s="1">
        <v>8341</v>
      </c>
      <c r="B653" s="20">
        <v>268585.8</v>
      </c>
      <c r="C653" s="5" t="s">
        <v>3262</v>
      </c>
      <c r="D653" s="5">
        <v>44561</v>
      </c>
      <c r="E653" s="2" t="s">
        <v>0</v>
      </c>
      <c r="F653" s="6">
        <v>36115</v>
      </c>
      <c r="G653" s="10">
        <f t="shared" si="20"/>
        <v>1.1545827633378933</v>
      </c>
      <c r="H653" s="11">
        <f t="shared" si="21"/>
        <v>23</v>
      </c>
    </row>
    <row r="654" spans="1:8" x14ac:dyDescent="0.3">
      <c r="A654" s="3">
        <v>9562</v>
      </c>
      <c r="B654" s="21">
        <v>268585.8</v>
      </c>
      <c r="C654" s="8" t="s">
        <v>4791</v>
      </c>
      <c r="D654" s="5">
        <v>44561</v>
      </c>
      <c r="E654" s="4" t="s">
        <v>1</v>
      </c>
      <c r="F654" s="7">
        <v>32484</v>
      </c>
      <c r="G654" s="10">
        <f t="shared" si="20"/>
        <v>1.4801641586867305</v>
      </c>
      <c r="H654" s="11">
        <f t="shared" si="21"/>
        <v>33</v>
      </c>
    </row>
    <row r="655" spans="1:8" x14ac:dyDescent="0.3">
      <c r="A655" s="1">
        <v>8305</v>
      </c>
      <c r="B655" s="20">
        <v>268726.5</v>
      </c>
      <c r="C655" s="5" t="s">
        <v>4918</v>
      </c>
      <c r="D655" s="5">
        <v>44561</v>
      </c>
      <c r="E655" s="2" t="s">
        <v>0</v>
      </c>
      <c r="F655" s="6">
        <v>35831</v>
      </c>
      <c r="G655" s="10">
        <f t="shared" si="20"/>
        <v>1.5841313269493844</v>
      </c>
      <c r="H655" s="11">
        <f t="shared" si="21"/>
        <v>24</v>
      </c>
    </row>
    <row r="656" spans="1:8" x14ac:dyDescent="0.3">
      <c r="A656" s="3">
        <v>2156</v>
      </c>
      <c r="B656" s="21">
        <v>269307.8</v>
      </c>
      <c r="C656" s="8" t="s">
        <v>1838</v>
      </c>
      <c r="D656" s="5">
        <v>44561</v>
      </c>
      <c r="E656" s="4" t="s">
        <v>0</v>
      </c>
      <c r="F656" s="7">
        <v>31530</v>
      </c>
      <c r="G656" s="10">
        <f t="shared" si="20"/>
        <v>0.61369863013698633</v>
      </c>
      <c r="H656" s="11">
        <f t="shared" si="21"/>
        <v>36</v>
      </c>
    </row>
    <row r="657" spans="1:8" x14ac:dyDescent="0.3">
      <c r="A657" s="1">
        <v>9401</v>
      </c>
      <c r="B657" s="20">
        <v>269383.38</v>
      </c>
      <c r="C657" s="5" t="s">
        <v>2937</v>
      </c>
      <c r="D657" s="5">
        <v>44561</v>
      </c>
      <c r="E657" s="2" t="s">
        <v>0</v>
      </c>
      <c r="F657" s="6">
        <v>33930</v>
      </c>
      <c r="G657" s="10">
        <f t="shared" si="20"/>
        <v>0.47945205479452052</v>
      </c>
      <c r="H657" s="11">
        <f t="shared" si="21"/>
        <v>29</v>
      </c>
    </row>
    <row r="658" spans="1:8" x14ac:dyDescent="0.3">
      <c r="A658" s="3">
        <v>9446</v>
      </c>
      <c r="B658" s="21">
        <v>269398.98</v>
      </c>
      <c r="C658" s="8" t="s">
        <v>3245</v>
      </c>
      <c r="D658" s="5">
        <v>44561</v>
      </c>
      <c r="E658" s="4" t="s">
        <v>0</v>
      </c>
      <c r="F658" s="7">
        <v>34445</v>
      </c>
      <c r="G658" s="10">
        <f t="shared" si="20"/>
        <v>0.36164383561643837</v>
      </c>
      <c r="H658" s="11">
        <f t="shared" si="21"/>
        <v>28</v>
      </c>
    </row>
    <row r="659" spans="1:8" x14ac:dyDescent="0.3">
      <c r="A659" s="1">
        <v>8337</v>
      </c>
      <c r="B659" s="20">
        <v>269459.34000000003</v>
      </c>
      <c r="C659" s="5" t="s">
        <v>2271</v>
      </c>
      <c r="D659" s="5">
        <v>44561</v>
      </c>
      <c r="E659" s="2" t="s">
        <v>0</v>
      </c>
      <c r="F659" s="6">
        <v>36073</v>
      </c>
      <c r="G659" s="10">
        <f t="shared" si="20"/>
        <v>1.3296853625170999</v>
      </c>
      <c r="H659" s="11">
        <f t="shared" si="21"/>
        <v>23</v>
      </c>
    </row>
    <row r="660" spans="1:8" x14ac:dyDescent="0.3">
      <c r="A660" s="1">
        <v>9139</v>
      </c>
      <c r="B660" s="20">
        <v>269661.65000000002</v>
      </c>
      <c r="C660" s="5" t="s">
        <v>4753</v>
      </c>
      <c r="D660" s="5">
        <v>44561</v>
      </c>
      <c r="E660" s="2" t="s">
        <v>0</v>
      </c>
      <c r="F660" s="6">
        <v>28917</v>
      </c>
      <c r="G660" s="10">
        <f t="shared" si="20"/>
        <v>0.27397260273972601</v>
      </c>
      <c r="H660" s="11">
        <f t="shared" si="21"/>
        <v>43</v>
      </c>
    </row>
    <row r="661" spans="1:8" x14ac:dyDescent="0.3">
      <c r="A661" s="3">
        <v>462</v>
      </c>
      <c r="B661" s="21">
        <v>270512.5</v>
      </c>
      <c r="C661" s="8" t="s">
        <v>448</v>
      </c>
      <c r="D661" s="5">
        <v>44561</v>
      </c>
      <c r="E661" s="4" t="s">
        <v>1</v>
      </c>
      <c r="F661" s="7">
        <v>28811</v>
      </c>
      <c r="G661" s="10">
        <f t="shared" si="20"/>
        <v>0.36438356164383562</v>
      </c>
      <c r="H661" s="11">
        <f t="shared" si="21"/>
        <v>43</v>
      </c>
    </row>
    <row r="662" spans="1:8" x14ac:dyDescent="0.3">
      <c r="A662" s="3">
        <v>8402</v>
      </c>
      <c r="B662" s="21">
        <v>271485.25</v>
      </c>
      <c r="C662" s="8" t="s">
        <v>5100</v>
      </c>
      <c r="D662" s="5">
        <v>44561</v>
      </c>
      <c r="E662" s="4" t="s">
        <v>1</v>
      </c>
      <c r="F662" s="7">
        <v>36527</v>
      </c>
      <c r="G662" s="10">
        <f t="shared" si="20"/>
        <v>0.64657534246575343</v>
      </c>
      <c r="H662" s="11">
        <f t="shared" si="21"/>
        <v>22</v>
      </c>
    </row>
    <row r="663" spans="1:8" x14ac:dyDescent="0.3">
      <c r="A663" s="1">
        <v>4619</v>
      </c>
      <c r="B663" s="20">
        <v>272394.7</v>
      </c>
      <c r="C663" s="5" t="s">
        <v>3302</v>
      </c>
      <c r="D663" s="5">
        <v>44561</v>
      </c>
      <c r="E663" s="2" t="s">
        <v>0</v>
      </c>
      <c r="F663" s="6">
        <v>36512</v>
      </c>
      <c r="G663" s="10">
        <f t="shared" si="20"/>
        <v>1.4746922024623803</v>
      </c>
      <c r="H663" s="11">
        <f t="shared" si="21"/>
        <v>22</v>
      </c>
    </row>
    <row r="664" spans="1:8" x14ac:dyDescent="0.3">
      <c r="A664" s="1">
        <v>4541</v>
      </c>
      <c r="B664" s="20">
        <v>272698.25</v>
      </c>
      <c r="C664" s="5" t="s">
        <v>1722</v>
      </c>
      <c r="D664" s="5">
        <v>44561</v>
      </c>
      <c r="E664" s="2" t="s">
        <v>0</v>
      </c>
      <c r="F664" s="6">
        <v>36060</v>
      </c>
      <c r="G664" s="10">
        <f t="shared" si="20"/>
        <v>1.0588235294117647</v>
      </c>
      <c r="H664" s="11">
        <f t="shared" si="21"/>
        <v>23</v>
      </c>
    </row>
    <row r="665" spans="1:8" x14ac:dyDescent="0.3">
      <c r="A665" s="1">
        <v>6955</v>
      </c>
      <c r="B665" s="20">
        <v>272983.36</v>
      </c>
      <c r="C665" s="5" t="s">
        <v>4637</v>
      </c>
      <c r="D665" s="5">
        <v>44561</v>
      </c>
      <c r="E665" s="2" t="s">
        <v>0</v>
      </c>
      <c r="F665" s="6">
        <v>32142</v>
      </c>
      <c r="G665" s="10">
        <f t="shared" si="20"/>
        <v>10.123942259830763</v>
      </c>
      <c r="H665" s="11">
        <f t="shared" si="21"/>
        <v>34</v>
      </c>
    </row>
    <row r="666" spans="1:8" x14ac:dyDescent="0.3">
      <c r="A666" s="3">
        <v>7286</v>
      </c>
      <c r="B666" s="21">
        <v>273106.05</v>
      </c>
      <c r="C666" s="8" t="s">
        <v>4777</v>
      </c>
      <c r="D666" s="5">
        <v>44561</v>
      </c>
      <c r="E666" s="4" t="s">
        <v>0</v>
      </c>
      <c r="F666" s="7">
        <v>32906</v>
      </c>
      <c r="G666" s="10">
        <f t="shared" si="20"/>
        <v>7.8193018480492817</v>
      </c>
      <c r="H666" s="11">
        <f t="shared" si="21"/>
        <v>32</v>
      </c>
    </row>
    <row r="667" spans="1:8" x14ac:dyDescent="0.3">
      <c r="A667" s="1">
        <v>5983</v>
      </c>
      <c r="B667" s="20">
        <v>273305.34999999998</v>
      </c>
      <c r="C667" s="5" t="s">
        <v>3185</v>
      </c>
      <c r="D667" s="5">
        <v>44561</v>
      </c>
      <c r="E667" s="2" t="s">
        <v>0</v>
      </c>
      <c r="F667" s="6">
        <v>29969</v>
      </c>
      <c r="G667" s="10">
        <f t="shared" si="20"/>
        <v>0.9945205479452055</v>
      </c>
      <c r="H667" s="11">
        <f t="shared" si="21"/>
        <v>40</v>
      </c>
    </row>
    <row r="668" spans="1:8" x14ac:dyDescent="0.3">
      <c r="A668" s="3">
        <v>8442</v>
      </c>
      <c r="B668" s="21">
        <v>273912.5</v>
      </c>
      <c r="C668" s="8" t="s">
        <v>4849</v>
      </c>
      <c r="D668" s="5">
        <v>44561</v>
      </c>
      <c r="E668" s="4" t="s">
        <v>0</v>
      </c>
      <c r="F668" s="7">
        <v>32383</v>
      </c>
      <c r="G668" s="10">
        <f t="shared" si="20"/>
        <v>1.1874145006839945</v>
      </c>
      <c r="H668" s="11">
        <f t="shared" si="21"/>
        <v>33</v>
      </c>
    </row>
    <row r="669" spans="1:8" x14ac:dyDescent="0.3">
      <c r="A669" s="1">
        <v>3497</v>
      </c>
      <c r="B669" s="20">
        <v>273969.3</v>
      </c>
      <c r="C669" s="5" t="s">
        <v>2755</v>
      </c>
      <c r="D669" s="5">
        <v>44561</v>
      </c>
      <c r="E669" s="2" t="s">
        <v>0</v>
      </c>
      <c r="F669" s="6">
        <v>33504</v>
      </c>
      <c r="G669" s="10">
        <f t="shared" si="20"/>
        <v>2.4717153284671536</v>
      </c>
      <c r="H669" s="11">
        <f t="shared" si="21"/>
        <v>30</v>
      </c>
    </row>
    <row r="670" spans="1:8" x14ac:dyDescent="0.3">
      <c r="A670" s="3">
        <v>7338</v>
      </c>
      <c r="B670" s="21">
        <v>274435.3</v>
      </c>
      <c r="C670" s="8" t="s">
        <v>1662</v>
      </c>
      <c r="D670" s="5">
        <v>44561</v>
      </c>
      <c r="E670" s="4" t="s">
        <v>0</v>
      </c>
      <c r="F670" s="7">
        <v>33081</v>
      </c>
      <c r="G670" s="10">
        <f t="shared" si="20"/>
        <v>2.0009124087591244</v>
      </c>
      <c r="H670" s="11">
        <f t="shared" si="21"/>
        <v>31</v>
      </c>
    </row>
    <row r="671" spans="1:8" x14ac:dyDescent="0.3">
      <c r="A671" s="3">
        <v>7968</v>
      </c>
      <c r="B671" s="21">
        <v>274435.3</v>
      </c>
      <c r="C671" s="8" t="s">
        <v>3197</v>
      </c>
      <c r="D671" s="5">
        <v>44561</v>
      </c>
      <c r="E671" s="4" t="s">
        <v>0</v>
      </c>
      <c r="F671" s="7">
        <v>34603</v>
      </c>
      <c r="G671" s="10">
        <f t="shared" si="20"/>
        <v>2.8686131386861313</v>
      </c>
      <c r="H671" s="11">
        <f t="shared" si="21"/>
        <v>27</v>
      </c>
    </row>
    <row r="672" spans="1:8" x14ac:dyDescent="0.3">
      <c r="A672" s="3">
        <v>10614</v>
      </c>
      <c r="B672" s="21">
        <v>274521.65000000002</v>
      </c>
      <c r="C672" s="8" t="s">
        <v>5567</v>
      </c>
      <c r="D672" s="5">
        <v>44561</v>
      </c>
      <c r="E672" s="4" t="s">
        <v>0</v>
      </c>
      <c r="F672" s="7">
        <v>34408</v>
      </c>
      <c r="G672" s="10">
        <f t="shared" si="20"/>
        <v>3.0444900752908968</v>
      </c>
      <c r="H672" s="11">
        <f t="shared" si="21"/>
        <v>28</v>
      </c>
    </row>
    <row r="673" spans="1:8" x14ac:dyDescent="0.3">
      <c r="A673" s="1">
        <v>3579</v>
      </c>
      <c r="B673" s="20">
        <v>274771.48</v>
      </c>
      <c r="C673" s="5" t="s">
        <v>2809</v>
      </c>
      <c r="D673" s="5">
        <v>44561</v>
      </c>
      <c r="E673" s="2" t="s">
        <v>0</v>
      </c>
      <c r="F673" s="6">
        <v>33654</v>
      </c>
      <c r="G673" s="10">
        <f t="shared" si="20"/>
        <v>2.5647810218978102</v>
      </c>
      <c r="H673" s="11">
        <f t="shared" si="21"/>
        <v>30</v>
      </c>
    </row>
    <row r="674" spans="1:8" x14ac:dyDescent="0.3">
      <c r="A674" s="1">
        <v>3327</v>
      </c>
      <c r="B674" s="20">
        <v>274774.09999999998</v>
      </c>
      <c r="C674" s="5" t="s">
        <v>1754</v>
      </c>
      <c r="D674" s="5">
        <v>44561</v>
      </c>
      <c r="E674" s="2" t="s">
        <v>1</v>
      </c>
      <c r="F674" s="6">
        <v>33214</v>
      </c>
      <c r="G674" s="10">
        <f t="shared" si="20"/>
        <v>2.414233576642336</v>
      </c>
      <c r="H674" s="11">
        <f t="shared" si="21"/>
        <v>31</v>
      </c>
    </row>
    <row r="675" spans="1:8" x14ac:dyDescent="0.3">
      <c r="A675" s="3">
        <v>6318</v>
      </c>
      <c r="B675" s="21">
        <v>275152.45</v>
      </c>
      <c r="C675" s="8" t="s">
        <v>4367</v>
      </c>
      <c r="D675" s="5">
        <v>44561</v>
      </c>
      <c r="E675" s="4" t="s">
        <v>0</v>
      </c>
      <c r="F675" s="7">
        <v>30851</v>
      </c>
      <c r="G675" s="10">
        <f t="shared" si="20"/>
        <v>6.1239734063355495</v>
      </c>
      <c r="H675" s="11">
        <f t="shared" si="21"/>
        <v>38</v>
      </c>
    </row>
    <row r="676" spans="1:8" x14ac:dyDescent="0.3">
      <c r="A676" s="1">
        <v>7829</v>
      </c>
      <c r="B676" s="20">
        <v>275601.8</v>
      </c>
      <c r="C676" s="5" t="s">
        <v>4752</v>
      </c>
      <c r="D676" s="5">
        <v>44561</v>
      </c>
      <c r="E676" s="2" t="s">
        <v>1</v>
      </c>
      <c r="F676" s="6">
        <v>34219</v>
      </c>
      <c r="G676" s="10">
        <f t="shared" si="20"/>
        <v>0.79178082191780819</v>
      </c>
      <c r="H676" s="11">
        <f t="shared" si="21"/>
        <v>28</v>
      </c>
    </row>
    <row r="677" spans="1:8" x14ac:dyDescent="0.3">
      <c r="A677" s="3">
        <v>8388</v>
      </c>
      <c r="B677" s="21">
        <v>275833.5</v>
      </c>
      <c r="C677" s="8" t="s">
        <v>3241</v>
      </c>
      <c r="D677" s="5">
        <v>44561</v>
      </c>
      <c r="E677" s="4" t="s">
        <v>0</v>
      </c>
      <c r="F677" s="7">
        <v>36406</v>
      </c>
      <c r="G677" s="10">
        <f t="shared" si="20"/>
        <v>2.3458029197080292</v>
      </c>
      <c r="H677" s="11">
        <f t="shared" si="21"/>
        <v>22</v>
      </c>
    </row>
    <row r="678" spans="1:8" x14ac:dyDescent="0.3">
      <c r="A678" s="3">
        <v>4586</v>
      </c>
      <c r="B678" s="21">
        <v>276203.59999999998</v>
      </c>
      <c r="C678" s="8" t="s">
        <v>2962</v>
      </c>
      <c r="D678" s="5">
        <v>44561</v>
      </c>
      <c r="E678" s="4" t="s">
        <v>0</v>
      </c>
      <c r="F678" s="7">
        <v>36328</v>
      </c>
      <c r="G678" s="10">
        <f t="shared" si="20"/>
        <v>0.73698630136986298</v>
      </c>
      <c r="H678" s="11">
        <f t="shared" si="21"/>
        <v>23</v>
      </c>
    </row>
    <row r="679" spans="1:8" x14ac:dyDescent="0.3">
      <c r="A679" s="1">
        <v>4623</v>
      </c>
      <c r="B679" s="20">
        <v>276203.59999999998</v>
      </c>
      <c r="C679" s="5" t="s">
        <v>3305</v>
      </c>
      <c r="D679" s="5">
        <v>44561</v>
      </c>
      <c r="E679" s="2" t="s">
        <v>1</v>
      </c>
      <c r="F679" s="6">
        <v>36586</v>
      </c>
      <c r="G679" s="10">
        <f t="shared" si="20"/>
        <v>0.43013698630136987</v>
      </c>
      <c r="H679" s="11">
        <f t="shared" si="21"/>
        <v>22</v>
      </c>
    </row>
    <row r="680" spans="1:8" x14ac:dyDescent="0.3">
      <c r="A680" s="1">
        <v>2213</v>
      </c>
      <c r="B680" s="20">
        <v>276954.5</v>
      </c>
      <c r="C680" s="5" t="s">
        <v>1882</v>
      </c>
      <c r="D680" s="5">
        <v>44561</v>
      </c>
      <c r="E680" s="2" t="s">
        <v>0</v>
      </c>
      <c r="F680" s="6">
        <v>31525</v>
      </c>
      <c r="G680" s="10">
        <f t="shared" si="20"/>
        <v>1.0095759233926129</v>
      </c>
      <c r="H680" s="11">
        <f t="shared" si="21"/>
        <v>36</v>
      </c>
    </row>
    <row r="681" spans="1:8" x14ac:dyDescent="0.3">
      <c r="A681" s="3">
        <v>8336</v>
      </c>
      <c r="B681" s="21">
        <v>276958.90000000002</v>
      </c>
      <c r="C681" s="8" t="s">
        <v>5093</v>
      </c>
      <c r="D681" s="5">
        <v>44561</v>
      </c>
      <c r="E681" s="4" t="s">
        <v>1</v>
      </c>
      <c r="F681" s="7">
        <v>36081</v>
      </c>
      <c r="G681" s="10">
        <f t="shared" si="20"/>
        <v>1.5376196990424076</v>
      </c>
      <c r="H681" s="11">
        <f t="shared" si="21"/>
        <v>23</v>
      </c>
    </row>
    <row r="682" spans="1:8" x14ac:dyDescent="0.3">
      <c r="A682" s="3">
        <v>7556</v>
      </c>
      <c r="B682" s="21">
        <v>276958.95</v>
      </c>
      <c r="C682" s="8" t="s">
        <v>3258</v>
      </c>
      <c r="D682" s="5">
        <v>44561</v>
      </c>
      <c r="E682" s="4" t="s">
        <v>0</v>
      </c>
      <c r="F682" s="7">
        <v>33562</v>
      </c>
      <c r="G682" s="10">
        <f t="shared" si="20"/>
        <v>0.73972602739726023</v>
      </c>
      <c r="H682" s="11">
        <f t="shared" si="21"/>
        <v>30</v>
      </c>
    </row>
    <row r="683" spans="1:8" x14ac:dyDescent="0.3">
      <c r="A683" s="3">
        <v>1898</v>
      </c>
      <c r="B683" s="21">
        <v>277382.11</v>
      </c>
      <c r="C683" s="8" t="s">
        <v>1506</v>
      </c>
      <c r="D683" s="5">
        <v>44561</v>
      </c>
      <c r="E683" s="4" t="s">
        <v>1</v>
      </c>
      <c r="F683" s="7">
        <v>31264</v>
      </c>
      <c r="G683" s="10">
        <f t="shared" si="20"/>
        <v>0.87397260273972599</v>
      </c>
      <c r="H683" s="11">
        <f t="shared" si="21"/>
        <v>36</v>
      </c>
    </row>
    <row r="684" spans="1:8" x14ac:dyDescent="0.3">
      <c r="A684" s="1">
        <v>1159</v>
      </c>
      <c r="B684" s="20">
        <v>277721.7</v>
      </c>
      <c r="C684" s="5" t="s">
        <v>1055</v>
      </c>
      <c r="D684" s="5">
        <v>44561</v>
      </c>
      <c r="E684" s="2" t="s">
        <v>0</v>
      </c>
      <c r="F684" s="6">
        <v>30086</v>
      </c>
      <c r="G684" s="10">
        <f t="shared" si="20"/>
        <v>14.178682241284907</v>
      </c>
      <c r="H684" s="11">
        <f t="shared" si="21"/>
        <v>40</v>
      </c>
    </row>
    <row r="685" spans="1:8" x14ac:dyDescent="0.3">
      <c r="A685" s="1">
        <v>2887</v>
      </c>
      <c r="B685" s="20">
        <v>277955.45</v>
      </c>
      <c r="C685" s="5" t="s">
        <v>2364</v>
      </c>
      <c r="D685" s="5">
        <v>44561</v>
      </c>
      <c r="E685" s="2" t="s">
        <v>1</v>
      </c>
      <c r="F685" s="6">
        <v>32609</v>
      </c>
      <c r="G685" s="10">
        <f t="shared" si="20"/>
        <v>5.3184306569343072</v>
      </c>
      <c r="H685" s="11">
        <f t="shared" si="21"/>
        <v>33</v>
      </c>
    </row>
    <row r="686" spans="1:8" x14ac:dyDescent="0.3">
      <c r="A686" s="1">
        <v>7935</v>
      </c>
      <c r="B686" s="20">
        <v>278316.05</v>
      </c>
      <c r="C686" s="5" t="s">
        <v>2950</v>
      </c>
      <c r="D686" s="5">
        <v>44561</v>
      </c>
      <c r="E686" s="2" t="s">
        <v>0</v>
      </c>
      <c r="F686" s="6">
        <v>34509</v>
      </c>
      <c r="G686" s="10">
        <f t="shared" si="20"/>
        <v>0.86301369863013699</v>
      </c>
      <c r="H686" s="11">
        <f t="shared" si="21"/>
        <v>28</v>
      </c>
    </row>
    <row r="687" spans="1:8" x14ac:dyDescent="0.3">
      <c r="A687" s="3">
        <v>7210</v>
      </c>
      <c r="B687" s="21">
        <v>278823.25</v>
      </c>
      <c r="C687" s="8" t="s">
        <v>1650</v>
      </c>
      <c r="D687" s="5">
        <v>44561</v>
      </c>
      <c r="E687" s="4" t="s">
        <v>1</v>
      </c>
      <c r="F687" s="7">
        <v>32772</v>
      </c>
      <c r="G687" s="10">
        <f t="shared" si="20"/>
        <v>3.8658453114305269</v>
      </c>
      <c r="H687" s="11">
        <f t="shared" si="21"/>
        <v>32</v>
      </c>
    </row>
    <row r="688" spans="1:8" x14ac:dyDescent="0.3">
      <c r="A688" s="3">
        <v>9570</v>
      </c>
      <c r="B688" s="21">
        <v>280284.79999999999</v>
      </c>
      <c r="C688" s="8" t="s">
        <v>5649</v>
      </c>
      <c r="D688" s="5">
        <v>44561</v>
      </c>
      <c r="E688" s="4" t="s">
        <v>0</v>
      </c>
      <c r="F688" s="7">
        <v>30564</v>
      </c>
      <c r="G688" s="10">
        <f t="shared" si="20"/>
        <v>3.7946611909650922</v>
      </c>
      <c r="H688" s="11">
        <f t="shared" si="21"/>
        <v>38</v>
      </c>
    </row>
    <row r="689" spans="1:8" x14ac:dyDescent="0.3">
      <c r="A689" s="3">
        <v>2036</v>
      </c>
      <c r="B689" s="21">
        <v>281818.40000000002</v>
      </c>
      <c r="C689" s="8" t="s">
        <v>1752</v>
      </c>
      <c r="D689" s="5">
        <v>44561</v>
      </c>
      <c r="E689" s="4" t="s">
        <v>0</v>
      </c>
      <c r="F689" s="7">
        <v>31417</v>
      </c>
      <c r="G689" s="10">
        <f t="shared" si="20"/>
        <v>0.93698630136986305</v>
      </c>
      <c r="H689" s="11">
        <f t="shared" si="21"/>
        <v>36</v>
      </c>
    </row>
    <row r="690" spans="1:8" x14ac:dyDescent="0.3">
      <c r="A690" s="1">
        <v>5709</v>
      </c>
      <c r="B690" s="20">
        <v>282056.7</v>
      </c>
      <c r="C690" s="5" t="s">
        <v>3175</v>
      </c>
      <c r="D690" s="5">
        <v>44561</v>
      </c>
      <c r="E690" s="2" t="s">
        <v>0</v>
      </c>
      <c r="F690" s="6">
        <v>28983</v>
      </c>
      <c r="G690" s="10">
        <f t="shared" si="20"/>
        <v>6.6249511145874074</v>
      </c>
      <c r="H690" s="11">
        <f t="shared" si="21"/>
        <v>43</v>
      </c>
    </row>
    <row r="691" spans="1:8" x14ac:dyDescent="0.3">
      <c r="A691" s="1">
        <v>4691</v>
      </c>
      <c r="B691" s="20">
        <v>283665.59999999998</v>
      </c>
      <c r="C691" s="5" t="s">
        <v>3324</v>
      </c>
      <c r="D691" s="5">
        <v>44561</v>
      </c>
      <c r="E691" s="2" t="s">
        <v>1</v>
      </c>
      <c r="F691" s="6">
        <v>35491</v>
      </c>
      <c r="G691" s="10">
        <f t="shared" si="20"/>
        <v>2.3649635036496353</v>
      </c>
      <c r="H691" s="11">
        <f t="shared" si="21"/>
        <v>25</v>
      </c>
    </row>
    <row r="692" spans="1:8" x14ac:dyDescent="0.3">
      <c r="A692" s="1">
        <v>4491</v>
      </c>
      <c r="B692" s="20">
        <v>283995.7</v>
      </c>
      <c r="C692" s="5" t="s">
        <v>3128</v>
      </c>
      <c r="D692" s="5">
        <v>44561</v>
      </c>
      <c r="E692" s="2" t="s">
        <v>0</v>
      </c>
      <c r="F692" s="6">
        <v>35845</v>
      </c>
      <c r="G692" s="10">
        <f t="shared" si="20"/>
        <v>3.5044490075290895</v>
      </c>
      <c r="H692" s="11">
        <f t="shared" si="21"/>
        <v>24</v>
      </c>
    </row>
    <row r="693" spans="1:8" x14ac:dyDescent="0.3">
      <c r="A693" s="1">
        <v>513</v>
      </c>
      <c r="B693" s="20">
        <v>284396.84999999998</v>
      </c>
      <c r="C693" s="5" t="s">
        <v>494</v>
      </c>
      <c r="D693" s="5">
        <v>44561</v>
      </c>
      <c r="E693" s="2" t="s">
        <v>1</v>
      </c>
      <c r="F693" s="6">
        <v>28894</v>
      </c>
      <c r="G693" s="10">
        <f t="shared" si="20"/>
        <v>6.0856472428627297</v>
      </c>
      <c r="H693" s="11">
        <f t="shared" si="21"/>
        <v>43</v>
      </c>
    </row>
    <row r="694" spans="1:8" x14ac:dyDescent="0.3">
      <c r="A694" s="1">
        <v>8193</v>
      </c>
      <c r="B694" s="20">
        <v>284406.34999999998</v>
      </c>
      <c r="C694" s="5" t="s">
        <v>2730</v>
      </c>
      <c r="D694" s="5">
        <v>44561</v>
      </c>
      <c r="E694" s="2" t="s">
        <v>0</v>
      </c>
      <c r="F694" s="6">
        <v>35299</v>
      </c>
      <c r="G694" s="10">
        <f t="shared" si="20"/>
        <v>3.0965092402464065</v>
      </c>
      <c r="H694" s="11">
        <f t="shared" si="21"/>
        <v>25</v>
      </c>
    </row>
    <row r="695" spans="1:8" x14ac:dyDescent="0.3">
      <c r="A695" s="3">
        <v>2300</v>
      </c>
      <c r="B695" s="21">
        <v>284515.45</v>
      </c>
      <c r="C695" s="8" t="s">
        <v>1797</v>
      </c>
      <c r="D695" s="5">
        <v>44561</v>
      </c>
      <c r="E695" s="4" t="s">
        <v>1</v>
      </c>
      <c r="F695" s="7">
        <v>31640</v>
      </c>
      <c r="G695" s="10">
        <f t="shared" si="20"/>
        <v>16.329199549041714</v>
      </c>
      <c r="H695" s="11">
        <f t="shared" si="21"/>
        <v>35</v>
      </c>
    </row>
    <row r="696" spans="1:8" x14ac:dyDescent="0.3">
      <c r="A696" s="1">
        <v>4429</v>
      </c>
      <c r="B696" s="20">
        <v>284750</v>
      </c>
      <c r="C696" s="5" t="s">
        <v>1257</v>
      </c>
      <c r="D696" s="5">
        <v>44561</v>
      </c>
      <c r="E696" s="2" t="s">
        <v>0</v>
      </c>
      <c r="F696" s="6">
        <v>35589</v>
      </c>
      <c r="G696" s="10">
        <f t="shared" si="20"/>
        <v>1.0341997264021887</v>
      </c>
      <c r="H696" s="11">
        <f t="shared" si="21"/>
        <v>25</v>
      </c>
    </row>
    <row r="697" spans="1:8" x14ac:dyDescent="0.3">
      <c r="A697" s="1">
        <v>4685</v>
      </c>
      <c r="B697" s="20">
        <v>284750</v>
      </c>
      <c r="C697" s="5" t="s">
        <v>1565</v>
      </c>
      <c r="D697" s="5">
        <v>44561</v>
      </c>
      <c r="E697" s="2" t="s">
        <v>1</v>
      </c>
      <c r="F697" s="6">
        <v>37606</v>
      </c>
      <c r="G697" s="10">
        <f t="shared" si="20"/>
        <v>0.52876712328767128</v>
      </c>
      <c r="H697" s="11">
        <f t="shared" si="21"/>
        <v>19</v>
      </c>
    </row>
    <row r="698" spans="1:8" x14ac:dyDescent="0.3">
      <c r="A698" s="3">
        <v>8250</v>
      </c>
      <c r="B698" s="21">
        <v>285668.45</v>
      </c>
      <c r="C698" s="8" t="s">
        <v>3270</v>
      </c>
      <c r="D698" s="5">
        <v>44561</v>
      </c>
      <c r="E698" s="4" t="s">
        <v>0</v>
      </c>
      <c r="F698" s="7">
        <v>35504</v>
      </c>
      <c r="G698" s="10">
        <f t="shared" si="20"/>
        <v>1.0752393980848154</v>
      </c>
      <c r="H698" s="11">
        <f t="shared" si="21"/>
        <v>25</v>
      </c>
    </row>
    <row r="699" spans="1:8" x14ac:dyDescent="0.3">
      <c r="A699" s="1">
        <v>4511</v>
      </c>
      <c r="B699" s="20">
        <v>286270.95</v>
      </c>
      <c r="C699" s="5" t="s">
        <v>3212</v>
      </c>
      <c r="D699" s="5">
        <v>44561</v>
      </c>
      <c r="E699" s="2" t="s">
        <v>0</v>
      </c>
      <c r="F699" s="6">
        <v>35888</v>
      </c>
      <c r="G699" s="10">
        <f t="shared" si="20"/>
        <v>1.1381668946648427</v>
      </c>
      <c r="H699" s="11">
        <f t="shared" si="21"/>
        <v>24</v>
      </c>
    </row>
    <row r="700" spans="1:8" x14ac:dyDescent="0.3">
      <c r="A700" s="1">
        <v>3725</v>
      </c>
      <c r="B700" s="20">
        <v>286300</v>
      </c>
      <c r="C700" s="5" t="s">
        <v>2899</v>
      </c>
      <c r="D700" s="5">
        <v>44561</v>
      </c>
      <c r="E700" s="2" t="s">
        <v>1</v>
      </c>
      <c r="F700" s="6">
        <v>33886</v>
      </c>
      <c r="G700" s="10">
        <f t="shared" si="20"/>
        <v>1.5540355677154583</v>
      </c>
      <c r="H700" s="11">
        <f t="shared" si="21"/>
        <v>29</v>
      </c>
    </row>
    <row r="701" spans="1:8" x14ac:dyDescent="0.3">
      <c r="A701" s="1">
        <v>4219</v>
      </c>
      <c r="B701" s="20">
        <v>286422.95</v>
      </c>
      <c r="C701" s="5" t="s">
        <v>3152</v>
      </c>
      <c r="D701" s="5">
        <v>44561</v>
      </c>
      <c r="E701" s="2" t="s">
        <v>0</v>
      </c>
      <c r="F701" s="6">
        <v>34971</v>
      </c>
      <c r="G701" s="10">
        <f t="shared" si="20"/>
        <v>2.1541970802919708</v>
      </c>
      <c r="H701" s="11">
        <f t="shared" si="21"/>
        <v>26</v>
      </c>
    </row>
    <row r="702" spans="1:8" x14ac:dyDescent="0.3">
      <c r="A702" s="1">
        <v>3783</v>
      </c>
      <c r="B702" s="20">
        <v>287770.5</v>
      </c>
      <c r="C702" s="5" t="s">
        <v>2937</v>
      </c>
      <c r="D702" s="5">
        <v>44561</v>
      </c>
      <c r="E702" s="2" t="s">
        <v>0</v>
      </c>
      <c r="F702" s="6">
        <v>34023</v>
      </c>
      <c r="G702" s="10">
        <f t="shared" si="20"/>
        <v>0.47945205479452052</v>
      </c>
      <c r="H702" s="11">
        <f t="shared" si="21"/>
        <v>29</v>
      </c>
    </row>
    <row r="703" spans="1:8" x14ac:dyDescent="0.3">
      <c r="A703" s="1">
        <v>4413</v>
      </c>
      <c r="B703" s="20">
        <v>287770.5</v>
      </c>
      <c r="C703" s="5" t="s">
        <v>2068</v>
      </c>
      <c r="D703" s="5">
        <v>44561</v>
      </c>
      <c r="E703" s="2" t="s">
        <v>1</v>
      </c>
      <c r="F703" s="6">
        <v>35530</v>
      </c>
      <c r="G703" s="10">
        <f t="shared" si="20"/>
        <v>1.0369357045143639</v>
      </c>
      <c r="H703" s="11">
        <f t="shared" si="21"/>
        <v>25</v>
      </c>
    </row>
    <row r="704" spans="1:8" x14ac:dyDescent="0.3">
      <c r="A704" s="3">
        <v>4470</v>
      </c>
      <c r="B704" s="21">
        <v>287770.5</v>
      </c>
      <c r="C704" s="8" t="s">
        <v>3253</v>
      </c>
      <c r="D704" s="5">
        <v>44561</v>
      </c>
      <c r="E704" s="4" t="s">
        <v>1</v>
      </c>
      <c r="F704" s="7">
        <v>35747</v>
      </c>
      <c r="G704" s="10">
        <f t="shared" si="20"/>
        <v>1.5786593707250343</v>
      </c>
      <c r="H704" s="11">
        <f t="shared" si="21"/>
        <v>24</v>
      </c>
    </row>
    <row r="705" spans="1:8" x14ac:dyDescent="0.3">
      <c r="A705" s="3">
        <v>8236</v>
      </c>
      <c r="B705" s="21">
        <v>287770.5</v>
      </c>
      <c r="C705" s="8" t="s">
        <v>2724</v>
      </c>
      <c r="D705" s="5">
        <v>44561</v>
      </c>
      <c r="E705" s="4" t="s">
        <v>0</v>
      </c>
      <c r="F705" s="7">
        <v>35451</v>
      </c>
      <c r="G705" s="10">
        <f t="shared" si="20"/>
        <v>0.95890410958904104</v>
      </c>
      <c r="H705" s="11">
        <f t="shared" si="21"/>
        <v>25</v>
      </c>
    </row>
    <row r="706" spans="1:8" x14ac:dyDescent="0.3">
      <c r="A706" s="1">
        <v>9237</v>
      </c>
      <c r="B706" s="20">
        <v>287770.5</v>
      </c>
      <c r="C706" s="5" t="s">
        <v>1177</v>
      </c>
      <c r="D706" s="5">
        <v>44561</v>
      </c>
      <c r="E706" s="2" t="s">
        <v>0</v>
      </c>
      <c r="F706" s="6">
        <v>29113</v>
      </c>
      <c r="G706" s="10">
        <f t="shared" si="20"/>
        <v>0.88767123287671235</v>
      </c>
      <c r="H706" s="11">
        <f t="shared" si="21"/>
        <v>42</v>
      </c>
    </row>
    <row r="707" spans="1:8" x14ac:dyDescent="0.3">
      <c r="A707" s="3">
        <v>9548</v>
      </c>
      <c r="B707" s="21">
        <v>287770.5</v>
      </c>
      <c r="C707" s="8" t="s">
        <v>2265</v>
      </c>
      <c r="D707" s="5">
        <v>44561</v>
      </c>
      <c r="E707" s="4" t="s">
        <v>1</v>
      </c>
      <c r="F707" s="7">
        <v>29825</v>
      </c>
      <c r="G707" s="10">
        <f t="shared" ref="G707:G770" si="22">YEARFRAC(C707,D707,1)</f>
        <v>1.198358413132695</v>
      </c>
      <c r="H707" s="11">
        <f t="shared" ref="H707:H770" si="23">ROUND( YEARFRAC(D707,F707,1),0)</f>
        <v>40</v>
      </c>
    </row>
    <row r="708" spans="1:8" x14ac:dyDescent="0.3">
      <c r="A708" s="3">
        <v>2278</v>
      </c>
      <c r="B708" s="21">
        <v>288769.25</v>
      </c>
      <c r="C708" s="8" t="s">
        <v>1926</v>
      </c>
      <c r="D708" s="5">
        <v>44561</v>
      </c>
      <c r="E708" s="4" t="s">
        <v>0</v>
      </c>
      <c r="F708" s="7">
        <v>31727</v>
      </c>
      <c r="G708" s="10">
        <f t="shared" si="22"/>
        <v>8.3948889564952847</v>
      </c>
      <c r="H708" s="11">
        <f t="shared" si="23"/>
        <v>35</v>
      </c>
    </row>
    <row r="709" spans="1:8" x14ac:dyDescent="0.3">
      <c r="A709" s="3">
        <v>4230</v>
      </c>
      <c r="B709" s="21">
        <v>288923.2</v>
      </c>
      <c r="C709" s="8" t="s">
        <v>3155</v>
      </c>
      <c r="D709" s="5">
        <v>44561</v>
      </c>
      <c r="E709" s="4" t="s">
        <v>0</v>
      </c>
      <c r="F709" s="7">
        <v>34992</v>
      </c>
      <c r="G709" s="10">
        <f t="shared" si="22"/>
        <v>0.64383561643835618</v>
      </c>
      <c r="H709" s="11">
        <f t="shared" si="23"/>
        <v>26</v>
      </c>
    </row>
    <row r="710" spans="1:8" x14ac:dyDescent="0.3">
      <c r="A710" s="3">
        <v>4664</v>
      </c>
      <c r="B710" s="21">
        <v>289080.90000000002</v>
      </c>
      <c r="C710" s="8" t="s">
        <v>3315</v>
      </c>
      <c r="D710" s="5">
        <v>44561</v>
      </c>
      <c r="E710" s="4" t="s">
        <v>1</v>
      </c>
      <c r="F710" s="7">
        <v>37042</v>
      </c>
      <c r="G710" s="10">
        <f t="shared" si="22"/>
        <v>0.47397260273972602</v>
      </c>
      <c r="H710" s="11">
        <f t="shared" si="23"/>
        <v>21</v>
      </c>
    </row>
    <row r="711" spans="1:8" x14ac:dyDescent="0.3">
      <c r="A711" s="1">
        <v>6333</v>
      </c>
      <c r="B711" s="20">
        <v>290140.40000000002</v>
      </c>
      <c r="C711" s="5" t="s">
        <v>2501</v>
      </c>
      <c r="D711" s="5">
        <v>44561</v>
      </c>
      <c r="E711" s="2" t="s">
        <v>0</v>
      </c>
      <c r="F711" s="6">
        <v>30887</v>
      </c>
      <c r="G711" s="10">
        <f t="shared" si="22"/>
        <v>3.6386036960985626</v>
      </c>
      <c r="H711" s="11">
        <f t="shared" si="23"/>
        <v>37</v>
      </c>
    </row>
    <row r="712" spans="1:8" x14ac:dyDescent="0.3">
      <c r="A712" s="3">
        <v>10180</v>
      </c>
      <c r="B712" s="21">
        <v>290169.84999999998</v>
      </c>
      <c r="C712" s="8" t="s">
        <v>5982</v>
      </c>
      <c r="D712" s="5">
        <v>44561</v>
      </c>
      <c r="E712" s="4" t="s">
        <v>1</v>
      </c>
      <c r="F712" s="7">
        <v>22320</v>
      </c>
      <c r="G712" s="10">
        <f t="shared" si="22"/>
        <v>26.687892922328128</v>
      </c>
      <c r="H712" s="11">
        <f t="shared" si="23"/>
        <v>61</v>
      </c>
    </row>
    <row r="713" spans="1:8" x14ac:dyDescent="0.3">
      <c r="A713" s="3">
        <v>6328</v>
      </c>
      <c r="B713" s="21">
        <v>290346.40000000002</v>
      </c>
      <c r="C713" s="8" t="s">
        <v>3222</v>
      </c>
      <c r="D713" s="5">
        <v>44561</v>
      </c>
      <c r="E713" s="4" t="s">
        <v>0</v>
      </c>
      <c r="F713" s="7">
        <v>30870</v>
      </c>
      <c r="G713" s="10">
        <f t="shared" si="22"/>
        <v>0.9452054794520548</v>
      </c>
      <c r="H713" s="11">
        <f t="shared" si="23"/>
        <v>37</v>
      </c>
    </row>
    <row r="714" spans="1:8" x14ac:dyDescent="0.3">
      <c r="A714" s="3">
        <v>7258</v>
      </c>
      <c r="B714" s="21">
        <v>290507.36</v>
      </c>
      <c r="C714" s="8" t="s">
        <v>4548</v>
      </c>
      <c r="D714" s="5">
        <v>44561</v>
      </c>
      <c r="E714" s="4" t="s">
        <v>1</v>
      </c>
      <c r="F714" s="7">
        <v>32862</v>
      </c>
      <c r="G714" s="10">
        <f t="shared" si="22"/>
        <v>11.745379876796715</v>
      </c>
      <c r="H714" s="11">
        <f t="shared" si="23"/>
        <v>32</v>
      </c>
    </row>
    <row r="715" spans="1:8" x14ac:dyDescent="0.3">
      <c r="A715" s="1">
        <v>3159</v>
      </c>
      <c r="B715" s="20">
        <v>290731.38</v>
      </c>
      <c r="C715" s="5" t="s">
        <v>2542</v>
      </c>
      <c r="D715" s="5">
        <v>44561</v>
      </c>
      <c r="E715" s="2" t="s">
        <v>1</v>
      </c>
      <c r="F715" s="6">
        <v>32949</v>
      </c>
      <c r="G715" s="10">
        <f t="shared" si="22"/>
        <v>9.1623323295921164</v>
      </c>
      <c r="H715" s="11">
        <f t="shared" si="23"/>
        <v>32</v>
      </c>
    </row>
    <row r="716" spans="1:8" x14ac:dyDescent="0.3">
      <c r="A716" s="3">
        <v>7706</v>
      </c>
      <c r="B716" s="21">
        <v>291548.2</v>
      </c>
      <c r="C716" s="8" t="s">
        <v>1645</v>
      </c>
      <c r="D716" s="5">
        <v>44561</v>
      </c>
      <c r="E716" s="4" t="s">
        <v>0</v>
      </c>
      <c r="F716" s="7">
        <v>33977</v>
      </c>
      <c r="G716" s="10">
        <f t="shared" si="22"/>
        <v>1.9370725034199727</v>
      </c>
      <c r="H716" s="11">
        <f t="shared" si="23"/>
        <v>29</v>
      </c>
    </row>
    <row r="717" spans="1:8" x14ac:dyDescent="0.3">
      <c r="A717" s="3">
        <v>786</v>
      </c>
      <c r="B717" s="21">
        <v>293144.84999999998</v>
      </c>
      <c r="C717" s="8" t="s">
        <v>743</v>
      </c>
      <c r="D717" s="5">
        <v>44561</v>
      </c>
      <c r="E717" s="4" t="s">
        <v>0</v>
      </c>
      <c r="F717" s="7">
        <v>28411</v>
      </c>
      <c r="G717" s="10">
        <f t="shared" si="22"/>
        <v>2.8850364963503652</v>
      </c>
      <c r="H717" s="11">
        <f t="shared" si="23"/>
        <v>44</v>
      </c>
    </row>
    <row r="718" spans="1:8" x14ac:dyDescent="0.3">
      <c r="A718" s="1">
        <v>4535</v>
      </c>
      <c r="B718" s="20">
        <v>293169.05</v>
      </c>
      <c r="C718" s="5" t="s">
        <v>2372</v>
      </c>
      <c r="D718" s="5">
        <v>44561</v>
      </c>
      <c r="E718" s="2" t="s">
        <v>1</v>
      </c>
      <c r="F718" s="6">
        <v>36050</v>
      </c>
      <c r="G718" s="10">
        <f t="shared" si="22"/>
        <v>0.75068493150684934</v>
      </c>
      <c r="H718" s="11">
        <f t="shared" si="23"/>
        <v>23</v>
      </c>
    </row>
    <row r="719" spans="1:8" x14ac:dyDescent="0.3">
      <c r="A719" s="1">
        <v>475</v>
      </c>
      <c r="B719" s="20">
        <v>293948.55</v>
      </c>
      <c r="C719" s="5" t="s">
        <v>458</v>
      </c>
      <c r="D719" s="5">
        <v>44561</v>
      </c>
      <c r="E719" s="2" t="s">
        <v>0</v>
      </c>
      <c r="F719" s="6">
        <v>28796</v>
      </c>
      <c r="G719" s="10">
        <f t="shared" si="22"/>
        <v>13.715291357059053</v>
      </c>
      <c r="H719" s="11">
        <f t="shared" si="23"/>
        <v>43</v>
      </c>
    </row>
    <row r="720" spans="1:8" x14ac:dyDescent="0.3">
      <c r="A720" s="3">
        <v>9576</v>
      </c>
      <c r="B720" s="21">
        <v>294037.75</v>
      </c>
      <c r="C720" s="8" t="s">
        <v>2930</v>
      </c>
      <c r="D720" s="5">
        <v>44561</v>
      </c>
      <c r="E720" s="4" t="s">
        <v>0</v>
      </c>
      <c r="F720" s="7">
        <v>32946</v>
      </c>
      <c r="G720" s="10">
        <f t="shared" si="22"/>
        <v>2.3211678832116789</v>
      </c>
      <c r="H720" s="11">
        <f t="shared" si="23"/>
        <v>32</v>
      </c>
    </row>
    <row r="721" spans="1:8" x14ac:dyDescent="0.3">
      <c r="A721" s="1">
        <v>8071</v>
      </c>
      <c r="B721" s="20">
        <v>294037.8</v>
      </c>
      <c r="C721" s="5" t="s">
        <v>926</v>
      </c>
      <c r="D721" s="5">
        <v>44561</v>
      </c>
      <c r="E721" s="2" t="s">
        <v>0</v>
      </c>
      <c r="F721" s="6">
        <v>34936</v>
      </c>
      <c r="G721" s="10">
        <f t="shared" si="22"/>
        <v>2.4169708029197081</v>
      </c>
      <c r="H721" s="11">
        <f t="shared" si="23"/>
        <v>26</v>
      </c>
    </row>
    <row r="722" spans="1:8" x14ac:dyDescent="0.3">
      <c r="A722" s="1">
        <v>7651</v>
      </c>
      <c r="B722" s="20">
        <v>294037.84999999998</v>
      </c>
      <c r="C722" s="5" t="s">
        <v>4915</v>
      </c>
      <c r="D722" s="5">
        <v>44561</v>
      </c>
      <c r="E722" s="2" t="s">
        <v>1</v>
      </c>
      <c r="F722" s="6">
        <v>33804</v>
      </c>
      <c r="G722" s="10">
        <f t="shared" si="22"/>
        <v>2.6879562043795624</v>
      </c>
      <c r="H722" s="11">
        <f t="shared" si="23"/>
        <v>29</v>
      </c>
    </row>
    <row r="723" spans="1:8" x14ac:dyDescent="0.3">
      <c r="A723" s="3">
        <v>8366</v>
      </c>
      <c r="B723" s="21">
        <v>294262.5</v>
      </c>
      <c r="C723" s="8" t="s">
        <v>3040</v>
      </c>
      <c r="D723" s="5">
        <v>44561</v>
      </c>
      <c r="E723" s="4" t="s">
        <v>1</v>
      </c>
      <c r="F723" s="7">
        <v>36261</v>
      </c>
      <c r="G723" s="10">
        <f t="shared" si="22"/>
        <v>0.92602739726027394</v>
      </c>
      <c r="H723" s="11">
        <f t="shared" si="23"/>
        <v>23</v>
      </c>
    </row>
    <row r="724" spans="1:8" x14ac:dyDescent="0.3">
      <c r="A724" s="3">
        <v>3986</v>
      </c>
      <c r="B724" s="21">
        <v>294384.59999999998</v>
      </c>
      <c r="C724" s="8" t="s">
        <v>2975</v>
      </c>
      <c r="D724" s="5">
        <v>44561</v>
      </c>
      <c r="E724" s="4" t="s">
        <v>0</v>
      </c>
      <c r="F724" s="7">
        <v>34271</v>
      </c>
      <c r="G724" s="10">
        <f t="shared" si="22"/>
        <v>4.1018619934282583</v>
      </c>
      <c r="H724" s="11">
        <f t="shared" si="23"/>
        <v>28</v>
      </c>
    </row>
    <row r="725" spans="1:8" x14ac:dyDescent="0.3">
      <c r="A725" s="1">
        <v>5539</v>
      </c>
      <c r="B725" s="20">
        <v>295259.59999999998</v>
      </c>
      <c r="C725" s="5" t="s">
        <v>3964</v>
      </c>
      <c r="D725" s="5">
        <v>44561</v>
      </c>
      <c r="E725" s="2" t="s">
        <v>0</v>
      </c>
      <c r="F725" s="6">
        <v>28054</v>
      </c>
      <c r="G725" s="10">
        <f t="shared" si="22"/>
        <v>14.531848877532397</v>
      </c>
      <c r="H725" s="11">
        <f t="shared" si="23"/>
        <v>45</v>
      </c>
    </row>
    <row r="726" spans="1:8" x14ac:dyDescent="0.3">
      <c r="A726" s="3">
        <v>7860</v>
      </c>
      <c r="B726" s="21">
        <v>295412.95</v>
      </c>
      <c r="C726" s="8" t="s">
        <v>3013</v>
      </c>
      <c r="D726" s="5">
        <v>44561</v>
      </c>
      <c r="E726" s="4" t="s">
        <v>0</v>
      </c>
      <c r="F726" s="7">
        <v>34288</v>
      </c>
      <c r="G726" s="10">
        <f t="shared" si="22"/>
        <v>2.9014598540145986</v>
      </c>
      <c r="H726" s="11">
        <f t="shared" si="23"/>
        <v>28</v>
      </c>
    </row>
    <row r="727" spans="1:8" x14ac:dyDescent="0.3">
      <c r="A727" s="3">
        <v>3840</v>
      </c>
      <c r="B727" s="21">
        <v>295431.65000000002</v>
      </c>
      <c r="C727" s="8" t="s">
        <v>2403</v>
      </c>
      <c r="D727" s="5">
        <v>44561</v>
      </c>
      <c r="E727" s="4" t="s">
        <v>0</v>
      </c>
      <c r="F727" s="7">
        <v>34116</v>
      </c>
      <c r="G727" s="10">
        <f t="shared" si="22"/>
        <v>5.4908759124087592</v>
      </c>
      <c r="H727" s="11">
        <f t="shared" si="23"/>
        <v>29</v>
      </c>
    </row>
    <row r="728" spans="1:8" x14ac:dyDescent="0.3">
      <c r="A728" s="1">
        <v>6559</v>
      </c>
      <c r="B728" s="20">
        <v>295567.3</v>
      </c>
      <c r="C728" s="5" t="s">
        <v>3214</v>
      </c>
      <c r="D728" s="5">
        <v>44561</v>
      </c>
      <c r="E728" s="2" t="s">
        <v>0</v>
      </c>
      <c r="F728" s="6">
        <v>31313</v>
      </c>
      <c r="G728" s="10">
        <f t="shared" si="22"/>
        <v>5.093978102189781</v>
      </c>
      <c r="H728" s="11">
        <f t="shared" si="23"/>
        <v>36</v>
      </c>
    </row>
    <row r="729" spans="1:8" x14ac:dyDescent="0.3">
      <c r="A729" s="3">
        <v>2576</v>
      </c>
      <c r="B729" s="21">
        <v>298897.71999999997</v>
      </c>
      <c r="C729" s="8" t="s">
        <v>2142</v>
      </c>
      <c r="D729" s="5">
        <v>44561</v>
      </c>
      <c r="E729" s="4" t="s">
        <v>0</v>
      </c>
      <c r="F729" s="7">
        <v>32112</v>
      </c>
      <c r="G729" s="10">
        <f t="shared" si="22"/>
        <v>8.5181016124125346</v>
      </c>
      <c r="H729" s="11">
        <f t="shared" si="23"/>
        <v>34</v>
      </c>
    </row>
    <row r="730" spans="1:8" x14ac:dyDescent="0.3">
      <c r="A730" s="3">
        <v>870</v>
      </c>
      <c r="B730" s="21">
        <v>298987.5</v>
      </c>
      <c r="C730" s="8" t="s">
        <v>817</v>
      </c>
      <c r="D730" s="5">
        <v>44561</v>
      </c>
      <c r="E730" s="4" t="s">
        <v>1</v>
      </c>
      <c r="F730" s="7">
        <v>29593</v>
      </c>
      <c r="G730" s="10">
        <f t="shared" si="22"/>
        <v>1.042407660738714</v>
      </c>
      <c r="H730" s="11">
        <f t="shared" si="23"/>
        <v>41</v>
      </c>
    </row>
    <row r="731" spans="1:8" x14ac:dyDescent="0.3">
      <c r="A731" s="3">
        <v>4628</v>
      </c>
      <c r="B731" s="21">
        <v>298987.5</v>
      </c>
      <c r="C731" s="8" t="s">
        <v>3306</v>
      </c>
      <c r="D731" s="5">
        <v>44561</v>
      </c>
      <c r="E731" s="4" t="s">
        <v>0</v>
      </c>
      <c r="F731" s="7">
        <v>36600</v>
      </c>
      <c r="G731" s="10">
        <f t="shared" si="22"/>
        <v>0.66575342465753429</v>
      </c>
      <c r="H731" s="11">
        <f t="shared" si="23"/>
        <v>22</v>
      </c>
    </row>
    <row r="732" spans="1:8" x14ac:dyDescent="0.3">
      <c r="A732" s="1">
        <v>9419</v>
      </c>
      <c r="B732" s="20">
        <v>298987.5</v>
      </c>
      <c r="C732" s="5" t="s">
        <v>1940</v>
      </c>
      <c r="D732" s="5">
        <v>44561</v>
      </c>
      <c r="E732" s="2" t="s">
        <v>0</v>
      </c>
      <c r="F732" s="6">
        <v>36061</v>
      </c>
      <c r="G732" s="10">
        <f t="shared" si="22"/>
        <v>0.49863013698630138</v>
      </c>
      <c r="H732" s="11">
        <f t="shared" si="23"/>
        <v>23</v>
      </c>
    </row>
    <row r="733" spans="1:8" x14ac:dyDescent="0.3">
      <c r="A733" s="3">
        <v>598</v>
      </c>
      <c r="B733" s="21">
        <v>299464.2</v>
      </c>
      <c r="C733" s="8" t="s">
        <v>571</v>
      </c>
      <c r="D733" s="5">
        <v>44561</v>
      </c>
      <c r="E733" s="4" t="s">
        <v>0</v>
      </c>
      <c r="F733" s="7">
        <v>29030</v>
      </c>
      <c r="G733" s="10">
        <f t="shared" si="22"/>
        <v>13.633163863903011</v>
      </c>
      <c r="H733" s="11">
        <f t="shared" si="23"/>
        <v>43</v>
      </c>
    </row>
    <row r="734" spans="1:8" x14ac:dyDescent="0.3">
      <c r="A734" s="3">
        <v>4082</v>
      </c>
      <c r="B734" s="21">
        <v>299523.20000000001</v>
      </c>
      <c r="C734" s="8" t="s">
        <v>2000</v>
      </c>
      <c r="D734" s="5">
        <v>44561</v>
      </c>
      <c r="E734" s="4" t="s">
        <v>1</v>
      </c>
      <c r="F734" s="7">
        <v>34584</v>
      </c>
      <c r="G734" s="10">
        <f t="shared" si="22"/>
        <v>1.0451436388508892</v>
      </c>
      <c r="H734" s="11">
        <f t="shared" si="23"/>
        <v>27</v>
      </c>
    </row>
    <row r="735" spans="1:8" x14ac:dyDescent="0.3">
      <c r="A735" s="1">
        <v>4093</v>
      </c>
      <c r="B735" s="20">
        <v>299587.5</v>
      </c>
      <c r="C735" s="5" t="s">
        <v>3095</v>
      </c>
      <c r="D735" s="5">
        <v>44561</v>
      </c>
      <c r="E735" s="2" t="s">
        <v>0</v>
      </c>
      <c r="F735" s="6">
        <v>34654</v>
      </c>
      <c r="G735" s="10">
        <f t="shared" si="22"/>
        <v>1.7045143638850888</v>
      </c>
      <c r="H735" s="11">
        <f t="shared" si="23"/>
        <v>27</v>
      </c>
    </row>
    <row r="736" spans="1:8" x14ac:dyDescent="0.3">
      <c r="A736" s="3">
        <v>4036</v>
      </c>
      <c r="B736" s="21">
        <v>299761.2</v>
      </c>
      <c r="C736" s="8" t="s">
        <v>1524</v>
      </c>
      <c r="D736" s="5">
        <v>44561</v>
      </c>
      <c r="E736" s="4" t="s">
        <v>0</v>
      </c>
      <c r="F736" s="7">
        <v>34510</v>
      </c>
      <c r="G736" s="10">
        <f t="shared" si="22"/>
        <v>1.4227086183310533</v>
      </c>
      <c r="H736" s="11">
        <f t="shared" si="23"/>
        <v>28</v>
      </c>
    </row>
    <row r="737" spans="1:8" x14ac:dyDescent="0.3">
      <c r="A737" s="3">
        <v>3810</v>
      </c>
      <c r="B737" s="21">
        <v>299791.05</v>
      </c>
      <c r="C737" s="8" t="s">
        <v>2950</v>
      </c>
      <c r="D737" s="5">
        <v>44561</v>
      </c>
      <c r="E737" s="4" t="s">
        <v>1</v>
      </c>
      <c r="F737" s="7">
        <v>34072</v>
      </c>
      <c r="G737" s="10">
        <f t="shared" si="22"/>
        <v>0.86301369863013699</v>
      </c>
      <c r="H737" s="11">
        <f t="shared" si="23"/>
        <v>29</v>
      </c>
    </row>
    <row r="738" spans="1:8" x14ac:dyDescent="0.3">
      <c r="A738" s="1">
        <v>3831</v>
      </c>
      <c r="B738" s="20">
        <v>299982.2</v>
      </c>
      <c r="C738" s="5" t="s">
        <v>1930</v>
      </c>
      <c r="D738" s="5">
        <v>44561</v>
      </c>
      <c r="E738" s="2" t="s">
        <v>0</v>
      </c>
      <c r="F738" s="6">
        <v>34107</v>
      </c>
      <c r="G738" s="10">
        <f t="shared" si="22"/>
        <v>0.9123287671232877</v>
      </c>
      <c r="H738" s="11">
        <f t="shared" si="23"/>
        <v>29</v>
      </c>
    </row>
    <row r="739" spans="1:8" x14ac:dyDescent="0.3">
      <c r="A739" s="3">
        <v>7202</v>
      </c>
      <c r="B739" s="21">
        <v>299989.3</v>
      </c>
      <c r="C739" s="8" t="s">
        <v>2490</v>
      </c>
      <c r="D739" s="5">
        <v>44561</v>
      </c>
      <c r="E739" s="4" t="s">
        <v>0</v>
      </c>
      <c r="F739" s="7">
        <v>32758</v>
      </c>
      <c r="G739" s="10">
        <f t="shared" si="22"/>
        <v>0.84657534246575339</v>
      </c>
      <c r="H739" s="11">
        <f t="shared" si="23"/>
        <v>32</v>
      </c>
    </row>
    <row r="740" spans="1:8" x14ac:dyDescent="0.3">
      <c r="A740" s="3">
        <v>2146</v>
      </c>
      <c r="B740" s="21">
        <v>300305.15000000002</v>
      </c>
      <c r="C740" s="8" t="s">
        <v>1756</v>
      </c>
      <c r="D740" s="5">
        <v>44561</v>
      </c>
      <c r="E740" s="4" t="s">
        <v>0</v>
      </c>
      <c r="F740" s="7">
        <v>31559</v>
      </c>
      <c r="G740" s="10">
        <f t="shared" si="22"/>
        <v>3.9972621492128679</v>
      </c>
      <c r="H740" s="11">
        <f t="shared" si="23"/>
        <v>36</v>
      </c>
    </row>
    <row r="741" spans="1:8" x14ac:dyDescent="0.3">
      <c r="A741" s="1">
        <v>3479</v>
      </c>
      <c r="B741" s="20">
        <v>300305.15000000002</v>
      </c>
      <c r="C741" s="5" t="s">
        <v>1817</v>
      </c>
      <c r="D741" s="5">
        <v>44561</v>
      </c>
      <c r="E741" s="2" t="s">
        <v>0</v>
      </c>
      <c r="F741" s="6">
        <v>33498</v>
      </c>
      <c r="G741" s="10">
        <f t="shared" si="22"/>
        <v>3.4332648870636548</v>
      </c>
      <c r="H741" s="11">
        <f t="shared" si="23"/>
        <v>30</v>
      </c>
    </row>
    <row r="742" spans="1:8" x14ac:dyDescent="0.3">
      <c r="A742" s="3">
        <v>9540</v>
      </c>
      <c r="B742" s="21">
        <v>300815.65000000002</v>
      </c>
      <c r="C742" s="8" t="s">
        <v>4686</v>
      </c>
      <c r="D742" s="5">
        <v>44561</v>
      </c>
      <c r="E742" s="4" t="s">
        <v>0</v>
      </c>
      <c r="F742" s="7">
        <v>34257</v>
      </c>
      <c r="G742" s="10">
        <f t="shared" si="22"/>
        <v>0.83835616438356164</v>
      </c>
      <c r="H742" s="11">
        <f t="shared" si="23"/>
        <v>28</v>
      </c>
    </row>
    <row r="743" spans="1:8" x14ac:dyDescent="0.3">
      <c r="A743" s="3">
        <v>9444</v>
      </c>
      <c r="B743" s="21">
        <v>301059.28000000003</v>
      </c>
      <c r="C743" s="8" t="s">
        <v>4907</v>
      </c>
      <c r="D743" s="5">
        <v>44561</v>
      </c>
      <c r="E743" s="4" t="s">
        <v>1</v>
      </c>
      <c r="F743" s="7">
        <v>32026</v>
      </c>
      <c r="G743" s="10">
        <f t="shared" si="22"/>
        <v>2.3978102189781021</v>
      </c>
      <c r="H743" s="11">
        <f t="shared" si="23"/>
        <v>34</v>
      </c>
    </row>
    <row r="744" spans="1:8" x14ac:dyDescent="0.3">
      <c r="A744" s="3">
        <v>3262</v>
      </c>
      <c r="B744" s="21">
        <v>301771.40000000002</v>
      </c>
      <c r="C744" s="8" t="s">
        <v>2607</v>
      </c>
      <c r="D744" s="5">
        <v>44561</v>
      </c>
      <c r="E744" s="4" t="s">
        <v>0</v>
      </c>
      <c r="F744" s="7">
        <v>33065</v>
      </c>
      <c r="G744" s="10">
        <f t="shared" si="22"/>
        <v>6.7399296050058668</v>
      </c>
      <c r="H744" s="11">
        <f t="shared" si="23"/>
        <v>31</v>
      </c>
    </row>
    <row r="745" spans="1:8" x14ac:dyDescent="0.3">
      <c r="A745" s="3">
        <v>4506</v>
      </c>
      <c r="B745" s="21">
        <v>303004.55</v>
      </c>
      <c r="C745" s="8" t="s">
        <v>2082</v>
      </c>
      <c r="D745" s="5">
        <v>44561</v>
      </c>
      <c r="E745" s="4" t="s">
        <v>1</v>
      </c>
      <c r="F745" s="7">
        <v>35908</v>
      </c>
      <c r="G745" s="10">
        <f t="shared" si="22"/>
        <v>1.4309165526675787</v>
      </c>
      <c r="H745" s="11">
        <f t="shared" si="23"/>
        <v>24</v>
      </c>
    </row>
    <row r="746" spans="1:8" x14ac:dyDescent="0.3">
      <c r="A746" s="3">
        <v>4864</v>
      </c>
      <c r="B746" s="21">
        <v>303985.15000000002</v>
      </c>
      <c r="C746" s="8" t="s">
        <v>3487</v>
      </c>
      <c r="D746" s="5">
        <v>44561</v>
      </c>
      <c r="E746" s="4" t="s">
        <v>0</v>
      </c>
      <c r="F746" s="7">
        <v>23306</v>
      </c>
      <c r="G746" s="10">
        <f t="shared" si="22"/>
        <v>6.9917872506843963</v>
      </c>
      <c r="H746" s="11">
        <f t="shared" si="23"/>
        <v>58</v>
      </c>
    </row>
    <row r="747" spans="1:8" x14ac:dyDescent="0.3">
      <c r="A747" s="1">
        <v>3425</v>
      </c>
      <c r="B747" s="20">
        <v>304076.79999999999</v>
      </c>
      <c r="C747" s="5" t="s">
        <v>2717</v>
      </c>
      <c r="D747" s="5">
        <v>44561</v>
      </c>
      <c r="E747" s="2" t="s">
        <v>1</v>
      </c>
      <c r="F747" s="6">
        <v>33388</v>
      </c>
      <c r="G747" s="10">
        <f t="shared" si="22"/>
        <v>1.7154582763337893</v>
      </c>
      <c r="H747" s="11">
        <f t="shared" si="23"/>
        <v>31</v>
      </c>
    </row>
    <row r="748" spans="1:8" x14ac:dyDescent="0.3">
      <c r="A748" s="3">
        <v>9182</v>
      </c>
      <c r="B748" s="21">
        <v>305086.45</v>
      </c>
      <c r="C748" s="8" t="s">
        <v>3187</v>
      </c>
      <c r="D748" s="5">
        <v>44561</v>
      </c>
      <c r="E748" s="4" t="s">
        <v>1</v>
      </c>
      <c r="F748" s="7">
        <v>32624</v>
      </c>
      <c r="G748" s="10">
        <f t="shared" si="22"/>
        <v>2.3485401459854014</v>
      </c>
      <c r="H748" s="11">
        <f t="shared" si="23"/>
        <v>33</v>
      </c>
    </row>
    <row r="749" spans="1:8" x14ac:dyDescent="0.3">
      <c r="A749" s="1">
        <v>3213</v>
      </c>
      <c r="B749" s="20">
        <v>306112.5</v>
      </c>
      <c r="C749" s="5" t="s">
        <v>2574</v>
      </c>
      <c r="D749" s="5">
        <v>44561</v>
      </c>
      <c r="E749" s="2" t="s">
        <v>0</v>
      </c>
      <c r="F749" s="6">
        <v>33106</v>
      </c>
      <c r="G749" s="10">
        <f t="shared" si="22"/>
        <v>0.95616438356164379</v>
      </c>
      <c r="H749" s="11">
        <f t="shared" si="23"/>
        <v>31</v>
      </c>
    </row>
    <row r="750" spans="1:8" x14ac:dyDescent="0.3">
      <c r="A750" s="1">
        <v>8441</v>
      </c>
      <c r="B750" s="20">
        <v>306112.5</v>
      </c>
      <c r="C750" s="5" t="s">
        <v>5061</v>
      </c>
      <c r="D750" s="5">
        <v>44561</v>
      </c>
      <c r="E750" s="2" t="s">
        <v>0</v>
      </c>
      <c r="F750" s="6">
        <v>37218</v>
      </c>
      <c r="G750" s="10">
        <f t="shared" si="22"/>
        <v>0.22465753424657534</v>
      </c>
      <c r="H750" s="11">
        <f t="shared" si="23"/>
        <v>20</v>
      </c>
    </row>
    <row r="751" spans="1:8" x14ac:dyDescent="0.3">
      <c r="A751" s="1">
        <v>6073</v>
      </c>
      <c r="B751" s="20">
        <v>306245.46999999997</v>
      </c>
      <c r="C751" s="5" t="s">
        <v>4260</v>
      </c>
      <c r="D751" s="5">
        <v>44561</v>
      </c>
      <c r="E751" s="2" t="s">
        <v>0</v>
      </c>
      <c r="F751" s="6">
        <v>30184</v>
      </c>
      <c r="G751" s="10">
        <f t="shared" si="22"/>
        <v>2.4799270072992701</v>
      </c>
      <c r="H751" s="11">
        <f t="shared" si="23"/>
        <v>39</v>
      </c>
    </row>
    <row r="752" spans="1:8" x14ac:dyDescent="0.3">
      <c r="A752" s="3">
        <v>682</v>
      </c>
      <c r="B752" s="21">
        <v>306375.40000000002</v>
      </c>
      <c r="C752" s="8" t="s">
        <v>650</v>
      </c>
      <c r="D752" s="5">
        <v>44561</v>
      </c>
      <c r="E752" s="4" t="s">
        <v>1</v>
      </c>
      <c r="F752" s="7">
        <v>29254</v>
      </c>
      <c r="G752" s="10">
        <f t="shared" si="22"/>
        <v>7.5592060232717317</v>
      </c>
      <c r="H752" s="11">
        <f t="shared" si="23"/>
        <v>42</v>
      </c>
    </row>
    <row r="753" spans="1:8" x14ac:dyDescent="0.3">
      <c r="A753" s="1">
        <v>2053</v>
      </c>
      <c r="B753" s="20">
        <v>306892.3</v>
      </c>
      <c r="C753" s="5" t="s">
        <v>1765</v>
      </c>
      <c r="D753" s="5">
        <v>44561</v>
      </c>
      <c r="E753" s="2" t="s">
        <v>1</v>
      </c>
      <c r="F753" s="6">
        <v>31439</v>
      </c>
      <c r="G753" s="10">
        <f t="shared" si="22"/>
        <v>4.9315068493150684E-2</v>
      </c>
      <c r="H753" s="11">
        <f t="shared" si="23"/>
        <v>36</v>
      </c>
    </row>
    <row r="754" spans="1:8" x14ac:dyDescent="0.3">
      <c r="A754" s="1">
        <v>7073</v>
      </c>
      <c r="B754" s="20">
        <v>306892.84999999998</v>
      </c>
      <c r="C754" s="5" t="s">
        <v>1177</v>
      </c>
      <c r="D754" s="5">
        <v>44561</v>
      </c>
      <c r="E754" s="2" t="s">
        <v>0</v>
      </c>
      <c r="F754" s="6">
        <v>32233</v>
      </c>
      <c r="G754" s="10">
        <f t="shared" si="22"/>
        <v>0.88767123287671235</v>
      </c>
      <c r="H754" s="11">
        <f t="shared" si="23"/>
        <v>34</v>
      </c>
    </row>
    <row r="755" spans="1:8" x14ac:dyDescent="0.3">
      <c r="A755" s="3">
        <v>3504</v>
      </c>
      <c r="B755" s="21">
        <v>306955.2</v>
      </c>
      <c r="C755" s="8" t="s">
        <v>1315</v>
      </c>
      <c r="D755" s="5">
        <v>44561</v>
      </c>
      <c r="E755" s="4" t="s">
        <v>0</v>
      </c>
      <c r="F755" s="7">
        <v>33529</v>
      </c>
      <c r="G755" s="10">
        <f t="shared" si="22"/>
        <v>1.4199726402188781</v>
      </c>
      <c r="H755" s="11">
        <f t="shared" si="23"/>
        <v>30</v>
      </c>
    </row>
    <row r="756" spans="1:8" x14ac:dyDescent="0.3">
      <c r="A756" s="3">
        <v>3566</v>
      </c>
      <c r="B756" s="21">
        <v>306955.2</v>
      </c>
      <c r="C756" s="8" t="s">
        <v>465</v>
      </c>
      <c r="D756" s="5">
        <v>44561</v>
      </c>
      <c r="E756" s="4" t="s">
        <v>1</v>
      </c>
      <c r="F756" s="7">
        <v>33579</v>
      </c>
      <c r="G756" s="10">
        <f t="shared" si="22"/>
        <v>1.4445964432284542</v>
      </c>
      <c r="H756" s="11">
        <f t="shared" si="23"/>
        <v>30</v>
      </c>
    </row>
    <row r="757" spans="1:8" x14ac:dyDescent="0.3">
      <c r="A757" s="3">
        <v>3724</v>
      </c>
      <c r="B757" s="21">
        <v>306955.2</v>
      </c>
      <c r="C757" s="8" t="s">
        <v>2898</v>
      </c>
      <c r="D757" s="5">
        <v>44561</v>
      </c>
      <c r="E757" s="4" t="s">
        <v>0</v>
      </c>
      <c r="F757" s="7">
        <v>33889</v>
      </c>
      <c r="G757" s="10">
        <f t="shared" si="22"/>
        <v>0.35068493150684932</v>
      </c>
      <c r="H757" s="11">
        <f t="shared" si="23"/>
        <v>29</v>
      </c>
    </row>
    <row r="758" spans="1:8" x14ac:dyDescent="0.3">
      <c r="A758" s="1">
        <v>6869</v>
      </c>
      <c r="B758" s="20">
        <v>306955.2</v>
      </c>
      <c r="C758" s="5" t="s">
        <v>3210</v>
      </c>
      <c r="D758" s="5">
        <v>44561</v>
      </c>
      <c r="E758" s="2" t="s">
        <v>1</v>
      </c>
      <c r="F758" s="6">
        <v>32012</v>
      </c>
      <c r="G758" s="10">
        <f t="shared" si="22"/>
        <v>0.62739726027397258</v>
      </c>
      <c r="H758" s="11">
        <f t="shared" si="23"/>
        <v>34</v>
      </c>
    </row>
    <row r="759" spans="1:8" x14ac:dyDescent="0.3">
      <c r="A759" s="3">
        <v>7804</v>
      </c>
      <c r="B759" s="21">
        <v>306955.2</v>
      </c>
      <c r="C759" s="8" t="s">
        <v>4978</v>
      </c>
      <c r="D759" s="5">
        <v>44561</v>
      </c>
      <c r="E759" s="4" t="s">
        <v>0</v>
      </c>
      <c r="F759" s="7">
        <v>34175</v>
      </c>
      <c r="G759" s="10">
        <f t="shared" si="22"/>
        <v>0.72876712328767124</v>
      </c>
      <c r="H759" s="11">
        <f t="shared" si="23"/>
        <v>28</v>
      </c>
    </row>
    <row r="760" spans="1:8" x14ac:dyDescent="0.3">
      <c r="A760" s="1">
        <v>8099</v>
      </c>
      <c r="B760" s="20">
        <v>306955.2</v>
      </c>
      <c r="C760" s="5" t="s">
        <v>1504</v>
      </c>
      <c r="D760" s="5">
        <v>44561</v>
      </c>
      <c r="E760" s="2" t="s">
        <v>0</v>
      </c>
      <c r="F760" s="6">
        <v>35000</v>
      </c>
      <c r="G760" s="10">
        <f t="shared" si="22"/>
        <v>1.3023255813953489</v>
      </c>
      <c r="H760" s="11">
        <f t="shared" si="23"/>
        <v>26</v>
      </c>
    </row>
    <row r="761" spans="1:8" x14ac:dyDescent="0.3">
      <c r="A761" s="1">
        <v>8155</v>
      </c>
      <c r="B761" s="20">
        <v>306955.2</v>
      </c>
      <c r="C761" s="5" t="s">
        <v>4731</v>
      </c>
      <c r="D761" s="5">
        <v>44561</v>
      </c>
      <c r="E761" s="2" t="s">
        <v>0</v>
      </c>
      <c r="F761" s="6">
        <v>35181</v>
      </c>
      <c r="G761" s="10">
        <f t="shared" si="22"/>
        <v>0.44931506849315067</v>
      </c>
      <c r="H761" s="11">
        <f t="shared" si="23"/>
        <v>26</v>
      </c>
    </row>
    <row r="762" spans="1:8" x14ac:dyDescent="0.3">
      <c r="A762" s="1">
        <v>2735</v>
      </c>
      <c r="B762" s="20">
        <v>307351.09999999998</v>
      </c>
      <c r="C762" s="5" t="s">
        <v>2260</v>
      </c>
      <c r="D762" s="5">
        <v>44561</v>
      </c>
      <c r="E762" s="2" t="s">
        <v>1</v>
      </c>
      <c r="F762" s="6">
        <v>32401</v>
      </c>
      <c r="G762" s="10">
        <f t="shared" si="22"/>
        <v>3.0116358658453115</v>
      </c>
      <c r="H762" s="11">
        <f t="shared" si="23"/>
        <v>33</v>
      </c>
    </row>
    <row r="763" spans="1:8" x14ac:dyDescent="0.3">
      <c r="A763" s="1">
        <v>5923</v>
      </c>
      <c r="B763" s="20">
        <v>307486.3</v>
      </c>
      <c r="C763" s="5" t="s">
        <v>2811</v>
      </c>
      <c r="D763" s="5">
        <v>44561</v>
      </c>
      <c r="E763" s="2" t="s">
        <v>0</v>
      </c>
      <c r="F763" s="6">
        <v>29809</v>
      </c>
      <c r="G763" s="10">
        <f t="shared" si="22"/>
        <v>2.5346715328467155</v>
      </c>
      <c r="H763" s="11">
        <f t="shared" si="23"/>
        <v>40</v>
      </c>
    </row>
    <row r="764" spans="1:8" x14ac:dyDescent="0.3">
      <c r="A764" s="1">
        <v>4651</v>
      </c>
      <c r="B764" s="20">
        <v>307612.5</v>
      </c>
      <c r="C764" s="5" t="s">
        <v>2313</v>
      </c>
      <c r="D764" s="5">
        <v>44561</v>
      </c>
      <c r="E764" s="2" t="s">
        <v>1</v>
      </c>
      <c r="F764" s="6">
        <v>36800</v>
      </c>
      <c r="G764" s="10">
        <f t="shared" si="22"/>
        <v>1.4637482900136798</v>
      </c>
      <c r="H764" s="11">
        <f t="shared" si="23"/>
        <v>21</v>
      </c>
    </row>
    <row r="765" spans="1:8" x14ac:dyDescent="0.3">
      <c r="A765" s="3">
        <v>10298</v>
      </c>
      <c r="B765" s="21">
        <v>307729.45</v>
      </c>
      <c r="C765" s="8" t="s">
        <v>2958</v>
      </c>
      <c r="D765" s="5">
        <v>44561</v>
      </c>
      <c r="E765" s="4" t="s">
        <v>1</v>
      </c>
      <c r="F765" s="7">
        <v>35743</v>
      </c>
      <c r="G765" s="10">
        <f t="shared" si="22"/>
        <v>0.80821917808219179</v>
      </c>
      <c r="H765" s="11">
        <f t="shared" si="23"/>
        <v>24</v>
      </c>
    </row>
    <row r="766" spans="1:8" x14ac:dyDescent="0.3">
      <c r="A766" s="3">
        <v>7854</v>
      </c>
      <c r="B766" s="21">
        <v>307884.79999999999</v>
      </c>
      <c r="C766" s="8" t="s">
        <v>4376</v>
      </c>
      <c r="D766" s="5">
        <v>44561</v>
      </c>
      <c r="E766" s="4" t="s">
        <v>0</v>
      </c>
      <c r="F766" s="7">
        <v>34254</v>
      </c>
      <c r="G766" s="10">
        <f t="shared" si="22"/>
        <v>6.7481423543214705</v>
      </c>
      <c r="H766" s="11">
        <f t="shared" si="23"/>
        <v>28</v>
      </c>
    </row>
    <row r="767" spans="1:8" x14ac:dyDescent="0.3">
      <c r="A767" s="3">
        <v>3760</v>
      </c>
      <c r="B767" s="21">
        <v>307933.84999999998</v>
      </c>
      <c r="C767" s="8" t="s">
        <v>2249</v>
      </c>
      <c r="D767" s="5">
        <v>44561</v>
      </c>
      <c r="E767" s="4" t="s">
        <v>0</v>
      </c>
      <c r="F767" s="7">
        <v>33991</v>
      </c>
      <c r="G767" s="10">
        <f t="shared" si="22"/>
        <v>1.7482900136798905</v>
      </c>
      <c r="H767" s="11">
        <f t="shared" si="23"/>
        <v>29</v>
      </c>
    </row>
    <row r="768" spans="1:8" x14ac:dyDescent="0.3">
      <c r="A768" s="3">
        <v>2322</v>
      </c>
      <c r="B768" s="21">
        <v>309658.7</v>
      </c>
      <c r="C768" s="8" t="s">
        <v>1958</v>
      </c>
      <c r="D768" s="5">
        <v>44561</v>
      </c>
      <c r="E768" s="4" t="s">
        <v>0</v>
      </c>
      <c r="F768" s="7">
        <v>31738</v>
      </c>
      <c r="G768" s="10">
        <f t="shared" si="22"/>
        <v>10.956197112991539</v>
      </c>
      <c r="H768" s="11">
        <f t="shared" si="23"/>
        <v>35</v>
      </c>
    </row>
    <row r="769" spans="1:8" x14ac:dyDescent="0.3">
      <c r="A769" s="1">
        <v>1729</v>
      </c>
      <c r="B769" s="20">
        <v>310046.45</v>
      </c>
      <c r="C769" s="5" t="s">
        <v>1524</v>
      </c>
      <c r="D769" s="5">
        <v>44561</v>
      </c>
      <c r="E769" s="2" t="s">
        <v>1</v>
      </c>
      <c r="F769" s="6">
        <v>30998</v>
      </c>
      <c r="G769" s="10">
        <f t="shared" si="22"/>
        <v>1.4227086183310533</v>
      </c>
      <c r="H769" s="11">
        <f t="shared" si="23"/>
        <v>37</v>
      </c>
    </row>
    <row r="770" spans="1:8" x14ac:dyDescent="0.3">
      <c r="A770" s="1">
        <v>3387</v>
      </c>
      <c r="B770" s="20">
        <v>310517.59999999998</v>
      </c>
      <c r="C770" s="5" t="s">
        <v>2692</v>
      </c>
      <c r="D770" s="5">
        <v>44561</v>
      </c>
      <c r="E770" s="2" t="s">
        <v>1</v>
      </c>
      <c r="F770" s="6">
        <v>33300</v>
      </c>
      <c r="G770" s="10">
        <f t="shared" si="22"/>
        <v>0.9397260273972603</v>
      </c>
      <c r="H770" s="11">
        <f t="shared" si="23"/>
        <v>31</v>
      </c>
    </row>
    <row r="771" spans="1:8" x14ac:dyDescent="0.3">
      <c r="A771" s="1">
        <v>6401</v>
      </c>
      <c r="B771" s="20">
        <v>310571.56</v>
      </c>
      <c r="C771" s="5" t="s">
        <v>2843</v>
      </c>
      <c r="D771" s="5">
        <v>44561</v>
      </c>
      <c r="E771" s="2" t="s">
        <v>0</v>
      </c>
      <c r="F771" s="6">
        <v>30956</v>
      </c>
      <c r="G771" s="10">
        <f t="shared" ref="G771:G834" si="24">YEARFRAC(C771,D771,1)</f>
        <v>0.36712328767123287</v>
      </c>
      <c r="H771" s="11">
        <f t="shared" ref="H771:H834" si="25">ROUND( YEARFRAC(D771,F771,1),0)</f>
        <v>37</v>
      </c>
    </row>
    <row r="772" spans="1:8" x14ac:dyDescent="0.3">
      <c r="A772" s="3">
        <v>2580</v>
      </c>
      <c r="B772" s="21">
        <v>312792.90000000002</v>
      </c>
      <c r="C772" s="8" t="s">
        <v>2146</v>
      </c>
      <c r="D772" s="5">
        <v>44561</v>
      </c>
      <c r="E772" s="4" t="s">
        <v>0</v>
      </c>
      <c r="F772" s="7">
        <v>32160</v>
      </c>
      <c r="G772" s="10">
        <f t="shared" si="24"/>
        <v>4.597480832420592</v>
      </c>
      <c r="H772" s="11">
        <f t="shared" si="25"/>
        <v>34</v>
      </c>
    </row>
    <row r="773" spans="1:8" x14ac:dyDescent="0.3">
      <c r="A773" s="1">
        <v>7003</v>
      </c>
      <c r="B773" s="20">
        <v>313112.95</v>
      </c>
      <c r="C773" s="5" t="s">
        <v>2447</v>
      </c>
      <c r="D773" s="5">
        <v>44561</v>
      </c>
      <c r="E773" s="2" t="s">
        <v>1</v>
      </c>
      <c r="F773" s="6">
        <v>32298</v>
      </c>
      <c r="G773" s="10">
        <f t="shared" si="24"/>
        <v>3.3566050650239561</v>
      </c>
      <c r="H773" s="11">
        <f t="shared" si="25"/>
        <v>34</v>
      </c>
    </row>
    <row r="774" spans="1:8" x14ac:dyDescent="0.3">
      <c r="A774" s="3">
        <v>4452</v>
      </c>
      <c r="B774" s="21">
        <v>313216.84999999998</v>
      </c>
      <c r="C774" s="8" t="s">
        <v>584</v>
      </c>
      <c r="D774" s="5">
        <v>44561</v>
      </c>
      <c r="E774" s="4" t="s">
        <v>0</v>
      </c>
      <c r="F774" s="7">
        <v>35653</v>
      </c>
      <c r="G774" s="10">
        <f t="shared" si="24"/>
        <v>1.362517099863201</v>
      </c>
      <c r="H774" s="11">
        <f t="shared" si="25"/>
        <v>24</v>
      </c>
    </row>
    <row r="775" spans="1:8" x14ac:dyDescent="0.3">
      <c r="A775" s="1">
        <v>2751</v>
      </c>
      <c r="B775" s="20">
        <v>313225</v>
      </c>
      <c r="C775" s="5" t="s">
        <v>2271</v>
      </c>
      <c r="D775" s="5">
        <v>44561</v>
      </c>
      <c r="E775" s="2" t="s">
        <v>1</v>
      </c>
      <c r="F775" s="6">
        <v>32310</v>
      </c>
      <c r="G775" s="10">
        <f t="shared" si="24"/>
        <v>1.3296853625170999</v>
      </c>
      <c r="H775" s="11">
        <f t="shared" si="25"/>
        <v>34</v>
      </c>
    </row>
    <row r="776" spans="1:8" x14ac:dyDescent="0.3">
      <c r="A776" s="1">
        <v>8431</v>
      </c>
      <c r="B776" s="20">
        <v>313225</v>
      </c>
      <c r="C776" s="5" t="s">
        <v>2579</v>
      </c>
      <c r="D776" s="5">
        <v>44561</v>
      </c>
      <c r="E776" s="2" t="s">
        <v>0</v>
      </c>
      <c r="F776" s="6">
        <v>36925</v>
      </c>
      <c r="G776" s="10">
        <f t="shared" si="24"/>
        <v>0.76438356164383559</v>
      </c>
      <c r="H776" s="11">
        <f t="shared" si="25"/>
        <v>21</v>
      </c>
    </row>
    <row r="777" spans="1:8" x14ac:dyDescent="0.3">
      <c r="A777" s="1">
        <v>2357</v>
      </c>
      <c r="B777" s="20">
        <v>313380.78000000003</v>
      </c>
      <c r="C777" s="5" t="s">
        <v>1981</v>
      </c>
      <c r="D777" s="5">
        <v>44561</v>
      </c>
      <c r="E777" s="2" t="s">
        <v>0</v>
      </c>
      <c r="F777" s="6">
        <v>31802</v>
      </c>
      <c r="G777" s="10">
        <f t="shared" si="24"/>
        <v>4.1046002190580504</v>
      </c>
      <c r="H777" s="11">
        <f t="shared" si="25"/>
        <v>35</v>
      </c>
    </row>
    <row r="778" spans="1:8" x14ac:dyDescent="0.3">
      <c r="A778" s="1">
        <v>5789</v>
      </c>
      <c r="B778" s="20">
        <v>314407.09999999998</v>
      </c>
      <c r="C778" s="5" t="s">
        <v>2767</v>
      </c>
      <c r="D778" s="5">
        <v>44561</v>
      </c>
      <c r="E778" s="2" t="s">
        <v>0</v>
      </c>
      <c r="F778" s="6">
        <v>29379</v>
      </c>
      <c r="G778" s="10">
        <f t="shared" si="24"/>
        <v>1.2886456908344732</v>
      </c>
      <c r="H778" s="11">
        <f t="shared" si="25"/>
        <v>42</v>
      </c>
    </row>
    <row r="779" spans="1:8" x14ac:dyDescent="0.3">
      <c r="A779" s="1">
        <v>6441</v>
      </c>
      <c r="B779" s="20">
        <v>314549.34999999998</v>
      </c>
      <c r="C779" s="5" t="s">
        <v>64</v>
      </c>
      <c r="D779" s="5">
        <v>44561</v>
      </c>
      <c r="E779" s="2" t="s">
        <v>0</v>
      </c>
      <c r="F779" s="6">
        <v>31068</v>
      </c>
      <c r="G779" s="10">
        <f t="shared" si="24"/>
        <v>17.028136882129278</v>
      </c>
      <c r="H779" s="11">
        <f t="shared" si="25"/>
        <v>37</v>
      </c>
    </row>
    <row r="780" spans="1:8" x14ac:dyDescent="0.3">
      <c r="A780" s="3">
        <v>4436</v>
      </c>
      <c r="B780" s="21">
        <v>315107.09999999998</v>
      </c>
      <c r="C780" s="8" t="s">
        <v>3071</v>
      </c>
      <c r="D780" s="5">
        <v>44561</v>
      </c>
      <c r="E780" s="4" t="s">
        <v>1</v>
      </c>
      <c r="F780" s="7">
        <v>35613</v>
      </c>
      <c r="G780" s="10">
        <f t="shared" si="24"/>
        <v>1.8932968536251711</v>
      </c>
      <c r="H780" s="11">
        <f t="shared" si="25"/>
        <v>24</v>
      </c>
    </row>
    <row r="781" spans="1:8" x14ac:dyDescent="0.3">
      <c r="A781" s="1">
        <v>3821</v>
      </c>
      <c r="B781" s="20">
        <v>315310.75</v>
      </c>
      <c r="C781" s="5" t="s">
        <v>2955</v>
      </c>
      <c r="D781" s="5">
        <v>44561</v>
      </c>
      <c r="E781" s="2" t="s">
        <v>0</v>
      </c>
      <c r="F781" s="6">
        <v>34114</v>
      </c>
      <c r="G781" s="10">
        <f t="shared" si="24"/>
        <v>1.9425444596443229</v>
      </c>
      <c r="H781" s="11">
        <f t="shared" si="25"/>
        <v>29</v>
      </c>
    </row>
    <row r="782" spans="1:8" x14ac:dyDescent="0.3">
      <c r="A782" s="3">
        <v>3238</v>
      </c>
      <c r="B782" s="21">
        <v>316420.3</v>
      </c>
      <c r="C782" s="8" t="s">
        <v>1872</v>
      </c>
      <c r="D782" s="5">
        <v>44561</v>
      </c>
      <c r="E782" s="4" t="s">
        <v>0</v>
      </c>
      <c r="F782" s="7">
        <v>33105</v>
      </c>
      <c r="G782" s="10">
        <f t="shared" si="24"/>
        <v>3.5756331279945242</v>
      </c>
      <c r="H782" s="11">
        <f t="shared" si="25"/>
        <v>31</v>
      </c>
    </row>
    <row r="783" spans="1:8" x14ac:dyDescent="0.3">
      <c r="A783" s="1">
        <v>10503</v>
      </c>
      <c r="B783" s="20">
        <v>316821</v>
      </c>
      <c r="C783" s="5" t="s">
        <v>2477</v>
      </c>
      <c r="D783" s="5">
        <v>44561</v>
      </c>
      <c r="E783" s="2" t="s">
        <v>1</v>
      </c>
      <c r="F783" s="6">
        <v>30503</v>
      </c>
      <c r="G783" s="10">
        <f t="shared" si="24"/>
        <v>2.4005474452554747</v>
      </c>
      <c r="H783" s="11">
        <f t="shared" si="25"/>
        <v>38</v>
      </c>
    </row>
    <row r="784" spans="1:8" x14ac:dyDescent="0.3">
      <c r="A784" s="1">
        <v>3437</v>
      </c>
      <c r="B784" s="20">
        <v>317371.34999999998</v>
      </c>
      <c r="C784" s="5" t="s">
        <v>2725</v>
      </c>
      <c r="D784" s="5">
        <v>44561</v>
      </c>
      <c r="E784" s="2" t="s">
        <v>1</v>
      </c>
      <c r="F784" s="6">
        <v>33357</v>
      </c>
      <c r="G784" s="10">
        <f t="shared" si="24"/>
        <v>3.2388774811772758</v>
      </c>
      <c r="H784" s="11">
        <f t="shared" si="25"/>
        <v>31</v>
      </c>
    </row>
    <row r="785" spans="1:8" x14ac:dyDescent="0.3">
      <c r="A785" s="3">
        <v>7940</v>
      </c>
      <c r="B785" s="21">
        <v>317627.75</v>
      </c>
      <c r="C785" s="8" t="s">
        <v>5017</v>
      </c>
      <c r="D785" s="5">
        <v>44561</v>
      </c>
      <c r="E785" s="4" t="s">
        <v>1</v>
      </c>
      <c r="F785" s="7">
        <v>34529</v>
      </c>
      <c r="G785" s="10">
        <f t="shared" si="24"/>
        <v>4.3236582694414025</v>
      </c>
      <c r="H785" s="11">
        <f t="shared" si="25"/>
        <v>27</v>
      </c>
    </row>
    <row r="786" spans="1:8" x14ac:dyDescent="0.3">
      <c r="A786" s="1">
        <v>5879</v>
      </c>
      <c r="B786" s="20">
        <v>318116.19</v>
      </c>
      <c r="C786" s="5" t="s">
        <v>3192</v>
      </c>
      <c r="D786" s="5">
        <v>44561</v>
      </c>
      <c r="E786" s="2" t="s">
        <v>0</v>
      </c>
      <c r="F786" s="6">
        <v>29675</v>
      </c>
      <c r="G786" s="10">
        <f t="shared" si="24"/>
        <v>2.1733576642335768</v>
      </c>
      <c r="H786" s="11">
        <f t="shared" si="25"/>
        <v>41</v>
      </c>
    </row>
    <row r="787" spans="1:8" x14ac:dyDescent="0.3">
      <c r="A787" s="1">
        <v>7643</v>
      </c>
      <c r="B787" s="20">
        <v>318142.84999999998</v>
      </c>
      <c r="C787" s="5" t="s">
        <v>4912</v>
      </c>
      <c r="D787" s="5">
        <v>44561</v>
      </c>
      <c r="E787" s="2" t="s">
        <v>1</v>
      </c>
      <c r="F787" s="6">
        <v>33803</v>
      </c>
      <c r="G787" s="10">
        <f t="shared" si="24"/>
        <v>0.78356164383561644</v>
      </c>
      <c r="H787" s="11">
        <f t="shared" si="25"/>
        <v>29</v>
      </c>
    </row>
    <row r="788" spans="1:8" x14ac:dyDescent="0.3">
      <c r="A788" s="3">
        <v>3980</v>
      </c>
      <c r="B788" s="21">
        <v>318327.45</v>
      </c>
      <c r="C788" s="8" t="s">
        <v>2332</v>
      </c>
      <c r="D788" s="5">
        <v>44561</v>
      </c>
      <c r="E788" s="4" t="s">
        <v>0</v>
      </c>
      <c r="F788" s="7">
        <v>34394</v>
      </c>
      <c r="G788" s="10">
        <f t="shared" si="24"/>
        <v>2.425182481751825</v>
      </c>
      <c r="H788" s="11">
        <f t="shared" si="25"/>
        <v>28</v>
      </c>
    </row>
    <row r="789" spans="1:8" x14ac:dyDescent="0.3">
      <c r="A789" s="3">
        <v>7902</v>
      </c>
      <c r="B789" s="21">
        <v>318658.25</v>
      </c>
      <c r="C789" s="8" t="s">
        <v>1617</v>
      </c>
      <c r="D789" s="5">
        <v>44561</v>
      </c>
      <c r="E789" s="4" t="s">
        <v>1</v>
      </c>
      <c r="F789" s="7">
        <v>34394</v>
      </c>
      <c r="G789" s="10">
        <f t="shared" si="24"/>
        <v>3.0198494182067077</v>
      </c>
      <c r="H789" s="11">
        <f t="shared" si="25"/>
        <v>28</v>
      </c>
    </row>
    <row r="790" spans="1:8" x14ac:dyDescent="0.3">
      <c r="A790" s="1">
        <v>9461</v>
      </c>
      <c r="B790" s="20">
        <v>318801.69</v>
      </c>
      <c r="C790" s="5" t="s">
        <v>4113</v>
      </c>
      <c r="D790" s="5">
        <v>44561</v>
      </c>
      <c r="E790" s="2" t="s">
        <v>0</v>
      </c>
      <c r="F790" s="6">
        <v>31262</v>
      </c>
      <c r="G790" s="10">
        <f t="shared" si="24"/>
        <v>11.887748117727584</v>
      </c>
      <c r="H790" s="11">
        <f t="shared" si="25"/>
        <v>36</v>
      </c>
    </row>
    <row r="791" spans="1:8" x14ac:dyDescent="0.3">
      <c r="A791" s="3">
        <v>6838</v>
      </c>
      <c r="B791" s="21">
        <v>319117.84999999998</v>
      </c>
      <c r="C791" s="8" t="s">
        <v>2139</v>
      </c>
      <c r="D791" s="5">
        <v>44561</v>
      </c>
      <c r="E791" s="4" t="s">
        <v>1</v>
      </c>
      <c r="F791" s="7">
        <v>31809</v>
      </c>
      <c r="G791" s="10">
        <f t="shared" si="24"/>
        <v>1.3898768809849522</v>
      </c>
      <c r="H791" s="11">
        <f t="shared" si="25"/>
        <v>35</v>
      </c>
    </row>
    <row r="792" spans="1:8" x14ac:dyDescent="0.3">
      <c r="A792" s="1">
        <v>5115</v>
      </c>
      <c r="B792" s="20">
        <v>319197.5</v>
      </c>
      <c r="C792" s="5" t="s">
        <v>3684</v>
      </c>
      <c r="D792" s="5">
        <v>44561</v>
      </c>
      <c r="E792" s="2" t="s">
        <v>0</v>
      </c>
      <c r="F792" s="6">
        <v>25004</v>
      </c>
      <c r="G792" s="10">
        <f t="shared" si="24"/>
        <v>30.520886690806325</v>
      </c>
      <c r="H792" s="11">
        <f t="shared" si="25"/>
        <v>54</v>
      </c>
    </row>
    <row r="793" spans="1:8" x14ac:dyDescent="0.3">
      <c r="A793" s="3">
        <v>7826</v>
      </c>
      <c r="B793" s="21">
        <v>319501.76</v>
      </c>
      <c r="C793" s="8" t="s">
        <v>4983</v>
      </c>
      <c r="D793" s="5">
        <v>44561</v>
      </c>
      <c r="E793" s="4" t="s">
        <v>0</v>
      </c>
      <c r="F793" s="7">
        <v>34226</v>
      </c>
      <c r="G793" s="10">
        <f t="shared" si="24"/>
        <v>2.2828467153284673</v>
      </c>
      <c r="H793" s="11">
        <f t="shared" si="25"/>
        <v>28</v>
      </c>
    </row>
    <row r="794" spans="1:8" x14ac:dyDescent="0.3">
      <c r="A794" s="3">
        <v>2808</v>
      </c>
      <c r="B794" s="21">
        <v>319801.5</v>
      </c>
      <c r="C794" s="8" t="s">
        <v>1118</v>
      </c>
      <c r="D794" s="5">
        <v>44561</v>
      </c>
      <c r="E794" s="4" t="s">
        <v>1</v>
      </c>
      <c r="F794" s="7">
        <v>32457</v>
      </c>
      <c r="G794" s="10">
        <f t="shared" si="24"/>
        <v>3.2197125256673513</v>
      </c>
      <c r="H794" s="11">
        <f t="shared" si="25"/>
        <v>33</v>
      </c>
    </row>
    <row r="795" spans="1:8" x14ac:dyDescent="0.3">
      <c r="A795" s="1">
        <v>489</v>
      </c>
      <c r="B795" s="20">
        <v>319920.5</v>
      </c>
      <c r="C795" s="5" t="s">
        <v>470</v>
      </c>
      <c r="D795" s="5">
        <v>44561</v>
      </c>
      <c r="E795" s="2" t="s">
        <v>1</v>
      </c>
      <c r="F795" s="6">
        <v>28841</v>
      </c>
      <c r="G795" s="10">
        <f t="shared" si="24"/>
        <v>7.523613963039014</v>
      </c>
      <c r="H795" s="11">
        <f t="shared" si="25"/>
        <v>43</v>
      </c>
    </row>
    <row r="796" spans="1:8" x14ac:dyDescent="0.3">
      <c r="A796" s="3">
        <v>6100</v>
      </c>
      <c r="B796" s="21">
        <v>320689.25</v>
      </c>
      <c r="C796" s="8" t="s">
        <v>3275</v>
      </c>
      <c r="D796" s="5">
        <v>44561</v>
      </c>
      <c r="E796" s="4" t="s">
        <v>0</v>
      </c>
      <c r="F796" s="7">
        <v>30246</v>
      </c>
      <c r="G796" s="10">
        <f t="shared" si="24"/>
        <v>1.1162790697674418</v>
      </c>
      <c r="H796" s="11">
        <f t="shared" si="25"/>
        <v>39</v>
      </c>
    </row>
    <row r="797" spans="1:8" x14ac:dyDescent="0.3">
      <c r="A797" s="1">
        <v>8355</v>
      </c>
      <c r="B797" s="20">
        <v>320689.25</v>
      </c>
      <c r="C797" s="5" t="s">
        <v>4390</v>
      </c>
      <c r="D797" s="5">
        <v>44561</v>
      </c>
      <c r="E797" s="2" t="s">
        <v>0</v>
      </c>
      <c r="F797" s="6">
        <v>36200</v>
      </c>
      <c r="G797" s="10">
        <f t="shared" si="24"/>
        <v>1.2038303693570451</v>
      </c>
      <c r="H797" s="11">
        <f t="shared" si="25"/>
        <v>23</v>
      </c>
    </row>
    <row r="798" spans="1:8" x14ac:dyDescent="0.3">
      <c r="A798" s="3">
        <v>7466</v>
      </c>
      <c r="B798" s="21">
        <v>320689.3</v>
      </c>
      <c r="C798" s="8" t="s">
        <v>4849</v>
      </c>
      <c r="D798" s="5">
        <v>44561</v>
      </c>
      <c r="E798" s="4" t="s">
        <v>0</v>
      </c>
      <c r="F798" s="7">
        <v>33251</v>
      </c>
      <c r="G798" s="10">
        <f t="shared" si="24"/>
        <v>1.1874145006839945</v>
      </c>
      <c r="H798" s="11">
        <f t="shared" si="25"/>
        <v>31</v>
      </c>
    </row>
    <row r="799" spans="1:8" x14ac:dyDescent="0.3">
      <c r="A799" s="1">
        <v>8637</v>
      </c>
      <c r="B799" s="20">
        <v>320776.7</v>
      </c>
      <c r="C799" s="5" t="s">
        <v>3468</v>
      </c>
      <c r="D799" s="5">
        <v>44561</v>
      </c>
      <c r="E799" s="2" t="s">
        <v>1</v>
      </c>
      <c r="F799" s="6">
        <v>22961</v>
      </c>
      <c r="G799" s="10">
        <f t="shared" si="24"/>
        <v>32.841201360657095</v>
      </c>
      <c r="H799" s="11">
        <f t="shared" si="25"/>
        <v>59</v>
      </c>
    </row>
    <row r="800" spans="1:8" x14ac:dyDescent="0.3">
      <c r="A800" s="3">
        <v>4386</v>
      </c>
      <c r="B800" s="21">
        <v>322237.5</v>
      </c>
      <c r="C800" s="8" t="s">
        <v>3217</v>
      </c>
      <c r="D800" s="5">
        <v>44561</v>
      </c>
      <c r="E800" s="4" t="s">
        <v>0</v>
      </c>
      <c r="F800" s="7">
        <v>35460</v>
      </c>
      <c r="G800" s="10">
        <f t="shared" si="24"/>
        <v>1.9069767441860466</v>
      </c>
      <c r="H800" s="11">
        <f t="shared" si="25"/>
        <v>25</v>
      </c>
    </row>
    <row r="801" spans="1:8" x14ac:dyDescent="0.3">
      <c r="A801" s="1">
        <v>8363</v>
      </c>
      <c r="B801" s="20">
        <v>322237.5</v>
      </c>
      <c r="C801" s="5" t="s">
        <v>5095</v>
      </c>
      <c r="D801" s="5">
        <v>44561</v>
      </c>
      <c r="E801" s="2" t="s">
        <v>1</v>
      </c>
      <c r="F801" s="6">
        <v>36251</v>
      </c>
      <c r="G801" s="10">
        <f t="shared" si="24"/>
        <v>0.53150684931506853</v>
      </c>
      <c r="H801" s="11">
        <f t="shared" si="25"/>
        <v>23</v>
      </c>
    </row>
    <row r="802" spans="1:8" x14ac:dyDescent="0.3">
      <c r="A802" s="1">
        <v>9043</v>
      </c>
      <c r="B802" s="20">
        <v>322250</v>
      </c>
      <c r="C802" s="5" t="s">
        <v>1177</v>
      </c>
      <c r="D802" s="5">
        <v>44561</v>
      </c>
      <c r="E802" s="2" t="s">
        <v>0</v>
      </c>
      <c r="F802" s="6">
        <v>28089</v>
      </c>
      <c r="G802" s="10">
        <f t="shared" si="24"/>
        <v>0.88767123287671235</v>
      </c>
      <c r="H802" s="11">
        <f t="shared" si="25"/>
        <v>45</v>
      </c>
    </row>
    <row r="803" spans="1:8" x14ac:dyDescent="0.3">
      <c r="A803" s="1">
        <v>8291</v>
      </c>
      <c r="B803" s="20">
        <v>322962.25</v>
      </c>
      <c r="C803" s="5" t="s">
        <v>5086</v>
      </c>
      <c r="D803" s="5">
        <v>44561</v>
      </c>
      <c r="E803" s="2" t="s">
        <v>0</v>
      </c>
      <c r="F803" s="6">
        <v>35745</v>
      </c>
      <c r="G803" s="10">
        <f t="shared" si="24"/>
        <v>0.61643835616438358</v>
      </c>
      <c r="H803" s="11">
        <f t="shared" si="25"/>
        <v>24</v>
      </c>
    </row>
    <row r="804" spans="1:8" x14ac:dyDescent="0.3">
      <c r="A804" s="1">
        <v>8435</v>
      </c>
      <c r="B804" s="20">
        <v>324440.45</v>
      </c>
      <c r="C804" s="5" t="s">
        <v>545</v>
      </c>
      <c r="D804" s="5">
        <v>44561</v>
      </c>
      <c r="E804" s="2" t="s">
        <v>1</v>
      </c>
      <c r="F804" s="6">
        <v>37071</v>
      </c>
      <c r="G804" s="10">
        <f t="shared" si="24"/>
        <v>1.5704514363885089</v>
      </c>
      <c r="H804" s="11">
        <f t="shared" si="25"/>
        <v>21</v>
      </c>
    </row>
    <row r="805" spans="1:8" x14ac:dyDescent="0.3">
      <c r="A805" s="3">
        <v>3458</v>
      </c>
      <c r="B805" s="21">
        <v>324568.7</v>
      </c>
      <c r="C805" s="8" t="s">
        <v>1433</v>
      </c>
      <c r="D805" s="5">
        <v>44561</v>
      </c>
      <c r="E805" s="4" t="s">
        <v>0</v>
      </c>
      <c r="F805" s="7">
        <v>33462</v>
      </c>
      <c r="G805" s="10">
        <f t="shared" si="24"/>
        <v>2.5428832116788325</v>
      </c>
      <c r="H805" s="11">
        <f t="shared" si="25"/>
        <v>30</v>
      </c>
    </row>
    <row r="806" spans="1:8" x14ac:dyDescent="0.3">
      <c r="A806" s="3">
        <v>5450</v>
      </c>
      <c r="B806" s="21">
        <v>324568.84999999998</v>
      </c>
      <c r="C806" s="8" t="s">
        <v>3915</v>
      </c>
      <c r="D806" s="5">
        <v>44561</v>
      </c>
      <c r="E806" s="4" t="s">
        <v>0</v>
      </c>
      <c r="F806" s="7">
        <v>27570</v>
      </c>
      <c r="G806" s="10">
        <f t="shared" si="24"/>
        <v>2.4443430656934306</v>
      </c>
      <c r="H806" s="11">
        <f t="shared" si="25"/>
        <v>47</v>
      </c>
    </row>
    <row r="807" spans="1:8" x14ac:dyDescent="0.3">
      <c r="A807" s="1">
        <v>8367</v>
      </c>
      <c r="B807" s="20">
        <v>325826.05</v>
      </c>
      <c r="C807" s="5" t="s">
        <v>3184</v>
      </c>
      <c r="D807" s="5">
        <v>44561</v>
      </c>
      <c r="E807" s="2" t="s">
        <v>1</v>
      </c>
      <c r="F807" s="6">
        <v>36269</v>
      </c>
      <c r="G807" s="10">
        <f t="shared" si="24"/>
        <v>0.12602739726027398</v>
      </c>
      <c r="H807" s="11">
        <f t="shared" si="25"/>
        <v>23</v>
      </c>
    </row>
    <row r="808" spans="1:8" x14ac:dyDescent="0.3">
      <c r="A808" s="3">
        <v>2612</v>
      </c>
      <c r="B808" s="21">
        <v>326139.90000000002</v>
      </c>
      <c r="C808" s="8" t="s">
        <v>1722</v>
      </c>
      <c r="D808" s="5">
        <v>44561</v>
      </c>
      <c r="E808" s="4" t="s">
        <v>0</v>
      </c>
      <c r="F808" s="7">
        <v>32177</v>
      </c>
      <c r="G808" s="10">
        <f t="shared" si="24"/>
        <v>1.0588235294117647</v>
      </c>
      <c r="H808" s="11">
        <f t="shared" si="25"/>
        <v>34</v>
      </c>
    </row>
    <row r="809" spans="1:8" x14ac:dyDescent="0.3">
      <c r="A809" s="1">
        <v>3693</v>
      </c>
      <c r="B809" s="20">
        <v>326139.90000000002</v>
      </c>
      <c r="C809" s="5" t="s">
        <v>193</v>
      </c>
      <c r="D809" s="5">
        <v>44561</v>
      </c>
      <c r="E809" s="2" t="s">
        <v>0</v>
      </c>
      <c r="F809" s="6">
        <v>33886</v>
      </c>
      <c r="G809" s="10">
        <f t="shared" si="24"/>
        <v>1.0396716826265391</v>
      </c>
      <c r="H809" s="11">
        <f t="shared" si="25"/>
        <v>29</v>
      </c>
    </row>
    <row r="810" spans="1:8" x14ac:dyDescent="0.3">
      <c r="A810" s="3">
        <v>6116</v>
      </c>
      <c r="B810" s="21">
        <v>326139.90000000002</v>
      </c>
      <c r="C810" s="8" t="s">
        <v>4278</v>
      </c>
      <c r="D810" s="5">
        <v>44561</v>
      </c>
      <c r="E810" s="4" t="s">
        <v>0</v>
      </c>
      <c r="F810" s="7">
        <v>30335</v>
      </c>
      <c r="G810" s="10">
        <f t="shared" si="24"/>
        <v>0.21095890410958903</v>
      </c>
      <c r="H810" s="11">
        <f t="shared" si="25"/>
        <v>39</v>
      </c>
    </row>
    <row r="811" spans="1:8" x14ac:dyDescent="0.3">
      <c r="A811" s="1">
        <v>7075</v>
      </c>
      <c r="B811" s="20">
        <v>326139.90000000002</v>
      </c>
      <c r="C811" s="5" t="s">
        <v>3007</v>
      </c>
      <c r="D811" s="5">
        <v>44561</v>
      </c>
      <c r="E811" s="2" t="s">
        <v>0</v>
      </c>
      <c r="F811" s="6">
        <v>32465</v>
      </c>
      <c r="G811" s="10">
        <f t="shared" si="24"/>
        <v>1.6114911080711354</v>
      </c>
      <c r="H811" s="11">
        <f t="shared" si="25"/>
        <v>33</v>
      </c>
    </row>
    <row r="812" spans="1:8" x14ac:dyDescent="0.3">
      <c r="A812" s="1">
        <v>7999</v>
      </c>
      <c r="B812" s="20">
        <v>326139.90000000002</v>
      </c>
      <c r="C812" s="5" t="s">
        <v>4278</v>
      </c>
      <c r="D812" s="5">
        <v>44561</v>
      </c>
      <c r="E812" s="2" t="s">
        <v>0</v>
      </c>
      <c r="F812" s="6">
        <v>34688</v>
      </c>
      <c r="G812" s="10">
        <f t="shared" si="24"/>
        <v>0.21095890410958903</v>
      </c>
      <c r="H812" s="11">
        <f t="shared" si="25"/>
        <v>27</v>
      </c>
    </row>
    <row r="813" spans="1:8" x14ac:dyDescent="0.3">
      <c r="A813" s="3">
        <v>10150</v>
      </c>
      <c r="B813" s="21">
        <v>326139.90000000002</v>
      </c>
      <c r="C813" s="8" t="s">
        <v>3205</v>
      </c>
      <c r="D813" s="5">
        <v>44561</v>
      </c>
      <c r="E813" s="4" t="s">
        <v>0</v>
      </c>
      <c r="F813" s="7">
        <v>31717</v>
      </c>
      <c r="G813" s="10">
        <f t="shared" si="24"/>
        <v>0.65479452054794518</v>
      </c>
      <c r="H813" s="11">
        <f t="shared" si="25"/>
        <v>35</v>
      </c>
    </row>
    <row r="814" spans="1:8" x14ac:dyDescent="0.3">
      <c r="A814" s="3">
        <v>4904</v>
      </c>
      <c r="B814" s="21">
        <v>326188</v>
      </c>
      <c r="C814" s="8" t="s">
        <v>3518</v>
      </c>
      <c r="D814" s="5">
        <v>44561</v>
      </c>
      <c r="E814" s="4" t="s">
        <v>0</v>
      </c>
      <c r="F814" s="7">
        <v>23498</v>
      </c>
      <c r="G814" s="10">
        <f t="shared" si="24"/>
        <v>25.498999684110771</v>
      </c>
      <c r="H814" s="11">
        <f t="shared" si="25"/>
        <v>58</v>
      </c>
    </row>
    <row r="815" spans="1:8" x14ac:dyDescent="0.3">
      <c r="A815" s="3">
        <v>2420</v>
      </c>
      <c r="B815" s="21">
        <v>326347.89</v>
      </c>
      <c r="C815" s="8" t="s">
        <v>2028</v>
      </c>
      <c r="D815" s="5">
        <v>44561</v>
      </c>
      <c r="E815" s="4" t="s">
        <v>1</v>
      </c>
      <c r="F815" s="7">
        <v>31915</v>
      </c>
      <c r="G815" s="10">
        <f t="shared" si="24"/>
        <v>2.3184306569343067</v>
      </c>
      <c r="H815" s="11">
        <f t="shared" si="25"/>
        <v>35</v>
      </c>
    </row>
    <row r="816" spans="1:8" x14ac:dyDescent="0.3">
      <c r="A816" s="1">
        <v>1135</v>
      </c>
      <c r="B816" s="20">
        <v>326499.5</v>
      </c>
      <c r="C816" s="5" t="s">
        <v>1039</v>
      </c>
      <c r="D816" s="5">
        <v>44561</v>
      </c>
      <c r="E816" s="2" t="s">
        <v>0</v>
      </c>
      <c r="F816" s="6">
        <v>30081</v>
      </c>
      <c r="G816" s="10">
        <f t="shared" si="24"/>
        <v>17.707072243346008</v>
      </c>
      <c r="H816" s="11">
        <f t="shared" si="25"/>
        <v>40</v>
      </c>
    </row>
    <row r="817" spans="1:8" x14ac:dyDescent="0.3">
      <c r="A817" s="1">
        <v>9291</v>
      </c>
      <c r="B817" s="20">
        <v>327397.65000000002</v>
      </c>
      <c r="C817" s="5" t="s">
        <v>5079</v>
      </c>
      <c r="D817" s="5">
        <v>44561</v>
      </c>
      <c r="E817" s="2" t="s">
        <v>0</v>
      </c>
      <c r="F817" s="6">
        <v>31535</v>
      </c>
      <c r="G817" s="10">
        <f t="shared" si="24"/>
        <v>0.82739726027397265</v>
      </c>
      <c r="H817" s="11">
        <f t="shared" si="25"/>
        <v>36</v>
      </c>
    </row>
    <row r="818" spans="1:8" x14ac:dyDescent="0.3">
      <c r="A818" s="3">
        <v>612</v>
      </c>
      <c r="B818" s="21">
        <v>327462.5</v>
      </c>
      <c r="C818" s="8" t="s">
        <v>584</v>
      </c>
      <c r="D818" s="5">
        <v>44561</v>
      </c>
      <c r="E818" s="4" t="s">
        <v>1</v>
      </c>
      <c r="F818" s="7">
        <v>29132</v>
      </c>
      <c r="G818" s="10">
        <f t="shared" si="24"/>
        <v>1.362517099863201</v>
      </c>
      <c r="H818" s="11">
        <f t="shared" si="25"/>
        <v>42</v>
      </c>
    </row>
    <row r="819" spans="1:8" x14ac:dyDescent="0.3">
      <c r="A819" s="3">
        <v>2866</v>
      </c>
      <c r="B819" s="21">
        <v>327462.5</v>
      </c>
      <c r="C819" s="8" t="s">
        <v>1720</v>
      </c>
      <c r="D819" s="5">
        <v>44561</v>
      </c>
      <c r="E819" s="4" t="s">
        <v>1</v>
      </c>
      <c r="F819" s="7">
        <v>31457</v>
      </c>
      <c r="G819" s="10">
        <f t="shared" si="24"/>
        <v>1.3433652530779754</v>
      </c>
      <c r="H819" s="11">
        <f t="shared" si="25"/>
        <v>36</v>
      </c>
    </row>
    <row r="820" spans="1:8" x14ac:dyDescent="0.3">
      <c r="A820" s="1">
        <v>2933</v>
      </c>
      <c r="B820" s="20">
        <v>327462.5</v>
      </c>
      <c r="C820" s="5" t="s">
        <v>2159</v>
      </c>
      <c r="D820" s="5">
        <v>44561</v>
      </c>
      <c r="E820" s="2" t="s">
        <v>1</v>
      </c>
      <c r="F820" s="6">
        <v>32649</v>
      </c>
      <c r="G820" s="10">
        <f t="shared" si="24"/>
        <v>0.90958904109589045</v>
      </c>
      <c r="H820" s="11">
        <f t="shared" si="25"/>
        <v>33</v>
      </c>
    </row>
    <row r="821" spans="1:8" x14ac:dyDescent="0.3">
      <c r="A821" s="3">
        <v>6044</v>
      </c>
      <c r="B821" s="21">
        <v>327462.5</v>
      </c>
      <c r="C821" s="8" t="s">
        <v>2586</v>
      </c>
      <c r="D821" s="5">
        <v>44561</v>
      </c>
      <c r="E821" s="4" t="s">
        <v>1</v>
      </c>
      <c r="F821" s="7">
        <v>30146</v>
      </c>
      <c r="G821" s="10">
        <f t="shared" si="24"/>
        <v>1.3597811217510261</v>
      </c>
      <c r="H821" s="11">
        <f t="shared" si="25"/>
        <v>39</v>
      </c>
    </row>
    <row r="822" spans="1:8" x14ac:dyDescent="0.3">
      <c r="A822" s="1">
        <v>6145</v>
      </c>
      <c r="B822" s="20">
        <v>327462.5</v>
      </c>
      <c r="C822" s="5" t="s">
        <v>2586</v>
      </c>
      <c r="D822" s="5">
        <v>44561</v>
      </c>
      <c r="E822" s="2" t="s">
        <v>1</v>
      </c>
      <c r="F822" s="6">
        <v>30427</v>
      </c>
      <c r="G822" s="10">
        <f t="shared" si="24"/>
        <v>1.3597811217510261</v>
      </c>
      <c r="H822" s="11">
        <f t="shared" si="25"/>
        <v>39</v>
      </c>
    </row>
    <row r="823" spans="1:8" x14ac:dyDescent="0.3">
      <c r="A823" s="1">
        <v>8785</v>
      </c>
      <c r="B823" s="20">
        <v>327462.5</v>
      </c>
      <c r="C823" s="5" t="s">
        <v>2271</v>
      </c>
      <c r="D823" s="5">
        <v>44561</v>
      </c>
      <c r="E823" s="2" t="s">
        <v>0</v>
      </c>
      <c r="F823" s="6">
        <v>28168</v>
      </c>
      <c r="G823" s="10">
        <f t="shared" si="24"/>
        <v>1.3296853625170999</v>
      </c>
      <c r="H823" s="11">
        <f t="shared" si="25"/>
        <v>45</v>
      </c>
    </row>
    <row r="824" spans="1:8" x14ac:dyDescent="0.3">
      <c r="A824" s="3">
        <v>10250</v>
      </c>
      <c r="B824" s="21">
        <v>327462.5</v>
      </c>
      <c r="C824" s="8" t="s">
        <v>584</v>
      </c>
      <c r="D824" s="5">
        <v>44561</v>
      </c>
      <c r="E824" s="4" t="s">
        <v>1</v>
      </c>
      <c r="F824" s="7">
        <v>28987</v>
      </c>
      <c r="G824" s="10">
        <f t="shared" si="24"/>
        <v>1.362517099863201</v>
      </c>
      <c r="H824" s="11">
        <f t="shared" si="25"/>
        <v>43</v>
      </c>
    </row>
    <row r="825" spans="1:8" x14ac:dyDescent="0.3">
      <c r="A825" s="1">
        <v>10289</v>
      </c>
      <c r="B825" s="20">
        <v>327462.5</v>
      </c>
      <c r="C825" s="5" t="s">
        <v>1356</v>
      </c>
      <c r="D825" s="5">
        <v>44561</v>
      </c>
      <c r="E825" s="2" t="s">
        <v>1</v>
      </c>
      <c r="F825" s="6">
        <v>33681</v>
      </c>
      <c r="G825" s="10">
        <f t="shared" si="24"/>
        <v>1.3515731874145007</v>
      </c>
      <c r="H825" s="11">
        <f t="shared" si="25"/>
        <v>30</v>
      </c>
    </row>
    <row r="826" spans="1:8" x14ac:dyDescent="0.3">
      <c r="A826" s="1">
        <v>10597</v>
      </c>
      <c r="B826" s="20">
        <v>327462.5</v>
      </c>
      <c r="C826" s="5" t="s">
        <v>1524</v>
      </c>
      <c r="D826" s="5">
        <v>44561</v>
      </c>
      <c r="E826" s="2" t="s">
        <v>0</v>
      </c>
      <c r="F826" s="6">
        <v>33022</v>
      </c>
      <c r="G826" s="10">
        <f t="shared" si="24"/>
        <v>1.4227086183310533</v>
      </c>
      <c r="H826" s="11">
        <f t="shared" si="25"/>
        <v>32</v>
      </c>
    </row>
    <row r="827" spans="1:8" x14ac:dyDescent="0.3">
      <c r="A827" s="1">
        <v>7175</v>
      </c>
      <c r="B827" s="20">
        <v>328147.84999999998</v>
      </c>
      <c r="C827" s="5" t="s">
        <v>4732</v>
      </c>
      <c r="D827" s="5">
        <v>44561</v>
      </c>
      <c r="E827" s="2" t="s">
        <v>0</v>
      </c>
      <c r="F827" s="6">
        <v>32701</v>
      </c>
      <c r="G827" s="10">
        <f t="shared" si="24"/>
        <v>0.73150684931506849</v>
      </c>
      <c r="H827" s="11">
        <f t="shared" si="25"/>
        <v>32</v>
      </c>
    </row>
    <row r="828" spans="1:8" x14ac:dyDescent="0.3">
      <c r="A828" s="3">
        <v>1152</v>
      </c>
      <c r="B828" s="21">
        <v>328221.52</v>
      </c>
      <c r="C828" s="8" t="s">
        <v>1050</v>
      </c>
      <c r="D828" s="5">
        <v>44561</v>
      </c>
      <c r="E828" s="4" t="s">
        <v>0</v>
      </c>
      <c r="F828" s="7">
        <v>29284</v>
      </c>
      <c r="G828" s="10">
        <f t="shared" si="24"/>
        <v>4.6960569550931002</v>
      </c>
      <c r="H828" s="11">
        <f t="shared" si="25"/>
        <v>42</v>
      </c>
    </row>
    <row r="829" spans="1:8" x14ac:dyDescent="0.3">
      <c r="A829" s="1">
        <v>8389</v>
      </c>
      <c r="B829" s="20">
        <v>328336.03999999998</v>
      </c>
      <c r="C829" s="5" t="s">
        <v>2564</v>
      </c>
      <c r="D829" s="5">
        <v>44561</v>
      </c>
      <c r="E829" s="2" t="s">
        <v>1</v>
      </c>
      <c r="F829" s="6">
        <v>36420</v>
      </c>
      <c r="G829" s="10">
        <f t="shared" si="24"/>
        <v>0.44657534246575342</v>
      </c>
      <c r="H829" s="11">
        <f t="shared" si="25"/>
        <v>22</v>
      </c>
    </row>
    <row r="830" spans="1:8" x14ac:dyDescent="0.3">
      <c r="A830" s="3">
        <v>7450</v>
      </c>
      <c r="B830" s="21">
        <v>329269</v>
      </c>
      <c r="C830" s="8" t="s">
        <v>2459</v>
      </c>
      <c r="D830" s="5">
        <v>44561</v>
      </c>
      <c r="E830" s="4" t="s">
        <v>0</v>
      </c>
      <c r="F830" s="7">
        <v>33342</v>
      </c>
      <c r="G830" s="10">
        <f t="shared" si="24"/>
        <v>0.67945205479452053</v>
      </c>
      <c r="H830" s="11">
        <f t="shared" si="25"/>
        <v>31</v>
      </c>
    </row>
    <row r="831" spans="1:8" x14ac:dyDescent="0.3">
      <c r="A831" s="1">
        <v>6423</v>
      </c>
      <c r="B831" s="20">
        <v>329998.55</v>
      </c>
      <c r="C831" s="5" t="s">
        <v>495</v>
      </c>
      <c r="D831" s="5">
        <v>44561</v>
      </c>
      <c r="E831" s="2" t="s">
        <v>0</v>
      </c>
      <c r="F831" s="6">
        <v>31061</v>
      </c>
      <c r="G831" s="10">
        <f t="shared" si="24"/>
        <v>0.31232876712328766</v>
      </c>
      <c r="H831" s="11">
        <f t="shared" si="25"/>
        <v>37</v>
      </c>
    </row>
    <row r="832" spans="1:8" x14ac:dyDescent="0.3">
      <c r="A832" s="3">
        <v>4098</v>
      </c>
      <c r="B832" s="21">
        <v>330279.8</v>
      </c>
      <c r="C832" s="8" t="s">
        <v>819</v>
      </c>
      <c r="D832" s="5">
        <v>44561</v>
      </c>
      <c r="E832" s="4" t="s">
        <v>1</v>
      </c>
      <c r="F832" s="7">
        <v>34659</v>
      </c>
      <c r="G832" s="10">
        <f t="shared" si="24"/>
        <v>2.9698905109489053</v>
      </c>
      <c r="H832" s="11">
        <f t="shared" si="25"/>
        <v>27</v>
      </c>
    </row>
    <row r="833" spans="1:8" x14ac:dyDescent="0.3">
      <c r="A833" s="3">
        <v>4474</v>
      </c>
      <c r="B833" s="21">
        <v>330299.3</v>
      </c>
      <c r="C833" s="8" t="s">
        <v>2022</v>
      </c>
      <c r="D833" s="5">
        <v>44561</v>
      </c>
      <c r="E833" s="4" t="s">
        <v>1</v>
      </c>
      <c r="F833" s="7">
        <v>35799</v>
      </c>
      <c r="G833" s="10">
        <f t="shared" si="24"/>
        <v>2.0556569343065694</v>
      </c>
      <c r="H833" s="11">
        <f t="shared" si="25"/>
        <v>24</v>
      </c>
    </row>
    <row r="834" spans="1:8" x14ac:dyDescent="0.3">
      <c r="A834" s="3">
        <v>3148</v>
      </c>
      <c r="B834" s="21">
        <v>330462.90000000002</v>
      </c>
      <c r="C834" s="8" t="s">
        <v>2536</v>
      </c>
      <c r="D834" s="5">
        <v>44561</v>
      </c>
      <c r="E834" s="4" t="s">
        <v>1</v>
      </c>
      <c r="F834" s="7">
        <v>32960</v>
      </c>
      <c r="G834" s="10">
        <f t="shared" si="24"/>
        <v>4.7727272727272725</v>
      </c>
      <c r="H834" s="11">
        <f t="shared" si="25"/>
        <v>32</v>
      </c>
    </row>
    <row r="835" spans="1:8" x14ac:dyDescent="0.3">
      <c r="A835" s="3">
        <v>9488</v>
      </c>
      <c r="B835" s="21">
        <v>330725.25</v>
      </c>
      <c r="C835" s="8" t="s">
        <v>3119</v>
      </c>
      <c r="D835" s="5">
        <v>44561</v>
      </c>
      <c r="E835" s="4" t="s">
        <v>0</v>
      </c>
      <c r="F835" s="7">
        <v>34231</v>
      </c>
      <c r="G835" s="10">
        <f t="shared" ref="G835:G898" si="26">YEARFRAC(C835,D835,1)</f>
        <v>1.9124487004103967</v>
      </c>
      <c r="H835" s="11">
        <f t="shared" ref="H835:H898" si="27">ROUND( YEARFRAC(D835,F835,1),0)</f>
        <v>28</v>
      </c>
    </row>
    <row r="836" spans="1:8" x14ac:dyDescent="0.3">
      <c r="A836" s="3">
        <v>3362</v>
      </c>
      <c r="B836" s="21">
        <v>330926.92</v>
      </c>
      <c r="C836" s="8" t="s">
        <v>847</v>
      </c>
      <c r="D836" s="5">
        <v>44561</v>
      </c>
      <c r="E836" s="4" t="s">
        <v>0</v>
      </c>
      <c r="F836" s="7">
        <v>33318</v>
      </c>
      <c r="G836" s="10">
        <f t="shared" si="26"/>
        <v>2.9972627737226278</v>
      </c>
      <c r="H836" s="11">
        <f t="shared" si="27"/>
        <v>31</v>
      </c>
    </row>
    <row r="837" spans="1:8" x14ac:dyDescent="0.3">
      <c r="A837" s="3">
        <v>10460</v>
      </c>
      <c r="B837" s="21">
        <v>331231.59999999998</v>
      </c>
      <c r="C837" s="8" t="s">
        <v>3184</v>
      </c>
      <c r="D837" s="5">
        <v>44561</v>
      </c>
      <c r="E837" s="4" t="s">
        <v>0</v>
      </c>
      <c r="F837" s="7">
        <v>33007</v>
      </c>
      <c r="G837" s="10">
        <f t="shared" si="26"/>
        <v>0.12602739726027398</v>
      </c>
      <c r="H837" s="11">
        <f t="shared" si="27"/>
        <v>32</v>
      </c>
    </row>
    <row r="838" spans="1:8" x14ac:dyDescent="0.3">
      <c r="A838" s="3">
        <v>4496</v>
      </c>
      <c r="B838" s="21">
        <v>331537.95</v>
      </c>
      <c r="C838" s="8" t="s">
        <v>3127</v>
      </c>
      <c r="D838" s="5">
        <v>44561</v>
      </c>
      <c r="E838" s="4" t="s">
        <v>0</v>
      </c>
      <c r="F838" s="7">
        <v>35858</v>
      </c>
      <c r="G838" s="10">
        <f t="shared" si="26"/>
        <v>0.68219178082191778</v>
      </c>
      <c r="H838" s="11">
        <f t="shared" si="27"/>
        <v>24</v>
      </c>
    </row>
    <row r="839" spans="1:8" x14ac:dyDescent="0.3">
      <c r="A839" s="1">
        <v>2787</v>
      </c>
      <c r="B839" s="20">
        <v>331773.09999999998</v>
      </c>
      <c r="C839" s="5" t="s">
        <v>2298</v>
      </c>
      <c r="D839" s="5">
        <v>44561</v>
      </c>
      <c r="E839" s="2" t="s">
        <v>0</v>
      </c>
      <c r="F839" s="6">
        <v>32496</v>
      </c>
      <c r="G839" s="10">
        <f t="shared" si="26"/>
        <v>0.47671232876712327</v>
      </c>
      <c r="H839" s="11">
        <f t="shared" si="27"/>
        <v>33</v>
      </c>
    </row>
    <row r="840" spans="1:8" x14ac:dyDescent="0.3">
      <c r="A840" s="3">
        <v>736</v>
      </c>
      <c r="B840" s="21">
        <v>333598.5</v>
      </c>
      <c r="C840" s="8" t="s">
        <v>697</v>
      </c>
      <c r="D840" s="5">
        <v>44561</v>
      </c>
      <c r="E840" s="4" t="s">
        <v>1</v>
      </c>
      <c r="F840" s="7">
        <v>29349</v>
      </c>
      <c r="G840" s="10">
        <f t="shared" si="26"/>
        <v>10.00895968143355</v>
      </c>
      <c r="H840" s="11">
        <f t="shared" si="27"/>
        <v>42</v>
      </c>
    </row>
    <row r="841" spans="1:8" x14ac:dyDescent="0.3">
      <c r="A841" s="3">
        <v>1990</v>
      </c>
      <c r="B841" s="21">
        <v>333623.2</v>
      </c>
      <c r="C841" s="8" t="s">
        <v>1720</v>
      </c>
      <c r="D841" s="5">
        <v>44561</v>
      </c>
      <c r="E841" s="4" t="s">
        <v>1</v>
      </c>
      <c r="F841" s="7">
        <v>31384</v>
      </c>
      <c r="G841" s="10">
        <f t="shared" si="26"/>
        <v>1.3433652530779754</v>
      </c>
      <c r="H841" s="11">
        <f t="shared" si="27"/>
        <v>36</v>
      </c>
    </row>
    <row r="842" spans="1:8" x14ac:dyDescent="0.3">
      <c r="A842" s="1">
        <v>7617</v>
      </c>
      <c r="B842" s="20">
        <v>334439.25</v>
      </c>
      <c r="C842" s="5" t="s">
        <v>468</v>
      </c>
      <c r="D842" s="5">
        <v>44561</v>
      </c>
      <c r="E842" s="2" t="s">
        <v>0</v>
      </c>
      <c r="F842" s="6">
        <v>33698</v>
      </c>
      <c r="G842" s="10">
        <f t="shared" si="26"/>
        <v>0.84109589041095889</v>
      </c>
      <c r="H842" s="11">
        <f t="shared" si="27"/>
        <v>30</v>
      </c>
    </row>
    <row r="843" spans="1:8" x14ac:dyDescent="0.3">
      <c r="A843" s="3">
        <v>7302</v>
      </c>
      <c r="B843" s="21">
        <v>334913.65000000002</v>
      </c>
      <c r="C843" s="8" t="s">
        <v>4785</v>
      </c>
      <c r="D843" s="5">
        <v>44561</v>
      </c>
      <c r="E843" s="4" t="s">
        <v>0</v>
      </c>
      <c r="F843" s="7">
        <v>32947</v>
      </c>
      <c r="G843" s="10">
        <f t="shared" si="26"/>
        <v>1.1956224350205198</v>
      </c>
      <c r="H843" s="11">
        <f t="shared" si="27"/>
        <v>32</v>
      </c>
    </row>
    <row r="844" spans="1:8" x14ac:dyDescent="0.3">
      <c r="A844" s="1">
        <v>5375</v>
      </c>
      <c r="B844" s="20">
        <v>335333.99</v>
      </c>
      <c r="C844" s="5" t="s">
        <v>1617</v>
      </c>
      <c r="D844" s="5">
        <v>44561</v>
      </c>
      <c r="E844" s="2" t="s">
        <v>1</v>
      </c>
      <c r="F844" s="6">
        <v>26385</v>
      </c>
      <c r="G844" s="10">
        <f t="shared" si="26"/>
        <v>3.0198494182067077</v>
      </c>
      <c r="H844" s="11">
        <f t="shared" si="27"/>
        <v>50</v>
      </c>
    </row>
    <row r="845" spans="1:8" x14ac:dyDescent="0.3">
      <c r="A845" s="1">
        <v>1641</v>
      </c>
      <c r="B845" s="20">
        <v>335439.3</v>
      </c>
      <c r="C845" s="5" t="s">
        <v>1459</v>
      </c>
      <c r="D845" s="5">
        <v>44561</v>
      </c>
      <c r="E845" s="2" t="s">
        <v>0</v>
      </c>
      <c r="F845" s="6">
        <v>30899</v>
      </c>
      <c r="G845" s="10">
        <f t="shared" si="26"/>
        <v>1.4363885088919288</v>
      </c>
      <c r="H845" s="11">
        <f t="shared" si="27"/>
        <v>37</v>
      </c>
    </row>
    <row r="846" spans="1:8" x14ac:dyDescent="0.3">
      <c r="A846" s="3">
        <v>2952</v>
      </c>
      <c r="B846" s="21">
        <v>335566.7</v>
      </c>
      <c r="C846" s="8" t="s">
        <v>193</v>
      </c>
      <c r="D846" s="5">
        <v>44561</v>
      </c>
      <c r="E846" s="4" t="s">
        <v>0</v>
      </c>
      <c r="F846" s="7">
        <v>32694</v>
      </c>
      <c r="G846" s="10">
        <f t="shared" si="26"/>
        <v>1.0396716826265391</v>
      </c>
      <c r="H846" s="11">
        <f t="shared" si="27"/>
        <v>32</v>
      </c>
    </row>
    <row r="847" spans="1:8" x14ac:dyDescent="0.3">
      <c r="A847" s="1">
        <v>2475</v>
      </c>
      <c r="B847" s="20">
        <v>335623.4</v>
      </c>
      <c r="C847" s="5" t="s">
        <v>2070</v>
      </c>
      <c r="D847" s="5">
        <v>44561</v>
      </c>
      <c r="E847" s="2" t="s">
        <v>1</v>
      </c>
      <c r="F847" s="6">
        <v>31993</v>
      </c>
      <c r="G847" s="10">
        <f t="shared" si="26"/>
        <v>2.6852189781021898</v>
      </c>
      <c r="H847" s="11">
        <f t="shared" si="27"/>
        <v>34</v>
      </c>
    </row>
    <row r="848" spans="1:8" x14ac:dyDescent="0.3">
      <c r="A848" s="3">
        <v>9558</v>
      </c>
      <c r="B848" s="21">
        <v>335623.4</v>
      </c>
      <c r="C848" s="8" t="s">
        <v>137</v>
      </c>
      <c r="D848" s="5">
        <v>44561</v>
      </c>
      <c r="E848" s="4" t="s">
        <v>0</v>
      </c>
      <c r="F848" s="7">
        <v>33189</v>
      </c>
      <c r="G848" s="10">
        <f t="shared" si="26"/>
        <v>2.0447080291970803</v>
      </c>
      <c r="H848" s="11">
        <f t="shared" si="27"/>
        <v>31</v>
      </c>
    </row>
    <row r="849" spans="1:8" x14ac:dyDescent="0.3">
      <c r="A849" s="1">
        <v>1609</v>
      </c>
      <c r="B849" s="20">
        <v>337205.78</v>
      </c>
      <c r="C849" s="5" t="s">
        <v>1433</v>
      </c>
      <c r="D849" s="5">
        <v>44561</v>
      </c>
      <c r="E849" s="2" t="s">
        <v>0</v>
      </c>
      <c r="F849" s="6">
        <v>30847</v>
      </c>
      <c r="G849" s="10">
        <f t="shared" si="26"/>
        <v>2.5428832116788325</v>
      </c>
      <c r="H849" s="11">
        <f t="shared" si="27"/>
        <v>38</v>
      </c>
    </row>
    <row r="850" spans="1:8" x14ac:dyDescent="0.3">
      <c r="A850" s="1">
        <v>7867</v>
      </c>
      <c r="B850" s="20">
        <v>337465.91</v>
      </c>
      <c r="C850" s="5" t="s">
        <v>4996</v>
      </c>
      <c r="D850" s="5">
        <v>44561</v>
      </c>
      <c r="E850" s="2" t="s">
        <v>0</v>
      </c>
      <c r="F850" s="6">
        <v>34310</v>
      </c>
      <c r="G850" s="10">
        <f t="shared" si="26"/>
        <v>2.6277372262773726</v>
      </c>
      <c r="H850" s="11">
        <f t="shared" si="27"/>
        <v>28</v>
      </c>
    </row>
    <row r="851" spans="1:8" x14ac:dyDescent="0.3">
      <c r="A851" s="3">
        <v>1934</v>
      </c>
      <c r="B851" s="21">
        <v>338142.15</v>
      </c>
      <c r="C851" s="8" t="s">
        <v>1680</v>
      </c>
      <c r="D851" s="5">
        <v>44561</v>
      </c>
      <c r="E851" s="4" t="s">
        <v>0</v>
      </c>
      <c r="F851" s="7">
        <v>31294</v>
      </c>
      <c r="G851" s="10">
        <f t="shared" si="26"/>
        <v>3.1457905544147846</v>
      </c>
      <c r="H851" s="11">
        <f t="shared" si="27"/>
        <v>36</v>
      </c>
    </row>
    <row r="852" spans="1:8" x14ac:dyDescent="0.3">
      <c r="A852" s="1">
        <v>4101</v>
      </c>
      <c r="B852" s="20">
        <v>338258.85</v>
      </c>
      <c r="C852" s="5" t="s">
        <v>3099</v>
      </c>
      <c r="D852" s="5">
        <v>44561</v>
      </c>
      <c r="E852" s="2" t="s">
        <v>1</v>
      </c>
      <c r="F852" s="6">
        <v>34658</v>
      </c>
      <c r="G852" s="10">
        <f t="shared" si="26"/>
        <v>0.58630136986301373</v>
      </c>
      <c r="H852" s="11">
        <f t="shared" si="27"/>
        <v>27</v>
      </c>
    </row>
    <row r="853" spans="1:8" x14ac:dyDescent="0.3">
      <c r="A853" s="3">
        <v>7686</v>
      </c>
      <c r="B853" s="21">
        <v>338321.83</v>
      </c>
      <c r="C853" s="8" t="s">
        <v>4930</v>
      </c>
      <c r="D853" s="5">
        <v>44561</v>
      </c>
      <c r="E853" s="4" t="s">
        <v>1</v>
      </c>
      <c r="F853" s="7">
        <v>33893</v>
      </c>
      <c r="G853" s="10">
        <f t="shared" si="26"/>
        <v>3.805612594113621</v>
      </c>
      <c r="H853" s="11">
        <f t="shared" si="27"/>
        <v>29</v>
      </c>
    </row>
    <row r="854" spans="1:8" x14ac:dyDescent="0.3">
      <c r="A854" s="3">
        <v>3444</v>
      </c>
      <c r="B854" s="21">
        <v>338362.5</v>
      </c>
      <c r="C854" s="8" t="s">
        <v>2728</v>
      </c>
      <c r="D854" s="5">
        <v>44561</v>
      </c>
      <c r="E854" s="4" t="s">
        <v>1</v>
      </c>
      <c r="F854" s="7">
        <v>33387</v>
      </c>
      <c r="G854" s="10">
        <f t="shared" si="26"/>
        <v>0.45205479452054792</v>
      </c>
      <c r="H854" s="11">
        <f t="shared" si="27"/>
        <v>31</v>
      </c>
    </row>
    <row r="855" spans="1:8" x14ac:dyDescent="0.3">
      <c r="A855" s="1">
        <v>7139</v>
      </c>
      <c r="B855" s="20">
        <v>338362.5</v>
      </c>
      <c r="C855" s="5" t="s">
        <v>3255</v>
      </c>
      <c r="D855" s="5">
        <v>44561</v>
      </c>
      <c r="E855" s="2" t="s">
        <v>0</v>
      </c>
      <c r="F855" s="6">
        <v>32612</v>
      </c>
      <c r="G855" s="10">
        <f t="shared" si="26"/>
        <v>0.55890410958904113</v>
      </c>
      <c r="H855" s="11">
        <f t="shared" si="27"/>
        <v>33</v>
      </c>
    </row>
    <row r="856" spans="1:8" x14ac:dyDescent="0.3">
      <c r="A856" s="1">
        <v>9573</v>
      </c>
      <c r="B856" s="20">
        <v>338362.5</v>
      </c>
      <c r="C856" s="5" t="s">
        <v>3141</v>
      </c>
      <c r="D856" s="5">
        <v>44561</v>
      </c>
      <c r="E856" s="2" t="s">
        <v>0</v>
      </c>
      <c r="F856" s="6">
        <v>32666</v>
      </c>
      <c r="G856" s="10">
        <f t="shared" si="26"/>
        <v>1.9699042407660738</v>
      </c>
      <c r="H856" s="11">
        <f t="shared" si="27"/>
        <v>33</v>
      </c>
    </row>
    <row r="857" spans="1:8" x14ac:dyDescent="0.3">
      <c r="A857" s="3">
        <v>10488</v>
      </c>
      <c r="B857" s="21">
        <v>338994.22</v>
      </c>
      <c r="C857" s="8" t="s">
        <v>2978</v>
      </c>
      <c r="D857" s="5">
        <v>44561</v>
      </c>
      <c r="E857" s="4" t="s">
        <v>1</v>
      </c>
      <c r="F857" s="7">
        <v>25353</v>
      </c>
      <c r="G857" s="10">
        <f t="shared" si="26"/>
        <v>3.6440793976728267</v>
      </c>
      <c r="H857" s="11">
        <f t="shared" si="27"/>
        <v>53</v>
      </c>
    </row>
    <row r="858" spans="1:8" x14ac:dyDescent="0.3">
      <c r="A858" s="3">
        <v>9588</v>
      </c>
      <c r="B858" s="21">
        <v>339112.5</v>
      </c>
      <c r="C858" s="8" t="s">
        <v>2574</v>
      </c>
      <c r="D858" s="5">
        <v>44561</v>
      </c>
      <c r="E858" s="4" t="s">
        <v>0</v>
      </c>
      <c r="F858" s="7">
        <v>35346</v>
      </c>
      <c r="G858" s="10">
        <f t="shared" si="26"/>
        <v>0.95616438356164379</v>
      </c>
      <c r="H858" s="11">
        <f t="shared" si="27"/>
        <v>25</v>
      </c>
    </row>
    <row r="859" spans="1:8" x14ac:dyDescent="0.3">
      <c r="A859" s="3">
        <v>1466</v>
      </c>
      <c r="B859" s="21">
        <v>339385.22</v>
      </c>
      <c r="C859" s="8" t="s">
        <v>1311</v>
      </c>
      <c r="D859" s="5">
        <v>44561</v>
      </c>
      <c r="E859" s="4" t="s">
        <v>1</v>
      </c>
      <c r="F859" s="7">
        <v>30609</v>
      </c>
      <c r="G859" s="10">
        <f t="shared" si="26"/>
        <v>5.726277372262774</v>
      </c>
      <c r="H859" s="11">
        <f t="shared" si="27"/>
        <v>38</v>
      </c>
    </row>
    <row r="860" spans="1:8" x14ac:dyDescent="0.3">
      <c r="A860" s="3">
        <v>3814</v>
      </c>
      <c r="B860" s="21">
        <v>339390.85</v>
      </c>
      <c r="C860" s="8" t="s">
        <v>947</v>
      </c>
      <c r="D860" s="5">
        <v>44561</v>
      </c>
      <c r="E860" s="4" t="s">
        <v>1</v>
      </c>
      <c r="F860" s="7">
        <v>34069</v>
      </c>
      <c r="G860" s="10">
        <f t="shared" si="26"/>
        <v>1.6580027359781122</v>
      </c>
      <c r="H860" s="11">
        <f t="shared" si="27"/>
        <v>29</v>
      </c>
    </row>
    <row r="861" spans="1:8" x14ac:dyDescent="0.3">
      <c r="A861" s="1">
        <v>9181</v>
      </c>
      <c r="B861" s="20">
        <v>340182.65</v>
      </c>
      <c r="C861" s="5" t="s">
        <v>5529</v>
      </c>
      <c r="D861" s="5">
        <v>44561</v>
      </c>
      <c r="E861" s="2" t="s">
        <v>1</v>
      </c>
      <c r="F861" s="6">
        <v>31613</v>
      </c>
      <c r="G861" s="10">
        <f t="shared" si="26"/>
        <v>0.87671232876712324</v>
      </c>
      <c r="H861" s="11">
        <f t="shared" si="27"/>
        <v>35</v>
      </c>
    </row>
    <row r="862" spans="1:8" x14ac:dyDescent="0.3">
      <c r="A862" s="1">
        <v>6337</v>
      </c>
      <c r="B862" s="20">
        <v>340549.37</v>
      </c>
      <c r="C862" s="5" t="s">
        <v>4376</v>
      </c>
      <c r="D862" s="5">
        <v>44561</v>
      </c>
      <c r="E862" s="2" t="s">
        <v>0</v>
      </c>
      <c r="F862" s="6">
        <v>30906</v>
      </c>
      <c r="G862" s="10">
        <f t="shared" si="26"/>
        <v>6.7481423543214705</v>
      </c>
      <c r="H862" s="11">
        <f t="shared" si="27"/>
        <v>37</v>
      </c>
    </row>
    <row r="863" spans="1:8" x14ac:dyDescent="0.3">
      <c r="A863" s="1">
        <v>10477</v>
      </c>
      <c r="B863" s="20">
        <v>341194.6</v>
      </c>
      <c r="C863" s="5" t="s">
        <v>2776</v>
      </c>
      <c r="D863" s="5">
        <v>44561</v>
      </c>
      <c r="E863" s="2" t="s">
        <v>1</v>
      </c>
      <c r="F863" s="6">
        <v>36670</v>
      </c>
      <c r="G863" s="10">
        <f t="shared" si="26"/>
        <v>0.52328767123287667</v>
      </c>
      <c r="H863" s="11">
        <f t="shared" si="27"/>
        <v>22</v>
      </c>
    </row>
    <row r="864" spans="1:8" x14ac:dyDescent="0.3">
      <c r="A864" s="1">
        <v>8375</v>
      </c>
      <c r="B864" s="20">
        <v>341700</v>
      </c>
      <c r="C864" s="5" t="s">
        <v>4978</v>
      </c>
      <c r="D864" s="5">
        <v>44561</v>
      </c>
      <c r="E864" s="2" t="s">
        <v>1</v>
      </c>
      <c r="F864" s="6">
        <v>36345</v>
      </c>
      <c r="G864" s="10">
        <f t="shared" si="26"/>
        <v>0.72876712328767124</v>
      </c>
      <c r="H864" s="11">
        <f t="shared" si="27"/>
        <v>22</v>
      </c>
    </row>
    <row r="865" spans="1:8" x14ac:dyDescent="0.3">
      <c r="A865" s="3">
        <v>10166</v>
      </c>
      <c r="B865" s="21">
        <v>341700</v>
      </c>
      <c r="C865" s="8" t="s">
        <v>586</v>
      </c>
      <c r="D865" s="5">
        <v>44561</v>
      </c>
      <c r="E865" s="4" t="s">
        <v>1</v>
      </c>
      <c r="F865" s="7">
        <v>33233</v>
      </c>
      <c r="G865" s="10">
        <f t="shared" si="26"/>
        <v>0.63013698630136983</v>
      </c>
      <c r="H865" s="11">
        <f t="shared" si="27"/>
        <v>31</v>
      </c>
    </row>
    <row r="866" spans="1:8" x14ac:dyDescent="0.3">
      <c r="A866" s="1">
        <v>2739</v>
      </c>
      <c r="B866" s="20">
        <v>342425.61</v>
      </c>
      <c r="C866" s="5" t="s">
        <v>1837</v>
      </c>
      <c r="D866" s="5">
        <v>44561</v>
      </c>
      <c r="E866" s="2" t="s">
        <v>0</v>
      </c>
      <c r="F866" s="6">
        <v>32355</v>
      </c>
      <c r="G866" s="10">
        <f t="shared" si="26"/>
        <v>0.68767123287671228</v>
      </c>
      <c r="H866" s="11">
        <f t="shared" si="27"/>
        <v>33</v>
      </c>
    </row>
    <row r="867" spans="1:8" x14ac:dyDescent="0.3">
      <c r="A867" s="1">
        <v>6483</v>
      </c>
      <c r="B867" s="20">
        <v>343522.35</v>
      </c>
      <c r="C867" s="5" t="s">
        <v>4433</v>
      </c>
      <c r="D867" s="5">
        <v>44561</v>
      </c>
      <c r="E867" s="2" t="s">
        <v>1</v>
      </c>
      <c r="F867" s="6">
        <v>31171</v>
      </c>
      <c r="G867" s="10">
        <f t="shared" si="26"/>
        <v>0.78630136986301369</v>
      </c>
      <c r="H867" s="11">
        <f t="shared" si="27"/>
        <v>37</v>
      </c>
    </row>
    <row r="868" spans="1:8" x14ac:dyDescent="0.3">
      <c r="A868" s="1">
        <v>3965</v>
      </c>
      <c r="B868" s="20">
        <v>343784.25</v>
      </c>
      <c r="C868" s="5" t="s">
        <v>230</v>
      </c>
      <c r="D868" s="5">
        <v>44561</v>
      </c>
      <c r="E868" s="2" t="s">
        <v>1</v>
      </c>
      <c r="F868" s="6">
        <v>34384</v>
      </c>
      <c r="G868" s="10">
        <f t="shared" si="26"/>
        <v>3.4140999315537304</v>
      </c>
      <c r="H868" s="11">
        <f t="shared" si="27"/>
        <v>28</v>
      </c>
    </row>
    <row r="869" spans="1:8" x14ac:dyDescent="0.3">
      <c r="A869" s="1">
        <v>3049</v>
      </c>
      <c r="B869" s="20">
        <v>343784.3</v>
      </c>
      <c r="C869" s="5" t="s">
        <v>1977</v>
      </c>
      <c r="D869" s="5">
        <v>44561</v>
      </c>
      <c r="E869" s="2" t="s">
        <v>0</v>
      </c>
      <c r="F869" s="6">
        <v>32816</v>
      </c>
      <c r="G869" s="10">
        <f t="shared" si="26"/>
        <v>3.4715947980835042</v>
      </c>
      <c r="H869" s="11">
        <f t="shared" si="27"/>
        <v>32</v>
      </c>
    </row>
    <row r="870" spans="1:8" x14ac:dyDescent="0.3">
      <c r="A870" s="1">
        <v>5907</v>
      </c>
      <c r="B870" s="20">
        <v>344116.8</v>
      </c>
      <c r="C870" s="5" t="s">
        <v>4175</v>
      </c>
      <c r="D870" s="5">
        <v>44561</v>
      </c>
      <c r="E870" s="2" t="s">
        <v>0</v>
      </c>
      <c r="F870" s="6">
        <v>29771</v>
      </c>
      <c r="G870" s="10">
        <f t="shared" si="26"/>
        <v>14.904179594816574</v>
      </c>
      <c r="H870" s="11">
        <f t="shared" si="27"/>
        <v>40</v>
      </c>
    </row>
    <row r="871" spans="1:8" x14ac:dyDescent="0.3">
      <c r="A871" s="3">
        <v>3264</v>
      </c>
      <c r="B871" s="21">
        <v>344427.3</v>
      </c>
      <c r="C871" s="8" t="s">
        <v>2383</v>
      </c>
      <c r="D871" s="5">
        <v>44561</v>
      </c>
      <c r="E871" s="4" t="s">
        <v>1</v>
      </c>
      <c r="F871" s="7">
        <v>33154</v>
      </c>
      <c r="G871" s="10">
        <f t="shared" si="26"/>
        <v>4.8192771084337354</v>
      </c>
      <c r="H871" s="11">
        <f t="shared" si="27"/>
        <v>31</v>
      </c>
    </row>
    <row r="872" spans="1:8" x14ac:dyDescent="0.3">
      <c r="A872" s="3">
        <v>2604</v>
      </c>
      <c r="B872" s="21">
        <v>344728.6</v>
      </c>
      <c r="C872" s="8" t="s">
        <v>2165</v>
      </c>
      <c r="D872" s="5">
        <v>44561</v>
      </c>
      <c r="E872" s="4" t="s">
        <v>1</v>
      </c>
      <c r="F872" s="7">
        <v>32179</v>
      </c>
      <c r="G872" s="10">
        <f t="shared" si="26"/>
        <v>3.8110882956878851</v>
      </c>
      <c r="H872" s="11">
        <f t="shared" si="27"/>
        <v>34</v>
      </c>
    </row>
    <row r="873" spans="1:8" x14ac:dyDescent="0.3">
      <c r="A873" s="3">
        <v>3302</v>
      </c>
      <c r="B873" s="21">
        <v>344801.77</v>
      </c>
      <c r="C873" s="8" t="s">
        <v>847</v>
      </c>
      <c r="D873" s="5">
        <v>44561</v>
      </c>
      <c r="E873" s="4" t="s">
        <v>1</v>
      </c>
      <c r="F873" s="7">
        <v>33027</v>
      </c>
      <c r="G873" s="10">
        <f t="shared" si="26"/>
        <v>2.9972627737226278</v>
      </c>
      <c r="H873" s="11">
        <f t="shared" si="27"/>
        <v>32</v>
      </c>
    </row>
    <row r="874" spans="1:8" x14ac:dyDescent="0.3">
      <c r="A874" s="1">
        <v>8383</v>
      </c>
      <c r="B874" s="20">
        <v>344805.8</v>
      </c>
      <c r="C874" s="5" t="s">
        <v>3244</v>
      </c>
      <c r="D874" s="5">
        <v>44561</v>
      </c>
      <c r="E874" s="2" t="s">
        <v>0</v>
      </c>
      <c r="F874" s="6">
        <v>36382</v>
      </c>
      <c r="G874" s="10">
        <f t="shared" si="26"/>
        <v>1.0314637482900137</v>
      </c>
      <c r="H874" s="11">
        <f t="shared" si="27"/>
        <v>22</v>
      </c>
    </row>
    <row r="875" spans="1:8" x14ac:dyDescent="0.3">
      <c r="A875" s="3">
        <v>7394</v>
      </c>
      <c r="B875" s="21">
        <v>345324.6</v>
      </c>
      <c r="C875" s="8" t="s">
        <v>4822</v>
      </c>
      <c r="D875" s="5">
        <v>44561</v>
      </c>
      <c r="E875" s="4" t="s">
        <v>0</v>
      </c>
      <c r="F875" s="7">
        <v>33145</v>
      </c>
      <c r="G875" s="10">
        <f t="shared" si="26"/>
        <v>0.44383561643835617</v>
      </c>
      <c r="H875" s="11">
        <f t="shared" si="27"/>
        <v>31</v>
      </c>
    </row>
    <row r="876" spans="1:8" x14ac:dyDescent="0.3">
      <c r="A876" s="3">
        <v>7788</v>
      </c>
      <c r="B876" s="21">
        <v>345324.6</v>
      </c>
      <c r="C876" s="8" t="s">
        <v>3291</v>
      </c>
      <c r="D876" s="5">
        <v>44561</v>
      </c>
      <c r="E876" s="4" t="s">
        <v>0</v>
      </c>
      <c r="F876" s="7">
        <v>32645</v>
      </c>
      <c r="G876" s="10">
        <f t="shared" si="26"/>
        <v>0.63835616438356169</v>
      </c>
      <c r="H876" s="11">
        <f t="shared" si="27"/>
        <v>33</v>
      </c>
    </row>
    <row r="877" spans="1:8" x14ac:dyDescent="0.3">
      <c r="A877" s="3">
        <v>8370</v>
      </c>
      <c r="B877" s="21">
        <v>345324.6</v>
      </c>
      <c r="C877" s="8" t="s">
        <v>2787</v>
      </c>
      <c r="D877" s="5">
        <v>44561</v>
      </c>
      <c r="E877" s="4" t="s">
        <v>0</v>
      </c>
      <c r="F877" s="7">
        <v>36296</v>
      </c>
      <c r="G877" s="10">
        <f t="shared" si="26"/>
        <v>0.15616438356164383</v>
      </c>
      <c r="H877" s="11">
        <f t="shared" si="27"/>
        <v>23</v>
      </c>
    </row>
    <row r="878" spans="1:8" x14ac:dyDescent="0.3">
      <c r="A878" s="1">
        <v>2277</v>
      </c>
      <c r="B878" s="20">
        <v>345832.01</v>
      </c>
      <c r="C878" s="5" t="s">
        <v>1925</v>
      </c>
      <c r="D878" s="5">
        <v>44561</v>
      </c>
      <c r="E878" s="2" t="s">
        <v>0</v>
      </c>
      <c r="F878" s="6">
        <v>31721</v>
      </c>
      <c r="G878" s="10">
        <f t="shared" si="26"/>
        <v>1.6415868673050615</v>
      </c>
      <c r="H878" s="11">
        <f t="shared" si="27"/>
        <v>35</v>
      </c>
    </row>
    <row r="879" spans="1:8" x14ac:dyDescent="0.3">
      <c r="A879" s="3">
        <v>7560</v>
      </c>
      <c r="B879" s="21">
        <v>346007.4</v>
      </c>
      <c r="C879" s="8" t="s">
        <v>3324</v>
      </c>
      <c r="D879" s="5">
        <v>44561</v>
      </c>
      <c r="E879" s="4" t="s">
        <v>1</v>
      </c>
      <c r="F879" s="7">
        <v>33567</v>
      </c>
      <c r="G879" s="10">
        <f t="shared" si="26"/>
        <v>2.3649635036496353</v>
      </c>
      <c r="H879" s="11">
        <f t="shared" si="27"/>
        <v>30</v>
      </c>
    </row>
    <row r="880" spans="1:8" x14ac:dyDescent="0.3">
      <c r="A880" s="3">
        <v>5008</v>
      </c>
      <c r="B880" s="21">
        <v>346362.9</v>
      </c>
      <c r="C880" s="8" t="s">
        <v>3329</v>
      </c>
      <c r="D880" s="5">
        <v>44561</v>
      </c>
      <c r="E880" s="4" t="s">
        <v>1</v>
      </c>
      <c r="F880" s="7">
        <v>24230</v>
      </c>
      <c r="G880" s="10">
        <f t="shared" si="26"/>
        <v>27.129363449691994</v>
      </c>
      <c r="H880" s="11">
        <f t="shared" si="27"/>
        <v>56</v>
      </c>
    </row>
    <row r="881" spans="1:8" x14ac:dyDescent="0.3">
      <c r="A881" s="3">
        <v>7822</v>
      </c>
      <c r="B881" s="21">
        <v>346666.1</v>
      </c>
      <c r="C881" s="8" t="s">
        <v>4715</v>
      </c>
      <c r="D881" s="5">
        <v>44561</v>
      </c>
      <c r="E881" s="4" t="s">
        <v>0</v>
      </c>
      <c r="F881" s="7">
        <v>34207</v>
      </c>
      <c r="G881" s="10">
        <f t="shared" si="26"/>
        <v>0.60821917808219184</v>
      </c>
      <c r="H881" s="11">
        <f t="shared" si="27"/>
        <v>28</v>
      </c>
    </row>
    <row r="882" spans="1:8" x14ac:dyDescent="0.3">
      <c r="A882" s="1">
        <v>6425</v>
      </c>
      <c r="B882" s="20">
        <v>348087.41</v>
      </c>
      <c r="C882" s="5" t="s">
        <v>2020</v>
      </c>
      <c r="D882" s="5">
        <v>44561</v>
      </c>
      <c r="E882" s="2" t="s">
        <v>0</v>
      </c>
      <c r="F882" s="6">
        <v>31059</v>
      </c>
      <c r="G882" s="10">
        <f t="shared" si="26"/>
        <v>0.74794520547945209</v>
      </c>
      <c r="H882" s="11">
        <f t="shared" si="27"/>
        <v>37</v>
      </c>
    </row>
    <row r="883" spans="1:8" x14ac:dyDescent="0.3">
      <c r="A883" s="1">
        <v>3203</v>
      </c>
      <c r="B883" s="20">
        <v>349105.35</v>
      </c>
      <c r="C883" s="5" t="s">
        <v>1833</v>
      </c>
      <c r="D883" s="5">
        <v>44561</v>
      </c>
      <c r="E883" s="2" t="s">
        <v>0</v>
      </c>
      <c r="F883" s="6">
        <v>32791</v>
      </c>
      <c r="G883" s="10">
        <f t="shared" si="26"/>
        <v>0.92054794520547945</v>
      </c>
      <c r="H883" s="11">
        <f t="shared" si="27"/>
        <v>32</v>
      </c>
    </row>
    <row r="884" spans="1:8" x14ac:dyDescent="0.3">
      <c r="A884" s="3">
        <v>7086</v>
      </c>
      <c r="B884" s="21">
        <v>349117.7</v>
      </c>
      <c r="C884" s="8" t="s">
        <v>2368</v>
      </c>
      <c r="D884" s="5">
        <v>44561</v>
      </c>
      <c r="E884" s="4" t="s">
        <v>1</v>
      </c>
      <c r="F884" s="7">
        <v>32499</v>
      </c>
      <c r="G884" s="10">
        <f t="shared" si="26"/>
        <v>1.441860465116279</v>
      </c>
      <c r="H884" s="11">
        <f t="shared" si="27"/>
        <v>33</v>
      </c>
    </row>
    <row r="885" spans="1:8" x14ac:dyDescent="0.3">
      <c r="A885" s="1">
        <v>6907</v>
      </c>
      <c r="B885" s="20">
        <v>349641.05</v>
      </c>
      <c r="C885" s="5" t="s">
        <v>3265</v>
      </c>
      <c r="D885" s="5">
        <v>44561</v>
      </c>
      <c r="E885" s="2" t="s">
        <v>0</v>
      </c>
      <c r="F885" s="6">
        <v>32088</v>
      </c>
      <c r="G885" s="10">
        <f t="shared" si="26"/>
        <v>0.11506849315068493</v>
      </c>
      <c r="H885" s="11">
        <f t="shared" si="27"/>
        <v>34</v>
      </c>
    </row>
    <row r="886" spans="1:8" x14ac:dyDescent="0.3">
      <c r="A886" s="3">
        <v>1496</v>
      </c>
      <c r="B886" s="21">
        <v>349987.45</v>
      </c>
      <c r="C886" s="8" t="s">
        <v>1336</v>
      </c>
      <c r="D886" s="5">
        <v>44561</v>
      </c>
      <c r="E886" s="4" t="s">
        <v>0</v>
      </c>
      <c r="F886" s="7">
        <v>30668</v>
      </c>
      <c r="G886" s="10">
        <f t="shared" si="26"/>
        <v>0.25479452054794521</v>
      </c>
      <c r="H886" s="11">
        <f t="shared" si="27"/>
        <v>38</v>
      </c>
    </row>
    <row r="887" spans="1:8" x14ac:dyDescent="0.3">
      <c r="A887" s="1">
        <v>2699</v>
      </c>
      <c r="B887" s="20">
        <v>349987.5</v>
      </c>
      <c r="C887" s="5" t="s">
        <v>1557</v>
      </c>
      <c r="D887" s="5">
        <v>44561</v>
      </c>
      <c r="E887" s="2" t="s">
        <v>0</v>
      </c>
      <c r="F887" s="6">
        <v>32344</v>
      </c>
      <c r="G887" s="10">
        <f t="shared" si="26"/>
        <v>1.0560875512995895</v>
      </c>
      <c r="H887" s="11">
        <f t="shared" si="27"/>
        <v>33</v>
      </c>
    </row>
    <row r="888" spans="1:8" x14ac:dyDescent="0.3">
      <c r="A888" s="1">
        <v>1899</v>
      </c>
      <c r="B888" s="20">
        <v>350215.7</v>
      </c>
      <c r="C888" s="5" t="s">
        <v>1653</v>
      </c>
      <c r="D888" s="5">
        <v>44561</v>
      </c>
      <c r="E888" s="2" t="s">
        <v>0</v>
      </c>
      <c r="F888" s="6">
        <v>31270</v>
      </c>
      <c r="G888" s="10">
        <f t="shared" si="26"/>
        <v>2.4607664233576645</v>
      </c>
      <c r="H888" s="11">
        <f t="shared" si="27"/>
        <v>36</v>
      </c>
    </row>
    <row r="889" spans="1:8" x14ac:dyDescent="0.3">
      <c r="A889" s="1">
        <v>3879</v>
      </c>
      <c r="B889" s="20">
        <v>350536.55</v>
      </c>
      <c r="C889" s="5" t="s">
        <v>2981</v>
      </c>
      <c r="D889" s="5">
        <v>44561</v>
      </c>
      <c r="E889" s="2" t="s">
        <v>0</v>
      </c>
      <c r="F889" s="6">
        <v>34239</v>
      </c>
      <c r="G889" s="10">
        <f t="shared" si="26"/>
        <v>3.7508555783709787</v>
      </c>
      <c r="H889" s="11">
        <f t="shared" si="27"/>
        <v>28</v>
      </c>
    </row>
    <row r="890" spans="1:8" x14ac:dyDescent="0.3">
      <c r="A890" s="1">
        <v>1191</v>
      </c>
      <c r="B890" s="20">
        <v>350649.1</v>
      </c>
      <c r="C890" s="5" t="s">
        <v>1081</v>
      </c>
      <c r="D890" s="5">
        <v>44561</v>
      </c>
      <c r="E890" s="2" t="s">
        <v>0</v>
      </c>
      <c r="F890" s="6">
        <v>30146</v>
      </c>
      <c r="G890" s="10">
        <f t="shared" si="26"/>
        <v>6.6359014470082132</v>
      </c>
      <c r="H890" s="11">
        <f t="shared" si="27"/>
        <v>39</v>
      </c>
    </row>
    <row r="891" spans="1:8" x14ac:dyDescent="0.3">
      <c r="A891" s="3">
        <v>4490</v>
      </c>
      <c r="B891" s="21">
        <v>350917.71</v>
      </c>
      <c r="C891" s="8" t="s">
        <v>2289</v>
      </c>
      <c r="D891" s="5">
        <v>44561</v>
      </c>
      <c r="E891" s="4" t="s">
        <v>1</v>
      </c>
      <c r="F891" s="7">
        <v>35843</v>
      </c>
      <c r="G891" s="10">
        <f t="shared" si="26"/>
        <v>0.22191780821917809</v>
      </c>
      <c r="H891" s="11">
        <f t="shared" si="27"/>
        <v>24</v>
      </c>
    </row>
    <row r="892" spans="1:8" x14ac:dyDescent="0.3">
      <c r="A892" s="1">
        <v>7825</v>
      </c>
      <c r="B892" s="20">
        <v>350975</v>
      </c>
      <c r="C892" s="5" t="s">
        <v>4982</v>
      </c>
      <c r="D892" s="5">
        <v>44561</v>
      </c>
      <c r="E892" s="2" t="s">
        <v>1</v>
      </c>
      <c r="F892" s="6">
        <v>34227</v>
      </c>
      <c r="G892" s="10">
        <f t="shared" si="26"/>
        <v>0.76164383561643834</v>
      </c>
      <c r="H892" s="11">
        <f t="shared" si="27"/>
        <v>28</v>
      </c>
    </row>
    <row r="893" spans="1:8" x14ac:dyDescent="0.3">
      <c r="A893" s="1">
        <v>3325</v>
      </c>
      <c r="B893" s="20">
        <v>352257.92</v>
      </c>
      <c r="C893" s="5" t="s">
        <v>2651</v>
      </c>
      <c r="D893" s="5">
        <v>44561</v>
      </c>
      <c r="E893" s="2" t="s">
        <v>1</v>
      </c>
      <c r="F893" s="6">
        <v>33172</v>
      </c>
      <c r="G893" s="10">
        <f t="shared" si="26"/>
        <v>2.9534671532846715</v>
      </c>
      <c r="H893" s="11">
        <f t="shared" si="27"/>
        <v>31</v>
      </c>
    </row>
    <row r="894" spans="1:8" x14ac:dyDescent="0.3">
      <c r="A894" s="3">
        <v>6104</v>
      </c>
      <c r="B894" s="21">
        <v>352266.59</v>
      </c>
      <c r="C894" s="8" t="s">
        <v>821</v>
      </c>
      <c r="D894" s="5">
        <v>44561</v>
      </c>
      <c r="E894" s="4" t="s">
        <v>0</v>
      </c>
      <c r="F894" s="7">
        <v>30289</v>
      </c>
      <c r="G894" s="10">
        <f t="shared" si="26"/>
        <v>2.9726277372262775</v>
      </c>
      <c r="H894" s="11">
        <f t="shared" si="27"/>
        <v>39</v>
      </c>
    </row>
    <row r="895" spans="1:8" x14ac:dyDescent="0.3">
      <c r="A895" s="1">
        <v>7217</v>
      </c>
      <c r="B895" s="20">
        <v>352347.31</v>
      </c>
      <c r="C895" s="5" t="s">
        <v>3171</v>
      </c>
      <c r="D895" s="5">
        <v>44561</v>
      </c>
      <c r="E895" s="2" t="s">
        <v>0</v>
      </c>
      <c r="F895" s="6">
        <v>32791</v>
      </c>
      <c r="G895" s="10">
        <f t="shared" si="26"/>
        <v>2.3567518248175183</v>
      </c>
      <c r="H895" s="11">
        <f t="shared" si="27"/>
        <v>32</v>
      </c>
    </row>
    <row r="896" spans="1:8" x14ac:dyDescent="0.3">
      <c r="A896" s="1">
        <v>3491</v>
      </c>
      <c r="B896" s="20">
        <v>352825.52</v>
      </c>
      <c r="C896" s="5" t="s">
        <v>2751</v>
      </c>
      <c r="D896" s="5">
        <v>44561</v>
      </c>
      <c r="E896" s="2" t="s">
        <v>1</v>
      </c>
      <c r="F896" s="6">
        <v>33457</v>
      </c>
      <c r="G896" s="10">
        <f t="shared" si="26"/>
        <v>1.8714090287277703</v>
      </c>
      <c r="H896" s="11">
        <f t="shared" si="27"/>
        <v>30</v>
      </c>
    </row>
    <row r="897" spans="1:8" x14ac:dyDescent="0.3">
      <c r="A897" s="1">
        <v>487</v>
      </c>
      <c r="B897" s="20">
        <v>352899.7</v>
      </c>
      <c r="C897" s="5" t="s">
        <v>468</v>
      </c>
      <c r="D897" s="5">
        <v>44561</v>
      </c>
      <c r="E897" s="2" t="s">
        <v>0</v>
      </c>
      <c r="F897" s="6">
        <v>28860</v>
      </c>
      <c r="G897" s="10">
        <f t="shared" si="26"/>
        <v>0.84109589041095889</v>
      </c>
      <c r="H897" s="11">
        <f t="shared" si="27"/>
        <v>43</v>
      </c>
    </row>
    <row r="898" spans="1:8" x14ac:dyDescent="0.3">
      <c r="A898" s="3">
        <v>6682</v>
      </c>
      <c r="B898" s="21">
        <v>352910.45</v>
      </c>
      <c r="C898" s="8" t="s">
        <v>1352</v>
      </c>
      <c r="D898" s="5">
        <v>44561</v>
      </c>
      <c r="E898" s="4" t="s">
        <v>0</v>
      </c>
      <c r="F898" s="7">
        <v>31629</v>
      </c>
      <c r="G898" s="10">
        <f t="shared" si="26"/>
        <v>0.14520547945205478</v>
      </c>
      <c r="H898" s="11">
        <f t="shared" si="27"/>
        <v>35</v>
      </c>
    </row>
    <row r="899" spans="1:8" x14ac:dyDescent="0.3">
      <c r="A899" s="3">
        <v>4556</v>
      </c>
      <c r="B899" s="21">
        <v>352926.8</v>
      </c>
      <c r="C899" s="8" t="s">
        <v>2342</v>
      </c>
      <c r="D899" s="5">
        <v>44561</v>
      </c>
      <c r="E899" s="4" t="s">
        <v>0</v>
      </c>
      <c r="F899" s="7">
        <v>36121</v>
      </c>
      <c r="G899" s="10">
        <f t="shared" ref="G899:G962" si="28">YEARFRAC(C899,D899,1)</f>
        <v>1.9015047879616962</v>
      </c>
      <c r="H899" s="11">
        <f t="shared" ref="H899:H962" si="29">ROUND( YEARFRAC(D899,F899,1),0)</f>
        <v>23</v>
      </c>
    </row>
    <row r="900" spans="1:8" x14ac:dyDescent="0.3">
      <c r="A900" s="1">
        <v>7147</v>
      </c>
      <c r="B900" s="20">
        <v>352926.8</v>
      </c>
      <c r="C900" s="5" t="s">
        <v>2958</v>
      </c>
      <c r="D900" s="5">
        <v>44561</v>
      </c>
      <c r="E900" s="2" t="s">
        <v>1</v>
      </c>
      <c r="F900" s="6">
        <v>32625</v>
      </c>
      <c r="G900" s="10">
        <f t="shared" si="28"/>
        <v>0.80821917808219179</v>
      </c>
      <c r="H900" s="11">
        <f t="shared" si="29"/>
        <v>33</v>
      </c>
    </row>
    <row r="901" spans="1:8" x14ac:dyDescent="0.3">
      <c r="A901" s="3">
        <v>6880</v>
      </c>
      <c r="B901" s="21">
        <v>352926.85</v>
      </c>
      <c r="C901" s="8" t="s">
        <v>3261</v>
      </c>
      <c r="D901" s="5">
        <v>44561</v>
      </c>
      <c r="E901" s="4" t="s">
        <v>0</v>
      </c>
      <c r="F901" s="7">
        <v>32033</v>
      </c>
      <c r="G901" s="10">
        <f t="shared" si="28"/>
        <v>0.27671232876712326</v>
      </c>
      <c r="H901" s="11">
        <f t="shared" si="29"/>
        <v>34</v>
      </c>
    </row>
    <row r="902" spans="1:8" x14ac:dyDescent="0.3">
      <c r="A902" s="1">
        <v>6241</v>
      </c>
      <c r="B902" s="20">
        <v>353732.6</v>
      </c>
      <c r="C902" s="5" t="s">
        <v>2752</v>
      </c>
      <c r="D902" s="5">
        <v>44561</v>
      </c>
      <c r="E902" s="2" t="s">
        <v>0</v>
      </c>
      <c r="F902" s="6">
        <v>30665</v>
      </c>
      <c r="G902" s="10">
        <f t="shared" si="28"/>
        <v>2.031021897810219</v>
      </c>
      <c r="H902" s="11">
        <f t="shared" si="29"/>
        <v>38</v>
      </c>
    </row>
    <row r="903" spans="1:8" x14ac:dyDescent="0.3">
      <c r="A903" s="3">
        <v>1032</v>
      </c>
      <c r="B903" s="21">
        <v>353838.32</v>
      </c>
      <c r="C903" s="8" t="s">
        <v>952</v>
      </c>
      <c r="D903" s="5">
        <v>44561</v>
      </c>
      <c r="E903" s="4" t="s">
        <v>1</v>
      </c>
      <c r="F903" s="7">
        <v>29860</v>
      </c>
      <c r="G903" s="10">
        <f t="shared" si="28"/>
        <v>1.2284541723666211</v>
      </c>
      <c r="H903" s="11">
        <f t="shared" si="29"/>
        <v>40</v>
      </c>
    </row>
    <row r="904" spans="1:8" x14ac:dyDescent="0.3">
      <c r="A904" s="1">
        <v>8105</v>
      </c>
      <c r="B904" s="20">
        <v>353876.3</v>
      </c>
      <c r="C904" s="5" t="s">
        <v>2264</v>
      </c>
      <c r="D904" s="5">
        <v>44561</v>
      </c>
      <c r="E904" s="2" t="s">
        <v>1</v>
      </c>
      <c r="F904" s="6">
        <v>35001</v>
      </c>
      <c r="G904" s="10">
        <f t="shared" si="28"/>
        <v>1.9316005471956224</v>
      </c>
      <c r="H904" s="11">
        <f t="shared" si="29"/>
        <v>26</v>
      </c>
    </row>
    <row r="905" spans="1:8" x14ac:dyDescent="0.3">
      <c r="A905" s="3">
        <v>7032</v>
      </c>
      <c r="B905" s="21">
        <v>354475</v>
      </c>
      <c r="C905" s="8" t="s">
        <v>4675</v>
      </c>
      <c r="D905" s="5">
        <v>44561</v>
      </c>
      <c r="E905" s="4" t="s">
        <v>0</v>
      </c>
      <c r="F905" s="7">
        <v>32376</v>
      </c>
      <c r="G905" s="10">
        <f t="shared" si="28"/>
        <v>1.6361149110807114</v>
      </c>
      <c r="H905" s="11">
        <f t="shared" si="29"/>
        <v>33</v>
      </c>
    </row>
    <row r="906" spans="1:8" x14ac:dyDescent="0.3">
      <c r="A906" s="3">
        <v>9376</v>
      </c>
      <c r="B906" s="21">
        <v>354694.25</v>
      </c>
      <c r="C906" s="8" t="s">
        <v>4791</v>
      </c>
      <c r="D906" s="5">
        <v>44561</v>
      </c>
      <c r="E906" s="4" t="s">
        <v>1</v>
      </c>
      <c r="F906" s="7">
        <v>35312</v>
      </c>
      <c r="G906" s="10">
        <f t="shared" si="28"/>
        <v>1.4801641586867305</v>
      </c>
      <c r="H906" s="11">
        <f t="shared" si="29"/>
        <v>25</v>
      </c>
    </row>
    <row r="907" spans="1:8" x14ac:dyDescent="0.3">
      <c r="A907" s="1">
        <v>8453</v>
      </c>
      <c r="B907" s="20">
        <v>354764.23</v>
      </c>
      <c r="C907" s="5" t="s">
        <v>1208</v>
      </c>
      <c r="D907" s="5">
        <v>44561</v>
      </c>
      <c r="E907" s="2" t="s">
        <v>1</v>
      </c>
      <c r="F907" s="6">
        <v>34569</v>
      </c>
      <c r="G907" s="10">
        <f t="shared" si="28"/>
        <v>0.61917808219178083</v>
      </c>
      <c r="H907" s="11">
        <f t="shared" si="29"/>
        <v>27</v>
      </c>
    </row>
    <row r="908" spans="1:8" x14ac:dyDescent="0.3">
      <c r="A908" s="3">
        <v>1728</v>
      </c>
      <c r="B908" s="21">
        <v>355224.3</v>
      </c>
      <c r="C908" s="8" t="s">
        <v>1523</v>
      </c>
      <c r="D908" s="5">
        <v>44561</v>
      </c>
      <c r="E908" s="4" t="s">
        <v>1</v>
      </c>
      <c r="F908" s="7">
        <v>30992</v>
      </c>
      <c r="G908" s="10">
        <f t="shared" si="28"/>
        <v>14.025369592991423</v>
      </c>
      <c r="H908" s="11">
        <f t="shared" si="29"/>
        <v>37</v>
      </c>
    </row>
    <row r="909" spans="1:8" x14ac:dyDescent="0.3">
      <c r="A909" s="3">
        <v>2478</v>
      </c>
      <c r="B909" s="21">
        <v>355372.3</v>
      </c>
      <c r="C909" s="8" t="s">
        <v>2073</v>
      </c>
      <c r="D909" s="5">
        <v>44561</v>
      </c>
      <c r="E909" s="4" t="s">
        <v>0</v>
      </c>
      <c r="F909" s="7">
        <v>31988</v>
      </c>
      <c r="G909" s="10">
        <f t="shared" si="28"/>
        <v>8.340127776087618</v>
      </c>
      <c r="H909" s="11">
        <f t="shared" si="29"/>
        <v>34</v>
      </c>
    </row>
    <row r="910" spans="1:8" x14ac:dyDescent="0.3">
      <c r="A910" s="1">
        <v>1767</v>
      </c>
      <c r="B910" s="20">
        <v>355937.5</v>
      </c>
      <c r="C910" s="5" t="s">
        <v>1557</v>
      </c>
      <c r="D910" s="5">
        <v>44561</v>
      </c>
      <c r="E910" s="2" t="s">
        <v>1</v>
      </c>
      <c r="F910" s="6">
        <v>31063</v>
      </c>
      <c r="G910" s="10">
        <f t="shared" si="28"/>
        <v>1.0560875512995895</v>
      </c>
      <c r="H910" s="11">
        <f t="shared" si="29"/>
        <v>37</v>
      </c>
    </row>
    <row r="911" spans="1:8" x14ac:dyDescent="0.3">
      <c r="A911" s="1">
        <v>3249</v>
      </c>
      <c r="B911" s="20">
        <v>355937.5</v>
      </c>
      <c r="C911" s="5" t="s">
        <v>2599</v>
      </c>
      <c r="D911" s="5">
        <v>44561</v>
      </c>
      <c r="E911" s="2" t="s">
        <v>1</v>
      </c>
      <c r="F911" s="6">
        <v>33110</v>
      </c>
      <c r="G911" s="10">
        <f t="shared" si="28"/>
        <v>0.30684931506849317</v>
      </c>
      <c r="H911" s="11">
        <f t="shared" si="29"/>
        <v>31</v>
      </c>
    </row>
    <row r="912" spans="1:8" x14ac:dyDescent="0.3">
      <c r="A912" s="1">
        <v>5843</v>
      </c>
      <c r="B912" s="20">
        <v>355937.5</v>
      </c>
      <c r="C912" s="5" t="s">
        <v>1557</v>
      </c>
      <c r="D912" s="5">
        <v>44561</v>
      </c>
      <c r="E912" s="2" t="s">
        <v>1</v>
      </c>
      <c r="F912" s="6">
        <v>29547</v>
      </c>
      <c r="G912" s="10">
        <f t="shared" si="28"/>
        <v>1.0560875512995895</v>
      </c>
      <c r="H912" s="11">
        <f t="shared" si="29"/>
        <v>41</v>
      </c>
    </row>
    <row r="913" spans="1:8" x14ac:dyDescent="0.3">
      <c r="A913" s="3">
        <v>8432</v>
      </c>
      <c r="B913" s="21">
        <v>355937.5</v>
      </c>
      <c r="C913" s="8" t="s">
        <v>2820</v>
      </c>
      <c r="D913" s="5">
        <v>44561</v>
      </c>
      <c r="E913" s="4" t="s">
        <v>0</v>
      </c>
      <c r="F913" s="7">
        <v>36978</v>
      </c>
      <c r="G913" s="10">
        <f t="shared" si="28"/>
        <v>0.96986301369863015</v>
      </c>
      <c r="H913" s="11">
        <f t="shared" si="29"/>
        <v>21</v>
      </c>
    </row>
    <row r="914" spans="1:8" x14ac:dyDescent="0.3">
      <c r="A914" s="3">
        <v>7184</v>
      </c>
      <c r="B914" s="21">
        <v>356099.06</v>
      </c>
      <c r="C914" s="8" t="s">
        <v>1191</v>
      </c>
      <c r="D914" s="5">
        <v>44561</v>
      </c>
      <c r="E914" s="4" t="s">
        <v>1</v>
      </c>
      <c r="F914" s="7">
        <v>32726</v>
      </c>
      <c r="G914" s="10">
        <f t="shared" si="28"/>
        <v>10.633150821304133</v>
      </c>
      <c r="H914" s="11">
        <f t="shared" si="29"/>
        <v>32</v>
      </c>
    </row>
    <row r="915" spans="1:8" x14ac:dyDescent="0.3">
      <c r="A915" s="3">
        <v>6628</v>
      </c>
      <c r="B915" s="21">
        <v>356402.65</v>
      </c>
      <c r="C915" s="8" t="s">
        <v>1418</v>
      </c>
      <c r="D915" s="5">
        <v>44561</v>
      </c>
      <c r="E915" s="4" t="s">
        <v>0</v>
      </c>
      <c r="F915" s="7">
        <v>31464</v>
      </c>
      <c r="G915" s="10">
        <f t="shared" si="28"/>
        <v>7.1540041067761804</v>
      </c>
      <c r="H915" s="11">
        <f t="shared" si="29"/>
        <v>36</v>
      </c>
    </row>
    <row r="916" spans="1:8" x14ac:dyDescent="0.3">
      <c r="A916" s="1">
        <v>4059</v>
      </c>
      <c r="B916" s="20">
        <v>356612.34</v>
      </c>
      <c r="C916" s="5" t="s">
        <v>3082</v>
      </c>
      <c r="D916" s="5">
        <v>44561</v>
      </c>
      <c r="E916" s="2" t="s">
        <v>0</v>
      </c>
      <c r="F916" s="6">
        <v>34554</v>
      </c>
      <c r="G916" s="10">
        <f t="shared" si="28"/>
        <v>3.5373032169746748</v>
      </c>
      <c r="H916" s="11">
        <f t="shared" si="29"/>
        <v>27</v>
      </c>
    </row>
    <row r="917" spans="1:8" x14ac:dyDescent="0.3">
      <c r="A917" s="3">
        <v>4344</v>
      </c>
      <c r="B917" s="21">
        <v>358251.51</v>
      </c>
      <c r="C917" s="8" t="s">
        <v>2999</v>
      </c>
      <c r="D917" s="5">
        <v>44561</v>
      </c>
      <c r="E917" s="4" t="s">
        <v>1</v>
      </c>
      <c r="F917" s="7">
        <v>35323</v>
      </c>
      <c r="G917" s="10">
        <f t="shared" si="28"/>
        <v>1.3214774281805746</v>
      </c>
      <c r="H917" s="11">
        <f t="shared" si="29"/>
        <v>25</v>
      </c>
    </row>
    <row r="918" spans="1:8" x14ac:dyDescent="0.3">
      <c r="A918" s="3">
        <v>7752</v>
      </c>
      <c r="B918" s="21">
        <v>360366.19</v>
      </c>
      <c r="C918" s="8" t="s">
        <v>2596</v>
      </c>
      <c r="D918" s="5">
        <v>44561</v>
      </c>
      <c r="E918" s="4" t="s">
        <v>0</v>
      </c>
      <c r="F918" s="7">
        <v>33983</v>
      </c>
      <c r="G918" s="10">
        <f t="shared" si="28"/>
        <v>3.3319644079397674</v>
      </c>
      <c r="H918" s="11">
        <f t="shared" si="29"/>
        <v>29</v>
      </c>
    </row>
    <row r="919" spans="1:8" x14ac:dyDescent="0.3">
      <c r="A919" s="1">
        <v>3963</v>
      </c>
      <c r="B919" s="20">
        <v>361735</v>
      </c>
      <c r="C919" s="5" t="s">
        <v>2611</v>
      </c>
      <c r="D919" s="5">
        <v>44561</v>
      </c>
      <c r="E919" s="2" t="s">
        <v>0</v>
      </c>
      <c r="F919" s="6">
        <v>34375</v>
      </c>
      <c r="G919" s="10">
        <f t="shared" si="28"/>
        <v>2.4032846715328469</v>
      </c>
      <c r="H919" s="11">
        <f t="shared" si="29"/>
        <v>28</v>
      </c>
    </row>
    <row r="920" spans="1:8" x14ac:dyDescent="0.3">
      <c r="A920" s="3">
        <v>10410</v>
      </c>
      <c r="B920" s="21">
        <v>361735</v>
      </c>
      <c r="C920" s="8" t="s">
        <v>2518</v>
      </c>
      <c r="D920" s="5">
        <v>44561</v>
      </c>
      <c r="E920" s="4" t="s">
        <v>0</v>
      </c>
      <c r="F920" s="7">
        <v>29238</v>
      </c>
      <c r="G920" s="10">
        <f t="shared" si="28"/>
        <v>2.7755474452554747</v>
      </c>
      <c r="H920" s="11">
        <f t="shared" si="29"/>
        <v>42</v>
      </c>
    </row>
    <row r="921" spans="1:8" x14ac:dyDescent="0.3">
      <c r="A921" s="3">
        <v>7272</v>
      </c>
      <c r="B921" s="21">
        <v>362041.89</v>
      </c>
      <c r="C921" s="8" t="s">
        <v>2693</v>
      </c>
      <c r="D921" s="5">
        <v>44561</v>
      </c>
      <c r="E921" s="4" t="s">
        <v>1</v>
      </c>
      <c r="F921" s="7">
        <v>32880</v>
      </c>
      <c r="G921" s="10">
        <f t="shared" si="28"/>
        <v>1.4336525307797539</v>
      </c>
      <c r="H921" s="11">
        <f t="shared" si="29"/>
        <v>32</v>
      </c>
    </row>
    <row r="922" spans="1:8" x14ac:dyDescent="0.3">
      <c r="A922" s="3">
        <v>8204</v>
      </c>
      <c r="B922" s="21">
        <v>363121.65</v>
      </c>
      <c r="C922" s="8" t="s">
        <v>2518</v>
      </c>
      <c r="D922" s="5">
        <v>44561</v>
      </c>
      <c r="E922" s="4" t="s">
        <v>0</v>
      </c>
      <c r="F922" s="7">
        <v>35358</v>
      </c>
      <c r="G922" s="10">
        <f t="shared" si="28"/>
        <v>2.7755474452554747</v>
      </c>
      <c r="H922" s="11">
        <f t="shared" si="29"/>
        <v>25</v>
      </c>
    </row>
    <row r="923" spans="1:8" x14ac:dyDescent="0.3">
      <c r="A923" s="1">
        <v>3063</v>
      </c>
      <c r="B923" s="20">
        <v>363255</v>
      </c>
      <c r="C923" s="5" t="s">
        <v>2477</v>
      </c>
      <c r="D923" s="5">
        <v>44561</v>
      </c>
      <c r="E923" s="2" t="s">
        <v>1</v>
      </c>
      <c r="F923" s="6">
        <v>32847</v>
      </c>
      <c r="G923" s="10">
        <f t="shared" si="28"/>
        <v>2.4005474452554747</v>
      </c>
      <c r="H923" s="11">
        <f t="shared" si="29"/>
        <v>32</v>
      </c>
    </row>
    <row r="924" spans="1:8" x14ac:dyDescent="0.3">
      <c r="A924" s="1">
        <v>3757</v>
      </c>
      <c r="B924" s="20">
        <v>363271.65</v>
      </c>
      <c r="C924" s="5" t="s">
        <v>2922</v>
      </c>
      <c r="D924" s="5">
        <v>44561</v>
      </c>
      <c r="E924" s="2" t="s">
        <v>0</v>
      </c>
      <c r="F924" s="6">
        <v>33991</v>
      </c>
      <c r="G924" s="10">
        <f t="shared" si="28"/>
        <v>2.781021897810219</v>
      </c>
      <c r="H924" s="11">
        <f t="shared" si="29"/>
        <v>29</v>
      </c>
    </row>
    <row r="925" spans="1:8" x14ac:dyDescent="0.3">
      <c r="A925" s="3">
        <v>4122</v>
      </c>
      <c r="B925" s="21">
        <v>363614</v>
      </c>
      <c r="C925" s="8" t="s">
        <v>950</v>
      </c>
      <c r="D925" s="5">
        <v>44561</v>
      </c>
      <c r="E925" s="4" t="s">
        <v>1</v>
      </c>
      <c r="F925" s="7">
        <v>34675</v>
      </c>
      <c r="G925" s="10">
        <f t="shared" si="28"/>
        <v>2.3759124087591244</v>
      </c>
      <c r="H925" s="11">
        <f t="shared" si="29"/>
        <v>27</v>
      </c>
    </row>
    <row r="926" spans="1:8" x14ac:dyDescent="0.3">
      <c r="A926" s="1">
        <v>8199</v>
      </c>
      <c r="B926" s="20">
        <v>363717.75</v>
      </c>
      <c r="C926" s="5" t="s">
        <v>2510</v>
      </c>
      <c r="D926" s="5">
        <v>44561</v>
      </c>
      <c r="E926" s="2" t="s">
        <v>0</v>
      </c>
      <c r="F926" s="6">
        <v>35333</v>
      </c>
      <c r="G926" s="10">
        <f t="shared" si="28"/>
        <v>4.0361445783132535</v>
      </c>
      <c r="H926" s="11">
        <f t="shared" si="29"/>
        <v>25</v>
      </c>
    </row>
    <row r="927" spans="1:8" x14ac:dyDescent="0.3">
      <c r="A927" s="3">
        <v>4284</v>
      </c>
      <c r="B927" s="21">
        <v>363819.65</v>
      </c>
      <c r="C927" s="8" t="s">
        <v>1257</v>
      </c>
      <c r="D927" s="5">
        <v>44561</v>
      </c>
      <c r="E927" s="4" t="s">
        <v>1</v>
      </c>
      <c r="F927" s="7">
        <v>35151</v>
      </c>
      <c r="G927" s="10">
        <f t="shared" si="28"/>
        <v>1.0341997264021887</v>
      </c>
      <c r="H927" s="11">
        <f t="shared" si="29"/>
        <v>26</v>
      </c>
    </row>
    <row r="928" spans="1:8" x14ac:dyDescent="0.3">
      <c r="A928" s="3">
        <v>614</v>
      </c>
      <c r="B928" s="21">
        <v>364509.3</v>
      </c>
      <c r="C928" s="8" t="s">
        <v>586</v>
      </c>
      <c r="D928" s="5">
        <v>44561</v>
      </c>
      <c r="E928" s="4" t="s">
        <v>0</v>
      </c>
      <c r="F928" s="7">
        <v>29086</v>
      </c>
      <c r="G928" s="10">
        <f t="shared" si="28"/>
        <v>0.63013698630136983</v>
      </c>
      <c r="H928" s="11">
        <f t="shared" si="29"/>
        <v>42</v>
      </c>
    </row>
    <row r="929" spans="1:8" x14ac:dyDescent="0.3">
      <c r="A929" s="3">
        <v>3526</v>
      </c>
      <c r="B929" s="21">
        <v>364509.3</v>
      </c>
      <c r="C929" s="8" t="s">
        <v>2776</v>
      </c>
      <c r="D929" s="5">
        <v>44561</v>
      </c>
      <c r="E929" s="4" t="s">
        <v>0</v>
      </c>
      <c r="F929" s="7">
        <v>33557</v>
      </c>
      <c r="G929" s="10">
        <f t="shared" si="28"/>
        <v>0.52328767123287667</v>
      </c>
      <c r="H929" s="11">
        <f t="shared" si="29"/>
        <v>30</v>
      </c>
    </row>
    <row r="930" spans="1:8" x14ac:dyDescent="0.3">
      <c r="A930" s="3">
        <v>4372</v>
      </c>
      <c r="B930" s="21">
        <v>364509.3</v>
      </c>
      <c r="C930" s="8" t="s">
        <v>2579</v>
      </c>
      <c r="D930" s="5">
        <v>44561</v>
      </c>
      <c r="E930" s="4" t="s">
        <v>0</v>
      </c>
      <c r="F930" s="7">
        <v>35403</v>
      </c>
      <c r="G930" s="10">
        <f t="shared" si="28"/>
        <v>0.76438356164383559</v>
      </c>
      <c r="H930" s="11">
        <f t="shared" si="29"/>
        <v>25</v>
      </c>
    </row>
    <row r="931" spans="1:8" x14ac:dyDescent="0.3">
      <c r="A931" s="3">
        <v>7742</v>
      </c>
      <c r="B931" s="21">
        <v>364509.3</v>
      </c>
      <c r="C931" s="8" t="s">
        <v>4954</v>
      </c>
      <c r="D931" s="5">
        <v>44561</v>
      </c>
      <c r="E931" s="4" t="s">
        <v>0</v>
      </c>
      <c r="F931" s="7">
        <v>34000</v>
      </c>
      <c r="G931" s="10">
        <f t="shared" si="28"/>
        <v>1.146374829001368</v>
      </c>
      <c r="H931" s="11">
        <f t="shared" si="29"/>
        <v>29</v>
      </c>
    </row>
    <row r="932" spans="1:8" x14ac:dyDescent="0.3">
      <c r="A932" s="3">
        <v>8068</v>
      </c>
      <c r="B932" s="21">
        <v>364509.3</v>
      </c>
      <c r="C932" s="8" t="s">
        <v>1027</v>
      </c>
      <c r="D932" s="5">
        <v>44561</v>
      </c>
      <c r="E932" s="4" t="s">
        <v>0</v>
      </c>
      <c r="F932" s="7">
        <v>34924</v>
      </c>
      <c r="G932" s="10">
        <f t="shared" si="28"/>
        <v>1.3789329685362517</v>
      </c>
      <c r="H932" s="11">
        <f t="shared" si="29"/>
        <v>26</v>
      </c>
    </row>
    <row r="933" spans="1:8" x14ac:dyDescent="0.3">
      <c r="A933" s="3">
        <v>8124</v>
      </c>
      <c r="B933" s="21">
        <v>364509.3</v>
      </c>
      <c r="C933" s="8" t="s">
        <v>3235</v>
      </c>
      <c r="D933" s="5">
        <v>44561</v>
      </c>
      <c r="E933" s="4" t="s">
        <v>0</v>
      </c>
      <c r="F933" s="7">
        <v>35064</v>
      </c>
      <c r="G933" s="10">
        <f t="shared" si="28"/>
        <v>1.3324213406292749</v>
      </c>
      <c r="H933" s="11">
        <f t="shared" si="29"/>
        <v>26</v>
      </c>
    </row>
    <row r="934" spans="1:8" x14ac:dyDescent="0.3">
      <c r="A934" s="1">
        <v>4175</v>
      </c>
      <c r="B934" s="20">
        <v>364808.05</v>
      </c>
      <c r="C934" s="5" t="s">
        <v>2915</v>
      </c>
      <c r="D934" s="5">
        <v>44561</v>
      </c>
      <c r="E934" s="2" t="s">
        <v>1</v>
      </c>
      <c r="F934" s="6">
        <v>34861</v>
      </c>
      <c r="G934" s="10">
        <f t="shared" si="28"/>
        <v>2.8521897810218979</v>
      </c>
      <c r="H934" s="11">
        <f t="shared" si="29"/>
        <v>27</v>
      </c>
    </row>
    <row r="935" spans="1:8" x14ac:dyDescent="0.3">
      <c r="A935" s="1">
        <v>3083</v>
      </c>
      <c r="B935" s="20">
        <v>365135.62</v>
      </c>
      <c r="C935" s="5" t="s">
        <v>2492</v>
      </c>
      <c r="D935" s="5">
        <v>44561</v>
      </c>
      <c r="E935" s="2" t="s">
        <v>0</v>
      </c>
      <c r="F935" s="6">
        <v>32660</v>
      </c>
      <c r="G935" s="10">
        <f t="shared" si="28"/>
        <v>1.5896032831737346</v>
      </c>
      <c r="H935" s="11">
        <f t="shared" si="29"/>
        <v>33</v>
      </c>
    </row>
    <row r="936" spans="1:8" x14ac:dyDescent="0.3">
      <c r="A936" s="3">
        <v>4306</v>
      </c>
      <c r="B936" s="21">
        <v>365611.5</v>
      </c>
      <c r="C936" s="8" t="s">
        <v>3184</v>
      </c>
      <c r="D936" s="5">
        <v>44561</v>
      </c>
      <c r="E936" s="4" t="s">
        <v>0</v>
      </c>
      <c r="F936" s="7">
        <v>35144</v>
      </c>
      <c r="G936" s="10">
        <f t="shared" si="28"/>
        <v>0.12602739726027398</v>
      </c>
      <c r="H936" s="11">
        <f t="shared" si="29"/>
        <v>26</v>
      </c>
    </row>
    <row r="937" spans="1:8" x14ac:dyDescent="0.3">
      <c r="A937" s="1">
        <v>8051</v>
      </c>
      <c r="B937" s="20">
        <v>365732.38</v>
      </c>
      <c r="C937" s="5" t="s">
        <v>1154</v>
      </c>
      <c r="D937" s="5">
        <v>44561</v>
      </c>
      <c r="E937" s="2" t="s">
        <v>0</v>
      </c>
      <c r="F937" s="6">
        <v>34871</v>
      </c>
      <c r="G937" s="10">
        <f t="shared" si="28"/>
        <v>2.0748175182481754</v>
      </c>
      <c r="H937" s="11">
        <f t="shared" si="29"/>
        <v>27</v>
      </c>
    </row>
    <row r="938" spans="1:8" x14ac:dyDescent="0.3">
      <c r="A938" s="3">
        <v>2240</v>
      </c>
      <c r="B938" s="21">
        <v>366818.25</v>
      </c>
      <c r="C938" s="8" t="s">
        <v>1901</v>
      </c>
      <c r="D938" s="5">
        <v>44561</v>
      </c>
      <c r="E938" s="4" t="s">
        <v>0</v>
      </c>
      <c r="F938" s="7">
        <v>31680</v>
      </c>
      <c r="G938" s="10">
        <f t="shared" si="28"/>
        <v>6.8275322643723113</v>
      </c>
      <c r="H938" s="11">
        <f t="shared" si="29"/>
        <v>35</v>
      </c>
    </row>
    <row r="939" spans="1:8" x14ac:dyDescent="0.3">
      <c r="A939" s="1">
        <v>7047</v>
      </c>
      <c r="B939" s="20">
        <v>368271.45</v>
      </c>
      <c r="C939" s="5" t="s">
        <v>3246</v>
      </c>
      <c r="D939" s="5">
        <v>44561</v>
      </c>
      <c r="E939" s="2" t="s">
        <v>0</v>
      </c>
      <c r="F939" s="6">
        <v>32412</v>
      </c>
      <c r="G939" s="10">
        <f t="shared" si="28"/>
        <v>0.23013698630136986</v>
      </c>
      <c r="H939" s="11">
        <f t="shared" si="29"/>
        <v>33</v>
      </c>
    </row>
    <row r="940" spans="1:8" x14ac:dyDescent="0.3">
      <c r="A940" s="3">
        <v>8114</v>
      </c>
      <c r="B940" s="21">
        <v>368271.45</v>
      </c>
      <c r="C940" s="8" t="s">
        <v>836</v>
      </c>
      <c r="D940" s="5">
        <v>44561</v>
      </c>
      <c r="E940" s="4" t="s">
        <v>0</v>
      </c>
      <c r="F940" s="7">
        <v>35032</v>
      </c>
      <c r="G940" s="10">
        <f t="shared" si="28"/>
        <v>1</v>
      </c>
      <c r="H940" s="11">
        <f t="shared" si="29"/>
        <v>26</v>
      </c>
    </row>
    <row r="941" spans="1:8" x14ac:dyDescent="0.3">
      <c r="A941" s="3">
        <v>4204</v>
      </c>
      <c r="B941" s="21">
        <v>368271.55</v>
      </c>
      <c r="C941" s="8" t="s">
        <v>3146</v>
      </c>
      <c r="D941" s="5">
        <v>44561</v>
      </c>
      <c r="E941" s="4" t="s">
        <v>1</v>
      </c>
      <c r="F941" s="7">
        <v>34683</v>
      </c>
      <c r="G941" s="10">
        <f t="shared" si="28"/>
        <v>0.39726027397260272</v>
      </c>
      <c r="H941" s="11">
        <f t="shared" si="29"/>
        <v>27</v>
      </c>
    </row>
    <row r="942" spans="1:8" x14ac:dyDescent="0.3">
      <c r="A942" s="1">
        <v>6987</v>
      </c>
      <c r="B942" s="20">
        <v>368771.15</v>
      </c>
      <c r="C942" s="5" t="s">
        <v>4606</v>
      </c>
      <c r="D942" s="5">
        <v>44561</v>
      </c>
      <c r="E942" s="2" t="s">
        <v>1</v>
      </c>
      <c r="F942" s="6">
        <v>31549</v>
      </c>
      <c r="G942" s="10">
        <f t="shared" si="28"/>
        <v>6.6714900273758309</v>
      </c>
      <c r="H942" s="11">
        <f t="shared" si="29"/>
        <v>36</v>
      </c>
    </row>
    <row r="943" spans="1:8" x14ac:dyDescent="0.3">
      <c r="A943" s="3">
        <v>5476</v>
      </c>
      <c r="B943" s="21">
        <v>368790</v>
      </c>
      <c r="C943" s="8" t="s">
        <v>24</v>
      </c>
      <c r="D943" s="5">
        <v>44561</v>
      </c>
      <c r="E943" s="4" t="s">
        <v>0</v>
      </c>
      <c r="F943" s="7">
        <v>27740</v>
      </c>
      <c r="G943" s="10">
        <f t="shared" si="28"/>
        <v>4.7809419496166488</v>
      </c>
      <c r="H943" s="11">
        <f t="shared" si="29"/>
        <v>46</v>
      </c>
    </row>
    <row r="944" spans="1:8" x14ac:dyDescent="0.3">
      <c r="A944" s="1">
        <v>6777</v>
      </c>
      <c r="B944" s="20">
        <v>369660</v>
      </c>
      <c r="C944" s="5" t="s">
        <v>4552</v>
      </c>
      <c r="D944" s="5">
        <v>44561</v>
      </c>
      <c r="E944" s="2" t="s">
        <v>0</v>
      </c>
      <c r="F944" s="6">
        <v>31810</v>
      </c>
      <c r="G944" s="10">
        <f t="shared" si="28"/>
        <v>5.132299270072993</v>
      </c>
      <c r="H944" s="11">
        <f t="shared" si="29"/>
        <v>35</v>
      </c>
    </row>
    <row r="945" spans="1:8" x14ac:dyDescent="0.3">
      <c r="A945" s="3">
        <v>2932</v>
      </c>
      <c r="B945" s="21">
        <v>370175</v>
      </c>
      <c r="C945" s="8" t="s">
        <v>2393</v>
      </c>
      <c r="D945" s="5">
        <v>44561</v>
      </c>
      <c r="E945" s="4" t="s">
        <v>1</v>
      </c>
      <c r="F945" s="7">
        <v>32670</v>
      </c>
      <c r="G945" s="10">
        <f t="shared" si="28"/>
        <v>1.4172366621067032</v>
      </c>
      <c r="H945" s="11">
        <f t="shared" si="29"/>
        <v>33</v>
      </c>
    </row>
    <row r="946" spans="1:8" x14ac:dyDescent="0.3">
      <c r="A946" s="3">
        <v>8378</v>
      </c>
      <c r="B946" s="21">
        <v>370175</v>
      </c>
      <c r="C946" s="8" t="s">
        <v>5010</v>
      </c>
      <c r="D946" s="5">
        <v>44561</v>
      </c>
      <c r="E946" s="4" t="s">
        <v>1</v>
      </c>
      <c r="F946" s="7">
        <v>36369</v>
      </c>
      <c r="G946" s="10">
        <f t="shared" si="28"/>
        <v>0.75890410958904109</v>
      </c>
      <c r="H946" s="11">
        <f t="shared" si="29"/>
        <v>22</v>
      </c>
    </row>
    <row r="947" spans="1:8" x14ac:dyDescent="0.3">
      <c r="A947" s="1">
        <v>9625</v>
      </c>
      <c r="B947" s="20">
        <v>370543.15</v>
      </c>
      <c r="C947" s="5" t="s">
        <v>5658</v>
      </c>
      <c r="D947" s="5">
        <v>44561</v>
      </c>
      <c r="E947" s="2" t="s">
        <v>1</v>
      </c>
      <c r="F947" s="6">
        <v>34367</v>
      </c>
      <c r="G947" s="10">
        <f t="shared" si="28"/>
        <v>3.5947980835044491</v>
      </c>
      <c r="H947" s="11">
        <f t="shared" si="29"/>
        <v>28</v>
      </c>
    </row>
    <row r="948" spans="1:8" x14ac:dyDescent="0.3">
      <c r="A948" s="1">
        <v>8357</v>
      </c>
      <c r="B948" s="20">
        <v>370587.5</v>
      </c>
      <c r="C948" s="5" t="s">
        <v>4753</v>
      </c>
      <c r="D948" s="5">
        <v>44561</v>
      </c>
      <c r="E948" s="2" t="s">
        <v>1</v>
      </c>
      <c r="F948" s="6">
        <v>36223</v>
      </c>
      <c r="G948" s="10">
        <f t="shared" si="28"/>
        <v>0.27397260273972601</v>
      </c>
      <c r="H948" s="11">
        <f t="shared" si="29"/>
        <v>23</v>
      </c>
    </row>
    <row r="949" spans="1:8" x14ac:dyDescent="0.3">
      <c r="A949" s="3">
        <v>9596</v>
      </c>
      <c r="B949" s="21">
        <v>370587.5</v>
      </c>
      <c r="C949" s="8" t="s">
        <v>5079</v>
      </c>
      <c r="D949" s="5">
        <v>44561</v>
      </c>
      <c r="E949" s="4" t="s">
        <v>1</v>
      </c>
      <c r="F949" s="7">
        <v>33320</v>
      </c>
      <c r="G949" s="10">
        <f t="shared" si="28"/>
        <v>0.82739726027397265</v>
      </c>
      <c r="H949" s="11">
        <f t="shared" si="29"/>
        <v>31</v>
      </c>
    </row>
    <row r="950" spans="1:8" x14ac:dyDescent="0.3">
      <c r="A950" s="1">
        <v>3257</v>
      </c>
      <c r="B950" s="20">
        <v>371162.85</v>
      </c>
      <c r="C950" s="5" t="s">
        <v>2603</v>
      </c>
      <c r="D950" s="5">
        <v>44561</v>
      </c>
      <c r="E950" s="2" t="s">
        <v>0</v>
      </c>
      <c r="F950" s="6">
        <v>33131</v>
      </c>
      <c r="G950" s="10">
        <f t="shared" si="28"/>
        <v>4.0635268346111717</v>
      </c>
      <c r="H950" s="11">
        <f t="shared" si="29"/>
        <v>31</v>
      </c>
    </row>
    <row r="951" spans="1:8" x14ac:dyDescent="0.3">
      <c r="A951" s="1">
        <v>3395</v>
      </c>
      <c r="B951" s="20">
        <v>372447.85</v>
      </c>
      <c r="C951" s="5" t="s">
        <v>2697</v>
      </c>
      <c r="D951" s="5">
        <v>44561</v>
      </c>
      <c r="E951" s="2" t="s">
        <v>0</v>
      </c>
      <c r="F951" s="6">
        <v>33352</v>
      </c>
      <c r="G951" s="10">
        <f t="shared" si="28"/>
        <v>2.1925182481751828</v>
      </c>
      <c r="H951" s="11">
        <f t="shared" si="29"/>
        <v>31</v>
      </c>
    </row>
    <row r="952" spans="1:8" x14ac:dyDescent="0.3">
      <c r="A952" s="1">
        <v>2689</v>
      </c>
      <c r="B952" s="20">
        <v>373678.6</v>
      </c>
      <c r="C952" s="5" t="s">
        <v>2222</v>
      </c>
      <c r="D952" s="5">
        <v>44561</v>
      </c>
      <c r="E952" s="2" t="s">
        <v>0</v>
      </c>
      <c r="F952" s="6">
        <v>32318</v>
      </c>
      <c r="G952" s="10">
        <f t="shared" si="28"/>
        <v>3.808350444900753</v>
      </c>
      <c r="H952" s="11">
        <f t="shared" si="29"/>
        <v>34</v>
      </c>
    </row>
    <row r="953" spans="1:8" x14ac:dyDescent="0.3">
      <c r="A953" s="3">
        <v>4400</v>
      </c>
      <c r="B953" s="21">
        <v>373946.55</v>
      </c>
      <c r="C953" s="8" t="s">
        <v>3225</v>
      </c>
      <c r="D953" s="5">
        <v>44561</v>
      </c>
      <c r="E953" s="4" t="s">
        <v>0</v>
      </c>
      <c r="F953" s="7">
        <v>35495</v>
      </c>
      <c r="G953" s="10">
        <f t="shared" si="28"/>
        <v>2.132299270072993</v>
      </c>
      <c r="H953" s="11">
        <f t="shared" si="29"/>
        <v>25</v>
      </c>
    </row>
    <row r="954" spans="1:8" x14ac:dyDescent="0.3">
      <c r="A954" s="1">
        <v>10391</v>
      </c>
      <c r="B954" s="20">
        <v>374315.2</v>
      </c>
      <c r="C954" s="5" t="s">
        <v>2715</v>
      </c>
      <c r="D954" s="5">
        <v>44561</v>
      </c>
      <c r="E954" s="2" t="s">
        <v>0</v>
      </c>
      <c r="F954" s="6">
        <v>28367</v>
      </c>
      <c r="G954" s="10">
        <f t="shared" si="28"/>
        <v>1.387140902872777</v>
      </c>
      <c r="H954" s="11">
        <f t="shared" si="29"/>
        <v>44</v>
      </c>
    </row>
    <row r="955" spans="1:8" x14ac:dyDescent="0.3">
      <c r="A955" s="1">
        <v>8323</v>
      </c>
      <c r="B955" s="20">
        <v>374347.74</v>
      </c>
      <c r="C955" s="5" t="s">
        <v>402</v>
      </c>
      <c r="D955" s="5">
        <v>44561</v>
      </c>
      <c r="E955" s="2" t="s">
        <v>0</v>
      </c>
      <c r="F955" s="6">
        <v>35970</v>
      </c>
      <c r="G955" s="10">
        <f t="shared" si="28"/>
        <v>1.3488372093023255</v>
      </c>
      <c r="H955" s="11">
        <f t="shared" si="29"/>
        <v>24</v>
      </c>
    </row>
    <row r="956" spans="1:8" x14ac:dyDescent="0.3">
      <c r="A956" s="1">
        <v>7115</v>
      </c>
      <c r="B956" s="20">
        <v>374397</v>
      </c>
      <c r="C956" s="5" t="s">
        <v>2967</v>
      </c>
      <c r="D956" s="5">
        <v>44561</v>
      </c>
      <c r="E956" s="2" t="s">
        <v>0</v>
      </c>
      <c r="F956" s="6">
        <v>32556</v>
      </c>
      <c r="G956" s="10">
        <f t="shared" si="28"/>
        <v>5.4251824817518255</v>
      </c>
      <c r="H956" s="11">
        <f t="shared" si="29"/>
        <v>33</v>
      </c>
    </row>
    <row r="957" spans="1:8" x14ac:dyDescent="0.3">
      <c r="A957" s="1">
        <v>5703</v>
      </c>
      <c r="B957" s="20">
        <v>374938.95</v>
      </c>
      <c r="C957" s="5" t="s">
        <v>484</v>
      </c>
      <c r="D957" s="5">
        <v>44561</v>
      </c>
      <c r="E957" s="2" t="s">
        <v>0</v>
      </c>
      <c r="F957" s="6">
        <v>28930</v>
      </c>
      <c r="G957" s="10">
        <f t="shared" si="28"/>
        <v>8.1265591724977178</v>
      </c>
      <c r="H957" s="11">
        <f t="shared" si="29"/>
        <v>43</v>
      </c>
    </row>
    <row r="958" spans="1:8" x14ac:dyDescent="0.3">
      <c r="A958" s="3">
        <v>5744</v>
      </c>
      <c r="B958" s="21">
        <v>375587.5</v>
      </c>
      <c r="C958" s="8" t="s">
        <v>2579</v>
      </c>
      <c r="D958" s="5">
        <v>44561</v>
      </c>
      <c r="E958" s="4" t="s">
        <v>1</v>
      </c>
      <c r="F958" s="7">
        <v>29165</v>
      </c>
      <c r="G958" s="10">
        <f t="shared" si="28"/>
        <v>0.76438356164383559</v>
      </c>
      <c r="H958" s="11">
        <f t="shared" si="29"/>
        <v>42</v>
      </c>
    </row>
    <row r="959" spans="1:8" x14ac:dyDescent="0.3">
      <c r="A959" s="1">
        <v>4143</v>
      </c>
      <c r="B959" s="20">
        <v>376818.5</v>
      </c>
      <c r="C959" s="5" t="s">
        <v>3116</v>
      </c>
      <c r="D959" s="5">
        <v>44561</v>
      </c>
      <c r="E959" s="2" t="s">
        <v>1</v>
      </c>
      <c r="F959" s="6">
        <v>34767</v>
      </c>
      <c r="G959" s="10">
        <f t="shared" si="28"/>
        <v>2.7536496350364965</v>
      </c>
      <c r="H959" s="11">
        <f t="shared" si="29"/>
        <v>27</v>
      </c>
    </row>
    <row r="960" spans="1:8" x14ac:dyDescent="0.3">
      <c r="A960" s="1">
        <v>4443</v>
      </c>
      <c r="B960" s="20">
        <v>377262.25</v>
      </c>
      <c r="C960" s="5" t="s">
        <v>1485</v>
      </c>
      <c r="D960" s="5">
        <v>44561</v>
      </c>
      <c r="E960" s="2" t="s">
        <v>1</v>
      </c>
      <c r="F960" s="6">
        <v>35623</v>
      </c>
      <c r="G960" s="10">
        <f t="shared" si="28"/>
        <v>2.570255474452555</v>
      </c>
      <c r="H960" s="11">
        <f t="shared" si="29"/>
        <v>24</v>
      </c>
    </row>
    <row r="961" spans="1:8" x14ac:dyDescent="0.3">
      <c r="A961" s="3">
        <v>4498</v>
      </c>
      <c r="B961" s="21">
        <v>378100.73</v>
      </c>
      <c r="C961" s="8" t="s">
        <v>3258</v>
      </c>
      <c r="D961" s="5">
        <v>44561</v>
      </c>
      <c r="E961" s="4" t="s">
        <v>0</v>
      </c>
      <c r="F961" s="7">
        <v>35864</v>
      </c>
      <c r="G961" s="10">
        <f t="shared" si="28"/>
        <v>0.73972602739726023</v>
      </c>
      <c r="H961" s="11">
        <f t="shared" si="29"/>
        <v>24</v>
      </c>
    </row>
    <row r="962" spans="1:8" x14ac:dyDescent="0.3">
      <c r="A962" s="1">
        <v>7689</v>
      </c>
      <c r="B962" s="20">
        <v>378514.39</v>
      </c>
      <c r="C962" s="5" t="s">
        <v>4932</v>
      </c>
      <c r="D962" s="5">
        <v>44561</v>
      </c>
      <c r="E962" s="2" t="s">
        <v>0</v>
      </c>
      <c r="F962" s="6">
        <v>33909</v>
      </c>
      <c r="G962" s="10">
        <f t="shared" si="28"/>
        <v>1.5102599179206566</v>
      </c>
      <c r="H962" s="11">
        <f t="shared" si="29"/>
        <v>29</v>
      </c>
    </row>
    <row r="963" spans="1:8" x14ac:dyDescent="0.3">
      <c r="A963" s="3">
        <v>7042</v>
      </c>
      <c r="B963" s="21">
        <v>378905.44</v>
      </c>
      <c r="C963" s="8" t="s">
        <v>3314</v>
      </c>
      <c r="D963" s="5">
        <v>44561</v>
      </c>
      <c r="E963" s="4" t="s">
        <v>0</v>
      </c>
      <c r="F963" s="7">
        <v>32346</v>
      </c>
      <c r="G963" s="10">
        <f t="shared" ref="G963:G1026" si="30">YEARFRAC(C963,D963,1)</f>
        <v>0.74246575342465748</v>
      </c>
      <c r="H963" s="11">
        <f t="shared" ref="H963:H1026" si="31">ROUND( YEARFRAC(D963,F963,1),0)</f>
        <v>33</v>
      </c>
    </row>
    <row r="964" spans="1:8" x14ac:dyDescent="0.3">
      <c r="A964" s="3">
        <v>3486</v>
      </c>
      <c r="B964" s="21">
        <v>379515.35</v>
      </c>
      <c r="C964" s="8" t="s">
        <v>1542</v>
      </c>
      <c r="D964" s="5">
        <v>44561</v>
      </c>
      <c r="E964" s="4" t="s">
        <v>0</v>
      </c>
      <c r="F964" s="7">
        <v>33477</v>
      </c>
      <c r="G964" s="10">
        <f t="shared" si="30"/>
        <v>5.9069343065693429</v>
      </c>
      <c r="H964" s="11">
        <f t="shared" si="31"/>
        <v>30</v>
      </c>
    </row>
    <row r="965" spans="1:8" x14ac:dyDescent="0.3">
      <c r="A965" s="1">
        <v>3139</v>
      </c>
      <c r="B965" s="20">
        <v>380946.55</v>
      </c>
      <c r="C965" s="5" t="s">
        <v>2529</v>
      </c>
      <c r="D965" s="5">
        <v>44561</v>
      </c>
      <c r="E965" s="2" t="s">
        <v>1</v>
      </c>
      <c r="F965" s="6">
        <v>32952</v>
      </c>
      <c r="G965" s="10">
        <f t="shared" si="30"/>
        <v>4.8466593647316536</v>
      </c>
      <c r="H965" s="11">
        <f t="shared" si="31"/>
        <v>32</v>
      </c>
    </row>
    <row r="966" spans="1:8" x14ac:dyDescent="0.3">
      <c r="A966" s="1">
        <v>4045</v>
      </c>
      <c r="B966" s="20">
        <v>380946.55</v>
      </c>
      <c r="C966" s="5" t="s">
        <v>3073</v>
      </c>
      <c r="D966" s="5">
        <v>44561</v>
      </c>
      <c r="E966" s="2" t="s">
        <v>1</v>
      </c>
      <c r="F966" s="6">
        <v>34529</v>
      </c>
      <c r="G966" s="10">
        <f t="shared" si="30"/>
        <v>4.7782037239868567</v>
      </c>
      <c r="H966" s="11">
        <f t="shared" si="31"/>
        <v>27</v>
      </c>
    </row>
    <row r="967" spans="1:8" x14ac:dyDescent="0.3">
      <c r="A967" s="1">
        <v>4465</v>
      </c>
      <c r="B967" s="20">
        <v>380946.55</v>
      </c>
      <c r="C967" s="5" t="s">
        <v>3251</v>
      </c>
      <c r="D967" s="5">
        <v>44561</v>
      </c>
      <c r="E967" s="2" t="s">
        <v>1</v>
      </c>
      <c r="F967" s="6">
        <v>35736</v>
      </c>
      <c r="G967" s="10">
        <f t="shared" si="30"/>
        <v>4.8740416210295727</v>
      </c>
      <c r="H967" s="11">
        <f t="shared" si="31"/>
        <v>24</v>
      </c>
    </row>
    <row r="968" spans="1:8" x14ac:dyDescent="0.3">
      <c r="A968" s="3">
        <v>7120</v>
      </c>
      <c r="B968" s="21">
        <v>381683.35</v>
      </c>
      <c r="C968" s="8" t="s">
        <v>4433</v>
      </c>
      <c r="D968" s="5">
        <v>44561</v>
      </c>
      <c r="E968" s="4" t="s">
        <v>1</v>
      </c>
      <c r="F968" s="7">
        <v>32579</v>
      </c>
      <c r="G968" s="10">
        <f t="shared" si="30"/>
        <v>0.78630136986301369</v>
      </c>
      <c r="H968" s="11">
        <f t="shared" si="31"/>
        <v>33</v>
      </c>
    </row>
    <row r="969" spans="1:8" x14ac:dyDescent="0.3">
      <c r="A969" s="3">
        <v>8332</v>
      </c>
      <c r="B969" s="21">
        <v>381694.65</v>
      </c>
      <c r="C969" s="8" t="s">
        <v>1177</v>
      </c>
      <c r="D969" s="5">
        <v>44561</v>
      </c>
      <c r="E969" s="4" t="s">
        <v>0</v>
      </c>
      <c r="F969" s="7">
        <v>36061</v>
      </c>
      <c r="G969" s="10">
        <f t="shared" si="30"/>
        <v>0.88767123287671235</v>
      </c>
      <c r="H969" s="11">
        <f t="shared" si="31"/>
        <v>23</v>
      </c>
    </row>
    <row r="970" spans="1:8" x14ac:dyDescent="0.3">
      <c r="A970" s="3">
        <v>9436</v>
      </c>
      <c r="B970" s="21">
        <v>383319.65</v>
      </c>
      <c r="C970" s="8" t="s">
        <v>1801</v>
      </c>
      <c r="D970" s="5">
        <v>44561</v>
      </c>
      <c r="E970" s="4" t="s">
        <v>0</v>
      </c>
      <c r="F970" s="7">
        <v>35041</v>
      </c>
      <c r="G970" s="10">
        <f t="shared" si="30"/>
        <v>1.2093023255813953</v>
      </c>
      <c r="H970" s="11">
        <f t="shared" si="31"/>
        <v>26</v>
      </c>
    </row>
    <row r="971" spans="1:8" x14ac:dyDescent="0.3">
      <c r="A971" s="1">
        <v>7773</v>
      </c>
      <c r="B971" s="20">
        <v>383616.05</v>
      </c>
      <c r="C971" s="5" t="s">
        <v>1027</v>
      </c>
      <c r="D971" s="5">
        <v>44561</v>
      </c>
      <c r="E971" s="2" t="s">
        <v>0</v>
      </c>
      <c r="F971" s="6">
        <v>34073</v>
      </c>
      <c r="G971" s="10">
        <f t="shared" si="30"/>
        <v>1.3789329685362517</v>
      </c>
      <c r="H971" s="11">
        <f t="shared" si="31"/>
        <v>29</v>
      </c>
    </row>
    <row r="972" spans="1:8" x14ac:dyDescent="0.3">
      <c r="A972" s="1">
        <v>8137</v>
      </c>
      <c r="B972" s="20">
        <v>383616.05</v>
      </c>
      <c r="C972" s="5" t="s">
        <v>4936</v>
      </c>
      <c r="D972" s="5">
        <v>44561</v>
      </c>
      <c r="E972" s="2" t="s">
        <v>0</v>
      </c>
      <c r="F972" s="6">
        <v>35122</v>
      </c>
      <c r="G972" s="10">
        <f t="shared" si="30"/>
        <v>0.28493150684931506</v>
      </c>
      <c r="H972" s="11">
        <f t="shared" si="31"/>
        <v>26</v>
      </c>
    </row>
    <row r="973" spans="1:8" x14ac:dyDescent="0.3">
      <c r="A973" s="1">
        <v>2259</v>
      </c>
      <c r="B973" s="20">
        <v>383628.4</v>
      </c>
      <c r="C973" s="5" t="s">
        <v>1914</v>
      </c>
      <c r="D973" s="5">
        <v>44561</v>
      </c>
      <c r="E973" s="2" t="s">
        <v>1</v>
      </c>
      <c r="F973" s="6">
        <v>31562</v>
      </c>
      <c r="G973" s="10">
        <f t="shared" si="30"/>
        <v>8.7617888652266505</v>
      </c>
      <c r="H973" s="11">
        <f t="shared" si="31"/>
        <v>36</v>
      </c>
    </row>
    <row r="974" spans="1:8" x14ac:dyDescent="0.3">
      <c r="A974" s="3">
        <v>2294</v>
      </c>
      <c r="B974" s="21">
        <v>383694</v>
      </c>
      <c r="C974" s="8" t="s">
        <v>1940</v>
      </c>
      <c r="D974" s="5">
        <v>44561</v>
      </c>
      <c r="E974" s="4" t="s">
        <v>0</v>
      </c>
      <c r="F974" s="7">
        <v>31743</v>
      </c>
      <c r="G974" s="10">
        <f t="shared" si="30"/>
        <v>0.49863013698630138</v>
      </c>
      <c r="H974" s="11">
        <f t="shared" si="31"/>
        <v>35</v>
      </c>
    </row>
    <row r="975" spans="1:8" x14ac:dyDescent="0.3">
      <c r="A975" s="3">
        <v>2488</v>
      </c>
      <c r="B975" s="21">
        <v>383694</v>
      </c>
      <c r="C975" s="8" t="s">
        <v>1876</v>
      </c>
      <c r="D975" s="5">
        <v>44561</v>
      </c>
      <c r="E975" s="4" t="s">
        <v>0</v>
      </c>
      <c r="F975" s="7">
        <v>32021</v>
      </c>
      <c r="G975" s="10">
        <f t="shared" si="30"/>
        <v>1.3844049247606018</v>
      </c>
      <c r="H975" s="11">
        <f t="shared" si="31"/>
        <v>34</v>
      </c>
    </row>
    <row r="976" spans="1:8" x14ac:dyDescent="0.3">
      <c r="A976" s="1">
        <v>3811</v>
      </c>
      <c r="B976" s="20">
        <v>383694</v>
      </c>
      <c r="C976" s="5" t="s">
        <v>2951</v>
      </c>
      <c r="D976" s="5">
        <v>44561</v>
      </c>
      <c r="E976" s="2" t="s">
        <v>0</v>
      </c>
      <c r="F976" s="6">
        <v>34082</v>
      </c>
      <c r="G976" s="10">
        <f t="shared" si="30"/>
        <v>0.64931506849315068</v>
      </c>
      <c r="H976" s="11">
        <f t="shared" si="31"/>
        <v>29</v>
      </c>
    </row>
    <row r="977" spans="1:8" x14ac:dyDescent="0.3">
      <c r="A977" s="1">
        <v>4329</v>
      </c>
      <c r="B977" s="20">
        <v>383694</v>
      </c>
      <c r="C977" s="5" t="s">
        <v>3166</v>
      </c>
      <c r="D977" s="5">
        <v>44561</v>
      </c>
      <c r="E977" s="2" t="s">
        <v>0</v>
      </c>
      <c r="F977" s="6">
        <v>35266</v>
      </c>
      <c r="G977" s="10">
        <f t="shared" si="30"/>
        <v>1.0615595075239399</v>
      </c>
      <c r="H977" s="11">
        <f t="shared" si="31"/>
        <v>25</v>
      </c>
    </row>
    <row r="978" spans="1:8" x14ac:dyDescent="0.3">
      <c r="A978" s="1">
        <v>4459</v>
      </c>
      <c r="B978" s="20">
        <v>383694</v>
      </c>
      <c r="C978" s="5" t="s">
        <v>3249</v>
      </c>
      <c r="D978" s="5">
        <v>44561</v>
      </c>
      <c r="E978" s="2" t="s">
        <v>0</v>
      </c>
      <c r="F978" s="6">
        <v>35690</v>
      </c>
      <c r="G978" s="10">
        <f t="shared" si="30"/>
        <v>0.67671232876712328</v>
      </c>
      <c r="H978" s="11">
        <f t="shared" si="31"/>
        <v>24</v>
      </c>
    </row>
    <row r="979" spans="1:8" x14ac:dyDescent="0.3">
      <c r="A979" s="3">
        <v>8286</v>
      </c>
      <c r="B979" s="21">
        <v>383694</v>
      </c>
      <c r="C979" s="8" t="s">
        <v>5085</v>
      </c>
      <c r="D979" s="5">
        <v>44561</v>
      </c>
      <c r="E979" s="4" t="s">
        <v>0</v>
      </c>
      <c r="F979" s="7">
        <v>35725</v>
      </c>
      <c r="G979" s="10">
        <f t="shared" si="30"/>
        <v>0.49589041095890413</v>
      </c>
      <c r="H979" s="11">
        <f t="shared" si="31"/>
        <v>24</v>
      </c>
    </row>
    <row r="980" spans="1:8" x14ac:dyDescent="0.3">
      <c r="A980" s="1">
        <v>1031</v>
      </c>
      <c r="B980" s="20">
        <v>384156.25</v>
      </c>
      <c r="C980" s="5" t="s">
        <v>14</v>
      </c>
      <c r="D980" s="5">
        <v>44561</v>
      </c>
      <c r="E980" s="2" t="s">
        <v>0</v>
      </c>
      <c r="F980" s="6">
        <v>29625</v>
      </c>
      <c r="G980" s="10">
        <f t="shared" si="30"/>
        <v>4.9726177437020809</v>
      </c>
      <c r="H980" s="11">
        <f t="shared" si="31"/>
        <v>41</v>
      </c>
    </row>
    <row r="981" spans="1:8" x14ac:dyDescent="0.3">
      <c r="A981" s="3">
        <v>8006</v>
      </c>
      <c r="B981" s="21">
        <v>384156.25</v>
      </c>
      <c r="C981" s="8" t="s">
        <v>2493</v>
      </c>
      <c r="D981" s="5">
        <v>44561</v>
      </c>
      <c r="E981" s="4" t="s">
        <v>0</v>
      </c>
      <c r="F981" s="7">
        <v>34701</v>
      </c>
      <c r="G981" s="10">
        <f t="shared" si="30"/>
        <v>4.4468784227820377</v>
      </c>
      <c r="H981" s="11">
        <f t="shared" si="31"/>
        <v>27</v>
      </c>
    </row>
    <row r="982" spans="1:8" x14ac:dyDescent="0.3">
      <c r="A982" s="1">
        <v>7939</v>
      </c>
      <c r="B982" s="20">
        <v>384412.5</v>
      </c>
      <c r="C982" s="5" t="s">
        <v>2977</v>
      </c>
      <c r="D982" s="5">
        <v>44561</v>
      </c>
      <c r="E982" s="2" t="s">
        <v>1</v>
      </c>
      <c r="F982" s="6">
        <v>34524</v>
      </c>
      <c r="G982" s="10">
        <f t="shared" si="30"/>
        <v>0.75616438356164384</v>
      </c>
      <c r="H982" s="11">
        <f t="shared" si="31"/>
        <v>27</v>
      </c>
    </row>
    <row r="983" spans="1:8" x14ac:dyDescent="0.3">
      <c r="A983" s="3">
        <v>7966</v>
      </c>
      <c r="B983" s="21">
        <v>384412.5</v>
      </c>
      <c r="C983" s="8" t="s">
        <v>2921</v>
      </c>
      <c r="D983" s="5">
        <v>44561</v>
      </c>
      <c r="E983" s="4" t="s">
        <v>0</v>
      </c>
      <c r="F983" s="7">
        <v>34598</v>
      </c>
      <c r="G983" s="10">
        <f t="shared" si="30"/>
        <v>0.27945205479452057</v>
      </c>
      <c r="H983" s="11">
        <f t="shared" si="31"/>
        <v>27</v>
      </c>
    </row>
    <row r="984" spans="1:8" x14ac:dyDescent="0.3">
      <c r="A984" s="1">
        <v>7091</v>
      </c>
      <c r="B984" s="20">
        <v>384496.75</v>
      </c>
      <c r="C984" s="5" t="s">
        <v>2196</v>
      </c>
      <c r="D984" s="5">
        <v>44561</v>
      </c>
      <c r="E984" s="2" t="s">
        <v>0</v>
      </c>
      <c r="F984" s="6">
        <v>32501</v>
      </c>
      <c r="G984" s="10">
        <f t="shared" si="30"/>
        <v>4.5372398685651696</v>
      </c>
      <c r="H984" s="11">
        <f t="shared" si="31"/>
        <v>33</v>
      </c>
    </row>
    <row r="985" spans="1:8" x14ac:dyDescent="0.3">
      <c r="A985" s="3">
        <v>3924</v>
      </c>
      <c r="B985" s="21">
        <v>385099.89</v>
      </c>
      <c r="C985" s="8" t="s">
        <v>2414</v>
      </c>
      <c r="D985" s="5">
        <v>44561</v>
      </c>
      <c r="E985" s="4" t="s">
        <v>1</v>
      </c>
      <c r="F985" s="7">
        <v>34261</v>
      </c>
      <c r="G985" s="10">
        <f t="shared" si="30"/>
        <v>7.0636550308008212</v>
      </c>
      <c r="H985" s="11">
        <f t="shared" si="31"/>
        <v>28</v>
      </c>
    </row>
    <row r="986" spans="1:8" x14ac:dyDescent="0.3">
      <c r="A986" s="3">
        <v>8294</v>
      </c>
      <c r="B986" s="21">
        <v>385230.95</v>
      </c>
      <c r="C986" s="8" t="s">
        <v>2999</v>
      </c>
      <c r="D986" s="5">
        <v>44561</v>
      </c>
      <c r="E986" s="4" t="s">
        <v>0</v>
      </c>
      <c r="F986" s="7">
        <v>35752</v>
      </c>
      <c r="G986" s="10">
        <f t="shared" si="30"/>
        <v>1.3214774281805746</v>
      </c>
      <c r="H986" s="11">
        <f t="shared" si="31"/>
        <v>24</v>
      </c>
    </row>
    <row r="987" spans="1:8" x14ac:dyDescent="0.3">
      <c r="A987" s="1">
        <v>4647</v>
      </c>
      <c r="B987" s="20">
        <v>385317.6</v>
      </c>
      <c r="C987" s="5" t="s">
        <v>1622</v>
      </c>
      <c r="D987" s="5">
        <v>44561</v>
      </c>
      <c r="E987" s="2" t="s">
        <v>0</v>
      </c>
      <c r="F987" s="6">
        <v>36784</v>
      </c>
      <c r="G987" s="10">
        <f t="shared" si="30"/>
        <v>1.0068399452804377</v>
      </c>
      <c r="H987" s="11">
        <f t="shared" si="31"/>
        <v>21</v>
      </c>
    </row>
    <row r="988" spans="1:8" x14ac:dyDescent="0.3">
      <c r="A988" s="1">
        <v>7437</v>
      </c>
      <c r="B988" s="20">
        <v>385587.48</v>
      </c>
      <c r="C988" s="5" t="s">
        <v>2167</v>
      </c>
      <c r="D988" s="5">
        <v>44561</v>
      </c>
      <c r="E988" s="2" t="s">
        <v>0</v>
      </c>
      <c r="F988" s="6">
        <v>33298</v>
      </c>
      <c r="G988" s="10">
        <f t="shared" si="30"/>
        <v>0.8849315068493151</v>
      </c>
      <c r="H988" s="11">
        <f t="shared" si="31"/>
        <v>31</v>
      </c>
    </row>
    <row r="989" spans="1:8" x14ac:dyDescent="0.3">
      <c r="A989" s="3">
        <v>1900</v>
      </c>
      <c r="B989" s="21">
        <v>385931.45</v>
      </c>
      <c r="C989" s="8" t="s">
        <v>1654</v>
      </c>
      <c r="D989" s="5">
        <v>44561</v>
      </c>
      <c r="E989" s="4" t="s">
        <v>1</v>
      </c>
      <c r="F989" s="7">
        <v>31215</v>
      </c>
      <c r="G989" s="10">
        <f t="shared" si="30"/>
        <v>0.72328767123287674</v>
      </c>
      <c r="H989" s="11">
        <f t="shared" si="31"/>
        <v>37</v>
      </c>
    </row>
    <row r="990" spans="1:8" x14ac:dyDescent="0.3">
      <c r="A990" s="3">
        <v>6286</v>
      </c>
      <c r="B990" s="21">
        <v>386542.08000000002</v>
      </c>
      <c r="C990" s="8" t="s">
        <v>1485</v>
      </c>
      <c r="D990" s="5">
        <v>44561</v>
      </c>
      <c r="E990" s="4" t="s">
        <v>1</v>
      </c>
      <c r="F990" s="7">
        <v>30754</v>
      </c>
      <c r="G990" s="10">
        <f t="shared" si="30"/>
        <v>2.570255474452555</v>
      </c>
      <c r="H990" s="11">
        <f t="shared" si="31"/>
        <v>38</v>
      </c>
    </row>
    <row r="991" spans="1:8" x14ac:dyDescent="0.3">
      <c r="A991" s="1">
        <v>7071</v>
      </c>
      <c r="B991" s="20">
        <v>386991.9</v>
      </c>
      <c r="C991" s="5" t="s">
        <v>3168</v>
      </c>
      <c r="D991" s="5">
        <v>44561</v>
      </c>
      <c r="E991" s="2" t="s">
        <v>0</v>
      </c>
      <c r="F991" s="6">
        <v>32462</v>
      </c>
      <c r="G991" s="10">
        <f t="shared" si="30"/>
        <v>1.5020519835841313</v>
      </c>
      <c r="H991" s="11">
        <f t="shared" si="31"/>
        <v>33</v>
      </c>
    </row>
    <row r="992" spans="1:8" x14ac:dyDescent="0.3">
      <c r="A992" s="1">
        <v>653</v>
      </c>
      <c r="B992" s="20">
        <v>388007.1</v>
      </c>
      <c r="C992" s="5" t="s">
        <v>624</v>
      </c>
      <c r="D992" s="5">
        <v>44561</v>
      </c>
      <c r="E992" s="2" t="s">
        <v>0</v>
      </c>
      <c r="F992" s="6">
        <v>29189</v>
      </c>
      <c r="G992" s="10">
        <f t="shared" si="30"/>
        <v>1.4692202462380302</v>
      </c>
      <c r="H992" s="11">
        <f t="shared" si="31"/>
        <v>42</v>
      </c>
    </row>
    <row r="993" spans="1:8" x14ac:dyDescent="0.3">
      <c r="A993" s="1">
        <v>7561</v>
      </c>
      <c r="B993" s="20">
        <v>388466</v>
      </c>
      <c r="C993" s="5" t="s">
        <v>4882</v>
      </c>
      <c r="D993" s="5">
        <v>44561</v>
      </c>
      <c r="E993" s="2" t="s">
        <v>0</v>
      </c>
      <c r="F993" s="6">
        <v>33567</v>
      </c>
      <c r="G993" s="10">
        <f t="shared" si="30"/>
        <v>2.5319343065693434</v>
      </c>
      <c r="H993" s="11">
        <f t="shared" si="31"/>
        <v>30</v>
      </c>
    </row>
    <row r="994" spans="1:8" x14ac:dyDescent="0.3">
      <c r="A994" s="1">
        <v>1903</v>
      </c>
      <c r="B994" s="20">
        <v>388625.75</v>
      </c>
      <c r="C994" s="5" t="s">
        <v>1657</v>
      </c>
      <c r="D994" s="5">
        <v>44561</v>
      </c>
      <c r="E994" s="2" t="s">
        <v>1</v>
      </c>
      <c r="F994" s="6">
        <v>31260</v>
      </c>
      <c r="G994" s="10">
        <f t="shared" si="30"/>
        <v>3.460643394934976</v>
      </c>
      <c r="H994" s="11">
        <f t="shared" si="31"/>
        <v>36</v>
      </c>
    </row>
    <row r="995" spans="1:8" x14ac:dyDescent="0.3">
      <c r="A995" s="3">
        <v>1310</v>
      </c>
      <c r="B995" s="21">
        <v>388757.8</v>
      </c>
      <c r="C995" s="8" t="s">
        <v>1179</v>
      </c>
      <c r="D995" s="5">
        <v>44561</v>
      </c>
      <c r="E995" s="4" t="s">
        <v>1</v>
      </c>
      <c r="F995" s="7">
        <v>30357</v>
      </c>
      <c r="G995" s="10">
        <f t="shared" si="30"/>
        <v>2.3923357664233578</v>
      </c>
      <c r="H995" s="11">
        <f t="shared" si="31"/>
        <v>39</v>
      </c>
    </row>
    <row r="996" spans="1:8" x14ac:dyDescent="0.3">
      <c r="A996" s="3">
        <v>1452</v>
      </c>
      <c r="B996" s="21">
        <v>388907.15</v>
      </c>
      <c r="C996" s="8" t="s">
        <v>1299</v>
      </c>
      <c r="D996" s="5">
        <v>44561</v>
      </c>
      <c r="E996" s="4" t="s">
        <v>0</v>
      </c>
      <c r="F996" s="7">
        <v>30586</v>
      </c>
      <c r="G996" s="10">
        <f t="shared" si="30"/>
        <v>6.088384825967931</v>
      </c>
      <c r="H996" s="11">
        <f t="shared" si="31"/>
        <v>38</v>
      </c>
    </row>
    <row r="997" spans="1:8" x14ac:dyDescent="0.3">
      <c r="A997" s="3">
        <v>6258</v>
      </c>
      <c r="B997" s="21">
        <v>389100.85</v>
      </c>
      <c r="C997" s="8" t="s">
        <v>963</v>
      </c>
      <c r="D997" s="5">
        <v>44561</v>
      </c>
      <c r="E997" s="4" t="s">
        <v>0</v>
      </c>
      <c r="F997" s="7">
        <v>30692</v>
      </c>
      <c r="G997" s="10">
        <f t="shared" si="30"/>
        <v>3.0006844626967832</v>
      </c>
      <c r="H997" s="11">
        <f t="shared" si="31"/>
        <v>38</v>
      </c>
    </row>
    <row r="998" spans="1:8" x14ac:dyDescent="0.3">
      <c r="A998" s="3">
        <v>7784</v>
      </c>
      <c r="B998" s="21">
        <v>389763</v>
      </c>
      <c r="C998" s="8" t="s">
        <v>4454</v>
      </c>
      <c r="D998" s="5">
        <v>44561</v>
      </c>
      <c r="E998" s="4" t="s">
        <v>1</v>
      </c>
      <c r="F998" s="7">
        <v>34110</v>
      </c>
      <c r="G998" s="10">
        <f t="shared" si="30"/>
        <v>4.5646221248630887</v>
      </c>
      <c r="H998" s="11">
        <f t="shared" si="31"/>
        <v>29</v>
      </c>
    </row>
    <row r="999" spans="1:8" x14ac:dyDescent="0.3">
      <c r="A999" s="1">
        <v>745</v>
      </c>
      <c r="B999" s="20">
        <v>390560.8</v>
      </c>
      <c r="C999" s="5" t="s">
        <v>706</v>
      </c>
      <c r="D999" s="5">
        <v>44561</v>
      </c>
      <c r="E999" s="2" t="s">
        <v>1</v>
      </c>
      <c r="F999" s="6">
        <v>29359</v>
      </c>
      <c r="G999" s="10">
        <f t="shared" si="30"/>
        <v>6.578412201798983</v>
      </c>
      <c r="H999" s="11">
        <f t="shared" si="31"/>
        <v>42</v>
      </c>
    </row>
    <row r="1000" spans="1:8" x14ac:dyDescent="0.3">
      <c r="A1000" s="3">
        <v>7304</v>
      </c>
      <c r="B1000" s="21">
        <v>391332.06</v>
      </c>
      <c r="C1000" s="8" t="s">
        <v>4787</v>
      </c>
      <c r="D1000" s="5">
        <v>44561</v>
      </c>
      <c r="E1000" s="4" t="s">
        <v>1</v>
      </c>
      <c r="F1000" s="7">
        <v>32852</v>
      </c>
      <c r="G1000" s="10">
        <f t="shared" si="30"/>
        <v>5.6551094890510951</v>
      </c>
      <c r="H1000" s="11">
        <f t="shared" si="31"/>
        <v>32</v>
      </c>
    </row>
    <row r="1001" spans="1:8" x14ac:dyDescent="0.3">
      <c r="A1001" s="1">
        <v>7785</v>
      </c>
      <c r="B1001" s="20">
        <v>391349.85</v>
      </c>
      <c r="C1001" s="5" t="s">
        <v>4974</v>
      </c>
      <c r="D1001" s="5">
        <v>44561</v>
      </c>
      <c r="E1001" s="2" t="s">
        <v>1</v>
      </c>
      <c r="F1001" s="6">
        <v>34107</v>
      </c>
      <c r="G1001" s="10">
        <f t="shared" si="30"/>
        <v>5.5346715328467155</v>
      </c>
      <c r="H1001" s="11">
        <f t="shared" si="31"/>
        <v>29</v>
      </c>
    </row>
    <row r="1002" spans="1:8" x14ac:dyDescent="0.3">
      <c r="A1002" s="3">
        <v>8154</v>
      </c>
      <c r="B1002" s="21">
        <v>391349.95</v>
      </c>
      <c r="C1002" s="8" t="s">
        <v>1042</v>
      </c>
      <c r="D1002" s="5">
        <v>44561</v>
      </c>
      <c r="E1002" s="4" t="s">
        <v>1</v>
      </c>
      <c r="F1002" s="7">
        <v>35185</v>
      </c>
      <c r="G1002" s="10">
        <f t="shared" si="30"/>
        <v>5.2363138686131387</v>
      </c>
      <c r="H1002" s="11">
        <f t="shared" si="31"/>
        <v>26</v>
      </c>
    </row>
    <row r="1003" spans="1:8" x14ac:dyDescent="0.3">
      <c r="A1003" s="1">
        <v>4683</v>
      </c>
      <c r="B1003" s="20">
        <v>391644.65</v>
      </c>
      <c r="C1003" s="5" t="s">
        <v>2105</v>
      </c>
      <c r="D1003" s="5">
        <v>44561</v>
      </c>
      <c r="E1003" s="2" t="s">
        <v>1</v>
      </c>
      <c r="F1003" s="6">
        <v>37523</v>
      </c>
      <c r="G1003" s="10">
        <f t="shared" si="30"/>
        <v>0.77808219178082194</v>
      </c>
      <c r="H1003" s="11">
        <f t="shared" si="31"/>
        <v>19</v>
      </c>
    </row>
    <row r="1004" spans="1:8" x14ac:dyDescent="0.3">
      <c r="A1004" s="1">
        <v>3439</v>
      </c>
      <c r="B1004" s="20">
        <v>392050.45</v>
      </c>
      <c r="C1004" s="5" t="s">
        <v>2703</v>
      </c>
      <c r="D1004" s="5">
        <v>44561</v>
      </c>
      <c r="E1004" s="2" t="s">
        <v>0</v>
      </c>
      <c r="F1004" s="6">
        <v>33337</v>
      </c>
      <c r="G1004" s="10">
        <f t="shared" si="30"/>
        <v>2.6633211678832116</v>
      </c>
      <c r="H1004" s="11">
        <f t="shared" si="31"/>
        <v>31</v>
      </c>
    </row>
    <row r="1005" spans="1:8" x14ac:dyDescent="0.3">
      <c r="A1005" s="3">
        <v>4408</v>
      </c>
      <c r="B1005" s="21">
        <v>392050.45</v>
      </c>
      <c r="C1005" s="8" t="s">
        <v>3015</v>
      </c>
      <c r="D1005" s="5">
        <v>44561</v>
      </c>
      <c r="E1005" s="4" t="s">
        <v>1</v>
      </c>
      <c r="F1005" s="7">
        <v>35513</v>
      </c>
      <c r="G1005" s="10">
        <f t="shared" si="30"/>
        <v>2.2937956204379564</v>
      </c>
      <c r="H1005" s="11">
        <f t="shared" si="31"/>
        <v>25</v>
      </c>
    </row>
    <row r="1006" spans="1:8" x14ac:dyDescent="0.3">
      <c r="A1006" s="1">
        <v>7395</v>
      </c>
      <c r="B1006" s="20">
        <v>392392.9</v>
      </c>
      <c r="C1006" s="5" t="s">
        <v>2383</v>
      </c>
      <c r="D1006" s="5">
        <v>44561</v>
      </c>
      <c r="E1006" s="2" t="s">
        <v>0</v>
      </c>
      <c r="F1006" s="6">
        <v>33159</v>
      </c>
      <c r="G1006" s="10">
        <f t="shared" si="30"/>
        <v>4.8192771084337354</v>
      </c>
      <c r="H1006" s="11">
        <f t="shared" si="31"/>
        <v>31</v>
      </c>
    </row>
    <row r="1007" spans="1:8" x14ac:dyDescent="0.3">
      <c r="A1007" s="3">
        <v>6634</v>
      </c>
      <c r="B1007" s="21">
        <v>392397.06</v>
      </c>
      <c r="C1007" s="8" t="s">
        <v>4494</v>
      </c>
      <c r="D1007" s="5">
        <v>44561</v>
      </c>
      <c r="E1007" s="4" t="s">
        <v>1</v>
      </c>
      <c r="F1007" s="7">
        <v>31469</v>
      </c>
      <c r="G1007" s="10">
        <f t="shared" si="30"/>
        <v>11.104722792607802</v>
      </c>
      <c r="H1007" s="11">
        <f t="shared" si="31"/>
        <v>36</v>
      </c>
    </row>
    <row r="1008" spans="1:8" x14ac:dyDescent="0.3">
      <c r="A1008" s="3">
        <v>7958</v>
      </c>
      <c r="B1008" s="21">
        <v>393069.3</v>
      </c>
      <c r="C1008" s="8" t="s">
        <v>2799</v>
      </c>
      <c r="D1008" s="5">
        <v>44561</v>
      </c>
      <c r="E1008" s="4" t="s">
        <v>1</v>
      </c>
      <c r="F1008" s="7">
        <v>34576</v>
      </c>
      <c r="G1008" s="10">
        <f t="shared" si="30"/>
        <v>1.4856361149110806</v>
      </c>
      <c r="H1008" s="11">
        <f t="shared" si="31"/>
        <v>27</v>
      </c>
    </row>
    <row r="1009" spans="1:8" x14ac:dyDescent="0.3">
      <c r="A1009" s="1">
        <v>9417</v>
      </c>
      <c r="B1009" s="20">
        <v>393573.26</v>
      </c>
      <c r="C1009" s="5" t="s">
        <v>2728</v>
      </c>
      <c r="D1009" s="5">
        <v>44561</v>
      </c>
      <c r="E1009" s="2" t="s">
        <v>0</v>
      </c>
      <c r="F1009" s="6">
        <v>34600</v>
      </c>
      <c r="G1009" s="10">
        <f t="shared" si="30"/>
        <v>0.45205479452054792</v>
      </c>
      <c r="H1009" s="11">
        <f t="shared" si="31"/>
        <v>27</v>
      </c>
    </row>
    <row r="1010" spans="1:8" x14ac:dyDescent="0.3">
      <c r="A1010" s="3">
        <v>3696</v>
      </c>
      <c r="B1010" s="21">
        <v>393600.75</v>
      </c>
      <c r="C1010" s="8" t="s">
        <v>2674</v>
      </c>
      <c r="D1010" s="5">
        <v>44561</v>
      </c>
      <c r="E1010" s="4" t="s">
        <v>0</v>
      </c>
      <c r="F1010" s="7">
        <v>33824</v>
      </c>
      <c r="G1010" s="10">
        <f t="shared" si="30"/>
        <v>4.025191675794086</v>
      </c>
      <c r="H1010" s="11">
        <f t="shared" si="31"/>
        <v>29</v>
      </c>
    </row>
    <row r="1011" spans="1:8" x14ac:dyDescent="0.3">
      <c r="A1011" s="1">
        <v>4629</v>
      </c>
      <c r="B1011" s="20">
        <v>393810.7</v>
      </c>
      <c r="C1011" s="5" t="s">
        <v>3035</v>
      </c>
      <c r="D1011" s="5">
        <v>44561</v>
      </c>
      <c r="E1011" s="2" t="s">
        <v>0</v>
      </c>
      <c r="F1011" s="6">
        <v>36624</v>
      </c>
      <c r="G1011" s="10">
        <f t="shared" si="30"/>
        <v>0.42465753424657532</v>
      </c>
      <c r="H1011" s="11">
        <f t="shared" si="31"/>
        <v>22</v>
      </c>
    </row>
    <row r="1012" spans="1:8" x14ac:dyDescent="0.3">
      <c r="A1012" s="1">
        <v>7699</v>
      </c>
      <c r="B1012" s="20">
        <v>393931.7</v>
      </c>
      <c r="C1012" s="5" t="s">
        <v>3149</v>
      </c>
      <c r="D1012" s="5">
        <v>44561</v>
      </c>
      <c r="E1012" s="2" t="s">
        <v>1</v>
      </c>
      <c r="F1012" s="6">
        <v>33905</v>
      </c>
      <c r="G1012" s="10">
        <f t="shared" si="30"/>
        <v>0.9616438356164384</v>
      </c>
      <c r="H1012" s="11">
        <f t="shared" si="31"/>
        <v>29</v>
      </c>
    </row>
    <row r="1013" spans="1:8" x14ac:dyDescent="0.3">
      <c r="A1013" s="1">
        <v>8047</v>
      </c>
      <c r="B1013" s="20">
        <v>395550.7</v>
      </c>
      <c r="C1013" s="5" t="s">
        <v>2537</v>
      </c>
      <c r="D1013" s="5">
        <v>44561</v>
      </c>
      <c r="E1013" s="2" t="s">
        <v>0</v>
      </c>
      <c r="F1013" s="6">
        <v>34844</v>
      </c>
      <c r="G1013" s="10">
        <f t="shared" si="30"/>
        <v>1.3461012311901506</v>
      </c>
      <c r="H1013" s="11">
        <f t="shared" si="31"/>
        <v>27</v>
      </c>
    </row>
    <row r="1014" spans="1:8" x14ac:dyDescent="0.3">
      <c r="A1014" s="3">
        <v>8412</v>
      </c>
      <c r="B1014" s="21">
        <v>395566.63</v>
      </c>
      <c r="C1014" s="8" t="s">
        <v>5010</v>
      </c>
      <c r="D1014" s="5">
        <v>44561</v>
      </c>
      <c r="E1014" s="4" t="s">
        <v>1</v>
      </c>
      <c r="F1014" s="7">
        <v>36655</v>
      </c>
      <c r="G1014" s="10">
        <f t="shared" si="30"/>
        <v>0.75890410958904109</v>
      </c>
      <c r="H1014" s="11">
        <f t="shared" si="31"/>
        <v>22</v>
      </c>
    </row>
    <row r="1015" spans="1:8" x14ac:dyDescent="0.3">
      <c r="A1015" s="1">
        <v>3555</v>
      </c>
      <c r="B1015" s="20">
        <v>395898.2</v>
      </c>
      <c r="C1015" s="5" t="s">
        <v>2797</v>
      </c>
      <c r="D1015" s="5">
        <v>44561</v>
      </c>
      <c r="E1015" s="2" t="s">
        <v>0</v>
      </c>
      <c r="F1015" s="6">
        <v>33593</v>
      </c>
      <c r="G1015" s="10">
        <f t="shared" si="30"/>
        <v>7.1457905544147842</v>
      </c>
      <c r="H1015" s="11">
        <f t="shared" si="31"/>
        <v>30</v>
      </c>
    </row>
    <row r="1016" spans="1:8" x14ac:dyDescent="0.3">
      <c r="A1016" s="1">
        <v>10365</v>
      </c>
      <c r="B1016" s="20">
        <v>396537.63</v>
      </c>
      <c r="C1016" s="5" t="s">
        <v>1804</v>
      </c>
      <c r="D1016" s="5">
        <v>44561</v>
      </c>
      <c r="E1016" s="2" t="s">
        <v>0</v>
      </c>
      <c r="F1016" s="6">
        <v>26321</v>
      </c>
      <c r="G1016" s="10">
        <f t="shared" si="30"/>
        <v>16.819294572394909</v>
      </c>
      <c r="H1016" s="11">
        <f t="shared" si="31"/>
        <v>50</v>
      </c>
    </row>
    <row r="1017" spans="1:8" x14ac:dyDescent="0.3">
      <c r="A1017" s="1">
        <v>7621</v>
      </c>
      <c r="B1017" s="20">
        <v>396976.3</v>
      </c>
      <c r="C1017" s="5" t="s">
        <v>4909</v>
      </c>
      <c r="D1017" s="5">
        <v>44561</v>
      </c>
      <c r="E1017" s="2" t="s">
        <v>0</v>
      </c>
      <c r="F1017" s="6">
        <v>33712</v>
      </c>
      <c r="G1017" s="10">
        <f t="shared" si="30"/>
        <v>4.0525739320920042</v>
      </c>
      <c r="H1017" s="11">
        <f t="shared" si="31"/>
        <v>30</v>
      </c>
    </row>
    <row r="1018" spans="1:8" x14ac:dyDescent="0.3">
      <c r="A1018" s="1">
        <v>2971</v>
      </c>
      <c r="B1018" s="20">
        <v>397896.55</v>
      </c>
      <c r="C1018" s="5" t="s">
        <v>2417</v>
      </c>
      <c r="D1018" s="5">
        <v>44561</v>
      </c>
      <c r="E1018" s="2" t="s">
        <v>0</v>
      </c>
      <c r="F1018" s="6">
        <v>32703</v>
      </c>
      <c r="G1018" s="10">
        <f t="shared" si="30"/>
        <v>3.6057494866529773</v>
      </c>
      <c r="H1018" s="11">
        <f t="shared" si="31"/>
        <v>32</v>
      </c>
    </row>
    <row r="1019" spans="1:8" x14ac:dyDescent="0.3">
      <c r="A1019" s="1">
        <v>683</v>
      </c>
      <c r="B1019" s="20">
        <v>398377.5</v>
      </c>
      <c r="C1019" s="5" t="s">
        <v>651</v>
      </c>
      <c r="D1019" s="5">
        <v>44561</v>
      </c>
      <c r="E1019" s="2" t="s">
        <v>0</v>
      </c>
      <c r="F1019" s="6">
        <v>29220</v>
      </c>
      <c r="G1019" s="10">
        <f t="shared" si="30"/>
        <v>1.2558139534883721</v>
      </c>
      <c r="H1019" s="11">
        <f t="shared" si="31"/>
        <v>42</v>
      </c>
    </row>
    <row r="1020" spans="1:8" x14ac:dyDescent="0.3">
      <c r="A1020" s="1">
        <v>3511</v>
      </c>
      <c r="B1020" s="20">
        <v>398650</v>
      </c>
      <c r="C1020" s="5" t="s">
        <v>2766</v>
      </c>
      <c r="D1020" s="5">
        <v>44561</v>
      </c>
      <c r="E1020" s="2" t="s">
        <v>1</v>
      </c>
      <c r="F1020" s="6">
        <v>33547</v>
      </c>
      <c r="G1020" s="10">
        <f t="shared" si="30"/>
        <v>1.682626538987688</v>
      </c>
      <c r="H1020" s="11">
        <f t="shared" si="31"/>
        <v>30</v>
      </c>
    </row>
    <row r="1021" spans="1:8" x14ac:dyDescent="0.3">
      <c r="A1021" s="3">
        <v>4528</v>
      </c>
      <c r="B1021" s="21">
        <v>398650</v>
      </c>
      <c r="C1021" s="8" t="s">
        <v>3268</v>
      </c>
      <c r="D1021" s="5">
        <v>44561</v>
      </c>
      <c r="E1021" s="4" t="s">
        <v>0</v>
      </c>
      <c r="F1021" s="7">
        <v>35999</v>
      </c>
      <c r="G1021" s="10">
        <f t="shared" si="30"/>
        <v>1.9398084815321477</v>
      </c>
      <c r="H1021" s="11">
        <f t="shared" si="31"/>
        <v>23</v>
      </c>
    </row>
    <row r="1022" spans="1:8" x14ac:dyDescent="0.3">
      <c r="A1022" s="3">
        <v>6156</v>
      </c>
      <c r="B1022" s="21">
        <v>398650</v>
      </c>
      <c r="C1022" s="8" t="s">
        <v>2962</v>
      </c>
      <c r="D1022" s="5">
        <v>44561</v>
      </c>
      <c r="E1022" s="4" t="s">
        <v>1</v>
      </c>
      <c r="F1022" s="7">
        <v>30418</v>
      </c>
      <c r="G1022" s="10">
        <f t="shared" si="30"/>
        <v>0.73698630136986298</v>
      </c>
      <c r="H1022" s="11">
        <f t="shared" si="31"/>
        <v>39</v>
      </c>
    </row>
    <row r="1023" spans="1:8" x14ac:dyDescent="0.3">
      <c r="A1023" s="3">
        <v>8392</v>
      </c>
      <c r="B1023" s="21">
        <v>398650</v>
      </c>
      <c r="C1023" s="8" t="s">
        <v>3310</v>
      </c>
      <c r="D1023" s="5">
        <v>44561</v>
      </c>
      <c r="E1023" s="4" t="s">
        <v>0</v>
      </c>
      <c r="F1023" s="7">
        <v>36431</v>
      </c>
      <c r="G1023" s="10">
        <f t="shared" si="30"/>
        <v>1.7674418604651163</v>
      </c>
      <c r="H1023" s="11">
        <f t="shared" si="31"/>
        <v>22</v>
      </c>
    </row>
    <row r="1024" spans="1:8" x14ac:dyDescent="0.3">
      <c r="A1024" s="1">
        <v>10455</v>
      </c>
      <c r="B1024" s="20">
        <v>398951.36</v>
      </c>
      <c r="C1024" s="5" t="s">
        <v>6087</v>
      </c>
      <c r="D1024" s="5">
        <v>44561</v>
      </c>
      <c r="E1024" s="2" t="s">
        <v>0</v>
      </c>
      <c r="F1024" s="6">
        <v>32734</v>
      </c>
      <c r="G1024" s="10">
        <f t="shared" si="30"/>
        <v>1.1299589603283173</v>
      </c>
      <c r="H1024" s="11">
        <f t="shared" si="31"/>
        <v>32</v>
      </c>
    </row>
    <row r="1025" spans="1:8" x14ac:dyDescent="0.3">
      <c r="A1025" s="3">
        <v>2486</v>
      </c>
      <c r="B1025" s="21">
        <v>398958.35</v>
      </c>
      <c r="C1025" s="8" t="s">
        <v>2079</v>
      </c>
      <c r="D1025" s="5">
        <v>44561</v>
      </c>
      <c r="E1025" s="4" t="s">
        <v>0</v>
      </c>
      <c r="F1025" s="7">
        <v>32017</v>
      </c>
      <c r="G1025" s="10">
        <f t="shared" si="30"/>
        <v>0.11232876712328767</v>
      </c>
      <c r="H1025" s="11">
        <f t="shared" si="31"/>
        <v>34</v>
      </c>
    </row>
    <row r="1026" spans="1:8" x14ac:dyDescent="0.3">
      <c r="A1026" s="3">
        <v>7524</v>
      </c>
      <c r="B1026" s="21">
        <v>398960.69</v>
      </c>
      <c r="C1026" s="8" t="s">
        <v>817</v>
      </c>
      <c r="D1026" s="5">
        <v>44561</v>
      </c>
      <c r="E1026" s="4" t="s">
        <v>0</v>
      </c>
      <c r="F1026" s="7">
        <v>33463</v>
      </c>
      <c r="G1026" s="10">
        <f t="shared" si="30"/>
        <v>1.042407660738714</v>
      </c>
      <c r="H1026" s="11">
        <f t="shared" si="31"/>
        <v>30</v>
      </c>
    </row>
    <row r="1027" spans="1:8" x14ac:dyDescent="0.3">
      <c r="A1027" s="3">
        <v>6818</v>
      </c>
      <c r="B1027" s="21">
        <v>398960.7</v>
      </c>
      <c r="C1027" s="8" t="s">
        <v>2298</v>
      </c>
      <c r="D1027" s="5">
        <v>44561</v>
      </c>
      <c r="E1027" s="4" t="s">
        <v>0</v>
      </c>
      <c r="F1027" s="7">
        <v>31837</v>
      </c>
      <c r="G1027" s="10">
        <f t="shared" ref="G1027:G1090" si="32">YEARFRAC(C1027,D1027,1)</f>
        <v>0.47671232876712327</v>
      </c>
      <c r="H1027" s="11">
        <f t="shared" ref="H1027:H1090" si="33">ROUND( YEARFRAC(D1027,F1027,1),0)</f>
        <v>35</v>
      </c>
    </row>
    <row r="1028" spans="1:8" x14ac:dyDescent="0.3">
      <c r="A1028" s="1">
        <v>8409</v>
      </c>
      <c r="B1028" s="20">
        <v>398960.7</v>
      </c>
      <c r="C1028" s="5" t="s">
        <v>5102</v>
      </c>
      <c r="D1028" s="5">
        <v>44561</v>
      </c>
      <c r="E1028" s="2" t="s">
        <v>0</v>
      </c>
      <c r="F1028" s="6">
        <v>36614</v>
      </c>
      <c r="G1028" s="10">
        <f t="shared" si="32"/>
        <v>0.54794520547945202</v>
      </c>
      <c r="H1028" s="11">
        <f t="shared" si="33"/>
        <v>22</v>
      </c>
    </row>
    <row r="1029" spans="1:8" x14ac:dyDescent="0.3">
      <c r="A1029" s="3">
        <v>8410</v>
      </c>
      <c r="B1029" s="21">
        <v>398960.7</v>
      </c>
      <c r="C1029" s="8" t="s">
        <v>1208</v>
      </c>
      <c r="D1029" s="5">
        <v>44561</v>
      </c>
      <c r="E1029" s="4" t="s">
        <v>1</v>
      </c>
      <c r="F1029" s="7">
        <v>36620</v>
      </c>
      <c r="G1029" s="10">
        <f t="shared" si="32"/>
        <v>0.61917808219178083</v>
      </c>
      <c r="H1029" s="11">
        <f t="shared" si="33"/>
        <v>22</v>
      </c>
    </row>
    <row r="1030" spans="1:8" x14ac:dyDescent="0.3">
      <c r="A1030" s="1">
        <v>4581</v>
      </c>
      <c r="B1030" s="20">
        <v>399561.52</v>
      </c>
      <c r="C1030" s="5" t="s">
        <v>3290</v>
      </c>
      <c r="D1030" s="5">
        <v>44561</v>
      </c>
      <c r="E1030" s="2" t="s">
        <v>1</v>
      </c>
      <c r="F1030" s="6">
        <v>36299</v>
      </c>
      <c r="G1030" s="10">
        <f t="shared" si="32"/>
        <v>0.60273972602739723</v>
      </c>
      <c r="H1030" s="11">
        <f t="shared" si="33"/>
        <v>23</v>
      </c>
    </row>
    <row r="1031" spans="1:8" x14ac:dyDescent="0.3">
      <c r="A1031" s="1">
        <v>8151</v>
      </c>
      <c r="B1031" s="20">
        <v>399793.65</v>
      </c>
      <c r="C1031" s="5" t="s">
        <v>3301</v>
      </c>
      <c r="D1031" s="5">
        <v>44561</v>
      </c>
      <c r="E1031" s="2" t="s">
        <v>0</v>
      </c>
      <c r="F1031" s="6">
        <v>35186</v>
      </c>
      <c r="G1031" s="10">
        <f t="shared" si="32"/>
        <v>9.8630136986301367E-2</v>
      </c>
      <c r="H1031" s="11">
        <f t="shared" si="33"/>
        <v>26</v>
      </c>
    </row>
    <row r="1032" spans="1:8" x14ac:dyDescent="0.3">
      <c r="A1032" s="3">
        <v>7580</v>
      </c>
      <c r="B1032" s="21">
        <v>399985.75</v>
      </c>
      <c r="C1032" s="8" t="s">
        <v>4895</v>
      </c>
      <c r="D1032" s="5">
        <v>44561</v>
      </c>
      <c r="E1032" s="4" t="s">
        <v>0</v>
      </c>
      <c r="F1032" s="7">
        <v>33585</v>
      </c>
      <c r="G1032" s="10">
        <f t="shared" si="32"/>
        <v>1.6908344733242133</v>
      </c>
      <c r="H1032" s="11">
        <f t="shared" si="33"/>
        <v>30</v>
      </c>
    </row>
    <row r="1033" spans="1:8" x14ac:dyDescent="0.3">
      <c r="A1033" s="3">
        <v>8156</v>
      </c>
      <c r="B1033" s="21">
        <v>400034.05</v>
      </c>
      <c r="C1033" s="8" t="s">
        <v>2740</v>
      </c>
      <c r="D1033" s="5">
        <v>44561</v>
      </c>
      <c r="E1033" s="4" t="s">
        <v>1</v>
      </c>
      <c r="F1033" s="7">
        <v>35194</v>
      </c>
      <c r="G1033" s="10">
        <f t="shared" si="32"/>
        <v>4.1374589266155528</v>
      </c>
      <c r="H1033" s="11">
        <f t="shared" si="33"/>
        <v>26</v>
      </c>
    </row>
    <row r="1034" spans="1:8" x14ac:dyDescent="0.3">
      <c r="A1034" s="1">
        <v>4307</v>
      </c>
      <c r="B1034" s="20">
        <v>400779.4</v>
      </c>
      <c r="C1034" s="5" t="s">
        <v>3185</v>
      </c>
      <c r="D1034" s="5">
        <v>44561</v>
      </c>
      <c r="E1034" s="2" t="s">
        <v>0</v>
      </c>
      <c r="F1034" s="6">
        <v>35157</v>
      </c>
      <c r="G1034" s="10">
        <f t="shared" si="32"/>
        <v>0.9945205479452055</v>
      </c>
      <c r="H1034" s="11">
        <f t="shared" si="33"/>
        <v>26</v>
      </c>
    </row>
    <row r="1035" spans="1:8" x14ac:dyDescent="0.3">
      <c r="A1035" s="1">
        <v>4089</v>
      </c>
      <c r="B1035" s="20">
        <v>400951.25</v>
      </c>
      <c r="C1035" s="5" t="s">
        <v>1704</v>
      </c>
      <c r="D1035" s="5">
        <v>44561</v>
      </c>
      <c r="E1035" s="2" t="s">
        <v>1</v>
      </c>
      <c r="F1035" s="6">
        <v>34637</v>
      </c>
      <c r="G1035" s="10">
        <f t="shared" si="32"/>
        <v>2.8412408759124088</v>
      </c>
      <c r="H1035" s="11">
        <f t="shared" si="33"/>
        <v>27</v>
      </c>
    </row>
    <row r="1036" spans="1:8" x14ac:dyDescent="0.3">
      <c r="A1036" s="3">
        <v>7916</v>
      </c>
      <c r="B1036" s="21">
        <v>401409</v>
      </c>
      <c r="C1036" s="8" t="s">
        <v>4611</v>
      </c>
      <c r="D1036" s="5">
        <v>44561</v>
      </c>
      <c r="E1036" s="4" t="s">
        <v>1</v>
      </c>
      <c r="F1036" s="7">
        <v>34448</v>
      </c>
      <c r="G1036" s="10">
        <f t="shared" si="32"/>
        <v>2.5291970802919708</v>
      </c>
      <c r="H1036" s="11">
        <f t="shared" si="33"/>
        <v>28</v>
      </c>
    </row>
    <row r="1037" spans="1:8" x14ac:dyDescent="0.3">
      <c r="A1037" s="1">
        <v>7281</v>
      </c>
      <c r="B1037" s="20">
        <v>401753.35</v>
      </c>
      <c r="C1037" s="5" t="s">
        <v>4774</v>
      </c>
      <c r="D1037" s="5">
        <v>44561</v>
      </c>
      <c r="E1037" s="2" t="s">
        <v>0</v>
      </c>
      <c r="F1037" s="6">
        <v>32858</v>
      </c>
      <c r="G1037" s="10">
        <f t="shared" si="32"/>
        <v>6.3101290574892452</v>
      </c>
      <c r="H1037" s="11">
        <f t="shared" si="33"/>
        <v>32</v>
      </c>
    </row>
    <row r="1038" spans="1:8" x14ac:dyDescent="0.3">
      <c r="A1038" s="3">
        <v>7282</v>
      </c>
      <c r="B1038" s="21">
        <v>402478.6</v>
      </c>
      <c r="C1038" s="8" t="s">
        <v>4775</v>
      </c>
      <c r="D1038" s="5">
        <v>44561</v>
      </c>
      <c r="E1038" s="4" t="s">
        <v>0</v>
      </c>
      <c r="F1038" s="7">
        <v>32857</v>
      </c>
      <c r="G1038" s="10">
        <f t="shared" si="32"/>
        <v>3.5811088295687883</v>
      </c>
      <c r="H1038" s="11">
        <f t="shared" si="33"/>
        <v>32</v>
      </c>
    </row>
    <row r="1039" spans="1:8" x14ac:dyDescent="0.3">
      <c r="A1039" s="3">
        <v>4166</v>
      </c>
      <c r="B1039" s="21">
        <v>402665.69</v>
      </c>
      <c r="C1039" s="8" t="s">
        <v>3125</v>
      </c>
      <c r="D1039" s="5">
        <v>44561</v>
      </c>
      <c r="E1039" s="4" t="s">
        <v>0</v>
      </c>
      <c r="F1039" s="7">
        <v>34854</v>
      </c>
      <c r="G1039" s="10">
        <f t="shared" si="32"/>
        <v>1.9452804377564978</v>
      </c>
      <c r="H1039" s="11">
        <f t="shared" si="33"/>
        <v>27</v>
      </c>
    </row>
    <row r="1040" spans="1:8" x14ac:dyDescent="0.3">
      <c r="A1040" s="1">
        <v>5213</v>
      </c>
      <c r="B1040" s="20">
        <v>402733.55</v>
      </c>
      <c r="C1040" s="5" t="s">
        <v>3757</v>
      </c>
      <c r="D1040" s="5">
        <v>44561</v>
      </c>
      <c r="E1040" s="2" t="s">
        <v>0</v>
      </c>
      <c r="F1040" s="6">
        <v>25904</v>
      </c>
      <c r="G1040" s="10">
        <f t="shared" si="32"/>
        <v>28.137556646525681</v>
      </c>
      <c r="H1040" s="11">
        <f t="shared" si="33"/>
        <v>51</v>
      </c>
    </row>
    <row r="1041" spans="1:8" x14ac:dyDescent="0.3">
      <c r="A1041" s="1">
        <v>1403</v>
      </c>
      <c r="B1041" s="20">
        <v>402878.7</v>
      </c>
      <c r="C1041" s="5" t="s">
        <v>1258</v>
      </c>
      <c r="D1041" s="5">
        <v>44561</v>
      </c>
      <c r="E1041" s="2" t="s">
        <v>0</v>
      </c>
      <c r="F1041" s="6">
        <v>30492</v>
      </c>
      <c r="G1041" s="10">
        <f t="shared" si="32"/>
        <v>0.42739726027397262</v>
      </c>
      <c r="H1041" s="11">
        <f t="shared" si="33"/>
        <v>39</v>
      </c>
    </row>
    <row r="1042" spans="1:8" x14ac:dyDescent="0.3">
      <c r="A1042" s="1">
        <v>3163</v>
      </c>
      <c r="B1042" s="20">
        <v>402878.7</v>
      </c>
      <c r="C1042" s="5" t="s">
        <v>1336</v>
      </c>
      <c r="D1042" s="5">
        <v>44561</v>
      </c>
      <c r="E1042" s="2" t="s">
        <v>0</v>
      </c>
      <c r="F1042" s="6">
        <v>32969</v>
      </c>
      <c r="G1042" s="10">
        <f t="shared" si="32"/>
        <v>0.25479452054794521</v>
      </c>
      <c r="H1042" s="11">
        <f t="shared" si="33"/>
        <v>32</v>
      </c>
    </row>
    <row r="1043" spans="1:8" x14ac:dyDescent="0.3">
      <c r="A1043" s="3">
        <v>4484</v>
      </c>
      <c r="B1043" s="21">
        <v>402878.7</v>
      </c>
      <c r="C1043" s="8" t="s">
        <v>2459</v>
      </c>
      <c r="D1043" s="5">
        <v>44561</v>
      </c>
      <c r="E1043" s="4" t="s">
        <v>1</v>
      </c>
      <c r="F1043" s="7">
        <v>35792</v>
      </c>
      <c r="G1043" s="10">
        <f t="shared" si="32"/>
        <v>0.67945205479452053</v>
      </c>
      <c r="H1043" s="11">
        <f t="shared" si="33"/>
        <v>24</v>
      </c>
    </row>
    <row r="1044" spans="1:8" x14ac:dyDescent="0.3">
      <c r="A1044" s="1">
        <v>7173</v>
      </c>
      <c r="B1044" s="20">
        <v>402878.7</v>
      </c>
      <c r="C1044" s="5" t="s">
        <v>3107</v>
      </c>
      <c r="D1044" s="5">
        <v>44561</v>
      </c>
      <c r="E1044" s="2" t="s">
        <v>0</v>
      </c>
      <c r="F1044" s="6">
        <v>32687</v>
      </c>
      <c r="G1044" s="10">
        <f t="shared" si="32"/>
        <v>0.58356164383561648</v>
      </c>
      <c r="H1044" s="11">
        <f t="shared" si="33"/>
        <v>33</v>
      </c>
    </row>
    <row r="1045" spans="1:8" x14ac:dyDescent="0.3">
      <c r="A1045" s="1">
        <v>7739</v>
      </c>
      <c r="B1045" s="20">
        <v>402878.7</v>
      </c>
      <c r="C1045" s="5" t="s">
        <v>1720</v>
      </c>
      <c r="D1045" s="5">
        <v>44561</v>
      </c>
      <c r="E1045" s="2" t="s">
        <v>0</v>
      </c>
      <c r="F1045" s="6">
        <v>33997</v>
      </c>
      <c r="G1045" s="10">
        <f t="shared" si="32"/>
        <v>1.3433652530779754</v>
      </c>
      <c r="H1045" s="11">
        <f t="shared" si="33"/>
        <v>29</v>
      </c>
    </row>
    <row r="1046" spans="1:8" x14ac:dyDescent="0.3">
      <c r="A1046" s="3">
        <v>7852</v>
      </c>
      <c r="B1046" s="21">
        <v>402878.7</v>
      </c>
      <c r="C1046" s="8" t="s">
        <v>3080</v>
      </c>
      <c r="D1046" s="5">
        <v>44561</v>
      </c>
      <c r="E1046" s="4" t="s">
        <v>0</v>
      </c>
      <c r="F1046" s="7">
        <v>34264</v>
      </c>
      <c r="G1046" s="10">
        <f t="shared" si="32"/>
        <v>0.20273972602739726</v>
      </c>
      <c r="H1046" s="11">
        <f t="shared" si="33"/>
        <v>28</v>
      </c>
    </row>
    <row r="1047" spans="1:8" x14ac:dyDescent="0.3">
      <c r="A1047" s="3">
        <v>8328</v>
      </c>
      <c r="B1047" s="21">
        <v>402878.7</v>
      </c>
      <c r="C1047" s="8" t="s">
        <v>3205</v>
      </c>
      <c r="D1047" s="5">
        <v>44561</v>
      </c>
      <c r="E1047" s="4" t="s">
        <v>0</v>
      </c>
      <c r="F1047" s="7">
        <v>36013</v>
      </c>
      <c r="G1047" s="10">
        <f t="shared" si="32"/>
        <v>0.65479452054794518</v>
      </c>
      <c r="H1047" s="11">
        <f t="shared" si="33"/>
        <v>23</v>
      </c>
    </row>
    <row r="1048" spans="1:8" x14ac:dyDescent="0.3">
      <c r="A1048" s="3">
        <v>2958</v>
      </c>
      <c r="B1048" s="21">
        <v>402953.64</v>
      </c>
      <c r="C1048" s="8" t="s">
        <v>2407</v>
      </c>
      <c r="D1048" s="5">
        <v>44561</v>
      </c>
      <c r="E1048" s="4" t="s">
        <v>0</v>
      </c>
      <c r="F1048" s="7">
        <v>32680</v>
      </c>
      <c r="G1048" s="10">
        <f t="shared" si="32"/>
        <v>1.2941176470588236</v>
      </c>
      <c r="H1048" s="11">
        <f t="shared" si="33"/>
        <v>33</v>
      </c>
    </row>
    <row r="1049" spans="1:8" x14ac:dyDescent="0.3">
      <c r="A1049" s="1">
        <v>4517</v>
      </c>
      <c r="B1049" s="20">
        <v>403470.9</v>
      </c>
      <c r="C1049" s="5" t="s">
        <v>2787</v>
      </c>
      <c r="D1049" s="5">
        <v>44561</v>
      </c>
      <c r="E1049" s="2" t="s">
        <v>1</v>
      </c>
      <c r="F1049" s="6">
        <v>35867</v>
      </c>
      <c r="G1049" s="10">
        <f t="shared" si="32"/>
        <v>0.15616438356164383</v>
      </c>
      <c r="H1049" s="11">
        <f t="shared" si="33"/>
        <v>24</v>
      </c>
    </row>
    <row r="1050" spans="1:8" x14ac:dyDescent="0.3">
      <c r="A1050" s="3">
        <v>3336</v>
      </c>
      <c r="B1050" s="21">
        <v>403572.85</v>
      </c>
      <c r="C1050" s="8" t="s">
        <v>2658</v>
      </c>
      <c r="D1050" s="5">
        <v>44561</v>
      </c>
      <c r="E1050" s="4" t="s">
        <v>0</v>
      </c>
      <c r="F1050" s="7">
        <v>33256</v>
      </c>
      <c r="G1050" s="10">
        <f t="shared" si="32"/>
        <v>3.0800821355236141</v>
      </c>
      <c r="H1050" s="11">
        <f t="shared" si="33"/>
        <v>31</v>
      </c>
    </row>
    <row r="1051" spans="1:8" x14ac:dyDescent="0.3">
      <c r="A1051" s="3">
        <v>4100</v>
      </c>
      <c r="B1051" s="21">
        <v>403572.85</v>
      </c>
      <c r="C1051" s="8" t="s">
        <v>3098</v>
      </c>
      <c r="D1051" s="5">
        <v>44561</v>
      </c>
      <c r="E1051" s="4" t="s">
        <v>0</v>
      </c>
      <c r="F1051" s="7">
        <v>34354</v>
      </c>
      <c r="G1051" s="10">
        <f t="shared" si="32"/>
        <v>3.5236139630390144</v>
      </c>
      <c r="H1051" s="11">
        <f t="shared" si="33"/>
        <v>28</v>
      </c>
    </row>
    <row r="1052" spans="1:8" x14ac:dyDescent="0.3">
      <c r="A1052" s="3">
        <v>8382</v>
      </c>
      <c r="B1052" s="21">
        <v>403572.86</v>
      </c>
      <c r="C1052" s="8" t="s">
        <v>3005</v>
      </c>
      <c r="D1052" s="5">
        <v>44561</v>
      </c>
      <c r="E1052" s="4" t="s">
        <v>1</v>
      </c>
      <c r="F1052" s="7">
        <v>36381</v>
      </c>
      <c r="G1052" s="10">
        <f t="shared" si="32"/>
        <v>3.5154004106776182</v>
      </c>
      <c r="H1052" s="11">
        <f t="shared" si="33"/>
        <v>22</v>
      </c>
    </row>
    <row r="1053" spans="1:8" x14ac:dyDescent="0.3">
      <c r="A1053" s="3">
        <v>1902</v>
      </c>
      <c r="B1053" s="21">
        <v>403853.85</v>
      </c>
      <c r="C1053" s="8" t="s">
        <v>1656</v>
      </c>
      <c r="D1053" s="5">
        <v>44561</v>
      </c>
      <c r="E1053" s="4" t="s">
        <v>0</v>
      </c>
      <c r="F1053" s="7">
        <v>31265</v>
      </c>
      <c r="G1053" s="10">
        <f t="shared" si="32"/>
        <v>3.3593429158110881</v>
      </c>
      <c r="H1053" s="11">
        <f t="shared" si="33"/>
        <v>36</v>
      </c>
    </row>
    <row r="1054" spans="1:8" x14ac:dyDescent="0.3">
      <c r="A1054" s="3">
        <v>9286</v>
      </c>
      <c r="B1054" s="21">
        <v>403891.15</v>
      </c>
      <c r="C1054" s="8" t="s">
        <v>2372</v>
      </c>
      <c r="D1054" s="5">
        <v>44561</v>
      </c>
      <c r="E1054" s="4" t="s">
        <v>1</v>
      </c>
      <c r="F1054" s="7">
        <v>33188</v>
      </c>
      <c r="G1054" s="10">
        <f t="shared" si="32"/>
        <v>0.75068493150684934</v>
      </c>
      <c r="H1054" s="11">
        <f t="shared" si="33"/>
        <v>31</v>
      </c>
    </row>
    <row r="1055" spans="1:8" x14ac:dyDescent="0.3">
      <c r="A1055" s="1">
        <v>10601</v>
      </c>
      <c r="B1055" s="20">
        <v>404243.8</v>
      </c>
      <c r="C1055" s="5" t="s">
        <v>2782</v>
      </c>
      <c r="D1055" s="5">
        <v>44561</v>
      </c>
      <c r="E1055" s="2" t="s">
        <v>0</v>
      </c>
      <c r="F1055" s="6">
        <v>33523</v>
      </c>
      <c r="G1055" s="10">
        <f t="shared" si="32"/>
        <v>4.668674698795181</v>
      </c>
      <c r="H1055" s="11">
        <f t="shared" si="33"/>
        <v>30</v>
      </c>
    </row>
    <row r="1056" spans="1:8" x14ac:dyDescent="0.3">
      <c r="A1056" s="3">
        <v>8012</v>
      </c>
      <c r="B1056" s="21">
        <v>404397.98</v>
      </c>
      <c r="C1056" s="8" t="s">
        <v>3198</v>
      </c>
      <c r="D1056" s="5">
        <v>44561</v>
      </c>
      <c r="E1056" s="4" t="s">
        <v>0</v>
      </c>
      <c r="F1056" s="7">
        <v>34731</v>
      </c>
      <c r="G1056" s="10">
        <f t="shared" si="32"/>
        <v>2.4279197080291972</v>
      </c>
      <c r="H1056" s="11">
        <f t="shared" si="33"/>
        <v>27</v>
      </c>
    </row>
    <row r="1057" spans="1:8" x14ac:dyDescent="0.3">
      <c r="A1057" s="3">
        <v>4370</v>
      </c>
      <c r="B1057" s="21">
        <v>404492.45</v>
      </c>
      <c r="C1057" s="8" t="s">
        <v>2514</v>
      </c>
      <c r="D1057" s="5">
        <v>44561</v>
      </c>
      <c r="E1057" s="4" t="s">
        <v>0</v>
      </c>
      <c r="F1057" s="7">
        <v>35402</v>
      </c>
      <c r="G1057" s="10">
        <f t="shared" si="32"/>
        <v>1.2530779753761969</v>
      </c>
      <c r="H1057" s="11">
        <f t="shared" si="33"/>
        <v>25</v>
      </c>
    </row>
    <row r="1058" spans="1:8" x14ac:dyDescent="0.3">
      <c r="A1058" s="1">
        <v>8255</v>
      </c>
      <c r="B1058" s="20">
        <v>405490.1</v>
      </c>
      <c r="C1058" s="5" t="s">
        <v>2212</v>
      </c>
      <c r="D1058" s="5">
        <v>44561</v>
      </c>
      <c r="E1058" s="2" t="s">
        <v>0</v>
      </c>
      <c r="F1058" s="6">
        <v>35541</v>
      </c>
      <c r="G1058" s="10">
        <f t="shared" si="32"/>
        <v>2.5155109489051095</v>
      </c>
      <c r="H1058" s="11">
        <f t="shared" si="33"/>
        <v>25</v>
      </c>
    </row>
    <row r="1059" spans="1:8" x14ac:dyDescent="0.3">
      <c r="A1059" s="3">
        <v>3168</v>
      </c>
      <c r="B1059" s="21">
        <v>407027.05</v>
      </c>
      <c r="C1059" s="8" t="s">
        <v>2548</v>
      </c>
      <c r="D1059" s="5">
        <v>44561</v>
      </c>
      <c r="E1059" s="4" t="s">
        <v>0</v>
      </c>
      <c r="F1059" s="7">
        <v>32922</v>
      </c>
      <c r="G1059" s="10">
        <f t="shared" si="32"/>
        <v>4.1922234392113911</v>
      </c>
      <c r="H1059" s="11">
        <f t="shared" si="33"/>
        <v>32</v>
      </c>
    </row>
    <row r="1060" spans="1:8" x14ac:dyDescent="0.3">
      <c r="A1060" s="1">
        <v>9517</v>
      </c>
      <c r="B1060" s="20">
        <v>408135.25</v>
      </c>
      <c r="C1060" s="5" t="s">
        <v>5634</v>
      </c>
      <c r="D1060" s="5">
        <v>44561</v>
      </c>
      <c r="E1060" s="2" t="s">
        <v>0</v>
      </c>
      <c r="F1060" s="6">
        <v>33389</v>
      </c>
      <c r="G1060" s="10">
        <f t="shared" si="32"/>
        <v>1.8741450068399452</v>
      </c>
      <c r="H1060" s="11">
        <f t="shared" si="33"/>
        <v>31</v>
      </c>
    </row>
    <row r="1061" spans="1:8" x14ac:dyDescent="0.3">
      <c r="A1061" s="1">
        <v>6251</v>
      </c>
      <c r="B1061" s="20">
        <v>408453.56</v>
      </c>
      <c r="C1061" s="5" t="s">
        <v>4335</v>
      </c>
      <c r="D1061" s="5">
        <v>44561</v>
      </c>
      <c r="E1061" s="2" t="s">
        <v>0</v>
      </c>
      <c r="F1061" s="6">
        <v>30684</v>
      </c>
      <c r="G1061" s="10">
        <f t="shared" si="32"/>
        <v>0.82191780821917804</v>
      </c>
      <c r="H1061" s="11">
        <f t="shared" si="33"/>
        <v>38</v>
      </c>
    </row>
    <row r="1062" spans="1:8" x14ac:dyDescent="0.3">
      <c r="A1062" s="3">
        <v>4480</v>
      </c>
      <c r="B1062" s="21">
        <v>408585.05</v>
      </c>
      <c r="C1062" s="8" t="s">
        <v>676</v>
      </c>
      <c r="D1062" s="5">
        <v>44561</v>
      </c>
      <c r="E1062" s="4" t="s">
        <v>1</v>
      </c>
      <c r="F1062" s="7">
        <v>35785</v>
      </c>
      <c r="G1062" s="10">
        <f t="shared" si="32"/>
        <v>2.5264598540145986</v>
      </c>
      <c r="H1062" s="11">
        <f t="shared" si="33"/>
        <v>24</v>
      </c>
    </row>
    <row r="1063" spans="1:8" x14ac:dyDescent="0.3">
      <c r="A1063" s="3">
        <v>7404</v>
      </c>
      <c r="B1063" s="21">
        <v>409202.62</v>
      </c>
      <c r="C1063" s="8" t="s">
        <v>342</v>
      </c>
      <c r="D1063" s="5">
        <v>44561</v>
      </c>
      <c r="E1063" s="4" t="s">
        <v>0</v>
      </c>
      <c r="F1063" s="7">
        <v>33122</v>
      </c>
      <c r="G1063" s="10">
        <f t="shared" si="32"/>
        <v>2.2718978102189782</v>
      </c>
      <c r="H1063" s="11">
        <f t="shared" si="33"/>
        <v>31</v>
      </c>
    </row>
    <row r="1064" spans="1:8" x14ac:dyDescent="0.3">
      <c r="A1064" s="3">
        <v>3476</v>
      </c>
      <c r="B1064" s="21">
        <v>409643.72</v>
      </c>
      <c r="C1064" s="8" t="s">
        <v>1542</v>
      </c>
      <c r="D1064" s="5">
        <v>44561</v>
      </c>
      <c r="E1064" s="4" t="s">
        <v>1</v>
      </c>
      <c r="F1064" s="7">
        <v>33436</v>
      </c>
      <c r="G1064" s="10">
        <f t="shared" si="32"/>
        <v>5.9069343065693429</v>
      </c>
      <c r="H1064" s="11">
        <f t="shared" si="33"/>
        <v>30</v>
      </c>
    </row>
    <row r="1065" spans="1:8" x14ac:dyDescent="0.3">
      <c r="A1065" s="3">
        <v>3438</v>
      </c>
      <c r="B1065" s="21">
        <v>409733.95</v>
      </c>
      <c r="C1065" s="8" t="s">
        <v>2726</v>
      </c>
      <c r="D1065" s="5">
        <v>44561</v>
      </c>
      <c r="E1065" s="4" t="s">
        <v>0</v>
      </c>
      <c r="F1065" s="7">
        <v>33358</v>
      </c>
      <c r="G1065" s="10">
        <f t="shared" si="32"/>
        <v>4.2606790799561889</v>
      </c>
      <c r="H1065" s="11">
        <f t="shared" si="33"/>
        <v>31</v>
      </c>
    </row>
    <row r="1066" spans="1:8" x14ac:dyDescent="0.3">
      <c r="A1066" s="3">
        <v>4202</v>
      </c>
      <c r="B1066" s="21">
        <v>410271.45</v>
      </c>
      <c r="C1066" s="8" t="s">
        <v>3144</v>
      </c>
      <c r="D1066" s="5">
        <v>44561</v>
      </c>
      <c r="E1066" s="4" t="s">
        <v>0</v>
      </c>
      <c r="F1066" s="7">
        <v>34905</v>
      </c>
      <c r="G1066" s="10">
        <f t="shared" si="32"/>
        <v>0.18356164383561643</v>
      </c>
      <c r="H1066" s="11">
        <f t="shared" si="33"/>
        <v>26</v>
      </c>
    </row>
    <row r="1067" spans="1:8" x14ac:dyDescent="0.3">
      <c r="A1067" s="3">
        <v>3060</v>
      </c>
      <c r="B1067" s="21">
        <v>410276.9</v>
      </c>
      <c r="C1067" s="8" t="s">
        <v>2474</v>
      </c>
      <c r="D1067" s="5">
        <v>44561</v>
      </c>
      <c r="E1067" s="4" t="s">
        <v>0</v>
      </c>
      <c r="F1067" s="7">
        <v>32836</v>
      </c>
      <c r="G1067" s="10">
        <f t="shared" si="32"/>
        <v>4.6248630887185103</v>
      </c>
      <c r="H1067" s="11">
        <f t="shared" si="33"/>
        <v>32</v>
      </c>
    </row>
    <row r="1068" spans="1:8" x14ac:dyDescent="0.3">
      <c r="A1068" s="1">
        <v>4663</v>
      </c>
      <c r="B1068" s="20">
        <v>410573.24</v>
      </c>
      <c r="C1068" s="5" t="s">
        <v>3034</v>
      </c>
      <c r="D1068" s="5">
        <v>44561</v>
      </c>
      <c r="E1068" s="2" t="s">
        <v>0</v>
      </c>
      <c r="F1068" s="6">
        <v>37040</v>
      </c>
      <c r="G1068" s="10">
        <f t="shared" si="32"/>
        <v>0.98082191780821915</v>
      </c>
      <c r="H1068" s="11">
        <f t="shared" si="33"/>
        <v>21</v>
      </c>
    </row>
    <row r="1069" spans="1:8" x14ac:dyDescent="0.3">
      <c r="A1069" s="1">
        <v>649</v>
      </c>
      <c r="B1069" s="20">
        <v>410794.7</v>
      </c>
      <c r="C1069" s="5" t="s">
        <v>620</v>
      </c>
      <c r="D1069" s="5">
        <v>44561</v>
      </c>
      <c r="E1069" s="2" t="s">
        <v>0</v>
      </c>
      <c r="F1069" s="6">
        <v>29161</v>
      </c>
      <c r="G1069" s="10">
        <f t="shared" si="32"/>
        <v>21.830263812842212</v>
      </c>
      <c r="H1069" s="11">
        <f t="shared" si="33"/>
        <v>42</v>
      </c>
    </row>
    <row r="1070" spans="1:8" x14ac:dyDescent="0.3">
      <c r="A1070" s="3">
        <v>2874</v>
      </c>
      <c r="B1070" s="21">
        <v>411652.92</v>
      </c>
      <c r="C1070" s="8" t="s">
        <v>2358</v>
      </c>
      <c r="D1070" s="5">
        <v>44561</v>
      </c>
      <c r="E1070" s="4" t="s">
        <v>0</v>
      </c>
      <c r="F1070" s="7">
        <v>32559</v>
      </c>
      <c r="G1070" s="10">
        <f t="shared" si="32"/>
        <v>2.0775547445255476</v>
      </c>
      <c r="H1070" s="11">
        <f t="shared" si="33"/>
        <v>33</v>
      </c>
    </row>
    <row r="1071" spans="1:8" x14ac:dyDescent="0.3">
      <c r="A1071" s="3">
        <v>9884</v>
      </c>
      <c r="B1071" s="21">
        <v>411865.2</v>
      </c>
      <c r="C1071" s="8" t="s">
        <v>3618</v>
      </c>
      <c r="D1071" s="5">
        <v>44561</v>
      </c>
      <c r="E1071" s="4" t="s">
        <v>0</v>
      </c>
      <c r="F1071" s="7">
        <v>23755</v>
      </c>
      <c r="G1071" s="10">
        <f t="shared" si="32"/>
        <v>32.014353273044058</v>
      </c>
      <c r="H1071" s="11">
        <f t="shared" si="33"/>
        <v>57</v>
      </c>
    </row>
    <row r="1072" spans="1:8" x14ac:dyDescent="0.3">
      <c r="A1072" s="1">
        <v>4389</v>
      </c>
      <c r="B1072" s="20">
        <v>412087.05</v>
      </c>
      <c r="C1072" s="5" t="s">
        <v>1504</v>
      </c>
      <c r="D1072" s="5">
        <v>44561</v>
      </c>
      <c r="E1072" s="2" t="s">
        <v>1</v>
      </c>
      <c r="F1072" s="6">
        <v>35466</v>
      </c>
      <c r="G1072" s="10">
        <f t="shared" si="32"/>
        <v>1.3023255813953489</v>
      </c>
      <c r="H1072" s="11">
        <f t="shared" si="33"/>
        <v>25</v>
      </c>
    </row>
    <row r="1073" spans="1:8" x14ac:dyDescent="0.3">
      <c r="A1073" s="3">
        <v>2972</v>
      </c>
      <c r="B1073" s="21">
        <v>412887.5</v>
      </c>
      <c r="C1073" s="8" t="s">
        <v>2418</v>
      </c>
      <c r="D1073" s="5">
        <v>44561</v>
      </c>
      <c r="E1073" s="4" t="s">
        <v>1</v>
      </c>
      <c r="F1073" s="7">
        <v>32690</v>
      </c>
      <c r="G1073" s="10">
        <f t="shared" si="32"/>
        <v>1.1792065663474691</v>
      </c>
      <c r="H1073" s="11">
        <f t="shared" si="33"/>
        <v>33</v>
      </c>
    </row>
    <row r="1074" spans="1:8" x14ac:dyDescent="0.3">
      <c r="A1074" s="1">
        <v>3271</v>
      </c>
      <c r="B1074" s="20">
        <v>412887.5</v>
      </c>
      <c r="C1074" s="5" t="s">
        <v>2613</v>
      </c>
      <c r="D1074" s="5">
        <v>44561</v>
      </c>
      <c r="E1074" s="2" t="s">
        <v>1</v>
      </c>
      <c r="F1074" s="6">
        <v>33152</v>
      </c>
      <c r="G1074" s="10">
        <f t="shared" si="32"/>
        <v>1.3707250341997264</v>
      </c>
      <c r="H1074" s="11">
        <f t="shared" si="33"/>
        <v>31</v>
      </c>
    </row>
    <row r="1075" spans="1:8" x14ac:dyDescent="0.3">
      <c r="A1075" s="3">
        <v>4624</v>
      </c>
      <c r="B1075" s="21">
        <v>412887.5</v>
      </c>
      <c r="C1075" s="8" t="s">
        <v>2856</v>
      </c>
      <c r="D1075" s="5">
        <v>44561</v>
      </c>
      <c r="E1075" s="4" t="s">
        <v>1</v>
      </c>
      <c r="F1075" s="7">
        <v>36543</v>
      </c>
      <c r="G1075" s="10">
        <f t="shared" si="32"/>
        <v>1.8823529411764706</v>
      </c>
      <c r="H1075" s="11">
        <f t="shared" si="33"/>
        <v>22</v>
      </c>
    </row>
    <row r="1076" spans="1:8" x14ac:dyDescent="0.3">
      <c r="A1076" s="1">
        <v>9339</v>
      </c>
      <c r="B1076" s="20">
        <v>412887.5</v>
      </c>
      <c r="C1076" s="5" t="s">
        <v>2082</v>
      </c>
      <c r="D1076" s="5">
        <v>44561</v>
      </c>
      <c r="E1076" s="2" t="s">
        <v>0</v>
      </c>
      <c r="F1076" s="6">
        <v>30188</v>
      </c>
      <c r="G1076" s="10">
        <f t="shared" si="32"/>
        <v>1.4309165526675787</v>
      </c>
      <c r="H1076" s="11">
        <f t="shared" si="33"/>
        <v>39</v>
      </c>
    </row>
    <row r="1077" spans="1:8" x14ac:dyDescent="0.3">
      <c r="A1077" s="3">
        <v>4454</v>
      </c>
      <c r="B1077" s="21">
        <v>413266.7</v>
      </c>
      <c r="C1077" s="8" t="s">
        <v>3247</v>
      </c>
      <c r="D1077" s="5">
        <v>44561</v>
      </c>
      <c r="E1077" s="4" t="s">
        <v>0</v>
      </c>
      <c r="F1077" s="7">
        <v>35672</v>
      </c>
      <c r="G1077" s="10">
        <f t="shared" si="32"/>
        <v>2.4936131386861313</v>
      </c>
      <c r="H1077" s="11">
        <f t="shared" si="33"/>
        <v>24</v>
      </c>
    </row>
    <row r="1078" spans="1:8" x14ac:dyDescent="0.3">
      <c r="A1078" s="3">
        <v>8164</v>
      </c>
      <c r="B1078" s="21">
        <v>413417.9</v>
      </c>
      <c r="C1078" s="8" t="s">
        <v>3258</v>
      </c>
      <c r="D1078" s="5">
        <v>44561</v>
      </c>
      <c r="E1078" s="4" t="s">
        <v>1</v>
      </c>
      <c r="F1078" s="7">
        <v>35213</v>
      </c>
      <c r="G1078" s="10">
        <f t="shared" si="32"/>
        <v>0.73972602739726023</v>
      </c>
      <c r="H1078" s="11">
        <f t="shared" si="33"/>
        <v>26</v>
      </c>
    </row>
    <row r="1079" spans="1:8" x14ac:dyDescent="0.3">
      <c r="A1079" s="3">
        <v>4212</v>
      </c>
      <c r="B1079" s="21">
        <v>413716.85</v>
      </c>
      <c r="C1079" s="8" t="s">
        <v>1565</v>
      </c>
      <c r="D1079" s="5">
        <v>44561</v>
      </c>
      <c r="E1079" s="4" t="s">
        <v>0</v>
      </c>
      <c r="F1079" s="7">
        <v>34967</v>
      </c>
      <c r="G1079" s="10">
        <f t="shared" si="32"/>
        <v>0.52876712328767128</v>
      </c>
      <c r="H1079" s="11">
        <f t="shared" si="33"/>
        <v>26</v>
      </c>
    </row>
    <row r="1080" spans="1:8" x14ac:dyDescent="0.3">
      <c r="A1080" s="1">
        <v>6519</v>
      </c>
      <c r="B1080" s="20">
        <v>414139.05</v>
      </c>
      <c r="C1080" s="5" t="s">
        <v>4450</v>
      </c>
      <c r="D1080" s="5">
        <v>44561</v>
      </c>
      <c r="E1080" s="2" t="s">
        <v>0</v>
      </c>
      <c r="F1080" s="6">
        <v>31234</v>
      </c>
      <c r="G1080" s="10">
        <f t="shared" si="32"/>
        <v>9.1267451409800167</v>
      </c>
      <c r="H1080" s="11">
        <f t="shared" si="33"/>
        <v>36</v>
      </c>
    </row>
    <row r="1081" spans="1:8" x14ac:dyDescent="0.3">
      <c r="A1081" s="3">
        <v>8360</v>
      </c>
      <c r="B1081" s="21">
        <v>414305.35</v>
      </c>
      <c r="C1081" s="8" t="s">
        <v>4940</v>
      </c>
      <c r="D1081" s="5">
        <v>44561</v>
      </c>
      <c r="E1081" s="4" t="s">
        <v>0</v>
      </c>
      <c r="F1081" s="7">
        <v>36246</v>
      </c>
      <c r="G1081" s="10">
        <f t="shared" si="32"/>
        <v>0.42191780821917807</v>
      </c>
      <c r="H1081" s="11">
        <f t="shared" si="33"/>
        <v>23</v>
      </c>
    </row>
    <row r="1082" spans="1:8" x14ac:dyDescent="0.3">
      <c r="A1082" s="3">
        <v>3896</v>
      </c>
      <c r="B1082" s="21">
        <v>414305.4</v>
      </c>
      <c r="C1082" s="8" t="s">
        <v>836</v>
      </c>
      <c r="D1082" s="5">
        <v>44561</v>
      </c>
      <c r="E1082" s="4" t="s">
        <v>0</v>
      </c>
      <c r="F1082" s="7">
        <v>34232</v>
      </c>
      <c r="G1082" s="10">
        <f t="shared" si="32"/>
        <v>1</v>
      </c>
      <c r="H1082" s="11">
        <f t="shared" si="33"/>
        <v>28</v>
      </c>
    </row>
    <row r="1083" spans="1:8" x14ac:dyDescent="0.3">
      <c r="A1083" s="1">
        <v>4165</v>
      </c>
      <c r="B1083" s="20">
        <v>414305.45</v>
      </c>
      <c r="C1083" s="5" t="s">
        <v>3124</v>
      </c>
      <c r="D1083" s="5">
        <v>44561</v>
      </c>
      <c r="E1083" s="2" t="s">
        <v>0</v>
      </c>
      <c r="F1083" s="6">
        <v>34839</v>
      </c>
      <c r="G1083" s="10">
        <f t="shared" si="32"/>
        <v>1.7893296853625171</v>
      </c>
      <c r="H1083" s="11">
        <f t="shared" si="33"/>
        <v>27</v>
      </c>
    </row>
    <row r="1084" spans="1:8" x14ac:dyDescent="0.3">
      <c r="A1084" s="3">
        <v>6994</v>
      </c>
      <c r="B1084" s="21">
        <v>414788.92</v>
      </c>
      <c r="C1084" s="8" t="s">
        <v>4655</v>
      </c>
      <c r="D1084" s="5">
        <v>44561</v>
      </c>
      <c r="E1084" s="4" t="s">
        <v>1</v>
      </c>
      <c r="F1084" s="7">
        <v>32242</v>
      </c>
      <c r="G1084" s="10">
        <f t="shared" si="32"/>
        <v>2.652372262773723</v>
      </c>
      <c r="H1084" s="11">
        <f t="shared" si="33"/>
        <v>34</v>
      </c>
    </row>
    <row r="1085" spans="1:8" x14ac:dyDescent="0.3">
      <c r="A1085" s="1">
        <v>6963</v>
      </c>
      <c r="B1085" s="20">
        <v>414789.3</v>
      </c>
      <c r="C1085" s="5" t="s">
        <v>1533</v>
      </c>
      <c r="D1085" s="5">
        <v>44561</v>
      </c>
      <c r="E1085" s="2" t="s">
        <v>1</v>
      </c>
      <c r="F1085" s="6">
        <v>32231</v>
      </c>
      <c r="G1085" s="10">
        <f t="shared" si="32"/>
        <v>6.5291357059053583</v>
      </c>
      <c r="H1085" s="11">
        <f t="shared" si="33"/>
        <v>34</v>
      </c>
    </row>
    <row r="1086" spans="1:8" x14ac:dyDescent="0.3">
      <c r="A1086" s="1">
        <v>9005</v>
      </c>
      <c r="B1086" s="20">
        <v>415045.3</v>
      </c>
      <c r="C1086" s="5" t="s">
        <v>1115</v>
      </c>
      <c r="D1086" s="5">
        <v>44561</v>
      </c>
      <c r="E1086" s="2" t="s">
        <v>1</v>
      </c>
      <c r="F1086" s="6">
        <v>30541</v>
      </c>
      <c r="G1086" s="10">
        <f t="shared" si="32"/>
        <v>5.3293795620437958</v>
      </c>
      <c r="H1086" s="11">
        <f t="shared" si="33"/>
        <v>38</v>
      </c>
    </row>
    <row r="1087" spans="1:8" x14ac:dyDescent="0.3">
      <c r="A1087" s="3">
        <v>6466</v>
      </c>
      <c r="B1087" s="21">
        <v>415589.3</v>
      </c>
      <c r="C1087" s="8" t="s">
        <v>2086</v>
      </c>
      <c r="D1087" s="5">
        <v>44561</v>
      </c>
      <c r="E1087" s="4" t="s">
        <v>0</v>
      </c>
      <c r="F1087" s="7">
        <v>31144</v>
      </c>
      <c r="G1087" s="10">
        <f t="shared" si="32"/>
        <v>7.4305270362765228</v>
      </c>
      <c r="H1087" s="11">
        <f t="shared" si="33"/>
        <v>37</v>
      </c>
    </row>
    <row r="1088" spans="1:8" x14ac:dyDescent="0.3">
      <c r="A1088" s="1">
        <v>869</v>
      </c>
      <c r="B1088" s="20">
        <v>415608.68</v>
      </c>
      <c r="C1088" s="5" t="s">
        <v>816</v>
      </c>
      <c r="D1088" s="5">
        <v>44561</v>
      </c>
      <c r="E1088" s="2" t="s">
        <v>1</v>
      </c>
      <c r="F1088" s="6">
        <v>29619</v>
      </c>
      <c r="G1088" s="10">
        <f t="shared" si="32"/>
        <v>5.9479927007299276</v>
      </c>
      <c r="H1088" s="11">
        <f t="shared" si="33"/>
        <v>41</v>
      </c>
    </row>
    <row r="1089" spans="1:8" x14ac:dyDescent="0.3">
      <c r="A1089" s="3">
        <v>8040</v>
      </c>
      <c r="B1089" s="21">
        <v>417265.2</v>
      </c>
      <c r="C1089" s="8" t="s">
        <v>1925</v>
      </c>
      <c r="D1089" s="5">
        <v>44561</v>
      </c>
      <c r="E1089" s="4" t="s">
        <v>0</v>
      </c>
      <c r="F1089" s="7">
        <v>34808</v>
      </c>
      <c r="G1089" s="10">
        <f t="shared" si="32"/>
        <v>1.6415868673050615</v>
      </c>
      <c r="H1089" s="11">
        <f t="shared" si="33"/>
        <v>27</v>
      </c>
    </row>
    <row r="1090" spans="1:8" x14ac:dyDescent="0.3">
      <c r="A1090" s="3">
        <v>7602</v>
      </c>
      <c r="B1090" s="21">
        <v>417996.4</v>
      </c>
      <c r="C1090" s="8" t="s">
        <v>2787</v>
      </c>
      <c r="D1090" s="5">
        <v>44561</v>
      </c>
      <c r="E1090" s="4" t="s">
        <v>0</v>
      </c>
      <c r="F1090" s="7">
        <v>33682</v>
      </c>
      <c r="G1090" s="10">
        <f t="shared" si="32"/>
        <v>0.15616438356164383</v>
      </c>
      <c r="H1090" s="11">
        <f t="shared" si="33"/>
        <v>30</v>
      </c>
    </row>
    <row r="1091" spans="1:8" x14ac:dyDescent="0.3">
      <c r="A1091" s="3">
        <v>3950</v>
      </c>
      <c r="B1091" s="21">
        <v>418520</v>
      </c>
      <c r="C1091" s="8" t="s">
        <v>3023</v>
      </c>
      <c r="D1091" s="5">
        <v>44561</v>
      </c>
      <c r="E1091" s="4" t="s">
        <v>0</v>
      </c>
      <c r="F1091" s="7">
        <v>34348</v>
      </c>
      <c r="G1091" s="10">
        <f t="shared" ref="G1091:G1154" si="34">YEARFRAC(C1091,D1091,1)</f>
        <v>3.5482546201232035</v>
      </c>
      <c r="H1091" s="11">
        <f t="shared" ref="H1091:H1154" si="35">ROUND( YEARFRAC(D1091,F1091,1),0)</f>
        <v>28</v>
      </c>
    </row>
    <row r="1092" spans="1:8" x14ac:dyDescent="0.3">
      <c r="A1092" s="3">
        <v>4732</v>
      </c>
      <c r="B1092" s="21">
        <v>418520</v>
      </c>
      <c r="C1092" s="8" t="s">
        <v>3363</v>
      </c>
      <c r="D1092" s="5">
        <v>44561</v>
      </c>
      <c r="E1092" s="4" t="s">
        <v>0</v>
      </c>
      <c r="F1092" s="7">
        <v>22010</v>
      </c>
      <c r="G1092" s="10">
        <f t="shared" si="34"/>
        <v>3.8302532511978096</v>
      </c>
      <c r="H1092" s="11">
        <f t="shared" si="35"/>
        <v>62</v>
      </c>
    </row>
    <row r="1093" spans="1:8" x14ac:dyDescent="0.3">
      <c r="A1093" s="1">
        <v>3267</v>
      </c>
      <c r="B1093" s="20">
        <v>418801.5</v>
      </c>
      <c r="C1093" s="5" t="s">
        <v>2609</v>
      </c>
      <c r="D1093" s="5">
        <v>44561</v>
      </c>
      <c r="E1093" s="2" t="s">
        <v>1</v>
      </c>
      <c r="F1093" s="6">
        <v>33075</v>
      </c>
      <c r="G1093" s="10">
        <f t="shared" si="34"/>
        <v>3.8494182067077345</v>
      </c>
      <c r="H1093" s="11">
        <f t="shared" si="35"/>
        <v>31</v>
      </c>
    </row>
    <row r="1094" spans="1:8" x14ac:dyDescent="0.3">
      <c r="A1094" s="1">
        <v>4737</v>
      </c>
      <c r="B1094" s="20">
        <v>418852.35</v>
      </c>
      <c r="C1094" s="5" t="s">
        <v>3368</v>
      </c>
      <c r="D1094" s="5">
        <v>44561</v>
      </c>
      <c r="E1094" s="2" t="s">
        <v>0</v>
      </c>
      <c r="F1094" s="6">
        <v>22142</v>
      </c>
      <c r="G1094" s="10">
        <f t="shared" si="34"/>
        <v>26.78371527073616</v>
      </c>
      <c r="H1094" s="11">
        <f t="shared" si="35"/>
        <v>61</v>
      </c>
    </row>
    <row r="1095" spans="1:8" x14ac:dyDescent="0.3">
      <c r="A1095" s="3">
        <v>4174</v>
      </c>
      <c r="B1095" s="21">
        <v>418925</v>
      </c>
      <c r="C1095" s="8" t="s">
        <v>1867</v>
      </c>
      <c r="D1095" s="5">
        <v>44561</v>
      </c>
      <c r="E1095" s="4" t="s">
        <v>0</v>
      </c>
      <c r="F1095" s="7">
        <v>34652</v>
      </c>
      <c r="G1095" s="10">
        <f t="shared" si="34"/>
        <v>1.3132694938440492</v>
      </c>
      <c r="H1095" s="11">
        <f t="shared" si="35"/>
        <v>27</v>
      </c>
    </row>
    <row r="1096" spans="1:8" x14ac:dyDescent="0.3">
      <c r="A1096" s="1">
        <v>217</v>
      </c>
      <c r="B1096" s="20">
        <v>419028.85</v>
      </c>
      <c r="C1096" s="5" t="s">
        <v>215</v>
      </c>
      <c r="D1096" s="5">
        <v>44561</v>
      </c>
      <c r="E1096" s="2" t="s">
        <v>1</v>
      </c>
      <c r="F1096" s="6">
        <v>28237</v>
      </c>
      <c r="G1096" s="10">
        <f t="shared" si="34"/>
        <v>10.964410154305625</v>
      </c>
      <c r="H1096" s="11">
        <f t="shared" si="35"/>
        <v>45</v>
      </c>
    </row>
    <row r="1097" spans="1:8" x14ac:dyDescent="0.3">
      <c r="A1097" s="3">
        <v>7748</v>
      </c>
      <c r="B1097" s="21">
        <v>419583.9</v>
      </c>
      <c r="C1097" s="8" t="s">
        <v>4956</v>
      </c>
      <c r="D1097" s="5">
        <v>44561</v>
      </c>
      <c r="E1097" s="4" t="s">
        <v>0</v>
      </c>
      <c r="F1097" s="7">
        <v>34019</v>
      </c>
      <c r="G1097" s="10">
        <f t="shared" si="34"/>
        <v>0.35342465753424657</v>
      </c>
      <c r="H1097" s="11">
        <f t="shared" si="35"/>
        <v>29</v>
      </c>
    </row>
    <row r="1098" spans="1:8" x14ac:dyDescent="0.3">
      <c r="A1098" s="3">
        <v>536</v>
      </c>
      <c r="B1098" s="21">
        <v>420313.05</v>
      </c>
      <c r="C1098" s="8" t="s">
        <v>517</v>
      </c>
      <c r="D1098" s="5">
        <v>44561</v>
      </c>
      <c r="E1098" s="4" t="s">
        <v>1</v>
      </c>
      <c r="F1098" s="7">
        <v>28941</v>
      </c>
      <c r="G1098" s="10">
        <f t="shared" si="34"/>
        <v>21.512692882030862</v>
      </c>
      <c r="H1098" s="11">
        <f t="shared" si="35"/>
        <v>43</v>
      </c>
    </row>
    <row r="1099" spans="1:8" x14ac:dyDescent="0.3">
      <c r="A1099" s="3">
        <v>3374</v>
      </c>
      <c r="B1099" s="21">
        <v>420696.55</v>
      </c>
      <c r="C1099" s="8" t="s">
        <v>2683</v>
      </c>
      <c r="D1099" s="5">
        <v>44561</v>
      </c>
      <c r="E1099" s="4" t="s">
        <v>0</v>
      </c>
      <c r="F1099" s="7">
        <v>33242</v>
      </c>
      <c r="G1099" s="10">
        <f t="shared" si="34"/>
        <v>6.4661712944857257</v>
      </c>
      <c r="H1099" s="11">
        <f t="shared" si="35"/>
        <v>31</v>
      </c>
    </row>
    <row r="1100" spans="1:8" x14ac:dyDescent="0.3">
      <c r="A1100" s="1">
        <v>2287</v>
      </c>
      <c r="B1100" s="20">
        <v>420964.9</v>
      </c>
      <c r="C1100" s="5" t="s">
        <v>1933</v>
      </c>
      <c r="D1100" s="5">
        <v>44561</v>
      </c>
      <c r="E1100" s="2" t="s">
        <v>1</v>
      </c>
      <c r="F1100" s="6">
        <v>31729</v>
      </c>
      <c r="G1100" s="10">
        <f t="shared" si="34"/>
        <v>8.0745360511104352</v>
      </c>
      <c r="H1100" s="11">
        <f t="shared" si="35"/>
        <v>35</v>
      </c>
    </row>
    <row r="1101" spans="1:8" x14ac:dyDescent="0.3">
      <c r="A1101" s="1">
        <v>2895</v>
      </c>
      <c r="B1101" s="20">
        <v>421073.08</v>
      </c>
      <c r="C1101" s="5" t="s">
        <v>2187</v>
      </c>
      <c r="D1101" s="5">
        <v>44561</v>
      </c>
      <c r="E1101" s="2" t="s">
        <v>1</v>
      </c>
      <c r="F1101" s="6">
        <v>32596</v>
      </c>
      <c r="G1101" s="10">
        <f t="shared" si="34"/>
        <v>1.4035567715458277</v>
      </c>
      <c r="H1101" s="11">
        <f t="shared" si="35"/>
        <v>33</v>
      </c>
    </row>
    <row r="1102" spans="1:8" x14ac:dyDescent="0.3">
      <c r="A1102" s="3">
        <v>772</v>
      </c>
      <c r="B1102" s="21">
        <v>421455.7</v>
      </c>
      <c r="C1102" s="8" t="s">
        <v>731</v>
      </c>
      <c r="D1102" s="5">
        <v>44561</v>
      </c>
      <c r="E1102" s="4" t="s">
        <v>1</v>
      </c>
      <c r="F1102" s="7">
        <v>29398</v>
      </c>
      <c r="G1102" s="10">
        <f t="shared" si="34"/>
        <v>10.436037829766054</v>
      </c>
      <c r="H1102" s="11">
        <f t="shared" si="35"/>
        <v>42</v>
      </c>
    </row>
    <row r="1103" spans="1:8" x14ac:dyDescent="0.3">
      <c r="A1103" s="3">
        <v>3378</v>
      </c>
      <c r="B1103" s="21">
        <v>422063.4</v>
      </c>
      <c r="C1103" s="8" t="s">
        <v>2249</v>
      </c>
      <c r="D1103" s="5">
        <v>44561</v>
      </c>
      <c r="E1103" s="4" t="s">
        <v>0</v>
      </c>
      <c r="F1103" s="7">
        <v>33243</v>
      </c>
      <c r="G1103" s="10">
        <f t="shared" si="34"/>
        <v>1.7482900136798905</v>
      </c>
      <c r="H1103" s="11">
        <f t="shared" si="35"/>
        <v>31</v>
      </c>
    </row>
    <row r="1104" spans="1:8" x14ac:dyDescent="0.3">
      <c r="A1104" s="3">
        <v>3752</v>
      </c>
      <c r="B1104" s="21">
        <v>422063.4</v>
      </c>
      <c r="C1104" s="8" t="s">
        <v>2858</v>
      </c>
      <c r="D1104" s="5">
        <v>44561</v>
      </c>
      <c r="E1104" s="4" t="s">
        <v>0</v>
      </c>
      <c r="F1104" s="7">
        <v>33947</v>
      </c>
      <c r="G1104" s="10">
        <f t="shared" si="34"/>
        <v>1.6306429548563612</v>
      </c>
      <c r="H1104" s="11">
        <f t="shared" si="35"/>
        <v>29</v>
      </c>
    </row>
    <row r="1105" spans="1:8" x14ac:dyDescent="0.3">
      <c r="A1105" s="1">
        <v>3849</v>
      </c>
      <c r="B1105" s="20">
        <v>422063.4</v>
      </c>
      <c r="C1105" s="5" t="s">
        <v>2521</v>
      </c>
      <c r="D1105" s="5">
        <v>44561</v>
      </c>
      <c r="E1105" s="2" t="s">
        <v>0</v>
      </c>
      <c r="F1105" s="6">
        <v>34120</v>
      </c>
      <c r="G1105" s="10">
        <f t="shared" si="34"/>
        <v>1.3761969904240765</v>
      </c>
      <c r="H1105" s="11">
        <f t="shared" si="35"/>
        <v>29</v>
      </c>
    </row>
    <row r="1106" spans="1:8" x14ac:dyDescent="0.3">
      <c r="A1106" s="3">
        <v>4176</v>
      </c>
      <c r="B1106" s="21">
        <v>422063.4</v>
      </c>
      <c r="C1106" s="8" t="s">
        <v>3129</v>
      </c>
      <c r="D1106" s="5">
        <v>44561</v>
      </c>
      <c r="E1106" s="4" t="s">
        <v>0</v>
      </c>
      <c r="F1106" s="7">
        <v>34862</v>
      </c>
      <c r="G1106" s="10">
        <f t="shared" si="34"/>
        <v>1.8194254445964433</v>
      </c>
      <c r="H1106" s="11">
        <f t="shared" si="35"/>
        <v>27</v>
      </c>
    </row>
    <row r="1107" spans="1:8" x14ac:dyDescent="0.3">
      <c r="A1107" s="1">
        <v>4387</v>
      </c>
      <c r="B1107" s="20">
        <v>422063.4</v>
      </c>
      <c r="C1107" s="5" t="s">
        <v>3218</v>
      </c>
      <c r="D1107" s="5">
        <v>44561</v>
      </c>
      <c r="E1107" s="2" t="s">
        <v>0</v>
      </c>
      <c r="F1107" s="6">
        <v>35440</v>
      </c>
      <c r="G1107" s="10">
        <f t="shared" si="34"/>
        <v>0.13698630136986301</v>
      </c>
      <c r="H1107" s="11">
        <f t="shared" si="35"/>
        <v>25</v>
      </c>
    </row>
    <row r="1108" spans="1:8" x14ac:dyDescent="0.3">
      <c r="A1108" s="1">
        <v>4411</v>
      </c>
      <c r="B1108" s="20">
        <v>422063.4</v>
      </c>
      <c r="C1108" s="5" t="s">
        <v>2880</v>
      </c>
      <c r="D1108" s="5">
        <v>44561</v>
      </c>
      <c r="E1108" s="2" t="s">
        <v>0</v>
      </c>
      <c r="F1108" s="6">
        <v>35552</v>
      </c>
      <c r="G1108" s="10">
        <f t="shared" si="34"/>
        <v>1.9562243502051984</v>
      </c>
      <c r="H1108" s="11">
        <f t="shared" si="35"/>
        <v>25</v>
      </c>
    </row>
    <row r="1109" spans="1:8" x14ac:dyDescent="0.3">
      <c r="A1109" s="1">
        <v>10109</v>
      </c>
      <c r="B1109" s="20">
        <v>422063.4</v>
      </c>
      <c r="C1109" s="5" t="s">
        <v>3270</v>
      </c>
      <c r="D1109" s="5">
        <v>44561</v>
      </c>
      <c r="E1109" s="2" t="s">
        <v>1</v>
      </c>
      <c r="F1109" s="6">
        <v>30676</v>
      </c>
      <c r="G1109" s="10">
        <f t="shared" si="34"/>
        <v>1.0752393980848154</v>
      </c>
      <c r="H1109" s="11">
        <f t="shared" si="35"/>
        <v>38</v>
      </c>
    </row>
    <row r="1110" spans="1:8" x14ac:dyDescent="0.3">
      <c r="A1110" s="1">
        <v>10377</v>
      </c>
      <c r="B1110" s="20">
        <v>422063.4</v>
      </c>
      <c r="C1110" s="5" t="s">
        <v>2956</v>
      </c>
      <c r="D1110" s="5">
        <v>44561</v>
      </c>
      <c r="E1110" s="2" t="s">
        <v>0</v>
      </c>
      <c r="F1110" s="6">
        <v>27624</v>
      </c>
      <c r="G1110" s="10">
        <f t="shared" si="34"/>
        <v>0.16438356164383561</v>
      </c>
      <c r="H1110" s="11">
        <f t="shared" si="35"/>
        <v>46</v>
      </c>
    </row>
    <row r="1111" spans="1:8" x14ac:dyDescent="0.3">
      <c r="A1111" s="1">
        <v>9837</v>
      </c>
      <c r="B1111" s="20">
        <v>422473.5</v>
      </c>
      <c r="C1111" s="5" t="s">
        <v>5819</v>
      </c>
      <c r="D1111" s="5">
        <v>44561</v>
      </c>
      <c r="E1111" s="2" t="s">
        <v>0</v>
      </c>
      <c r="F1111" s="6">
        <v>23183</v>
      </c>
      <c r="G1111" s="10">
        <f t="shared" si="34"/>
        <v>37.247118155619596</v>
      </c>
      <c r="H1111" s="11">
        <f t="shared" si="35"/>
        <v>59</v>
      </c>
    </row>
    <row r="1112" spans="1:8" x14ac:dyDescent="0.3">
      <c r="A1112" s="1">
        <v>9525</v>
      </c>
      <c r="B1112" s="20">
        <v>422765.11</v>
      </c>
      <c r="C1112" s="5" t="s">
        <v>4930</v>
      </c>
      <c r="D1112" s="5">
        <v>44561</v>
      </c>
      <c r="E1112" s="2" t="s">
        <v>0</v>
      </c>
      <c r="F1112" s="6">
        <v>30887</v>
      </c>
      <c r="G1112" s="10">
        <f t="shared" si="34"/>
        <v>3.805612594113621</v>
      </c>
      <c r="H1112" s="11">
        <f t="shared" si="35"/>
        <v>37</v>
      </c>
    </row>
    <row r="1113" spans="1:8" x14ac:dyDescent="0.3">
      <c r="A1113" s="3">
        <v>7594</v>
      </c>
      <c r="B1113" s="21">
        <v>422772.17</v>
      </c>
      <c r="C1113" s="8" t="s">
        <v>4900</v>
      </c>
      <c r="D1113" s="5">
        <v>44561</v>
      </c>
      <c r="E1113" s="4" t="s">
        <v>1</v>
      </c>
      <c r="F1113" s="7">
        <v>33611</v>
      </c>
      <c r="G1113" s="10">
        <f t="shared" si="34"/>
        <v>3.1649555099247091</v>
      </c>
      <c r="H1113" s="11">
        <f t="shared" si="35"/>
        <v>30</v>
      </c>
    </row>
    <row r="1114" spans="1:8" x14ac:dyDescent="0.3">
      <c r="A1114" s="3">
        <v>1614</v>
      </c>
      <c r="B1114" s="21">
        <v>422785.02</v>
      </c>
      <c r="C1114" s="8" t="s">
        <v>1438</v>
      </c>
      <c r="D1114" s="5">
        <v>44561</v>
      </c>
      <c r="E1114" s="4" t="s">
        <v>0</v>
      </c>
      <c r="F1114" s="7">
        <v>30845</v>
      </c>
      <c r="G1114" s="10">
        <f t="shared" si="34"/>
        <v>1.4582763337893296</v>
      </c>
      <c r="H1114" s="11">
        <f t="shared" si="35"/>
        <v>38</v>
      </c>
    </row>
    <row r="1115" spans="1:8" x14ac:dyDescent="0.3">
      <c r="A1115" s="1">
        <v>3487</v>
      </c>
      <c r="B1115" s="20">
        <v>423077.55</v>
      </c>
      <c r="C1115" s="5" t="s">
        <v>1765</v>
      </c>
      <c r="D1115" s="5">
        <v>44561</v>
      </c>
      <c r="E1115" s="2" t="s">
        <v>1</v>
      </c>
      <c r="F1115" s="6">
        <v>33484</v>
      </c>
      <c r="G1115" s="10">
        <f t="shared" si="34"/>
        <v>4.9315068493150684E-2</v>
      </c>
      <c r="H1115" s="11">
        <f t="shared" si="35"/>
        <v>30</v>
      </c>
    </row>
    <row r="1116" spans="1:8" x14ac:dyDescent="0.3">
      <c r="A1116" s="3">
        <v>5718</v>
      </c>
      <c r="B1116" s="21">
        <v>423399.1</v>
      </c>
      <c r="C1116" s="8" t="s">
        <v>367</v>
      </c>
      <c r="D1116" s="5">
        <v>44561</v>
      </c>
      <c r="E1116" s="4" t="s">
        <v>1</v>
      </c>
      <c r="F1116" s="7">
        <v>29031</v>
      </c>
      <c r="G1116" s="10">
        <f t="shared" si="34"/>
        <v>20.457887874837027</v>
      </c>
      <c r="H1116" s="11">
        <f t="shared" si="35"/>
        <v>43</v>
      </c>
    </row>
    <row r="1117" spans="1:8" x14ac:dyDescent="0.3">
      <c r="A1117" s="3">
        <v>3054</v>
      </c>
      <c r="B1117" s="21">
        <v>423607.65</v>
      </c>
      <c r="C1117" s="8" t="s">
        <v>2471</v>
      </c>
      <c r="D1117" s="5">
        <v>44561</v>
      </c>
      <c r="E1117" s="4" t="s">
        <v>0</v>
      </c>
      <c r="F1117" s="7">
        <v>32814</v>
      </c>
      <c r="G1117" s="10">
        <f t="shared" si="34"/>
        <v>2.6797445255474455</v>
      </c>
      <c r="H1117" s="11">
        <f t="shared" si="35"/>
        <v>32</v>
      </c>
    </row>
    <row r="1118" spans="1:8" x14ac:dyDescent="0.3">
      <c r="A1118" s="3">
        <v>2114</v>
      </c>
      <c r="B1118" s="21">
        <v>425109</v>
      </c>
      <c r="C1118" s="8" t="s">
        <v>1807</v>
      </c>
      <c r="D1118" s="5">
        <v>44561</v>
      </c>
      <c r="E1118" s="4" t="s">
        <v>0</v>
      </c>
      <c r="F1118" s="7">
        <v>31534</v>
      </c>
      <c r="G1118" s="10">
        <f t="shared" si="34"/>
        <v>5.9972627737226283</v>
      </c>
      <c r="H1118" s="11">
        <f t="shared" si="35"/>
        <v>36</v>
      </c>
    </row>
    <row r="1119" spans="1:8" x14ac:dyDescent="0.3">
      <c r="A1119" s="3">
        <v>6502</v>
      </c>
      <c r="B1119" s="21">
        <v>425380.3</v>
      </c>
      <c r="C1119" s="8" t="s">
        <v>2784</v>
      </c>
      <c r="D1119" s="5">
        <v>44561</v>
      </c>
      <c r="E1119" s="4" t="s">
        <v>1</v>
      </c>
      <c r="F1119" s="7">
        <v>31210</v>
      </c>
      <c r="G1119" s="10">
        <f t="shared" si="34"/>
        <v>5.8877737226277373</v>
      </c>
      <c r="H1119" s="11">
        <f t="shared" si="35"/>
        <v>37</v>
      </c>
    </row>
    <row r="1120" spans="1:8" x14ac:dyDescent="0.3">
      <c r="A1120" s="3">
        <v>8078</v>
      </c>
      <c r="B1120" s="21">
        <v>425591.1</v>
      </c>
      <c r="C1120" s="8" t="s">
        <v>2514</v>
      </c>
      <c r="D1120" s="5">
        <v>44561</v>
      </c>
      <c r="E1120" s="4" t="s">
        <v>0</v>
      </c>
      <c r="F1120" s="7">
        <v>34960</v>
      </c>
      <c r="G1120" s="10">
        <f t="shared" si="34"/>
        <v>1.2530779753761969</v>
      </c>
      <c r="H1120" s="11">
        <f t="shared" si="35"/>
        <v>26</v>
      </c>
    </row>
    <row r="1121" spans="1:8" x14ac:dyDescent="0.3">
      <c r="A1121" s="1">
        <v>6793</v>
      </c>
      <c r="B1121" s="20">
        <v>425631.35</v>
      </c>
      <c r="C1121" s="5" t="s">
        <v>3153</v>
      </c>
      <c r="D1121" s="5">
        <v>44561</v>
      </c>
      <c r="E1121" s="2" t="s">
        <v>0</v>
      </c>
      <c r="F1121" s="6">
        <v>31861</v>
      </c>
      <c r="G1121" s="10">
        <f t="shared" si="34"/>
        <v>0.86575342465753424</v>
      </c>
      <c r="H1121" s="11">
        <f t="shared" si="35"/>
        <v>35</v>
      </c>
    </row>
    <row r="1122" spans="1:8" x14ac:dyDescent="0.3">
      <c r="A1122" s="1">
        <v>8103</v>
      </c>
      <c r="B1122" s="20">
        <v>426402</v>
      </c>
      <c r="C1122" s="5" t="s">
        <v>3082</v>
      </c>
      <c r="D1122" s="5">
        <v>44561</v>
      </c>
      <c r="E1122" s="2" t="s">
        <v>1</v>
      </c>
      <c r="F1122" s="6">
        <v>35024</v>
      </c>
      <c r="G1122" s="10">
        <f t="shared" si="34"/>
        <v>3.5373032169746748</v>
      </c>
      <c r="H1122" s="11">
        <f t="shared" si="35"/>
        <v>26</v>
      </c>
    </row>
    <row r="1123" spans="1:8" x14ac:dyDescent="0.3">
      <c r="A1123" s="3">
        <v>5766</v>
      </c>
      <c r="B1123" s="21">
        <v>427042</v>
      </c>
      <c r="C1123" s="8" t="s">
        <v>3198</v>
      </c>
      <c r="D1123" s="5">
        <v>44561</v>
      </c>
      <c r="E1123" s="4" t="s">
        <v>0</v>
      </c>
      <c r="F1123" s="7">
        <v>29271</v>
      </c>
      <c r="G1123" s="10">
        <f t="shared" si="34"/>
        <v>2.4279197080291972</v>
      </c>
      <c r="H1123" s="11">
        <f t="shared" si="35"/>
        <v>42</v>
      </c>
    </row>
    <row r="1124" spans="1:8" x14ac:dyDescent="0.3">
      <c r="A1124" s="1">
        <v>2905</v>
      </c>
      <c r="B1124" s="20">
        <v>427124.5</v>
      </c>
      <c r="C1124" s="5" t="s">
        <v>2372</v>
      </c>
      <c r="D1124" s="5">
        <v>44561</v>
      </c>
      <c r="E1124" s="2" t="s">
        <v>1</v>
      </c>
      <c r="F1124" s="6">
        <v>32631</v>
      </c>
      <c r="G1124" s="10">
        <f t="shared" si="34"/>
        <v>0.75068493150684934</v>
      </c>
      <c r="H1124" s="11">
        <f t="shared" si="35"/>
        <v>33</v>
      </c>
    </row>
    <row r="1125" spans="1:8" x14ac:dyDescent="0.3">
      <c r="A1125" s="3">
        <v>3452</v>
      </c>
      <c r="B1125" s="21">
        <v>427125.38</v>
      </c>
      <c r="C1125" s="8" t="s">
        <v>1942</v>
      </c>
      <c r="D1125" s="5">
        <v>44561</v>
      </c>
      <c r="E1125" s="4" t="s">
        <v>0</v>
      </c>
      <c r="F1125" s="7">
        <v>33334</v>
      </c>
      <c r="G1125" s="10">
        <f t="shared" si="34"/>
        <v>5.7208029197080297</v>
      </c>
      <c r="H1125" s="11">
        <f t="shared" si="35"/>
        <v>31</v>
      </c>
    </row>
    <row r="1126" spans="1:8" x14ac:dyDescent="0.3">
      <c r="A1126" s="3">
        <v>1386</v>
      </c>
      <c r="B1126" s="21">
        <v>427441.5</v>
      </c>
      <c r="C1126" s="8" t="s">
        <v>937</v>
      </c>
      <c r="D1126" s="5">
        <v>44561</v>
      </c>
      <c r="E1126" s="4" t="s">
        <v>1</v>
      </c>
      <c r="F1126" s="7">
        <v>30466</v>
      </c>
      <c r="G1126" s="10">
        <f t="shared" si="34"/>
        <v>15.863107460643395</v>
      </c>
      <c r="H1126" s="11">
        <f t="shared" si="35"/>
        <v>39</v>
      </c>
    </row>
    <row r="1127" spans="1:8" x14ac:dyDescent="0.3">
      <c r="A1127" s="3">
        <v>8140</v>
      </c>
      <c r="B1127" s="21">
        <v>428013.85</v>
      </c>
      <c r="C1127" s="8" t="s">
        <v>2989</v>
      </c>
      <c r="D1127" s="5">
        <v>44561</v>
      </c>
      <c r="E1127" s="4" t="s">
        <v>1</v>
      </c>
      <c r="F1127" s="7">
        <v>35149</v>
      </c>
      <c r="G1127" s="10">
        <f t="shared" si="34"/>
        <v>2.8330291970802923</v>
      </c>
      <c r="H1127" s="11">
        <f t="shared" si="35"/>
        <v>26</v>
      </c>
    </row>
    <row r="1128" spans="1:8" x14ac:dyDescent="0.3">
      <c r="A1128" s="1">
        <v>5005</v>
      </c>
      <c r="B1128" s="20">
        <v>429217.95</v>
      </c>
      <c r="C1128" s="5" t="s">
        <v>3603</v>
      </c>
      <c r="D1128" s="5">
        <v>44561</v>
      </c>
      <c r="E1128" s="2" t="s">
        <v>0</v>
      </c>
      <c r="F1128" s="6">
        <v>24227</v>
      </c>
      <c r="G1128" s="10">
        <f t="shared" si="34"/>
        <v>33.255334568000649</v>
      </c>
      <c r="H1128" s="11">
        <f t="shared" si="35"/>
        <v>56</v>
      </c>
    </row>
    <row r="1129" spans="1:8" x14ac:dyDescent="0.3">
      <c r="A1129" s="3">
        <v>3856</v>
      </c>
      <c r="B1129" s="21">
        <v>429541.2</v>
      </c>
      <c r="C1129" s="8" t="s">
        <v>2068</v>
      </c>
      <c r="D1129" s="5">
        <v>44561</v>
      </c>
      <c r="E1129" s="4" t="s">
        <v>0</v>
      </c>
      <c r="F1129" s="7">
        <v>34187</v>
      </c>
      <c r="G1129" s="10">
        <f t="shared" si="34"/>
        <v>1.0369357045143639</v>
      </c>
      <c r="H1129" s="11">
        <f t="shared" si="35"/>
        <v>28</v>
      </c>
    </row>
    <row r="1130" spans="1:8" x14ac:dyDescent="0.3">
      <c r="A1130" s="1">
        <v>6989</v>
      </c>
      <c r="B1130" s="20">
        <v>429650</v>
      </c>
      <c r="C1130" s="5" t="s">
        <v>2368</v>
      </c>
      <c r="D1130" s="5">
        <v>44561</v>
      </c>
      <c r="E1130" s="2" t="s">
        <v>0</v>
      </c>
      <c r="F1130" s="6">
        <v>32284</v>
      </c>
      <c r="G1130" s="10">
        <f t="shared" si="34"/>
        <v>1.441860465116279</v>
      </c>
      <c r="H1130" s="11">
        <f t="shared" si="35"/>
        <v>34</v>
      </c>
    </row>
    <row r="1131" spans="1:8" x14ac:dyDescent="0.3">
      <c r="A1131" s="3">
        <v>7180</v>
      </c>
      <c r="B1131" s="21">
        <v>429650</v>
      </c>
      <c r="C1131" s="8" t="s">
        <v>947</v>
      </c>
      <c r="D1131" s="5">
        <v>44561</v>
      </c>
      <c r="E1131" s="4" t="s">
        <v>0</v>
      </c>
      <c r="F1131" s="7">
        <v>32714</v>
      </c>
      <c r="G1131" s="10">
        <f t="shared" si="34"/>
        <v>1.6580027359781122</v>
      </c>
      <c r="H1131" s="11">
        <f t="shared" si="35"/>
        <v>32</v>
      </c>
    </row>
    <row r="1132" spans="1:8" x14ac:dyDescent="0.3">
      <c r="A1132" s="3">
        <v>7864</v>
      </c>
      <c r="B1132" s="21">
        <v>429650</v>
      </c>
      <c r="C1132" s="8" t="s">
        <v>4940</v>
      </c>
      <c r="D1132" s="5">
        <v>44561</v>
      </c>
      <c r="E1132" s="4" t="s">
        <v>1</v>
      </c>
      <c r="F1132" s="7">
        <v>34285</v>
      </c>
      <c r="G1132" s="10">
        <f t="shared" si="34"/>
        <v>0.42191780821917807</v>
      </c>
      <c r="H1132" s="11">
        <f t="shared" si="35"/>
        <v>28</v>
      </c>
    </row>
    <row r="1133" spans="1:8" x14ac:dyDescent="0.3">
      <c r="A1133" s="3">
        <v>8314</v>
      </c>
      <c r="B1133" s="21">
        <v>429650</v>
      </c>
      <c r="C1133" s="8" t="s">
        <v>4940</v>
      </c>
      <c r="D1133" s="5">
        <v>44561</v>
      </c>
      <c r="E1133" s="4" t="s">
        <v>0</v>
      </c>
      <c r="F1133" s="7">
        <v>35903</v>
      </c>
      <c r="G1133" s="10">
        <f t="shared" si="34"/>
        <v>0.42191780821917807</v>
      </c>
      <c r="H1133" s="11">
        <f t="shared" si="35"/>
        <v>24</v>
      </c>
    </row>
    <row r="1134" spans="1:8" x14ac:dyDescent="0.3">
      <c r="A1134" s="1">
        <v>3493</v>
      </c>
      <c r="B1134" s="20">
        <v>429650.01</v>
      </c>
      <c r="C1134" s="5" t="s">
        <v>1722</v>
      </c>
      <c r="D1134" s="5">
        <v>44561</v>
      </c>
      <c r="E1134" s="2" t="s">
        <v>0</v>
      </c>
      <c r="F1134" s="6">
        <v>33482</v>
      </c>
      <c r="G1134" s="10">
        <f t="shared" si="34"/>
        <v>1.0588235294117647</v>
      </c>
      <c r="H1134" s="11">
        <f t="shared" si="35"/>
        <v>30</v>
      </c>
    </row>
    <row r="1135" spans="1:8" x14ac:dyDescent="0.3">
      <c r="A1135" s="3">
        <v>3616</v>
      </c>
      <c r="B1135" s="21">
        <v>429725.96</v>
      </c>
      <c r="C1135" s="8" t="s">
        <v>2202</v>
      </c>
      <c r="D1135" s="5">
        <v>44561</v>
      </c>
      <c r="E1135" s="4" t="s">
        <v>1</v>
      </c>
      <c r="F1135" s="7">
        <v>33678</v>
      </c>
      <c r="G1135" s="10">
        <f t="shared" si="34"/>
        <v>0.23835616438356164</v>
      </c>
      <c r="H1135" s="11">
        <f t="shared" si="35"/>
        <v>30</v>
      </c>
    </row>
    <row r="1136" spans="1:8" x14ac:dyDescent="0.3">
      <c r="A1136" s="3">
        <v>138</v>
      </c>
      <c r="B1136" s="21">
        <v>429973.74</v>
      </c>
      <c r="C1136" s="8" t="s">
        <v>142</v>
      </c>
      <c r="D1136" s="5">
        <v>44561</v>
      </c>
      <c r="E1136" s="4" t="s">
        <v>0</v>
      </c>
      <c r="F1136" s="7">
        <v>28014</v>
      </c>
      <c r="G1136" s="10">
        <f t="shared" si="34"/>
        <v>4.049835706462213</v>
      </c>
      <c r="H1136" s="11">
        <f t="shared" si="35"/>
        <v>45</v>
      </c>
    </row>
    <row r="1137" spans="1:8" x14ac:dyDescent="0.3">
      <c r="A1137" s="3">
        <v>7538</v>
      </c>
      <c r="B1137" s="21">
        <v>430216.05</v>
      </c>
      <c r="C1137" s="8" t="s">
        <v>4873</v>
      </c>
      <c r="D1137" s="5">
        <v>44561</v>
      </c>
      <c r="E1137" s="4" t="s">
        <v>0</v>
      </c>
      <c r="F1137" s="7">
        <v>33473</v>
      </c>
      <c r="G1137" s="10">
        <f t="shared" si="34"/>
        <v>1.4883720930232558</v>
      </c>
      <c r="H1137" s="11">
        <f t="shared" si="35"/>
        <v>30</v>
      </c>
    </row>
    <row r="1138" spans="1:8" x14ac:dyDescent="0.3">
      <c r="A1138" s="3">
        <v>3172</v>
      </c>
      <c r="B1138" s="21">
        <v>430790.7</v>
      </c>
      <c r="C1138" s="8" t="s">
        <v>2550</v>
      </c>
      <c r="D1138" s="5">
        <v>44561</v>
      </c>
      <c r="E1138" s="4" t="s">
        <v>0</v>
      </c>
      <c r="F1138" s="7">
        <v>32978</v>
      </c>
      <c r="G1138" s="10">
        <f t="shared" si="34"/>
        <v>4.0881708652792987</v>
      </c>
      <c r="H1138" s="11">
        <f t="shared" si="35"/>
        <v>32</v>
      </c>
    </row>
    <row r="1139" spans="1:8" x14ac:dyDescent="0.3">
      <c r="A1139" s="3">
        <v>5778</v>
      </c>
      <c r="B1139" s="21">
        <v>431143</v>
      </c>
      <c r="C1139" s="8" t="s">
        <v>4111</v>
      </c>
      <c r="D1139" s="5">
        <v>44561</v>
      </c>
      <c r="E1139" s="4" t="s">
        <v>1</v>
      </c>
      <c r="F1139" s="7">
        <v>29329</v>
      </c>
      <c r="G1139" s="10">
        <f t="shared" si="34"/>
        <v>2.8385036496350367</v>
      </c>
      <c r="H1139" s="11">
        <f t="shared" si="35"/>
        <v>42</v>
      </c>
    </row>
    <row r="1140" spans="1:8" x14ac:dyDescent="0.3">
      <c r="A1140" s="3">
        <v>7606</v>
      </c>
      <c r="B1140" s="21">
        <v>431578.9</v>
      </c>
      <c r="C1140" s="8" t="s">
        <v>4902</v>
      </c>
      <c r="D1140" s="5">
        <v>44561</v>
      </c>
      <c r="E1140" s="4" t="s">
        <v>0</v>
      </c>
      <c r="F1140" s="7">
        <v>33642</v>
      </c>
      <c r="G1140" s="10">
        <f t="shared" si="34"/>
        <v>1.1518467852257182</v>
      </c>
      <c r="H1140" s="11">
        <f t="shared" si="35"/>
        <v>30</v>
      </c>
    </row>
    <row r="1141" spans="1:8" x14ac:dyDescent="0.3">
      <c r="A1141" s="1">
        <v>4077</v>
      </c>
      <c r="B1141" s="20">
        <v>431784.85</v>
      </c>
      <c r="C1141" s="5" t="s">
        <v>3088</v>
      </c>
      <c r="D1141" s="5">
        <v>44561</v>
      </c>
      <c r="E1141" s="2" t="s">
        <v>1</v>
      </c>
      <c r="F1141" s="6">
        <v>34615</v>
      </c>
      <c r="G1141" s="10">
        <f t="shared" si="34"/>
        <v>4.167579408543264</v>
      </c>
      <c r="H1141" s="11">
        <f t="shared" si="35"/>
        <v>27</v>
      </c>
    </row>
    <row r="1142" spans="1:8" x14ac:dyDescent="0.3">
      <c r="A1142" s="3">
        <v>6298</v>
      </c>
      <c r="B1142" s="21">
        <v>433267.25</v>
      </c>
      <c r="C1142" s="8" t="s">
        <v>4359</v>
      </c>
      <c r="D1142" s="5">
        <v>44561</v>
      </c>
      <c r="E1142" s="4" t="s">
        <v>0</v>
      </c>
      <c r="F1142" s="7">
        <v>30796</v>
      </c>
      <c r="G1142" s="10">
        <f t="shared" si="34"/>
        <v>2.406021897810219</v>
      </c>
      <c r="H1142" s="11">
        <f t="shared" si="35"/>
        <v>38</v>
      </c>
    </row>
    <row r="1143" spans="1:8" x14ac:dyDescent="0.3">
      <c r="A1143" s="1">
        <v>8231</v>
      </c>
      <c r="B1143" s="20">
        <v>433267.25</v>
      </c>
      <c r="C1143" s="5" t="s">
        <v>2993</v>
      </c>
      <c r="D1143" s="5">
        <v>44561</v>
      </c>
      <c r="E1143" s="2" t="s">
        <v>1</v>
      </c>
      <c r="F1143" s="6">
        <v>35432</v>
      </c>
      <c r="G1143" s="10">
        <f t="shared" si="34"/>
        <v>2.2910583941605842</v>
      </c>
      <c r="H1143" s="11">
        <f t="shared" si="35"/>
        <v>25</v>
      </c>
    </row>
    <row r="1144" spans="1:8" x14ac:dyDescent="0.3">
      <c r="A1144" s="3">
        <v>8090</v>
      </c>
      <c r="B1144" s="21">
        <v>433317.85</v>
      </c>
      <c r="C1144" s="8" t="s">
        <v>5050</v>
      </c>
      <c r="D1144" s="5">
        <v>44561</v>
      </c>
      <c r="E1144" s="4" t="s">
        <v>0</v>
      </c>
      <c r="F1144" s="7">
        <v>34970</v>
      </c>
      <c r="G1144" s="10">
        <f t="shared" si="34"/>
        <v>0.26575342465753427</v>
      </c>
      <c r="H1144" s="11">
        <f t="shared" si="35"/>
        <v>26</v>
      </c>
    </row>
    <row r="1145" spans="1:8" x14ac:dyDescent="0.3">
      <c r="A1145" s="3">
        <v>8198</v>
      </c>
      <c r="B1145" s="21">
        <v>433758.77</v>
      </c>
      <c r="C1145" s="8" t="s">
        <v>5074</v>
      </c>
      <c r="D1145" s="5">
        <v>44561</v>
      </c>
      <c r="E1145" s="4" t="s">
        <v>0</v>
      </c>
      <c r="F1145" s="7">
        <v>35333</v>
      </c>
      <c r="G1145" s="10">
        <f t="shared" si="34"/>
        <v>1.8084815321477428</v>
      </c>
      <c r="H1145" s="11">
        <f t="shared" si="35"/>
        <v>25</v>
      </c>
    </row>
    <row r="1146" spans="1:8" x14ac:dyDescent="0.3">
      <c r="A1146" s="1">
        <v>2165</v>
      </c>
      <c r="B1146" s="20">
        <v>434409.45</v>
      </c>
      <c r="C1146" s="5" t="s">
        <v>65</v>
      </c>
      <c r="D1146" s="5">
        <v>44561</v>
      </c>
      <c r="E1146" s="2" t="s">
        <v>0</v>
      </c>
      <c r="F1146" s="6">
        <v>31589</v>
      </c>
      <c r="G1146" s="10">
        <f t="shared" si="34"/>
        <v>0.77260273972602744</v>
      </c>
      <c r="H1146" s="11">
        <f t="shared" si="35"/>
        <v>36</v>
      </c>
    </row>
    <row r="1147" spans="1:8" x14ac:dyDescent="0.3">
      <c r="A1147" s="1">
        <v>7671</v>
      </c>
      <c r="B1147" s="20">
        <v>434443.1</v>
      </c>
      <c r="C1147" s="5" t="s">
        <v>2420</v>
      </c>
      <c r="D1147" s="5">
        <v>44561</v>
      </c>
      <c r="E1147" s="2" t="s">
        <v>0</v>
      </c>
      <c r="F1147" s="6">
        <v>33823</v>
      </c>
      <c r="G1147" s="10">
        <f t="shared" si="34"/>
        <v>1.0177838577291383</v>
      </c>
      <c r="H1147" s="11">
        <f t="shared" si="35"/>
        <v>29</v>
      </c>
    </row>
    <row r="1148" spans="1:8" x14ac:dyDescent="0.3">
      <c r="A1148" s="3">
        <v>2406</v>
      </c>
      <c r="B1148" s="21">
        <v>434568.2</v>
      </c>
      <c r="C1148" s="8" t="s">
        <v>1406</v>
      </c>
      <c r="D1148" s="5">
        <v>44561</v>
      </c>
      <c r="E1148" s="4" t="s">
        <v>0</v>
      </c>
      <c r="F1148" s="7">
        <v>31892</v>
      </c>
      <c r="G1148" s="10">
        <f t="shared" si="34"/>
        <v>3.5564681724845997</v>
      </c>
      <c r="H1148" s="11">
        <f t="shared" si="35"/>
        <v>35</v>
      </c>
    </row>
    <row r="1149" spans="1:8" x14ac:dyDescent="0.3">
      <c r="A1149" s="1">
        <v>4167</v>
      </c>
      <c r="B1149" s="20">
        <v>434985.4</v>
      </c>
      <c r="C1149" s="5" t="s">
        <v>3126</v>
      </c>
      <c r="D1149" s="5">
        <v>44561</v>
      </c>
      <c r="E1149" s="2" t="s">
        <v>1</v>
      </c>
      <c r="F1149" s="6">
        <v>34839</v>
      </c>
      <c r="G1149" s="10">
        <f t="shared" si="34"/>
        <v>3.8001368925393568</v>
      </c>
      <c r="H1149" s="11">
        <f t="shared" si="35"/>
        <v>27</v>
      </c>
    </row>
    <row r="1150" spans="1:8" x14ac:dyDescent="0.3">
      <c r="A1150" s="1">
        <v>5297</v>
      </c>
      <c r="B1150" s="20">
        <v>435015</v>
      </c>
      <c r="C1150" s="5" t="s">
        <v>3812</v>
      </c>
      <c r="D1150" s="5">
        <v>44561</v>
      </c>
      <c r="E1150" s="2" t="s">
        <v>0</v>
      </c>
      <c r="F1150" s="6">
        <v>26563</v>
      </c>
      <c r="G1150" s="10">
        <f t="shared" si="34"/>
        <v>25.460671791091922</v>
      </c>
      <c r="H1150" s="11">
        <f t="shared" si="35"/>
        <v>49</v>
      </c>
    </row>
    <row r="1151" spans="1:8" x14ac:dyDescent="0.3">
      <c r="A1151" s="3">
        <v>2280</v>
      </c>
      <c r="B1151" s="21">
        <v>435015.4</v>
      </c>
      <c r="C1151" s="8" t="s">
        <v>694</v>
      </c>
      <c r="D1151" s="5">
        <v>44561</v>
      </c>
      <c r="E1151" s="4" t="s">
        <v>0</v>
      </c>
      <c r="F1151" s="7">
        <v>31706</v>
      </c>
      <c r="G1151" s="10">
        <f t="shared" si="34"/>
        <v>3.1731690622861053</v>
      </c>
      <c r="H1151" s="11">
        <f t="shared" si="35"/>
        <v>35</v>
      </c>
    </row>
    <row r="1152" spans="1:8" x14ac:dyDescent="0.3">
      <c r="A1152" s="3">
        <v>3388</v>
      </c>
      <c r="B1152" s="21">
        <v>435160.7</v>
      </c>
      <c r="C1152" s="8" t="s">
        <v>2693</v>
      </c>
      <c r="D1152" s="5">
        <v>44561</v>
      </c>
      <c r="E1152" s="4" t="s">
        <v>1</v>
      </c>
      <c r="F1152" s="7">
        <v>33294</v>
      </c>
      <c r="G1152" s="10">
        <f t="shared" si="34"/>
        <v>1.4336525307797539</v>
      </c>
      <c r="H1152" s="11">
        <f t="shared" si="35"/>
        <v>31</v>
      </c>
    </row>
    <row r="1153" spans="1:8" x14ac:dyDescent="0.3">
      <c r="A1153" s="3">
        <v>8196</v>
      </c>
      <c r="B1153" s="21">
        <v>435160.7</v>
      </c>
      <c r="C1153" s="8" t="s">
        <v>732</v>
      </c>
      <c r="D1153" s="5">
        <v>44561</v>
      </c>
      <c r="E1153" s="4" t="s">
        <v>1</v>
      </c>
      <c r="F1153" s="7">
        <v>35324</v>
      </c>
      <c r="G1153" s="10">
        <f t="shared" si="34"/>
        <v>0.40547945205479452</v>
      </c>
      <c r="H1153" s="11">
        <f t="shared" si="35"/>
        <v>25</v>
      </c>
    </row>
    <row r="1154" spans="1:8" x14ac:dyDescent="0.3">
      <c r="A1154" s="3">
        <v>2304</v>
      </c>
      <c r="B1154" s="21">
        <v>435502.52</v>
      </c>
      <c r="C1154" s="8" t="s">
        <v>1459</v>
      </c>
      <c r="D1154" s="5">
        <v>44561</v>
      </c>
      <c r="E1154" s="4" t="s">
        <v>1</v>
      </c>
      <c r="F1154" s="7">
        <v>31761</v>
      </c>
      <c r="G1154" s="10">
        <f t="shared" si="34"/>
        <v>1.4363885088919288</v>
      </c>
      <c r="H1154" s="11">
        <f t="shared" si="35"/>
        <v>35</v>
      </c>
    </row>
    <row r="1155" spans="1:8" x14ac:dyDescent="0.3">
      <c r="A1155" s="3">
        <v>9620</v>
      </c>
      <c r="B1155" s="21">
        <v>437288.8</v>
      </c>
      <c r="C1155" s="8" t="s">
        <v>439</v>
      </c>
      <c r="D1155" s="5">
        <v>44561</v>
      </c>
      <c r="E1155" s="4" t="s">
        <v>0</v>
      </c>
      <c r="F1155" s="7">
        <v>33699</v>
      </c>
      <c r="G1155" s="10">
        <f t="shared" ref="G1155:G1218" si="36">YEARFRAC(C1155,D1155,1)</f>
        <v>1.310533515731874</v>
      </c>
      <c r="H1155" s="11">
        <f t="shared" ref="H1155:H1218" si="37">ROUND( YEARFRAC(D1155,F1155,1),0)</f>
        <v>30</v>
      </c>
    </row>
    <row r="1156" spans="1:8" x14ac:dyDescent="0.3">
      <c r="A1156" s="1">
        <v>2047</v>
      </c>
      <c r="B1156" s="20">
        <v>437291.7</v>
      </c>
      <c r="C1156" s="5" t="s">
        <v>1761</v>
      </c>
      <c r="D1156" s="5">
        <v>44561</v>
      </c>
      <c r="E1156" s="2" t="s">
        <v>0</v>
      </c>
      <c r="F1156" s="6">
        <v>31452</v>
      </c>
      <c r="G1156" s="10">
        <f t="shared" si="36"/>
        <v>1.0232558139534884</v>
      </c>
      <c r="H1156" s="11">
        <f t="shared" si="37"/>
        <v>36</v>
      </c>
    </row>
    <row r="1157" spans="1:8" x14ac:dyDescent="0.3">
      <c r="A1157" s="3">
        <v>8044</v>
      </c>
      <c r="B1157" s="21">
        <v>437303.55</v>
      </c>
      <c r="C1157" s="8" t="s">
        <v>4673</v>
      </c>
      <c r="D1157" s="5">
        <v>44561</v>
      </c>
      <c r="E1157" s="4" t="s">
        <v>0</v>
      </c>
      <c r="F1157" s="7">
        <v>34835</v>
      </c>
      <c r="G1157" s="10">
        <f t="shared" si="36"/>
        <v>0.2</v>
      </c>
      <c r="H1157" s="11">
        <f t="shared" si="37"/>
        <v>27</v>
      </c>
    </row>
    <row r="1158" spans="1:8" x14ac:dyDescent="0.3">
      <c r="A1158" s="3">
        <v>842</v>
      </c>
      <c r="B1158" s="21">
        <v>437476.7</v>
      </c>
      <c r="C1158" s="8" t="s">
        <v>793</v>
      </c>
      <c r="D1158" s="5">
        <v>44561</v>
      </c>
      <c r="E1158" s="4" t="s">
        <v>0</v>
      </c>
      <c r="F1158" s="7">
        <v>29560</v>
      </c>
      <c r="G1158" s="10">
        <f t="shared" si="36"/>
        <v>3.5345653661875427</v>
      </c>
      <c r="H1158" s="11">
        <f t="shared" si="37"/>
        <v>41</v>
      </c>
    </row>
    <row r="1159" spans="1:8" x14ac:dyDescent="0.3">
      <c r="A1159" s="1">
        <v>3323</v>
      </c>
      <c r="B1159" s="20">
        <v>437543.3</v>
      </c>
      <c r="C1159" s="5" t="s">
        <v>579</v>
      </c>
      <c r="D1159" s="5">
        <v>44561</v>
      </c>
      <c r="E1159" s="2" t="s">
        <v>1</v>
      </c>
      <c r="F1159" s="6">
        <v>33223</v>
      </c>
      <c r="G1159" s="10">
        <f t="shared" si="36"/>
        <v>8.9233343474292663</v>
      </c>
      <c r="H1159" s="11">
        <f t="shared" si="37"/>
        <v>31</v>
      </c>
    </row>
    <row r="1160" spans="1:8" x14ac:dyDescent="0.3">
      <c r="A1160" s="1">
        <v>3959</v>
      </c>
      <c r="B1160" s="20">
        <v>437769.55</v>
      </c>
      <c r="C1160" s="5" t="s">
        <v>2896</v>
      </c>
      <c r="D1160" s="5">
        <v>44561</v>
      </c>
      <c r="E1160" s="2" t="s">
        <v>1</v>
      </c>
      <c r="F1160" s="6">
        <v>34375</v>
      </c>
      <c r="G1160" s="10">
        <f t="shared" si="36"/>
        <v>2.7427007299270074</v>
      </c>
      <c r="H1160" s="11">
        <f t="shared" si="37"/>
        <v>28</v>
      </c>
    </row>
    <row r="1161" spans="1:8" x14ac:dyDescent="0.3">
      <c r="A1161" s="3">
        <v>2348</v>
      </c>
      <c r="B1161" s="21">
        <v>438064.3</v>
      </c>
      <c r="C1161" s="8" t="s">
        <v>1972</v>
      </c>
      <c r="D1161" s="5">
        <v>44561</v>
      </c>
      <c r="E1161" s="4" t="s">
        <v>0</v>
      </c>
      <c r="F1161" s="7">
        <v>31526</v>
      </c>
      <c r="G1161" s="10">
        <f t="shared" si="36"/>
        <v>7.953456536618754</v>
      </c>
      <c r="H1161" s="11">
        <f t="shared" si="37"/>
        <v>36</v>
      </c>
    </row>
    <row r="1162" spans="1:8" x14ac:dyDescent="0.3">
      <c r="A1162" s="1">
        <v>7299</v>
      </c>
      <c r="B1162" s="20">
        <v>438361.97</v>
      </c>
      <c r="C1162" s="5" t="s">
        <v>2279</v>
      </c>
      <c r="D1162" s="5">
        <v>44561</v>
      </c>
      <c r="E1162" s="2" t="s">
        <v>1</v>
      </c>
      <c r="F1162" s="6">
        <v>32938</v>
      </c>
      <c r="G1162" s="10">
        <f t="shared" si="36"/>
        <v>4.7672508214676892</v>
      </c>
      <c r="H1162" s="11">
        <f t="shared" si="37"/>
        <v>32</v>
      </c>
    </row>
    <row r="1163" spans="1:8" x14ac:dyDescent="0.3">
      <c r="A1163" s="3">
        <v>9738</v>
      </c>
      <c r="B1163" s="21">
        <v>438577.8</v>
      </c>
      <c r="C1163" s="8" t="s">
        <v>5748</v>
      </c>
      <c r="D1163" s="5">
        <v>44561</v>
      </c>
      <c r="E1163" s="4" t="s">
        <v>0</v>
      </c>
      <c r="F1163" s="7">
        <v>21478</v>
      </c>
      <c r="G1163" s="10">
        <f t="shared" si="36"/>
        <v>19.627652292950035</v>
      </c>
      <c r="H1163" s="11">
        <f t="shared" si="37"/>
        <v>63</v>
      </c>
    </row>
    <row r="1164" spans="1:8" x14ac:dyDescent="0.3">
      <c r="A1164" s="3">
        <v>6900</v>
      </c>
      <c r="B1164" s="21">
        <v>438948.85</v>
      </c>
      <c r="C1164" s="8" t="s">
        <v>3230</v>
      </c>
      <c r="D1164" s="5">
        <v>44561</v>
      </c>
      <c r="E1164" s="4" t="s">
        <v>1</v>
      </c>
      <c r="F1164" s="7">
        <v>31753</v>
      </c>
      <c r="G1164" s="10">
        <f t="shared" si="36"/>
        <v>1.9151846785225719</v>
      </c>
      <c r="H1164" s="11">
        <f t="shared" si="37"/>
        <v>35</v>
      </c>
    </row>
    <row r="1165" spans="1:8" x14ac:dyDescent="0.3">
      <c r="A1165" s="3">
        <v>8226</v>
      </c>
      <c r="B1165" s="21">
        <v>438948.85</v>
      </c>
      <c r="C1165" s="8" t="s">
        <v>5078</v>
      </c>
      <c r="D1165" s="5">
        <v>44561</v>
      </c>
      <c r="E1165" s="4" t="s">
        <v>0</v>
      </c>
      <c r="F1165" s="7">
        <v>35420</v>
      </c>
      <c r="G1165" s="10">
        <f t="shared" si="36"/>
        <v>1.121751025991792</v>
      </c>
      <c r="H1165" s="11">
        <f t="shared" si="37"/>
        <v>25</v>
      </c>
    </row>
    <row r="1166" spans="1:8" x14ac:dyDescent="0.3">
      <c r="A1166" s="3">
        <v>1976</v>
      </c>
      <c r="B1166" s="21">
        <v>439564.94</v>
      </c>
      <c r="C1166" s="8" t="s">
        <v>959</v>
      </c>
      <c r="D1166" s="5">
        <v>44561</v>
      </c>
      <c r="E1166" s="4" t="s">
        <v>0</v>
      </c>
      <c r="F1166" s="7">
        <v>31336</v>
      </c>
      <c r="G1166" s="10">
        <f t="shared" si="36"/>
        <v>5.0200729927007304</v>
      </c>
      <c r="H1166" s="11">
        <f t="shared" si="37"/>
        <v>36</v>
      </c>
    </row>
    <row r="1167" spans="1:8" x14ac:dyDescent="0.3">
      <c r="A1167" s="1">
        <v>6507</v>
      </c>
      <c r="B1167" s="20">
        <v>441154.15</v>
      </c>
      <c r="C1167" s="5" t="s">
        <v>4443</v>
      </c>
      <c r="D1167" s="5">
        <v>44561</v>
      </c>
      <c r="E1167" s="2" t="s">
        <v>0</v>
      </c>
      <c r="F1167" s="6">
        <v>31208</v>
      </c>
      <c r="G1167" s="10">
        <f t="shared" si="36"/>
        <v>5.3047445255474459</v>
      </c>
      <c r="H1167" s="11">
        <f t="shared" si="37"/>
        <v>37</v>
      </c>
    </row>
    <row r="1168" spans="1:8" x14ac:dyDescent="0.3">
      <c r="A1168" s="1">
        <v>6099</v>
      </c>
      <c r="B1168" s="20">
        <v>441154.2</v>
      </c>
      <c r="C1168" s="5" t="s">
        <v>4271</v>
      </c>
      <c r="D1168" s="5">
        <v>44561</v>
      </c>
      <c r="E1168" s="2" t="s">
        <v>0</v>
      </c>
      <c r="F1168" s="6">
        <v>30273</v>
      </c>
      <c r="G1168" s="10">
        <f t="shared" si="36"/>
        <v>5.9343065693430663</v>
      </c>
      <c r="H1168" s="11">
        <f t="shared" si="37"/>
        <v>39</v>
      </c>
    </row>
    <row r="1169" spans="1:8" x14ac:dyDescent="0.3">
      <c r="A1169" s="3">
        <v>484</v>
      </c>
      <c r="B1169" s="21">
        <v>441248.1</v>
      </c>
      <c r="C1169" s="8" t="s">
        <v>465</v>
      </c>
      <c r="D1169" s="5">
        <v>44561</v>
      </c>
      <c r="E1169" s="4" t="s">
        <v>0</v>
      </c>
      <c r="F1169" s="7">
        <v>28839</v>
      </c>
      <c r="G1169" s="10">
        <f t="shared" si="36"/>
        <v>1.4445964432284542</v>
      </c>
      <c r="H1169" s="11">
        <f t="shared" si="37"/>
        <v>43</v>
      </c>
    </row>
    <row r="1170" spans="1:8" x14ac:dyDescent="0.3">
      <c r="A1170" s="1">
        <v>793</v>
      </c>
      <c r="B1170" s="20">
        <v>441248.1</v>
      </c>
      <c r="C1170" s="5" t="s">
        <v>749</v>
      </c>
      <c r="D1170" s="5">
        <v>44561</v>
      </c>
      <c r="E1170" s="2" t="s">
        <v>0</v>
      </c>
      <c r="F1170" s="6">
        <v>29388</v>
      </c>
      <c r="G1170" s="10">
        <f t="shared" si="36"/>
        <v>0.76986301369863008</v>
      </c>
      <c r="H1170" s="11">
        <f t="shared" si="37"/>
        <v>42</v>
      </c>
    </row>
    <row r="1171" spans="1:8" x14ac:dyDescent="0.3">
      <c r="A1171" s="1">
        <v>1663</v>
      </c>
      <c r="B1171" s="20">
        <v>441248.1</v>
      </c>
      <c r="C1171" s="5" t="s">
        <v>1475</v>
      </c>
      <c r="D1171" s="5">
        <v>44561</v>
      </c>
      <c r="E1171" s="2" t="s">
        <v>0</v>
      </c>
      <c r="F1171" s="6">
        <v>30916</v>
      </c>
      <c r="G1171" s="10">
        <f t="shared" si="36"/>
        <v>1.543091655266758</v>
      </c>
      <c r="H1171" s="11">
        <f t="shared" si="37"/>
        <v>37</v>
      </c>
    </row>
    <row r="1172" spans="1:8" x14ac:dyDescent="0.3">
      <c r="A1172" s="1">
        <v>1735</v>
      </c>
      <c r="B1172" s="20">
        <v>441248.1</v>
      </c>
      <c r="C1172" s="5" t="s">
        <v>1529</v>
      </c>
      <c r="D1172" s="5">
        <v>44561</v>
      </c>
      <c r="E1172" s="2" t="s">
        <v>0</v>
      </c>
      <c r="F1172" s="6">
        <v>30915</v>
      </c>
      <c r="G1172" s="10">
        <f t="shared" si="36"/>
        <v>1.2421340629274966</v>
      </c>
      <c r="H1172" s="11">
        <f t="shared" si="37"/>
        <v>37</v>
      </c>
    </row>
    <row r="1173" spans="1:8" x14ac:dyDescent="0.3">
      <c r="A1173" s="1">
        <v>3517</v>
      </c>
      <c r="B1173" s="20">
        <v>441248.1</v>
      </c>
      <c r="C1173" s="5" t="s">
        <v>2770</v>
      </c>
      <c r="D1173" s="5">
        <v>44561</v>
      </c>
      <c r="E1173" s="2" t="s">
        <v>0</v>
      </c>
      <c r="F1173" s="6">
        <v>33518</v>
      </c>
      <c r="G1173" s="10">
        <f t="shared" si="36"/>
        <v>1.948016415868673</v>
      </c>
      <c r="H1173" s="11">
        <f t="shared" si="37"/>
        <v>30</v>
      </c>
    </row>
    <row r="1174" spans="1:8" x14ac:dyDescent="0.3">
      <c r="A1174" s="1">
        <v>3675</v>
      </c>
      <c r="B1174" s="20">
        <v>441248.1</v>
      </c>
      <c r="C1174" s="5" t="s">
        <v>2767</v>
      </c>
      <c r="D1174" s="5">
        <v>44561</v>
      </c>
      <c r="E1174" s="2" t="s">
        <v>0</v>
      </c>
      <c r="F1174" s="6">
        <v>33841</v>
      </c>
      <c r="G1174" s="10">
        <f t="shared" si="36"/>
        <v>1.2886456908344732</v>
      </c>
      <c r="H1174" s="11">
        <f t="shared" si="37"/>
        <v>29</v>
      </c>
    </row>
    <row r="1175" spans="1:8" x14ac:dyDescent="0.3">
      <c r="A1175" s="1">
        <v>3683</v>
      </c>
      <c r="B1175" s="20">
        <v>441248.1</v>
      </c>
      <c r="C1175" s="5" t="s">
        <v>2877</v>
      </c>
      <c r="D1175" s="5">
        <v>44561</v>
      </c>
      <c r="E1175" s="2" t="s">
        <v>0</v>
      </c>
      <c r="F1175" s="6">
        <v>33838</v>
      </c>
      <c r="G1175" s="10">
        <f t="shared" si="36"/>
        <v>1.6963064295485637</v>
      </c>
      <c r="H1175" s="11">
        <f t="shared" si="37"/>
        <v>29</v>
      </c>
    </row>
    <row r="1176" spans="1:8" x14ac:dyDescent="0.3">
      <c r="A1176" s="3">
        <v>3802</v>
      </c>
      <c r="B1176" s="21">
        <v>441248.1</v>
      </c>
      <c r="C1176" s="8" t="s">
        <v>2877</v>
      </c>
      <c r="D1176" s="5">
        <v>44561</v>
      </c>
      <c r="E1176" s="4" t="s">
        <v>0</v>
      </c>
      <c r="F1176" s="7">
        <v>34074</v>
      </c>
      <c r="G1176" s="10">
        <f t="shared" si="36"/>
        <v>1.6963064295485637</v>
      </c>
      <c r="H1176" s="11">
        <f t="shared" si="37"/>
        <v>29</v>
      </c>
    </row>
    <row r="1177" spans="1:8" x14ac:dyDescent="0.3">
      <c r="A1177" s="1">
        <v>3977</v>
      </c>
      <c r="B1177" s="20">
        <v>441248.1</v>
      </c>
      <c r="C1177" s="5" t="s">
        <v>2648</v>
      </c>
      <c r="D1177" s="5">
        <v>44561</v>
      </c>
      <c r="E1177" s="2" t="s">
        <v>0</v>
      </c>
      <c r="F1177" s="6">
        <v>34391</v>
      </c>
      <c r="G1177" s="10">
        <f t="shared" si="36"/>
        <v>1.1600547195622435</v>
      </c>
      <c r="H1177" s="11">
        <f t="shared" si="37"/>
        <v>28</v>
      </c>
    </row>
    <row r="1178" spans="1:8" x14ac:dyDescent="0.3">
      <c r="A1178" s="1">
        <v>4041</v>
      </c>
      <c r="B1178" s="20">
        <v>441248.1</v>
      </c>
      <c r="C1178" s="5" t="s">
        <v>3070</v>
      </c>
      <c r="D1178" s="5">
        <v>44561</v>
      </c>
      <c r="E1178" s="2" t="s">
        <v>0</v>
      </c>
      <c r="F1178" s="6">
        <v>34523</v>
      </c>
      <c r="G1178" s="10">
        <f t="shared" si="36"/>
        <v>1.7400820793433653</v>
      </c>
      <c r="H1178" s="11">
        <f t="shared" si="37"/>
        <v>27</v>
      </c>
    </row>
    <row r="1179" spans="1:8" x14ac:dyDescent="0.3">
      <c r="A1179" s="1">
        <v>4195</v>
      </c>
      <c r="B1179" s="20">
        <v>441248.1</v>
      </c>
      <c r="C1179" s="5" t="s">
        <v>3139</v>
      </c>
      <c r="D1179" s="5">
        <v>44561</v>
      </c>
      <c r="E1179" s="2" t="s">
        <v>0</v>
      </c>
      <c r="F1179" s="6">
        <v>34915</v>
      </c>
      <c r="G1179" s="10">
        <f t="shared" si="36"/>
        <v>1.0123119015047879</v>
      </c>
      <c r="H1179" s="11">
        <f t="shared" si="37"/>
        <v>26</v>
      </c>
    </row>
    <row r="1180" spans="1:8" x14ac:dyDescent="0.3">
      <c r="A1180" s="3">
        <v>4318</v>
      </c>
      <c r="B1180" s="21">
        <v>441248.1</v>
      </c>
      <c r="C1180" s="8" t="s">
        <v>3191</v>
      </c>
      <c r="D1180" s="5">
        <v>44561</v>
      </c>
      <c r="E1180" s="4" t="s">
        <v>0</v>
      </c>
      <c r="F1180" s="7">
        <v>35206</v>
      </c>
      <c r="G1180" s="10">
        <f t="shared" si="36"/>
        <v>1.8413132694938441</v>
      </c>
      <c r="H1180" s="11">
        <f t="shared" si="37"/>
        <v>26</v>
      </c>
    </row>
    <row r="1181" spans="1:8" x14ac:dyDescent="0.3">
      <c r="A1181" s="3">
        <v>6592</v>
      </c>
      <c r="B1181" s="21">
        <v>441248.1</v>
      </c>
      <c r="C1181" s="8" t="s">
        <v>2278</v>
      </c>
      <c r="D1181" s="5">
        <v>44561</v>
      </c>
      <c r="E1181" s="4" t="s">
        <v>0</v>
      </c>
      <c r="F1181" s="7">
        <v>31383</v>
      </c>
      <c r="G1181" s="10">
        <f t="shared" si="36"/>
        <v>0.97534246575342465</v>
      </c>
      <c r="H1181" s="11">
        <f t="shared" si="37"/>
        <v>36</v>
      </c>
    </row>
    <row r="1182" spans="1:8" x14ac:dyDescent="0.3">
      <c r="A1182" s="1">
        <v>6959</v>
      </c>
      <c r="B1182" s="20">
        <v>441248.1</v>
      </c>
      <c r="C1182" s="5" t="s">
        <v>3070</v>
      </c>
      <c r="D1182" s="5">
        <v>44561</v>
      </c>
      <c r="E1182" s="2" t="s">
        <v>0</v>
      </c>
      <c r="F1182" s="6">
        <v>32212</v>
      </c>
      <c r="G1182" s="10">
        <f t="shared" si="36"/>
        <v>1.7400820793433653</v>
      </c>
      <c r="H1182" s="11">
        <f t="shared" si="37"/>
        <v>34</v>
      </c>
    </row>
    <row r="1183" spans="1:8" x14ac:dyDescent="0.3">
      <c r="A1183" s="1">
        <v>7065</v>
      </c>
      <c r="B1183" s="20">
        <v>441248.1</v>
      </c>
      <c r="C1183" s="5" t="s">
        <v>2594</v>
      </c>
      <c r="D1183" s="5">
        <v>44561</v>
      </c>
      <c r="E1183" s="2" t="s">
        <v>0</v>
      </c>
      <c r="F1183" s="6">
        <v>32450</v>
      </c>
      <c r="G1183" s="10">
        <f t="shared" si="36"/>
        <v>0.50136986301369868</v>
      </c>
      <c r="H1183" s="11">
        <f t="shared" si="37"/>
        <v>33</v>
      </c>
    </row>
    <row r="1184" spans="1:8" x14ac:dyDescent="0.3">
      <c r="A1184" s="3">
        <v>8022</v>
      </c>
      <c r="B1184" s="21">
        <v>441248.1</v>
      </c>
      <c r="C1184" s="8" t="s">
        <v>1743</v>
      </c>
      <c r="D1184" s="5">
        <v>44561</v>
      </c>
      <c r="E1184" s="4" t="s">
        <v>0</v>
      </c>
      <c r="F1184" s="7">
        <v>34755</v>
      </c>
      <c r="G1184" s="10">
        <f t="shared" si="36"/>
        <v>0.99726027397260275</v>
      </c>
      <c r="H1184" s="11">
        <f t="shared" si="37"/>
        <v>27</v>
      </c>
    </row>
    <row r="1185" spans="1:8" x14ac:dyDescent="0.3">
      <c r="A1185" s="1">
        <v>8245</v>
      </c>
      <c r="B1185" s="20">
        <v>441248.1</v>
      </c>
      <c r="C1185" s="5" t="s">
        <v>2331</v>
      </c>
      <c r="D1185" s="5">
        <v>44561</v>
      </c>
      <c r="E1185" s="2" t="s">
        <v>0</v>
      </c>
      <c r="F1185" s="6">
        <v>35461</v>
      </c>
      <c r="G1185" s="10">
        <f t="shared" si="36"/>
        <v>0.24109589041095891</v>
      </c>
      <c r="H1185" s="11">
        <f t="shared" si="37"/>
        <v>25</v>
      </c>
    </row>
    <row r="1186" spans="1:8" x14ac:dyDescent="0.3">
      <c r="A1186" s="3">
        <v>9508</v>
      </c>
      <c r="B1186" s="21">
        <v>441248.1</v>
      </c>
      <c r="C1186" s="8" t="s">
        <v>4484</v>
      </c>
      <c r="D1186" s="5">
        <v>44561</v>
      </c>
      <c r="E1186" s="4" t="s">
        <v>0</v>
      </c>
      <c r="F1186" s="7">
        <v>30776</v>
      </c>
      <c r="G1186" s="10">
        <f t="shared" si="36"/>
        <v>0.27123287671232876</v>
      </c>
      <c r="H1186" s="11">
        <f t="shared" si="37"/>
        <v>38</v>
      </c>
    </row>
    <row r="1187" spans="1:8" x14ac:dyDescent="0.3">
      <c r="A1187" s="3">
        <v>10606</v>
      </c>
      <c r="B1187" s="21">
        <v>441248.1</v>
      </c>
      <c r="C1187" s="8" t="s">
        <v>3048</v>
      </c>
      <c r="D1187" s="5">
        <v>44561</v>
      </c>
      <c r="E1187" s="4" t="s">
        <v>0</v>
      </c>
      <c r="F1187" s="7">
        <v>33780</v>
      </c>
      <c r="G1187" s="10">
        <f t="shared" si="36"/>
        <v>0.94794520547945205</v>
      </c>
      <c r="H1187" s="11">
        <f t="shared" si="37"/>
        <v>30</v>
      </c>
    </row>
    <row r="1188" spans="1:8" x14ac:dyDescent="0.3">
      <c r="A1188" s="3">
        <v>4426</v>
      </c>
      <c r="B1188" s="21">
        <v>441362</v>
      </c>
      <c r="C1188" s="8" t="s">
        <v>3236</v>
      </c>
      <c r="D1188" s="5">
        <v>44561</v>
      </c>
      <c r="E1188" s="4" t="s">
        <v>1</v>
      </c>
      <c r="F1188" s="7">
        <v>35587</v>
      </c>
      <c r="G1188" s="10">
        <f t="shared" si="36"/>
        <v>0.8246575342465754</v>
      </c>
      <c r="H1188" s="11">
        <f t="shared" si="37"/>
        <v>25</v>
      </c>
    </row>
    <row r="1189" spans="1:8" x14ac:dyDescent="0.3">
      <c r="A1189" s="3">
        <v>4654</v>
      </c>
      <c r="B1189" s="21">
        <v>441362.5</v>
      </c>
      <c r="C1189" s="8" t="s">
        <v>3105</v>
      </c>
      <c r="D1189" s="5">
        <v>44561</v>
      </c>
      <c r="E1189" s="4" t="s">
        <v>1</v>
      </c>
      <c r="F1189" s="7">
        <v>36845</v>
      </c>
      <c r="G1189" s="10">
        <f t="shared" si="36"/>
        <v>1.9972640218878248</v>
      </c>
      <c r="H1189" s="11">
        <f t="shared" si="37"/>
        <v>21</v>
      </c>
    </row>
    <row r="1190" spans="1:8" x14ac:dyDescent="0.3">
      <c r="A1190" s="1">
        <v>4665</v>
      </c>
      <c r="B1190" s="20">
        <v>441362.5</v>
      </c>
      <c r="C1190" s="5" t="s">
        <v>3316</v>
      </c>
      <c r="D1190" s="5">
        <v>44561</v>
      </c>
      <c r="E1190" s="2" t="s">
        <v>1</v>
      </c>
      <c r="F1190" s="6">
        <v>37038</v>
      </c>
      <c r="G1190" s="10">
        <f t="shared" si="36"/>
        <v>1.0506155950752394</v>
      </c>
      <c r="H1190" s="11">
        <f t="shared" si="37"/>
        <v>21</v>
      </c>
    </row>
    <row r="1191" spans="1:8" x14ac:dyDescent="0.3">
      <c r="A1191" s="3">
        <v>7446</v>
      </c>
      <c r="B1191" s="21">
        <v>441990</v>
      </c>
      <c r="C1191" s="8" t="s">
        <v>1236</v>
      </c>
      <c r="D1191" s="5">
        <v>44561</v>
      </c>
      <c r="E1191" s="4" t="s">
        <v>0</v>
      </c>
      <c r="F1191" s="7">
        <v>33330</v>
      </c>
      <c r="G1191" s="10">
        <f t="shared" si="36"/>
        <v>5.077554744525548</v>
      </c>
      <c r="H1191" s="11">
        <f t="shared" si="37"/>
        <v>31</v>
      </c>
    </row>
    <row r="1192" spans="1:8" x14ac:dyDescent="0.3">
      <c r="A1192" s="3">
        <v>10422</v>
      </c>
      <c r="B1192" s="21">
        <v>441990</v>
      </c>
      <c r="C1192" s="8" t="s">
        <v>5538</v>
      </c>
      <c r="D1192" s="5">
        <v>44561</v>
      </c>
      <c r="E1192" s="4" t="s">
        <v>0</v>
      </c>
      <c r="F1192" s="7">
        <v>29701</v>
      </c>
      <c r="G1192" s="10">
        <f t="shared" si="36"/>
        <v>5.4333941605839415</v>
      </c>
      <c r="H1192" s="11">
        <f t="shared" si="37"/>
        <v>41</v>
      </c>
    </row>
    <row r="1193" spans="1:8" x14ac:dyDescent="0.3">
      <c r="A1193" s="1">
        <v>2167</v>
      </c>
      <c r="B1193" s="20">
        <v>442050.6</v>
      </c>
      <c r="C1193" s="5" t="s">
        <v>1845</v>
      </c>
      <c r="D1193" s="5">
        <v>44561</v>
      </c>
      <c r="E1193" s="2" t="s">
        <v>1</v>
      </c>
      <c r="F1193" s="6">
        <v>31585</v>
      </c>
      <c r="G1193" s="10">
        <f t="shared" si="36"/>
        <v>1.439124487004104</v>
      </c>
      <c r="H1193" s="11">
        <f t="shared" si="37"/>
        <v>36</v>
      </c>
    </row>
    <row r="1194" spans="1:8" x14ac:dyDescent="0.3">
      <c r="A1194" s="1">
        <v>4169</v>
      </c>
      <c r="B1194" s="20">
        <v>442791.65</v>
      </c>
      <c r="C1194" s="5" t="s">
        <v>1845</v>
      </c>
      <c r="D1194" s="5">
        <v>44561</v>
      </c>
      <c r="E1194" s="2" t="s">
        <v>0</v>
      </c>
      <c r="F1194" s="6">
        <v>34864</v>
      </c>
      <c r="G1194" s="10">
        <f t="shared" si="36"/>
        <v>1.439124487004104</v>
      </c>
      <c r="H1194" s="11">
        <f t="shared" si="37"/>
        <v>27</v>
      </c>
    </row>
    <row r="1195" spans="1:8" x14ac:dyDescent="0.3">
      <c r="A1195" s="3">
        <v>8128</v>
      </c>
      <c r="B1195" s="21">
        <v>443003.98</v>
      </c>
      <c r="C1195" s="8" t="s">
        <v>1867</v>
      </c>
      <c r="D1195" s="5">
        <v>44561</v>
      </c>
      <c r="E1195" s="4" t="s">
        <v>0</v>
      </c>
      <c r="F1195" s="7">
        <v>35025</v>
      </c>
      <c r="G1195" s="10">
        <f t="shared" si="36"/>
        <v>1.3132694938440492</v>
      </c>
      <c r="H1195" s="11">
        <f t="shared" si="37"/>
        <v>26</v>
      </c>
    </row>
    <row r="1196" spans="1:8" x14ac:dyDescent="0.3">
      <c r="A1196" s="3">
        <v>3954</v>
      </c>
      <c r="B1196" s="21">
        <v>443015.55</v>
      </c>
      <c r="C1196" s="8" t="s">
        <v>3024</v>
      </c>
      <c r="D1196" s="5">
        <v>44561</v>
      </c>
      <c r="E1196" s="4" t="s">
        <v>0</v>
      </c>
      <c r="F1196" s="7">
        <v>34353</v>
      </c>
      <c r="G1196" s="10">
        <f t="shared" si="36"/>
        <v>1.1764705882352942</v>
      </c>
      <c r="H1196" s="11">
        <f t="shared" si="37"/>
        <v>28</v>
      </c>
    </row>
    <row r="1197" spans="1:8" x14ac:dyDescent="0.3">
      <c r="A1197" s="1">
        <v>5363</v>
      </c>
      <c r="B1197" s="20">
        <v>443015.55</v>
      </c>
      <c r="C1197" s="5" t="s">
        <v>439</v>
      </c>
      <c r="D1197" s="5">
        <v>44561</v>
      </c>
      <c r="E1197" s="2" t="s">
        <v>0</v>
      </c>
      <c r="F1197" s="6">
        <v>27138</v>
      </c>
      <c r="G1197" s="10">
        <f t="shared" si="36"/>
        <v>1.310533515731874</v>
      </c>
      <c r="H1197" s="11">
        <f t="shared" si="37"/>
        <v>48</v>
      </c>
    </row>
    <row r="1198" spans="1:8" x14ac:dyDescent="0.3">
      <c r="A1198" s="3">
        <v>7886</v>
      </c>
      <c r="B1198" s="21">
        <v>443015.55</v>
      </c>
      <c r="C1198" s="8" t="s">
        <v>1003</v>
      </c>
      <c r="D1198" s="5">
        <v>44561</v>
      </c>
      <c r="E1198" s="4" t="s">
        <v>0</v>
      </c>
      <c r="F1198" s="7">
        <v>34351</v>
      </c>
      <c r="G1198" s="10">
        <f t="shared" si="36"/>
        <v>1.4774281805745555</v>
      </c>
      <c r="H1198" s="11">
        <f t="shared" si="37"/>
        <v>28</v>
      </c>
    </row>
    <row r="1199" spans="1:8" x14ac:dyDescent="0.3">
      <c r="A1199" s="3">
        <v>9582</v>
      </c>
      <c r="B1199" s="21">
        <v>443015.55</v>
      </c>
      <c r="C1199" s="8" t="s">
        <v>5648</v>
      </c>
      <c r="D1199" s="5">
        <v>44561</v>
      </c>
      <c r="E1199" s="4" t="s">
        <v>0</v>
      </c>
      <c r="F1199" s="7">
        <v>34249</v>
      </c>
      <c r="G1199" s="10">
        <f t="shared" si="36"/>
        <v>1.1655266757865936</v>
      </c>
      <c r="H1199" s="11">
        <f t="shared" si="37"/>
        <v>28</v>
      </c>
    </row>
    <row r="1200" spans="1:8" x14ac:dyDescent="0.3">
      <c r="A1200" s="3">
        <v>9924</v>
      </c>
      <c r="B1200" s="21">
        <v>443015.55</v>
      </c>
      <c r="C1200" s="8" t="s">
        <v>5879</v>
      </c>
      <c r="D1200" s="5">
        <v>44561</v>
      </c>
      <c r="E1200" s="4" t="s">
        <v>0</v>
      </c>
      <c r="F1200" s="7">
        <v>26670</v>
      </c>
      <c r="G1200" s="10">
        <f t="shared" si="36"/>
        <v>1.6005471956224351</v>
      </c>
      <c r="H1200" s="11">
        <f t="shared" si="37"/>
        <v>49</v>
      </c>
    </row>
    <row r="1201" spans="1:8" x14ac:dyDescent="0.3">
      <c r="A1201" s="1">
        <v>10421</v>
      </c>
      <c r="B1201" s="20">
        <v>443015.55</v>
      </c>
      <c r="C1201" s="5" t="s">
        <v>1845</v>
      </c>
      <c r="D1201" s="5">
        <v>44561</v>
      </c>
      <c r="E1201" s="2" t="s">
        <v>0</v>
      </c>
      <c r="F1201" s="6">
        <v>29763</v>
      </c>
      <c r="G1201" s="10">
        <f t="shared" si="36"/>
        <v>1.439124487004104</v>
      </c>
      <c r="H1201" s="11">
        <f t="shared" si="37"/>
        <v>41</v>
      </c>
    </row>
    <row r="1202" spans="1:8" x14ac:dyDescent="0.3">
      <c r="A1202" s="1">
        <v>10447</v>
      </c>
      <c r="B1202" s="20">
        <v>443015.55</v>
      </c>
      <c r="C1202" s="5" t="s">
        <v>2715</v>
      </c>
      <c r="D1202" s="5">
        <v>44561</v>
      </c>
      <c r="E1202" s="2" t="s">
        <v>0</v>
      </c>
      <c r="F1202" s="6">
        <v>31807</v>
      </c>
      <c r="G1202" s="10">
        <f t="shared" si="36"/>
        <v>1.387140902872777</v>
      </c>
      <c r="H1202" s="11">
        <f t="shared" si="37"/>
        <v>35</v>
      </c>
    </row>
    <row r="1203" spans="1:8" x14ac:dyDescent="0.3">
      <c r="A1203" s="1">
        <v>5957</v>
      </c>
      <c r="B1203" s="20">
        <v>443292.8</v>
      </c>
      <c r="C1203" s="5" t="s">
        <v>636</v>
      </c>
      <c r="D1203" s="5">
        <v>44561</v>
      </c>
      <c r="E1203" s="2" t="s">
        <v>1</v>
      </c>
      <c r="F1203" s="6">
        <v>29888</v>
      </c>
      <c r="G1203" s="10">
        <f t="shared" si="36"/>
        <v>13.775518185373485</v>
      </c>
      <c r="H1203" s="11">
        <f t="shared" si="37"/>
        <v>40</v>
      </c>
    </row>
    <row r="1204" spans="1:8" x14ac:dyDescent="0.3">
      <c r="A1204" s="1">
        <v>4615</v>
      </c>
      <c r="B1204" s="20">
        <v>443732.14</v>
      </c>
      <c r="C1204" s="5" t="s">
        <v>2271</v>
      </c>
      <c r="D1204" s="5">
        <v>44561</v>
      </c>
      <c r="E1204" s="2" t="s">
        <v>1</v>
      </c>
      <c r="F1204" s="6">
        <v>36468</v>
      </c>
      <c r="G1204" s="10">
        <f t="shared" si="36"/>
        <v>1.3296853625170999</v>
      </c>
      <c r="H1204" s="11">
        <f t="shared" si="37"/>
        <v>22</v>
      </c>
    </row>
    <row r="1205" spans="1:8" x14ac:dyDescent="0.3">
      <c r="A1205" s="1">
        <v>1257</v>
      </c>
      <c r="B1205" s="20">
        <v>443992.1</v>
      </c>
      <c r="C1205" s="5" t="s">
        <v>1133</v>
      </c>
      <c r="D1205" s="5">
        <v>44561</v>
      </c>
      <c r="E1205" s="2" t="s">
        <v>1</v>
      </c>
      <c r="F1205" s="6">
        <v>30271</v>
      </c>
      <c r="G1205" s="10">
        <f t="shared" si="36"/>
        <v>12.44966301600674</v>
      </c>
      <c r="H1205" s="11">
        <f t="shared" si="37"/>
        <v>39</v>
      </c>
    </row>
    <row r="1206" spans="1:8" x14ac:dyDescent="0.3">
      <c r="A1206" s="1">
        <v>7547</v>
      </c>
      <c r="B1206" s="20">
        <v>444019.45</v>
      </c>
      <c r="C1206" s="5" t="s">
        <v>4877</v>
      </c>
      <c r="D1206" s="5">
        <v>44561</v>
      </c>
      <c r="E1206" s="2" t="s">
        <v>0</v>
      </c>
      <c r="F1206" s="6">
        <v>33518</v>
      </c>
      <c r="G1206" s="10">
        <f t="shared" si="36"/>
        <v>5.5921532846715332</v>
      </c>
      <c r="H1206" s="11">
        <f t="shared" si="37"/>
        <v>30</v>
      </c>
    </row>
    <row r="1207" spans="1:8" x14ac:dyDescent="0.3">
      <c r="A1207" s="1">
        <v>5323</v>
      </c>
      <c r="B1207" s="20">
        <v>444377.2</v>
      </c>
      <c r="C1207" s="5" t="s">
        <v>3829</v>
      </c>
      <c r="D1207" s="5">
        <v>44561</v>
      </c>
      <c r="E1207" s="2" t="s">
        <v>0</v>
      </c>
      <c r="F1207" s="6">
        <v>26668</v>
      </c>
      <c r="G1207" s="10">
        <f t="shared" si="36"/>
        <v>0.83561643835616439</v>
      </c>
      <c r="H1207" s="11">
        <f t="shared" si="37"/>
        <v>49</v>
      </c>
    </row>
    <row r="1208" spans="1:8" x14ac:dyDescent="0.3">
      <c r="A1208" s="1">
        <v>3447</v>
      </c>
      <c r="B1208" s="20">
        <v>444696.05</v>
      </c>
      <c r="C1208" s="5" t="s">
        <v>2730</v>
      </c>
      <c r="D1208" s="5">
        <v>44561</v>
      </c>
      <c r="E1208" s="2" t="s">
        <v>0</v>
      </c>
      <c r="F1208" s="6">
        <v>33405</v>
      </c>
      <c r="G1208" s="10">
        <f t="shared" si="36"/>
        <v>3.0965092402464065</v>
      </c>
      <c r="H1208" s="11">
        <f t="shared" si="37"/>
        <v>31</v>
      </c>
    </row>
    <row r="1209" spans="1:8" x14ac:dyDescent="0.3">
      <c r="A1209" s="3">
        <v>8326</v>
      </c>
      <c r="B1209" s="21">
        <v>444937.85</v>
      </c>
      <c r="C1209" s="8" t="s">
        <v>5090</v>
      </c>
      <c r="D1209" s="5">
        <v>44561</v>
      </c>
      <c r="E1209" s="4" t="s">
        <v>1</v>
      </c>
      <c r="F1209" s="7">
        <v>35994</v>
      </c>
      <c r="G1209" s="10">
        <f t="shared" si="36"/>
        <v>2.5976277372262775</v>
      </c>
      <c r="H1209" s="11">
        <f t="shared" si="37"/>
        <v>23</v>
      </c>
    </row>
    <row r="1210" spans="1:8" x14ac:dyDescent="0.3">
      <c r="A1210" s="3">
        <v>3170</v>
      </c>
      <c r="B1210" s="21">
        <v>444995.4</v>
      </c>
      <c r="C1210" s="8" t="s">
        <v>1387</v>
      </c>
      <c r="D1210" s="5">
        <v>44561</v>
      </c>
      <c r="E1210" s="4" t="s">
        <v>1</v>
      </c>
      <c r="F1210" s="7">
        <v>33035</v>
      </c>
      <c r="G1210" s="10">
        <f t="shared" si="36"/>
        <v>1.9616963064295485</v>
      </c>
      <c r="H1210" s="11">
        <f t="shared" si="37"/>
        <v>32</v>
      </c>
    </row>
    <row r="1211" spans="1:8" x14ac:dyDescent="0.3">
      <c r="A1211" s="3">
        <v>2286</v>
      </c>
      <c r="B1211" s="21">
        <v>445845.4</v>
      </c>
      <c r="C1211" s="8" t="s">
        <v>1932</v>
      </c>
      <c r="D1211" s="5">
        <v>44561</v>
      </c>
      <c r="E1211" s="4" t="s">
        <v>1</v>
      </c>
      <c r="F1211" s="7">
        <v>31719</v>
      </c>
      <c r="G1211" s="10">
        <f t="shared" si="36"/>
        <v>11.19233401779603</v>
      </c>
      <c r="H1211" s="11">
        <f t="shared" si="37"/>
        <v>35</v>
      </c>
    </row>
    <row r="1212" spans="1:8" x14ac:dyDescent="0.3">
      <c r="A1212" s="3">
        <v>10306</v>
      </c>
      <c r="B1212" s="21">
        <v>446630.55</v>
      </c>
      <c r="C1212" s="8" t="s">
        <v>6029</v>
      </c>
      <c r="D1212" s="5">
        <v>44561</v>
      </c>
      <c r="E1212" s="4" t="s">
        <v>0</v>
      </c>
      <c r="F1212" s="7">
        <v>21576</v>
      </c>
      <c r="G1212" s="10">
        <f t="shared" si="36"/>
        <v>23.550992470910334</v>
      </c>
      <c r="H1212" s="11">
        <f t="shared" si="37"/>
        <v>63</v>
      </c>
    </row>
    <row r="1213" spans="1:8" x14ac:dyDescent="0.3">
      <c r="A1213" s="3">
        <v>6242</v>
      </c>
      <c r="B1213" s="21">
        <v>446967.34</v>
      </c>
      <c r="C1213" s="8" t="s">
        <v>1269</v>
      </c>
      <c r="D1213" s="5">
        <v>44561</v>
      </c>
      <c r="E1213" s="4" t="s">
        <v>0</v>
      </c>
      <c r="F1213" s="7">
        <v>30665</v>
      </c>
      <c r="G1213" s="10">
        <f t="shared" si="36"/>
        <v>2.1377737226277373</v>
      </c>
      <c r="H1213" s="11">
        <f t="shared" si="37"/>
        <v>38</v>
      </c>
    </row>
    <row r="1214" spans="1:8" x14ac:dyDescent="0.3">
      <c r="A1214" s="3">
        <v>618</v>
      </c>
      <c r="B1214" s="21">
        <v>447739.35</v>
      </c>
      <c r="C1214" s="8" t="s">
        <v>590</v>
      </c>
      <c r="D1214" s="5">
        <v>44561</v>
      </c>
      <c r="E1214" s="4" t="s">
        <v>0</v>
      </c>
      <c r="F1214" s="7">
        <v>29137</v>
      </c>
      <c r="G1214" s="10">
        <f t="shared" si="36"/>
        <v>7.3730321697467485</v>
      </c>
      <c r="H1214" s="11">
        <f t="shared" si="37"/>
        <v>42</v>
      </c>
    </row>
    <row r="1215" spans="1:8" x14ac:dyDescent="0.3">
      <c r="A1215" s="3">
        <v>6372</v>
      </c>
      <c r="B1215" s="21">
        <v>447972.74</v>
      </c>
      <c r="C1215" s="8" t="s">
        <v>4375</v>
      </c>
      <c r="D1215" s="5">
        <v>44561</v>
      </c>
      <c r="E1215" s="4" t="s">
        <v>0</v>
      </c>
      <c r="F1215" s="7">
        <v>30970</v>
      </c>
      <c r="G1215" s="10">
        <f t="shared" si="36"/>
        <v>6.2225263981228007</v>
      </c>
      <c r="H1215" s="11">
        <f t="shared" si="37"/>
        <v>37</v>
      </c>
    </row>
    <row r="1216" spans="1:8" x14ac:dyDescent="0.3">
      <c r="A1216" s="3">
        <v>8026</v>
      </c>
      <c r="B1216" s="21">
        <v>448414.35</v>
      </c>
      <c r="C1216" s="8" t="s">
        <v>1872</v>
      </c>
      <c r="D1216" s="5">
        <v>44561</v>
      </c>
      <c r="E1216" s="4" t="s">
        <v>1</v>
      </c>
      <c r="F1216" s="7">
        <v>34788</v>
      </c>
      <c r="G1216" s="10">
        <f t="shared" si="36"/>
        <v>3.5756331279945242</v>
      </c>
      <c r="H1216" s="11">
        <f t="shared" si="37"/>
        <v>27</v>
      </c>
    </row>
    <row r="1217" spans="1:8" x14ac:dyDescent="0.3">
      <c r="A1217" s="3">
        <v>1688</v>
      </c>
      <c r="B1217" s="21">
        <v>448466</v>
      </c>
      <c r="C1217" s="8" t="s">
        <v>1492</v>
      </c>
      <c r="D1217" s="5">
        <v>44561</v>
      </c>
      <c r="E1217" s="4" t="s">
        <v>1</v>
      </c>
      <c r="F1217" s="7">
        <v>30943</v>
      </c>
      <c r="G1217" s="10">
        <f t="shared" si="36"/>
        <v>5.5538321167883211</v>
      </c>
      <c r="H1217" s="11">
        <f t="shared" si="37"/>
        <v>37</v>
      </c>
    </row>
    <row r="1218" spans="1:8" x14ac:dyDescent="0.3">
      <c r="A1218" s="1">
        <v>2077</v>
      </c>
      <c r="B1218" s="20">
        <v>448505.45</v>
      </c>
      <c r="C1218" s="5" t="s">
        <v>685</v>
      </c>
      <c r="D1218" s="5">
        <v>44561</v>
      </c>
      <c r="E1218" s="2" t="s">
        <v>1</v>
      </c>
      <c r="F1218" s="6">
        <v>31453</v>
      </c>
      <c r="G1218" s="10">
        <f t="shared" si="36"/>
        <v>2.0228102189781021</v>
      </c>
      <c r="H1218" s="11">
        <f t="shared" si="37"/>
        <v>36</v>
      </c>
    </row>
    <row r="1219" spans="1:8" x14ac:dyDescent="0.3">
      <c r="A1219" s="3">
        <v>6118</v>
      </c>
      <c r="B1219" s="21">
        <v>448836.43</v>
      </c>
      <c r="C1219" s="8" t="s">
        <v>4280</v>
      </c>
      <c r="D1219" s="5">
        <v>44561</v>
      </c>
      <c r="E1219" s="4" t="s">
        <v>0</v>
      </c>
      <c r="F1219" s="7">
        <v>30322</v>
      </c>
      <c r="G1219" s="10">
        <f t="shared" ref="G1219:G1282" si="38">YEARFRAC(C1219,D1219,1)</f>
        <v>7.5537303216974676</v>
      </c>
      <c r="H1219" s="11">
        <f t="shared" ref="H1219:H1282" si="39">ROUND( YEARFRAC(D1219,F1219,1),0)</f>
        <v>39</v>
      </c>
    </row>
    <row r="1220" spans="1:8" x14ac:dyDescent="0.3">
      <c r="A1220" s="1">
        <v>3465</v>
      </c>
      <c r="B1220" s="20">
        <v>449486.25</v>
      </c>
      <c r="C1220" s="5" t="s">
        <v>1441</v>
      </c>
      <c r="D1220" s="5">
        <v>44561</v>
      </c>
      <c r="E1220" s="2" t="s">
        <v>0</v>
      </c>
      <c r="F1220" s="6">
        <v>33420</v>
      </c>
      <c r="G1220" s="10">
        <f t="shared" si="38"/>
        <v>2.25</v>
      </c>
      <c r="H1220" s="11">
        <f t="shared" si="39"/>
        <v>31</v>
      </c>
    </row>
    <row r="1221" spans="1:8" x14ac:dyDescent="0.3">
      <c r="A1221" s="3">
        <v>9806</v>
      </c>
      <c r="B1221" s="21">
        <v>449821.4</v>
      </c>
      <c r="C1221" s="8" t="s">
        <v>5796</v>
      </c>
      <c r="D1221" s="5">
        <v>44561</v>
      </c>
      <c r="E1221" s="4" t="s">
        <v>0</v>
      </c>
      <c r="F1221" s="7">
        <v>22994</v>
      </c>
      <c r="G1221" s="10">
        <f t="shared" si="38"/>
        <v>21.674216027874564</v>
      </c>
      <c r="H1221" s="11">
        <f t="shared" si="39"/>
        <v>59</v>
      </c>
    </row>
    <row r="1222" spans="1:8" x14ac:dyDescent="0.3">
      <c r="A1222" s="3">
        <v>4132</v>
      </c>
      <c r="B1222" s="21">
        <v>449983.95</v>
      </c>
      <c r="C1222" s="8" t="s">
        <v>3112</v>
      </c>
      <c r="D1222" s="5">
        <v>44561</v>
      </c>
      <c r="E1222" s="4" t="s">
        <v>0</v>
      </c>
      <c r="F1222" s="7">
        <v>34719</v>
      </c>
      <c r="G1222" s="10">
        <f t="shared" si="38"/>
        <v>1.5813953488372092</v>
      </c>
      <c r="H1222" s="11">
        <f t="shared" si="39"/>
        <v>27</v>
      </c>
    </row>
    <row r="1223" spans="1:8" x14ac:dyDescent="0.3">
      <c r="A1223" s="1">
        <v>1935</v>
      </c>
      <c r="B1223" s="20">
        <v>449990.8</v>
      </c>
      <c r="C1223" s="5" t="s">
        <v>1681</v>
      </c>
      <c r="D1223" s="5">
        <v>44561</v>
      </c>
      <c r="E1223" s="2" t="s">
        <v>1</v>
      </c>
      <c r="F1223" s="6">
        <v>31299</v>
      </c>
      <c r="G1223" s="10">
        <f t="shared" si="38"/>
        <v>2.937043795620438</v>
      </c>
      <c r="H1223" s="11">
        <f t="shared" si="39"/>
        <v>36</v>
      </c>
    </row>
    <row r="1224" spans="1:8" x14ac:dyDescent="0.3">
      <c r="A1224" s="3">
        <v>4316</v>
      </c>
      <c r="B1224" s="21">
        <v>450150</v>
      </c>
      <c r="C1224" s="8" t="s">
        <v>825</v>
      </c>
      <c r="D1224" s="5">
        <v>44561</v>
      </c>
      <c r="E1224" s="4" t="s">
        <v>1</v>
      </c>
      <c r="F1224" s="7">
        <v>35225</v>
      </c>
      <c r="G1224" s="10">
        <f t="shared" si="38"/>
        <v>1.0013679890560876</v>
      </c>
      <c r="H1224" s="11">
        <f t="shared" si="39"/>
        <v>26</v>
      </c>
    </row>
    <row r="1225" spans="1:8" x14ac:dyDescent="0.3">
      <c r="A1225" s="3">
        <v>5850</v>
      </c>
      <c r="B1225" s="21">
        <v>450543.55</v>
      </c>
      <c r="C1225" s="8" t="s">
        <v>2736</v>
      </c>
      <c r="D1225" s="5">
        <v>44561</v>
      </c>
      <c r="E1225" s="4" t="s">
        <v>1</v>
      </c>
      <c r="F1225" s="7">
        <v>29596</v>
      </c>
      <c r="G1225" s="10">
        <f t="shared" si="38"/>
        <v>4.6878422782037239</v>
      </c>
      <c r="H1225" s="11">
        <f t="shared" si="39"/>
        <v>41</v>
      </c>
    </row>
    <row r="1226" spans="1:8" x14ac:dyDescent="0.3">
      <c r="A1226" s="3">
        <v>3740</v>
      </c>
      <c r="B1226" s="21">
        <v>450858</v>
      </c>
      <c r="C1226" s="8" t="s">
        <v>2910</v>
      </c>
      <c r="D1226" s="5">
        <v>44561</v>
      </c>
      <c r="E1226" s="4" t="s">
        <v>1</v>
      </c>
      <c r="F1226" s="7">
        <v>33932</v>
      </c>
      <c r="G1226" s="10">
        <f t="shared" si="38"/>
        <v>2.8658759124087592</v>
      </c>
      <c r="H1226" s="11">
        <f t="shared" si="39"/>
        <v>29</v>
      </c>
    </row>
    <row r="1227" spans="1:8" x14ac:dyDescent="0.3">
      <c r="A1227" s="1">
        <v>7853</v>
      </c>
      <c r="B1227" s="20">
        <v>450858</v>
      </c>
      <c r="C1227" s="5" t="s">
        <v>2701</v>
      </c>
      <c r="D1227" s="5">
        <v>44561</v>
      </c>
      <c r="E1227" s="2" t="s">
        <v>1</v>
      </c>
      <c r="F1227" s="6">
        <v>34202</v>
      </c>
      <c r="G1227" s="10">
        <f t="shared" si="38"/>
        <v>2.1979927007299271</v>
      </c>
      <c r="H1227" s="11">
        <f t="shared" si="39"/>
        <v>28</v>
      </c>
    </row>
    <row r="1228" spans="1:8" x14ac:dyDescent="0.3">
      <c r="A1228" s="1">
        <v>3909</v>
      </c>
      <c r="B1228" s="20">
        <v>451200.8</v>
      </c>
      <c r="C1228" s="5" t="s">
        <v>2996</v>
      </c>
      <c r="D1228" s="5">
        <v>44561</v>
      </c>
      <c r="E1228" s="2" t="s">
        <v>1</v>
      </c>
      <c r="F1228" s="6">
        <v>34273</v>
      </c>
      <c r="G1228" s="10">
        <f t="shared" si="38"/>
        <v>2.6961678832116789</v>
      </c>
      <c r="H1228" s="11">
        <f t="shared" si="39"/>
        <v>28</v>
      </c>
    </row>
    <row r="1229" spans="1:8" x14ac:dyDescent="0.3">
      <c r="A1229" s="3">
        <v>3620</v>
      </c>
      <c r="B1229" s="21">
        <v>451304.55</v>
      </c>
      <c r="C1229" s="8" t="s">
        <v>2837</v>
      </c>
      <c r="D1229" s="5">
        <v>44561</v>
      </c>
      <c r="E1229" s="4" t="s">
        <v>0</v>
      </c>
      <c r="F1229" s="7">
        <v>33721</v>
      </c>
      <c r="G1229" s="10">
        <f t="shared" si="38"/>
        <v>4.8411829134720703</v>
      </c>
      <c r="H1229" s="11">
        <f t="shared" si="39"/>
        <v>30</v>
      </c>
    </row>
    <row r="1230" spans="1:8" x14ac:dyDescent="0.3">
      <c r="A1230" s="1">
        <v>5761</v>
      </c>
      <c r="B1230" s="20">
        <v>451304.55</v>
      </c>
      <c r="C1230" s="5" t="s">
        <v>4104</v>
      </c>
      <c r="D1230" s="5">
        <v>44561</v>
      </c>
      <c r="E1230" s="2" t="s">
        <v>0</v>
      </c>
      <c r="F1230" s="6">
        <v>29249</v>
      </c>
      <c r="G1230" s="10">
        <f t="shared" si="38"/>
        <v>4.3483023001095296</v>
      </c>
      <c r="H1230" s="11">
        <f t="shared" si="39"/>
        <v>42</v>
      </c>
    </row>
    <row r="1231" spans="1:8" x14ac:dyDescent="0.3">
      <c r="A1231" s="3">
        <v>3862</v>
      </c>
      <c r="B1231" s="21">
        <v>451403.5</v>
      </c>
      <c r="C1231" s="8" t="s">
        <v>1282</v>
      </c>
      <c r="D1231" s="5">
        <v>44561</v>
      </c>
      <c r="E1231" s="4" t="s">
        <v>0</v>
      </c>
      <c r="F1231" s="7">
        <v>34183</v>
      </c>
      <c r="G1231" s="10">
        <f t="shared" si="38"/>
        <v>1.6880984952120384</v>
      </c>
      <c r="H1231" s="11">
        <f t="shared" si="39"/>
        <v>28</v>
      </c>
    </row>
    <row r="1232" spans="1:8" x14ac:dyDescent="0.3">
      <c r="A1232" s="1">
        <v>7711</v>
      </c>
      <c r="B1232" s="20">
        <v>452322.1</v>
      </c>
      <c r="C1232" s="5" t="s">
        <v>3277</v>
      </c>
      <c r="D1232" s="5">
        <v>44561</v>
      </c>
      <c r="E1232" s="2" t="s">
        <v>1</v>
      </c>
      <c r="F1232" s="6">
        <v>33883</v>
      </c>
      <c r="G1232" s="10">
        <f t="shared" si="38"/>
        <v>2.0830291970802919</v>
      </c>
      <c r="H1232" s="11">
        <f t="shared" si="39"/>
        <v>29</v>
      </c>
    </row>
    <row r="1233" spans="1:8" x14ac:dyDescent="0.3">
      <c r="A1233" s="3">
        <v>1134</v>
      </c>
      <c r="B1233" s="21">
        <v>452361.95</v>
      </c>
      <c r="C1233" s="8" t="s">
        <v>834</v>
      </c>
      <c r="D1233" s="5">
        <v>44561</v>
      </c>
      <c r="E1233" s="4" t="s">
        <v>1</v>
      </c>
      <c r="F1233" s="7">
        <v>30081</v>
      </c>
      <c r="G1233" s="10">
        <f t="shared" si="38"/>
        <v>2.6085766423357666</v>
      </c>
      <c r="H1233" s="11">
        <f t="shared" si="39"/>
        <v>40</v>
      </c>
    </row>
    <row r="1234" spans="1:8" x14ac:dyDescent="0.3">
      <c r="A1234" s="1">
        <v>6075</v>
      </c>
      <c r="B1234" s="20">
        <v>452361.95</v>
      </c>
      <c r="C1234" s="5" t="s">
        <v>3177</v>
      </c>
      <c r="D1234" s="5">
        <v>44561</v>
      </c>
      <c r="E1234" s="2" t="s">
        <v>0</v>
      </c>
      <c r="F1234" s="6">
        <v>30209</v>
      </c>
      <c r="G1234" s="10">
        <f t="shared" si="38"/>
        <v>2.3813868613138687</v>
      </c>
      <c r="H1234" s="11">
        <f t="shared" si="39"/>
        <v>39</v>
      </c>
    </row>
    <row r="1235" spans="1:8" x14ac:dyDescent="0.3">
      <c r="A1235" s="3">
        <v>10402</v>
      </c>
      <c r="B1235" s="21">
        <v>452361.95</v>
      </c>
      <c r="C1235" s="8" t="s">
        <v>1441</v>
      </c>
      <c r="D1235" s="5">
        <v>44561</v>
      </c>
      <c r="E1235" s="4" t="s">
        <v>0</v>
      </c>
      <c r="F1235" s="7">
        <v>29186</v>
      </c>
      <c r="G1235" s="10">
        <f t="shared" si="38"/>
        <v>2.25</v>
      </c>
      <c r="H1235" s="11">
        <f t="shared" si="39"/>
        <v>42</v>
      </c>
    </row>
    <row r="1236" spans="1:8" x14ac:dyDescent="0.3">
      <c r="A1236" s="3">
        <v>6108</v>
      </c>
      <c r="B1236" s="21">
        <v>452544</v>
      </c>
      <c r="C1236" s="8" t="s">
        <v>4275</v>
      </c>
      <c r="D1236" s="5">
        <v>44561</v>
      </c>
      <c r="E1236" s="4" t="s">
        <v>0</v>
      </c>
      <c r="F1236" s="7">
        <v>30298</v>
      </c>
      <c r="G1236" s="10">
        <f t="shared" si="38"/>
        <v>5.2281021897810218</v>
      </c>
      <c r="H1236" s="11">
        <f t="shared" si="39"/>
        <v>39</v>
      </c>
    </row>
    <row r="1237" spans="1:8" x14ac:dyDescent="0.3">
      <c r="A1237" s="3">
        <v>5590</v>
      </c>
      <c r="B1237" s="21">
        <v>452765.3</v>
      </c>
      <c r="C1237" s="8" t="s">
        <v>1529</v>
      </c>
      <c r="D1237" s="5">
        <v>44561</v>
      </c>
      <c r="E1237" s="4" t="s">
        <v>0</v>
      </c>
      <c r="F1237" s="7">
        <v>28381</v>
      </c>
      <c r="G1237" s="10">
        <f t="shared" si="38"/>
        <v>1.2421340629274966</v>
      </c>
      <c r="H1237" s="11">
        <f t="shared" si="39"/>
        <v>44</v>
      </c>
    </row>
    <row r="1238" spans="1:8" x14ac:dyDescent="0.3">
      <c r="A1238" s="3">
        <v>3318</v>
      </c>
      <c r="B1238" s="21">
        <v>453118.45</v>
      </c>
      <c r="C1238" s="8" t="s">
        <v>2648</v>
      </c>
      <c r="D1238" s="5">
        <v>44561</v>
      </c>
      <c r="E1238" s="4" t="s">
        <v>0</v>
      </c>
      <c r="F1238" s="7">
        <v>33193</v>
      </c>
      <c r="G1238" s="10">
        <f t="shared" si="38"/>
        <v>1.1600547195622435</v>
      </c>
      <c r="H1238" s="11">
        <f t="shared" si="39"/>
        <v>31</v>
      </c>
    </row>
    <row r="1239" spans="1:8" x14ac:dyDescent="0.3">
      <c r="A1239" s="3">
        <v>2284</v>
      </c>
      <c r="B1239" s="21">
        <v>453118.5</v>
      </c>
      <c r="C1239" s="8" t="s">
        <v>1930</v>
      </c>
      <c r="D1239" s="5">
        <v>44561</v>
      </c>
      <c r="E1239" s="4" t="s">
        <v>0</v>
      </c>
      <c r="F1239" s="7">
        <v>31714</v>
      </c>
      <c r="G1239" s="10">
        <f t="shared" si="38"/>
        <v>0.9123287671232877</v>
      </c>
      <c r="H1239" s="11">
        <f t="shared" si="39"/>
        <v>35</v>
      </c>
    </row>
    <row r="1240" spans="1:8" x14ac:dyDescent="0.3">
      <c r="A1240" s="3">
        <v>7828</v>
      </c>
      <c r="B1240" s="21">
        <v>453157.1</v>
      </c>
      <c r="C1240" s="8" t="s">
        <v>4984</v>
      </c>
      <c r="D1240" s="5">
        <v>44561</v>
      </c>
      <c r="E1240" s="4" t="s">
        <v>0</v>
      </c>
      <c r="F1240" s="7">
        <v>34216</v>
      </c>
      <c r="G1240" s="10">
        <f t="shared" si="38"/>
        <v>2.4416058394160585</v>
      </c>
      <c r="H1240" s="11">
        <f t="shared" si="39"/>
        <v>28</v>
      </c>
    </row>
    <row r="1241" spans="1:8" x14ac:dyDescent="0.3">
      <c r="A1241" s="1">
        <v>2823</v>
      </c>
      <c r="B1241" s="20">
        <v>453748.05</v>
      </c>
      <c r="C1241" s="5" t="s">
        <v>2322</v>
      </c>
      <c r="D1241" s="5">
        <v>44561</v>
      </c>
      <c r="E1241" s="2" t="s">
        <v>0</v>
      </c>
      <c r="F1241" s="6">
        <v>32484</v>
      </c>
      <c r="G1241" s="10">
        <f t="shared" si="38"/>
        <v>0.14246575342465753</v>
      </c>
      <c r="H1241" s="11">
        <f t="shared" si="39"/>
        <v>33</v>
      </c>
    </row>
    <row r="1242" spans="1:8" x14ac:dyDescent="0.3">
      <c r="A1242" s="3">
        <v>6388</v>
      </c>
      <c r="B1242" s="21">
        <v>454267.66</v>
      </c>
      <c r="C1242" s="8" t="s">
        <v>2847</v>
      </c>
      <c r="D1242" s="5">
        <v>44561</v>
      </c>
      <c r="E1242" s="4" t="s">
        <v>0</v>
      </c>
      <c r="F1242" s="7">
        <v>30835</v>
      </c>
      <c r="G1242" s="10">
        <f t="shared" si="38"/>
        <v>6.0582714118107157</v>
      </c>
      <c r="H1242" s="11">
        <f t="shared" si="39"/>
        <v>38</v>
      </c>
    </row>
    <row r="1243" spans="1:8" x14ac:dyDescent="0.3">
      <c r="A1243" s="3">
        <v>8234</v>
      </c>
      <c r="B1243" s="21">
        <v>455338.45</v>
      </c>
      <c r="C1243" s="8" t="s">
        <v>2052</v>
      </c>
      <c r="D1243" s="5">
        <v>44561</v>
      </c>
      <c r="E1243" s="4" t="s">
        <v>0</v>
      </c>
      <c r="F1243" s="7">
        <v>35448</v>
      </c>
      <c r="G1243" s="10">
        <f t="shared" si="38"/>
        <v>3.8548939082819986</v>
      </c>
      <c r="H1243" s="11">
        <f t="shared" si="39"/>
        <v>25</v>
      </c>
    </row>
    <row r="1244" spans="1:8" x14ac:dyDescent="0.3">
      <c r="A1244" s="1">
        <v>7509</v>
      </c>
      <c r="B1244" s="20">
        <v>455536.27</v>
      </c>
      <c r="C1244" s="5" t="s">
        <v>2788</v>
      </c>
      <c r="D1244" s="5">
        <v>44561</v>
      </c>
      <c r="E1244" s="2" t="s">
        <v>1</v>
      </c>
      <c r="F1244" s="6">
        <v>33419</v>
      </c>
      <c r="G1244" s="10">
        <f t="shared" si="38"/>
        <v>7.0171115674195752</v>
      </c>
      <c r="H1244" s="11">
        <f t="shared" si="39"/>
        <v>31</v>
      </c>
    </row>
    <row r="1245" spans="1:8" x14ac:dyDescent="0.3">
      <c r="A1245" s="3">
        <v>3126</v>
      </c>
      <c r="B1245" s="21">
        <v>455939.29</v>
      </c>
      <c r="C1245" s="8" t="s">
        <v>2521</v>
      </c>
      <c r="D1245" s="5">
        <v>44561</v>
      </c>
      <c r="E1245" s="4" t="s">
        <v>1</v>
      </c>
      <c r="F1245" s="7">
        <v>32942</v>
      </c>
      <c r="G1245" s="10">
        <f t="shared" si="38"/>
        <v>1.3761969904240765</v>
      </c>
      <c r="H1245" s="11">
        <f t="shared" si="39"/>
        <v>32</v>
      </c>
    </row>
    <row r="1246" spans="1:8" x14ac:dyDescent="0.3">
      <c r="A1246" s="1">
        <v>9393</v>
      </c>
      <c r="B1246" s="20">
        <v>455958.79</v>
      </c>
      <c r="C1246" s="5" t="s">
        <v>2195</v>
      </c>
      <c r="D1246" s="5">
        <v>44561</v>
      </c>
      <c r="E1246" s="2" t="s">
        <v>0</v>
      </c>
      <c r="F1246" s="6">
        <v>33001</v>
      </c>
      <c r="G1246" s="10">
        <f t="shared" si="38"/>
        <v>4.644030668127054</v>
      </c>
      <c r="H1246" s="11">
        <f t="shared" si="39"/>
        <v>32</v>
      </c>
    </row>
    <row r="1247" spans="1:8" x14ac:dyDescent="0.3">
      <c r="A1247" s="1">
        <v>8325</v>
      </c>
      <c r="B1247" s="20">
        <v>456012.1</v>
      </c>
      <c r="C1247" s="5" t="s">
        <v>3031</v>
      </c>
      <c r="D1247" s="5">
        <v>44561</v>
      </c>
      <c r="E1247" s="2" t="s">
        <v>0</v>
      </c>
      <c r="F1247" s="6">
        <v>35996</v>
      </c>
      <c r="G1247" s="10">
        <f t="shared" si="38"/>
        <v>0.70136986301369864</v>
      </c>
      <c r="H1247" s="11">
        <f t="shared" si="39"/>
        <v>23</v>
      </c>
    </row>
    <row r="1248" spans="1:8" x14ac:dyDescent="0.3">
      <c r="A1248" s="3">
        <v>1222</v>
      </c>
      <c r="B1248" s="21">
        <v>456033.4</v>
      </c>
      <c r="C1248" s="8" t="s">
        <v>1105</v>
      </c>
      <c r="D1248" s="5">
        <v>44561</v>
      </c>
      <c r="E1248" s="4" t="s">
        <v>0</v>
      </c>
      <c r="F1248" s="7">
        <v>30203</v>
      </c>
      <c r="G1248" s="10">
        <f t="shared" si="38"/>
        <v>1.0150478796169631</v>
      </c>
      <c r="H1248" s="11">
        <f t="shared" si="39"/>
        <v>39</v>
      </c>
    </row>
    <row r="1249" spans="1:8" x14ac:dyDescent="0.3">
      <c r="A1249" s="3">
        <v>3966</v>
      </c>
      <c r="B1249" s="21">
        <v>456100.6</v>
      </c>
      <c r="C1249" s="8" t="s">
        <v>1781</v>
      </c>
      <c r="D1249" s="5">
        <v>44561</v>
      </c>
      <c r="E1249" s="4" t="s">
        <v>0</v>
      </c>
      <c r="F1249" s="7">
        <v>34364</v>
      </c>
      <c r="G1249" s="10">
        <f t="shared" si="38"/>
        <v>2.1268248175182483</v>
      </c>
      <c r="H1249" s="11">
        <f t="shared" si="39"/>
        <v>28</v>
      </c>
    </row>
    <row r="1250" spans="1:8" x14ac:dyDescent="0.3">
      <c r="A1250" s="1">
        <v>3921</v>
      </c>
      <c r="B1250" s="20">
        <v>456295.5</v>
      </c>
      <c r="C1250" s="5" t="s">
        <v>3004</v>
      </c>
      <c r="D1250" s="5">
        <v>44561</v>
      </c>
      <c r="E1250" s="2" t="s">
        <v>0</v>
      </c>
      <c r="F1250" s="6">
        <v>34291</v>
      </c>
      <c r="G1250" s="10">
        <f t="shared" si="38"/>
        <v>4.1265060240963853</v>
      </c>
      <c r="H1250" s="11">
        <f t="shared" si="39"/>
        <v>28</v>
      </c>
    </row>
    <row r="1251" spans="1:8" x14ac:dyDescent="0.3">
      <c r="A1251" s="3">
        <v>4266</v>
      </c>
      <c r="B1251" s="21">
        <v>456818.45</v>
      </c>
      <c r="C1251" s="8" t="s">
        <v>3171</v>
      </c>
      <c r="D1251" s="5">
        <v>44561</v>
      </c>
      <c r="E1251" s="4" t="s">
        <v>1</v>
      </c>
      <c r="F1251" s="7">
        <v>35096</v>
      </c>
      <c r="G1251" s="10">
        <f t="shared" si="38"/>
        <v>2.3567518248175183</v>
      </c>
      <c r="H1251" s="11">
        <f t="shared" si="39"/>
        <v>26</v>
      </c>
    </row>
    <row r="1252" spans="1:8" x14ac:dyDescent="0.3">
      <c r="A1252" s="3">
        <v>4388</v>
      </c>
      <c r="B1252" s="21">
        <v>456859.25</v>
      </c>
      <c r="C1252" s="8" t="s">
        <v>1067</v>
      </c>
      <c r="D1252" s="5">
        <v>44561</v>
      </c>
      <c r="E1252" s="4" t="s">
        <v>1</v>
      </c>
      <c r="F1252" s="7">
        <v>35465</v>
      </c>
      <c r="G1252" s="10">
        <f t="shared" si="38"/>
        <v>3.1074606433949348</v>
      </c>
      <c r="H1252" s="11">
        <f t="shared" si="39"/>
        <v>25</v>
      </c>
    </row>
    <row r="1253" spans="1:8" x14ac:dyDescent="0.3">
      <c r="A1253" s="3">
        <v>4018</v>
      </c>
      <c r="B1253" s="21">
        <v>458070.2</v>
      </c>
      <c r="C1253" s="8" t="s">
        <v>3059</v>
      </c>
      <c r="D1253" s="5">
        <v>44561</v>
      </c>
      <c r="E1253" s="4" t="s">
        <v>0</v>
      </c>
      <c r="F1253" s="7">
        <v>34501</v>
      </c>
      <c r="G1253" s="10">
        <f t="shared" si="38"/>
        <v>2.0474452554744524</v>
      </c>
      <c r="H1253" s="11">
        <f t="shared" si="39"/>
        <v>28</v>
      </c>
    </row>
    <row r="1254" spans="1:8" x14ac:dyDescent="0.3">
      <c r="A1254" s="1">
        <v>2841</v>
      </c>
      <c r="B1254" s="20">
        <v>458863.05</v>
      </c>
      <c r="C1254" s="5" t="s">
        <v>2337</v>
      </c>
      <c r="D1254" s="5">
        <v>44561</v>
      </c>
      <c r="E1254" s="2" t="s">
        <v>0</v>
      </c>
      <c r="F1254" s="6">
        <v>32526</v>
      </c>
      <c r="G1254" s="10">
        <f t="shared" si="38"/>
        <v>3.1211498973305956</v>
      </c>
      <c r="H1254" s="11">
        <f t="shared" si="39"/>
        <v>33</v>
      </c>
    </row>
    <row r="1255" spans="1:8" x14ac:dyDescent="0.3">
      <c r="A1255" s="1">
        <v>335</v>
      </c>
      <c r="B1255" s="20">
        <v>458920</v>
      </c>
      <c r="C1255" s="5" t="s">
        <v>328</v>
      </c>
      <c r="D1255" s="5">
        <v>44561</v>
      </c>
      <c r="E1255" s="2" t="s">
        <v>1</v>
      </c>
      <c r="F1255" s="6">
        <v>28491</v>
      </c>
      <c r="G1255" s="10">
        <f t="shared" si="38"/>
        <v>3.9452429842573578</v>
      </c>
      <c r="H1255" s="11">
        <f t="shared" si="39"/>
        <v>44</v>
      </c>
    </row>
    <row r="1256" spans="1:8" x14ac:dyDescent="0.3">
      <c r="A1256" s="1">
        <v>8303</v>
      </c>
      <c r="B1256" s="20">
        <v>459032.85</v>
      </c>
      <c r="C1256" s="5" t="s">
        <v>2459</v>
      </c>
      <c r="D1256" s="5">
        <v>44561</v>
      </c>
      <c r="E1256" s="2" t="s">
        <v>0</v>
      </c>
      <c r="F1256" s="6">
        <v>35816</v>
      </c>
      <c r="G1256" s="10">
        <f t="shared" si="38"/>
        <v>0.67945205479452053</v>
      </c>
      <c r="H1256" s="11">
        <f t="shared" si="39"/>
        <v>24</v>
      </c>
    </row>
    <row r="1257" spans="1:8" x14ac:dyDescent="0.3">
      <c r="A1257" s="3">
        <v>3878</v>
      </c>
      <c r="B1257" s="21">
        <v>459111.4</v>
      </c>
      <c r="C1257" s="8" t="s">
        <v>1872</v>
      </c>
      <c r="D1257" s="5">
        <v>44561</v>
      </c>
      <c r="E1257" s="4" t="s">
        <v>1</v>
      </c>
      <c r="F1257" s="7">
        <v>34229</v>
      </c>
      <c r="G1257" s="10">
        <f t="shared" si="38"/>
        <v>3.5756331279945242</v>
      </c>
      <c r="H1257" s="11">
        <f t="shared" si="39"/>
        <v>28</v>
      </c>
    </row>
    <row r="1258" spans="1:8" x14ac:dyDescent="0.3">
      <c r="A1258" s="3">
        <v>10526</v>
      </c>
      <c r="B1258" s="21">
        <v>459111.4</v>
      </c>
      <c r="C1258" s="8" t="s">
        <v>1671</v>
      </c>
      <c r="D1258" s="5">
        <v>44561</v>
      </c>
      <c r="E1258" s="4" t="s">
        <v>1</v>
      </c>
      <c r="F1258" s="7">
        <v>33956</v>
      </c>
      <c r="G1258" s="10">
        <f t="shared" si="38"/>
        <v>3.4058863791923342</v>
      </c>
      <c r="H1258" s="11">
        <f t="shared" si="39"/>
        <v>29</v>
      </c>
    </row>
    <row r="1259" spans="1:8" x14ac:dyDescent="0.3">
      <c r="A1259" s="1">
        <v>3567</v>
      </c>
      <c r="B1259" s="20">
        <v>459240.24</v>
      </c>
      <c r="C1259" s="5" t="s">
        <v>1156</v>
      </c>
      <c r="D1259" s="5">
        <v>44561</v>
      </c>
      <c r="E1259" s="2" t="s">
        <v>0</v>
      </c>
      <c r="F1259" s="6">
        <v>33553</v>
      </c>
      <c r="G1259" s="10">
        <f t="shared" si="38"/>
        <v>8.2169151201703681</v>
      </c>
      <c r="H1259" s="11">
        <f t="shared" si="39"/>
        <v>30</v>
      </c>
    </row>
    <row r="1260" spans="1:8" x14ac:dyDescent="0.3">
      <c r="A1260" s="1">
        <v>5997</v>
      </c>
      <c r="B1260" s="20">
        <v>460327.6</v>
      </c>
      <c r="C1260" s="5" t="s">
        <v>4223</v>
      </c>
      <c r="D1260" s="5">
        <v>44561</v>
      </c>
      <c r="E1260" s="2" t="s">
        <v>1</v>
      </c>
      <c r="F1260" s="6">
        <v>30009</v>
      </c>
      <c r="G1260" s="10">
        <f t="shared" si="38"/>
        <v>2.4552919708029197</v>
      </c>
      <c r="H1260" s="11">
        <f t="shared" si="39"/>
        <v>40</v>
      </c>
    </row>
    <row r="1261" spans="1:8" x14ac:dyDescent="0.3">
      <c r="A1261" s="1">
        <v>8243</v>
      </c>
      <c r="B1261" s="20">
        <v>460339.25</v>
      </c>
      <c r="C1261" s="5" t="s">
        <v>5082</v>
      </c>
      <c r="D1261" s="5">
        <v>44561</v>
      </c>
      <c r="E1261" s="2" t="s">
        <v>1</v>
      </c>
      <c r="F1261" s="6">
        <v>35467</v>
      </c>
      <c r="G1261" s="10">
        <f t="shared" si="38"/>
        <v>0.43835616438356162</v>
      </c>
      <c r="H1261" s="11">
        <f t="shared" si="39"/>
        <v>25</v>
      </c>
    </row>
    <row r="1262" spans="1:8" x14ac:dyDescent="0.3">
      <c r="A1262" s="1">
        <v>4075</v>
      </c>
      <c r="B1262" s="20">
        <v>460339.3</v>
      </c>
      <c r="C1262" s="5" t="s">
        <v>3085</v>
      </c>
      <c r="D1262" s="5">
        <v>44561</v>
      </c>
      <c r="E1262" s="2" t="s">
        <v>1</v>
      </c>
      <c r="F1262" s="6">
        <v>34600</v>
      </c>
      <c r="G1262" s="10">
        <f t="shared" si="38"/>
        <v>1.8166894664842681</v>
      </c>
      <c r="H1262" s="11">
        <f t="shared" si="39"/>
        <v>27</v>
      </c>
    </row>
    <row r="1263" spans="1:8" x14ac:dyDescent="0.3">
      <c r="A1263" s="3">
        <v>4250</v>
      </c>
      <c r="B1263" s="21">
        <v>460339.3</v>
      </c>
      <c r="C1263" s="8" t="s">
        <v>2868</v>
      </c>
      <c r="D1263" s="5">
        <v>44561</v>
      </c>
      <c r="E1263" s="4" t="s">
        <v>0</v>
      </c>
      <c r="F1263" s="7">
        <v>35044</v>
      </c>
      <c r="G1263" s="10">
        <f t="shared" si="38"/>
        <v>1.9863201094391245</v>
      </c>
      <c r="H1263" s="11">
        <f t="shared" si="39"/>
        <v>26</v>
      </c>
    </row>
    <row r="1264" spans="1:8" x14ac:dyDescent="0.3">
      <c r="A1264" s="3">
        <v>4596</v>
      </c>
      <c r="B1264" s="21">
        <v>460339.3</v>
      </c>
      <c r="C1264" s="8" t="s">
        <v>2433</v>
      </c>
      <c r="D1264" s="5">
        <v>44561</v>
      </c>
      <c r="E1264" s="4" t="s">
        <v>0</v>
      </c>
      <c r="F1264" s="7">
        <v>36386</v>
      </c>
      <c r="G1264" s="10">
        <f t="shared" si="38"/>
        <v>1.9917920656634747</v>
      </c>
      <c r="H1264" s="11">
        <f t="shared" si="39"/>
        <v>22</v>
      </c>
    </row>
    <row r="1265" spans="1:8" x14ac:dyDescent="0.3">
      <c r="A1265" s="1">
        <v>7839</v>
      </c>
      <c r="B1265" s="20">
        <v>460339.3</v>
      </c>
      <c r="C1265" s="5" t="s">
        <v>584</v>
      </c>
      <c r="D1265" s="5">
        <v>44561</v>
      </c>
      <c r="E1265" s="2" t="s">
        <v>1</v>
      </c>
      <c r="F1265" s="6">
        <v>34238</v>
      </c>
      <c r="G1265" s="10">
        <f t="shared" si="38"/>
        <v>1.362517099863201</v>
      </c>
      <c r="H1265" s="11">
        <f t="shared" si="39"/>
        <v>28</v>
      </c>
    </row>
    <row r="1266" spans="1:8" x14ac:dyDescent="0.3">
      <c r="A1266" s="1">
        <v>7889</v>
      </c>
      <c r="B1266" s="20">
        <v>460339.3</v>
      </c>
      <c r="C1266" s="5" t="s">
        <v>2737</v>
      </c>
      <c r="D1266" s="5">
        <v>44561</v>
      </c>
      <c r="E1266" s="2" t="s">
        <v>1</v>
      </c>
      <c r="F1266" s="6">
        <v>34347</v>
      </c>
      <c r="G1266" s="10">
        <f t="shared" si="38"/>
        <v>1.6470588235294117</v>
      </c>
      <c r="H1266" s="11">
        <f t="shared" si="39"/>
        <v>28</v>
      </c>
    </row>
    <row r="1267" spans="1:8" x14ac:dyDescent="0.3">
      <c r="A1267" s="1">
        <v>9111</v>
      </c>
      <c r="B1267" s="20">
        <v>460339.3</v>
      </c>
      <c r="C1267" s="5" t="s">
        <v>5502</v>
      </c>
      <c r="D1267" s="5">
        <v>44561</v>
      </c>
      <c r="E1267" s="2" t="s">
        <v>0</v>
      </c>
      <c r="F1267" s="6">
        <v>28857</v>
      </c>
      <c r="G1267" s="10">
        <f t="shared" si="38"/>
        <v>0.61095890410958908</v>
      </c>
      <c r="H1267" s="11">
        <f t="shared" si="39"/>
        <v>43</v>
      </c>
    </row>
    <row r="1268" spans="1:8" x14ac:dyDescent="0.3">
      <c r="A1268" s="1">
        <v>59</v>
      </c>
      <c r="B1268" s="20">
        <v>460432.8</v>
      </c>
      <c r="C1268" s="5" t="s">
        <v>65</v>
      </c>
      <c r="D1268" s="5">
        <v>44561</v>
      </c>
      <c r="E1268" s="2" t="s">
        <v>0</v>
      </c>
      <c r="F1268" s="6">
        <v>27831</v>
      </c>
      <c r="G1268" s="10">
        <f t="shared" si="38"/>
        <v>0.77260273972602744</v>
      </c>
      <c r="H1268" s="11">
        <f t="shared" si="39"/>
        <v>46</v>
      </c>
    </row>
    <row r="1269" spans="1:8" x14ac:dyDescent="0.3">
      <c r="A1269" s="1">
        <v>3731</v>
      </c>
      <c r="B1269" s="20">
        <v>460432.8</v>
      </c>
      <c r="C1269" s="5" t="s">
        <v>2903</v>
      </c>
      <c r="D1269" s="5">
        <v>44561</v>
      </c>
      <c r="E1269" s="2" t="s">
        <v>0</v>
      </c>
      <c r="F1269" s="6">
        <v>33892</v>
      </c>
      <c r="G1269" s="10">
        <f t="shared" si="38"/>
        <v>1.2147742818057456</v>
      </c>
      <c r="H1269" s="11">
        <f t="shared" si="39"/>
        <v>29</v>
      </c>
    </row>
    <row r="1270" spans="1:8" x14ac:dyDescent="0.3">
      <c r="A1270" s="3">
        <v>3762</v>
      </c>
      <c r="B1270" s="21">
        <v>460432.8</v>
      </c>
      <c r="C1270" s="8" t="s">
        <v>2298</v>
      </c>
      <c r="D1270" s="5">
        <v>44561</v>
      </c>
      <c r="E1270" s="4" t="s">
        <v>0</v>
      </c>
      <c r="F1270" s="7">
        <v>33921</v>
      </c>
      <c r="G1270" s="10">
        <f t="shared" si="38"/>
        <v>0.47671232876712327</v>
      </c>
      <c r="H1270" s="11">
        <f t="shared" si="39"/>
        <v>29</v>
      </c>
    </row>
    <row r="1271" spans="1:8" x14ac:dyDescent="0.3">
      <c r="A1271" s="3">
        <v>4378</v>
      </c>
      <c r="B1271" s="21">
        <v>460432.8</v>
      </c>
      <c r="C1271" s="8" t="s">
        <v>1803</v>
      </c>
      <c r="D1271" s="5">
        <v>44561</v>
      </c>
      <c r="E1271" s="4" t="s">
        <v>0</v>
      </c>
      <c r="F1271" s="7">
        <v>35409</v>
      </c>
      <c r="G1271" s="10">
        <f t="shared" si="38"/>
        <v>1.4008207934336525</v>
      </c>
      <c r="H1271" s="11">
        <f t="shared" si="39"/>
        <v>25</v>
      </c>
    </row>
    <row r="1272" spans="1:8" x14ac:dyDescent="0.3">
      <c r="A1272" s="1">
        <v>7703</v>
      </c>
      <c r="B1272" s="20">
        <v>460432.8</v>
      </c>
      <c r="C1272" s="5" t="s">
        <v>1459</v>
      </c>
      <c r="D1272" s="5">
        <v>44561</v>
      </c>
      <c r="E1272" s="2" t="s">
        <v>0</v>
      </c>
      <c r="F1272" s="6">
        <v>33945</v>
      </c>
      <c r="G1272" s="10">
        <f t="shared" si="38"/>
        <v>1.4363885088919288</v>
      </c>
      <c r="H1272" s="11">
        <f t="shared" si="39"/>
        <v>29</v>
      </c>
    </row>
    <row r="1273" spans="1:8" x14ac:dyDescent="0.3">
      <c r="A1273" s="3">
        <v>8396</v>
      </c>
      <c r="B1273" s="21">
        <v>460432.8</v>
      </c>
      <c r="C1273" s="8" t="s">
        <v>3246</v>
      </c>
      <c r="D1273" s="5">
        <v>44561</v>
      </c>
      <c r="E1273" s="4" t="s">
        <v>0</v>
      </c>
      <c r="F1273" s="7">
        <v>36478</v>
      </c>
      <c r="G1273" s="10">
        <f t="shared" si="38"/>
        <v>0.23013698630136986</v>
      </c>
      <c r="H1273" s="11">
        <f t="shared" si="39"/>
        <v>22</v>
      </c>
    </row>
    <row r="1274" spans="1:8" x14ac:dyDescent="0.3">
      <c r="A1274" s="1">
        <v>3337</v>
      </c>
      <c r="B1274" s="20">
        <v>460467.9</v>
      </c>
      <c r="C1274" s="5" t="s">
        <v>2659</v>
      </c>
      <c r="D1274" s="5">
        <v>44561</v>
      </c>
      <c r="E1274" s="2" t="s">
        <v>1</v>
      </c>
      <c r="F1274" s="6">
        <v>33240</v>
      </c>
      <c r="G1274" s="10">
        <f t="shared" si="38"/>
        <v>3.2087611225188226</v>
      </c>
      <c r="H1274" s="11">
        <f t="shared" si="39"/>
        <v>31</v>
      </c>
    </row>
    <row r="1275" spans="1:8" x14ac:dyDescent="0.3">
      <c r="A1275" s="3">
        <v>9340</v>
      </c>
      <c r="B1275" s="21">
        <v>460524.79999999999</v>
      </c>
      <c r="C1275" s="8" t="s">
        <v>5100</v>
      </c>
      <c r="D1275" s="5">
        <v>44561</v>
      </c>
      <c r="E1275" s="4" t="s">
        <v>1</v>
      </c>
      <c r="F1275" s="7">
        <v>29533</v>
      </c>
      <c r="G1275" s="10">
        <f t="shared" si="38"/>
        <v>0.64657534246575343</v>
      </c>
      <c r="H1275" s="11">
        <f t="shared" si="39"/>
        <v>41</v>
      </c>
    </row>
    <row r="1276" spans="1:8" x14ac:dyDescent="0.3">
      <c r="A1276" s="3">
        <v>8112</v>
      </c>
      <c r="B1276" s="21">
        <v>460525</v>
      </c>
      <c r="C1276" s="8" t="s">
        <v>1295</v>
      </c>
      <c r="D1276" s="5">
        <v>44561</v>
      </c>
      <c r="E1276" s="4" t="s">
        <v>1</v>
      </c>
      <c r="F1276" s="7">
        <v>35029</v>
      </c>
      <c r="G1276" s="10">
        <f t="shared" si="38"/>
        <v>1.094391244870041</v>
      </c>
      <c r="H1276" s="11">
        <f t="shared" si="39"/>
        <v>26</v>
      </c>
    </row>
    <row r="1277" spans="1:8" x14ac:dyDescent="0.3">
      <c r="A1277" s="3">
        <v>1274</v>
      </c>
      <c r="B1277" s="21">
        <v>460767.85</v>
      </c>
      <c r="C1277" s="8" t="s">
        <v>1149</v>
      </c>
      <c r="D1277" s="5">
        <v>44561</v>
      </c>
      <c r="E1277" s="4" t="s">
        <v>1</v>
      </c>
      <c r="F1277" s="7">
        <v>30260</v>
      </c>
      <c r="G1277" s="10">
        <f t="shared" si="38"/>
        <v>1.972640218878249</v>
      </c>
      <c r="H1277" s="11">
        <f t="shared" si="39"/>
        <v>39</v>
      </c>
    </row>
    <row r="1278" spans="1:8" x14ac:dyDescent="0.3">
      <c r="A1278" s="1">
        <v>891</v>
      </c>
      <c r="B1278" s="20">
        <v>460877</v>
      </c>
      <c r="C1278" s="5" t="s">
        <v>834</v>
      </c>
      <c r="D1278" s="5">
        <v>44561</v>
      </c>
      <c r="E1278" s="2" t="s">
        <v>1</v>
      </c>
      <c r="F1278" s="6">
        <v>29651</v>
      </c>
      <c r="G1278" s="10">
        <f t="shared" si="38"/>
        <v>2.6085766423357666</v>
      </c>
      <c r="H1278" s="11">
        <f t="shared" si="39"/>
        <v>41</v>
      </c>
    </row>
    <row r="1279" spans="1:8" x14ac:dyDescent="0.3">
      <c r="A1279" s="3">
        <v>3560</v>
      </c>
      <c r="B1279" s="21">
        <v>460987.5</v>
      </c>
      <c r="C1279" s="8" t="s">
        <v>2801</v>
      </c>
      <c r="D1279" s="5">
        <v>44561</v>
      </c>
      <c r="E1279" s="4" t="s">
        <v>1</v>
      </c>
      <c r="F1279" s="7">
        <v>33589</v>
      </c>
      <c r="G1279" s="10">
        <f t="shared" si="38"/>
        <v>4.737130339539978</v>
      </c>
      <c r="H1279" s="11">
        <f t="shared" si="39"/>
        <v>30</v>
      </c>
    </row>
    <row r="1280" spans="1:8" x14ac:dyDescent="0.3">
      <c r="A1280" s="3">
        <v>5902</v>
      </c>
      <c r="B1280" s="21">
        <v>460987.5</v>
      </c>
      <c r="C1280" s="8" t="s">
        <v>2768</v>
      </c>
      <c r="D1280" s="5">
        <v>44561</v>
      </c>
      <c r="E1280" s="4" t="s">
        <v>0</v>
      </c>
      <c r="F1280" s="7">
        <v>29750</v>
      </c>
      <c r="G1280" s="10">
        <f t="shared" si="38"/>
        <v>4.8028477546549837</v>
      </c>
      <c r="H1280" s="11">
        <f t="shared" si="39"/>
        <v>41</v>
      </c>
    </row>
    <row r="1281" spans="1:8" x14ac:dyDescent="0.3">
      <c r="A1281" s="1">
        <v>6929</v>
      </c>
      <c r="B1281" s="20">
        <v>460987.5</v>
      </c>
      <c r="C1281" s="5" t="s">
        <v>4628</v>
      </c>
      <c r="D1281" s="5">
        <v>44561</v>
      </c>
      <c r="E1281" s="2" t="s">
        <v>1</v>
      </c>
      <c r="F1281" s="6">
        <v>32134</v>
      </c>
      <c r="G1281" s="10">
        <f t="shared" si="38"/>
        <v>4.4605695509309973</v>
      </c>
      <c r="H1281" s="11">
        <f t="shared" si="39"/>
        <v>34</v>
      </c>
    </row>
    <row r="1282" spans="1:8" x14ac:dyDescent="0.3">
      <c r="A1282" s="1">
        <v>8277</v>
      </c>
      <c r="B1282" s="20">
        <v>460987.5</v>
      </c>
      <c r="C1282" s="5" t="s">
        <v>5058</v>
      </c>
      <c r="D1282" s="5">
        <v>44561</v>
      </c>
      <c r="E1282" s="2" t="s">
        <v>1</v>
      </c>
      <c r="F1282" s="6">
        <v>35667</v>
      </c>
      <c r="G1282" s="10">
        <f t="shared" si="38"/>
        <v>4.3044906900328588</v>
      </c>
      <c r="H1282" s="11">
        <f t="shared" si="39"/>
        <v>24</v>
      </c>
    </row>
    <row r="1283" spans="1:8" x14ac:dyDescent="0.3">
      <c r="A1283" s="3">
        <v>1378</v>
      </c>
      <c r="B1283" s="21">
        <v>461070.65</v>
      </c>
      <c r="C1283" s="8" t="s">
        <v>1236</v>
      </c>
      <c r="D1283" s="5">
        <v>44561</v>
      </c>
      <c r="E1283" s="4" t="s">
        <v>1</v>
      </c>
      <c r="F1283" s="7">
        <v>30460</v>
      </c>
      <c r="G1283" s="10">
        <f t="shared" ref="G1283:G1346" si="40">YEARFRAC(C1283,D1283,1)</f>
        <v>5.077554744525548</v>
      </c>
      <c r="H1283" s="11">
        <f t="shared" ref="H1283:H1346" si="41">ROUND( YEARFRAC(D1283,F1283,1),0)</f>
        <v>39</v>
      </c>
    </row>
    <row r="1284" spans="1:8" x14ac:dyDescent="0.3">
      <c r="A1284" s="1">
        <v>4163</v>
      </c>
      <c r="B1284" s="20">
        <v>461766.85</v>
      </c>
      <c r="C1284" s="5" t="s">
        <v>2917</v>
      </c>
      <c r="D1284" s="5">
        <v>44561</v>
      </c>
      <c r="E1284" s="2" t="s">
        <v>0</v>
      </c>
      <c r="F1284" s="6">
        <v>34823</v>
      </c>
      <c r="G1284" s="10">
        <f t="shared" si="40"/>
        <v>0.989041095890411</v>
      </c>
      <c r="H1284" s="11">
        <f t="shared" si="41"/>
        <v>27</v>
      </c>
    </row>
    <row r="1285" spans="1:8" x14ac:dyDescent="0.3">
      <c r="A1285" s="1">
        <v>671</v>
      </c>
      <c r="B1285" s="20">
        <v>462017.96</v>
      </c>
      <c r="C1285" s="5" t="s">
        <v>640</v>
      </c>
      <c r="D1285" s="5">
        <v>44561</v>
      </c>
      <c r="E1285" s="2" t="s">
        <v>0</v>
      </c>
      <c r="F1285" s="6">
        <v>29237</v>
      </c>
      <c r="G1285" s="10">
        <f t="shared" si="40"/>
        <v>15.665982203969884</v>
      </c>
      <c r="H1285" s="11">
        <f t="shared" si="41"/>
        <v>42</v>
      </c>
    </row>
    <row r="1286" spans="1:8" x14ac:dyDescent="0.3">
      <c r="A1286" s="1">
        <v>9213</v>
      </c>
      <c r="B1286" s="20">
        <v>462083.95</v>
      </c>
      <c r="C1286" s="5" t="s">
        <v>5075</v>
      </c>
      <c r="D1286" s="5">
        <v>44561</v>
      </c>
      <c r="E1286" s="2" t="s">
        <v>0</v>
      </c>
      <c r="F1286" s="6">
        <v>32103</v>
      </c>
      <c r="G1286" s="10">
        <f t="shared" si="40"/>
        <v>0.13972602739726028</v>
      </c>
      <c r="H1286" s="11">
        <f t="shared" si="41"/>
        <v>34</v>
      </c>
    </row>
    <row r="1287" spans="1:8" x14ac:dyDescent="0.3">
      <c r="A1287" s="3">
        <v>5000</v>
      </c>
      <c r="B1287" s="21">
        <v>462282</v>
      </c>
      <c r="C1287" s="8" t="s">
        <v>1676</v>
      </c>
      <c r="D1287" s="5">
        <v>44561</v>
      </c>
      <c r="E1287" s="4" t="s">
        <v>1</v>
      </c>
      <c r="F1287" s="7">
        <v>24175</v>
      </c>
      <c r="G1287" s="10">
        <f t="shared" si="40"/>
        <v>6.9780993351583893</v>
      </c>
      <c r="H1287" s="11">
        <f t="shared" si="41"/>
        <v>56</v>
      </c>
    </row>
    <row r="1288" spans="1:8" x14ac:dyDescent="0.3">
      <c r="A1288" s="1">
        <v>8073</v>
      </c>
      <c r="B1288" s="20">
        <v>462366.71999999997</v>
      </c>
      <c r="C1288" s="5" t="s">
        <v>4359</v>
      </c>
      <c r="D1288" s="5">
        <v>44561</v>
      </c>
      <c r="E1288" s="2" t="s">
        <v>1</v>
      </c>
      <c r="F1288" s="6">
        <v>34948</v>
      </c>
      <c r="G1288" s="10">
        <f t="shared" si="40"/>
        <v>2.406021897810219</v>
      </c>
      <c r="H1288" s="11">
        <f t="shared" si="41"/>
        <v>26</v>
      </c>
    </row>
    <row r="1289" spans="1:8" x14ac:dyDescent="0.3">
      <c r="A1289" s="3">
        <v>714</v>
      </c>
      <c r="B1289" s="21">
        <v>462990.45</v>
      </c>
      <c r="C1289" s="8" t="s">
        <v>676</v>
      </c>
      <c r="D1289" s="5">
        <v>44561</v>
      </c>
      <c r="E1289" s="4" t="s">
        <v>0</v>
      </c>
      <c r="F1289" s="7">
        <v>29314</v>
      </c>
      <c r="G1289" s="10">
        <f t="shared" si="40"/>
        <v>2.5264598540145986</v>
      </c>
      <c r="H1289" s="11">
        <f t="shared" si="41"/>
        <v>42</v>
      </c>
    </row>
    <row r="1290" spans="1:8" x14ac:dyDescent="0.3">
      <c r="A1290" s="3">
        <v>10502</v>
      </c>
      <c r="B1290" s="21">
        <v>462990.45</v>
      </c>
      <c r="C1290" s="8" t="s">
        <v>3111</v>
      </c>
      <c r="D1290" s="5">
        <v>44561</v>
      </c>
      <c r="E1290" s="4" t="s">
        <v>1</v>
      </c>
      <c r="F1290" s="7">
        <v>29997</v>
      </c>
      <c r="G1290" s="10">
        <f t="shared" si="40"/>
        <v>2.2253649635036497</v>
      </c>
      <c r="H1290" s="11">
        <f t="shared" si="41"/>
        <v>40</v>
      </c>
    </row>
    <row r="1291" spans="1:8" x14ac:dyDescent="0.3">
      <c r="A1291" s="3">
        <v>9530</v>
      </c>
      <c r="B1291" s="21">
        <v>463147.75</v>
      </c>
      <c r="C1291" s="8" t="s">
        <v>2673</v>
      </c>
      <c r="D1291" s="5">
        <v>44561</v>
      </c>
      <c r="E1291" s="4" t="s">
        <v>1</v>
      </c>
      <c r="F1291" s="7">
        <v>33184</v>
      </c>
      <c r="G1291" s="10">
        <f t="shared" si="40"/>
        <v>2.9781021897810223</v>
      </c>
      <c r="H1291" s="11">
        <f t="shared" si="41"/>
        <v>31</v>
      </c>
    </row>
    <row r="1292" spans="1:8" x14ac:dyDescent="0.3">
      <c r="A1292" s="3">
        <v>4282</v>
      </c>
      <c r="B1292" s="21">
        <v>463361.45</v>
      </c>
      <c r="C1292" s="8" t="s">
        <v>2759</v>
      </c>
      <c r="D1292" s="5">
        <v>44561</v>
      </c>
      <c r="E1292" s="4" t="s">
        <v>1</v>
      </c>
      <c r="F1292" s="7">
        <v>35152</v>
      </c>
      <c r="G1292" s="10">
        <f t="shared" si="40"/>
        <v>3.030800821355236</v>
      </c>
      <c r="H1292" s="11">
        <f t="shared" si="41"/>
        <v>26</v>
      </c>
    </row>
    <row r="1293" spans="1:8" x14ac:dyDescent="0.3">
      <c r="A1293" s="1">
        <v>10531</v>
      </c>
      <c r="B1293" s="20">
        <v>463620.4</v>
      </c>
      <c r="C1293" s="5" t="s">
        <v>6099</v>
      </c>
      <c r="D1293" s="5">
        <v>44561</v>
      </c>
      <c r="E1293" s="2" t="s">
        <v>1</v>
      </c>
      <c r="F1293" s="6">
        <v>34040</v>
      </c>
      <c r="G1293" s="10">
        <f t="shared" si="40"/>
        <v>6.1130230739147438</v>
      </c>
      <c r="H1293" s="11">
        <f t="shared" si="41"/>
        <v>29</v>
      </c>
    </row>
    <row r="1294" spans="1:8" x14ac:dyDescent="0.3">
      <c r="A1294" s="3">
        <v>3904</v>
      </c>
      <c r="B1294" s="21">
        <v>464564</v>
      </c>
      <c r="C1294" s="8" t="s">
        <v>1277</v>
      </c>
      <c r="D1294" s="5">
        <v>44561</v>
      </c>
      <c r="E1294" s="4" t="s">
        <v>1</v>
      </c>
      <c r="F1294" s="7">
        <v>34270</v>
      </c>
      <c r="G1294" s="10">
        <f t="shared" si="40"/>
        <v>6.3539303871724675</v>
      </c>
      <c r="H1294" s="11">
        <f t="shared" si="41"/>
        <v>28</v>
      </c>
    </row>
    <row r="1295" spans="1:8" x14ac:dyDescent="0.3">
      <c r="A1295" s="1">
        <v>8283</v>
      </c>
      <c r="B1295" s="20">
        <v>465538</v>
      </c>
      <c r="C1295" s="5" t="s">
        <v>4600</v>
      </c>
      <c r="D1295" s="5">
        <v>44561</v>
      </c>
      <c r="E1295" s="2" t="s">
        <v>0</v>
      </c>
      <c r="F1295" s="6">
        <v>35711</v>
      </c>
      <c r="G1295" s="10">
        <f t="shared" si="40"/>
        <v>0.76712328767123283</v>
      </c>
      <c r="H1295" s="11">
        <f t="shared" si="41"/>
        <v>24</v>
      </c>
    </row>
    <row r="1296" spans="1:8" x14ac:dyDescent="0.3">
      <c r="A1296" s="3">
        <v>1456</v>
      </c>
      <c r="B1296" s="21">
        <v>465807.65</v>
      </c>
      <c r="C1296" s="8" t="s">
        <v>1302</v>
      </c>
      <c r="D1296" s="5">
        <v>44561</v>
      </c>
      <c r="E1296" s="4" t="s">
        <v>0</v>
      </c>
      <c r="F1296" s="7">
        <v>30529</v>
      </c>
      <c r="G1296" s="10">
        <f t="shared" si="40"/>
        <v>6.660539694955026</v>
      </c>
      <c r="H1296" s="11">
        <f t="shared" si="41"/>
        <v>38</v>
      </c>
    </row>
    <row r="1297" spans="1:8" x14ac:dyDescent="0.3">
      <c r="A1297" s="3">
        <v>4152</v>
      </c>
      <c r="B1297" s="21">
        <v>465926.6</v>
      </c>
      <c r="C1297" s="8" t="s">
        <v>1766</v>
      </c>
      <c r="D1297" s="5">
        <v>44561</v>
      </c>
      <c r="E1297" s="4" t="s">
        <v>1</v>
      </c>
      <c r="F1297" s="7">
        <v>34807</v>
      </c>
      <c r="G1297" s="10">
        <f t="shared" si="40"/>
        <v>4.4331872946330781</v>
      </c>
      <c r="H1297" s="11">
        <f t="shared" si="41"/>
        <v>27</v>
      </c>
    </row>
    <row r="1298" spans="1:8" x14ac:dyDescent="0.3">
      <c r="A1298" s="3">
        <v>7234</v>
      </c>
      <c r="B1298" s="21">
        <v>465945.85</v>
      </c>
      <c r="C1298" s="8" t="s">
        <v>4752</v>
      </c>
      <c r="D1298" s="5">
        <v>44561</v>
      </c>
      <c r="E1298" s="4" t="s">
        <v>0</v>
      </c>
      <c r="F1298" s="7">
        <v>32810</v>
      </c>
      <c r="G1298" s="10">
        <f t="shared" si="40"/>
        <v>0.79178082191780819</v>
      </c>
      <c r="H1298" s="11">
        <f t="shared" si="41"/>
        <v>32</v>
      </c>
    </row>
    <row r="1299" spans="1:8" x14ac:dyDescent="0.3">
      <c r="A1299" s="3">
        <v>3964</v>
      </c>
      <c r="B1299" s="21">
        <v>466650</v>
      </c>
      <c r="C1299" s="8" t="s">
        <v>3030</v>
      </c>
      <c r="D1299" s="5">
        <v>44561</v>
      </c>
      <c r="E1299" s="4" t="s">
        <v>0</v>
      </c>
      <c r="F1299" s="7">
        <v>34383</v>
      </c>
      <c r="G1299" s="10">
        <f t="shared" si="40"/>
        <v>1.7783857729138166</v>
      </c>
      <c r="H1299" s="11">
        <f t="shared" si="41"/>
        <v>28</v>
      </c>
    </row>
    <row r="1300" spans="1:8" x14ac:dyDescent="0.3">
      <c r="A1300" s="1">
        <v>7787</v>
      </c>
      <c r="B1300" s="20">
        <v>466954.3</v>
      </c>
      <c r="C1300" s="5" t="s">
        <v>4615</v>
      </c>
      <c r="D1300" s="5">
        <v>44561</v>
      </c>
      <c r="E1300" s="2" t="s">
        <v>0</v>
      </c>
      <c r="F1300" s="6">
        <v>32037</v>
      </c>
      <c r="G1300" s="10">
        <f t="shared" si="40"/>
        <v>2.195255474452555</v>
      </c>
      <c r="H1300" s="11">
        <f t="shared" si="41"/>
        <v>34</v>
      </c>
    </row>
    <row r="1301" spans="1:8" x14ac:dyDescent="0.3">
      <c r="A1301" s="3">
        <v>7924</v>
      </c>
      <c r="B1301" s="21">
        <v>467206.6</v>
      </c>
      <c r="C1301" s="8" t="s">
        <v>4966</v>
      </c>
      <c r="D1301" s="5">
        <v>44561</v>
      </c>
      <c r="E1301" s="4" t="s">
        <v>1</v>
      </c>
      <c r="F1301" s="7">
        <v>34470</v>
      </c>
      <c r="G1301" s="10">
        <f t="shared" si="40"/>
        <v>3.8631074606433948</v>
      </c>
      <c r="H1301" s="11">
        <f t="shared" si="41"/>
        <v>28</v>
      </c>
    </row>
    <row r="1302" spans="1:8" x14ac:dyDescent="0.3">
      <c r="A1302" s="1">
        <v>4507</v>
      </c>
      <c r="B1302" s="20">
        <v>467262.5</v>
      </c>
      <c r="C1302" s="5" t="s">
        <v>3261</v>
      </c>
      <c r="D1302" s="5">
        <v>44561</v>
      </c>
      <c r="E1302" s="2" t="s">
        <v>1</v>
      </c>
      <c r="F1302" s="6">
        <v>35911</v>
      </c>
      <c r="G1302" s="10">
        <f t="shared" si="40"/>
        <v>0.27671232876712326</v>
      </c>
      <c r="H1302" s="11">
        <f t="shared" si="41"/>
        <v>24</v>
      </c>
    </row>
    <row r="1303" spans="1:8" x14ac:dyDescent="0.3">
      <c r="A1303" s="3">
        <v>4046</v>
      </c>
      <c r="B1303" s="21">
        <v>468565.05</v>
      </c>
      <c r="C1303" s="8" t="s">
        <v>2252</v>
      </c>
      <c r="D1303" s="5">
        <v>44561</v>
      </c>
      <c r="E1303" s="4" t="s">
        <v>1</v>
      </c>
      <c r="F1303" s="7">
        <v>34541</v>
      </c>
      <c r="G1303" s="10">
        <f t="shared" si="40"/>
        <v>4.7590361445783138</v>
      </c>
      <c r="H1303" s="11">
        <f t="shared" si="41"/>
        <v>27</v>
      </c>
    </row>
    <row r="1304" spans="1:8" x14ac:dyDescent="0.3">
      <c r="A1304" s="3">
        <v>5776</v>
      </c>
      <c r="B1304" s="21">
        <v>468643.9</v>
      </c>
      <c r="C1304" s="8" t="s">
        <v>2472</v>
      </c>
      <c r="D1304" s="5">
        <v>44561</v>
      </c>
      <c r="E1304" s="4" t="s">
        <v>0</v>
      </c>
      <c r="F1304" s="7">
        <v>29330</v>
      </c>
      <c r="G1304" s="10">
        <f t="shared" si="40"/>
        <v>2.7645985401459856</v>
      </c>
      <c r="H1304" s="11">
        <f t="shared" si="41"/>
        <v>42</v>
      </c>
    </row>
    <row r="1305" spans="1:8" x14ac:dyDescent="0.3">
      <c r="A1305" s="3">
        <v>794</v>
      </c>
      <c r="B1305" s="21">
        <v>469292.55</v>
      </c>
      <c r="C1305" s="8" t="s">
        <v>750</v>
      </c>
      <c r="D1305" s="5">
        <v>44561</v>
      </c>
      <c r="E1305" s="4" t="s">
        <v>1</v>
      </c>
      <c r="F1305" s="7">
        <v>29458</v>
      </c>
      <c r="G1305" s="10">
        <f t="shared" si="40"/>
        <v>7.3429158110882957</v>
      </c>
      <c r="H1305" s="11">
        <f t="shared" si="41"/>
        <v>41</v>
      </c>
    </row>
    <row r="1306" spans="1:8" x14ac:dyDescent="0.3">
      <c r="A1306" s="1">
        <v>7693</v>
      </c>
      <c r="B1306" s="20">
        <v>469505.3</v>
      </c>
      <c r="C1306" s="5" t="s">
        <v>4935</v>
      </c>
      <c r="D1306" s="5">
        <v>44561</v>
      </c>
      <c r="E1306" s="2" t="s">
        <v>1</v>
      </c>
      <c r="F1306" s="6">
        <v>33926</v>
      </c>
      <c r="G1306" s="10">
        <f t="shared" si="40"/>
        <v>0.75342465753424659</v>
      </c>
      <c r="H1306" s="11">
        <f t="shared" si="41"/>
        <v>29</v>
      </c>
    </row>
    <row r="1307" spans="1:8" x14ac:dyDescent="0.3">
      <c r="A1307" s="3">
        <v>8126</v>
      </c>
      <c r="B1307" s="21">
        <v>469688.15</v>
      </c>
      <c r="C1307" s="8" t="s">
        <v>2279</v>
      </c>
      <c r="D1307" s="5">
        <v>44561</v>
      </c>
      <c r="E1307" s="4" t="s">
        <v>0</v>
      </c>
      <c r="F1307" s="7">
        <v>32455</v>
      </c>
      <c r="G1307" s="10">
        <f t="shared" si="40"/>
        <v>4.7672508214676892</v>
      </c>
      <c r="H1307" s="11">
        <f t="shared" si="41"/>
        <v>33</v>
      </c>
    </row>
    <row r="1308" spans="1:8" x14ac:dyDescent="0.3">
      <c r="A1308" s="1">
        <v>4253</v>
      </c>
      <c r="B1308" s="20">
        <v>469738.6</v>
      </c>
      <c r="C1308" s="5" t="s">
        <v>3164</v>
      </c>
      <c r="D1308" s="5">
        <v>44561</v>
      </c>
      <c r="E1308" s="2" t="s">
        <v>0</v>
      </c>
      <c r="F1308" s="6">
        <v>35038</v>
      </c>
      <c r="G1308" s="10">
        <f t="shared" si="40"/>
        <v>2.0666058394160585</v>
      </c>
      <c r="H1308" s="11">
        <f t="shared" si="41"/>
        <v>26</v>
      </c>
    </row>
    <row r="1309" spans="1:8" x14ac:dyDescent="0.3">
      <c r="A1309" s="3">
        <v>2856</v>
      </c>
      <c r="B1309" s="21">
        <v>469837.5</v>
      </c>
      <c r="C1309" s="8" t="s">
        <v>332</v>
      </c>
      <c r="D1309" s="5">
        <v>44561</v>
      </c>
      <c r="E1309" s="4" t="s">
        <v>1</v>
      </c>
      <c r="F1309" s="7">
        <v>32561</v>
      </c>
      <c r="G1309" s="10">
        <f t="shared" si="40"/>
        <v>1.0259917920656634</v>
      </c>
      <c r="H1309" s="11">
        <f t="shared" si="41"/>
        <v>33</v>
      </c>
    </row>
    <row r="1310" spans="1:8" x14ac:dyDescent="0.3">
      <c r="A1310" s="1">
        <v>8279</v>
      </c>
      <c r="B1310" s="20">
        <v>469837.5</v>
      </c>
      <c r="C1310" s="5" t="s">
        <v>3300</v>
      </c>
      <c r="D1310" s="5">
        <v>44561</v>
      </c>
      <c r="E1310" s="2" t="s">
        <v>1</v>
      </c>
      <c r="F1310" s="6">
        <v>35696</v>
      </c>
      <c r="G1310" s="10">
        <f t="shared" si="40"/>
        <v>0.66027397260273968</v>
      </c>
      <c r="H1310" s="11">
        <f t="shared" si="41"/>
        <v>24</v>
      </c>
    </row>
    <row r="1311" spans="1:8" x14ac:dyDescent="0.3">
      <c r="A1311" s="3">
        <v>4686</v>
      </c>
      <c r="B1311" s="21">
        <v>471632.15</v>
      </c>
      <c r="C1311" s="8" t="s">
        <v>461</v>
      </c>
      <c r="D1311" s="5">
        <v>44561</v>
      </c>
      <c r="E1311" s="4" t="s">
        <v>1</v>
      </c>
      <c r="F1311" s="7">
        <v>35343</v>
      </c>
      <c r="G1311" s="10">
        <f t="shared" si="40"/>
        <v>5.0118613138686134</v>
      </c>
      <c r="H1311" s="11">
        <f t="shared" si="41"/>
        <v>25</v>
      </c>
    </row>
    <row r="1312" spans="1:8" x14ac:dyDescent="0.3">
      <c r="A1312" s="1">
        <v>7975</v>
      </c>
      <c r="B1312" s="20">
        <v>471632.15</v>
      </c>
      <c r="C1312" s="5" t="s">
        <v>5023</v>
      </c>
      <c r="D1312" s="5">
        <v>44561</v>
      </c>
      <c r="E1312" s="2" t="s">
        <v>0</v>
      </c>
      <c r="F1312" s="6">
        <v>34597</v>
      </c>
      <c r="G1312" s="10">
        <f t="shared" si="40"/>
        <v>5.0556569343065698</v>
      </c>
      <c r="H1312" s="11">
        <f t="shared" si="41"/>
        <v>27</v>
      </c>
    </row>
    <row r="1313" spans="1:8" x14ac:dyDescent="0.3">
      <c r="A1313" s="1">
        <v>3713</v>
      </c>
      <c r="B1313" s="20">
        <v>471818.4</v>
      </c>
      <c r="C1313" s="5" t="s">
        <v>2892</v>
      </c>
      <c r="D1313" s="5">
        <v>44561</v>
      </c>
      <c r="E1313" s="2" t="s">
        <v>1</v>
      </c>
      <c r="F1313" s="6">
        <v>33866</v>
      </c>
      <c r="G1313" s="10">
        <f t="shared" si="40"/>
        <v>4.2853231106243159</v>
      </c>
      <c r="H1313" s="11">
        <f t="shared" si="41"/>
        <v>29</v>
      </c>
    </row>
    <row r="1314" spans="1:8" x14ac:dyDescent="0.3">
      <c r="A1314" s="1">
        <v>9303</v>
      </c>
      <c r="B1314" s="20">
        <v>471818.4</v>
      </c>
      <c r="C1314" s="5" t="s">
        <v>5569</v>
      </c>
      <c r="D1314" s="5">
        <v>44561</v>
      </c>
      <c r="E1314" s="2" t="s">
        <v>1</v>
      </c>
      <c r="F1314" s="6">
        <v>31496</v>
      </c>
      <c r="G1314" s="10">
        <f t="shared" si="40"/>
        <v>4.857612267250822</v>
      </c>
      <c r="H1314" s="11">
        <f t="shared" si="41"/>
        <v>36</v>
      </c>
    </row>
    <row r="1315" spans="1:8" x14ac:dyDescent="0.3">
      <c r="A1315" s="3">
        <v>9454</v>
      </c>
      <c r="B1315" s="21">
        <v>471818.4</v>
      </c>
      <c r="C1315" s="8" t="s">
        <v>4445</v>
      </c>
      <c r="D1315" s="5">
        <v>44561</v>
      </c>
      <c r="E1315" s="4" t="s">
        <v>0</v>
      </c>
      <c r="F1315" s="7">
        <v>34389</v>
      </c>
      <c r="G1315" s="10">
        <f t="shared" si="40"/>
        <v>4.2743702081051476</v>
      </c>
      <c r="H1315" s="11">
        <f t="shared" si="41"/>
        <v>28</v>
      </c>
    </row>
    <row r="1316" spans="1:8" x14ac:dyDescent="0.3">
      <c r="A1316" s="3">
        <v>8108</v>
      </c>
      <c r="B1316" s="21">
        <v>471828.15</v>
      </c>
      <c r="C1316" s="8" t="s">
        <v>276</v>
      </c>
      <c r="D1316" s="5">
        <v>44561</v>
      </c>
      <c r="E1316" s="4" t="s">
        <v>1</v>
      </c>
      <c r="F1316" s="7">
        <v>35020</v>
      </c>
      <c r="G1316" s="10">
        <f t="shared" si="40"/>
        <v>2.8494525547445257</v>
      </c>
      <c r="H1316" s="11">
        <f t="shared" si="41"/>
        <v>26</v>
      </c>
    </row>
    <row r="1317" spans="1:8" x14ac:dyDescent="0.3">
      <c r="A1317" s="1">
        <v>3819</v>
      </c>
      <c r="B1317" s="20">
        <v>471828.25</v>
      </c>
      <c r="C1317" s="5" t="s">
        <v>2953</v>
      </c>
      <c r="D1317" s="5">
        <v>44561</v>
      </c>
      <c r="E1317" s="2" t="s">
        <v>0</v>
      </c>
      <c r="F1317" s="6">
        <v>34095</v>
      </c>
      <c r="G1317" s="10">
        <f t="shared" si="40"/>
        <v>2.1295620437956204</v>
      </c>
      <c r="H1317" s="11">
        <f t="shared" si="41"/>
        <v>29</v>
      </c>
    </row>
    <row r="1318" spans="1:8" x14ac:dyDescent="0.3">
      <c r="A1318" s="1">
        <v>7729</v>
      </c>
      <c r="B1318" s="20">
        <v>471828.25</v>
      </c>
      <c r="C1318" s="5" t="s">
        <v>3156</v>
      </c>
      <c r="D1318" s="5">
        <v>44561</v>
      </c>
      <c r="E1318" s="2" t="s">
        <v>0</v>
      </c>
      <c r="F1318" s="6">
        <v>33983</v>
      </c>
      <c r="G1318" s="10">
        <f t="shared" si="40"/>
        <v>2.187043795620438</v>
      </c>
      <c r="H1318" s="11">
        <f t="shared" si="41"/>
        <v>29</v>
      </c>
    </row>
    <row r="1319" spans="1:8" x14ac:dyDescent="0.3">
      <c r="A1319" s="1">
        <v>1451</v>
      </c>
      <c r="B1319" s="20">
        <v>471989.95</v>
      </c>
      <c r="C1319" s="5" t="s">
        <v>1298</v>
      </c>
      <c r="D1319" s="5">
        <v>44561</v>
      </c>
      <c r="E1319" s="2" t="s">
        <v>1</v>
      </c>
      <c r="F1319" s="6">
        <v>30587</v>
      </c>
      <c r="G1319" s="10">
        <f t="shared" si="40"/>
        <v>4.096385542168675</v>
      </c>
      <c r="H1319" s="11">
        <f t="shared" si="41"/>
        <v>38</v>
      </c>
    </row>
    <row r="1320" spans="1:8" x14ac:dyDescent="0.3">
      <c r="A1320" s="1">
        <v>5985</v>
      </c>
      <c r="B1320" s="20">
        <v>472143.8</v>
      </c>
      <c r="C1320" s="5" t="s">
        <v>2754</v>
      </c>
      <c r="D1320" s="5">
        <v>44561</v>
      </c>
      <c r="E1320" s="2" t="s">
        <v>0</v>
      </c>
      <c r="F1320" s="6">
        <v>29955</v>
      </c>
      <c r="G1320" s="10">
        <f t="shared" si="40"/>
        <v>2.6605839416058394</v>
      </c>
      <c r="H1320" s="11">
        <f t="shared" si="41"/>
        <v>40</v>
      </c>
    </row>
    <row r="1321" spans="1:8" x14ac:dyDescent="0.3">
      <c r="A1321" s="3">
        <v>6058</v>
      </c>
      <c r="B1321" s="21">
        <v>472244.7</v>
      </c>
      <c r="C1321" s="8" t="s">
        <v>4253</v>
      </c>
      <c r="D1321" s="5">
        <v>44561</v>
      </c>
      <c r="E1321" s="4" t="s">
        <v>0</v>
      </c>
      <c r="F1321" s="7">
        <v>30178</v>
      </c>
      <c r="G1321" s="10">
        <f t="shared" si="40"/>
        <v>8.6084575600851831</v>
      </c>
      <c r="H1321" s="11">
        <f t="shared" si="41"/>
        <v>39</v>
      </c>
    </row>
    <row r="1322" spans="1:8" x14ac:dyDescent="0.3">
      <c r="A1322" s="3">
        <v>6572</v>
      </c>
      <c r="B1322" s="21">
        <v>472681.65</v>
      </c>
      <c r="C1322" s="8" t="s">
        <v>2943</v>
      </c>
      <c r="D1322" s="5">
        <v>44561</v>
      </c>
      <c r="E1322" s="4" t="s">
        <v>0</v>
      </c>
      <c r="F1322" s="7">
        <v>31349</v>
      </c>
      <c r="G1322" s="10">
        <f t="shared" si="40"/>
        <v>0.21643835616438356</v>
      </c>
      <c r="H1322" s="11">
        <f t="shared" si="41"/>
        <v>36</v>
      </c>
    </row>
    <row r="1323" spans="1:8" x14ac:dyDescent="0.3">
      <c r="A1323" s="1">
        <v>7045</v>
      </c>
      <c r="B1323" s="20">
        <v>472818.4</v>
      </c>
      <c r="C1323" s="5" t="s">
        <v>4681</v>
      </c>
      <c r="D1323" s="5">
        <v>44561</v>
      </c>
      <c r="E1323" s="2" t="s">
        <v>0</v>
      </c>
      <c r="F1323" s="6">
        <v>32399</v>
      </c>
      <c r="G1323" s="10">
        <f t="shared" si="40"/>
        <v>4.6467688937568461</v>
      </c>
      <c r="H1323" s="11">
        <f t="shared" si="41"/>
        <v>33</v>
      </c>
    </row>
    <row r="1324" spans="1:8" x14ac:dyDescent="0.3">
      <c r="A1324" s="3">
        <v>7416</v>
      </c>
      <c r="B1324" s="21">
        <v>473395.55</v>
      </c>
      <c r="C1324" s="8" t="s">
        <v>2880</v>
      </c>
      <c r="D1324" s="5">
        <v>44561</v>
      </c>
      <c r="E1324" s="4" t="s">
        <v>0</v>
      </c>
      <c r="F1324" s="7">
        <v>33190</v>
      </c>
      <c r="G1324" s="10">
        <f t="shared" si="40"/>
        <v>1.9562243502051984</v>
      </c>
      <c r="H1324" s="11">
        <f t="shared" si="41"/>
        <v>31</v>
      </c>
    </row>
    <row r="1325" spans="1:8" x14ac:dyDescent="0.3">
      <c r="A1325" s="3">
        <v>1120</v>
      </c>
      <c r="B1325" s="21">
        <v>473560.75</v>
      </c>
      <c r="C1325" s="8" t="s">
        <v>1026</v>
      </c>
      <c r="D1325" s="5">
        <v>44561</v>
      </c>
      <c r="E1325" s="4" t="s">
        <v>0</v>
      </c>
      <c r="F1325" s="7">
        <v>30037</v>
      </c>
      <c r="G1325" s="10">
        <f t="shared" si="40"/>
        <v>5.9808394160583944</v>
      </c>
      <c r="H1325" s="11">
        <f t="shared" si="41"/>
        <v>40</v>
      </c>
    </row>
    <row r="1326" spans="1:8" x14ac:dyDescent="0.3">
      <c r="A1326" s="3">
        <v>3548</v>
      </c>
      <c r="B1326" s="21">
        <v>473560.75</v>
      </c>
      <c r="C1326" s="8" t="s">
        <v>2792</v>
      </c>
      <c r="D1326" s="5">
        <v>44561</v>
      </c>
      <c r="E1326" s="4" t="s">
        <v>1</v>
      </c>
      <c r="F1326" s="7">
        <v>33559</v>
      </c>
      <c r="G1326" s="10">
        <f t="shared" si="40"/>
        <v>5.8686131386861318</v>
      </c>
      <c r="H1326" s="11">
        <f t="shared" si="41"/>
        <v>30</v>
      </c>
    </row>
    <row r="1327" spans="1:8" x14ac:dyDescent="0.3">
      <c r="A1327" s="3">
        <v>4144</v>
      </c>
      <c r="B1327" s="21">
        <v>473560.75</v>
      </c>
      <c r="C1327" s="8" t="s">
        <v>3068</v>
      </c>
      <c r="D1327" s="5">
        <v>44561</v>
      </c>
      <c r="E1327" s="4" t="s">
        <v>1</v>
      </c>
      <c r="F1327" s="7">
        <v>34770</v>
      </c>
      <c r="G1327" s="10">
        <f t="shared" si="40"/>
        <v>5.882299270072993</v>
      </c>
      <c r="H1327" s="11">
        <f t="shared" si="41"/>
        <v>27</v>
      </c>
    </row>
    <row r="1328" spans="1:8" x14ac:dyDescent="0.3">
      <c r="A1328" s="1">
        <v>6205</v>
      </c>
      <c r="B1328" s="20">
        <v>473560.75</v>
      </c>
      <c r="C1328" s="5" t="s">
        <v>2792</v>
      </c>
      <c r="D1328" s="5">
        <v>44561</v>
      </c>
      <c r="E1328" s="2" t="s">
        <v>0</v>
      </c>
      <c r="F1328" s="6">
        <v>30570</v>
      </c>
      <c r="G1328" s="10">
        <f t="shared" si="40"/>
        <v>5.8686131386861318</v>
      </c>
      <c r="H1328" s="11">
        <f t="shared" si="41"/>
        <v>38</v>
      </c>
    </row>
    <row r="1329" spans="1:8" x14ac:dyDescent="0.3">
      <c r="A1329" s="1">
        <v>7707</v>
      </c>
      <c r="B1329" s="20">
        <v>473560.75</v>
      </c>
      <c r="C1329" s="5" t="s">
        <v>1236</v>
      </c>
      <c r="D1329" s="5">
        <v>44561</v>
      </c>
      <c r="E1329" s="2" t="s">
        <v>0</v>
      </c>
      <c r="F1329" s="6">
        <v>33977</v>
      </c>
      <c r="G1329" s="10">
        <f t="shared" si="40"/>
        <v>5.077554744525548</v>
      </c>
      <c r="H1329" s="11">
        <f t="shared" si="41"/>
        <v>29</v>
      </c>
    </row>
    <row r="1330" spans="1:8" x14ac:dyDescent="0.3">
      <c r="A1330" s="3">
        <v>7334</v>
      </c>
      <c r="B1330" s="21">
        <v>474098.83</v>
      </c>
      <c r="C1330" s="8" t="s">
        <v>2323</v>
      </c>
      <c r="D1330" s="5">
        <v>44561</v>
      </c>
      <c r="E1330" s="4" t="s">
        <v>1</v>
      </c>
      <c r="F1330" s="7">
        <v>33036</v>
      </c>
      <c r="G1330" s="10">
        <f t="shared" si="40"/>
        <v>2.3430656934306571</v>
      </c>
      <c r="H1330" s="11">
        <f t="shared" si="41"/>
        <v>32</v>
      </c>
    </row>
    <row r="1331" spans="1:8" x14ac:dyDescent="0.3">
      <c r="A1331" s="3">
        <v>8720</v>
      </c>
      <c r="B1331" s="21">
        <v>474350.1</v>
      </c>
      <c r="C1331" s="8" t="s">
        <v>5284</v>
      </c>
      <c r="D1331" s="5">
        <v>44561</v>
      </c>
      <c r="E1331" s="4" t="s">
        <v>1</v>
      </c>
      <c r="F1331" s="7">
        <v>25279</v>
      </c>
      <c r="G1331" s="10">
        <f t="shared" si="40"/>
        <v>11.540041067761807</v>
      </c>
      <c r="H1331" s="11">
        <f t="shared" si="41"/>
        <v>53</v>
      </c>
    </row>
    <row r="1332" spans="1:8" x14ac:dyDescent="0.3">
      <c r="A1332" s="3">
        <v>1778</v>
      </c>
      <c r="B1332" s="21">
        <v>474372.88</v>
      </c>
      <c r="C1332" s="8" t="s">
        <v>1566</v>
      </c>
      <c r="D1332" s="5">
        <v>44561</v>
      </c>
      <c r="E1332" s="4" t="s">
        <v>0</v>
      </c>
      <c r="F1332" s="7">
        <v>31085</v>
      </c>
      <c r="G1332" s="10">
        <f t="shared" si="40"/>
        <v>0.38630136986301372</v>
      </c>
      <c r="H1332" s="11">
        <f t="shared" si="41"/>
        <v>37</v>
      </c>
    </row>
    <row r="1333" spans="1:8" x14ac:dyDescent="0.3">
      <c r="A1333" s="3">
        <v>6952</v>
      </c>
      <c r="B1333" s="21">
        <v>475035.75</v>
      </c>
      <c r="C1333" s="8" t="s">
        <v>2874</v>
      </c>
      <c r="D1333" s="5">
        <v>44561</v>
      </c>
      <c r="E1333" s="4" t="s">
        <v>0</v>
      </c>
      <c r="F1333" s="7">
        <v>32177</v>
      </c>
      <c r="G1333" s="10">
        <f t="shared" si="40"/>
        <v>6.0144700821274935</v>
      </c>
      <c r="H1333" s="11">
        <f t="shared" si="41"/>
        <v>34</v>
      </c>
    </row>
    <row r="1334" spans="1:8" x14ac:dyDescent="0.3">
      <c r="A1334" s="3">
        <v>3686</v>
      </c>
      <c r="B1334" s="21">
        <v>475683.95</v>
      </c>
      <c r="C1334" s="8" t="s">
        <v>2880</v>
      </c>
      <c r="D1334" s="5">
        <v>44561</v>
      </c>
      <c r="E1334" s="4" t="s">
        <v>0</v>
      </c>
      <c r="F1334" s="7">
        <v>33826</v>
      </c>
      <c r="G1334" s="10">
        <f t="shared" si="40"/>
        <v>1.9562243502051984</v>
      </c>
      <c r="H1334" s="11">
        <f t="shared" si="41"/>
        <v>29</v>
      </c>
    </row>
    <row r="1335" spans="1:8" x14ac:dyDescent="0.3">
      <c r="A1335" s="1">
        <v>6475</v>
      </c>
      <c r="B1335" s="20">
        <v>475683.95</v>
      </c>
      <c r="C1335" s="5" t="s">
        <v>1257</v>
      </c>
      <c r="D1335" s="5">
        <v>44561</v>
      </c>
      <c r="E1335" s="2" t="s">
        <v>0</v>
      </c>
      <c r="F1335" s="6">
        <v>31133</v>
      </c>
      <c r="G1335" s="10">
        <f t="shared" si="40"/>
        <v>1.0341997264021887</v>
      </c>
      <c r="H1335" s="11">
        <f t="shared" si="41"/>
        <v>37</v>
      </c>
    </row>
    <row r="1336" spans="1:8" x14ac:dyDescent="0.3">
      <c r="A1336" s="3">
        <v>7182</v>
      </c>
      <c r="B1336" s="21">
        <v>475683.95</v>
      </c>
      <c r="C1336" s="8" t="s">
        <v>3142</v>
      </c>
      <c r="D1336" s="5">
        <v>44561</v>
      </c>
      <c r="E1336" s="4" t="s">
        <v>1</v>
      </c>
      <c r="F1336" s="7">
        <v>32722</v>
      </c>
      <c r="G1336" s="10">
        <f t="shared" si="40"/>
        <v>1.6662106703146375</v>
      </c>
      <c r="H1336" s="11">
        <f t="shared" si="41"/>
        <v>32</v>
      </c>
    </row>
    <row r="1337" spans="1:8" x14ac:dyDescent="0.3">
      <c r="A1337" s="1">
        <v>8289</v>
      </c>
      <c r="B1337" s="20">
        <v>475683.95</v>
      </c>
      <c r="C1337" s="5" t="s">
        <v>4506</v>
      </c>
      <c r="D1337" s="5">
        <v>44561</v>
      </c>
      <c r="E1337" s="2" t="s">
        <v>0</v>
      </c>
      <c r="F1337" s="6">
        <v>35733</v>
      </c>
      <c r="G1337" s="10">
        <f t="shared" si="40"/>
        <v>1.2612859097127223</v>
      </c>
      <c r="H1337" s="11">
        <f t="shared" si="41"/>
        <v>24</v>
      </c>
    </row>
    <row r="1338" spans="1:8" x14ac:dyDescent="0.3">
      <c r="A1338" s="1">
        <v>8293</v>
      </c>
      <c r="B1338" s="20">
        <v>475683.95</v>
      </c>
      <c r="C1338" s="5" t="s">
        <v>2407</v>
      </c>
      <c r="D1338" s="5">
        <v>44561</v>
      </c>
      <c r="E1338" s="2" t="s">
        <v>1</v>
      </c>
      <c r="F1338" s="6">
        <v>35750</v>
      </c>
      <c r="G1338" s="10">
        <f t="shared" si="40"/>
        <v>1.2941176470588236</v>
      </c>
      <c r="H1338" s="11">
        <f t="shared" si="41"/>
        <v>24</v>
      </c>
    </row>
    <row r="1339" spans="1:8" x14ac:dyDescent="0.3">
      <c r="A1339" s="3">
        <v>8362</v>
      </c>
      <c r="B1339" s="21">
        <v>475683.95</v>
      </c>
      <c r="C1339" s="8" t="s">
        <v>817</v>
      </c>
      <c r="D1339" s="5">
        <v>44561</v>
      </c>
      <c r="E1339" s="4" t="s">
        <v>0</v>
      </c>
      <c r="F1339" s="7">
        <v>36251</v>
      </c>
      <c r="G1339" s="10">
        <f t="shared" si="40"/>
        <v>1.042407660738714</v>
      </c>
      <c r="H1339" s="11">
        <f t="shared" si="41"/>
        <v>23</v>
      </c>
    </row>
    <row r="1340" spans="1:8" x14ac:dyDescent="0.3">
      <c r="A1340" s="3">
        <v>8414</v>
      </c>
      <c r="B1340" s="21">
        <v>475683.95</v>
      </c>
      <c r="C1340" s="8" t="s">
        <v>1027</v>
      </c>
      <c r="D1340" s="5">
        <v>44561</v>
      </c>
      <c r="E1340" s="4" t="s">
        <v>1</v>
      </c>
      <c r="F1340" s="7">
        <v>36685</v>
      </c>
      <c r="G1340" s="10">
        <f t="shared" si="40"/>
        <v>1.3789329685362517</v>
      </c>
      <c r="H1340" s="11">
        <f t="shared" si="41"/>
        <v>22</v>
      </c>
    </row>
    <row r="1341" spans="1:8" x14ac:dyDescent="0.3">
      <c r="A1341" s="1">
        <v>8423</v>
      </c>
      <c r="B1341" s="20">
        <v>475683.95</v>
      </c>
      <c r="C1341" s="5" t="s">
        <v>2925</v>
      </c>
      <c r="D1341" s="5">
        <v>44561</v>
      </c>
      <c r="E1341" s="2" t="s">
        <v>1</v>
      </c>
      <c r="F1341" s="6">
        <v>36763</v>
      </c>
      <c r="G1341" s="10">
        <f t="shared" si="40"/>
        <v>1.0807113543091655</v>
      </c>
      <c r="H1341" s="11">
        <f t="shared" si="41"/>
        <v>21</v>
      </c>
    </row>
    <row r="1342" spans="1:8" x14ac:dyDescent="0.3">
      <c r="A1342" s="3">
        <v>8440</v>
      </c>
      <c r="B1342" s="21">
        <v>475683.95</v>
      </c>
      <c r="C1342" s="8" t="s">
        <v>2437</v>
      </c>
      <c r="D1342" s="5">
        <v>44561</v>
      </c>
      <c r="E1342" s="4" t="s">
        <v>0</v>
      </c>
      <c r="F1342" s="7">
        <v>37155</v>
      </c>
      <c r="G1342" s="10">
        <f t="shared" si="40"/>
        <v>0.94246575342465755</v>
      </c>
      <c r="H1342" s="11">
        <f t="shared" si="41"/>
        <v>20</v>
      </c>
    </row>
    <row r="1343" spans="1:8" x14ac:dyDescent="0.3">
      <c r="A1343" s="3">
        <v>6812</v>
      </c>
      <c r="B1343" s="21">
        <v>475744</v>
      </c>
      <c r="C1343" s="8" t="s">
        <v>950</v>
      </c>
      <c r="D1343" s="5">
        <v>44561</v>
      </c>
      <c r="E1343" s="4" t="s">
        <v>1</v>
      </c>
      <c r="F1343" s="7">
        <v>31846</v>
      </c>
      <c r="G1343" s="10">
        <f t="shared" si="40"/>
        <v>2.3759124087591244</v>
      </c>
      <c r="H1343" s="11">
        <f t="shared" si="41"/>
        <v>35</v>
      </c>
    </row>
    <row r="1344" spans="1:8" x14ac:dyDescent="0.3">
      <c r="A1344" s="1">
        <v>4591</v>
      </c>
      <c r="B1344" s="20">
        <v>475868.35</v>
      </c>
      <c r="C1344" s="5" t="s">
        <v>2459</v>
      </c>
      <c r="D1344" s="5">
        <v>44561</v>
      </c>
      <c r="E1344" s="2" t="s">
        <v>1</v>
      </c>
      <c r="F1344" s="6">
        <v>36344</v>
      </c>
      <c r="G1344" s="10">
        <f t="shared" si="40"/>
        <v>0.67945205479452053</v>
      </c>
      <c r="H1344" s="11">
        <f t="shared" si="41"/>
        <v>22</v>
      </c>
    </row>
    <row r="1345" spans="1:8" x14ac:dyDescent="0.3">
      <c r="A1345" s="1">
        <v>3601</v>
      </c>
      <c r="B1345" s="20">
        <v>476345.55</v>
      </c>
      <c r="C1345" s="5" t="s">
        <v>2826</v>
      </c>
      <c r="D1345" s="5">
        <v>44561</v>
      </c>
      <c r="E1345" s="2" t="s">
        <v>0</v>
      </c>
      <c r="F1345" s="6">
        <v>33632</v>
      </c>
      <c r="G1345" s="10">
        <f t="shared" si="40"/>
        <v>7.7946611909650922</v>
      </c>
      <c r="H1345" s="11">
        <f t="shared" si="41"/>
        <v>30</v>
      </c>
    </row>
    <row r="1346" spans="1:8" x14ac:dyDescent="0.3">
      <c r="A1346" s="1">
        <v>4081</v>
      </c>
      <c r="B1346" s="20">
        <v>476353.75</v>
      </c>
      <c r="C1346" s="5" t="s">
        <v>3089</v>
      </c>
      <c r="D1346" s="5">
        <v>44561</v>
      </c>
      <c r="E1346" s="2" t="s">
        <v>1</v>
      </c>
      <c r="F1346" s="6">
        <v>34583</v>
      </c>
      <c r="G1346" s="10">
        <f t="shared" si="40"/>
        <v>4.2469879518072293</v>
      </c>
      <c r="H1346" s="11">
        <f t="shared" si="41"/>
        <v>27</v>
      </c>
    </row>
    <row r="1347" spans="1:8" x14ac:dyDescent="0.3">
      <c r="A1347" s="3">
        <v>3606</v>
      </c>
      <c r="B1347" s="21">
        <v>476426</v>
      </c>
      <c r="C1347" s="8" t="s">
        <v>2828</v>
      </c>
      <c r="D1347" s="5">
        <v>44561</v>
      </c>
      <c r="E1347" s="4" t="s">
        <v>1</v>
      </c>
      <c r="F1347" s="7">
        <v>33683</v>
      </c>
      <c r="G1347" s="10">
        <f t="shared" ref="G1347:G1410" si="42">YEARFRAC(C1347,D1347,1)</f>
        <v>5.2089416058394162</v>
      </c>
      <c r="H1347" s="11">
        <f t="shared" ref="H1347:H1410" si="43">ROUND( YEARFRAC(D1347,F1347,1),0)</f>
        <v>30</v>
      </c>
    </row>
    <row r="1348" spans="1:8" x14ac:dyDescent="0.3">
      <c r="A1348" s="3">
        <v>4118</v>
      </c>
      <c r="B1348" s="21">
        <v>476623.2</v>
      </c>
      <c r="C1348" s="8" t="s">
        <v>2998</v>
      </c>
      <c r="D1348" s="5">
        <v>44561</v>
      </c>
      <c r="E1348" s="4" t="s">
        <v>0</v>
      </c>
      <c r="F1348" s="7">
        <v>34648</v>
      </c>
      <c r="G1348" s="10">
        <f t="shared" si="42"/>
        <v>1.8878248974008207</v>
      </c>
      <c r="H1348" s="11">
        <f t="shared" si="43"/>
        <v>27</v>
      </c>
    </row>
    <row r="1349" spans="1:8" x14ac:dyDescent="0.3">
      <c r="A1349" s="1">
        <v>7249</v>
      </c>
      <c r="B1349" s="20">
        <v>476818.25</v>
      </c>
      <c r="C1349" s="5" t="s">
        <v>2958</v>
      </c>
      <c r="D1349" s="5">
        <v>44561</v>
      </c>
      <c r="E1349" s="2" t="s">
        <v>0</v>
      </c>
      <c r="F1349" s="6">
        <v>32834</v>
      </c>
      <c r="G1349" s="10">
        <f t="shared" si="42"/>
        <v>0.80821917808219179</v>
      </c>
      <c r="H1349" s="11">
        <f t="shared" si="43"/>
        <v>32</v>
      </c>
    </row>
    <row r="1350" spans="1:8" x14ac:dyDescent="0.3">
      <c r="A1350" s="1">
        <v>3413</v>
      </c>
      <c r="B1350" s="20">
        <v>476910.45</v>
      </c>
      <c r="C1350" s="5" t="s">
        <v>2710</v>
      </c>
      <c r="D1350" s="5">
        <v>44561</v>
      </c>
      <c r="E1350" s="2" t="s">
        <v>1</v>
      </c>
      <c r="F1350" s="6">
        <v>33359</v>
      </c>
      <c r="G1350" s="10">
        <f t="shared" si="42"/>
        <v>4.4934282584884997</v>
      </c>
      <c r="H1350" s="11">
        <f t="shared" si="43"/>
        <v>31</v>
      </c>
    </row>
    <row r="1351" spans="1:8" x14ac:dyDescent="0.3">
      <c r="A1351" s="3">
        <v>472</v>
      </c>
      <c r="B1351" s="21">
        <v>477195</v>
      </c>
      <c r="C1351" s="8" t="s">
        <v>456</v>
      </c>
      <c r="D1351" s="5">
        <v>44561</v>
      </c>
      <c r="E1351" s="4" t="s">
        <v>0</v>
      </c>
      <c r="F1351" s="7">
        <v>28824</v>
      </c>
      <c r="G1351" s="10">
        <f t="shared" si="42"/>
        <v>8.173106175844234</v>
      </c>
      <c r="H1351" s="11">
        <f t="shared" si="43"/>
        <v>43</v>
      </c>
    </row>
    <row r="1352" spans="1:8" x14ac:dyDescent="0.3">
      <c r="A1352" s="1">
        <v>5899</v>
      </c>
      <c r="B1352" s="20">
        <v>477305.35</v>
      </c>
      <c r="C1352" s="5" t="s">
        <v>332</v>
      </c>
      <c r="D1352" s="5">
        <v>44561</v>
      </c>
      <c r="E1352" s="2" t="s">
        <v>0</v>
      </c>
      <c r="F1352" s="6">
        <v>29729</v>
      </c>
      <c r="G1352" s="10">
        <f t="shared" si="42"/>
        <v>1.0259917920656634</v>
      </c>
      <c r="H1352" s="11">
        <f t="shared" si="43"/>
        <v>41</v>
      </c>
    </row>
    <row r="1353" spans="1:8" x14ac:dyDescent="0.3">
      <c r="A1353" s="3">
        <v>10468</v>
      </c>
      <c r="B1353" s="21">
        <v>478066.3</v>
      </c>
      <c r="C1353" s="8" t="s">
        <v>1761</v>
      </c>
      <c r="D1353" s="5">
        <v>44561</v>
      </c>
      <c r="E1353" s="4" t="s">
        <v>0</v>
      </c>
      <c r="F1353" s="7">
        <v>33916</v>
      </c>
      <c r="G1353" s="10">
        <f t="shared" si="42"/>
        <v>1.0232558139534884</v>
      </c>
      <c r="H1353" s="11">
        <f t="shared" si="43"/>
        <v>29</v>
      </c>
    </row>
    <row r="1354" spans="1:8" x14ac:dyDescent="0.3">
      <c r="A1354" s="1">
        <v>2221</v>
      </c>
      <c r="B1354" s="20">
        <v>478308.55</v>
      </c>
      <c r="C1354" s="5" t="s">
        <v>1887</v>
      </c>
      <c r="D1354" s="5">
        <v>44561</v>
      </c>
      <c r="E1354" s="2" t="s">
        <v>0</v>
      </c>
      <c r="F1354" s="6">
        <v>31647</v>
      </c>
      <c r="G1354" s="10">
        <f t="shared" si="42"/>
        <v>3.1019849418206706</v>
      </c>
      <c r="H1354" s="11">
        <f t="shared" si="43"/>
        <v>35</v>
      </c>
    </row>
    <row r="1355" spans="1:8" x14ac:dyDescent="0.3">
      <c r="A1355" s="1">
        <v>4495</v>
      </c>
      <c r="B1355" s="20">
        <v>478308.55</v>
      </c>
      <c r="C1355" s="5" t="s">
        <v>3091</v>
      </c>
      <c r="D1355" s="5">
        <v>44561</v>
      </c>
      <c r="E1355" s="2" t="s">
        <v>1</v>
      </c>
      <c r="F1355" s="6">
        <v>35839</v>
      </c>
      <c r="G1355" s="10">
        <f t="shared" si="42"/>
        <v>3.0171115674195756</v>
      </c>
      <c r="H1355" s="11">
        <f t="shared" si="43"/>
        <v>24</v>
      </c>
    </row>
    <row r="1356" spans="1:8" x14ac:dyDescent="0.3">
      <c r="A1356" s="1">
        <v>8415</v>
      </c>
      <c r="B1356" s="20">
        <v>478319.65</v>
      </c>
      <c r="C1356" s="5" t="s">
        <v>5046</v>
      </c>
      <c r="D1356" s="5">
        <v>44561</v>
      </c>
      <c r="E1356" s="2" t="s">
        <v>1</v>
      </c>
      <c r="F1356" s="6">
        <v>36698</v>
      </c>
      <c r="G1356" s="10">
        <f t="shared" si="42"/>
        <v>0.41369863013698632</v>
      </c>
      <c r="H1356" s="11">
        <f t="shared" si="43"/>
        <v>22</v>
      </c>
    </row>
    <row r="1357" spans="1:8" x14ac:dyDescent="0.3">
      <c r="A1357" s="3">
        <v>8398</v>
      </c>
      <c r="B1357" s="21">
        <v>478398.2</v>
      </c>
      <c r="C1357" s="8" t="s">
        <v>193</v>
      </c>
      <c r="D1357" s="5">
        <v>44561</v>
      </c>
      <c r="E1357" s="4" t="s">
        <v>0</v>
      </c>
      <c r="F1357" s="7">
        <v>36485</v>
      </c>
      <c r="G1357" s="10">
        <f t="shared" si="42"/>
        <v>1.0396716826265391</v>
      </c>
      <c r="H1357" s="11">
        <f t="shared" si="43"/>
        <v>22</v>
      </c>
    </row>
    <row r="1358" spans="1:8" x14ac:dyDescent="0.3">
      <c r="A1358" s="3">
        <v>7366</v>
      </c>
      <c r="B1358" s="21">
        <v>478792.02</v>
      </c>
      <c r="C1358" s="8" t="s">
        <v>4811</v>
      </c>
      <c r="D1358" s="5">
        <v>44561</v>
      </c>
      <c r="E1358" s="4" t="s">
        <v>1</v>
      </c>
      <c r="F1358" s="7">
        <v>33123</v>
      </c>
      <c r="G1358" s="10">
        <f t="shared" si="42"/>
        <v>6.5674618693781781</v>
      </c>
      <c r="H1358" s="11">
        <f t="shared" si="43"/>
        <v>31</v>
      </c>
    </row>
    <row r="1359" spans="1:8" x14ac:dyDescent="0.3">
      <c r="A1359" s="1">
        <v>8825</v>
      </c>
      <c r="B1359" s="20">
        <v>479160.75</v>
      </c>
      <c r="C1359" s="5" t="s">
        <v>5102</v>
      </c>
      <c r="D1359" s="5">
        <v>44561</v>
      </c>
      <c r="E1359" s="2" t="s">
        <v>1</v>
      </c>
      <c r="F1359" s="6">
        <v>31086</v>
      </c>
      <c r="G1359" s="10">
        <f t="shared" si="42"/>
        <v>0.54794520547945202</v>
      </c>
      <c r="H1359" s="11">
        <f t="shared" si="43"/>
        <v>37</v>
      </c>
    </row>
    <row r="1360" spans="1:8" x14ac:dyDescent="0.3">
      <c r="A1360" s="3">
        <v>4088</v>
      </c>
      <c r="B1360" s="21">
        <v>479617.5</v>
      </c>
      <c r="C1360" s="8" t="s">
        <v>1570</v>
      </c>
      <c r="D1360" s="5">
        <v>44561</v>
      </c>
      <c r="E1360" s="4" t="s">
        <v>0</v>
      </c>
      <c r="F1360" s="7">
        <v>34632</v>
      </c>
      <c r="G1360" s="10">
        <f t="shared" si="42"/>
        <v>1.3050615595075239</v>
      </c>
      <c r="H1360" s="11">
        <f t="shared" si="43"/>
        <v>27</v>
      </c>
    </row>
    <row r="1361" spans="1:8" x14ac:dyDescent="0.3">
      <c r="A1361" s="1">
        <v>5833</v>
      </c>
      <c r="B1361" s="20">
        <v>480278.4</v>
      </c>
      <c r="C1361" s="5" t="s">
        <v>4139</v>
      </c>
      <c r="D1361" s="5">
        <v>44561</v>
      </c>
      <c r="E1361" s="2" t="s">
        <v>1</v>
      </c>
      <c r="F1361" s="6">
        <v>29538</v>
      </c>
      <c r="G1361" s="10">
        <f t="shared" si="42"/>
        <v>2.4580291970802919</v>
      </c>
      <c r="H1361" s="11">
        <f t="shared" si="43"/>
        <v>41</v>
      </c>
    </row>
    <row r="1362" spans="1:8" x14ac:dyDescent="0.3">
      <c r="A1362" s="3">
        <v>4412</v>
      </c>
      <c r="B1362" s="21">
        <v>480288.85</v>
      </c>
      <c r="C1362" s="8" t="s">
        <v>3229</v>
      </c>
      <c r="D1362" s="5">
        <v>44561</v>
      </c>
      <c r="E1362" s="4" t="s">
        <v>0</v>
      </c>
      <c r="F1362" s="7">
        <v>35546</v>
      </c>
      <c r="G1362" s="10">
        <f t="shared" si="42"/>
        <v>4.4633077765607885</v>
      </c>
      <c r="H1362" s="11">
        <f t="shared" si="43"/>
        <v>25</v>
      </c>
    </row>
    <row r="1363" spans="1:8" x14ac:dyDescent="0.3">
      <c r="A1363" s="1">
        <v>3467</v>
      </c>
      <c r="B1363" s="20">
        <v>480323.9</v>
      </c>
      <c r="C1363" s="5" t="s">
        <v>2738</v>
      </c>
      <c r="D1363" s="5">
        <v>44561</v>
      </c>
      <c r="E1363" s="2" t="s">
        <v>0</v>
      </c>
      <c r="F1363" s="6">
        <v>33449</v>
      </c>
      <c r="G1363" s="10">
        <f t="shared" si="42"/>
        <v>4.1538882803943045</v>
      </c>
      <c r="H1363" s="11">
        <f t="shared" si="43"/>
        <v>30</v>
      </c>
    </row>
    <row r="1364" spans="1:8" x14ac:dyDescent="0.3">
      <c r="A1364" s="3">
        <v>4682</v>
      </c>
      <c r="B1364" s="21">
        <v>481033.92</v>
      </c>
      <c r="C1364" s="8" t="s">
        <v>2807</v>
      </c>
      <c r="D1364" s="5">
        <v>44561</v>
      </c>
      <c r="E1364" s="4" t="s">
        <v>1</v>
      </c>
      <c r="F1364" s="7">
        <v>37517</v>
      </c>
      <c r="G1364" s="10">
        <f t="shared" si="42"/>
        <v>1.0041039671682626</v>
      </c>
      <c r="H1364" s="11">
        <f t="shared" si="43"/>
        <v>19</v>
      </c>
    </row>
    <row r="1365" spans="1:8" x14ac:dyDescent="0.3">
      <c r="A1365" s="1">
        <v>7255</v>
      </c>
      <c r="B1365" s="20">
        <v>481033.95</v>
      </c>
      <c r="C1365" s="5" t="s">
        <v>4763</v>
      </c>
      <c r="D1365" s="5">
        <v>44561</v>
      </c>
      <c r="E1365" s="2" t="s">
        <v>0</v>
      </c>
      <c r="F1365" s="6">
        <v>31684</v>
      </c>
      <c r="G1365" s="10">
        <f t="shared" si="42"/>
        <v>1.414500683994528</v>
      </c>
      <c r="H1365" s="11">
        <f t="shared" si="43"/>
        <v>35</v>
      </c>
    </row>
    <row r="1366" spans="1:8" x14ac:dyDescent="0.3">
      <c r="A1366" s="3">
        <v>2042</v>
      </c>
      <c r="B1366" s="21">
        <v>481154.45</v>
      </c>
      <c r="C1366" s="8" t="s">
        <v>1524</v>
      </c>
      <c r="D1366" s="5">
        <v>44561</v>
      </c>
      <c r="E1366" s="4" t="s">
        <v>0</v>
      </c>
      <c r="F1366" s="7">
        <v>31431</v>
      </c>
      <c r="G1366" s="10">
        <f t="shared" si="42"/>
        <v>1.4227086183310533</v>
      </c>
      <c r="H1366" s="11">
        <f t="shared" si="43"/>
        <v>36</v>
      </c>
    </row>
    <row r="1367" spans="1:8" x14ac:dyDescent="0.3">
      <c r="A1367" s="1">
        <v>10277</v>
      </c>
      <c r="B1367" s="20">
        <v>481726.6</v>
      </c>
      <c r="C1367" s="5" t="s">
        <v>4540</v>
      </c>
      <c r="D1367" s="5">
        <v>44561</v>
      </c>
      <c r="E1367" s="2" t="s">
        <v>1</v>
      </c>
      <c r="F1367" s="6">
        <v>32295</v>
      </c>
      <c r="G1367" s="10">
        <f t="shared" si="42"/>
        <v>11.351129363449692</v>
      </c>
      <c r="H1367" s="11">
        <f t="shared" si="43"/>
        <v>34</v>
      </c>
    </row>
    <row r="1368" spans="1:8" x14ac:dyDescent="0.3">
      <c r="A1368" s="3">
        <v>4468</v>
      </c>
      <c r="B1368" s="21">
        <v>481869.71</v>
      </c>
      <c r="C1368" s="8" t="s">
        <v>836</v>
      </c>
      <c r="D1368" s="5">
        <v>44561</v>
      </c>
      <c r="E1368" s="4" t="s">
        <v>1</v>
      </c>
      <c r="F1368" s="7">
        <v>35749</v>
      </c>
      <c r="G1368" s="10">
        <f t="shared" si="42"/>
        <v>1</v>
      </c>
      <c r="H1368" s="11">
        <f t="shared" si="43"/>
        <v>24</v>
      </c>
    </row>
    <row r="1369" spans="1:8" x14ac:dyDescent="0.3">
      <c r="A1369" s="3">
        <v>116</v>
      </c>
      <c r="B1369" s="21">
        <v>483168.9</v>
      </c>
      <c r="C1369" s="8" t="s">
        <v>121</v>
      </c>
      <c r="D1369" s="5">
        <v>44561</v>
      </c>
      <c r="E1369" s="4" t="s">
        <v>0</v>
      </c>
      <c r="F1369" s="7">
        <v>27924</v>
      </c>
      <c r="G1369" s="10">
        <f t="shared" si="42"/>
        <v>5.4388686131386867</v>
      </c>
      <c r="H1369" s="11">
        <f t="shared" si="43"/>
        <v>46</v>
      </c>
    </row>
    <row r="1370" spans="1:8" x14ac:dyDescent="0.3">
      <c r="A1370" s="3">
        <v>1488</v>
      </c>
      <c r="B1370" s="21">
        <v>483168.9</v>
      </c>
      <c r="C1370" s="8" t="s">
        <v>1329</v>
      </c>
      <c r="D1370" s="5">
        <v>44561</v>
      </c>
      <c r="E1370" s="4" t="s">
        <v>0</v>
      </c>
      <c r="F1370" s="7">
        <v>30661</v>
      </c>
      <c r="G1370" s="10">
        <f t="shared" si="42"/>
        <v>5.8740875912408761</v>
      </c>
      <c r="H1370" s="11">
        <f t="shared" si="43"/>
        <v>38</v>
      </c>
    </row>
    <row r="1371" spans="1:8" x14ac:dyDescent="0.3">
      <c r="A1371" s="1">
        <v>2613</v>
      </c>
      <c r="B1371" s="20">
        <v>483168.9</v>
      </c>
      <c r="C1371" s="5" t="s">
        <v>2173</v>
      </c>
      <c r="D1371" s="5">
        <v>44561</v>
      </c>
      <c r="E1371" s="2" t="s">
        <v>0</v>
      </c>
      <c r="F1371" s="6">
        <v>32189</v>
      </c>
      <c r="G1371" s="10">
        <f t="shared" si="42"/>
        <v>5.3430656934306571</v>
      </c>
      <c r="H1371" s="11">
        <f t="shared" si="43"/>
        <v>34</v>
      </c>
    </row>
    <row r="1372" spans="1:8" x14ac:dyDescent="0.3">
      <c r="A1372" s="1">
        <v>6931</v>
      </c>
      <c r="B1372" s="20">
        <v>483168.9</v>
      </c>
      <c r="C1372" s="5" t="s">
        <v>3002</v>
      </c>
      <c r="D1372" s="5">
        <v>44561</v>
      </c>
      <c r="E1372" s="2" t="s">
        <v>0</v>
      </c>
      <c r="F1372" s="6">
        <v>32136</v>
      </c>
      <c r="G1372" s="10">
        <f t="shared" si="42"/>
        <v>5.5182481751824817</v>
      </c>
      <c r="H1372" s="11">
        <f t="shared" si="43"/>
        <v>34</v>
      </c>
    </row>
    <row r="1373" spans="1:8" x14ac:dyDescent="0.3">
      <c r="A1373" s="3">
        <v>8386</v>
      </c>
      <c r="B1373" s="21">
        <v>483317.15</v>
      </c>
      <c r="C1373" s="8" t="s">
        <v>5098</v>
      </c>
      <c r="D1373" s="5">
        <v>44561</v>
      </c>
      <c r="E1373" s="4" t="s">
        <v>0</v>
      </c>
      <c r="F1373" s="7">
        <v>36385</v>
      </c>
      <c r="G1373" s="10">
        <f t="shared" si="42"/>
        <v>3.9233401779603012</v>
      </c>
      <c r="H1373" s="11">
        <f t="shared" si="43"/>
        <v>22</v>
      </c>
    </row>
    <row r="1374" spans="1:8" x14ac:dyDescent="0.3">
      <c r="A1374" s="1">
        <v>3381</v>
      </c>
      <c r="B1374" s="20">
        <v>483375</v>
      </c>
      <c r="C1374" s="5" t="s">
        <v>1761</v>
      </c>
      <c r="D1374" s="5">
        <v>44561</v>
      </c>
      <c r="E1374" s="2" t="s">
        <v>1</v>
      </c>
      <c r="F1374" s="6">
        <v>33289</v>
      </c>
      <c r="G1374" s="10">
        <f t="shared" si="42"/>
        <v>1.0232558139534884</v>
      </c>
      <c r="H1374" s="11">
        <f t="shared" si="43"/>
        <v>31</v>
      </c>
    </row>
    <row r="1375" spans="1:8" x14ac:dyDescent="0.3">
      <c r="A1375" s="1">
        <v>9229</v>
      </c>
      <c r="B1375" s="20">
        <v>483561.63</v>
      </c>
      <c r="C1375" s="5" t="s">
        <v>2219</v>
      </c>
      <c r="D1375" s="5">
        <v>44561</v>
      </c>
      <c r="E1375" s="2" t="s">
        <v>0</v>
      </c>
      <c r="F1375" s="6">
        <v>31147</v>
      </c>
      <c r="G1375" s="10">
        <f t="shared" si="42"/>
        <v>2.6195255474452557</v>
      </c>
      <c r="H1375" s="11">
        <f t="shared" si="43"/>
        <v>37</v>
      </c>
    </row>
    <row r="1376" spans="1:8" x14ac:dyDescent="0.3">
      <c r="A1376" s="1">
        <v>4593</v>
      </c>
      <c r="B1376" s="20">
        <v>484074.5</v>
      </c>
      <c r="C1376" s="5" t="s">
        <v>3294</v>
      </c>
      <c r="D1376" s="5">
        <v>44561</v>
      </c>
      <c r="E1376" s="2" t="s">
        <v>1</v>
      </c>
      <c r="F1376" s="6">
        <v>36380</v>
      </c>
      <c r="G1376" s="10">
        <f t="shared" si="42"/>
        <v>0.87123287671232874</v>
      </c>
      <c r="H1376" s="11">
        <f t="shared" si="43"/>
        <v>22</v>
      </c>
    </row>
    <row r="1377" spans="1:8" x14ac:dyDescent="0.3">
      <c r="A1377" s="1">
        <v>5121</v>
      </c>
      <c r="B1377" s="20">
        <v>484205.4</v>
      </c>
      <c r="C1377" s="5" t="s">
        <v>764</v>
      </c>
      <c r="D1377" s="5">
        <v>44561</v>
      </c>
      <c r="E1377" s="2" t="s">
        <v>0</v>
      </c>
      <c r="F1377" s="6">
        <v>25108</v>
      </c>
      <c r="G1377" s="10">
        <f t="shared" si="42"/>
        <v>6.0363707469691041</v>
      </c>
      <c r="H1377" s="11">
        <f t="shared" si="43"/>
        <v>53</v>
      </c>
    </row>
    <row r="1378" spans="1:8" x14ac:dyDescent="0.3">
      <c r="A1378" s="1">
        <v>6889</v>
      </c>
      <c r="B1378" s="20">
        <v>484480</v>
      </c>
      <c r="C1378" s="5" t="s">
        <v>2854</v>
      </c>
      <c r="D1378" s="5">
        <v>44561</v>
      </c>
      <c r="E1378" s="2" t="s">
        <v>0</v>
      </c>
      <c r="F1378" s="6">
        <v>32062</v>
      </c>
      <c r="G1378" s="10">
        <f t="shared" si="42"/>
        <v>2.1021897810218979</v>
      </c>
      <c r="H1378" s="11">
        <f t="shared" si="43"/>
        <v>34</v>
      </c>
    </row>
    <row r="1379" spans="1:8" x14ac:dyDescent="0.3">
      <c r="A1379" s="3">
        <v>1020</v>
      </c>
      <c r="B1379" s="21">
        <v>484499.8</v>
      </c>
      <c r="C1379" s="8" t="s">
        <v>943</v>
      </c>
      <c r="D1379" s="5">
        <v>44561</v>
      </c>
      <c r="E1379" s="4" t="s">
        <v>0</v>
      </c>
      <c r="F1379" s="7">
        <v>29848</v>
      </c>
      <c r="G1379" s="10">
        <f t="shared" si="42"/>
        <v>2.5839416058394162</v>
      </c>
      <c r="H1379" s="11">
        <f t="shared" si="43"/>
        <v>40</v>
      </c>
    </row>
    <row r="1380" spans="1:8" x14ac:dyDescent="0.3">
      <c r="A1380" s="3">
        <v>3034</v>
      </c>
      <c r="B1380" s="21">
        <v>484978.25</v>
      </c>
      <c r="C1380" s="8" t="s">
        <v>2457</v>
      </c>
      <c r="D1380" s="5">
        <v>44561</v>
      </c>
      <c r="E1380" s="4" t="s">
        <v>0</v>
      </c>
      <c r="F1380" s="7">
        <v>32769</v>
      </c>
      <c r="G1380" s="10">
        <f t="shared" si="42"/>
        <v>7.0143737166324431</v>
      </c>
      <c r="H1380" s="11">
        <f t="shared" si="43"/>
        <v>32</v>
      </c>
    </row>
    <row r="1381" spans="1:8" x14ac:dyDescent="0.3">
      <c r="A1381" s="1">
        <v>7069</v>
      </c>
      <c r="B1381" s="20">
        <v>485061.21</v>
      </c>
      <c r="C1381" s="5" t="s">
        <v>1922</v>
      </c>
      <c r="D1381" s="5">
        <v>44561</v>
      </c>
      <c r="E1381" s="2" t="s">
        <v>0</v>
      </c>
      <c r="F1381" s="6">
        <v>32456</v>
      </c>
      <c r="G1381" s="10">
        <f t="shared" si="42"/>
        <v>3.8138261464750172</v>
      </c>
      <c r="H1381" s="11">
        <f t="shared" si="43"/>
        <v>33</v>
      </c>
    </row>
    <row r="1382" spans="1:8" x14ac:dyDescent="0.3">
      <c r="A1382" s="1">
        <v>7805</v>
      </c>
      <c r="B1382" s="20">
        <v>485687.45</v>
      </c>
      <c r="C1382" s="5" t="s">
        <v>2790</v>
      </c>
      <c r="D1382" s="5">
        <v>44561</v>
      </c>
      <c r="E1382" s="2" t="s">
        <v>0</v>
      </c>
      <c r="F1382" s="6">
        <v>34165</v>
      </c>
      <c r="G1382" s="10">
        <f t="shared" si="42"/>
        <v>3.3155373032169746</v>
      </c>
      <c r="H1382" s="11">
        <f t="shared" si="43"/>
        <v>28</v>
      </c>
    </row>
    <row r="1383" spans="1:8" x14ac:dyDescent="0.3">
      <c r="A1383" s="1">
        <v>3189</v>
      </c>
      <c r="B1383" s="20">
        <v>486133.95</v>
      </c>
      <c r="C1383" s="5" t="s">
        <v>2561</v>
      </c>
      <c r="D1383" s="5">
        <v>44561</v>
      </c>
      <c r="E1383" s="2" t="s">
        <v>1</v>
      </c>
      <c r="F1383" s="6">
        <v>33053</v>
      </c>
      <c r="G1383" s="10">
        <f t="shared" si="42"/>
        <v>6.0965975752835355</v>
      </c>
      <c r="H1383" s="11">
        <f t="shared" si="43"/>
        <v>32</v>
      </c>
    </row>
    <row r="1384" spans="1:8" x14ac:dyDescent="0.3">
      <c r="A1384" s="3">
        <v>7138</v>
      </c>
      <c r="B1384" s="21">
        <v>486133.95</v>
      </c>
      <c r="C1384" s="8" t="s">
        <v>1847</v>
      </c>
      <c r="D1384" s="5">
        <v>44561</v>
      </c>
      <c r="E1384" s="4" t="s">
        <v>0</v>
      </c>
      <c r="F1384" s="7">
        <v>32610</v>
      </c>
      <c r="G1384" s="10">
        <f t="shared" si="42"/>
        <v>6.6495893625342202</v>
      </c>
      <c r="H1384" s="11">
        <f t="shared" si="43"/>
        <v>33</v>
      </c>
    </row>
    <row r="1385" spans="1:8" x14ac:dyDescent="0.3">
      <c r="A1385" s="1">
        <v>6203</v>
      </c>
      <c r="B1385" s="20">
        <v>486202</v>
      </c>
      <c r="C1385" s="5" t="s">
        <v>2318</v>
      </c>
      <c r="D1385" s="5">
        <v>44561</v>
      </c>
      <c r="E1385" s="2" t="s">
        <v>1</v>
      </c>
      <c r="F1385" s="6">
        <v>30567</v>
      </c>
      <c r="G1385" s="10">
        <f t="shared" si="42"/>
        <v>8.4770307271067846</v>
      </c>
      <c r="H1385" s="11">
        <f t="shared" si="43"/>
        <v>38</v>
      </c>
    </row>
    <row r="1386" spans="1:8" x14ac:dyDescent="0.3">
      <c r="A1386" s="1">
        <v>7397</v>
      </c>
      <c r="B1386" s="20">
        <v>486422.3</v>
      </c>
      <c r="C1386" s="5" t="s">
        <v>4823</v>
      </c>
      <c r="D1386" s="5">
        <v>44561</v>
      </c>
      <c r="E1386" s="2" t="s">
        <v>1</v>
      </c>
      <c r="F1386" s="6">
        <v>33164</v>
      </c>
      <c r="G1386" s="10">
        <f t="shared" si="42"/>
        <v>10.477103036336487</v>
      </c>
      <c r="H1386" s="11">
        <f t="shared" si="43"/>
        <v>31</v>
      </c>
    </row>
    <row r="1387" spans="1:8" x14ac:dyDescent="0.3">
      <c r="A1387" s="3">
        <v>2970</v>
      </c>
      <c r="B1387" s="21">
        <v>486698.8</v>
      </c>
      <c r="C1387" s="8" t="s">
        <v>2416</v>
      </c>
      <c r="D1387" s="5">
        <v>44561</v>
      </c>
      <c r="E1387" s="4" t="s">
        <v>0</v>
      </c>
      <c r="F1387" s="7">
        <v>32605</v>
      </c>
      <c r="G1387" s="10">
        <f t="shared" si="42"/>
        <v>0.84383561643835614</v>
      </c>
      <c r="H1387" s="11">
        <f t="shared" si="43"/>
        <v>33</v>
      </c>
    </row>
    <row r="1388" spans="1:8" x14ac:dyDescent="0.3">
      <c r="A1388" s="1">
        <v>7461</v>
      </c>
      <c r="B1388" s="20">
        <v>487381.51</v>
      </c>
      <c r="C1388" s="5" t="s">
        <v>4771</v>
      </c>
      <c r="D1388" s="5">
        <v>44561</v>
      </c>
      <c r="E1388" s="2" t="s">
        <v>0</v>
      </c>
      <c r="F1388" s="6">
        <v>33238</v>
      </c>
      <c r="G1388" s="10">
        <f t="shared" si="42"/>
        <v>9.2773063235696682</v>
      </c>
      <c r="H1388" s="11">
        <f t="shared" si="43"/>
        <v>31</v>
      </c>
    </row>
    <row r="1389" spans="1:8" x14ac:dyDescent="0.3">
      <c r="A1389" s="3">
        <v>4456</v>
      </c>
      <c r="B1389" s="21">
        <v>487501.6</v>
      </c>
      <c r="C1389" s="8" t="s">
        <v>3196</v>
      </c>
      <c r="D1389" s="5">
        <v>44561</v>
      </c>
      <c r="E1389" s="4" t="s">
        <v>0</v>
      </c>
      <c r="F1389" s="7">
        <v>35674</v>
      </c>
      <c r="G1389" s="10">
        <f t="shared" si="42"/>
        <v>1.7181942544459645</v>
      </c>
      <c r="H1389" s="11">
        <f t="shared" si="43"/>
        <v>24</v>
      </c>
    </row>
    <row r="1390" spans="1:8" x14ac:dyDescent="0.3">
      <c r="A1390" s="3">
        <v>6076</v>
      </c>
      <c r="B1390" s="21">
        <v>487555.85</v>
      </c>
      <c r="C1390" s="8" t="s">
        <v>4262</v>
      </c>
      <c r="D1390" s="5">
        <v>44561</v>
      </c>
      <c r="E1390" s="4" t="s">
        <v>0</v>
      </c>
      <c r="F1390" s="7">
        <v>30211</v>
      </c>
      <c r="G1390" s="10">
        <f t="shared" si="42"/>
        <v>2.488138686131387</v>
      </c>
      <c r="H1390" s="11">
        <f t="shared" si="43"/>
        <v>39</v>
      </c>
    </row>
    <row r="1391" spans="1:8" x14ac:dyDescent="0.3">
      <c r="A1391" s="1">
        <v>8379</v>
      </c>
      <c r="B1391" s="20">
        <v>487555.85</v>
      </c>
      <c r="C1391" s="5" t="s">
        <v>4938</v>
      </c>
      <c r="D1391" s="5">
        <v>44561</v>
      </c>
      <c r="E1391" s="2" t="s">
        <v>1</v>
      </c>
      <c r="F1391" s="6">
        <v>36359</v>
      </c>
      <c r="G1391" s="10">
        <f t="shared" si="42"/>
        <v>2.1240875912408761</v>
      </c>
      <c r="H1391" s="11">
        <f t="shared" si="43"/>
        <v>22</v>
      </c>
    </row>
    <row r="1392" spans="1:8" x14ac:dyDescent="0.3">
      <c r="A1392" s="3">
        <v>8416</v>
      </c>
      <c r="B1392" s="21">
        <v>487555.85</v>
      </c>
      <c r="C1392" s="8" t="s">
        <v>1433</v>
      </c>
      <c r="D1392" s="5">
        <v>44561</v>
      </c>
      <c r="E1392" s="4" t="s">
        <v>0</v>
      </c>
      <c r="F1392" s="7">
        <v>36709</v>
      </c>
      <c r="G1392" s="10">
        <f t="shared" si="42"/>
        <v>2.5428832116788325</v>
      </c>
      <c r="H1392" s="11">
        <f t="shared" si="43"/>
        <v>21</v>
      </c>
    </row>
    <row r="1393" spans="1:8" x14ac:dyDescent="0.3">
      <c r="A1393" s="3">
        <v>920</v>
      </c>
      <c r="B1393" s="21">
        <v>487565.75</v>
      </c>
      <c r="C1393" s="8" t="s">
        <v>858</v>
      </c>
      <c r="D1393" s="5">
        <v>44561</v>
      </c>
      <c r="E1393" s="4" t="s">
        <v>1</v>
      </c>
      <c r="F1393" s="7">
        <v>29691</v>
      </c>
      <c r="G1393" s="10">
        <f t="shared" si="42"/>
        <v>5.1432481751824817</v>
      </c>
      <c r="H1393" s="11">
        <f t="shared" si="43"/>
        <v>41</v>
      </c>
    </row>
    <row r="1394" spans="1:8" x14ac:dyDescent="0.3">
      <c r="A1394" s="1">
        <v>8117</v>
      </c>
      <c r="B1394" s="20">
        <v>487573.05</v>
      </c>
      <c r="C1394" s="5" t="s">
        <v>1441</v>
      </c>
      <c r="D1394" s="5">
        <v>44561</v>
      </c>
      <c r="E1394" s="2" t="s">
        <v>0</v>
      </c>
      <c r="F1394" s="6">
        <v>35048</v>
      </c>
      <c r="G1394" s="10">
        <f t="shared" si="42"/>
        <v>2.25</v>
      </c>
      <c r="H1394" s="11">
        <f t="shared" si="43"/>
        <v>26</v>
      </c>
    </row>
    <row r="1395" spans="1:8" x14ac:dyDescent="0.3">
      <c r="A1395" s="3">
        <v>8072</v>
      </c>
      <c r="B1395" s="21">
        <v>487723.03</v>
      </c>
      <c r="C1395" s="8" t="s">
        <v>5044</v>
      </c>
      <c r="D1395" s="5">
        <v>44561</v>
      </c>
      <c r="E1395" s="4" t="s">
        <v>0</v>
      </c>
      <c r="F1395" s="7">
        <v>34930</v>
      </c>
      <c r="G1395" s="10">
        <f t="shared" si="42"/>
        <v>4.1757940854326394</v>
      </c>
      <c r="H1395" s="11">
        <f t="shared" si="43"/>
        <v>26</v>
      </c>
    </row>
    <row r="1396" spans="1:8" x14ac:dyDescent="0.3">
      <c r="A1396" s="1">
        <v>3943</v>
      </c>
      <c r="B1396" s="20">
        <v>487723.1</v>
      </c>
      <c r="C1396" s="5" t="s">
        <v>3020</v>
      </c>
      <c r="D1396" s="5">
        <v>44561</v>
      </c>
      <c r="E1396" s="2" t="s">
        <v>1</v>
      </c>
      <c r="F1396" s="6">
        <v>34307</v>
      </c>
      <c r="G1396" s="10">
        <f t="shared" si="42"/>
        <v>4.9561883899233301</v>
      </c>
      <c r="H1396" s="11">
        <f t="shared" si="43"/>
        <v>28</v>
      </c>
    </row>
    <row r="1397" spans="1:8" x14ac:dyDescent="0.3">
      <c r="A1397" s="1">
        <v>1717</v>
      </c>
      <c r="B1397" s="20">
        <v>488873.35</v>
      </c>
      <c r="C1397" s="5" t="s">
        <v>33</v>
      </c>
      <c r="D1397" s="5">
        <v>44561</v>
      </c>
      <c r="E1397" s="2" t="s">
        <v>1</v>
      </c>
      <c r="F1397" s="6">
        <v>30999</v>
      </c>
      <c r="G1397" s="10">
        <f t="shared" si="42"/>
        <v>14.633144734440592</v>
      </c>
      <c r="H1397" s="11">
        <f t="shared" si="43"/>
        <v>37</v>
      </c>
    </row>
    <row r="1398" spans="1:8" x14ac:dyDescent="0.3">
      <c r="A1398" s="3">
        <v>7456</v>
      </c>
      <c r="B1398" s="21">
        <v>488882.55</v>
      </c>
      <c r="C1398" s="8" t="s">
        <v>4846</v>
      </c>
      <c r="D1398" s="5">
        <v>44561</v>
      </c>
      <c r="E1398" s="4" t="s">
        <v>1</v>
      </c>
      <c r="F1398" s="7">
        <v>33225</v>
      </c>
      <c r="G1398" s="10">
        <f t="shared" si="42"/>
        <v>12.444187026116259</v>
      </c>
      <c r="H1398" s="11">
        <f t="shared" si="43"/>
        <v>31</v>
      </c>
    </row>
    <row r="1399" spans="1:8" x14ac:dyDescent="0.3">
      <c r="A1399" s="1">
        <v>5361</v>
      </c>
      <c r="B1399" s="20">
        <v>488933</v>
      </c>
      <c r="C1399" s="5" t="s">
        <v>3856</v>
      </c>
      <c r="D1399" s="5">
        <v>44561</v>
      </c>
      <c r="E1399" s="2" t="s">
        <v>0</v>
      </c>
      <c r="F1399" s="6">
        <v>27151</v>
      </c>
      <c r="G1399" s="10">
        <f t="shared" si="42"/>
        <v>14.91786822412849</v>
      </c>
      <c r="H1399" s="11">
        <f t="shared" si="43"/>
        <v>48</v>
      </c>
    </row>
    <row r="1400" spans="1:8" x14ac:dyDescent="0.3">
      <c r="A1400" s="1">
        <v>4605</v>
      </c>
      <c r="B1400" s="20">
        <v>489231.9</v>
      </c>
      <c r="C1400" s="5" t="s">
        <v>2692</v>
      </c>
      <c r="D1400" s="5">
        <v>44561</v>
      </c>
      <c r="E1400" s="2" t="s">
        <v>1</v>
      </c>
      <c r="F1400" s="6">
        <v>36425</v>
      </c>
      <c r="G1400" s="10">
        <f t="shared" si="42"/>
        <v>0.9397260273972603</v>
      </c>
      <c r="H1400" s="11">
        <f t="shared" si="43"/>
        <v>22</v>
      </c>
    </row>
    <row r="1401" spans="1:8" x14ac:dyDescent="0.3">
      <c r="A1401" s="3">
        <v>6420</v>
      </c>
      <c r="B1401" s="21">
        <v>489236.9</v>
      </c>
      <c r="C1401" s="8" t="s">
        <v>1769</v>
      </c>
      <c r="D1401" s="5">
        <v>44561</v>
      </c>
      <c r="E1401" s="4" t="s">
        <v>0</v>
      </c>
      <c r="F1401" s="7">
        <v>31060</v>
      </c>
      <c r="G1401" s="10">
        <f t="shared" si="42"/>
        <v>12.082771693344567</v>
      </c>
      <c r="H1401" s="11">
        <f t="shared" si="43"/>
        <v>37</v>
      </c>
    </row>
    <row r="1402" spans="1:8" x14ac:dyDescent="0.3">
      <c r="A1402" s="1">
        <v>2923</v>
      </c>
      <c r="B1402" s="20">
        <v>489321.31</v>
      </c>
      <c r="C1402" s="5" t="s">
        <v>2386</v>
      </c>
      <c r="D1402" s="5">
        <v>44561</v>
      </c>
      <c r="E1402" s="2" t="s">
        <v>0</v>
      </c>
      <c r="F1402" s="6">
        <v>32660</v>
      </c>
      <c r="G1402" s="10">
        <f t="shared" si="42"/>
        <v>1.9945280437756499</v>
      </c>
      <c r="H1402" s="11">
        <f t="shared" si="43"/>
        <v>33</v>
      </c>
    </row>
    <row r="1403" spans="1:8" x14ac:dyDescent="0.3">
      <c r="A1403" s="3">
        <v>3516</v>
      </c>
      <c r="B1403" s="21">
        <v>489346.1</v>
      </c>
      <c r="C1403" s="8" t="s">
        <v>2769</v>
      </c>
      <c r="D1403" s="5">
        <v>44561</v>
      </c>
      <c r="E1403" s="4" t="s">
        <v>1</v>
      </c>
      <c r="F1403" s="7">
        <v>33512</v>
      </c>
      <c r="G1403" s="10">
        <f t="shared" si="42"/>
        <v>5.4635036496350367</v>
      </c>
      <c r="H1403" s="11">
        <f t="shared" si="43"/>
        <v>30</v>
      </c>
    </row>
    <row r="1404" spans="1:8" x14ac:dyDescent="0.3">
      <c r="A1404" s="3">
        <v>3898</v>
      </c>
      <c r="B1404" s="21">
        <v>489718.85</v>
      </c>
      <c r="C1404" s="8" t="s">
        <v>2991</v>
      </c>
      <c r="D1404" s="5">
        <v>44561</v>
      </c>
      <c r="E1404" s="4" t="s">
        <v>1</v>
      </c>
      <c r="F1404" s="7">
        <v>34243</v>
      </c>
      <c r="G1404" s="10">
        <f t="shared" si="42"/>
        <v>3.247091033538672</v>
      </c>
      <c r="H1404" s="11">
        <f t="shared" si="43"/>
        <v>28</v>
      </c>
    </row>
    <row r="1405" spans="1:8" x14ac:dyDescent="0.3">
      <c r="A1405" s="3">
        <v>3110</v>
      </c>
      <c r="B1405" s="21">
        <v>489914.2</v>
      </c>
      <c r="C1405" s="8" t="s">
        <v>2512</v>
      </c>
      <c r="D1405" s="5">
        <v>44561</v>
      </c>
      <c r="E1405" s="4" t="s">
        <v>1</v>
      </c>
      <c r="F1405" s="7">
        <v>32918</v>
      </c>
      <c r="G1405" s="10">
        <f t="shared" si="42"/>
        <v>13.096597575283536</v>
      </c>
      <c r="H1405" s="11">
        <f t="shared" si="43"/>
        <v>32</v>
      </c>
    </row>
    <row r="1406" spans="1:8" x14ac:dyDescent="0.3">
      <c r="A1406" s="3">
        <v>10594</v>
      </c>
      <c r="B1406" s="21">
        <v>489938.1</v>
      </c>
      <c r="C1406" s="8" t="s">
        <v>4934</v>
      </c>
      <c r="D1406" s="5">
        <v>44561</v>
      </c>
      <c r="E1406" s="4" t="s">
        <v>0</v>
      </c>
      <c r="F1406" s="7">
        <v>33125</v>
      </c>
      <c r="G1406" s="10">
        <f t="shared" si="42"/>
        <v>2.5100364963503652</v>
      </c>
      <c r="H1406" s="11">
        <f t="shared" si="43"/>
        <v>31</v>
      </c>
    </row>
    <row r="1407" spans="1:8" x14ac:dyDescent="0.3">
      <c r="A1407" s="1">
        <v>7767</v>
      </c>
      <c r="B1407" s="20">
        <v>489955.7</v>
      </c>
      <c r="C1407" s="5" t="s">
        <v>3187</v>
      </c>
      <c r="D1407" s="5">
        <v>44561</v>
      </c>
      <c r="E1407" s="2" t="s">
        <v>0</v>
      </c>
      <c r="F1407" s="6">
        <v>34060</v>
      </c>
      <c r="G1407" s="10">
        <f t="shared" si="42"/>
        <v>2.3485401459854014</v>
      </c>
      <c r="H1407" s="11">
        <f t="shared" si="43"/>
        <v>29</v>
      </c>
    </row>
    <row r="1408" spans="1:8" x14ac:dyDescent="0.3">
      <c r="A1408" s="1">
        <v>1911</v>
      </c>
      <c r="B1408" s="20">
        <v>490063.05</v>
      </c>
      <c r="C1408" s="5" t="s">
        <v>1663</v>
      </c>
      <c r="D1408" s="5">
        <v>44561</v>
      </c>
      <c r="E1408" s="2" t="s">
        <v>0</v>
      </c>
      <c r="F1408" s="6">
        <v>31284</v>
      </c>
      <c r="G1408" s="10">
        <f t="shared" si="42"/>
        <v>2.8166058394160585</v>
      </c>
      <c r="H1408" s="11">
        <f t="shared" si="43"/>
        <v>36</v>
      </c>
    </row>
    <row r="1409" spans="1:8" x14ac:dyDescent="0.3">
      <c r="A1409" s="1">
        <v>3111</v>
      </c>
      <c r="B1409" s="20">
        <v>490063.05</v>
      </c>
      <c r="C1409" s="5" t="s">
        <v>2513</v>
      </c>
      <c r="D1409" s="5">
        <v>44561</v>
      </c>
      <c r="E1409" s="2" t="s">
        <v>0</v>
      </c>
      <c r="F1409" s="6">
        <v>32900</v>
      </c>
      <c r="G1409" s="10">
        <f t="shared" si="42"/>
        <v>2.3841240875912408</v>
      </c>
      <c r="H1409" s="11">
        <f t="shared" si="43"/>
        <v>32</v>
      </c>
    </row>
    <row r="1410" spans="1:8" x14ac:dyDescent="0.3">
      <c r="A1410" s="1">
        <v>7417</v>
      </c>
      <c r="B1410" s="20">
        <v>490063.05</v>
      </c>
      <c r="C1410" s="5" t="s">
        <v>2941</v>
      </c>
      <c r="D1410" s="5">
        <v>44561</v>
      </c>
      <c r="E1410" s="2" t="s">
        <v>1</v>
      </c>
      <c r="F1410" s="6">
        <v>33143</v>
      </c>
      <c r="G1410" s="10">
        <f t="shared" si="42"/>
        <v>2.0036496350364965</v>
      </c>
      <c r="H1410" s="11">
        <f t="shared" si="43"/>
        <v>31</v>
      </c>
    </row>
    <row r="1411" spans="1:8" x14ac:dyDescent="0.3">
      <c r="A1411" s="1">
        <v>1731</v>
      </c>
      <c r="B1411" s="20">
        <v>490063.06</v>
      </c>
      <c r="C1411" s="5" t="s">
        <v>1526</v>
      </c>
      <c r="D1411" s="5">
        <v>44561</v>
      </c>
      <c r="E1411" s="2" t="s">
        <v>0</v>
      </c>
      <c r="F1411" s="6">
        <v>30922</v>
      </c>
      <c r="G1411" s="10">
        <f t="shared" ref="G1411:G1474" si="44">YEARFRAC(C1411,D1411,1)</f>
        <v>2.1076642335766422</v>
      </c>
      <c r="H1411" s="11">
        <f t="shared" ref="H1411:H1474" si="45">ROUND( YEARFRAC(D1411,F1411,1),0)</f>
        <v>37</v>
      </c>
    </row>
    <row r="1412" spans="1:8" x14ac:dyDescent="0.3">
      <c r="A1412" s="3">
        <v>8420</v>
      </c>
      <c r="B1412" s="21">
        <v>490235.69</v>
      </c>
      <c r="C1412" s="8" t="s">
        <v>2420</v>
      </c>
      <c r="D1412" s="5">
        <v>44561</v>
      </c>
      <c r="E1412" s="4" t="s">
        <v>1</v>
      </c>
      <c r="F1412" s="7">
        <v>36759</v>
      </c>
      <c r="G1412" s="10">
        <f t="shared" si="44"/>
        <v>1.0177838577291383</v>
      </c>
      <c r="H1412" s="11">
        <f t="shared" si="45"/>
        <v>21</v>
      </c>
    </row>
    <row r="1413" spans="1:8" x14ac:dyDescent="0.3">
      <c r="A1413" s="1">
        <v>7269</v>
      </c>
      <c r="B1413" s="20">
        <v>490258.53</v>
      </c>
      <c r="C1413" s="5" t="s">
        <v>4769</v>
      </c>
      <c r="D1413" s="5">
        <v>44561</v>
      </c>
      <c r="E1413" s="2" t="s">
        <v>1</v>
      </c>
      <c r="F1413" s="6">
        <v>32878</v>
      </c>
      <c r="G1413" s="10">
        <f t="shared" si="44"/>
        <v>5.5374087591240881</v>
      </c>
      <c r="H1413" s="11">
        <f t="shared" si="45"/>
        <v>32</v>
      </c>
    </row>
    <row r="1414" spans="1:8" x14ac:dyDescent="0.3">
      <c r="A1414" s="3">
        <v>7462</v>
      </c>
      <c r="B1414" s="21">
        <v>490370.7</v>
      </c>
      <c r="C1414" s="8" t="s">
        <v>402</v>
      </c>
      <c r="D1414" s="5">
        <v>44561</v>
      </c>
      <c r="E1414" s="4" t="s">
        <v>0</v>
      </c>
      <c r="F1414" s="7">
        <v>33240</v>
      </c>
      <c r="G1414" s="10">
        <f t="shared" si="44"/>
        <v>1.3488372093023255</v>
      </c>
      <c r="H1414" s="11">
        <f t="shared" si="45"/>
        <v>31</v>
      </c>
    </row>
    <row r="1415" spans="1:8" x14ac:dyDescent="0.3">
      <c r="A1415" s="1">
        <v>7645</v>
      </c>
      <c r="B1415" s="20">
        <v>490408.68</v>
      </c>
      <c r="C1415" s="5" t="s">
        <v>1845</v>
      </c>
      <c r="D1415" s="5">
        <v>44561</v>
      </c>
      <c r="E1415" s="2" t="s">
        <v>0</v>
      </c>
      <c r="F1415" s="6">
        <v>33774</v>
      </c>
      <c r="G1415" s="10">
        <f t="shared" si="44"/>
        <v>1.439124487004104</v>
      </c>
      <c r="H1415" s="11">
        <f t="shared" si="45"/>
        <v>30</v>
      </c>
    </row>
    <row r="1416" spans="1:8" x14ac:dyDescent="0.3">
      <c r="A1416" s="1">
        <v>6313</v>
      </c>
      <c r="B1416" s="20">
        <v>490484.64</v>
      </c>
      <c r="C1416" s="5" t="s">
        <v>2271</v>
      </c>
      <c r="D1416" s="5">
        <v>44561</v>
      </c>
      <c r="E1416" s="2" t="s">
        <v>0</v>
      </c>
      <c r="F1416" s="6">
        <v>30843</v>
      </c>
      <c r="G1416" s="10">
        <f t="shared" si="44"/>
        <v>1.3296853625170999</v>
      </c>
      <c r="H1416" s="11">
        <f t="shared" si="45"/>
        <v>38</v>
      </c>
    </row>
    <row r="1417" spans="1:8" x14ac:dyDescent="0.3">
      <c r="A1417" s="1">
        <v>4585</v>
      </c>
      <c r="B1417" s="20">
        <v>490710.1</v>
      </c>
      <c r="C1417" s="5" t="s">
        <v>3291</v>
      </c>
      <c r="D1417" s="5">
        <v>44561</v>
      </c>
      <c r="E1417" s="2" t="s">
        <v>1</v>
      </c>
      <c r="F1417" s="6">
        <v>36328</v>
      </c>
      <c r="G1417" s="10">
        <f t="shared" si="44"/>
        <v>0.63835616438356169</v>
      </c>
      <c r="H1417" s="11">
        <f t="shared" si="45"/>
        <v>23</v>
      </c>
    </row>
    <row r="1418" spans="1:8" x14ac:dyDescent="0.3">
      <c r="A1418" s="1">
        <v>7919</v>
      </c>
      <c r="B1418" s="20">
        <v>490989.3</v>
      </c>
      <c r="C1418" s="5" t="s">
        <v>1235</v>
      </c>
      <c r="D1418" s="5">
        <v>44561</v>
      </c>
      <c r="E1418" s="2" t="s">
        <v>1</v>
      </c>
      <c r="F1418" s="6">
        <v>34464</v>
      </c>
      <c r="G1418" s="10">
        <f t="shared" si="44"/>
        <v>5.5729927007299276</v>
      </c>
      <c r="H1418" s="11">
        <f t="shared" si="45"/>
        <v>28</v>
      </c>
    </row>
    <row r="1419" spans="1:8" x14ac:dyDescent="0.3">
      <c r="A1419" s="3">
        <v>7664</v>
      </c>
      <c r="B1419" s="21">
        <v>491171.45</v>
      </c>
      <c r="C1419" s="8" t="s">
        <v>3316</v>
      </c>
      <c r="D1419" s="5">
        <v>44561</v>
      </c>
      <c r="E1419" s="4" t="s">
        <v>1</v>
      </c>
      <c r="F1419" s="7">
        <v>33841</v>
      </c>
      <c r="G1419" s="10">
        <f t="shared" si="44"/>
        <v>1.0506155950752394</v>
      </c>
      <c r="H1419" s="11">
        <f t="shared" si="45"/>
        <v>29</v>
      </c>
    </row>
    <row r="1420" spans="1:8" x14ac:dyDescent="0.3">
      <c r="A1420" s="3">
        <v>8134</v>
      </c>
      <c r="B1420" s="21">
        <v>491171.45</v>
      </c>
      <c r="C1420" s="8" t="s">
        <v>2917</v>
      </c>
      <c r="D1420" s="5">
        <v>44561</v>
      </c>
      <c r="E1420" s="4" t="s">
        <v>0</v>
      </c>
      <c r="F1420" s="7">
        <v>35120</v>
      </c>
      <c r="G1420" s="10">
        <f t="shared" si="44"/>
        <v>0.989041095890411</v>
      </c>
      <c r="H1420" s="11">
        <f t="shared" si="45"/>
        <v>26</v>
      </c>
    </row>
    <row r="1421" spans="1:8" x14ac:dyDescent="0.3">
      <c r="A1421" s="3">
        <v>4196</v>
      </c>
      <c r="B1421" s="21">
        <v>491171.55</v>
      </c>
      <c r="C1421" s="8" t="s">
        <v>3140</v>
      </c>
      <c r="D1421" s="5">
        <v>44561</v>
      </c>
      <c r="E1421" s="4" t="s">
        <v>0</v>
      </c>
      <c r="F1421" s="7">
        <v>34919</v>
      </c>
      <c r="G1421" s="10">
        <f t="shared" si="44"/>
        <v>1.0916552667578658</v>
      </c>
      <c r="H1421" s="11">
        <f t="shared" si="45"/>
        <v>26</v>
      </c>
    </row>
    <row r="1422" spans="1:8" x14ac:dyDescent="0.3">
      <c r="A1422" s="3">
        <v>4398</v>
      </c>
      <c r="B1422" s="21">
        <v>492097.6</v>
      </c>
      <c r="C1422" s="8" t="s">
        <v>3224</v>
      </c>
      <c r="D1422" s="5">
        <v>44561</v>
      </c>
      <c r="E1422" s="4" t="s">
        <v>0</v>
      </c>
      <c r="F1422" s="7">
        <v>35506</v>
      </c>
      <c r="G1422" s="10">
        <f t="shared" si="44"/>
        <v>2.3375912408759127</v>
      </c>
      <c r="H1422" s="11">
        <f t="shared" si="45"/>
        <v>25</v>
      </c>
    </row>
    <row r="1423" spans="1:8" x14ac:dyDescent="0.3">
      <c r="A1423" s="3">
        <v>4544</v>
      </c>
      <c r="B1423" s="21">
        <v>492913.47</v>
      </c>
      <c r="C1423" s="8" t="s">
        <v>3274</v>
      </c>
      <c r="D1423" s="5">
        <v>44561</v>
      </c>
      <c r="E1423" s="4" t="s">
        <v>1</v>
      </c>
      <c r="F1423" s="7">
        <v>36066</v>
      </c>
      <c r="G1423" s="10">
        <f t="shared" si="44"/>
        <v>4.4550930996714131</v>
      </c>
      <c r="H1423" s="11">
        <f t="shared" si="45"/>
        <v>23</v>
      </c>
    </row>
    <row r="1424" spans="1:8" x14ac:dyDescent="0.3">
      <c r="A1424" s="3">
        <v>10274</v>
      </c>
      <c r="B1424" s="21">
        <v>493487.7</v>
      </c>
      <c r="C1424" s="8" t="s">
        <v>4592</v>
      </c>
      <c r="D1424" s="5">
        <v>44561</v>
      </c>
      <c r="E1424" s="4" t="s">
        <v>1</v>
      </c>
      <c r="F1424" s="7">
        <v>32016</v>
      </c>
      <c r="G1424" s="10">
        <f t="shared" si="44"/>
        <v>1.2257181942544459</v>
      </c>
      <c r="H1424" s="11">
        <f t="shared" si="45"/>
        <v>34</v>
      </c>
    </row>
    <row r="1425" spans="1:8" x14ac:dyDescent="0.3">
      <c r="A1425" s="3">
        <v>7320</v>
      </c>
      <c r="B1425" s="21">
        <v>494519.4</v>
      </c>
      <c r="C1425" s="8" t="s">
        <v>3159</v>
      </c>
      <c r="D1425" s="5">
        <v>44561</v>
      </c>
      <c r="E1425" s="4" t="s">
        <v>0</v>
      </c>
      <c r="F1425" s="7">
        <v>32973</v>
      </c>
      <c r="G1425" s="10">
        <f t="shared" si="44"/>
        <v>6.129448572545952</v>
      </c>
      <c r="H1425" s="11">
        <f t="shared" si="45"/>
        <v>32</v>
      </c>
    </row>
    <row r="1426" spans="1:8" x14ac:dyDescent="0.3">
      <c r="A1426" s="1">
        <v>7347</v>
      </c>
      <c r="B1426" s="20">
        <v>494519.4</v>
      </c>
      <c r="C1426" s="5" t="s">
        <v>4801</v>
      </c>
      <c r="D1426" s="5">
        <v>44561</v>
      </c>
      <c r="E1426" s="2" t="s">
        <v>0</v>
      </c>
      <c r="F1426" s="6">
        <v>33034</v>
      </c>
      <c r="G1426" s="10">
        <f t="shared" si="44"/>
        <v>6.7727806022682833</v>
      </c>
      <c r="H1426" s="11">
        <f t="shared" si="45"/>
        <v>32</v>
      </c>
    </row>
    <row r="1427" spans="1:8" x14ac:dyDescent="0.3">
      <c r="A1427" s="3">
        <v>4020</v>
      </c>
      <c r="B1427" s="21">
        <v>495056.5</v>
      </c>
      <c r="C1427" s="8" t="s">
        <v>3061</v>
      </c>
      <c r="D1427" s="5">
        <v>44561</v>
      </c>
      <c r="E1427" s="4" t="s">
        <v>0</v>
      </c>
      <c r="F1427" s="7">
        <v>34505</v>
      </c>
      <c r="G1427" s="10">
        <f t="shared" si="44"/>
        <v>3.7070499657768652</v>
      </c>
      <c r="H1427" s="11">
        <f t="shared" si="45"/>
        <v>28</v>
      </c>
    </row>
    <row r="1428" spans="1:8" x14ac:dyDescent="0.3">
      <c r="A1428" s="3">
        <v>2332</v>
      </c>
      <c r="B1428" s="21">
        <v>495547.7</v>
      </c>
      <c r="C1428" s="8" t="s">
        <v>1965</v>
      </c>
      <c r="D1428" s="5">
        <v>44561</v>
      </c>
      <c r="E1428" s="4" t="s">
        <v>1</v>
      </c>
      <c r="F1428" s="7">
        <v>31809</v>
      </c>
      <c r="G1428" s="10">
        <f t="shared" si="44"/>
        <v>3.5783709787816562</v>
      </c>
      <c r="H1428" s="11">
        <f t="shared" si="45"/>
        <v>35</v>
      </c>
    </row>
    <row r="1429" spans="1:8" x14ac:dyDescent="0.3">
      <c r="A1429" s="1">
        <v>10577</v>
      </c>
      <c r="B1429" s="20">
        <v>495610.7</v>
      </c>
      <c r="C1429" s="5" t="s">
        <v>825</v>
      </c>
      <c r="D1429" s="5">
        <v>44561</v>
      </c>
      <c r="E1429" s="2" t="s">
        <v>0</v>
      </c>
      <c r="F1429" s="6">
        <v>31754</v>
      </c>
      <c r="G1429" s="10">
        <f t="shared" si="44"/>
        <v>1.0013679890560876</v>
      </c>
      <c r="H1429" s="11">
        <f t="shared" si="45"/>
        <v>35</v>
      </c>
    </row>
    <row r="1430" spans="1:8" x14ac:dyDescent="0.3">
      <c r="A1430" s="1">
        <v>9489</v>
      </c>
      <c r="B1430" s="20">
        <v>496203.1</v>
      </c>
      <c r="C1430" s="5" t="s">
        <v>5628</v>
      </c>
      <c r="D1430" s="5">
        <v>44561</v>
      </c>
      <c r="E1430" s="2" t="s">
        <v>0</v>
      </c>
      <c r="F1430" s="6">
        <v>29149</v>
      </c>
      <c r="G1430" s="10">
        <f t="shared" si="44"/>
        <v>1.7373461012311902</v>
      </c>
      <c r="H1430" s="11">
        <f t="shared" si="45"/>
        <v>42</v>
      </c>
    </row>
    <row r="1431" spans="1:8" x14ac:dyDescent="0.3">
      <c r="A1431" s="3">
        <v>3420</v>
      </c>
      <c r="B1431" s="21">
        <v>496886.8</v>
      </c>
      <c r="C1431" s="8" t="s">
        <v>2714</v>
      </c>
      <c r="D1431" s="5">
        <v>44561</v>
      </c>
      <c r="E1431" s="4" t="s">
        <v>1</v>
      </c>
      <c r="F1431" s="7">
        <v>33400</v>
      </c>
      <c r="G1431" s="10">
        <f t="shared" si="44"/>
        <v>4.3893756845564074</v>
      </c>
      <c r="H1431" s="11">
        <f t="shared" si="45"/>
        <v>31</v>
      </c>
    </row>
    <row r="1432" spans="1:8" x14ac:dyDescent="0.3">
      <c r="A1432" s="1">
        <v>1479</v>
      </c>
      <c r="B1432" s="20">
        <v>497684.38</v>
      </c>
      <c r="C1432" s="5" t="s">
        <v>1321</v>
      </c>
      <c r="D1432" s="5">
        <v>44561</v>
      </c>
      <c r="E1432" s="2" t="s">
        <v>0</v>
      </c>
      <c r="F1432" s="6">
        <v>30582</v>
      </c>
      <c r="G1432" s="10">
        <f t="shared" si="44"/>
        <v>4.7179627601314351</v>
      </c>
      <c r="H1432" s="11">
        <f t="shared" si="45"/>
        <v>38</v>
      </c>
    </row>
    <row r="1433" spans="1:8" x14ac:dyDescent="0.3">
      <c r="A1433" s="1">
        <v>3057</v>
      </c>
      <c r="B1433" s="20">
        <v>497697.35</v>
      </c>
      <c r="C1433" s="5" t="s">
        <v>1005</v>
      </c>
      <c r="D1433" s="5">
        <v>44561</v>
      </c>
      <c r="E1433" s="2" t="s">
        <v>1</v>
      </c>
      <c r="F1433" s="6">
        <v>32827</v>
      </c>
      <c r="G1433" s="10">
        <f t="shared" si="44"/>
        <v>5.0802919708029197</v>
      </c>
      <c r="H1433" s="11">
        <f t="shared" si="45"/>
        <v>32</v>
      </c>
    </row>
    <row r="1434" spans="1:8" x14ac:dyDescent="0.3">
      <c r="A1434" s="1">
        <v>3205</v>
      </c>
      <c r="B1434" s="20">
        <v>498286.47</v>
      </c>
      <c r="C1434" s="5" t="s">
        <v>1297</v>
      </c>
      <c r="D1434" s="5">
        <v>44561</v>
      </c>
      <c r="E1434" s="2" t="s">
        <v>1</v>
      </c>
      <c r="F1434" s="6">
        <v>33033</v>
      </c>
      <c r="G1434" s="10">
        <f t="shared" si="44"/>
        <v>9.1541199014508621</v>
      </c>
      <c r="H1434" s="11">
        <f t="shared" si="45"/>
        <v>32</v>
      </c>
    </row>
    <row r="1435" spans="1:8" x14ac:dyDescent="0.3">
      <c r="A1435" s="1">
        <v>8123</v>
      </c>
      <c r="B1435" s="20">
        <v>498312.5</v>
      </c>
      <c r="C1435" s="5" t="s">
        <v>65</v>
      </c>
      <c r="D1435" s="5">
        <v>44561</v>
      </c>
      <c r="E1435" s="2" t="s">
        <v>0</v>
      </c>
      <c r="F1435" s="6">
        <v>35063</v>
      </c>
      <c r="G1435" s="10">
        <f t="shared" si="44"/>
        <v>0.77260273972602744</v>
      </c>
      <c r="H1435" s="11">
        <f t="shared" si="45"/>
        <v>26</v>
      </c>
    </row>
    <row r="1436" spans="1:8" x14ac:dyDescent="0.3">
      <c r="A1436" s="3">
        <v>2818</v>
      </c>
      <c r="B1436" s="21">
        <v>498670.65</v>
      </c>
      <c r="C1436" s="8" t="s">
        <v>2317</v>
      </c>
      <c r="D1436" s="5">
        <v>44561</v>
      </c>
      <c r="E1436" s="4" t="s">
        <v>0</v>
      </c>
      <c r="F1436" s="7">
        <v>32512</v>
      </c>
      <c r="G1436" s="10">
        <f t="shared" si="44"/>
        <v>2.3348540145985401</v>
      </c>
      <c r="H1436" s="11">
        <f t="shared" si="45"/>
        <v>33</v>
      </c>
    </row>
    <row r="1437" spans="1:8" x14ac:dyDescent="0.3">
      <c r="A1437" s="3">
        <v>6482</v>
      </c>
      <c r="B1437" s="21">
        <v>498707.15</v>
      </c>
      <c r="C1437" s="8" t="s">
        <v>4432</v>
      </c>
      <c r="D1437" s="5">
        <v>44561</v>
      </c>
      <c r="E1437" s="4" t="s">
        <v>1</v>
      </c>
      <c r="F1437" s="7">
        <v>31176</v>
      </c>
      <c r="G1437" s="10">
        <f t="shared" si="44"/>
        <v>7.1704312114989737</v>
      </c>
      <c r="H1437" s="11">
        <f t="shared" si="45"/>
        <v>37</v>
      </c>
    </row>
    <row r="1438" spans="1:8" x14ac:dyDescent="0.3">
      <c r="A1438" s="3">
        <v>7836</v>
      </c>
      <c r="B1438" s="21">
        <v>498707.15</v>
      </c>
      <c r="C1438" s="8" t="s">
        <v>4988</v>
      </c>
      <c r="D1438" s="5">
        <v>44561</v>
      </c>
      <c r="E1438" s="4" t="s">
        <v>1</v>
      </c>
      <c r="F1438" s="7">
        <v>34223</v>
      </c>
      <c r="G1438" s="10">
        <f t="shared" si="44"/>
        <v>7.0882956878850099</v>
      </c>
      <c r="H1438" s="11">
        <f t="shared" si="45"/>
        <v>28</v>
      </c>
    </row>
    <row r="1439" spans="1:8" x14ac:dyDescent="0.3">
      <c r="A1439" s="1">
        <v>7769</v>
      </c>
      <c r="B1439" s="20">
        <v>498707.19</v>
      </c>
      <c r="C1439" s="5" t="s">
        <v>4967</v>
      </c>
      <c r="D1439" s="5">
        <v>44561</v>
      </c>
      <c r="E1439" s="2" t="s">
        <v>0</v>
      </c>
      <c r="F1439" s="6">
        <v>34070</v>
      </c>
      <c r="G1439" s="10">
        <f t="shared" si="44"/>
        <v>7.0937713894592749</v>
      </c>
      <c r="H1439" s="11">
        <f t="shared" si="45"/>
        <v>29</v>
      </c>
    </row>
    <row r="1440" spans="1:8" x14ac:dyDescent="0.3">
      <c r="A1440" s="3">
        <v>2474</v>
      </c>
      <c r="B1440" s="21">
        <v>498802.2</v>
      </c>
      <c r="C1440" s="8" t="s">
        <v>2069</v>
      </c>
      <c r="D1440" s="5">
        <v>44561</v>
      </c>
      <c r="E1440" s="4" t="s">
        <v>1</v>
      </c>
      <c r="F1440" s="7">
        <v>31988</v>
      </c>
      <c r="G1440" s="10">
        <f t="shared" si="44"/>
        <v>0.92876712328767119</v>
      </c>
      <c r="H1440" s="11">
        <f t="shared" si="45"/>
        <v>34</v>
      </c>
    </row>
    <row r="1441" spans="1:8" x14ac:dyDescent="0.3">
      <c r="A1441" s="3">
        <v>3558</v>
      </c>
      <c r="B1441" s="21">
        <v>498802.2</v>
      </c>
      <c r="C1441" s="8" t="s">
        <v>2799</v>
      </c>
      <c r="D1441" s="5">
        <v>44561</v>
      </c>
      <c r="E1441" s="4" t="s">
        <v>1</v>
      </c>
      <c r="F1441" s="7">
        <v>33583</v>
      </c>
      <c r="G1441" s="10">
        <f t="shared" si="44"/>
        <v>1.4856361149110806</v>
      </c>
      <c r="H1441" s="11">
        <f t="shared" si="45"/>
        <v>30</v>
      </c>
    </row>
    <row r="1442" spans="1:8" x14ac:dyDescent="0.3">
      <c r="A1442" s="3">
        <v>4362</v>
      </c>
      <c r="B1442" s="21">
        <v>498802.2</v>
      </c>
      <c r="C1442" s="8" t="s">
        <v>3093</v>
      </c>
      <c r="D1442" s="5">
        <v>44561</v>
      </c>
      <c r="E1442" s="4" t="s">
        <v>1</v>
      </c>
      <c r="F1442" s="7">
        <v>35338</v>
      </c>
      <c r="G1442" s="10">
        <f t="shared" si="44"/>
        <v>1.5294117647058822</v>
      </c>
      <c r="H1442" s="11">
        <f t="shared" si="45"/>
        <v>25</v>
      </c>
    </row>
    <row r="1443" spans="1:8" x14ac:dyDescent="0.3">
      <c r="A1443" s="1">
        <v>4447</v>
      </c>
      <c r="B1443" s="20">
        <v>498802.2</v>
      </c>
      <c r="C1443" s="5" t="s">
        <v>3244</v>
      </c>
      <c r="D1443" s="5">
        <v>44561</v>
      </c>
      <c r="E1443" s="2" t="s">
        <v>0</v>
      </c>
      <c r="F1443" s="6">
        <v>35645</v>
      </c>
      <c r="G1443" s="10">
        <f t="shared" si="44"/>
        <v>1.0314637482900137</v>
      </c>
      <c r="H1443" s="11">
        <f t="shared" si="45"/>
        <v>24</v>
      </c>
    </row>
    <row r="1444" spans="1:8" x14ac:dyDescent="0.3">
      <c r="A1444" s="3">
        <v>7514</v>
      </c>
      <c r="B1444" s="21">
        <v>498802.2</v>
      </c>
      <c r="C1444" s="8" t="s">
        <v>1858</v>
      </c>
      <c r="D1444" s="5">
        <v>44561</v>
      </c>
      <c r="E1444" s="4" t="s">
        <v>0</v>
      </c>
      <c r="F1444" s="7">
        <v>33441</v>
      </c>
      <c r="G1444" s="10">
        <f t="shared" si="44"/>
        <v>0.66301369863013704</v>
      </c>
      <c r="H1444" s="11">
        <f t="shared" si="45"/>
        <v>30</v>
      </c>
    </row>
    <row r="1445" spans="1:8" x14ac:dyDescent="0.3">
      <c r="A1445" s="1">
        <v>7023</v>
      </c>
      <c r="B1445" s="20">
        <v>499041</v>
      </c>
      <c r="C1445" s="5" t="s">
        <v>4669</v>
      </c>
      <c r="D1445" s="5">
        <v>44561</v>
      </c>
      <c r="E1445" s="2" t="s">
        <v>0</v>
      </c>
      <c r="F1445" s="6">
        <v>32356</v>
      </c>
      <c r="G1445" s="10">
        <f t="shared" si="44"/>
        <v>5.7290145985401466</v>
      </c>
      <c r="H1445" s="11">
        <f t="shared" si="45"/>
        <v>33</v>
      </c>
    </row>
    <row r="1446" spans="1:8" x14ac:dyDescent="0.3">
      <c r="A1446" s="1">
        <v>7925</v>
      </c>
      <c r="B1446" s="20">
        <v>499041</v>
      </c>
      <c r="C1446" s="5" t="s">
        <v>5012</v>
      </c>
      <c r="D1446" s="5">
        <v>44561</v>
      </c>
      <c r="E1446" s="2" t="s">
        <v>0</v>
      </c>
      <c r="F1446" s="6">
        <v>33513</v>
      </c>
      <c r="G1446" s="10">
        <f t="shared" si="44"/>
        <v>5.3403284671532854</v>
      </c>
      <c r="H1446" s="11">
        <f t="shared" si="45"/>
        <v>30</v>
      </c>
    </row>
    <row r="1447" spans="1:8" x14ac:dyDescent="0.3">
      <c r="A1447" s="1">
        <v>8343</v>
      </c>
      <c r="B1447" s="20">
        <v>499052.95</v>
      </c>
      <c r="C1447" s="5" t="s">
        <v>4506</v>
      </c>
      <c r="D1447" s="5">
        <v>44561</v>
      </c>
      <c r="E1447" s="2" t="s">
        <v>0</v>
      </c>
      <c r="F1447" s="6">
        <v>36120</v>
      </c>
      <c r="G1447" s="10">
        <f t="shared" si="44"/>
        <v>1.2612859097127223</v>
      </c>
      <c r="H1447" s="11">
        <f t="shared" si="45"/>
        <v>23</v>
      </c>
    </row>
    <row r="1448" spans="1:8" x14ac:dyDescent="0.3">
      <c r="A1448" s="3">
        <v>8446</v>
      </c>
      <c r="B1448" s="21">
        <v>499148.06</v>
      </c>
      <c r="C1448" s="8" t="s">
        <v>1459</v>
      </c>
      <c r="D1448" s="5">
        <v>44561</v>
      </c>
      <c r="E1448" s="4" t="s">
        <v>1</v>
      </c>
      <c r="F1448" s="7">
        <v>37396</v>
      </c>
      <c r="G1448" s="10">
        <f t="shared" si="44"/>
        <v>1.4363885088919288</v>
      </c>
      <c r="H1448" s="11">
        <f t="shared" si="45"/>
        <v>20</v>
      </c>
    </row>
    <row r="1449" spans="1:8" x14ac:dyDescent="0.3">
      <c r="A1449" s="3">
        <v>5328</v>
      </c>
      <c r="B1449" s="21">
        <v>499306.55</v>
      </c>
      <c r="C1449" s="8" t="s">
        <v>3292</v>
      </c>
      <c r="D1449" s="5">
        <v>44561</v>
      </c>
      <c r="E1449" s="4" t="s">
        <v>0</v>
      </c>
      <c r="F1449" s="7">
        <v>26772</v>
      </c>
      <c r="G1449" s="10">
        <f t="shared" si="44"/>
        <v>2.5757299270072993</v>
      </c>
      <c r="H1449" s="11">
        <f t="shared" si="45"/>
        <v>49</v>
      </c>
    </row>
    <row r="1450" spans="1:8" x14ac:dyDescent="0.3">
      <c r="A1450" s="1">
        <v>7447</v>
      </c>
      <c r="B1450" s="20">
        <v>499427.75</v>
      </c>
      <c r="C1450" s="5" t="s">
        <v>2991</v>
      </c>
      <c r="D1450" s="5">
        <v>44561</v>
      </c>
      <c r="E1450" s="2" t="s">
        <v>0</v>
      </c>
      <c r="F1450" s="6">
        <v>33335</v>
      </c>
      <c r="G1450" s="10">
        <f t="shared" si="44"/>
        <v>3.247091033538672</v>
      </c>
      <c r="H1450" s="11">
        <f t="shared" si="45"/>
        <v>31</v>
      </c>
    </row>
    <row r="1451" spans="1:8" x14ac:dyDescent="0.3">
      <c r="A1451" s="3">
        <v>7974</v>
      </c>
      <c r="B1451" s="21">
        <v>499427.75</v>
      </c>
      <c r="C1451" s="8" t="s">
        <v>5022</v>
      </c>
      <c r="D1451" s="5">
        <v>44561</v>
      </c>
      <c r="E1451" s="4" t="s">
        <v>0</v>
      </c>
      <c r="F1451" s="7">
        <v>34606</v>
      </c>
      <c r="G1451" s="10">
        <f t="shared" si="44"/>
        <v>3.4031485284052021</v>
      </c>
      <c r="H1451" s="11">
        <f t="shared" si="45"/>
        <v>27</v>
      </c>
    </row>
    <row r="1452" spans="1:8" x14ac:dyDescent="0.3">
      <c r="A1452" s="1">
        <v>8427</v>
      </c>
      <c r="B1452" s="20">
        <v>499561.8</v>
      </c>
      <c r="C1452" s="5" t="s">
        <v>584</v>
      </c>
      <c r="D1452" s="5">
        <v>44561</v>
      </c>
      <c r="E1452" s="2" t="s">
        <v>0</v>
      </c>
      <c r="F1452" s="6">
        <v>34719</v>
      </c>
      <c r="G1452" s="10">
        <f t="shared" si="44"/>
        <v>1.362517099863201</v>
      </c>
      <c r="H1452" s="11">
        <f t="shared" si="45"/>
        <v>27</v>
      </c>
    </row>
    <row r="1453" spans="1:8" x14ac:dyDescent="0.3">
      <c r="A1453" s="1">
        <v>8183</v>
      </c>
      <c r="B1453" s="20">
        <v>499568.91</v>
      </c>
      <c r="C1453" s="5" t="s">
        <v>5071</v>
      </c>
      <c r="D1453" s="5">
        <v>44561</v>
      </c>
      <c r="E1453" s="2" t="s">
        <v>1</v>
      </c>
      <c r="F1453" s="6">
        <v>35268</v>
      </c>
      <c r="G1453" s="10">
        <f t="shared" si="44"/>
        <v>2.1651459854014599</v>
      </c>
      <c r="H1453" s="11">
        <f t="shared" si="45"/>
        <v>25</v>
      </c>
    </row>
    <row r="1454" spans="1:8" x14ac:dyDescent="0.3">
      <c r="A1454" s="1">
        <v>7851</v>
      </c>
      <c r="B1454" s="20">
        <v>500308</v>
      </c>
      <c r="C1454" s="5" t="s">
        <v>4992</v>
      </c>
      <c r="D1454" s="5">
        <v>44561</v>
      </c>
      <c r="E1454" s="2" t="s">
        <v>1</v>
      </c>
      <c r="F1454" s="6">
        <v>34253</v>
      </c>
      <c r="G1454" s="10">
        <f t="shared" si="44"/>
        <v>5.6989051094890515</v>
      </c>
      <c r="H1454" s="11">
        <f t="shared" si="45"/>
        <v>28</v>
      </c>
    </row>
    <row r="1455" spans="1:8" x14ac:dyDescent="0.3">
      <c r="A1455" s="1">
        <v>4209</v>
      </c>
      <c r="B1455" s="20">
        <v>500508.6</v>
      </c>
      <c r="C1455" s="5" t="s">
        <v>11</v>
      </c>
      <c r="D1455" s="5">
        <v>44561</v>
      </c>
      <c r="E1455" s="2" t="s">
        <v>0</v>
      </c>
      <c r="F1455" s="6">
        <v>34965</v>
      </c>
      <c r="G1455" s="10">
        <f t="shared" si="44"/>
        <v>3.5208761122518824</v>
      </c>
      <c r="H1455" s="11">
        <f t="shared" si="45"/>
        <v>26</v>
      </c>
    </row>
    <row r="1456" spans="1:8" x14ac:dyDescent="0.3">
      <c r="A1456" s="3">
        <v>10080</v>
      </c>
      <c r="B1456" s="21">
        <v>500508.61</v>
      </c>
      <c r="C1456" s="8" t="s">
        <v>5567</v>
      </c>
      <c r="D1456" s="5">
        <v>44561</v>
      </c>
      <c r="E1456" s="4" t="s">
        <v>0</v>
      </c>
      <c r="F1456" s="7">
        <v>29436</v>
      </c>
      <c r="G1456" s="10">
        <f t="shared" si="44"/>
        <v>3.0444900752908968</v>
      </c>
      <c r="H1456" s="11">
        <f t="shared" si="45"/>
        <v>41</v>
      </c>
    </row>
    <row r="1457" spans="1:8" x14ac:dyDescent="0.3">
      <c r="A1457" s="1">
        <v>8269</v>
      </c>
      <c r="B1457" s="20">
        <v>501017.85</v>
      </c>
      <c r="C1457" s="5" t="s">
        <v>4895</v>
      </c>
      <c r="D1457" s="5">
        <v>44561</v>
      </c>
      <c r="E1457" s="2" t="s">
        <v>1</v>
      </c>
      <c r="F1457" s="6">
        <v>35585</v>
      </c>
      <c r="G1457" s="10">
        <f t="shared" si="44"/>
        <v>1.6908344733242133</v>
      </c>
      <c r="H1457" s="11">
        <f t="shared" si="45"/>
        <v>25</v>
      </c>
    </row>
    <row r="1458" spans="1:8" x14ac:dyDescent="0.3">
      <c r="A1458" s="3">
        <v>1102</v>
      </c>
      <c r="B1458" s="21">
        <v>501290.75</v>
      </c>
      <c r="C1458" s="8" t="s">
        <v>1009</v>
      </c>
      <c r="D1458" s="5">
        <v>44561</v>
      </c>
      <c r="E1458" s="4" t="s">
        <v>0</v>
      </c>
      <c r="F1458" s="7">
        <v>30018</v>
      </c>
      <c r="G1458" s="10">
        <f t="shared" si="44"/>
        <v>6.6468517794290189</v>
      </c>
      <c r="H1458" s="11">
        <f t="shared" si="45"/>
        <v>40</v>
      </c>
    </row>
    <row r="1459" spans="1:8" x14ac:dyDescent="0.3">
      <c r="A1459" s="1">
        <v>6025</v>
      </c>
      <c r="B1459" s="20">
        <v>501442.39</v>
      </c>
      <c r="C1459" s="5" t="s">
        <v>1482</v>
      </c>
      <c r="D1459" s="5">
        <v>44561</v>
      </c>
      <c r="E1459" s="2" t="s">
        <v>0</v>
      </c>
      <c r="F1459" s="6">
        <v>30104</v>
      </c>
      <c r="G1459" s="10">
        <f t="shared" si="44"/>
        <v>8.1183449954365674</v>
      </c>
      <c r="H1459" s="11">
        <f t="shared" si="45"/>
        <v>40</v>
      </c>
    </row>
    <row r="1460" spans="1:8" x14ac:dyDescent="0.3">
      <c r="A1460" s="3">
        <v>7574</v>
      </c>
      <c r="B1460" s="21">
        <v>501467.68</v>
      </c>
      <c r="C1460" s="8" t="s">
        <v>2677</v>
      </c>
      <c r="D1460" s="5">
        <v>44561</v>
      </c>
      <c r="E1460" s="4" t="s">
        <v>0</v>
      </c>
      <c r="F1460" s="7">
        <v>33581</v>
      </c>
      <c r="G1460" s="10">
        <f t="shared" si="44"/>
        <v>3.1923340177960302</v>
      </c>
      <c r="H1460" s="11">
        <f t="shared" si="45"/>
        <v>30</v>
      </c>
    </row>
    <row r="1461" spans="1:8" x14ac:dyDescent="0.3">
      <c r="A1461" s="1">
        <v>7695</v>
      </c>
      <c r="B1461" s="20">
        <v>501517.5</v>
      </c>
      <c r="C1461" s="5" t="s">
        <v>2462</v>
      </c>
      <c r="D1461" s="5">
        <v>44561</v>
      </c>
      <c r="E1461" s="2" t="s">
        <v>1</v>
      </c>
      <c r="F1461" s="6">
        <v>33966</v>
      </c>
      <c r="G1461" s="10">
        <f t="shared" si="44"/>
        <v>4.3209200438116104</v>
      </c>
      <c r="H1461" s="11">
        <f t="shared" si="45"/>
        <v>29</v>
      </c>
    </row>
    <row r="1462" spans="1:8" x14ac:dyDescent="0.3">
      <c r="A1462" s="3">
        <v>426</v>
      </c>
      <c r="B1462" s="21">
        <v>501534.95</v>
      </c>
      <c r="C1462" s="8" t="s">
        <v>414</v>
      </c>
      <c r="D1462" s="5">
        <v>44561</v>
      </c>
      <c r="E1462" s="4" t="s">
        <v>0</v>
      </c>
      <c r="F1462" s="7">
        <v>28710</v>
      </c>
      <c r="G1462" s="10">
        <f t="shared" si="44"/>
        <v>6.2006257332811892</v>
      </c>
      <c r="H1462" s="11">
        <f t="shared" si="45"/>
        <v>43</v>
      </c>
    </row>
    <row r="1463" spans="1:8" x14ac:dyDescent="0.3">
      <c r="A1463" s="1">
        <v>7607</v>
      </c>
      <c r="B1463" s="20">
        <v>501755.98</v>
      </c>
      <c r="C1463" s="5" t="s">
        <v>2702</v>
      </c>
      <c r="D1463" s="5">
        <v>44561</v>
      </c>
      <c r="E1463" s="2" t="s">
        <v>1</v>
      </c>
      <c r="F1463" s="6">
        <v>33650</v>
      </c>
      <c r="G1463" s="10">
        <f t="shared" si="44"/>
        <v>7.1266255989048597</v>
      </c>
      <c r="H1463" s="11">
        <f t="shared" si="45"/>
        <v>30</v>
      </c>
    </row>
    <row r="1464" spans="1:8" x14ac:dyDescent="0.3">
      <c r="A1464" s="3">
        <v>7930</v>
      </c>
      <c r="B1464" s="21">
        <v>501866.1</v>
      </c>
      <c r="C1464" s="8" t="s">
        <v>4863</v>
      </c>
      <c r="D1464" s="5">
        <v>44561</v>
      </c>
      <c r="E1464" s="4" t="s">
        <v>1</v>
      </c>
      <c r="F1464" s="7">
        <v>34485</v>
      </c>
      <c r="G1464" s="10">
        <f t="shared" si="44"/>
        <v>4.405805038335159</v>
      </c>
      <c r="H1464" s="11">
        <f t="shared" si="45"/>
        <v>28</v>
      </c>
    </row>
    <row r="1465" spans="1:8" x14ac:dyDescent="0.3">
      <c r="A1465" s="1">
        <v>521</v>
      </c>
      <c r="B1465" s="20">
        <v>501876.9</v>
      </c>
      <c r="C1465" s="5" t="s">
        <v>502</v>
      </c>
      <c r="D1465" s="5">
        <v>44561</v>
      </c>
      <c r="E1465" s="2" t="s">
        <v>0</v>
      </c>
      <c r="F1465" s="6">
        <v>28866</v>
      </c>
      <c r="G1465" s="10">
        <f t="shared" si="44"/>
        <v>9.6660279222556795</v>
      </c>
      <c r="H1465" s="11">
        <f t="shared" si="45"/>
        <v>43</v>
      </c>
    </row>
    <row r="1466" spans="1:8" x14ac:dyDescent="0.3">
      <c r="A1466" s="1">
        <v>10043</v>
      </c>
      <c r="B1466" s="20">
        <v>502261.1</v>
      </c>
      <c r="C1466" s="5" t="s">
        <v>3285</v>
      </c>
      <c r="D1466" s="5">
        <v>44561</v>
      </c>
      <c r="E1466" s="2" t="s">
        <v>0</v>
      </c>
      <c r="F1466" s="6">
        <v>27357</v>
      </c>
      <c r="G1466" s="10">
        <f t="shared" si="44"/>
        <v>1.2585499316005473</v>
      </c>
      <c r="H1466" s="11">
        <f t="shared" si="45"/>
        <v>47</v>
      </c>
    </row>
    <row r="1467" spans="1:8" x14ac:dyDescent="0.3">
      <c r="A1467" s="1">
        <v>4461</v>
      </c>
      <c r="B1467" s="20">
        <v>502655.23</v>
      </c>
      <c r="C1467" s="5" t="s">
        <v>3045</v>
      </c>
      <c r="D1467" s="5">
        <v>44561</v>
      </c>
      <c r="E1467" s="2" t="s">
        <v>1</v>
      </c>
      <c r="F1467" s="6">
        <v>35697</v>
      </c>
      <c r="G1467" s="10">
        <f t="shared" si="44"/>
        <v>1.8248974008207934</v>
      </c>
      <c r="H1467" s="11">
        <f t="shared" si="45"/>
        <v>24</v>
      </c>
    </row>
    <row r="1468" spans="1:8" x14ac:dyDescent="0.3">
      <c r="A1468" s="1">
        <v>7619</v>
      </c>
      <c r="B1468" s="20">
        <v>503050.1</v>
      </c>
      <c r="C1468" s="5" t="s">
        <v>4908</v>
      </c>
      <c r="D1468" s="5">
        <v>44561</v>
      </c>
      <c r="E1468" s="2" t="s">
        <v>0</v>
      </c>
      <c r="F1468" s="6">
        <v>33750</v>
      </c>
      <c r="G1468" s="10">
        <f t="shared" si="44"/>
        <v>3.9561943874058865</v>
      </c>
      <c r="H1468" s="11">
        <f t="shared" si="45"/>
        <v>30</v>
      </c>
    </row>
    <row r="1469" spans="1:8" x14ac:dyDescent="0.3">
      <c r="A1469" s="3">
        <v>7898</v>
      </c>
      <c r="B1469" s="21">
        <v>503254.3</v>
      </c>
      <c r="C1469" s="8" t="s">
        <v>4800</v>
      </c>
      <c r="D1469" s="5">
        <v>44561</v>
      </c>
      <c r="E1469" s="4" t="s">
        <v>0</v>
      </c>
      <c r="F1469" s="7">
        <v>34378</v>
      </c>
      <c r="G1469" s="10">
        <f t="shared" si="44"/>
        <v>4.6549835706462215</v>
      </c>
      <c r="H1469" s="11">
        <f t="shared" si="45"/>
        <v>28</v>
      </c>
    </row>
    <row r="1470" spans="1:8" x14ac:dyDescent="0.3">
      <c r="A1470" s="3">
        <v>8102</v>
      </c>
      <c r="B1470" s="21">
        <v>503882.84</v>
      </c>
      <c r="C1470" s="8" t="s">
        <v>5058</v>
      </c>
      <c r="D1470" s="5">
        <v>44561</v>
      </c>
      <c r="E1470" s="4" t="s">
        <v>0</v>
      </c>
      <c r="F1470" s="7">
        <v>35014</v>
      </c>
      <c r="G1470" s="10">
        <f t="shared" si="44"/>
        <v>4.3044906900328588</v>
      </c>
      <c r="H1470" s="11">
        <f t="shared" si="45"/>
        <v>26</v>
      </c>
    </row>
    <row r="1471" spans="1:8" x14ac:dyDescent="0.3">
      <c r="A1471" s="3">
        <v>7020</v>
      </c>
      <c r="B1471" s="21">
        <v>504176.26</v>
      </c>
      <c r="C1471" s="8" t="s">
        <v>4666</v>
      </c>
      <c r="D1471" s="5">
        <v>44561</v>
      </c>
      <c r="E1471" s="4" t="s">
        <v>1</v>
      </c>
      <c r="F1471" s="7">
        <v>32232</v>
      </c>
      <c r="G1471" s="10">
        <f t="shared" si="44"/>
        <v>5.5894160583941606</v>
      </c>
      <c r="H1471" s="11">
        <f t="shared" si="45"/>
        <v>34</v>
      </c>
    </row>
    <row r="1472" spans="1:8" x14ac:dyDescent="0.3">
      <c r="A1472" s="3">
        <v>7668</v>
      </c>
      <c r="B1472" s="21">
        <v>504176.33</v>
      </c>
      <c r="C1472" s="8" t="s">
        <v>2967</v>
      </c>
      <c r="D1472" s="5">
        <v>44561</v>
      </c>
      <c r="E1472" s="4" t="s">
        <v>0</v>
      </c>
      <c r="F1472" s="7">
        <v>33863</v>
      </c>
      <c r="G1472" s="10">
        <f t="shared" si="44"/>
        <v>5.4251824817518255</v>
      </c>
      <c r="H1472" s="11">
        <f t="shared" si="45"/>
        <v>29</v>
      </c>
    </row>
    <row r="1473" spans="1:8" x14ac:dyDescent="0.3">
      <c r="A1473" s="1">
        <v>3495</v>
      </c>
      <c r="B1473" s="20">
        <v>504309.73</v>
      </c>
      <c r="C1473" s="5" t="s">
        <v>1441</v>
      </c>
      <c r="D1473" s="5">
        <v>44561</v>
      </c>
      <c r="E1473" s="2" t="s">
        <v>1</v>
      </c>
      <c r="F1473" s="6">
        <v>33494</v>
      </c>
      <c r="G1473" s="10">
        <f t="shared" si="44"/>
        <v>2.25</v>
      </c>
      <c r="H1473" s="11">
        <f t="shared" si="45"/>
        <v>30</v>
      </c>
    </row>
    <row r="1474" spans="1:8" x14ac:dyDescent="0.3">
      <c r="A1474" s="3">
        <v>2496</v>
      </c>
      <c r="B1474" s="21">
        <v>504633.5</v>
      </c>
      <c r="C1474" s="8" t="s">
        <v>2086</v>
      </c>
      <c r="D1474" s="5">
        <v>44561</v>
      </c>
      <c r="E1474" s="4" t="s">
        <v>1</v>
      </c>
      <c r="F1474" s="7">
        <v>31993</v>
      </c>
      <c r="G1474" s="10">
        <f t="shared" si="44"/>
        <v>7.4305270362765228</v>
      </c>
      <c r="H1474" s="11">
        <f t="shared" si="45"/>
        <v>34</v>
      </c>
    </row>
    <row r="1475" spans="1:8" x14ac:dyDescent="0.3">
      <c r="A1475" s="3">
        <v>7036</v>
      </c>
      <c r="B1475" s="21">
        <v>504770.41</v>
      </c>
      <c r="C1475" s="8" t="s">
        <v>4676</v>
      </c>
      <c r="D1475" s="5">
        <v>44561</v>
      </c>
      <c r="E1475" s="4" t="s">
        <v>0</v>
      </c>
      <c r="F1475" s="7">
        <v>32379</v>
      </c>
      <c r="G1475" s="10">
        <f t="shared" ref="G1475:G1538" si="46">YEARFRAC(C1475,D1475,1)</f>
        <v>13.830269847477513</v>
      </c>
      <c r="H1475" s="11">
        <f t="shared" ref="H1475:H1538" si="47">ROUND( YEARFRAC(D1475,F1475,1),0)</f>
        <v>33</v>
      </c>
    </row>
    <row r="1476" spans="1:8" x14ac:dyDescent="0.3">
      <c r="A1476" s="1">
        <v>3971</v>
      </c>
      <c r="B1476" s="20">
        <v>504863.8</v>
      </c>
      <c r="C1476" s="5" t="s">
        <v>3034</v>
      </c>
      <c r="D1476" s="5">
        <v>44561</v>
      </c>
      <c r="E1476" s="2" t="s">
        <v>1</v>
      </c>
      <c r="F1476" s="6">
        <v>34383</v>
      </c>
      <c r="G1476" s="10">
        <f t="shared" si="46"/>
        <v>0.98082191780821915</v>
      </c>
      <c r="H1476" s="11">
        <f t="shared" si="47"/>
        <v>28</v>
      </c>
    </row>
    <row r="1477" spans="1:8" x14ac:dyDescent="0.3">
      <c r="A1477" s="1">
        <v>6821</v>
      </c>
      <c r="B1477" s="20">
        <v>504949</v>
      </c>
      <c r="C1477" s="5" t="s">
        <v>1232</v>
      </c>
      <c r="D1477" s="5">
        <v>44561</v>
      </c>
      <c r="E1477" s="2" t="s">
        <v>0</v>
      </c>
      <c r="F1477" s="6">
        <v>31919</v>
      </c>
      <c r="G1477" s="10">
        <f t="shared" si="46"/>
        <v>11.16495550992471</v>
      </c>
      <c r="H1477" s="11">
        <f t="shared" si="47"/>
        <v>35</v>
      </c>
    </row>
    <row r="1478" spans="1:8" x14ac:dyDescent="0.3">
      <c r="A1478" s="1">
        <v>10511</v>
      </c>
      <c r="B1478" s="20">
        <v>505016.24</v>
      </c>
      <c r="C1478" s="5" t="s">
        <v>2483</v>
      </c>
      <c r="D1478" s="5">
        <v>44561</v>
      </c>
      <c r="E1478" s="2" t="s">
        <v>1</v>
      </c>
      <c r="F1478" s="6">
        <v>31777</v>
      </c>
      <c r="G1478" s="10">
        <f t="shared" si="46"/>
        <v>4.0115005476451264</v>
      </c>
      <c r="H1478" s="11">
        <f t="shared" si="47"/>
        <v>35</v>
      </c>
    </row>
    <row r="1479" spans="1:8" x14ac:dyDescent="0.3">
      <c r="A1479" s="1">
        <v>4103</v>
      </c>
      <c r="B1479" s="20">
        <v>505303.45</v>
      </c>
      <c r="C1479" s="5" t="s">
        <v>1723</v>
      </c>
      <c r="D1479" s="5">
        <v>44561</v>
      </c>
      <c r="E1479" s="2" t="s">
        <v>0</v>
      </c>
      <c r="F1479" s="6">
        <v>34642</v>
      </c>
      <c r="G1479" s="10">
        <f t="shared" si="46"/>
        <v>3.0390143737166326</v>
      </c>
      <c r="H1479" s="11">
        <f t="shared" si="47"/>
        <v>27</v>
      </c>
    </row>
    <row r="1480" spans="1:8" x14ac:dyDescent="0.3">
      <c r="A1480" s="3">
        <v>9552</v>
      </c>
      <c r="B1480" s="21">
        <v>505589.55</v>
      </c>
      <c r="C1480" s="8" t="s">
        <v>5644</v>
      </c>
      <c r="D1480" s="5">
        <v>44561</v>
      </c>
      <c r="E1480" s="4" t="s">
        <v>1</v>
      </c>
      <c r="F1480" s="7">
        <v>29904</v>
      </c>
      <c r="G1480" s="10">
        <f t="shared" si="46"/>
        <v>9.9698877634820686</v>
      </c>
      <c r="H1480" s="11">
        <f t="shared" si="47"/>
        <v>40</v>
      </c>
    </row>
    <row r="1481" spans="1:8" x14ac:dyDescent="0.3">
      <c r="A1481" s="3">
        <v>7492</v>
      </c>
      <c r="B1481" s="21">
        <v>505869.9</v>
      </c>
      <c r="C1481" s="8" t="s">
        <v>4853</v>
      </c>
      <c r="D1481" s="5">
        <v>44561</v>
      </c>
      <c r="E1481" s="4" t="s">
        <v>0</v>
      </c>
      <c r="F1481" s="7">
        <v>33358</v>
      </c>
      <c r="G1481" s="10">
        <f t="shared" si="46"/>
        <v>7.8220396988364138</v>
      </c>
      <c r="H1481" s="11">
        <f t="shared" si="47"/>
        <v>31</v>
      </c>
    </row>
    <row r="1482" spans="1:8" x14ac:dyDescent="0.3">
      <c r="A1482" s="1">
        <v>7875</v>
      </c>
      <c r="B1482" s="20">
        <v>506373.2</v>
      </c>
      <c r="C1482" s="5" t="s">
        <v>4998</v>
      </c>
      <c r="D1482" s="5">
        <v>44561</v>
      </c>
      <c r="E1482" s="2" t="s">
        <v>1</v>
      </c>
      <c r="F1482" s="6">
        <v>34313</v>
      </c>
      <c r="G1482" s="10">
        <f t="shared" si="46"/>
        <v>1.1326949384404925</v>
      </c>
      <c r="H1482" s="11">
        <f t="shared" si="47"/>
        <v>28</v>
      </c>
    </row>
    <row r="1483" spans="1:8" x14ac:dyDescent="0.3">
      <c r="A1483" s="3">
        <v>6650</v>
      </c>
      <c r="B1483" s="21">
        <v>506373.24</v>
      </c>
      <c r="C1483" s="8" t="s">
        <v>4500</v>
      </c>
      <c r="D1483" s="5">
        <v>44561</v>
      </c>
      <c r="E1483" s="4" t="s">
        <v>1</v>
      </c>
      <c r="F1483" s="7">
        <v>31514</v>
      </c>
      <c r="G1483" s="10">
        <f t="shared" si="46"/>
        <v>1.6525307797537621</v>
      </c>
      <c r="H1483" s="11">
        <f t="shared" si="47"/>
        <v>36</v>
      </c>
    </row>
    <row r="1484" spans="1:8" x14ac:dyDescent="0.3">
      <c r="A1484" s="3">
        <v>8082</v>
      </c>
      <c r="B1484" s="21">
        <v>506373.25</v>
      </c>
      <c r="C1484" s="8" t="s">
        <v>4990</v>
      </c>
      <c r="D1484" s="5">
        <v>44561</v>
      </c>
      <c r="E1484" s="4" t="s">
        <v>1</v>
      </c>
      <c r="F1484" s="7">
        <v>34947</v>
      </c>
      <c r="G1484" s="10">
        <f t="shared" si="46"/>
        <v>0.59726027397260273</v>
      </c>
      <c r="H1484" s="11">
        <f t="shared" si="47"/>
        <v>26</v>
      </c>
    </row>
    <row r="1485" spans="1:8" x14ac:dyDescent="0.3">
      <c r="A1485" s="1">
        <v>1443</v>
      </c>
      <c r="B1485" s="20">
        <v>506438</v>
      </c>
      <c r="C1485" s="5" t="s">
        <v>1293</v>
      </c>
      <c r="D1485" s="5">
        <v>44561</v>
      </c>
      <c r="E1485" s="2" t="s">
        <v>0</v>
      </c>
      <c r="F1485" s="6">
        <v>30572</v>
      </c>
      <c r="G1485" s="10">
        <f t="shared" si="46"/>
        <v>7.1676933607118416</v>
      </c>
      <c r="H1485" s="11">
        <f t="shared" si="47"/>
        <v>38</v>
      </c>
    </row>
    <row r="1486" spans="1:8" x14ac:dyDescent="0.3">
      <c r="A1486" s="3">
        <v>8400</v>
      </c>
      <c r="B1486" s="21">
        <v>506516.09</v>
      </c>
      <c r="C1486" s="8" t="s">
        <v>3311</v>
      </c>
      <c r="D1486" s="5">
        <v>44561</v>
      </c>
      <c r="E1486" s="4" t="s">
        <v>0</v>
      </c>
      <c r="F1486" s="7">
        <v>34684</v>
      </c>
      <c r="G1486" s="10">
        <f t="shared" si="46"/>
        <v>1.250341997264022</v>
      </c>
      <c r="H1486" s="11">
        <f t="shared" si="47"/>
        <v>27</v>
      </c>
    </row>
    <row r="1487" spans="1:8" x14ac:dyDescent="0.3">
      <c r="A1487" s="1">
        <v>3069</v>
      </c>
      <c r="B1487" s="20">
        <v>506561.1</v>
      </c>
      <c r="C1487" s="5" t="s">
        <v>2482</v>
      </c>
      <c r="D1487" s="5">
        <v>44561</v>
      </c>
      <c r="E1487" s="2" t="s">
        <v>1</v>
      </c>
      <c r="F1487" s="6">
        <v>32859</v>
      </c>
      <c r="G1487" s="10">
        <f t="shared" si="46"/>
        <v>6.6140007821666016</v>
      </c>
      <c r="H1487" s="11">
        <f t="shared" si="47"/>
        <v>32</v>
      </c>
    </row>
    <row r="1488" spans="1:8" x14ac:dyDescent="0.3">
      <c r="A1488" s="1">
        <v>8421</v>
      </c>
      <c r="B1488" s="20">
        <v>506658.95</v>
      </c>
      <c r="C1488" s="5" t="s">
        <v>1257</v>
      </c>
      <c r="D1488" s="5">
        <v>44561</v>
      </c>
      <c r="E1488" s="2" t="s">
        <v>0</v>
      </c>
      <c r="F1488" s="6">
        <v>36760</v>
      </c>
      <c r="G1488" s="10">
        <f t="shared" si="46"/>
        <v>1.0341997264021887</v>
      </c>
      <c r="H1488" s="11">
        <f t="shared" si="47"/>
        <v>21</v>
      </c>
    </row>
    <row r="1489" spans="1:8" x14ac:dyDescent="0.3">
      <c r="A1489" s="3">
        <v>7280</v>
      </c>
      <c r="B1489" s="21">
        <v>507054.95</v>
      </c>
      <c r="C1489" s="8" t="s">
        <v>4057</v>
      </c>
      <c r="D1489" s="5">
        <v>44561</v>
      </c>
      <c r="E1489" s="4" t="s">
        <v>1</v>
      </c>
      <c r="F1489" s="7">
        <v>32850</v>
      </c>
      <c r="G1489" s="10">
        <f t="shared" si="46"/>
        <v>6.4251075479077047</v>
      </c>
      <c r="H1489" s="11">
        <f t="shared" si="47"/>
        <v>32</v>
      </c>
    </row>
    <row r="1490" spans="1:8" x14ac:dyDescent="0.3">
      <c r="A1490" s="3">
        <v>7842</v>
      </c>
      <c r="B1490" s="21">
        <v>507283.15</v>
      </c>
      <c r="C1490" s="8" t="s">
        <v>3218</v>
      </c>
      <c r="D1490" s="5">
        <v>44561</v>
      </c>
      <c r="E1490" s="4" t="s">
        <v>1</v>
      </c>
      <c r="F1490" s="7">
        <v>34248</v>
      </c>
      <c r="G1490" s="10">
        <f t="shared" si="46"/>
        <v>0.13698630136986301</v>
      </c>
      <c r="H1490" s="11">
        <f t="shared" si="47"/>
        <v>28</v>
      </c>
    </row>
    <row r="1491" spans="1:8" x14ac:dyDescent="0.3">
      <c r="A1491" s="3">
        <v>4844</v>
      </c>
      <c r="B1491" s="21">
        <v>507369.25</v>
      </c>
      <c r="C1491" s="8" t="s">
        <v>3468</v>
      </c>
      <c r="D1491" s="5">
        <v>44561</v>
      </c>
      <c r="E1491" s="4" t="s">
        <v>1</v>
      </c>
      <c r="F1491" s="7">
        <v>23064</v>
      </c>
      <c r="G1491" s="10">
        <f t="shared" si="46"/>
        <v>32.841201360657095</v>
      </c>
      <c r="H1491" s="11">
        <f t="shared" si="47"/>
        <v>59</v>
      </c>
    </row>
    <row r="1492" spans="1:8" x14ac:dyDescent="0.3">
      <c r="A1492" s="1">
        <v>7479</v>
      </c>
      <c r="B1492" s="20">
        <v>507522.85</v>
      </c>
      <c r="C1492" s="5" t="s">
        <v>2454</v>
      </c>
      <c r="D1492" s="5">
        <v>44561</v>
      </c>
      <c r="E1492" s="2" t="s">
        <v>0</v>
      </c>
      <c r="F1492" s="6">
        <v>33277</v>
      </c>
      <c r="G1492" s="10">
        <f t="shared" si="46"/>
        <v>3.7754962354551678</v>
      </c>
      <c r="H1492" s="11">
        <f t="shared" si="47"/>
        <v>31</v>
      </c>
    </row>
    <row r="1493" spans="1:8" x14ac:dyDescent="0.3">
      <c r="A1493" s="1">
        <v>8201</v>
      </c>
      <c r="B1493" s="20">
        <v>507522.85</v>
      </c>
      <c r="C1493" s="5" t="s">
        <v>2927</v>
      </c>
      <c r="D1493" s="5">
        <v>44561</v>
      </c>
      <c r="E1493" s="2" t="s">
        <v>1</v>
      </c>
      <c r="F1493" s="6">
        <v>35339</v>
      </c>
      <c r="G1493" s="10">
        <f t="shared" si="46"/>
        <v>3.9945242984257359</v>
      </c>
      <c r="H1493" s="11">
        <f t="shared" si="47"/>
        <v>25</v>
      </c>
    </row>
    <row r="1494" spans="1:8" x14ac:dyDescent="0.3">
      <c r="A1494" s="3">
        <v>10532</v>
      </c>
      <c r="B1494" s="21">
        <v>508125.46</v>
      </c>
      <c r="C1494" s="8" t="s">
        <v>6100</v>
      </c>
      <c r="D1494" s="5">
        <v>44561</v>
      </c>
      <c r="E1494" s="4" t="s">
        <v>1</v>
      </c>
      <c r="F1494" s="7">
        <v>34052</v>
      </c>
      <c r="G1494" s="10">
        <f t="shared" si="46"/>
        <v>5.5784671532846719</v>
      </c>
      <c r="H1494" s="11">
        <f t="shared" si="47"/>
        <v>29</v>
      </c>
    </row>
    <row r="1495" spans="1:8" x14ac:dyDescent="0.3">
      <c r="A1495" s="3">
        <v>3532</v>
      </c>
      <c r="B1495" s="21">
        <v>508202.8</v>
      </c>
      <c r="C1495" s="8" t="s">
        <v>2781</v>
      </c>
      <c r="D1495" s="5">
        <v>44561</v>
      </c>
      <c r="E1495" s="4" t="s">
        <v>1</v>
      </c>
      <c r="F1495" s="7">
        <v>33566</v>
      </c>
      <c r="G1495" s="10">
        <f t="shared" si="46"/>
        <v>3.8850102669404518</v>
      </c>
      <c r="H1495" s="11">
        <f t="shared" si="47"/>
        <v>30</v>
      </c>
    </row>
    <row r="1496" spans="1:8" x14ac:dyDescent="0.3">
      <c r="A1496" s="1">
        <v>8329</v>
      </c>
      <c r="B1496" s="20">
        <v>508375.75</v>
      </c>
      <c r="C1496" s="5" t="s">
        <v>5091</v>
      </c>
      <c r="D1496" s="5">
        <v>44561</v>
      </c>
      <c r="E1496" s="2" t="s">
        <v>0</v>
      </c>
      <c r="F1496" s="6">
        <v>36011</v>
      </c>
      <c r="G1496" s="10">
        <f t="shared" si="46"/>
        <v>5.0447080291970803</v>
      </c>
      <c r="H1496" s="11">
        <f t="shared" si="47"/>
        <v>23</v>
      </c>
    </row>
    <row r="1497" spans="1:8" x14ac:dyDescent="0.3">
      <c r="A1497" s="3">
        <v>8206</v>
      </c>
      <c r="B1497" s="21">
        <v>508645.24</v>
      </c>
      <c r="C1497" s="8" t="s">
        <v>2654</v>
      </c>
      <c r="D1497" s="5">
        <v>44561</v>
      </c>
      <c r="E1497" s="4" t="s">
        <v>1</v>
      </c>
      <c r="F1497" s="7">
        <v>35362</v>
      </c>
      <c r="G1497" s="10">
        <f t="shared" si="46"/>
        <v>5.288321167883212</v>
      </c>
      <c r="H1497" s="11">
        <f t="shared" si="47"/>
        <v>25</v>
      </c>
    </row>
    <row r="1498" spans="1:8" x14ac:dyDescent="0.3">
      <c r="A1498" s="3">
        <v>6858</v>
      </c>
      <c r="B1498" s="21">
        <v>508692</v>
      </c>
      <c r="C1498" s="8" t="s">
        <v>2853</v>
      </c>
      <c r="D1498" s="5">
        <v>44561</v>
      </c>
      <c r="E1498" s="4" t="s">
        <v>0</v>
      </c>
      <c r="F1498" s="7">
        <v>31990</v>
      </c>
      <c r="G1498" s="10">
        <f t="shared" si="46"/>
        <v>4.5016429353778751</v>
      </c>
      <c r="H1498" s="11">
        <f t="shared" si="47"/>
        <v>34</v>
      </c>
    </row>
    <row r="1499" spans="1:8" x14ac:dyDescent="0.3">
      <c r="A1499" s="1">
        <v>3769</v>
      </c>
      <c r="B1499" s="20">
        <v>509665.6</v>
      </c>
      <c r="C1499" s="5" t="s">
        <v>353</v>
      </c>
      <c r="D1499" s="5">
        <v>44561</v>
      </c>
      <c r="E1499" s="2" t="s">
        <v>0</v>
      </c>
      <c r="F1499" s="6">
        <v>33943</v>
      </c>
      <c r="G1499" s="10">
        <f t="shared" si="46"/>
        <v>2.050182481751825</v>
      </c>
      <c r="H1499" s="11">
        <f t="shared" si="47"/>
        <v>29</v>
      </c>
    </row>
    <row r="1500" spans="1:8" x14ac:dyDescent="0.3">
      <c r="A1500" s="1">
        <v>9285</v>
      </c>
      <c r="B1500" s="20">
        <v>509877.61</v>
      </c>
      <c r="C1500" s="5" t="s">
        <v>5088</v>
      </c>
      <c r="D1500" s="5">
        <v>44561</v>
      </c>
      <c r="E1500" s="2" t="s">
        <v>0</v>
      </c>
      <c r="F1500" s="6">
        <v>32085</v>
      </c>
      <c r="G1500" s="10">
        <f t="shared" si="46"/>
        <v>0.16164383561643836</v>
      </c>
      <c r="H1500" s="11">
        <f t="shared" si="47"/>
        <v>34</v>
      </c>
    </row>
    <row r="1501" spans="1:8" x14ac:dyDescent="0.3">
      <c r="A1501" s="3">
        <v>4406</v>
      </c>
      <c r="B1501" s="21">
        <v>510182.15</v>
      </c>
      <c r="C1501" s="8" t="s">
        <v>1274</v>
      </c>
      <c r="D1501" s="5">
        <v>44561</v>
      </c>
      <c r="E1501" s="4" t="s">
        <v>0</v>
      </c>
      <c r="F1501" s="7">
        <v>35526</v>
      </c>
      <c r="G1501" s="10">
        <f t="shared" si="46"/>
        <v>1.3570451436388509</v>
      </c>
      <c r="H1501" s="11">
        <f t="shared" si="47"/>
        <v>25</v>
      </c>
    </row>
    <row r="1502" spans="1:8" x14ac:dyDescent="0.3">
      <c r="A1502" s="1">
        <v>4653</v>
      </c>
      <c r="B1502" s="20">
        <v>510731.25</v>
      </c>
      <c r="C1502" s="5" t="s">
        <v>3104</v>
      </c>
      <c r="D1502" s="5">
        <v>44561</v>
      </c>
      <c r="E1502" s="2" t="s">
        <v>0</v>
      </c>
      <c r="F1502" s="6">
        <v>36856</v>
      </c>
      <c r="G1502" s="10">
        <f t="shared" si="46"/>
        <v>2.0419708029197081</v>
      </c>
      <c r="H1502" s="11">
        <f t="shared" si="47"/>
        <v>21</v>
      </c>
    </row>
    <row r="1503" spans="1:8" x14ac:dyDescent="0.3">
      <c r="A1503" s="3">
        <v>6052</v>
      </c>
      <c r="B1503" s="21">
        <v>510773.73</v>
      </c>
      <c r="C1503" s="8" t="s">
        <v>4249</v>
      </c>
      <c r="D1503" s="5">
        <v>44561</v>
      </c>
      <c r="E1503" s="4" t="s">
        <v>0</v>
      </c>
      <c r="F1503" s="7">
        <v>30174</v>
      </c>
      <c r="G1503" s="10">
        <f t="shared" si="46"/>
        <v>5.2691605839416065</v>
      </c>
      <c r="H1503" s="11">
        <f t="shared" si="47"/>
        <v>39</v>
      </c>
    </row>
    <row r="1504" spans="1:8" x14ac:dyDescent="0.3">
      <c r="A1504" s="1">
        <v>6719</v>
      </c>
      <c r="B1504" s="20">
        <v>511578.25</v>
      </c>
      <c r="C1504" s="5" t="s">
        <v>3302</v>
      </c>
      <c r="D1504" s="5">
        <v>44561</v>
      </c>
      <c r="E1504" s="2" t="s">
        <v>1</v>
      </c>
      <c r="F1504" s="6">
        <v>31667</v>
      </c>
      <c r="G1504" s="10">
        <f t="shared" si="46"/>
        <v>1.4746922024623803</v>
      </c>
      <c r="H1504" s="11">
        <f t="shared" si="47"/>
        <v>35</v>
      </c>
    </row>
    <row r="1505" spans="1:8" x14ac:dyDescent="0.3">
      <c r="A1505" s="1">
        <v>7469</v>
      </c>
      <c r="B1505" s="20">
        <v>511663.55</v>
      </c>
      <c r="C1505" s="5" t="s">
        <v>4851</v>
      </c>
      <c r="D1505" s="5">
        <v>44561</v>
      </c>
      <c r="E1505" s="2" t="s">
        <v>0</v>
      </c>
      <c r="F1505" s="6">
        <v>33254</v>
      </c>
      <c r="G1505" s="10">
        <f t="shared" si="46"/>
        <v>2.3622262773722631</v>
      </c>
      <c r="H1505" s="11">
        <f t="shared" si="47"/>
        <v>31</v>
      </c>
    </row>
    <row r="1506" spans="1:8" x14ac:dyDescent="0.3">
      <c r="A1506" s="3">
        <v>7266</v>
      </c>
      <c r="B1506" s="21">
        <v>511810.55</v>
      </c>
      <c r="C1506" s="8" t="s">
        <v>2580</v>
      </c>
      <c r="D1506" s="5">
        <v>44561</v>
      </c>
      <c r="E1506" s="4" t="s">
        <v>1</v>
      </c>
      <c r="F1506" s="7">
        <v>32870</v>
      </c>
      <c r="G1506" s="10">
        <f t="shared" si="46"/>
        <v>3.2142368240930868</v>
      </c>
      <c r="H1506" s="11">
        <f t="shared" si="47"/>
        <v>32</v>
      </c>
    </row>
    <row r="1507" spans="1:8" x14ac:dyDescent="0.3">
      <c r="A1507" s="3">
        <v>8372</v>
      </c>
      <c r="B1507" s="21">
        <v>511856.25</v>
      </c>
      <c r="C1507" s="8" t="s">
        <v>4490</v>
      </c>
      <c r="D1507" s="5">
        <v>44561</v>
      </c>
      <c r="E1507" s="4" t="s">
        <v>0</v>
      </c>
      <c r="F1507" s="7">
        <v>36334</v>
      </c>
      <c r="G1507" s="10">
        <f t="shared" si="46"/>
        <v>2.5812043795620441</v>
      </c>
      <c r="H1507" s="11">
        <f t="shared" si="47"/>
        <v>23</v>
      </c>
    </row>
    <row r="1508" spans="1:8" x14ac:dyDescent="0.3">
      <c r="A1508" s="1">
        <v>5197</v>
      </c>
      <c r="B1508" s="20">
        <v>512324.47</v>
      </c>
      <c r="C1508" s="5" t="s">
        <v>3746</v>
      </c>
      <c r="D1508" s="5">
        <v>44561</v>
      </c>
      <c r="E1508" s="2" t="s">
        <v>0</v>
      </c>
      <c r="F1508" s="6">
        <v>25788</v>
      </c>
      <c r="G1508" s="10">
        <f t="shared" si="46"/>
        <v>6.6851779429018379</v>
      </c>
      <c r="H1508" s="11">
        <f t="shared" si="47"/>
        <v>51</v>
      </c>
    </row>
    <row r="1509" spans="1:8" x14ac:dyDescent="0.3">
      <c r="A1509" s="3">
        <v>8020</v>
      </c>
      <c r="B1509" s="21">
        <v>512477.15</v>
      </c>
      <c r="C1509" s="8" t="s">
        <v>810</v>
      </c>
      <c r="D1509" s="5">
        <v>44561</v>
      </c>
      <c r="E1509" s="4" t="s">
        <v>0</v>
      </c>
      <c r="F1509" s="7">
        <v>34764</v>
      </c>
      <c r="G1509" s="10">
        <f t="shared" si="46"/>
        <v>2.7700729927007299</v>
      </c>
      <c r="H1509" s="11">
        <f t="shared" si="47"/>
        <v>27</v>
      </c>
    </row>
    <row r="1510" spans="1:8" x14ac:dyDescent="0.3">
      <c r="A1510" s="3">
        <v>4644</v>
      </c>
      <c r="B1510" s="21">
        <v>512550</v>
      </c>
      <c r="C1510" s="8" t="s">
        <v>1315</v>
      </c>
      <c r="D1510" s="5">
        <v>44561</v>
      </c>
      <c r="E1510" s="4" t="s">
        <v>1</v>
      </c>
      <c r="F1510" s="7">
        <v>36710</v>
      </c>
      <c r="G1510" s="10">
        <f t="shared" si="46"/>
        <v>1.4199726402188781</v>
      </c>
      <c r="H1510" s="11">
        <f t="shared" si="47"/>
        <v>21</v>
      </c>
    </row>
    <row r="1511" spans="1:8" x14ac:dyDescent="0.3">
      <c r="A1511" s="3">
        <v>4648</v>
      </c>
      <c r="B1511" s="21">
        <v>512550</v>
      </c>
      <c r="C1511" s="8" t="s">
        <v>2393</v>
      </c>
      <c r="D1511" s="5">
        <v>44561</v>
      </c>
      <c r="E1511" s="4" t="s">
        <v>1</v>
      </c>
      <c r="F1511" s="7">
        <v>36806</v>
      </c>
      <c r="G1511" s="10">
        <f t="shared" si="46"/>
        <v>1.4172366621067032</v>
      </c>
      <c r="H1511" s="11">
        <f t="shared" si="47"/>
        <v>21</v>
      </c>
    </row>
    <row r="1512" spans="1:8" x14ac:dyDescent="0.3">
      <c r="A1512" s="3">
        <v>10022</v>
      </c>
      <c r="B1512" s="21">
        <v>512550</v>
      </c>
      <c r="C1512" s="8" t="s">
        <v>1951</v>
      </c>
      <c r="D1512" s="5">
        <v>44561</v>
      </c>
      <c r="E1512" s="4" t="s">
        <v>0</v>
      </c>
      <c r="F1512" s="7">
        <v>28916</v>
      </c>
      <c r="G1512" s="10">
        <f t="shared" si="46"/>
        <v>0.89589041095890409</v>
      </c>
      <c r="H1512" s="11">
        <f t="shared" si="47"/>
        <v>43</v>
      </c>
    </row>
    <row r="1513" spans="1:8" x14ac:dyDescent="0.3">
      <c r="A1513" s="3">
        <v>9236</v>
      </c>
      <c r="B1513" s="21">
        <v>512601.06</v>
      </c>
      <c r="C1513" s="8" t="s">
        <v>2830</v>
      </c>
      <c r="D1513" s="5">
        <v>44561</v>
      </c>
      <c r="E1513" s="4" t="s">
        <v>1</v>
      </c>
      <c r="F1513" s="7">
        <v>29925</v>
      </c>
      <c r="G1513" s="10">
        <f t="shared" si="46"/>
        <v>5.6332116788321169</v>
      </c>
      <c r="H1513" s="11">
        <f t="shared" si="47"/>
        <v>40</v>
      </c>
    </row>
    <row r="1514" spans="1:8" x14ac:dyDescent="0.3">
      <c r="A1514" s="3">
        <v>3528</v>
      </c>
      <c r="B1514" s="21">
        <v>512846.05</v>
      </c>
      <c r="C1514" s="8" t="s">
        <v>2778</v>
      </c>
      <c r="D1514" s="5">
        <v>44561</v>
      </c>
      <c r="E1514" s="4" t="s">
        <v>0</v>
      </c>
      <c r="F1514" s="7">
        <v>33578</v>
      </c>
      <c r="G1514" s="10">
        <f t="shared" si="46"/>
        <v>4.8959474260679086</v>
      </c>
      <c r="H1514" s="11">
        <f t="shared" si="47"/>
        <v>30</v>
      </c>
    </row>
    <row r="1515" spans="1:8" x14ac:dyDescent="0.3">
      <c r="A1515" s="3">
        <v>6990</v>
      </c>
      <c r="B1515" s="21">
        <v>512846.05</v>
      </c>
      <c r="C1515" s="8" t="s">
        <v>4652</v>
      </c>
      <c r="D1515" s="5">
        <v>44561</v>
      </c>
      <c r="E1515" s="4" t="s">
        <v>0</v>
      </c>
      <c r="F1515" s="7">
        <v>32283</v>
      </c>
      <c r="G1515" s="10">
        <f t="shared" si="46"/>
        <v>4.7480832420591454</v>
      </c>
      <c r="H1515" s="11">
        <f t="shared" si="47"/>
        <v>34</v>
      </c>
    </row>
    <row r="1516" spans="1:8" x14ac:dyDescent="0.3">
      <c r="A1516" s="3">
        <v>6002</v>
      </c>
      <c r="B1516" s="21">
        <v>513114.65</v>
      </c>
      <c r="C1516" s="8" t="s">
        <v>4227</v>
      </c>
      <c r="D1516" s="5">
        <v>44561</v>
      </c>
      <c r="E1516" s="4" t="s">
        <v>0</v>
      </c>
      <c r="F1516" s="7">
        <v>30024</v>
      </c>
      <c r="G1516" s="10">
        <f t="shared" si="46"/>
        <v>5.0091240875912408</v>
      </c>
      <c r="H1516" s="11">
        <f t="shared" si="47"/>
        <v>40</v>
      </c>
    </row>
    <row r="1517" spans="1:8" x14ac:dyDescent="0.3">
      <c r="A1517" s="1">
        <v>1739</v>
      </c>
      <c r="B1517" s="20">
        <v>513341.2</v>
      </c>
      <c r="C1517" s="5" t="s">
        <v>1533</v>
      </c>
      <c r="D1517" s="5">
        <v>44561</v>
      </c>
      <c r="E1517" s="2" t="s">
        <v>0</v>
      </c>
      <c r="F1517" s="6">
        <v>30945</v>
      </c>
      <c r="G1517" s="10">
        <f t="shared" si="46"/>
        <v>6.5291357059053583</v>
      </c>
      <c r="H1517" s="11">
        <f t="shared" si="47"/>
        <v>37</v>
      </c>
    </row>
    <row r="1518" spans="1:8" x14ac:dyDescent="0.3">
      <c r="A1518" s="1">
        <v>6881</v>
      </c>
      <c r="B1518" s="20">
        <v>513449.7</v>
      </c>
      <c r="C1518" s="5" t="s">
        <v>3004</v>
      </c>
      <c r="D1518" s="5">
        <v>44561</v>
      </c>
      <c r="E1518" s="2" t="s">
        <v>1</v>
      </c>
      <c r="F1518" s="6">
        <v>32036</v>
      </c>
      <c r="G1518" s="10">
        <f t="shared" si="46"/>
        <v>4.1265060240963853</v>
      </c>
      <c r="H1518" s="11">
        <f t="shared" si="47"/>
        <v>34</v>
      </c>
    </row>
    <row r="1519" spans="1:8" x14ac:dyDescent="0.3">
      <c r="A1519" s="3">
        <v>7422</v>
      </c>
      <c r="B1519" s="21">
        <v>513449.7</v>
      </c>
      <c r="C1519" s="8" t="s">
        <v>4831</v>
      </c>
      <c r="D1519" s="5">
        <v>44561</v>
      </c>
      <c r="E1519" s="4" t="s">
        <v>1</v>
      </c>
      <c r="F1519" s="7">
        <v>33199</v>
      </c>
      <c r="G1519" s="10">
        <f t="shared" si="46"/>
        <v>4.882256297918949</v>
      </c>
      <c r="H1519" s="11">
        <f t="shared" si="47"/>
        <v>31</v>
      </c>
    </row>
    <row r="1520" spans="1:8" x14ac:dyDescent="0.3">
      <c r="A1520" s="1">
        <v>7893</v>
      </c>
      <c r="B1520" s="20">
        <v>513449.7</v>
      </c>
      <c r="C1520" s="5" t="s">
        <v>2190</v>
      </c>
      <c r="D1520" s="5">
        <v>44561</v>
      </c>
      <c r="E1520" s="2" t="s">
        <v>1</v>
      </c>
      <c r="F1520" s="6">
        <v>34349</v>
      </c>
      <c r="G1520" s="10">
        <f t="shared" si="46"/>
        <v>4.5783132530120483</v>
      </c>
      <c r="H1520" s="11">
        <f t="shared" si="47"/>
        <v>28</v>
      </c>
    </row>
    <row r="1521" spans="1:8" x14ac:dyDescent="0.3">
      <c r="A1521" s="3">
        <v>8032</v>
      </c>
      <c r="B1521" s="21">
        <v>513449.7</v>
      </c>
      <c r="C1521" s="8" t="s">
        <v>2778</v>
      </c>
      <c r="D1521" s="5">
        <v>44561</v>
      </c>
      <c r="E1521" s="4" t="s">
        <v>0</v>
      </c>
      <c r="F1521" s="7">
        <v>34791</v>
      </c>
      <c r="G1521" s="10">
        <f t="shared" si="46"/>
        <v>4.8959474260679086</v>
      </c>
      <c r="H1521" s="11">
        <f t="shared" si="47"/>
        <v>27</v>
      </c>
    </row>
    <row r="1522" spans="1:8" x14ac:dyDescent="0.3">
      <c r="A1522" s="3">
        <v>10426</v>
      </c>
      <c r="B1522" s="21">
        <v>513698.7</v>
      </c>
      <c r="C1522" s="8" t="s">
        <v>1769</v>
      </c>
      <c r="D1522" s="5">
        <v>44561</v>
      </c>
      <c r="E1522" s="4" t="s">
        <v>0</v>
      </c>
      <c r="F1522" s="7">
        <v>30569</v>
      </c>
      <c r="G1522" s="10">
        <f t="shared" si="46"/>
        <v>12.082771693344567</v>
      </c>
      <c r="H1522" s="11">
        <f t="shared" si="47"/>
        <v>38</v>
      </c>
    </row>
    <row r="1523" spans="1:8" x14ac:dyDescent="0.3">
      <c r="A1523" s="3">
        <v>7998</v>
      </c>
      <c r="B1523" s="21">
        <v>513717.55</v>
      </c>
      <c r="C1523" s="8" t="s">
        <v>2000</v>
      </c>
      <c r="D1523" s="5">
        <v>44561</v>
      </c>
      <c r="E1523" s="4" t="s">
        <v>0</v>
      </c>
      <c r="F1523" s="7">
        <v>34675</v>
      </c>
      <c r="G1523" s="10">
        <f t="shared" si="46"/>
        <v>1.0451436388508892</v>
      </c>
      <c r="H1523" s="11">
        <f t="shared" si="47"/>
        <v>27</v>
      </c>
    </row>
    <row r="1524" spans="1:8" x14ac:dyDescent="0.3">
      <c r="A1524" s="1">
        <v>7459</v>
      </c>
      <c r="B1524" s="20">
        <v>514724.58</v>
      </c>
      <c r="C1524" s="5" t="s">
        <v>2144</v>
      </c>
      <c r="D1524" s="5">
        <v>44561</v>
      </c>
      <c r="E1524" s="2" t="s">
        <v>0</v>
      </c>
      <c r="F1524" s="6">
        <v>33230</v>
      </c>
      <c r="G1524" s="10">
        <f t="shared" si="46"/>
        <v>3.2607802874743328</v>
      </c>
      <c r="H1524" s="11">
        <f t="shared" si="47"/>
        <v>31</v>
      </c>
    </row>
    <row r="1525" spans="1:8" x14ac:dyDescent="0.3">
      <c r="A1525" s="3">
        <v>10066</v>
      </c>
      <c r="B1525" s="21">
        <v>515287.8</v>
      </c>
      <c r="C1525" s="8" t="s">
        <v>1833</v>
      </c>
      <c r="D1525" s="5">
        <v>44561</v>
      </c>
      <c r="E1525" s="4" t="s">
        <v>0</v>
      </c>
      <c r="F1525" s="7">
        <v>29379</v>
      </c>
      <c r="G1525" s="10">
        <f t="shared" si="46"/>
        <v>0.92054794520547945</v>
      </c>
      <c r="H1525" s="11">
        <f t="shared" si="47"/>
        <v>42</v>
      </c>
    </row>
    <row r="1526" spans="1:8" x14ac:dyDescent="0.3">
      <c r="A1526" s="1">
        <v>3079</v>
      </c>
      <c r="B1526" s="20">
        <v>515831.95</v>
      </c>
      <c r="C1526" s="5" t="s">
        <v>2489</v>
      </c>
      <c r="D1526" s="5">
        <v>44561</v>
      </c>
      <c r="E1526" s="2" t="s">
        <v>1</v>
      </c>
      <c r="F1526" s="6">
        <v>32847</v>
      </c>
      <c r="G1526" s="10">
        <f t="shared" si="46"/>
        <v>4.4824753559693322</v>
      </c>
      <c r="H1526" s="11">
        <f t="shared" si="47"/>
        <v>32</v>
      </c>
    </row>
    <row r="1527" spans="1:8" x14ac:dyDescent="0.3">
      <c r="A1527" s="1">
        <v>6005</v>
      </c>
      <c r="B1527" s="20">
        <v>516343.7</v>
      </c>
      <c r="C1527" s="5" t="s">
        <v>2056</v>
      </c>
      <c r="D1527" s="5">
        <v>44561</v>
      </c>
      <c r="E1527" s="2" t="s">
        <v>1</v>
      </c>
      <c r="F1527" s="6">
        <v>30041</v>
      </c>
      <c r="G1527" s="10">
        <f t="shared" si="46"/>
        <v>14.301879905092171</v>
      </c>
      <c r="H1527" s="11">
        <f t="shared" si="47"/>
        <v>40</v>
      </c>
    </row>
    <row r="1528" spans="1:8" x14ac:dyDescent="0.3">
      <c r="A1528" s="1">
        <v>4563</v>
      </c>
      <c r="B1528" s="20">
        <v>516648.2</v>
      </c>
      <c r="C1528" s="5" t="s">
        <v>3282</v>
      </c>
      <c r="D1528" s="5">
        <v>44561</v>
      </c>
      <c r="E1528" s="2" t="s">
        <v>0</v>
      </c>
      <c r="F1528" s="6">
        <v>36172</v>
      </c>
      <c r="G1528" s="10">
        <f t="shared" si="46"/>
        <v>1.7729138166894665</v>
      </c>
      <c r="H1528" s="11">
        <f t="shared" si="47"/>
        <v>23</v>
      </c>
    </row>
    <row r="1529" spans="1:8" x14ac:dyDescent="0.3">
      <c r="A1529" s="1">
        <v>8049</v>
      </c>
      <c r="B1529" s="20">
        <v>517326.8</v>
      </c>
      <c r="C1529" s="5" t="s">
        <v>4982</v>
      </c>
      <c r="D1529" s="5">
        <v>44561</v>
      </c>
      <c r="E1529" s="2" t="s">
        <v>0</v>
      </c>
      <c r="F1529" s="6">
        <v>34860</v>
      </c>
      <c r="G1529" s="10">
        <f t="shared" si="46"/>
        <v>0.76164383561643834</v>
      </c>
      <c r="H1529" s="11">
        <f t="shared" si="47"/>
        <v>27</v>
      </c>
    </row>
    <row r="1530" spans="1:8" x14ac:dyDescent="0.3">
      <c r="A1530" s="1">
        <v>4065</v>
      </c>
      <c r="B1530" s="20">
        <v>517622.85</v>
      </c>
      <c r="C1530" s="5" t="s">
        <v>1930</v>
      </c>
      <c r="D1530" s="5">
        <v>44561</v>
      </c>
      <c r="E1530" s="2" t="s">
        <v>0</v>
      </c>
      <c r="F1530" s="6">
        <v>34480</v>
      </c>
      <c r="G1530" s="10">
        <f t="shared" si="46"/>
        <v>0.9123287671232877</v>
      </c>
      <c r="H1530" s="11">
        <f t="shared" si="47"/>
        <v>28</v>
      </c>
    </row>
    <row r="1531" spans="1:8" x14ac:dyDescent="0.3">
      <c r="A1531" s="3">
        <v>7190</v>
      </c>
      <c r="B1531" s="21">
        <v>517813</v>
      </c>
      <c r="C1531" s="8" t="s">
        <v>4738</v>
      </c>
      <c r="D1531" s="5">
        <v>44561</v>
      </c>
      <c r="E1531" s="4" t="s">
        <v>0</v>
      </c>
      <c r="F1531" s="7">
        <v>32740</v>
      </c>
      <c r="G1531" s="10">
        <f t="shared" si="46"/>
        <v>3.0691307323750854</v>
      </c>
      <c r="H1531" s="11">
        <f t="shared" si="47"/>
        <v>32</v>
      </c>
    </row>
    <row r="1532" spans="1:8" x14ac:dyDescent="0.3">
      <c r="A1532" s="3">
        <v>3016</v>
      </c>
      <c r="B1532" s="21">
        <v>517986.9</v>
      </c>
      <c r="C1532" s="8" t="s">
        <v>2445</v>
      </c>
      <c r="D1532" s="5">
        <v>44561</v>
      </c>
      <c r="E1532" s="4" t="s">
        <v>0</v>
      </c>
      <c r="F1532" s="7">
        <v>32779</v>
      </c>
      <c r="G1532" s="10">
        <f t="shared" si="46"/>
        <v>1.1135430916552667</v>
      </c>
      <c r="H1532" s="11">
        <f t="shared" si="47"/>
        <v>32</v>
      </c>
    </row>
    <row r="1533" spans="1:8" x14ac:dyDescent="0.3">
      <c r="A1533" s="1">
        <v>3259</v>
      </c>
      <c r="B1533" s="20">
        <v>517986.9</v>
      </c>
      <c r="C1533" s="5" t="s">
        <v>2605</v>
      </c>
      <c r="D1533" s="5">
        <v>44561</v>
      </c>
      <c r="E1533" s="2" t="s">
        <v>0</v>
      </c>
      <c r="F1533" s="6">
        <v>33131</v>
      </c>
      <c r="G1533" s="10">
        <f t="shared" si="46"/>
        <v>1.0861833105335157</v>
      </c>
      <c r="H1533" s="11">
        <f t="shared" si="47"/>
        <v>31</v>
      </c>
    </row>
    <row r="1534" spans="1:8" x14ac:dyDescent="0.3">
      <c r="A1534" s="3">
        <v>3738</v>
      </c>
      <c r="B1534" s="21">
        <v>517986.9</v>
      </c>
      <c r="C1534" s="8" t="s">
        <v>2566</v>
      </c>
      <c r="D1534" s="5">
        <v>44561</v>
      </c>
      <c r="E1534" s="4" t="s">
        <v>0</v>
      </c>
      <c r="F1534" s="7">
        <v>33972</v>
      </c>
      <c r="G1534" s="10">
        <f t="shared" si="46"/>
        <v>1.8632010943912449</v>
      </c>
      <c r="H1534" s="11">
        <f t="shared" si="47"/>
        <v>29</v>
      </c>
    </row>
    <row r="1535" spans="1:8" x14ac:dyDescent="0.3">
      <c r="A1535" s="3">
        <v>4276</v>
      </c>
      <c r="B1535" s="21">
        <v>517986.9</v>
      </c>
      <c r="C1535" s="8" t="s">
        <v>2437</v>
      </c>
      <c r="D1535" s="5">
        <v>44561</v>
      </c>
      <c r="E1535" s="4" t="s">
        <v>0</v>
      </c>
      <c r="F1535" s="7">
        <v>35124</v>
      </c>
      <c r="G1535" s="10">
        <f t="shared" si="46"/>
        <v>0.94246575342465755</v>
      </c>
      <c r="H1535" s="11">
        <f t="shared" si="47"/>
        <v>26</v>
      </c>
    </row>
    <row r="1536" spans="1:8" x14ac:dyDescent="0.3">
      <c r="A1536" s="1">
        <v>4349</v>
      </c>
      <c r="B1536" s="20">
        <v>517986.9</v>
      </c>
      <c r="C1536" s="5" t="s">
        <v>3195</v>
      </c>
      <c r="D1536" s="5">
        <v>44561</v>
      </c>
      <c r="E1536" s="2" t="s">
        <v>0</v>
      </c>
      <c r="F1536" s="6">
        <v>35323</v>
      </c>
      <c r="G1536" s="10">
        <f t="shared" si="46"/>
        <v>0.9780821917808219</v>
      </c>
      <c r="H1536" s="11">
        <f t="shared" si="47"/>
        <v>25</v>
      </c>
    </row>
    <row r="1537" spans="1:8" x14ac:dyDescent="0.3">
      <c r="A1537" s="3">
        <v>4508</v>
      </c>
      <c r="B1537" s="21">
        <v>517986.9</v>
      </c>
      <c r="C1537" s="8" t="s">
        <v>3262</v>
      </c>
      <c r="D1537" s="5">
        <v>44561</v>
      </c>
      <c r="E1537" s="4" t="s">
        <v>0</v>
      </c>
      <c r="F1537" s="7">
        <v>35891</v>
      </c>
      <c r="G1537" s="10">
        <f t="shared" si="46"/>
        <v>1.1545827633378933</v>
      </c>
      <c r="H1537" s="11">
        <f t="shared" si="47"/>
        <v>24</v>
      </c>
    </row>
    <row r="1538" spans="1:8" x14ac:dyDescent="0.3">
      <c r="A1538" s="1">
        <v>4545</v>
      </c>
      <c r="B1538" s="20">
        <v>517986.9</v>
      </c>
      <c r="C1538" s="5" t="s">
        <v>3275</v>
      </c>
      <c r="D1538" s="5">
        <v>44561</v>
      </c>
      <c r="E1538" s="2" t="s">
        <v>0</v>
      </c>
      <c r="F1538" s="6">
        <v>36090</v>
      </c>
      <c r="G1538" s="10">
        <f t="shared" si="46"/>
        <v>1.1162790697674418</v>
      </c>
      <c r="H1538" s="11">
        <f t="shared" si="47"/>
        <v>23</v>
      </c>
    </row>
    <row r="1539" spans="1:8" x14ac:dyDescent="0.3">
      <c r="A1539" s="1">
        <v>7673</v>
      </c>
      <c r="B1539" s="20">
        <v>517986.9</v>
      </c>
      <c r="C1539" s="5" t="s">
        <v>2437</v>
      </c>
      <c r="D1539" s="5">
        <v>44561</v>
      </c>
      <c r="E1539" s="2" t="s">
        <v>0</v>
      </c>
      <c r="F1539" s="6">
        <v>33853</v>
      </c>
      <c r="G1539" s="10">
        <f t="shared" ref="G1539:G1602" si="48">YEARFRAC(C1539,D1539,1)</f>
        <v>0.94246575342465755</v>
      </c>
      <c r="H1539" s="11">
        <f t="shared" ref="H1539:H1602" si="49">ROUND( YEARFRAC(D1539,F1539,1),0)</f>
        <v>29</v>
      </c>
    </row>
    <row r="1540" spans="1:8" x14ac:dyDescent="0.3">
      <c r="A1540" s="1">
        <v>6873</v>
      </c>
      <c r="B1540" s="20">
        <v>518394.25</v>
      </c>
      <c r="C1540" s="5" t="s">
        <v>2056</v>
      </c>
      <c r="D1540" s="5">
        <v>44561</v>
      </c>
      <c r="E1540" s="2" t="s">
        <v>1</v>
      </c>
      <c r="F1540" s="6">
        <v>32020</v>
      </c>
      <c r="G1540" s="10">
        <f t="shared" si="48"/>
        <v>14.301879905092171</v>
      </c>
      <c r="H1540" s="11">
        <f t="shared" si="49"/>
        <v>34</v>
      </c>
    </row>
    <row r="1541" spans="1:8" x14ac:dyDescent="0.3">
      <c r="A1541" s="3">
        <v>7324</v>
      </c>
      <c r="B1541" s="21">
        <v>519409.2</v>
      </c>
      <c r="C1541" s="8" t="s">
        <v>4796</v>
      </c>
      <c r="D1541" s="5">
        <v>44561</v>
      </c>
      <c r="E1541" s="4" t="s">
        <v>1</v>
      </c>
      <c r="F1541" s="7">
        <v>32980</v>
      </c>
      <c r="G1541" s="10">
        <f t="shared" si="48"/>
        <v>7.1211498973305956</v>
      </c>
      <c r="H1541" s="11">
        <f t="shared" si="49"/>
        <v>32</v>
      </c>
    </row>
    <row r="1542" spans="1:8" x14ac:dyDescent="0.3">
      <c r="A1542" s="3">
        <v>7520</v>
      </c>
      <c r="B1542" s="21">
        <v>519551.1</v>
      </c>
      <c r="C1542" s="8" t="s">
        <v>2922</v>
      </c>
      <c r="D1542" s="5">
        <v>44561</v>
      </c>
      <c r="E1542" s="4" t="s">
        <v>0</v>
      </c>
      <c r="F1542" s="7">
        <v>33460</v>
      </c>
      <c r="G1542" s="10">
        <f t="shared" si="48"/>
        <v>2.781021897810219</v>
      </c>
      <c r="H1542" s="11">
        <f t="shared" si="49"/>
        <v>30</v>
      </c>
    </row>
    <row r="1543" spans="1:8" x14ac:dyDescent="0.3">
      <c r="A1543" s="1">
        <v>3359</v>
      </c>
      <c r="B1543" s="20">
        <v>520528.9</v>
      </c>
      <c r="C1543" s="5" t="s">
        <v>2672</v>
      </c>
      <c r="D1543" s="5">
        <v>44561</v>
      </c>
      <c r="E1543" s="2" t="s">
        <v>0</v>
      </c>
      <c r="F1543" s="6">
        <v>33296</v>
      </c>
      <c r="G1543" s="10">
        <f t="shared" si="48"/>
        <v>3.3675564681724848</v>
      </c>
      <c r="H1543" s="11">
        <f t="shared" si="49"/>
        <v>31</v>
      </c>
    </row>
    <row r="1544" spans="1:8" x14ac:dyDescent="0.3">
      <c r="A1544" s="1">
        <v>7381</v>
      </c>
      <c r="B1544" s="20">
        <v>520758.8</v>
      </c>
      <c r="C1544" s="5" t="s">
        <v>3035</v>
      </c>
      <c r="D1544" s="5">
        <v>44561</v>
      </c>
      <c r="E1544" s="2" t="s">
        <v>0</v>
      </c>
      <c r="F1544" s="6">
        <v>33095</v>
      </c>
      <c r="G1544" s="10">
        <f t="shared" si="48"/>
        <v>0.42465753424657532</v>
      </c>
      <c r="H1544" s="11">
        <f t="shared" si="49"/>
        <v>31</v>
      </c>
    </row>
    <row r="1545" spans="1:8" x14ac:dyDescent="0.3">
      <c r="A1545" s="1">
        <v>7207</v>
      </c>
      <c r="B1545" s="20">
        <v>521389.25</v>
      </c>
      <c r="C1545" s="5" t="s">
        <v>4744</v>
      </c>
      <c r="D1545" s="5">
        <v>44561</v>
      </c>
      <c r="E1545" s="2" t="s">
        <v>1</v>
      </c>
      <c r="F1545" s="6">
        <v>32770</v>
      </c>
      <c r="G1545" s="10">
        <f t="shared" si="48"/>
        <v>8.2191780821917804E-2</v>
      </c>
      <c r="H1545" s="11">
        <f t="shared" si="49"/>
        <v>32</v>
      </c>
    </row>
    <row r="1546" spans="1:8" x14ac:dyDescent="0.3">
      <c r="A1546" s="3">
        <v>4668</v>
      </c>
      <c r="B1546" s="21">
        <v>521713.9</v>
      </c>
      <c r="C1546" s="8" t="s">
        <v>2717</v>
      </c>
      <c r="D1546" s="5">
        <v>44561</v>
      </c>
      <c r="E1546" s="4" t="s">
        <v>1</v>
      </c>
      <c r="F1546" s="7">
        <v>37164</v>
      </c>
      <c r="G1546" s="10">
        <f t="shared" si="48"/>
        <v>1.7154582763337893</v>
      </c>
      <c r="H1546" s="11">
        <f t="shared" si="49"/>
        <v>20</v>
      </c>
    </row>
    <row r="1547" spans="1:8" x14ac:dyDescent="0.3">
      <c r="A1547" s="3">
        <v>8346</v>
      </c>
      <c r="B1547" s="21">
        <v>521717.88</v>
      </c>
      <c r="C1547" s="8" t="s">
        <v>193</v>
      </c>
      <c r="D1547" s="5">
        <v>44561</v>
      </c>
      <c r="E1547" s="4" t="s">
        <v>1</v>
      </c>
      <c r="F1547" s="7">
        <v>36132</v>
      </c>
      <c r="G1547" s="10">
        <f t="shared" si="48"/>
        <v>1.0396716826265391</v>
      </c>
      <c r="H1547" s="11">
        <f t="shared" si="49"/>
        <v>23</v>
      </c>
    </row>
    <row r="1548" spans="1:8" x14ac:dyDescent="0.3">
      <c r="A1548" s="1">
        <v>4223</v>
      </c>
      <c r="B1548" s="20">
        <v>521996.33</v>
      </c>
      <c r="C1548" s="5" t="s">
        <v>3071</v>
      </c>
      <c r="D1548" s="5">
        <v>44561</v>
      </c>
      <c r="E1548" s="2" t="s">
        <v>1</v>
      </c>
      <c r="F1548" s="6">
        <v>34989</v>
      </c>
      <c r="G1548" s="10">
        <f t="shared" si="48"/>
        <v>1.8932968536251711</v>
      </c>
      <c r="H1548" s="11">
        <f t="shared" si="49"/>
        <v>26</v>
      </c>
    </row>
    <row r="1549" spans="1:8" x14ac:dyDescent="0.3">
      <c r="A1549" s="1">
        <v>2283</v>
      </c>
      <c r="B1549" s="20">
        <v>523043.9</v>
      </c>
      <c r="C1549" s="5" t="s">
        <v>1405</v>
      </c>
      <c r="D1549" s="5">
        <v>44561</v>
      </c>
      <c r="E1549" s="2" t="s">
        <v>1</v>
      </c>
      <c r="F1549" s="6">
        <v>31713</v>
      </c>
      <c r="G1549" s="10">
        <f t="shared" si="48"/>
        <v>7.9041752224503767</v>
      </c>
      <c r="H1549" s="11">
        <f t="shared" si="49"/>
        <v>35</v>
      </c>
    </row>
    <row r="1550" spans="1:8" x14ac:dyDescent="0.3">
      <c r="A1550" s="3">
        <v>4326</v>
      </c>
      <c r="B1550" s="21">
        <v>523283.75</v>
      </c>
      <c r="C1550" s="8" t="s">
        <v>3194</v>
      </c>
      <c r="D1550" s="5">
        <v>44561</v>
      </c>
      <c r="E1550" s="4" t="s">
        <v>1</v>
      </c>
      <c r="F1550" s="7">
        <v>35253</v>
      </c>
      <c r="G1550" s="10">
        <f t="shared" si="48"/>
        <v>5.4416058394160585</v>
      </c>
      <c r="H1550" s="11">
        <f t="shared" si="49"/>
        <v>25</v>
      </c>
    </row>
    <row r="1551" spans="1:8" x14ac:dyDescent="0.3">
      <c r="A1551" s="3">
        <v>3316</v>
      </c>
      <c r="B1551" s="21">
        <v>523385.39</v>
      </c>
      <c r="C1551" s="8" t="s">
        <v>2646</v>
      </c>
      <c r="D1551" s="5">
        <v>44561</v>
      </c>
      <c r="E1551" s="4" t="s">
        <v>0</v>
      </c>
      <c r="F1551" s="7">
        <v>33179</v>
      </c>
      <c r="G1551" s="10">
        <f t="shared" si="48"/>
        <v>7.9260780287474333</v>
      </c>
      <c r="H1551" s="11">
        <f t="shared" si="49"/>
        <v>31</v>
      </c>
    </row>
    <row r="1552" spans="1:8" x14ac:dyDescent="0.3">
      <c r="A1552" s="1">
        <v>4523</v>
      </c>
      <c r="B1552" s="20">
        <v>523421.9</v>
      </c>
      <c r="C1552" s="5" t="s">
        <v>3127</v>
      </c>
      <c r="D1552" s="5">
        <v>44561</v>
      </c>
      <c r="E1552" s="2" t="s">
        <v>0</v>
      </c>
      <c r="F1552" s="6">
        <v>35964</v>
      </c>
      <c r="G1552" s="10">
        <f t="shared" si="48"/>
        <v>0.68219178082191778</v>
      </c>
      <c r="H1552" s="11">
        <f t="shared" si="49"/>
        <v>24</v>
      </c>
    </row>
    <row r="1553" spans="1:8" x14ac:dyDescent="0.3">
      <c r="A1553" s="3">
        <v>9154</v>
      </c>
      <c r="B1553" s="21">
        <v>523542.3</v>
      </c>
      <c r="C1553" s="8" t="s">
        <v>5517</v>
      </c>
      <c r="D1553" s="5">
        <v>44561</v>
      </c>
      <c r="E1553" s="4" t="s">
        <v>0</v>
      </c>
      <c r="F1553" s="7">
        <v>31831</v>
      </c>
      <c r="G1553" s="10">
        <f t="shared" si="48"/>
        <v>5.6304744525547452</v>
      </c>
      <c r="H1553" s="11">
        <f t="shared" si="49"/>
        <v>35</v>
      </c>
    </row>
    <row r="1554" spans="1:8" x14ac:dyDescent="0.3">
      <c r="A1554" s="3">
        <v>2142</v>
      </c>
      <c r="B1554" s="21">
        <v>523853.6</v>
      </c>
      <c r="C1554" s="8" t="s">
        <v>1735</v>
      </c>
      <c r="D1554" s="5">
        <v>44561</v>
      </c>
      <c r="E1554" s="4" t="s">
        <v>1</v>
      </c>
      <c r="F1554" s="7">
        <v>31562</v>
      </c>
      <c r="G1554" s="10">
        <f t="shared" si="48"/>
        <v>9.4032302217355603</v>
      </c>
      <c r="H1554" s="11">
        <f t="shared" si="49"/>
        <v>36</v>
      </c>
    </row>
    <row r="1555" spans="1:8" x14ac:dyDescent="0.3">
      <c r="A1555" s="1">
        <v>6789</v>
      </c>
      <c r="B1555" s="20">
        <v>524764.30000000005</v>
      </c>
      <c r="C1555" s="5" t="s">
        <v>2020</v>
      </c>
      <c r="D1555" s="5">
        <v>44561</v>
      </c>
      <c r="E1555" s="2" t="s">
        <v>0</v>
      </c>
      <c r="F1555" s="6">
        <v>31837</v>
      </c>
      <c r="G1555" s="10">
        <f t="shared" si="48"/>
        <v>0.74794520547945209</v>
      </c>
      <c r="H1555" s="11">
        <f t="shared" si="49"/>
        <v>35</v>
      </c>
    </row>
    <row r="1556" spans="1:8" x14ac:dyDescent="0.3">
      <c r="A1556" s="1">
        <v>7277</v>
      </c>
      <c r="B1556" s="20">
        <v>524864.9</v>
      </c>
      <c r="C1556" s="5" t="s">
        <v>2706</v>
      </c>
      <c r="D1556" s="5">
        <v>44561</v>
      </c>
      <c r="E1556" s="2" t="s">
        <v>1</v>
      </c>
      <c r="F1556" s="6">
        <v>32900</v>
      </c>
      <c r="G1556" s="10">
        <f t="shared" si="48"/>
        <v>2.0200729927007299</v>
      </c>
      <c r="H1556" s="11">
        <f t="shared" si="49"/>
        <v>32</v>
      </c>
    </row>
    <row r="1557" spans="1:8" x14ac:dyDescent="0.3">
      <c r="A1557" s="1">
        <v>8011</v>
      </c>
      <c r="B1557" s="20">
        <v>525323.39</v>
      </c>
      <c r="C1557" s="5" t="s">
        <v>2930</v>
      </c>
      <c r="D1557" s="5">
        <v>44561</v>
      </c>
      <c r="E1557" s="2" t="s">
        <v>0</v>
      </c>
      <c r="F1557" s="6">
        <v>34742</v>
      </c>
      <c r="G1557" s="10">
        <f t="shared" si="48"/>
        <v>2.3211678832116789</v>
      </c>
      <c r="H1557" s="11">
        <f t="shared" si="49"/>
        <v>27</v>
      </c>
    </row>
    <row r="1558" spans="1:8" x14ac:dyDescent="0.3">
      <c r="A1558" s="1">
        <v>3355</v>
      </c>
      <c r="B1558" s="20">
        <v>525596.9</v>
      </c>
      <c r="C1558" s="5" t="s">
        <v>2670</v>
      </c>
      <c r="D1558" s="5">
        <v>44561</v>
      </c>
      <c r="E1558" s="2" t="s">
        <v>0</v>
      </c>
      <c r="F1558" s="6">
        <v>33287</v>
      </c>
      <c r="G1558" s="10">
        <f t="shared" si="48"/>
        <v>0.25205479452054796</v>
      </c>
      <c r="H1558" s="11">
        <f t="shared" si="49"/>
        <v>31</v>
      </c>
    </row>
    <row r="1559" spans="1:8" x14ac:dyDescent="0.3">
      <c r="A1559" s="1">
        <v>3005</v>
      </c>
      <c r="B1559" s="20">
        <v>526516.4</v>
      </c>
      <c r="C1559" s="5" t="s">
        <v>2438</v>
      </c>
      <c r="D1559" s="5">
        <v>44561</v>
      </c>
      <c r="E1559" s="2" t="s">
        <v>0</v>
      </c>
      <c r="F1559" s="6">
        <v>32753</v>
      </c>
      <c r="G1559" s="10">
        <f t="shared" si="48"/>
        <v>6.293703558858037</v>
      </c>
      <c r="H1559" s="11">
        <f t="shared" si="49"/>
        <v>32</v>
      </c>
    </row>
    <row r="1560" spans="1:8" x14ac:dyDescent="0.3">
      <c r="A1560" s="3">
        <v>8320</v>
      </c>
      <c r="B1560" s="21">
        <v>526522.1</v>
      </c>
      <c r="C1560" s="8" t="s">
        <v>2349</v>
      </c>
      <c r="D1560" s="5">
        <v>44561</v>
      </c>
      <c r="E1560" s="4" t="s">
        <v>1</v>
      </c>
      <c r="F1560" s="7">
        <v>35943</v>
      </c>
      <c r="G1560" s="10">
        <f t="shared" si="48"/>
        <v>2.4306569343065694</v>
      </c>
      <c r="H1560" s="11">
        <f t="shared" si="49"/>
        <v>24</v>
      </c>
    </row>
    <row r="1561" spans="1:8" x14ac:dyDescent="0.3">
      <c r="A1561" s="1">
        <v>8197</v>
      </c>
      <c r="B1561" s="20">
        <v>526787.5</v>
      </c>
      <c r="C1561" s="5" t="s">
        <v>2872</v>
      </c>
      <c r="D1561" s="5">
        <v>44561</v>
      </c>
      <c r="E1561" s="2" t="s">
        <v>0</v>
      </c>
      <c r="F1561" s="6">
        <v>35324</v>
      </c>
      <c r="G1561" s="10">
        <f t="shared" si="48"/>
        <v>1.6251709986320109</v>
      </c>
      <c r="H1561" s="11">
        <f t="shared" si="49"/>
        <v>25</v>
      </c>
    </row>
    <row r="1562" spans="1:8" x14ac:dyDescent="0.3">
      <c r="A1562" s="3">
        <v>8202</v>
      </c>
      <c r="B1562" s="21">
        <v>526787.5</v>
      </c>
      <c r="C1562" s="8" t="s">
        <v>4861</v>
      </c>
      <c r="D1562" s="5">
        <v>44561</v>
      </c>
      <c r="E1562" s="4" t="s">
        <v>0</v>
      </c>
      <c r="F1562" s="7">
        <v>35346</v>
      </c>
      <c r="G1562" s="10">
        <f t="shared" si="48"/>
        <v>0.48493150684931507</v>
      </c>
      <c r="H1562" s="11">
        <f t="shared" si="49"/>
        <v>25</v>
      </c>
    </row>
    <row r="1563" spans="1:8" x14ac:dyDescent="0.3">
      <c r="A1563" s="3">
        <v>982</v>
      </c>
      <c r="B1563" s="21">
        <v>527095.19999999995</v>
      </c>
      <c r="C1563" s="8" t="s">
        <v>912</v>
      </c>
      <c r="D1563" s="5">
        <v>44561</v>
      </c>
      <c r="E1563" s="4" t="s">
        <v>0</v>
      </c>
      <c r="F1563" s="7">
        <v>29800</v>
      </c>
      <c r="G1563" s="10">
        <f t="shared" si="48"/>
        <v>1.2120383036935705</v>
      </c>
      <c r="H1563" s="11">
        <f t="shared" si="49"/>
        <v>40</v>
      </c>
    </row>
    <row r="1564" spans="1:8" x14ac:dyDescent="0.3">
      <c r="A1564" s="3">
        <v>1782</v>
      </c>
      <c r="B1564" s="21">
        <v>527397.80000000005</v>
      </c>
      <c r="C1564" s="8" t="s">
        <v>1570</v>
      </c>
      <c r="D1564" s="5">
        <v>44561</v>
      </c>
      <c r="E1564" s="4" t="s">
        <v>0</v>
      </c>
      <c r="F1564" s="7">
        <v>31066</v>
      </c>
      <c r="G1564" s="10">
        <f t="shared" si="48"/>
        <v>1.3050615595075239</v>
      </c>
      <c r="H1564" s="11">
        <f t="shared" si="49"/>
        <v>37</v>
      </c>
    </row>
    <row r="1565" spans="1:8" x14ac:dyDescent="0.3">
      <c r="A1565" s="3">
        <v>4380</v>
      </c>
      <c r="B1565" s="21">
        <v>527457.4</v>
      </c>
      <c r="C1565" s="8" t="s">
        <v>3127</v>
      </c>
      <c r="D1565" s="5">
        <v>44561</v>
      </c>
      <c r="E1565" s="4" t="s">
        <v>0</v>
      </c>
      <c r="F1565" s="7">
        <v>35378</v>
      </c>
      <c r="G1565" s="10">
        <f t="shared" si="48"/>
        <v>0.68219178082191778</v>
      </c>
      <c r="H1565" s="11">
        <f t="shared" si="49"/>
        <v>25</v>
      </c>
    </row>
    <row r="1566" spans="1:8" x14ac:dyDescent="0.3">
      <c r="A1566" s="1">
        <v>7577</v>
      </c>
      <c r="B1566" s="20">
        <v>527471.69999999995</v>
      </c>
      <c r="C1566" s="5" t="s">
        <v>1054</v>
      </c>
      <c r="D1566" s="5">
        <v>44561</v>
      </c>
      <c r="E1566" s="2" t="s">
        <v>1</v>
      </c>
      <c r="F1566" s="6">
        <v>33581</v>
      </c>
      <c r="G1566" s="10">
        <f t="shared" si="48"/>
        <v>5.9397810218978107</v>
      </c>
      <c r="H1566" s="11">
        <f t="shared" si="49"/>
        <v>30</v>
      </c>
    </row>
    <row r="1567" spans="1:8" x14ac:dyDescent="0.3">
      <c r="A1567" s="1">
        <v>7863</v>
      </c>
      <c r="B1567" s="20">
        <v>527471.69999999995</v>
      </c>
      <c r="C1567" s="5" t="s">
        <v>4994</v>
      </c>
      <c r="D1567" s="5">
        <v>44561</v>
      </c>
      <c r="E1567" s="2" t="s">
        <v>1</v>
      </c>
      <c r="F1567" s="6">
        <v>34282</v>
      </c>
      <c r="G1567" s="10">
        <f t="shared" si="48"/>
        <v>5.6222627737226283</v>
      </c>
      <c r="H1567" s="11">
        <f t="shared" si="49"/>
        <v>28</v>
      </c>
    </row>
    <row r="1568" spans="1:8" x14ac:dyDescent="0.3">
      <c r="A1568" s="1">
        <v>8013</v>
      </c>
      <c r="B1568" s="20">
        <v>527471.69999999995</v>
      </c>
      <c r="C1568" s="5" t="s">
        <v>2357</v>
      </c>
      <c r="D1568" s="5">
        <v>44561</v>
      </c>
      <c r="E1568" s="2" t="s">
        <v>1</v>
      </c>
      <c r="F1568" s="6">
        <v>34743</v>
      </c>
      <c r="G1568" s="10">
        <f t="shared" si="48"/>
        <v>5.5948905109489058</v>
      </c>
      <c r="H1568" s="11">
        <f t="shared" si="49"/>
        <v>27</v>
      </c>
    </row>
    <row r="1569" spans="1:8" x14ac:dyDescent="0.3">
      <c r="A1569" s="1">
        <v>10615</v>
      </c>
      <c r="B1569" s="20">
        <v>527579.21</v>
      </c>
      <c r="C1569" s="5" t="s">
        <v>402</v>
      </c>
      <c r="D1569" s="5">
        <v>44561</v>
      </c>
      <c r="E1569" s="2" t="s">
        <v>0</v>
      </c>
      <c r="F1569" s="6">
        <v>34514</v>
      </c>
      <c r="G1569" s="10">
        <f t="shared" si="48"/>
        <v>1.3488372093023255</v>
      </c>
      <c r="H1569" s="11">
        <f t="shared" si="49"/>
        <v>28</v>
      </c>
    </row>
    <row r="1570" spans="1:8" x14ac:dyDescent="0.3">
      <c r="A1570" s="3">
        <v>7726</v>
      </c>
      <c r="B1570" s="21">
        <v>527646.6</v>
      </c>
      <c r="C1570" s="8" t="s">
        <v>2135</v>
      </c>
      <c r="D1570" s="5">
        <v>44561</v>
      </c>
      <c r="E1570" s="4" t="s">
        <v>0</v>
      </c>
      <c r="F1570" s="7">
        <v>33982</v>
      </c>
      <c r="G1570" s="10">
        <f t="shared" si="48"/>
        <v>7.1348391512662559</v>
      </c>
      <c r="H1570" s="11">
        <f t="shared" si="49"/>
        <v>29</v>
      </c>
    </row>
    <row r="1571" spans="1:8" x14ac:dyDescent="0.3">
      <c r="A1571" s="3">
        <v>3638</v>
      </c>
      <c r="B1571" s="21">
        <v>528057.1</v>
      </c>
      <c r="C1571" s="8" t="s">
        <v>2851</v>
      </c>
      <c r="D1571" s="5">
        <v>44561</v>
      </c>
      <c r="E1571" s="4" t="s">
        <v>1</v>
      </c>
      <c r="F1571" s="7">
        <v>33755</v>
      </c>
      <c r="G1571" s="10">
        <f t="shared" si="48"/>
        <v>6.4333202972233083</v>
      </c>
      <c r="H1571" s="11">
        <f t="shared" si="49"/>
        <v>30</v>
      </c>
    </row>
    <row r="1572" spans="1:8" x14ac:dyDescent="0.3">
      <c r="A1572" s="1">
        <v>4365</v>
      </c>
      <c r="B1572" s="20">
        <v>528083.97</v>
      </c>
      <c r="C1572" s="5" t="s">
        <v>3208</v>
      </c>
      <c r="D1572" s="5">
        <v>44561</v>
      </c>
      <c r="E1572" s="2" t="s">
        <v>1</v>
      </c>
      <c r="F1572" s="6">
        <v>35394</v>
      </c>
      <c r="G1572" s="10">
        <f t="shared" si="48"/>
        <v>2.4635036496350367</v>
      </c>
      <c r="H1572" s="11">
        <f t="shared" si="49"/>
        <v>25</v>
      </c>
    </row>
    <row r="1573" spans="1:8" x14ac:dyDescent="0.3">
      <c r="A1573" s="3">
        <v>7584</v>
      </c>
      <c r="B1573" s="21">
        <v>528336.62</v>
      </c>
      <c r="C1573" s="8" t="s">
        <v>4898</v>
      </c>
      <c r="D1573" s="5">
        <v>44561</v>
      </c>
      <c r="E1573" s="4" t="s">
        <v>1</v>
      </c>
      <c r="F1573" s="7">
        <v>33593</v>
      </c>
      <c r="G1573" s="10">
        <f t="shared" si="48"/>
        <v>8.1429875266200185</v>
      </c>
      <c r="H1573" s="11">
        <f t="shared" si="49"/>
        <v>30</v>
      </c>
    </row>
    <row r="1574" spans="1:8" x14ac:dyDescent="0.3">
      <c r="A1574" s="1">
        <v>4481</v>
      </c>
      <c r="B1574" s="20">
        <v>528533.4</v>
      </c>
      <c r="C1574" s="5" t="s">
        <v>3156</v>
      </c>
      <c r="D1574" s="5">
        <v>44561</v>
      </c>
      <c r="E1574" s="2" t="s">
        <v>0</v>
      </c>
      <c r="F1574" s="6">
        <v>35823</v>
      </c>
      <c r="G1574" s="10">
        <f t="shared" si="48"/>
        <v>2.187043795620438</v>
      </c>
      <c r="H1574" s="11">
        <f t="shared" si="49"/>
        <v>24</v>
      </c>
    </row>
    <row r="1575" spans="1:8" x14ac:dyDescent="0.3">
      <c r="A1575" s="1">
        <v>3157</v>
      </c>
      <c r="B1575" s="20">
        <v>528913.94999999995</v>
      </c>
      <c r="C1575" s="5" t="s">
        <v>2541</v>
      </c>
      <c r="D1575" s="5">
        <v>44561</v>
      </c>
      <c r="E1575" s="2" t="s">
        <v>1</v>
      </c>
      <c r="F1575" s="6">
        <v>32971</v>
      </c>
      <c r="G1575" s="10">
        <f t="shared" si="48"/>
        <v>6.2581149784904184</v>
      </c>
      <c r="H1575" s="11">
        <f t="shared" si="49"/>
        <v>32</v>
      </c>
    </row>
    <row r="1576" spans="1:8" x14ac:dyDescent="0.3">
      <c r="A1576" s="1">
        <v>7137</v>
      </c>
      <c r="B1576" s="20">
        <v>529076.91</v>
      </c>
      <c r="C1576" s="5" t="s">
        <v>4717</v>
      </c>
      <c r="D1576" s="5">
        <v>44561</v>
      </c>
      <c r="E1576" s="2" t="s">
        <v>1</v>
      </c>
      <c r="F1576" s="6">
        <v>32610</v>
      </c>
      <c r="G1576" s="10">
        <f t="shared" si="48"/>
        <v>6.5318732890105595</v>
      </c>
      <c r="H1576" s="11">
        <f t="shared" si="49"/>
        <v>33</v>
      </c>
    </row>
    <row r="1577" spans="1:8" x14ac:dyDescent="0.3">
      <c r="A1577" s="3">
        <v>5552</v>
      </c>
      <c r="B1577" s="21">
        <v>529129.04</v>
      </c>
      <c r="C1577" s="8" t="s">
        <v>3971</v>
      </c>
      <c r="D1577" s="5">
        <v>44561</v>
      </c>
      <c r="E1577" s="4" t="s">
        <v>0</v>
      </c>
      <c r="F1577" s="7">
        <v>26478</v>
      </c>
      <c r="G1577" s="10">
        <f t="shared" si="48"/>
        <v>9.312893512181768</v>
      </c>
      <c r="H1577" s="11">
        <f t="shared" si="49"/>
        <v>50</v>
      </c>
    </row>
    <row r="1578" spans="1:8" x14ac:dyDescent="0.3">
      <c r="A1578" s="3">
        <v>5736</v>
      </c>
      <c r="B1578" s="21">
        <v>529231.80000000005</v>
      </c>
      <c r="C1578" s="8" t="s">
        <v>4089</v>
      </c>
      <c r="D1578" s="5">
        <v>44561</v>
      </c>
      <c r="E1578" s="4" t="s">
        <v>0</v>
      </c>
      <c r="F1578" s="7">
        <v>29117</v>
      </c>
      <c r="G1578" s="10">
        <f t="shared" si="48"/>
        <v>18.46613832853026</v>
      </c>
      <c r="H1578" s="11">
        <f t="shared" si="49"/>
        <v>42</v>
      </c>
    </row>
    <row r="1579" spans="1:8" x14ac:dyDescent="0.3">
      <c r="A1579" s="3">
        <v>6792</v>
      </c>
      <c r="B1579" s="21">
        <v>529268.1</v>
      </c>
      <c r="C1579" s="8" t="s">
        <v>4402</v>
      </c>
      <c r="D1579" s="5">
        <v>44561</v>
      </c>
      <c r="E1579" s="4" t="s">
        <v>0</v>
      </c>
      <c r="F1579" s="7">
        <v>31851</v>
      </c>
      <c r="G1579" s="10">
        <f t="shared" si="48"/>
        <v>2.9835766423357666</v>
      </c>
      <c r="H1579" s="11">
        <f t="shared" si="49"/>
        <v>35</v>
      </c>
    </row>
    <row r="1580" spans="1:8" x14ac:dyDescent="0.3">
      <c r="A1580" s="3">
        <v>10604</v>
      </c>
      <c r="B1580" s="21">
        <v>529268.1</v>
      </c>
      <c r="C1580" s="8" t="s">
        <v>3915</v>
      </c>
      <c r="D1580" s="5">
        <v>44561</v>
      </c>
      <c r="E1580" s="4" t="s">
        <v>0</v>
      </c>
      <c r="F1580" s="7">
        <v>33892</v>
      </c>
      <c r="G1580" s="10">
        <f t="shared" si="48"/>
        <v>2.4443430656934306</v>
      </c>
      <c r="H1580" s="11">
        <f t="shared" si="49"/>
        <v>29</v>
      </c>
    </row>
    <row r="1581" spans="1:8" x14ac:dyDescent="0.3">
      <c r="A1581" s="3">
        <v>4666</v>
      </c>
      <c r="B1581" s="21">
        <v>529400.25</v>
      </c>
      <c r="C1581" s="8" t="s">
        <v>1557</v>
      </c>
      <c r="D1581" s="5">
        <v>44561</v>
      </c>
      <c r="E1581" s="4" t="s">
        <v>0</v>
      </c>
      <c r="F1581" s="7">
        <v>37081</v>
      </c>
      <c r="G1581" s="10">
        <f t="shared" si="48"/>
        <v>1.0560875512995895</v>
      </c>
      <c r="H1581" s="11">
        <f t="shared" si="49"/>
        <v>20</v>
      </c>
    </row>
    <row r="1582" spans="1:8" x14ac:dyDescent="0.3">
      <c r="A1582" s="3">
        <v>7136</v>
      </c>
      <c r="B1582" s="21">
        <v>529559.75</v>
      </c>
      <c r="C1582" s="8" t="s">
        <v>1433</v>
      </c>
      <c r="D1582" s="5">
        <v>44561</v>
      </c>
      <c r="E1582" s="4" t="s">
        <v>1</v>
      </c>
      <c r="F1582" s="7">
        <v>32608</v>
      </c>
      <c r="G1582" s="10">
        <f t="shared" si="48"/>
        <v>2.5428832116788325</v>
      </c>
      <c r="H1582" s="11">
        <f t="shared" si="49"/>
        <v>33</v>
      </c>
    </row>
    <row r="1583" spans="1:8" x14ac:dyDescent="0.3">
      <c r="A1583" s="1">
        <v>8485</v>
      </c>
      <c r="B1583" s="20">
        <v>529826</v>
      </c>
      <c r="C1583" s="5" t="s">
        <v>693</v>
      </c>
      <c r="D1583" s="5">
        <v>44561</v>
      </c>
      <c r="E1583" s="2" t="s">
        <v>0</v>
      </c>
      <c r="F1583" s="6">
        <v>27742</v>
      </c>
      <c r="G1583" s="10">
        <f t="shared" si="48"/>
        <v>11.260780287474333</v>
      </c>
      <c r="H1583" s="11">
        <f t="shared" si="49"/>
        <v>46</v>
      </c>
    </row>
    <row r="1584" spans="1:8" x14ac:dyDescent="0.3">
      <c r="A1584" s="1">
        <v>2307</v>
      </c>
      <c r="B1584" s="20">
        <v>530635.6</v>
      </c>
      <c r="C1584" s="5" t="s">
        <v>1640</v>
      </c>
      <c r="D1584" s="5">
        <v>44561</v>
      </c>
      <c r="E1584" s="2" t="s">
        <v>1</v>
      </c>
      <c r="F1584" s="6">
        <v>31773</v>
      </c>
      <c r="G1584" s="10">
        <f t="shared" si="48"/>
        <v>2.9041970802919708</v>
      </c>
      <c r="H1584" s="11">
        <f t="shared" si="49"/>
        <v>35</v>
      </c>
    </row>
    <row r="1585" spans="1:8" x14ac:dyDescent="0.3">
      <c r="A1585" s="1">
        <v>2669</v>
      </c>
      <c r="B1585" s="20">
        <v>531198.19999999995</v>
      </c>
      <c r="C1585" s="5" t="s">
        <v>2210</v>
      </c>
      <c r="D1585" s="5">
        <v>44561</v>
      </c>
      <c r="E1585" s="2" t="s">
        <v>1</v>
      </c>
      <c r="F1585" s="6">
        <v>32268</v>
      </c>
      <c r="G1585" s="10">
        <f t="shared" si="48"/>
        <v>1.1053351573187415</v>
      </c>
      <c r="H1585" s="11">
        <f t="shared" si="49"/>
        <v>34</v>
      </c>
    </row>
    <row r="1586" spans="1:8" x14ac:dyDescent="0.3">
      <c r="A1586" s="3">
        <v>7260</v>
      </c>
      <c r="B1586" s="21">
        <v>531531.88</v>
      </c>
      <c r="C1586" s="8" t="s">
        <v>4764</v>
      </c>
      <c r="D1586" s="5">
        <v>44561</v>
      </c>
      <c r="E1586" s="4" t="s">
        <v>0</v>
      </c>
      <c r="F1586" s="7">
        <v>32841</v>
      </c>
      <c r="G1586" s="10">
        <f t="shared" si="48"/>
        <v>9.5209416917601963</v>
      </c>
      <c r="H1586" s="11">
        <f t="shared" si="49"/>
        <v>32</v>
      </c>
    </row>
    <row r="1587" spans="1:8" x14ac:dyDescent="0.3">
      <c r="A1587" s="3">
        <v>1634</v>
      </c>
      <c r="B1587" s="21">
        <v>531712.5</v>
      </c>
      <c r="C1587" s="8" t="s">
        <v>1456</v>
      </c>
      <c r="D1587" s="5">
        <v>44561</v>
      </c>
      <c r="E1587" s="4" t="s">
        <v>0</v>
      </c>
      <c r="F1587" s="7">
        <v>30867</v>
      </c>
      <c r="G1587" s="10">
        <f t="shared" si="48"/>
        <v>0.23561643835616439</v>
      </c>
      <c r="H1587" s="11">
        <f t="shared" si="49"/>
        <v>37</v>
      </c>
    </row>
    <row r="1588" spans="1:8" x14ac:dyDescent="0.3">
      <c r="A1588" s="1">
        <v>6635</v>
      </c>
      <c r="B1588" s="20">
        <v>532360.69999999995</v>
      </c>
      <c r="C1588" s="5" t="s">
        <v>4495</v>
      </c>
      <c r="D1588" s="5">
        <v>44561</v>
      </c>
      <c r="E1588" s="2" t="s">
        <v>0</v>
      </c>
      <c r="F1588" s="6">
        <v>31470</v>
      </c>
      <c r="G1588" s="10">
        <f t="shared" si="48"/>
        <v>6.9178725068439579</v>
      </c>
      <c r="H1588" s="11">
        <f t="shared" si="49"/>
        <v>36</v>
      </c>
    </row>
    <row r="1589" spans="1:8" x14ac:dyDescent="0.3">
      <c r="A1589" s="3">
        <v>7544</v>
      </c>
      <c r="B1589" s="21">
        <v>532389.6</v>
      </c>
      <c r="C1589" s="8" t="s">
        <v>2156</v>
      </c>
      <c r="D1589" s="5">
        <v>44561</v>
      </c>
      <c r="E1589" s="4" t="s">
        <v>1</v>
      </c>
      <c r="F1589" s="7">
        <v>33514</v>
      </c>
      <c r="G1589" s="10">
        <f t="shared" si="48"/>
        <v>5.4361313868613141</v>
      </c>
      <c r="H1589" s="11">
        <f t="shared" si="49"/>
        <v>30</v>
      </c>
    </row>
    <row r="1590" spans="1:8" x14ac:dyDescent="0.3">
      <c r="A1590" s="3">
        <v>7932</v>
      </c>
      <c r="B1590" s="21">
        <v>532389.6</v>
      </c>
      <c r="C1590" s="8" t="s">
        <v>5014</v>
      </c>
      <c r="D1590" s="5">
        <v>44561</v>
      </c>
      <c r="E1590" s="4" t="s">
        <v>1</v>
      </c>
      <c r="F1590" s="7">
        <v>34500</v>
      </c>
      <c r="G1590" s="10">
        <f t="shared" si="48"/>
        <v>5.5209854014598543</v>
      </c>
      <c r="H1590" s="11">
        <f t="shared" si="49"/>
        <v>28</v>
      </c>
    </row>
    <row r="1591" spans="1:8" x14ac:dyDescent="0.3">
      <c r="A1591" s="3">
        <v>3994</v>
      </c>
      <c r="B1591" s="21">
        <v>532625.94999999995</v>
      </c>
      <c r="C1591" s="8" t="s">
        <v>3047</v>
      </c>
      <c r="D1591" s="5">
        <v>44561</v>
      </c>
      <c r="E1591" s="4" t="s">
        <v>0</v>
      </c>
      <c r="F1591" s="7">
        <v>34413</v>
      </c>
      <c r="G1591" s="10">
        <f t="shared" si="48"/>
        <v>6.0281579976535005</v>
      </c>
      <c r="H1591" s="11">
        <f t="shared" si="49"/>
        <v>28</v>
      </c>
    </row>
    <row r="1592" spans="1:8" x14ac:dyDescent="0.3">
      <c r="A1592" s="3">
        <v>5884</v>
      </c>
      <c r="B1592" s="21">
        <v>532972.65</v>
      </c>
      <c r="C1592" s="8" t="s">
        <v>4165</v>
      </c>
      <c r="D1592" s="5">
        <v>44561</v>
      </c>
      <c r="E1592" s="4" t="s">
        <v>0</v>
      </c>
      <c r="F1592" s="7">
        <v>29699</v>
      </c>
      <c r="G1592" s="10">
        <f t="shared" si="48"/>
        <v>4.3674698795180724</v>
      </c>
      <c r="H1592" s="11">
        <f t="shared" si="49"/>
        <v>41</v>
      </c>
    </row>
    <row r="1593" spans="1:8" x14ac:dyDescent="0.3">
      <c r="A1593" s="3">
        <v>6048</v>
      </c>
      <c r="B1593" s="21">
        <v>533314.25</v>
      </c>
      <c r="C1593" s="8" t="s">
        <v>2167</v>
      </c>
      <c r="D1593" s="5">
        <v>44561</v>
      </c>
      <c r="E1593" s="4" t="s">
        <v>0</v>
      </c>
      <c r="F1593" s="7">
        <v>30151</v>
      </c>
      <c r="G1593" s="10">
        <f t="shared" si="48"/>
        <v>0.8849315068493151</v>
      </c>
      <c r="H1593" s="11">
        <f t="shared" si="49"/>
        <v>39</v>
      </c>
    </row>
    <row r="1594" spans="1:8" x14ac:dyDescent="0.3">
      <c r="A1594" s="1">
        <v>7843</v>
      </c>
      <c r="B1594" s="20">
        <v>533359.9</v>
      </c>
      <c r="C1594" s="5" t="s">
        <v>4989</v>
      </c>
      <c r="D1594" s="5">
        <v>44561</v>
      </c>
      <c r="E1594" s="2" t="s">
        <v>0</v>
      </c>
      <c r="F1594" s="6">
        <v>34254</v>
      </c>
      <c r="G1594" s="10">
        <f t="shared" si="48"/>
        <v>4.2168674698795181</v>
      </c>
      <c r="H1594" s="11">
        <f t="shared" si="49"/>
        <v>28</v>
      </c>
    </row>
    <row r="1595" spans="1:8" x14ac:dyDescent="0.3">
      <c r="A1595" s="3">
        <v>1512</v>
      </c>
      <c r="B1595" s="21">
        <v>533396</v>
      </c>
      <c r="C1595" s="8" t="s">
        <v>1350</v>
      </c>
      <c r="D1595" s="5">
        <v>44561</v>
      </c>
      <c r="E1595" s="4" t="s">
        <v>1</v>
      </c>
      <c r="F1595" s="7">
        <v>30711</v>
      </c>
      <c r="G1595" s="10">
        <f t="shared" si="48"/>
        <v>14.964409563789014</v>
      </c>
      <c r="H1595" s="11">
        <f t="shared" si="49"/>
        <v>38</v>
      </c>
    </row>
    <row r="1596" spans="1:8" x14ac:dyDescent="0.3">
      <c r="A1596" s="3">
        <v>9094</v>
      </c>
      <c r="B1596" s="21">
        <v>533642.75</v>
      </c>
      <c r="C1596" s="8" t="s">
        <v>2879</v>
      </c>
      <c r="D1596" s="5">
        <v>44561</v>
      </c>
      <c r="E1596" s="4" t="s">
        <v>0</v>
      </c>
      <c r="F1596" s="7">
        <v>35067</v>
      </c>
      <c r="G1596" s="10">
        <f t="shared" si="48"/>
        <v>2.8795620437956204</v>
      </c>
      <c r="H1596" s="11">
        <f t="shared" si="49"/>
        <v>26</v>
      </c>
    </row>
    <row r="1597" spans="1:8" x14ac:dyDescent="0.3">
      <c r="A1597" s="3">
        <v>4430</v>
      </c>
      <c r="B1597" s="21">
        <v>534372.5</v>
      </c>
      <c r="C1597" s="8" t="s">
        <v>1570</v>
      </c>
      <c r="D1597" s="5">
        <v>44561</v>
      </c>
      <c r="E1597" s="4" t="s">
        <v>1</v>
      </c>
      <c r="F1597" s="7">
        <v>35536</v>
      </c>
      <c r="G1597" s="10">
        <f t="shared" si="48"/>
        <v>1.3050615595075239</v>
      </c>
      <c r="H1597" s="11">
        <f t="shared" si="49"/>
        <v>25</v>
      </c>
    </row>
    <row r="1598" spans="1:8" x14ac:dyDescent="0.3">
      <c r="A1598" s="3">
        <v>10130</v>
      </c>
      <c r="B1598" s="21">
        <v>534704.18999999994</v>
      </c>
      <c r="C1598" s="8" t="s">
        <v>4484</v>
      </c>
      <c r="D1598" s="5">
        <v>44561</v>
      </c>
      <c r="E1598" s="4" t="s">
        <v>1</v>
      </c>
      <c r="F1598" s="7">
        <v>36362</v>
      </c>
      <c r="G1598" s="10">
        <f t="shared" si="48"/>
        <v>0.27123287671232876</v>
      </c>
      <c r="H1598" s="11">
        <f t="shared" si="49"/>
        <v>22</v>
      </c>
    </row>
    <row r="1599" spans="1:8" x14ac:dyDescent="0.3">
      <c r="A1599" s="3">
        <v>3396</v>
      </c>
      <c r="B1599" s="21">
        <v>534777.35</v>
      </c>
      <c r="C1599" s="8" t="s">
        <v>1829</v>
      </c>
      <c r="D1599" s="5">
        <v>44561</v>
      </c>
      <c r="E1599" s="4" t="s">
        <v>0</v>
      </c>
      <c r="F1599" s="7">
        <v>33356</v>
      </c>
      <c r="G1599" s="10">
        <f t="shared" si="48"/>
        <v>1.8440492476060191</v>
      </c>
      <c r="H1599" s="11">
        <f t="shared" si="49"/>
        <v>31</v>
      </c>
    </row>
    <row r="1600" spans="1:8" x14ac:dyDescent="0.3">
      <c r="A1600" s="3">
        <v>5280</v>
      </c>
      <c r="B1600" s="21">
        <v>534793.30000000005</v>
      </c>
      <c r="C1600" s="8" t="s">
        <v>3803</v>
      </c>
      <c r="D1600" s="5">
        <v>44561</v>
      </c>
      <c r="E1600" s="4" t="s">
        <v>0</v>
      </c>
      <c r="F1600" s="7">
        <v>26436</v>
      </c>
      <c r="G1600" s="10">
        <f t="shared" si="48"/>
        <v>25.008950194798356</v>
      </c>
      <c r="H1600" s="11">
        <f t="shared" si="49"/>
        <v>50</v>
      </c>
    </row>
    <row r="1601" spans="1:8" x14ac:dyDescent="0.3">
      <c r="A1601" s="1">
        <v>1099</v>
      </c>
      <c r="B1601" s="20">
        <v>535654.36</v>
      </c>
      <c r="C1601" s="5" t="s">
        <v>1006</v>
      </c>
      <c r="D1601" s="5">
        <v>44561</v>
      </c>
      <c r="E1601" s="2" t="s">
        <v>0</v>
      </c>
      <c r="F1601" s="6">
        <v>29914</v>
      </c>
      <c r="G1601" s="10">
        <f t="shared" si="48"/>
        <v>8.0471554609066018</v>
      </c>
      <c r="H1601" s="11">
        <f t="shared" si="49"/>
        <v>40</v>
      </c>
    </row>
    <row r="1602" spans="1:8" x14ac:dyDescent="0.3">
      <c r="A1602" s="3">
        <v>3666</v>
      </c>
      <c r="B1602" s="21">
        <v>536007</v>
      </c>
      <c r="C1602" s="8" t="s">
        <v>2830</v>
      </c>
      <c r="D1602" s="5">
        <v>44561</v>
      </c>
      <c r="E1602" s="4" t="s">
        <v>0</v>
      </c>
      <c r="F1602" s="7">
        <v>33808</v>
      </c>
      <c r="G1602" s="10">
        <f t="shared" si="48"/>
        <v>5.6332116788321169</v>
      </c>
      <c r="H1602" s="11">
        <f t="shared" si="49"/>
        <v>29</v>
      </c>
    </row>
    <row r="1603" spans="1:8" x14ac:dyDescent="0.3">
      <c r="A1603" s="1">
        <v>1987</v>
      </c>
      <c r="B1603" s="20">
        <v>536236.77</v>
      </c>
      <c r="C1603" s="5" t="s">
        <v>295</v>
      </c>
      <c r="D1603" s="5">
        <v>44561</v>
      </c>
      <c r="E1603" s="2" t="s">
        <v>0</v>
      </c>
      <c r="F1603" s="6">
        <v>31242</v>
      </c>
      <c r="G1603" s="10">
        <f t="shared" ref="G1603:G1666" si="50">YEARFRAC(C1603,D1603,1)</f>
        <v>1.5239398084815321</v>
      </c>
      <c r="H1603" s="11">
        <f t="shared" ref="H1603:H1666" si="51">ROUND( YEARFRAC(D1603,F1603,1),0)</f>
        <v>36</v>
      </c>
    </row>
    <row r="1604" spans="1:8" x14ac:dyDescent="0.3">
      <c r="A1604" s="3">
        <v>3554</v>
      </c>
      <c r="B1604" s="21">
        <v>536350.01</v>
      </c>
      <c r="C1604" s="8" t="s">
        <v>2796</v>
      </c>
      <c r="D1604" s="5">
        <v>44561</v>
      </c>
      <c r="E1604" s="4" t="s">
        <v>0</v>
      </c>
      <c r="F1604" s="7">
        <v>33603</v>
      </c>
      <c r="G1604" s="10">
        <f t="shared" si="50"/>
        <v>5.8987226277372269</v>
      </c>
      <c r="H1604" s="11">
        <f t="shared" si="51"/>
        <v>30</v>
      </c>
    </row>
    <row r="1605" spans="1:8" x14ac:dyDescent="0.3">
      <c r="A1605" s="1">
        <v>1671</v>
      </c>
      <c r="B1605" s="20">
        <v>536797.35</v>
      </c>
      <c r="C1605" s="5" t="s">
        <v>1482</v>
      </c>
      <c r="D1605" s="5">
        <v>44561</v>
      </c>
      <c r="E1605" s="2" t="s">
        <v>0</v>
      </c>
      <c r="F1605" s="6">
        <v>30914</v>
      </c>
      <c r="G1605" s="10">
        <f t="shared" si="50"/>
        <v>8.1183449954365674</v>
      </c>
      <c r="H1605" s="11">
        <f t="shared" si="51"/>
        <v>37</v>
      </c>
    </row>
    <row r="1606" spans="1:8" x14ac:dyDescent="0.3">
      <c r="A1606" s="3">
        <v>4478</v>
      </c>
      <c r="B1606" s="21">
        <v>537062.5</v>
      </c>
      <c r="C1606" s="8" t="s">
        <v>3133</v>
      </c>
      <c r="D1606" s="5">
        <v>44561</v>
      </c>
      <c r="E1606" s="4" t="s">
        <v>1</v>
      </c>
      <c r="F1606" s="7">
        <v>35768</v>
      </c>
      <c r="G1606" s="10">
        <f t="shared" si="50"/>
        <v>1.491108071135431</v>
      </c>
      <c r="H1606" s="11">
        <f t="shared" si="51"/>
        <v>24</v>
      </c>
    </row>
    <row r="1607" spans="1:8" x14ac:dyDescent="0.3">
      <c r="A1607" s="1">
        <v>8187</v>
      </c>
      <c r="B1607" s="20">
        <v>537062.5</v>
      </c>
      <c r="C1607" s="5" t="s">
        <v>3665</v>
      </c>
      <c r="D1607" s="5">
        <v>44561</v>
      </c>
      <c r="E1607" s="2" t="s">
        <v>1</v>
      </c>
      <c r="F1607" s="6">
        <v>35278</v>
      </c>
      <c r="G1607" s="10">
        <f t="shared" si="50"/>
        <v>0.51506849315068493</v>
      </c>
      <c r="H1607" s="11">
        <f t="shared" si="51"/>
        <v>25</v>
      </c>
    </row>
    <row r="1608" spans="1:8" x14ac:dyDescent="0.3">
      <c r="A1608" s="1">
        <v>8239</v>
      </c>
      <c r="B1608" s="20">
        <v>537062.55000000005</v>
      </c>
      <c r="C1608" s="5" t="s">
        <v>952</v>
      </c>
      <c r="D1608" s="5">
        <v>44561</v>
      </c>
      <c r="E1608" s="2" t="s">
        <v>0</v>
      </c>
      <c r="F1608" s="6">
        <v>35444</v>
      </c>
      <c r="G1608" s="10">
        <f t="shared" si="50"/>
        <v>1.2284541723666211</v>
      </c>
      <c r="H1608" s="11">
        <f t="shared" si="51"/>
        <v>25</v>
      </c>
    </row>
    <row r="1609" spans="1:8" x14ac:dyDescent="0.3">
      <c r="A1609" s="1">
        <v>3891</v>
      </c>
      <c r="B1609" s="20">
        <v>537170.57999999996</v>
      </c>
      <c r="C1609" s="5" t="s">
        <v>1504</v>
      </c>
      <c r="D1609" s="5">
        <v>44561</v>
      </c>
      <c r="E1609" s="2" t="s">
        <v>0</v>
      </c>
      <c r="F1609" s="6">
        <v>34244</v>
      </c>
      <c r="G1609" s="10">
        <f t="shared" si="50"/>
        <v>1.3023255813953489</v>
      </c>
      <c r="H1609" s="11">
        <f t="shared" si="51"/>
        <v>28</v>
      </c>
    </row>
    <row r="1610" spans="1:8" x14ac:dyDescent="0.3">
      <c r="A1610" s="1">
        <v>1993</v>
      </c>
      <c r="B1610" s="20">
        <v>537171.6</v>
      </c>
      <c r="C1610" s="5" t="s">
        <v>1722</v>
      </c>
      <c r="D1610" s="5">
        <v>44561</v>
      </c>
      <c r="E1610" s="2" t="s">
        <v>0</v>
      </c>
      <c r="F1610" s="6">
        <v>31272</v>
      </c>
      <c r="G1610" s="10">
        <f t="shared" si="50"/>
        <v>1.0588235294117647</v>
      </c>
      <c r="H1610" s="11">
        <f t="shared" si="51"/>
        <v>36</v>
      </c>
    </row>
    <row r="1611" spans="1:8" x14ac:dyDescent="0.3">
      <c r="A1611" s="3">
        <v>2490</v>
      </c>
      <c r="B1611" s="21">
        <v>537171.6</v>
      </c>
      <c r="C1611" s="8" t="s">
        <v>2082</v>
      </c>
      <c r="D1611" s="5">
        <v>44561</v>
      </c>
      <c r="E1611" s="4" t="s">
        <v>0</v>
      </c>
      <c r="F1611" s="7">
        <v>31999</v>
      </c>
      <c r="G1611" s="10">
        <f t="shared" si="50"/>
        <v>1.4309165526675787</v>
      </c>
      <c r="H1611" s="11">
        <f t="shared" si="51"/>
        <v>34</v>
      </c>
    </row>
    <row r="1612" spans="1:8" x14ac:dyDescent="0.3">
      <c r="A1612" s="3">
        <v>2620</v>
      </c>
      <c r="B1612" s="21">
        <v>537171.6</v>
      </c>
      <c r="C1612" s="8" t="s">
        <v>2180</v>
      </c>
      <c r="D1612" s="5">
        <v>44561</v>
      </c>
      <c r="E1612" s="4" t="s">
        <v>0</v>
      </c>
      <c r="F1612" s="7">
        <v>32177</v>
      </c>
      <c r="G1612" s="10">
        <f t="shared" si="50"/>
        <v>1.173734610123119</v>
      </c>
      <c r="H1612" s="11">
        <f t="shared" si="51"/>
        <v>34</v>
      </c>
    </row>
    <row r="1613" spans="1:8" x14ac:dyDescent="0.3">
      <c r="A1613" s="1">
        <v>4003</v>
      </c>
      <c r="B1613" s="20">
        <v>537171.6</v>
      </c>
      <c r="C1613" s="5" t="s">
        <v>3054</v>
      </c>
      <c r="D1613" s="5">
        <v>44561</v>
      </c>
      <c r="E1613" s="2" t="s">
        <v>0</v>
      </c>
      <c r="F1613" s="6">
        <v>34459</v>
      </c>
      <c r="G1613" s="10">
        <f t="shared" si="50"/>
        <v>1.119015047879617</v>
      </c>
      <c r="H1613" s="11">
        <f t="shared" si="51"/>
        <v>28</v>
      </c>
    </row>
    <row r="1614" spans="1:8" x14ac:dyDescent="0.3">
      <c r="A1614" s="1">
        <v>4393</v>
      </c>
      <c r="B1614" s="20">
        <v>537171.6</v>
      </c>
      <c r="C1614" s="5" t="s">
        <v>3220</v>
      </c>
      <c r="D1614" s="5">
        <v>44561</v>
      </c>
      <c r="E1614" s="2" t="s">
        <v>0</v>
      </c>
      <c r="F1614" s="6">
        <v>35470</v>
      </c>
      <c r="G1614" s="10">
        <f t="shared" si="50"/>
        <v>0.44109589041095892</v>
      </c>
      <c r="H1614" s="11">
        <f t="shared" si="51"/>
        <v>25</v>
      </c>
    </row>
    <row r="1615" spans="1:8" x14ac:dyDescent="0.3">
      <c r="A1615" s="1">
        <v>7653</v>
      </c>
      <c r="B1615" s="20">
        <v>537171.6</v>
      </c>
      <c r="C1615" s="5" t="s">
        <v>4916</v>
      </c>
      <c r="D1615" s="5">
        <v>44561</v>
      </c>
      <c r="E1615" s="2" t="s">
        <v>0</v>
      </c>
      <c r="F1615" s="6">
        <v>33806</v>
      </c>
      <c r="G1615" s="10">
        <f t="shared" si="50"/>
        <v>0.53424657534246578</v>
      </c>
      <c r="H1615" s="11">
        <f t="shared" si="51"/>
        <v>29</v>
      </c>
    </row>
    <row r="1616" spans="1:8" x14ac:dyDescent="0.3">
      <c r="A1616" s="3">
        <v>7926</v>
      </c>
      <c r="B1616" s="21">
        <v>537171.6</v>
      </c>
      <c r="C1616" s="8" t="s">
        <v>2020</v>
      </c>
      <c r="D1616" s="5">
        <v>44561</v>
      </c>
      <c r="E1616" s="4" t="s">
        <v>0</v>
      </c>
      <c r="F1616" s="7">
        <v>34487</v>
      </c>
      <c r="G1616" s="10">
        <f t="shared" si="50"/>
        <v>0.74794520547945209</v>
      </c>
      <c r="H1616" s="11">
        <f t="shared" si="51"/>
        <v>28</v>
      </c>
    </row>
    <row r="1617" spans="1:8" x14ac:dyDescent="0.3">
      <c r="A1617" s="3">
        <v>8144</v>
      </c>
      <c r="B1617" s="21">
        <v>537171.6</v>
      </c>
      <c r="C1617" s="8" t="s">
        <v>2271</v>
      </c>
      <c r="D1617" s="5">
        <v>44561</v>
      </c>
      <c r="E1617" s="4" t="s">
        <v>0</v>
      </c>
      <c r="F1617" s="7">
        <v>35141</v>
      </c>
      <c r="G1617" s="10">
        <f t="shared" si="50"/>
        <v>1.3296853625170999</v>
      </c>
      <c r="H1617" s="11">
        <f t="shared" si="51"/>
        <v>26</v>
      </c>
    </row>
    <row r="1618" spans="1:8" x14ac:dyDescent="0.3">
      <c r="A1618" s="3">
        <v>8266</v>
      </c>
      <c r="B1618" s="21">
        <v>537171.6</v>
      </c>
      <c r="C1618" s="8" t="s">
        <v>2372</v>
      </c>
      <c r="D1618" s="5">
        <v>44561</v>
      </c>
      <c r="E1618" s="4" t="s">
        <v>0</v>
      </c>
      <c r="F1618" s="7">
        <v>35585</v>
      </c>
      <c r="G1618" s="10">
        <f t="shared" si="50"/>
        <v>0.75068493150684934</v>
      </c>
      <c r="H1618" s="11">
        <f t="shared" si="51"/>
        <v>25</v>
      </c>
    </row>
    <row r="1619" spans="1:8" x14ac:dyDescent="0.3">
      <c r="A1619" s="3">
        <v>3602</v>
      </c>
      <c r="B1619" s="21">
        <v>537433.34</v>
      </c>
      <c r="C1619" s="8" t="s">
        <v>2628</v>
      </c>
      <c r="D1619" s="5">
        <v>44561</v>
      </c>
      <c r="E1619" s="4" t="s">
        <v>0</v>
      </c>
      <c r="F1619" s="7">
        <v>33690</v>
      </c>
      <c r="G1619" s="10">
        <f t="shared" si="50"/>
        <v>2.9124087591240877</v>
      </c>
      <c r="H1619" s="11">
        <f t="shared" si="51"/>
        <v>30</v>
      </c>
    </row>
    <row r="1620" spans="1:8" x14ac:dyDescent="0.3">
      <c r="A1620" s="3">
        <v>1034</v>
      </c>
      <c r="B1620" s="21">
        <v>537440.35</v>
      </c>
      <c r="C1620" s="8" t="s">
        <v>954</v>
      </c>
      <c r="D1620" s="5">
        <v>44561</v>
      </c>
      <c r="E1620" s="4" t="s">
        <v>1</v>
      </c>
      <c r="F1620" s="7">
        <v>29852</v>
      </c>
      <c r="G1620" s="10">
        <f t="shared" si="50"/>
        <v>18.00893371757925</v>
      </c>
      <c r="H1620" s="11">
        <f t="shared" si="51"/>
        <v>40</v>
      </c>
    </row>
    <row r="1621" spans="1:8" x14ac:dyDescent="0.3">
      <c r="A1621" s="1">
        <v>3449</v>
      </c>
      <c r="B1621" s="20">
        <v>537595.69999999995</v>
      </c>
      <c r="C1621" s="5" t="s">
        <v>2421</v>
      </c>
      <c r="D1621" s="5">
        <v>44561</v>
      </c>
      <c r="E1621" s="2" t="s">
        <v>0</v>
      </c>
      <c r="F1621" s="6">
        <v>33397</v>
      </c>
      <c r="G1621" s="10">
        <f t="shared" si="50"/>
        <v>7.5017111567419574</v>
      </c>
      <c r="H1621" s="11">
        <f t="shared" si="51"/>
        <v>31</v>
      </c>
    </row>
    <row r="1622" spans="1:8" x14ac:dyDescent="0.3">
      <c r="A1622" s="3">
        <v>6766</v>
      </c>
      <c r="B1622" s="21">
        <v>537978.4</v>
      </c>
      <c r="C1622" s="8" t="s">
        <v>4549</v>
      </c>
      <c r="D1622" s="5">
        <v>44561</v>
      </c>
      <c r="E1622" s="4" t="s">
        <v>1</v>
      </c>
      <c r="F1622" s="7">
        <v>31788</v>
      </c>
      <c r="G1622" s="10">
        <f t="shared" si="50"/>
        <v>4.1730558598028482</v>
      </c>
      <c r="H1622" s="11">
        <f t="shared" si="51"/>
        <v>35</v>
      </c>
    </row>
    <row r="1623" spans="1:8" x14ac:dyDescent="0.3">
      <c r="A1623" s="3">
        <v>1096</v>
      </c>
      <c r="B1623" s="21">
        <v>538007.6</v>
      </c>
      <c r="C1623" s="8" t="s">
        <v>1003</v>
      </c>
      <c r="D1623" s="5">
        <v>44561</v>
      </c>
      <c r="E1623" s="4" t="s">
        <v>1</v>
      </c>
      <c r="F1623" s="7">
        <v>30012</v>
      </c>
      <c r="G1623" s="10">
        <f t="shared" si="50"/>
        <v>1.4774281805745555</v>
      </c>
      <c r="H1623" s="11">
        <f t="shared" si="51"/>
        <v>40</v>
      </c>
    </row>
    <row r="1624" spans="1:8" x14ac:dyDescent="0.3">
      <c r="A1624" s="1">
        <v>253</v>
      </c>
      <c r="B1624" s="20">
        <v>538034.9</v>
      </c>
      <c r="C1624" s="5" t="s">
        <v>249</v>
      </c>
      <c r="D1624" s="5">
        <v>44561</v>
      </c>
      <c r="E1624" s="2" t="s">
        <v>1</v>
      </c>
      <c r="F1624" s="6">
        <v>28316</v>
      </c>
      <c r="G1624" s="10">
        <f t="shared" si="50"/>
        <v>14.90965504654134</v>
      </c>
      <c r="H1624" s="11">
        <f t="shared" si="51"/>
        <v>44</v>
      </c>
    </row>
    <row r="1625" spans="1:8" x14ac:dyDescent="0.3">
      <c r="A1625" s="3">
        <v>7238</v>
      </c>
      <c r="B1625" s="21">
        <v>538097.25</v>
      </c>
      <c r="C1625" s="8" t="s">
        <v>4754</v>
      </c>
      <c r="D1625" s="5">
        <v>44561</v>
      </c>
      <c r="E1625" s="4" t="s">
        <v>1</v>
      </c>
      <c r="F1625" s="7">
        <v>32820</v>
      </c>
      <c r="G1625" s="10">
        <f t="shared" si="50"/>
        <v>3.5537303216974676</v>
      </c>
      <c r="H1625" s="11">
        <f t="shared" si="51"/>
        <v>32</v>
      </c>
    </row>
    <row r="1626" spans="1:8" x14ac:dyDescent="0.3">
      <c r="A1626" s="3">
        <v>2982</v>
      </c>
      <c r="B1626" s="21">
        <v>538568.4</v>
      </c>
      <c r="C1626" s="8" t="s">
        <v>2426</v>
      </c>
      <c r="D1626" s="5">
        <v>44561</v>
      </c>
      <c r="E1626" s="4" t="s">
        <v>1</v>
      </c>
      <c r="F1626" s="7">
        <v>32666</v>
      </c>
      <c r="G1626" s="10">
        <f t="shared" si="50"/>
        <v>4.9342825848849943</v>
      </c>
      <c r="H1626" s="11">
        <f t="shared" si="51"/>
        <v>33</v>
      </c>
    </row>
    <row r="1627" spans="1:8" x14ac:dyDescent="0.3">
      <c r="A1627" s="3">
        <v>3274</v>
      </c>
      <c r="B1627" s="21">
        <v>539036</v>
      </c>
      <c r="C1627" s="8" t="s">
        <v>2615</v>
      </c>
      <c r="D1627" s="5">
        <v>44561</v>
      </c>
      <c r="E1627" s="4" t="s">
        <v>0</v>
      </c>
      <c r="F1627" s="7">
        <v>33169</v>
      </c>
      <c r="G1627" s="10">
        <f t="shared" si="50"/>
        <v>8.0909644052327341</v>
      </c>
      <c r="H1627" s="11">
        <f t="shared" si="51"/>
        <v>31</v>
      </c>
    </row>
    <row r="1628" spans="1:8" x14ac:dyDescent="0.3">
      <c r="A1628" s="3">
        <v>9274</v>
      </c>
      <c r="B1628" s="21">
        <v>539323.28</v>
      </c>
      <c r="C1628" s="8" t="s">
        <v>3085</v>
      </c>
      <c r="D1628" s="5">
        <v>44561</v>
      </c>
      <c r="E1628" s="4" t="s">
        <v>0</v>
      </c>
      <c r="F1628" s="7">
        <v>28900</v>
      </c>
      <c r="G1628" s="10">
        <f t="shared" si="50"/>
        <v>1.8166894664842681</v>
      </c>
      <c r="H1628" s="11">
        <f t="shared" si="51"/>
        <v>43</v>
      </c>
    </row>
    <row r="1629" spans="1:8" x14ac:dyDescent="0.3">
      <c r="A1629" s="1">
        <v>4109</v>
      </c>
      <c r="B1629" s="20">
        <v>539323.30000000005</v>
      </c>
      <c r="C1629" s="5" t="s">
        <v>2954</v>
      </c>
      <c r="D1629" s="5">
        <v>44561</v>
      </c>
      <c r="E1629" s="2" t="s">
        <v>0</v>
      </c>
      <c r="F1629" s="6">
        <v>34663</v>
      </c>
      <c r="G1629" s="10">
        <f t="shared" si="50"/>
        <v>1.7455540355677155</v>
      </c>
      <c r="H1629" s="11">
        <f t="shared" si="51"/>
        <v>27</v>
      </c>
    </row>
    <row r="1630" spans="1:8" x14ac:dyDescent="0.3">
      <c r="A1630" s="3">
        <v>9440</v>
      </c>
      <c r="B1630" s="21">
        <v>539323.30000000005</v>
      </c>
      <c r="C1630" s="8" t="s">
        <v>402</v>
      </c>
      <c r="D1630" s="5">
        <v>44561</v>
      </c>
      <c r="E1630" s="4" t="s">
        <v>0</v>
      </c>
      <c r="F1630" s="7">
        <v>27885</v>
      </c>
      <c r="G1630" s="10">
        <f t="shared" si="50"/>
        <v>1.3488372093023255</v>
      </c>
      <c r="H1630" s="11">
        <f t="shared" si="51"/>
        <v>46</v>
      </c>
    </row>
    <row r="1631" spans="1:8" x14ac:dyDescent="0.3">
      <c r="A1631" s="3">
        <v>9456</v>
      </c>
      <c r="B1631" s="21">
        <v>539323.30000000005</v>
      </c>
      <c r="C1631" s="8" t="s">
        <v>2925</v>
      </c>
      <c r="D1631" s="5">
        <v>44561</v>
      </c>
      <c r="E1631" s="4" t="s">
        <v>0</v>
      </c>
      <c r="F1631" s="7">
        <v>33242</v>
      </c>
      <c r="G1631" s="10">
        <f t="shared" si="50"/>
        <v>1.0807113543091655</v>
      </c>
      <c r="H1631" s="11">
        <f t="shared" si="51"/>
        <v>31</v>
      </c>
    </row>
    <row r="1632" spans="1:8" x14ac:dyDescent="0.3">
      <c r="A1632" s="1">
        <v>2611</v>
      </c>
      <c r="B1632" s="20">
        <v>539341</v>
      </c>
      <c r="C1632" s="5" t="s">
        <v>2172</v>
      </c>
      <c r="D1632" s="5">
        <v>44561</v>
      </c>
      <c r="E1632" s="2" t="s">
        <v>0</v>
      </c>
      <c r="F1632" s="6">
        <v>32122</v>
      </c>
      <c r="G1632" s="10">
        <f t="shared" si="50"/>
        <v>0.10684931506849316</v>
      </c>
      <c r="H1632" s="11">
        <f t="shared" si="51"/>
        <v>34</v>
      </c>
    </row>
    <row r="1633" spans="1:8" x14ac:dyDescent="0.3">
      <c r="A1633" s="3">
        <v>8254</v>
      </c>
      <c r="B1633" s="21">
        <v>539756.97</v>
      </c>
      <c r="C1633" s="8" t="s">
        <v>1781</v>
      </c>
      <c r="D1633" s="5">
        <v>44561</v>
      </c>
      <c r="E1633" s="4" t="s">
        <v>1</v>
      </c>
      <c r="F1633" s="7">
        <v>35532</v>
      </c>
      <c r="G1633" s="10">
        <f t="shared" si="50"/>
        <v>2.1268248175182483</v>
      </c>
      <c r="H1633" s="11">
        <f t="shared" si="51"/>
        <v>25</v>
      </c>
    </row>
    <row r="1634" spans="1:8" x14ac:dyDescent="0.3">
      <c r="A1634" s="1">
        <v>1123</v>
      </c>
      <c r="B1634" s="20">
        <v>540238</v>
      </c>
      <c r="C1634" s="5" t="s">
        <v>1029</v>
      </c>
      <c r="D1634" s="5">
        <v>44561</v>
      </c>
      <c r="E1634" s="2" t="s">
        <v>1</v>
      </c>
      <c r="F1634" s="6">
        <v>30039</v>
      </c>
      <c r="G1634" s="10">
        <f t="shared" si="50"/>
        <v>8.4058411925768173</v>
      </c>
      <c r="H1634" s="11">
        <f t="shared" si="51"/>
        <v>40</v>
      </c>
    </row>
    <row r="1635" spans="1:8" x14ac:dyDescent="0.3">
      <c r="A1635" s="1">
        <v>9267</v>
      </c>
      <c r="B1635" s="20">
        <v>540239.23</v>
      </c>
      <c r="C1635" s="5" t="s">
        <v>1888</v>
      </c>
      <c r="D1635" s="5">
        <v>44561</v>
      </c>
      <c r="E1635" s="2" t="s">
        <v>0</v>
      </c>
      <c r="F1635" s="6">
        <v>31692</v>
      </c>
      <c r="G1635" s="10">
        <f t="shared" si="50"/>
        <v>3.077344284736482</v>
      </c>
      <c r="H1635" s="11">
        <f t="shared" si="51"/>
        <v>35</v>
      </c>
    </row>
    <row r="1636" spans="1:8" x14ac:dyDescent="0.3">
      <c r="A1636" s="3">
        <v>1016</v>
      </c>
      <c r="B1636" s="21">
        <v>540352</v>
      </c>
      <c r="C1636" s="8" t="s">
        <v>941</v>
      </c>
      <c r="D1636" s="5">
        <v>44561</v>
      </c>
      <c r="E1636" s="4" t="s">
        <v>0</v>
      </c>
      <c r="F1636" s="7">
        <v>29851</v>
      </c>
      <c r="G1636" s="10">
        <f t="shared" si="50"/>
        <v>3.4469541409993156</v>
      </c>
      <c r="H1636" s="11">
        <f t="shared" si="51"/>
        <v>40</v>
      </c>
    </row>
    <row r="1637" spans="1:8" x14ac:dyDescent="0.3">
      <c r="A1637" s="1">
        <v>5657</v>
      </c>
      <c r="B1637" s="20">
        <v>540565.12</v>
      </c>
      <c r="C1637" s="5" t="s">
        <v>4044</v>
      </c>
      <c r="D1637" s="5">
        <v>44561</v>
      </c>
      <c r="E1637" s="2" t="s">
        <v>0</v>
      </c>
      <c r="F1637" s="6">
        <v>28778</v>
      </c>
      <c r="G1637" s="10">
        <f t="shared" si="50"/>
        <v>4.4742606790799559</v>
      </c>
      <c r="H1637" s="11">
        <f t="shared" si="51"/>
        <v>43</v>
      </c>
    </row>
    <row r="1638" spans="1:8" x14ac:dyDescent="0.3">
      <c r="A1638" s="3">
        <v>514</v>
      </c>
      <c r="B1638" s="21">
        <v>541025</v>
      </c>
      <c r="C1638" s="8" t="s">
        <v>495</v>
      </c>
      <c r="D1638" s="5">
        <v>44561</v>
      </c>
      <c r="E1638" s="4" t="s">
        <v>0</v>
      </c>
      <c r="F1638" s="7">
        <v>28900</v>
      </c>
      <c r="G1638" s="10">
        <f t="shared" si="50"/>
        <v>0.31232876712328766</v>
      </c>
      <c r="H1638" s="11">
        <f t="shared" si="51"/>
        <v>43</v>
      </c>
    </row>
    <row r="1639" spans="1:8" x14ac:dyDescent="0.3">
      <c r="A1639" s="1">
        <v>3663</v>
      </c>
      <c r="B1639" s="20">
        <v>541025</v>
      </c>
      <c r="C1639" s="5" t="s">
        <v>1687</v>
      </c>
      <c r="D1639" s="5">
        <v>44561</v>
      </c>
      <c r="E1639" s="2" t="s">
        <v>1</v>
      </c>
      <c r="F1639" s="6">
        <v>33806</v>
      </c>
      <c r="G1639" s="10">
        <f t="shared" si="50"/>
        <v>0.78904109589041094</v>
      </c>
      <c r="H1639" s="11">
        <f t="shared" si="51"/>
        <v>29</v>
      </c>
    </row>
    <row r="1640" spans="1:8" x14ac:dyDescent="0.3">
      <c r="A1640" s="3">
        <v>5938</v>
      </c>
      <c r="B1640" s="21">
        <v>541025</v>
      </c>
      <c r="C1640" s="8" t="s">
        <v>1257</v>
      </c>
      <c r="D1640" s="5">
        <v>44561</v>
      </c>
      <c r="E1640" s="4" t="s">
        <v>1</v>
      </c>
      <c r="F1640" s="7">
        <v>29849</v>
      </c>
      <c r="G1640" s="10">
        <f t="shared" si="50"/>
        <v>1.0341997264021887</v>
      </c>
      <c r="H1640" s="11">
        <f t="shared" si="51"/>
        <v>40</v>
      </c>
    </row>
    <row r="1641" spans="1:8" x14ac:dyDescent="0.3">
      <c r="A1641" s="3">
        <v>1236</v>
      </c>
      <c r="B1641" s="21">
        <v>541357.69999999995</v>
      </c>
      <c r="C1641" s="8" t="s">
        <v>1118</v>
      </c>
      <c r="D1641" s="5">
        <v>44561</v>
      </c>
      <c r="E1641" s="4" t="s">
        <v>1</v>
      </c>
      <c r="F1641" s="7">
        <v>30231</v>
      </c>
      <c r="G1641" s="10">
        <f t="shared" si="50"/>
        <v>3.2197125256673513</v>
      </c>
      <c r="H1641" s="11">
        <f t="shared" si="51"/>
        <v>39</v>
      </c>
    </row>
    <row r="1642" spans="1:8" x14ac:dyDescent="0.3">
      <c r="A1642" s="3">
        <v>3206</v>
      </c>
      <c r="B1642" s="21">
        <v>541422.79</v>
      </c>
      <c r="C1642" s="8" t="s">
        <v>2570</v>
      </c>
      <c r="D1642" s="5">
        <v>44561</v>
      </c>
      <c r="E1642" s="4" t="s">
        <v>0</v>
      </c>
      <c r="F1642" s="7">
        <v>33035</v>
      </c>
      <c r="G1642" s="10">
        <f t="shared" si="50"/>
        <v>3.3648186173853527</v>
      </c>
      <c r="H1642" s="11">
        <f t="shared" si="51"/>
        <v>32</v>
      </c>
    </row>
    <row r="1643" spans="1:8" x14ac:dyDescent="0.3">
      <c r="A1643" s="3">
        <v>4254</v>
      </c>
      <c r="B1643" s="21">
        <v>541474.65</v>
      </c>
      <c r="C1643" s="8" t="s">
        <v>3165</v>
      </c>
      <c r="D1643" s="5">
        <v>44561</v>
      </c>
      <c r="E1643" s="4" t="s">
        <v>0</v>
      </c>
      <c r="F1643" s="7">
        <v>35060</v>
      </c>
      <c r="G1643" s="10">
        <f t="shared" si="50"/>
        <v>2.7397260273972601E-2</v>
      </c>
      <c r="H1643" s="11">
        <f t="shared" si="51"/>
        <v>26</v>
      </c>
    </row>
    <row r="1644" spans="1:8" x14ac:dyDescent="0.3">
      <c r="A1644" s="1">
        <v>8007</v>
      </c>
      <c r="B1644" s="20">
        <v>541493.65</v>
      </c>
      <c r="C1644" s="5" t="s">
        <v>5031</v>
      </c>
      <c r="D1644" s="5">
        <v>44561</v>
      </c>
      <c r="E1644" s="2" t="s">
        <v>1</v>
      </c>
      <c r="F1644" s="6">
        <v>34683</v>
      </c>
      <c r="G1644" s="10">
        <f t="shared" si="50"/>
        <v>6.2088384825967928</v>
      </c>
      <c r="H1644" s="11">
        <f t="shared" si="51"/>
        <v>27</v>
      </c>
    </row>
    <row r="1645" spans="1:8" x14ac:dyDescent="0.3">
      <c r="A1645" s="1">
        <v>3485</v>
      </c>
      <c r="B1645" s="20">
        <v>541549.69999999995</v>
      </c>
      <c r="C1645" s="5" t="s">
        <v>2748</v>
      </c>
      <c r="D1645" s="5">
        <v>44561</v>
      </c>
      <c r="E1645" s="2" t="s">
        <v>1</v>
      </c>
      <c r="F1645" s="6">
        <v>33475</v>
      </c>
      <c r="G1645" s="10">
        <f t="shared" si="50"/>
        <v>5.608576642335767</v>
      </c>
      <c r="H1645" s="11">
        <f t="shared" si="51"/>
        <v>30</v>
      </c>
    </row>
    <row r="1646" spans="1:8" x14ac:dyDescent="0.3">
      <c r="A1646" s="3">
        <v>10266</v>
      </c>
      <c r="B1646" s="21">
        <v>541936.52</v>
      </c>
      <c r="C1646" s="8" t="s">
        <v>2976</v>
      </c>
      <c r="D1646" s="5">
        <v>44561</v>
      </c>
      <c r="E1646" s="4" t="s">
        <v>1</v>
      </c>
      <c r="F1646" s="7">
        <v>30880</v>
      </c>
      <c r="G1646" s="10">
        <f t="shared" si="50"/>
        <v>1.0998632010943912</v>
      </c>
      <c r="H1646" s="11">
        <f t="shared" si="51"/>
        <v>37</v>
      </c>
    </row>
    <row r="1647" spans="1:8" x14ac:dyDescent="0.3">
      <c r="A1647" s="1">
        <v>3665</v>
      </c>
      <c r="B1647" s="20">
        <v>542645.44999999995</v>
      </c>
      <c r="C1647" s="5" t="s">
        <v>2863</v>
      </c>
      <c r="D1647" s="5">
        <v>44561</v>
      </c>
      <c r="E1647" s="2" t="s">
        <v>1</v>
      </c>
      <c r="F1647" s="6">
        <v>33815</v>
      </c>
      <c r="G1647" s="10">
        <f t="shared" si="50"/>
        <v>2.8083941605839415</v>
      </c>
      <c r="H1647" s="11">
        <f t="shared" si="51"/>
        <v>29</v>
      </c>
    </row>
    <row r="1648" spans="1:8" x14ac:dyDescent="0.3">
      <c r="A1648" s="3">
        <v>4390</v>
      </c>
      <c r="B1648" s="21">
        <v>543510.5</v>
      </c>
      <c r="C1648" s="8" t="s">
        <v>2857</v>
      </c>
      <c r="D1648" s="5">
        <v>44561</v>
      </c>
      <c r="E1648" s="4" t="s">
        <v>0</v>
      </c>
      <c r="F1648" s="7">
        <v>35461</v>
      </c>
      <c r="G1648" s="10">
        <f t="shared" si="50"/>
        <v>2.0529197080291972</v>
      </c>
      <c r="H1648" s="11">
        <f t="shared" si="51"/>
        <v>25</v>
      </c>
    </row>
    <row r="1649" spans="1:8" x14ac:dyDescent="0.3">
      <c r="A1649" s="3">
        <v>3386</v>
      </c>
      <c r="B1649" s="21">
        <v>544575.21</v>
      </c>
      <c r="C1649" s="8" t="s">
        <v>2691</v>
      </c>
      <c r="D1649" s="5">
        <v>44561</v>
      </c>
      <c r="E1649" s="4" t="s">
        <v>0</v>
      </c>
      <c r="F1649" s="7">
        <v>33310</v>
      </c>
      <c r="G1649" s="10">
        <f t="shared" si="50"/>
        <v>5.7235401459854014</v>
      </c>
      <c r="H1649" s="11">
        <f t="shared" si="51"/>
        <v>31</v>
      </c>
    </row>
    <row r="1650" spans="1:8" x14ac:dyDescent="0.3">
      <c r="A1650" s="3">
        <v>4500</v>
      </c>
      <c r="B1650" s="21">
        <v>544804.96</v>
      </c>
      <c r="C1650" s="8" t="s">
        <v>3259</v>
      </c>
      <c r="D1650" s="5">
        <v>44561</v>
      </c>
      <c r="E1650" s="4" t="s">
        <v>0</v>
      </c>
      <c r="F1650" s="7">
        <v>35824</v>
      </c>
      <c r="G1650" s="10">
        <f t="shared" si="50"/>
        <v>1.6497948016415869</v>
      </c>
      <c r="H1650" s="11">
        <f t="shared" si="51"/>
        <v>24</v>
      </c>
    </row>
    <row r="1651" spans="1:8" x14ac:dyDescent="0.3">
      <c r="A1651" s="1">
        <v>10619</v>
      </c>
      <c r="B1651" s="20">
        <v>545815.75</v>
      </c>
      <c r="C1651" s="5" t="s">
        <v>3292</v>
      </c>
      <c r="D1651" s="5">
        <v>44561</v>
      </c>
      <c r="E1651" s="2" t="s">
        <v>0</v>
      </c>
      <c r="F1651" s="6">
        <v>36017</v>
      </c>
      <c r="G1651" s="10">
        <f t="shared" si="50"/>
        <v>2.5757299270072993</v>
      </c>
      <c r="H1651" s="11">
        <f t="shared" si="51"/>
        <v>23</v>
      </c>
    </row>
    <row r="1652" spans="1:8" x14ac:dyDescent="0.3">
      <c r="A1652" s="3">
        <v>2766</v>
      </c>
      <c r="B1652" s="21">
        <v>545910.44999999995</v>
      </c>
      <c r="C1652" s="8" t="s">
        <v>2283</v>
      </c>
      <c r="D1652" s="5">
        <v>44561</v>
      </c>
      <c r="E1652" s="4" t="s">
        <v>0</v>
      </c>
      <c r="F1652" s="7">
        <v>32441</v>
      </c>
      <c r="G1652" s="10">
        <f t="shared" si="50"/>
        <v>9.7946892964686558</v>
      </c>
      <c r="H1652" s="11">
        <f t="shared" si="51"/>
        <v>33</v>
      </c>
    </row>
    <row r="1653" spans="1:8" x14ac:dyDescent="0.3">
      <c r="A1653" s="3">
        <v>5408</v>
      </c>
      <c r="B1653" s="21">
        <v>546559.25</v>
      </c>
      <c r="C1653" s="8" t="s">
        <v>3887</v>
      </c>
      <c r="D1653" s="5">
        <v>44561</v>
      </c>
      <c r="E1653" s="4" t="s">
        <v>1</v>
      </c>
      <c r="F1653" s="7">
        <v>27357</v>
      </c>
      <c r="G1653" s="10">
        <f t="shared" si="50"/>
        <v>10.430562468889995</v>
      </c>
      <c r="H1653" s="11">
        <f t="shared" si="51"/>
        <v>47</v>
      </c>
    </row>
    <row r="1654" spans="1:8" x14ac:dyDescent="0.3">
      <c r="A1654" s="1">
        <v>7553</v>
      </c>
      <c r="B1654" s="20">
        <v>546575.44999999995</v>
      </c>
      <c r="C1654" s="5" t="s">
        <v>2548</v>
      </c>
      <c r="D1654" s="5">
        <v>44561</v>
      </c>
      <c r="E1654" s="2" t="s">
        <v>1</v>
      </c>
      <c r="F1654" s="6">
        <v>33546</v>
      </c>
      <c r="G1654" s="10">
        <f t="shared" si="50"/>
        <v>4.1922234392113911</v>
      </c>
      <c r="H1654" s="11">
        <f t="shared" si="51"/>
        <v>30</v>
      </c>
    </row>
    <row r="1655" spans="1:8" x14ac:dyDescent="0.3">
      <c r="A1655" s="3">
        <v>7008</v>
      </c>
      <c r="B1655" s="21">
        <v>547031.55000000005</v>
      </c>
      <c r="C1655" s="8" t="s">
        <v>4661</v>
      </c>
      <c r="D1655" s="5">
        <v>44561</v>
      </c>
      <c r="E1655" s="4" t="s">
        <v>0</v>
      </c>
      <c r="F1655" s="7">
        <v>32323</v>
      </c>
      <c r="G1655" s="10">
        <f t="shared" si="50"/>
        <v>7.485284052019165</v>
      </c>
      <c r="H1655" s="11">
        <f t="shared" si="51"/>
        <v>34</v>
      </c>
    </row>
    <row r="1656" spans="1:8" x14ac:dyDescent="0.3">
      <c r="A1656" s="3">
        <v>7576</v>
      </c>
      <c r="B1656" s="21">
        <v>547266.01</v>
      </c>
      <c r="C1656" s="8" t="s">
        <v>193</v>
      </c>
      <c r="D1656" s="5">
        <v>44561</v>
      </c>
      <c r="E1656" s="4" t="s">
        <v>1</v>
      </c>
      <c r="F1656" s="7">
        <v>33582</v>
      </c>
      <c r="G1656" s="10">
        <f t="shared" si="50"/>
        <v>1.0396716826265391</v>
      </c>
      <c r="H1656" s="11">
        <f t="shared" si="51"/>
        <v>30</v>
      </c>
    </row>
    <row r="1657" spans="1:8" x14ac:dyDescent="0.3">
      <c r="A1657" s="3">
        <v>8242</v>
      </c>
      <c r="B1657" s="21">
        <v>547759.4</v>
      </c>
      <c r="C1657" s="8" t="s">
        <v>1118</v>
      </c>
      <c r="D1657" s="5">
        <v>44561</v>
      </c>
      <c r="E1657" s="4" t="s">
        <v>0</v>
      </c>
      <c r="F1657" s="7">
        <v>35466</v>
      </c>
      <c r="G1657" s="10">
        <f t="shared" si="50"/>
        <v>3.2197125256673513</v>
      </c>
      <c r="H1657" s="11">
        <f t="shared" si="51"/>
        <v>25</v>
      </c>
    </row>
    <row r="1658" spans="1:8" x14ac:dyDescent="0.3">
      <c r="A1658" s="1">
        <v>3363</v>
      </c>
      <c r="B1658" s="20">
        <v>548072.48</v>
      </c>
      <c r="C1658" s="5" t="s">
        <v>2673</v>
      </c>
      <c r="D1658" s="5">
        <v>44561</v>
      </c>
      <c r="E1658" s="2" t="s">
        <v>0</v>
      </c>
      <c r="F1658" s="6">
        <v>33307</v>
      </c>
      <c r="G1658" s="10">
        <f t="shared" si="50"/>
        <v>2.9781021897810223</v>
      </c>
      <c r="H1658" s="11">
        <f t="shared" si="51"/>
        <v>31</v>
      </c>
    </row>
    <row r="1659" spans="1:8" x14ac:dyDescent="0.3">
      <c r="A1659" s="3">
        <v>2552</v>
      </c>
      <c r="B1659" s="21">
        <v>548238.80000000005</v>
      </c>
      <c r="C1659" s="8" t="s">
        <v>1011</v>
      </c>
      <c r="D1659" s="5">
        <v>44561</v>
      </c>
      <c r="E1659" s="4" t="s">
        <v>0</v>
      </c>
      <c r="F1659" s="7">
        <v>32093</v>
      </c>
      <c r="G1659" s="10">
        <f t="shared" si="50"/>
        <v>14.542799780981932</v>
      </c>
      <c r="H1659" s="11">
        <f t="shared" si="51"/>
        <v>34</v>
      </c>
    </row>
    <row r="1660" spans="1:8" x14ac:dyDescent="0.3">
      <c r="A1660" s="1">
        <v>4061</v>
      </c>
      <c r="B1660" s="20">
        <v>548352.35</v>
      </c>
      <c r="C1660" s="5" t="s">
        <v>3083</v>
      </c>
      <c r="D1660" s="5">
        <v>44561</v>
      </c>
      <c r="E1660" s="2" t="s">
        <v>0</v>
      </c>
      <c r="F1660" s="6">
        <v>34565</v>
      </c>
      <c r="G1660" s="10">
        <f t="shared" si="50"/>
        <v>4.0005476451259581</v>
      </c>
      <c r="H1660" s="11">
        <f t="shared" si="51"/>
        <v>27</v>
      </c>
    </row>
    <row r="1661" spans="1:8" x14ac:dyDescent="0.3">
      <c r="A1661" s="1">
        <v>3539</v>
      </c>
      <c r="B1661" s="20">
        <v>548537.75</v>
      </c>
      <c r="C1661" s="5" t="s">
        <v>2787</v>
      </c>
      <c r="D1661" s="5">
        <v>44561</v>
      </c>
      <c r="E1661" s="2" t="s">
        <v>0</v>
      </c>
      <c r="F1661" s="6">
        <v>33587</v>
      </c>
      <c r="G1661" s="10">
        <f t="shared" si="50"/>
        <v>0.15616438356164383</v>
      </c>
      <c r="H1661" s="11">
        <f t="shared" si="51"/>
        <v>30</v>
      </c>
    </row>
    <row r="1662" spans="1:8" x14ac:dyDescent="0.3">
      <c r="A1662" s="1">
        <v>9569</v>
      </c>
      <c r="B1662" s="20">
        <v>548550.80000000005</v>
      </c>
      <c r="C1662" s="5" t="s">
        <v>2820</v>
      </c>
      <c r="D1662" s="5">
        <v>44561</v>
      </c>
      <c r="E1662" s="2" t="s">
        <v>0</v>
      </c>
      <c r="F1662" s="6">
        <v>31211</v>
      </c>
      <c r="G1662" s="10">
        <f t="shared" si="50"/>
        <v>0.96986301369863015</v>
      </c>
      <c r="H1662" s="11">
        <f t="shared" si="51"/>
        <v>37</v>
      </c>
    </row>
    <row r="1663" spans="1:8" x14ac:dyDescent="0.3">
      <c r="A1663" s="1">
        <v>10025</v>
      </c>
      <c r="B1663" s="20">
        <v>548870.6</v>
      </c>
      <c r="C1663" s="5" t="s">
        <v>5939</v>
      </c>
      <c r="D1663" s="5">
        <v>44561</v>
      </c>
      <c r="E1663" s="2" t="s">
        <v>0</v>
      </c>
      <c r="F1663" s="6">
        <v>27060</v>
      </c>
      <c r="G1663" s="10">
        <f t="shared" si="50"/>
        <v>2.0802919708029197</v>
      </c>
      <c r="H1663" s="11">
        <f t="shared" si="51"/>
        <v>48</v>
      </c>
    </row>
    <row r="1664" spans="1:8" x14ac:dyDescent="0.3">
      <c r="A1664" s="1">
        <v>2327</v>
      </c>
      <c r="B1664" s="20">
        <v>548995</v>
      </c>
      <c r="C1664" s="5" t="s">
        <v>342</v>
      </c>
      <c r="D1664" s="5">
        <v>44561</v>
      </c>
      <c r="E1664" s="2" t="s">
        <v>1</v>
      </c>
      <c r="F1664" s="6">
        <v>31793</v>
      </c>
      <c r="G1664" s="10">
        <f t="shared" si="50"/>
        <v>2.2718978102189782</v>
      </c>
      <c r="H1664" s="11">
        <f t="shared" si="51"/>
        <v>35</v>
      </c>
    </row>
    <row r="1665" spans="1:8" x14ac:dyDescent="0.3">
      <c r="A1665" s="1">
        <v>1205</v>
      </c>
      <c r="B1665" s="20">
        <v>549000</v>
      </c>
      <c r="C1665" s="5" t="s">
        <v>1091</v>
      </c>
      <c r="D1665" s="5">
        <v>44561</v>
      </c>
      <c r="E1665" s="2" t="s">
        <v>0</v>
      </c>
      <c r="F1665" s="6">
        <v>30152</v>
      </c>
      <c r="G1665" s="10">
        <f t="shared" si="50"/>
        <v>11.94798083504449</v>
      </c>
      <c r="H1665" s="11">
        <f t="shared" si="51"/>
        <v>39</v>
      </c>
    </row>
    <row r="1666" spans="1:8" x14ac:dyDescent="0.3">
      <c r="A1666" s="1">
        <v>6105</v>
      </c>
      <c r="B1666" s="20">
        <v>549567.65</v>
      </c>
      <c r="C1666" s="5" t="s">
        <v>4273</v>
      </c>
      <c r="D1666" s="5">
        <v>44561</v>
      </c>
      <c r="E1666" s="2" t="s">
        <v>1</v>
      </c>
      <c r="F1666" s="6">
        <v>30292</v>
      </c>
      <c r="G1666" s="10">
        <f t="shared" si="50"/>
        <v>15.756331279945243</v>
      </c>
      <c r="H1666" s="11">
        <f t="shared" si="51"/>
        <v>39</v>
      </c>
    </row>
    <row r="1667" spans="1:8" x14ac:dyDescent="0.3">
      <c r="A1667" s="1">
        <v>10261</v>
      </c>
      <c r="B1667" s="20">
        <v>549892.25</v>
      </c>
      <c r="C1667" s="5" t="s">
        <v>2999</v>
      </c>
      <c r="D1667" s="5">
        <v>44561</v>
      </c>
      <c r="E1667" s="2" t="s">
        <v>1</v>
      </c>
      <c r="F1667" s="6">
        <v>30491</v>
      </c>
      <c r="G1667" s="10">
        <f t="shared" ref="G1667:G1730" si="52">YEARFRAC(C1667,D1667,1)</f>
        <v>1.3214774281805746</v>
      </c>
      <c r="H1667" s="11">
        <f t="shared" ref="H1667:H1730" si="53">ROUND( YEARFRAC(D1667,F1667,1),0)</f>
        <v>39</v>
      </c>
    </row>
    <row r="1668" spans="1:8" x14ac:dyDescent="0.3">
      <c r="A1668" s="3">
        <v>2290</v>
      </c>
      <c r="B1668" s="21">
        <v>549970.34</v>
      </c>
      <c r="C1668" s="8" t="s">
        <v>1936</v>
      </c>
      <c r="D1668" s="5">
        <v>44561</v>
      </c>
      <c r="E1668" s="4" t="s">
        <v>0</v>
      </c>
      <c r="F1668" s="7">
        <v>31723</v>
      </c>
      <c r="G1668" s="10">
        <f t="shared" si="52"/>
        <v>4.2935377875136913</v>
      </c>
      <c r="H1668" s="11">
        <f t="shared" si="53"/>
        <v>35</v>
      </c>
    </row>
    <row r="1669" spans="1:8" x14ac:dyDescent="0.3">
      <c r="A1669" s="1">
        <v>5965</v>
      </c>
      <c r="B1669" s="20">
        <v>550359.30000000005</v>
      </c>
      <c r="C1669" s="5" t="s">
        <v>3297</v>
      </c>
      <c r="D1669" s="5">
        <v>44561</v>
      </c>
      <c r="E1669" s="2" t="s">
        <v>0</v>
      </c>
      <c r="F1669" s="6">
        <v>29902</v>
      </c>
      <c r="G1669" s="10">
        <f t="shared" si="52"/>
        <v>1.2667578659370724</v>
      </c>
      <c r="H1669" s="11">
        <f t="shared" si="53"/>
        <v>40</v>
      </c>
    </row>
    <row r="1670" spans="1:8" x14ac:dyDescent="0.3">
      <c r="A1670" s="3">
        <v>1266</v>
      </c>
      <c r="B1670" s="21">
        <v>551165.35</v>
      </c>
      <c r="C1670" s="8" t="s">
        <v>1141</v>
      </c>
      <c r="D1670" s="5">
        <v>44561</v>
      </c>
      <c r="E1670" s="4" t="s">
        <v>0</v>
      </c>
      <c r="F1670" s="7">
        <v>30219</v>
      </c>
      <c r="G1670" s="10">
        <f t="shared" si="52"/>
        <v>8.7864313964100997</v>
      </c>
      <c r="H1670" s="11">
        <f t="shared" si="53"/>
        <v>39</v>
      </c>
    </row>
    <row r="1671" spans="1:8" x14ac:dyDescent="0.3">
      <c r="A1671" s="3">
        <v>9200</v>
      </c>
      <c r="B1671" s="21">
        <v>551215.4</v>
      </c>
      <c r="C1671" s="8" t="s">
        <v>1582</v>
      </c>
      <c r="D1671" s="5">
        <v>44561</v>
      </c>
      <c r="E1671" s="4" t="s">
        <v>1</v>
      </c>
      <c r="F1671" s="7">
        <v>27143</v>
      </c>
      <c r="G1671" s="10">
        <f t="shared" si="52"/>
        <v>12.066343723673125</v>
      </c>
      <c r="H1671" s="11">
        <f t="shared" si="53"/>
        <v>48</v>
      </c>
    </row>
    <row r="1672" spans="1:8" x14ac:dyDescent="0.3">
      <c r="A1672" s="1">
        <v>6403</v>
      </c>
      <c r="B1672" s="20">
        <v>551669.25</v>
      </c>
      <c r="C1672" s="5" t="s">
        <v>4401</v>
      </c>
      <c r="D1672" s="5">
        <v>44561</v>
      </c>
      <c r="E1672" s="2" t="s">
        <v>0</v>
      </c>
      <c r="F1672" s="6">
        <v>31029</v>
      </c>
      <c r="G1672" s="10">
        <f t="shared" si="52"/>
        <v>4.5810514786418404</v>
      </c>
      <c r="H1672" s="11">
        <f t="shared" si="53"/>
        <v>37</v>
      </c>
    </row>
    <row r="1673" spans="1:8" x14ac:dyDescent="0.3">
      <c r="A1673" s="3">
        <v>3508</v>
      </c>
      <c r="B1673" s="21">
        <v>552213.80000000005</v>
      </c>
      <c r="C1673" s="8" t="s">
        <v>2764</v>
      </c>
      <c r="D1673" s="5">
        <v>44561</v>
      </c>
      <c r="E1673" s="4" t="s">
        <v>1</v>
      </c>
      <c r="F1673" s="7">
        <v>33537</v>
      </c>
      <c r="G1673" s="10">
        <f t="shared" si="52"/>
        <v>6.8193195150567076</v>
      </c>
      <c r="H1673" s="11">
        <f t="shared" si="53"/>
        <v>30</v>
      </c>
    </row>
    <row r="1674" spans="1:8" x14ac:dyDescent="0.3">
      <c r="A1674" s="1">
        <v>6373</v>
      </c>
      <c r="B1674" s="20">
        <v>552407.14</v>
      </c>
      <c r="C1674" s="5" t="s">
        <v>4391</v>
      </c>
      <c r="D1674" s="5">
        <v>44561</v>
      </c>
      <c r="E1674" s="2" t="s">
        <v>0</v>
      </c>
      <c r="F1674" s="6">
        <v>30964</v>
      </c>
      <c r="G1674" s="10">
        <f t="shared" si="52"/>
        <v>0.34520547945205482</v>
      </c>
      <c r="H1674" s="11">
        <f t="shared" si="53"/>
        <v>37</v>
      </c>
    </row>
    <row r="1675" spans="1:8" x14ac:dyDescent="0.3">
      <c r="A1675" s="1">
        <v>4631</v>
      </c>
      <c r="B1675" s="20">
        <v>552687.5</v>
      </c>
      <c r="C1675" s="5" t="s">
        <v>2956</v>
      </c>
      <c r="D1675" s="5">
        <v>44561</v>
      </c>
      <c r="E1675" s="2" t="s">
        <v>1</v>
      </c>
      <c r="F1675" s="6">
        <v>36635</v>
      </c>
      <c r="G1675" s="10">
        <f t="shared" si="52"/>
        <v>0.16438356164383561</v>
      </c>
      <c r="H1675" s="11">
        <f t="shared" si="53"/>
        <v>22</v>
      </c>
    </row>
    <row r="1676" spans="1:8" x14ac:dyDescent="0.3">
      <c r="A1676" s="3">
        <v>4192</v>
      </c>
      <c r="B1676" s="21">
        <v>553044.25</v>
      </c>
      <c r="C1676" s="8" t="s">
        <v>3137</v>
      </c>
      <c r="D1676" s="5">
        <v>44561</v>
      </c>
      <c r="E1676" s="4" t="s">
        <v>0</v>
      </c>
      <c r="F1676" s="7">
        <v>34883</v>
      </c>
      <c r="G1676" s="10">
        <f t="shared" si="52"/>
        <v>3.8247775496235454</v>
      </c>
      <c r="H1676" s="11">
        <f t="shared" si="53"/>
        <v>26</v>
      </c>
    </row>
    <row r="1677" spans="1:8" x14ac:dyDescent="0.3">
      <c r="A1677" s="3">
        <v>3886</v>
      </c>
      <c r="B1677" s="21">
        <v>553379.85</v>
      </c>
      <c r="C1677" s="8" t="s">
        <v>2852</v>
      </c>
      <c r="D1677" s="5">
        <v>44561</v>
      </c>
      <c r="E1677" s="4" t="s">
        <v>0</v>
      </c>
      <c r="F1677" s="7">
        <v>34226</v>
      </c>
      <c r="G1677" s="10">
        <f t="shared" si="52"/>
        <v>1.8057455540355678</v>
      </c>
      <c r="H1677" s="11">
        <f t="shared" si="53"/>
        <v>28</v>
      </c>
    </row>
    <row r="1678" spans="1:8" x14ac:dyDescent="0.3">
      <c r="A1678" s="3">
        <v>1370</v>
      </c>
      <c r="B1678" s="21">
        <v>553427.65</v>
      </c>
      <c r="C1678" s="8" t="s">
        <v>1228</v>
      </c>
      <c r="D1678" s="5">
        <v>44561</v>
      </c>
      <c r="E1678" s="4" t="s">
        <v>0</v>
      </c>
      <c r="F1678" s="7">
        <v>30444</v>
      </c>
      <c r="G1678" s="10">
        <f t="shared" si="52"/>
        <v>3.1321013004791238</v>
      </c>
      <c r="H1678" s="11">
        <f t="shared" si="53"/>
        <v>39</v>
      </c>
    </row>
    <row r="1679" spans="1:8" x14ac:dyDescent="0.3">
      <c r="A1679" s="1">
        <v>3457</v>
      </c>
      <c r="B1679" s="20">
        <v>553873.75</v>
      </c>
      <c r="C1679" s="5" t="s">
        <v>1641</v>
      </c>
      <c r="D1679" s="5">
        <v>44561</v>
      </c>
      <c r="E1679" s="2" t="s">
        <v>1</v>
      </c>
      <c r="F1679" s="6">
        <v>33441</v>
      </c>
      <c r="G1679" s="10">
        <f t="shared" si="52"/>
        <v>4.3784227820372399</v>
      </c>
      <c r="H1679" s="11">
        <f t="shared" si="53"/>
        <v>30</v>
      </c>
    </row>
    <row r="1680" spans="1:8" x14ac:dyDescent="0.3">
      <c r="A1680" s="3">
        <v>3714</v>
      </c>
      <c r="B1680" s="21">
        <v>553873.75</v>
      </c>
      <c r="C1680" s="8" t="s">
        <v>2893</v>
      </c>
      <c r="D1680" s="5">
        <v>44561</v>
      </c>
      <c r="E1680" s="4" t="s">
        <v>1</v>
      </c>
      <c r="F1680" s="7">
        <v>33874</v>
      </c>
      <c r="G1680" s="10">
        <f t="shared" si="52"/>
        <v>4.452354874041621</v>
      </c>
      <c r="H1680" s="11">
        <f t="shared" si="53"/>
        <v>29</v>
      </c>
    </row>
    <row r="1681" spans="1:8" x14ac:dyDescent="0.3">
      <c r="A1681" s="1">
        <v>4053</v>
      </c>
      <c r="B1681" s="20">
        <v>553873.75</v>
      </c>
      <c r="C1681" s="5" t="s">
        <v>3078</v>
      </c>
      <c r="D1681" s="5">
        <v>44561</v>
      </c>
      <c r="E1681" s="2" t="s">
        <v>0</v>
      </c>
      <c r="F1681" s="6">
        <v>34524</v>
      </c>
      <c r="G1681" s="10">
        <f t="shared" si="52"/>
        <v>4.2305585980284777</v>
      </c>
      <c r="H1681" s="11">
        <f t="shared" si="53"/>
        <v>27</v>
      </c>
    </row>
    <row r="1682" spans="1:8" x14ac:dyDescent="0.3">
      <c r="A1682" s="3">
        <v>2546</v>
      </c>
      <c r="B1682" s="21">
        <v>554490</v>
      </c>
      <c r="C1682" s="8" t="s">
        <v>790</v>
      </c>
      <c r="D1682" s="5">
        <v>44561</v>
      </c>
      <c r="E1682" s="4" t="s">
        <v>0</v>
      </c>
      <c r="F1682" s="7">
        <v>32101</v>
      </c>
      <c r="G1682" s="10">
        <f t="shared" si="52"/>
        <v>5.8412408759124093</v>
      </c>
      <c r="H1682" s="11">
        <f t="shared" si="53"/>
        <v>34</v>
      </c>
    </row>
    <row r="1683" spans="1:8" x14ac:dyDescent="0.3">
      <c r="A1683" s="1">
        <v>7435</v>
      </c>
      <c r="B1683" s="20">
        <v>554708.06999999995</v>
      </c>
      <c r="C1683" s="5" t="s">
        <v>1475</v>
      </c>
      <c r="D1683" s="5">
        <v>44561</v>
      </c>
      <c r="E1683" s="2" t="s">
        <v>0</v>
      </c>
      <c r="F1683" s="6">
        <v>33302</v>
      </c>
      <c r="G1683" s="10">
        <f t="shared" si="52"/>
        <v>1.543091655266758</v>
      </c>
      <c r="H1683" s="11">
        <f t="shared" si="53"/>
        <v>31</v>
      </c>
    </row>
    <row r="1684" spans="1:8" x14ac:dyDescent="0.3">
      <c r="A1684" s="1">
        <v>813</v>
      </c>
      <c r="B1684" s="20">
        <v>555099.25</v>
      </c>
      <c r="C1684" s="5" t="s">
        <v>767</v>
      </c>
      <c r="D1684" s="5">
        <v>44561</v>
      </c>
      <c r="E1684" s="2" t="s">
        <v>1</v>
      </c>
      <c r="F1684" s="6">
        <v>29455</v>
      </c>
      <c r="G1684" s="10">
        <f t="shared" si="52"/>
        <v>3.6851471594798082</v>
      </c>
      <c r="H1684" s="11">
        <f t="shared" si="53"/>
        <v>41</v>
      </c>
    </row>
    <row r="1685" spans="1:8" x14ac:dyDescent="0.3">
      <c r="A1685" s="1">
        <v>4139</v>
      </c>
      <c r="B1685" s="20">
        <v>555099.25</v>
      </c>
      <c r="C1685" s="5" t="s">
        <v>2626</v>
      </c>
      <c r="D1685" s="5">
        <v>44561</v>
      </c>
      <c r="E1685" s="2" t="s">
        <v>0</v>
      </c>
      <c r="F1685" s="6">
        <v>34765</v>
      </c>
      <c r="G1685" s="10">
        <f t="shared" si="52"/>
        <v>3.4442162902121836</v>
      </c>
      <c r="H1685" s="11">
        <f t="shared" si="53"/>
        <v>27</v>
      </c>
    </row>
    <row r="1686" spans="1:8" x14ac:dyDescent="0.3">
      <c r="A1686" s="1">
        <v>2577</v>
      </c>
      <c r="B1686" s="20">
        <v>555350.19999999995</v>
      </c>
      <c r="C1686" s="5" t="s">
        <v>2143</v>
      </c>
      <c r="D1686" s="5">
        <v>44561</v>
      </c>
      <c r="E1686" s="2" t="s">
        <v>0</v>
      </c>
      <c r="F1686" s="6">
        <v>32128</v>
      </c>
      <c r="G1686" s="10">
        <f t="shared" si="52"/>
        <v>1.655266757865937</v>
      </c>
      <c r="H1686" s="11">
        <f t="shared" si="53"/>
        <v>34</v>
      </c>
    </row>
    <row r="1687" spans="1:8" x14ac:dyDescent="0.3">
      <c r="A1687" s="1">
        <v>10089</v>
      </c>
      <c r="B1687" s="20">
        <v>555515.6</v>
      </c>
      <c r="C1687" s="5" t="s">
        <v>986</v>
      </c>
      <c r="D1687" s="5">
        <v>44561</v>
      </c>
      <c r="E1687" s="2" t="s">
        <v>1</v>
      </c>
      <c r="F1687" s="6">
        <v>29928</v>
      </c>
      <c r="G1687" s="10">
        <f t="shared" si="52"/>
        <v>7.2553045859000687</v>
      </c>
      <c r="H1687" s="11">
        <f t="shared" si="53"/>
        <v>40</v>
      </c>
    </row>
    <row r="1688" spans="1:8" x14ac:dyDescent="0.3">
      <c r="A1688" s="1">
        <v>4035</v>
      </c>
      <c r="B1688" s="20">
        <v>556115.25</v>
      </c>
      <c r="C1688" s="5" t="s">
        <v>3045</v>
      </c>
      <c r="D1688" s="5">
        <v>44561</v>
      </c>
      <c r="E1688" s="2" t="s">
        <v>1</v>
      </c>
      <c r="F1688" s="6">
        <v>34456</v>
      </c>
      <c r="G1688" s="10">
        <f t="shared" si="52"/>
        <v>1.8248974008207934</v>
      </c>
      <c r="H1688" s="11">
        <f t="shared" si="53"/>
        <v>28</v>
      </c>
    </row>
    <row r="1689" spans="1:8" x14ac:dyDescent="0.3">
      <c r="A1689" s="1">
        <v>5495</v>
      </c>
      <c r="B1689" s="20">
        <v>556356.30000000005</v>
      </c>
      <c r="C1689" s="5" t="s">
        <v>2594</v>
      </c>
      <c r="D1689" s="5">
        <v>44561</v>
      </c>
      <c r="E1689" s="2" t="s">
        <v>0</v>
      </c>
      <c r="F1689" s="6">
        <v>27751</v>
      </c>
      <c r="G1689" s="10">
        <f t="shared" si="52"/>
        <v>0.50136986301369868</v>
      </c>
      <c r="H1689" s="11">
        <f t="shared" si="53"/>
        <v>46</v>
      </c>
    </row>
    <row r="1690" spans="1:8" x14ac:dyDescent="0.3">
      <c r="A1690" s="1">
        <v>6657</v>
      </c>
      <c r="B1690" s="20">
        <v>556356.30000000005</v>
      </c>
      <c r="C1690" s="5" t="s">
        <v>4506</v>
      </c>
      <c r="D1690" s="5">
        <v>44561</v>
      </c>
      <c r="E1690" s="2" t="s">
        <v>0</v>
      </c>
      <c r="F1690" s="6">
        <v>31551</v>
      </c>
      <c r="G1690" s="10">
        <f t="shared" si="52"/>
        <v>1.2612859097127223</v>
      </c>
      <c r="H1690" s="11">
        <f t="shared" si="53"/>
        <v>36</v>
      </c>
    </row>
    <row r="1691" spans="1:8" x14ac:dyDescent="0.3">
      <c r="A1691" s="3">
        <v>7712</v>
      </c>
      <c r="B1691" s="21">
        <v>556674.64</v>
      </c>
      <c r="C1691" s="8" t="s">
        <v>4941</v>
      </c>
      <c r="D1691" s="5">
        <v>44561</v>
      </c>
      <c r="E1691" s="4" t="s">
        <v>0</v>
      </c>
      <c r="F1691" s="7">
        <v>33891</v>
      </c>
      <c r="G1691" s="10">
        <f t="shared" si="52"/>
        <v>4.1347207009857616</v>
      </c>
      <c r="H1691" s="11">
        <f t="shared" si="53"/>
        <v>29</v>
      </c>
    </row>
    <row r="1692" spans="1:8" x14ac:dyDescent="0.3">
      <c r="A1692" s="3">
        <v>872</v>
      </c>
      <c r="B1692" s="21">
        <v>557311.65</v>
      </c>
      <c r="C1692" s="8" t="s">
        <v>819</v>
      </c>
      <c r="D1692" s="5">
        <v>44561</v>
      </c>
      <c r="E1692" s="4" t="s">
        <v>1</v>
      </c>
      <c r="F1692" s="7">
        <v>29610</v>
      </c>
      <c r="G1692" s="10">
        <f t="shared" si="52"/>
        <v>2.9698905109489053</v>
      </c>
      <c r="H1692" s="11">
        <f t="shared" si="53"/>
        <v>41</v>
      </c>
    </row>
    <row r="1693" spans="1:8" x14ac:dyDescent="0.3">
      <c r="A1693" s="1">
        <v>4291</v>
      </c>
      <c r="B1693" s="20">
        <v>557627.4</v>
      </c>
      <c r="C1693" s="5" t="s">
        <v>2903</v>
      </c>
      <c r="D1693" s="5">
        <v>44561</v>
      </c>
      <c r="E1693" s="2" t="s">
        <v>0</v>
      </c>
      <c r="F1693" s="6">
        <v>35149</v>
      </c>
      <c r="G1693" s="10">
        <f t="shared" si="52"/>
        <v>1.2147742818057456</v>
      </c>
      <c r="H1693" s="11">
        <f t="shared" si="53"/>
        <v>26</v>
      </c>
    </row>
    <row r="1694" spans="1:8" x14ac:dyDescent="0.3">
      <c r="A1694" s="3">
        <v>6814</v>
      </c>
      <c r="B1694" s="21">
        <v>557722.1</v>
      </c>
      <c r="C1694" s="8" t="s">
        <v>4568</v>
      </c>
      <c r="D1694" s="5">
        <v>44561</v>
      </c>
      <c r="E1694" s="4" t="s">
        <v>0</v>
      </c>
      <c r="F1694" s="7">
        <v>31888</v>
      </c>
      <c r="G1694" s="10">
        <f t="shared" si="52"/>
        <v>4.4112814895947423</v>
      </c>
      <c r="H1694" s="11">
        <f t="shared" si="53"/>
        <v>35</v>
      </c>
    </row>
    <row r="1695" spans="1:8" x14ac:dyDescent="0.3">
      <c r="A1695" s="1">
        <v>4483</v>
      </c>
      <c r="B1695" s="20">
        <v>558584.85</v>
      </c>
      <c r="C1695" s="5" t="s">
        <v>439</v>
      </c>
      <c r="D1695" s="5">
        <v>44561</v>
      </c>
      <c r="E1695" s="2" t="s">
        <v>0</v>
      </c>
      <c r="F1695" s="6">
        <v>35791</v>
      </c>
      <c r="G1695" s="10">
        <f t="shared" si="52"/>
        <v>1.310533515731874</v>
      </c>
      <c r="H1695" s="11">
        <f t="shared" si="53"/>
        <v>24</v>
      </c>
    </row>
    <row r="1696" spans="1:8" x14ac:dyDescent="0.3">
      <c r="A1696" s="1">
        <v>7781</v>
      </c>
      <c r="B1696" s="20">
        <v>558584.85</v>
      </c>
      <c r="C1696" s="5" t="s">
        <v>3300</v>
      </c>
      <c r="D1696" s="5">
        <v>44561</v>
      </c>
      <c r="E1696" s="2" t="s">
        <v>0</v>
      </c>
      <c r="F1696" s="6">
        <v>34116</v>
      </c>
      <c r="G1696" s="10">
        <f t="shared" si="52"/>
        <v>0.66027397260273968</v>
      </c>
      <c r="H1696" s="11">
        <f t="shared" si="53"/>
        <v>29</v>
      </c>
    </row>
    <row r="1697" spans="1:8" x14ac:dyDescent="0.3">
      <c r="A1697" s="3">
        <v>1984</v>
      </c>
      <c r="B1697" s="21">
        <v>559052.30000000005</v>
      </c>
      <c r="C1697" s="8" t="s">
        <v>1717</v>
      </c>
      <c r="D1697" s="5">
        <v>44561</v>
      </c>
      <c r="E1697" s="4" t="s">
        <v>0</v>
      </c>
      <c r="F1697" s="7">
        <v>31327</v>
      </c>
      <c r="G1697" s="10">
        <f t="shared" si="52"/>
        <v>6.0254204145482992</v>
      </c>
      <c r="H1697" s="11">
        <f t="shared" si="53"/>
        <v>36</v>
      </c>
    </row>
    <row r="1698" spans="1:8" x14ac:dyDescent="0.3">
      <c r="A1698" s="3">
        <v>2376</v>
      </c>
      <c r="B1698" s="21">
        <v>559340</v>
      </c>
      <c r="C1698" s="8" t="s">
        <v>1016</v>
      </c>
      <c r="D1698" s="5">
        <v>44561</v>
      </c>
      <c r="E1698" s="4" t="s">
        <v>1</v>
      </c>
      <c r="F1698" s="7">
        <v>31814</v>
      </c>
      <c r="G1698" s="10">
        <f t="shared" si="52"/>
        <v>15.586584531143053</v>
      </c>
      <c r="H1698" s="11">
        <f t="shared" si="53"/>
        <v>35</v>
      </c>
    </row>
    <row r="1699" spans="1:8" x14ac:dyDescent="0.3">
      <c r="A1699" s="3">
        <v>10568</v>
      </c>
      <c r="B1699" s="21">
        <v>559629.15</v>
      </c>
      <c r="C1699" s="8" t="s">
        <v>3038</v>
      </c>
      <c r="D1699" s="5">
        <v>44561</v>
      </c>
      <c r="E1699" s="4" t="s">
        <v>0</v>
      </c>
      <c r="F1699" s="7">
        <v>30918</v>
      </c>
      <c r="G1699" s="10">
        <f t="shared" si="52"/>
        <v>3.07460643394935</v>
      </c>
      <c r="H1699" s="11">
        <f t="shared" si="53"/>
        <v>37</v>
      </c>
    </row>
    <row r="1700" spans="1:8" x14ac:dyDescent="0.3">
      <c r="A1700" s="3">
        <v>3462</v>
      </c>
      <c r="B1700" s="21">
        <v>560423.75</v>
      </c>
      <c r="C1700" s="8" t="s">
        <v>2735</v>
      </c>
      <c r="D1700" s="5">
        <v>44561</v>
      </c>
      <c r="E1700" s="4" t="s">
        <v>1</v>
      </c>
      <c r="F1700" s="7">
        <v>33449</v>
      </c>
      <c r="G1700" s="10">
        <f t="shared" si="52"/>
        <v>10.200597312095571</v>
      </c>
      <c r="H1700" s="11">
        <f t="shared" si="53"/>
        <v>30</v>
      </c>
    </row>
    <row r="1701" spans="1:8" x14ac:dyDescent="0.3">
      <c r="A1701" s="3">
        <v>6254</v>
      </c>
      <c r="B1701" s="21">
        <v>560484.27</v>
      </c>
      <c r="C1701" s="8" t="s">
        <v>4338</v>
      </c>
      <c r="D1701" s="5">
        <v>44561</v>
      </c>
      <c r="E1701" s="4" t="s">
        <v>0</v>
      </c>
      <c r="F1701" s="7">
        <v>30698</v>
      </c>
      <c r="G1701" s="10">
        <f t="shared" si="52"/>
        <v>2.3293795620437958</v>
      </c>
      <c r="H1701" s="11">
        <f t="shared" si="53"/>
        <v>38</v>
      </c>
    </row>
    <row r="1702" spans="1:8" x14ac:dyDescent="0.3">
      <c r="A1702" s="3">
        <v>2930</v>
      </c>
      <c r="B1702" s="21">
        <v>560569.59999999998</v>
      </c>
      <c r="C1702" s="8" t="s">
        <v>2391</v>
      </c>
      <c r="D1702" s="5">
        <v>44561</v>
      </c>
      <c r="E1702" s="4" t="s">
        <v>0</v>
      </c>
      <c r="F1702" s="7">
        <v>32666</v>
      </c>
      <c r="G1702" s="10">
        <f t="shared" si="52"/>
        <v>3.2991101984941822</v>
      </c>
      <c r="H1702" s="11">
        <f t="shared" si="53"/>
        <v>33</v>
      </c>
    </row>
    <row r="1703" spans="1:8" x14ac:dyDescent="0.3">
      <c r="A1703" s="1">
        <v>5719</v>
      </c>
      <c r="B1703" s="20">
        <v>560569.59999999998</v>
      </c>
      <c r="C1703" s="5" t="s">
        <v>2260</v>
      </c>
      <c r="D1703" s="5">
        <v>44561</v>
      </c>
      <c r="E1703" s="2" t="s">
        <v>0</v>
      </c>
      <c r="F1703" s="6">
        <v>29055</v>
      </c>
      <c r="G1703" s="10">
        <f t="shared" si="52"/>
        <v>3.0116358658453115</v>
      </c>
      <c r="H1703" s="11">
        <f t="shared" si="53"/>
        <v>42</v>
      </c>
    </row>
    <row r="1704" spans="1:8" x14ac:dyDescent="0.3">
      <c r="A1704" s="3">
        <v>7912</v>
      </c>
      <c r="B1704" s="21">
        <v>560699.25</v>
      </c>
      <c r="C1704" s="8" t="s">
        <v>5008</v>
      </c>
      <c r="D1704" s="5">
        <v>44561</v>
      </c>
      <c r="E1704" s="4" t="s">
        <v>1</v>
      </c>
      <c r="F1704" s="7">
        <v>34441</v>
      </c>
      <c r="G1704" s="10">
        <f t="shared" si="52"/>
        <v>7.6605065023956191</v>
      </c>
      <c r="H1704" s="11">
        <f t="shared" si="53"/>
        <v>28</v>
      </c>
    </row>
    <row r="1705" spans="1:8" x14ac:dyDescent="0.3">
      <c r="A1705" s="3">
        <v>2906</v>
      </c>
      <c r="B1705" s="21">
        <v>560897.69999999995</v>
      </c>
      <c r="C1705" s="8" t="s">
        <v>2212</v>
      </c>
      <c r="D1705" s="5">
        <v>44561</v>
      </c>
      <c r="E1705" s="4" t="s">
        <v>1</v>
      </c>
      <c r="F1705" s="7">
        <v>32627</v>
      </c>
      <c r="G1705" s="10">
        <f t="shared" si="52"/>
        <v>2.5155109489051095</v>
      </c>
      <c r="H1705" s="11">
        <f t="shared" si="53"/>
        <v>33</v>
      </c>
    </row>
    <row r="1706" spans="1:8" x14ac:dyDescent="0.3">
      <c r="A1706" s="1">
        <v>4137</v>
      </c>
      <c r="B1706" s="20">
        <v>561177.05000000005</v>
      </c>
      <c r="C1706" s="5" t="s">
        <v>1923</v>
      </c>
      <c r="D1706" s="5">
        <v>44561</v>
      </c>
      <c r="E1706" s="2" t="s">
        <v>0</v>
      </c>
      <c r="F1706" s="6">
        <v>34741</v>
      </c>
      <c r="G1706" s="10">
        <f t="shared" si="52"/>
        <v>0.80547945205479454</v>
      </c>
      <c r="H1706" s="11">
        <f t="shared" si="53"/>
        <v>27</v>
      </c>
    </row>
    <row r="1707" spans="1:8" x14ac:dyDescent="0.3">
      <c r="A1707" s="1">
        <v>5275</v>
      </c>
      <c r="B1707" s="20">
        <v>561256.4</v>
      </c>
      <c r="C1707" s="5" t="s">
        <v>3799</v>
      </c>
      <c r="D1707" s="5">
        <v>44561</v>
      </c>
      <c r="E1707" s="2" t="s">
        <v>0</v>
      </c>
      <c r="F1707" s="6">
        <v>26433</v>
      </c>
      <c r="G1707" s="10">
        <f t="shared" si="52"/>
        <v>10.756346441015431</v>
      </c>
      <c r="H1707" s="11">
        <f t="shared" si="53"/>
        <v>50</v>
      </c>
    </row>
    <row r="1708" spans="1:8" x14ac:dyDescent="0.3">
      <c r="A1708" s="1">
        <v>3763</v>
      </c>
      <c r="B1708" s="20">
        <v>561353.55000000005</v>
      </c>
      <c r="C1708" s="5" t="s">
        <v>2925</v>
      </c>
      <c r="D1708" s="5">
        <v>44561</v>
      </c>
      <c r="E1708" s="2" t="s">
        <v>0</v>
      </c>
      <c r="F1708" s="6">
        <v>34002</v>
      </c>
      <c r="G1708" s="10">
        <f t="shared" si="52"/>
        <v>1.0807113543091655</v>
      </c>
      <c r="H1708" s="11">
        <f t="shared" si="53"/>
        <v>29</v>
      </c>
    </row>
    <row r="1709" spans="1:8" x14ac:dyDescent="0.3">
      <c r="A1709" s="1">
        <v>2949</v>
      </c>
      <c r="B1709" s="20">
        <v>561508.80000000005</v>
      </c>
      <c r="C1709" s="5" t="s">
        <v>2402</v>
      </c>
      <c r="D1709" s="5">
        <v>44561</v>
      </c>
      <c r="E1709" s="2" t="s">
        <v>1</v>
      </c>
      <c r="F1709" s="6">
        <v>32635</v>
      </c>
      <c r="G1709" s="10">
        <f t="shared" si="52"/>
        <v>2.3594890510948905</v>
      </c>
      <c r="H1709" s="11">
        <f t="shared" si="53"/>
        <v>33</v>
      </c>
    </row>
    <row r="1710" spans="1:8" x14ac:dyDescent="0.3">
      <c r="A1710" s="3">
        <v>8066</v>
      </c>
      <c r="B1710" s="21">
        <v>561543.41</v>
      </c>
      <c r="C1710" s="8" t="s">
        <v>5043</v>
      </c>
      <c r="D1710" s="5">
        <v>44561</v>
      </c>
      <c r="E1710" s="4" t="s">
        <v>1</v>
      </c>
      <c r="F1710" s="7">
        <v>32764</v>
      </c>
      <c r="G1710" s="10">
        <f t="shared" si="52"/>
        <v>2.9945255474452557</v>
      </c>
      <c r="H1710" s="11">
        <f t="shared" si="53"/>
        <v>32</v>
      </c>
    </row>
    <row r="1711" spans="1:8" x14ac:dyDescent="0.3">
      <c r="A1711" s="3">
        <v>7642</v>
      </c>
      <c r="B1711" s="21">
        <v>562371.75</v>
      </c>
      <c r="C1711" s="8" t="s">
        <v>2624</v>
      </c>
      <c r="D1711" s="5">
        <v>44561</v>
      </c>
      <c r="E1711" s="4" t="s">
        <v>1</v>
      </c>
      <c r="F1711" s="7">
        <v>33800</v>
      </c>
      <c r="G1711" s="10">
        <f t="shared" si="52"/>
        <v>7.9397672826830936</v>
      </c>
      <c r="H1711" s="11">
        <f t="shared" si="53"/>
        <v>29</v>
      </c>
    </row>
    <row r="1712" spans="1:8" x14ac:dyDescent="0.3">
      <c r="A1712" s="3">
        <v>7882</v>
      </c>
      <c r="B1712" s="21">
        <v>562721.30000000005</v>
      </c>
      <c r="C1712" s="8" t="s">
        <v>4663</v>
      </c>
      <c r="D1712" s="5">
        <v>44561</v>
      </c>
      <c r="E1712" s="4" t="s">
        <v>0</v>
      </c>
      <c r="F1712" s="7">
        <v>34342</v>
      </c>
      <c r="G1712" s="10">
        <f t="shared" si="52"/>
        <v>3.0472279260780288</v>
      </c>
      <c r="H1712" s="11">
        <f t="shared" si="53"/>
        <v>28</v>
      </c>
    </row>
    <row r="1713" spans="1:8" x14ac:dyDescent="0.3">
      <c r="A1713" s="1">
        <v>6611</v>
      </c>
      <c r="B1713" s="20">
        <v>562820.69999999995</v>
      </c>
      <c r="C1713" s="5" t="s">
        <v>4485</v>
      </c>
      <c r="D1713" s="5">
        <v>44561</v>
      </c>
      <c r="E1713" s="2" t="s">
        <v>1</v>
      </c>
      <c r="F1713" s="6">
        <v>31436</v>
      </c>
      <c r="G1713" s="10">
        <f t="shared" si="52"/>
        <v>5.8549270072992705</v>
      </c>
      <c r="H1713" s="11">
        <f t="shared" si="53"/>
        <v>36</v>
      </c>
    </row>
    <row r="1714" spans="1:8" x14ac:dyDescent="0.3">
      <c r="A1714" s="3">
        <v>3734</v>
      </c>
      <c r="B1714" s="21">
        <v>563141.05000000005</v>
      </c>
      <c r="C1714" s="8" t="s">
        <v>2905</v>
      </c>
      <c r="D1714" s="5">
        <v>44561</v>
      </c>
      <c r="E1714" s="4" t="s">
        <v>0</v>
      </c>
      <c r="F1714" s="7">
        <v>33923</v>
      </c>
      <c r="G1714" s="10">
        <f t="shared" si="52"/>
        <v>4.214129244249726</v>
      </c>
      <c r="H1714" s="11">
        <f t="shared" si="53"/>
        <v>29</v>
      </c>
    </row>
    <row r="1715" spans="1:8" x14ac:dyDescent="0.3">
      <c r="A1715" s="3">
        <v>3884</v>
      </c>
      <c r="B1715" s="21">
        <v>563724.85</v>
      </c>
      <c r="C1715" s="8" t="s">
        <v>2443</v>
      </c>
      <c r="D1715" s="5">
        <v>44561</v>
      </c>
      <c r="E1715" s="4" t="s">
        <v>0</v>
      </c>
      <c r="F1715" s="7">
        <v>34233</v>
      </c>
      <c r="G1715" s="10">
        <f t="shared" si="52"/>
        <v>2.0118613138686134</v>
      </c>
      <c r="H1715" s="11">
        <f t="shared" si="53"/>
        <v>28</v>
      </c>
    </row>
    <row r="1716" spans="1:8" x14ac:dyDescent="0.3">
      <c r="A1716" s="3">
        <v>7256</v>
      </c>
      <c r="B1716" s="21">
        <v>563937.5</v>
      </c>
      <c r="C1716" s="8" t="s">
        <v>3304</v>
      </c>
      <c r="D1716" s="5">
        <v>44561</v>
      </c>
      <c r="E1716" s="4" t="s">
        <v>0</v>
      </c>
      <c r="F1716" s="7">
        <v>32852</v>
      </c>
      <c r="G1716" s="10">
        <f t="shared" si="52"/>
        <v>0.57808219178082187</v>
      </c>
      <c r="H1716" s="11">
        <f t="shared" si="53"/>
        <v>32</v>
      </c>
    </row>
    <row r="1717" spans="1:8" x14ac:dyDescent="0.3">
      <c r="A1717" s="1">
        <v>8189</v>
      </c>
      <c r="B1717" s="20">
        <v>564162.30000000005</v>
      </c>
      <c r="C1717" s="5" t="s">
        <v>831</v>
      </c>
      <c r="D1717" s="5">
        <v>44561</v>
      </c>
      <c r="E1717" s="2" t="s">
        <v>0</v>
      </c>
      <c r="F1717" s="6">
        <v>35287</v>
      </c>
      <c r="G1717" s="10">
        <f t="shared" si="52"/>
        <v>5.1295620437956204</v>
      </c>
      <c r="H1717" s="11">
        <f t="shared" si="53"/>
        <v>25</v>
      </c>
    </row>
    <row r="1718" spans="1:8" x14ac:dyDescent="0.3">
      <c r="A1718" s="3">
        <v>3914</v>
      </c>
      <c r="B1718" s="21">
        <v>564181.19999999995</v>
      </c>
      <c r="C1718" s="8" t="s">
        <v>3001</v>
      </c>
      <c r="D1718" s="5">
        <v>44561</v>
      </c>
      <c r="E1718" s="4" t="s">
        <v>0</v>
      </c>
      <c r="F1718" s="7">
        <v>34290</v>
      </c>
      <c r="G1718" s="10">
        <f t="shared" si="52"/>
        <v>5.6277372262773726</v>
      </c>
      <c r="H1718" s="11">
        <f t="shared" si="53"/>
        <v>28</v>
      </c>
    </row>
    <row r="1719" spans="1:8" x14ac:dyDescent="0.3">
      <c r="A1719" s="1">
        <v>2571</v>
      </c>
      <c r="B1719" s="20">
        <v>564736.44999999995</v>
      </c>
      <c r="C1719" s="5" t="s">
        <v>2137</v>
      </c>
      <c r="D1719" s="5">
        <v>44561</v>
      </c>
      <c r="E1719" s="2" t="s">
        <v>0</v>
      </c>
      <c r="F1719" s="6">
        <v>31668</v>
      </c>
      <c r="G1719" s="10">
        <f t="shared" si="52"/>
        <v>9.9069258143991235</v>
      </c>
      <c r="H1719" s="11">
        <f t="shared" si="53"/>
        <v>35</v>
      </c>
    </row>
    <row r="1720" spans="1:8" x14ac:dyDescent="0.3">
      <c r="A1720" s="1">
        <v>7243</v>
      </c>
      <c r="B1720" s="20">
        <v>565081</v>
      </c>
      <c r="C1720" s="5" t="s">
        <v>4757</v>
      </c>
      <c r="D1720" s="5">
        <v>44561</v>
      </c>
      <c r="E1720" s="2" t="s">
        <v>1</v>
      </c>
      <c r="F1720" s="6">
        <v>32816</v>
      </c>
      <c r="G1720" s="10">
        <f t="shared" si="52"/>
        <v>12.348357203032856</v>
      </c>
      <c r="H1720" s="11">
        <f t="shared" si="53"/>
        <v>32</v>
      </c>
    </row>
    <row r="1721" spans="1:8" x14ac:dyDescent="0.3">
      <c r="A1721" s="1">
        <v>9215</v>
      </c>
      <c r="B1721" s="20">
        <v>565081</v>
      </c>
      <c r="C1721" s="5" t="s">
        <v>5539</v>
      </c>
      <c r="D1721" s="5">
        <v>44561</v>
      </c>
      <c r="E1721" s="2" t="s">
        <v>0</v>
      </c>
      <c r="F1721" s="6">
        <v>31158</v>
      </c>
      <c r="G1721" s="10">
        <f t="shared" si="52"/>
        <v>12.753580454928391</v>
      </c>
      <c r="H1721" s="11">
        <f t="shared" si="53"/>
        <v>37</v>
      </c>
    </row>
    <row r="1722" spans="1:8" x14ac:dyDescent="0.3">
      <c r="A1722" s="3">
        <v>5628</v>
      </c>
      <c r="B1722" s="21">
        <v>565201.4</v>
      </c>
      <c r="C1722" s="8" t="s">
        <v>4026</v>
      </c>
      <c r="D1722" s="5">
        <v>44561</v>
      </c>
      <c r="E1722" s="4" t="s">
        <v>0</v>
      </c>
      <c r="F1722" s="7">
        <v>28567</v>
      </c>
      <c r="G1722" s="10">
        <f t="shared" si="52"/>
        <v>7.5318275154004111</v>
      </c>
      <c r="H1722" s="11">
        <f t="shared" si="53"/>
        <v>44</v>
      </c>
    </row>
    <row r="1723" spans="1:8" x14ac:dyDescent="0.3">
      <c r="A1723" s="1">
        <v>3993</v>
      </c>
      <c r="B1723" s="20">
        <v>565501.18999999994</v>
      </c>
      <c r="C1723" s="5" t="s">
        <v>3046</v>
      </c>
      <c r="D1723" s="5">
        <v>44561</v>
      </c>
      <c r="E1723" s="2" t="s">
        <v>0</v>
      </c>
      <c r="F1723" s="6">
        <v>34431</v>
      </c>
      <c r="G1723" s="10">
        <f t="shared" si="52"/>
        <v>5.3923357664233578</v>
      </c>
      <c r="H1723" s="11">
        <f t="shared" si="53"/>
        <v>28</v>
      </c>
    </row>
    <row r="1724" spans="1:8" x14ac:dyDescent="0.3">
      <c r="A1724" s="3">
        <v>2314</v>
      </c>
      <c r="B1724" s="21">
        <v>565743.55000000005</v>
      </c>
      <c r="C1724" s="8" t="s">
        <v>1951</v>
      </c>
      <c r="D1724" s="5">
        <v>44561</v>
      </c>
      <c r="E1724" s="4" t="s">
        <v>0</v>
      </c>
      <c r="F1724" s="7">
        <v>31745</v>
      </c>
      <c r="G1724" s="10">
        <f t="shared" si="52"/>
        <v>0.89589041095890409</v>
      </c>
      <c r="H1724" s="11">
        <f t="shared" si="53"/>
        <v>35</v>
      </c>
    </row>
    <row r="1725" spans="1:8" x14ac:dyDescent="0.3">
      <c r="A1725" s="3">
        <v>7616</v>
      </c>
      <c r="B1725" s="21">
        <v>565743.55000000005</v>
      </c>
      <c r="C1725" s="8" t="s">
        <v>2962</v>
      </c>
      <c r="D1725" s="5">
        <v>44561</v>
      </c>
      <c r="E1725" s="4" t="s">
        <v>0</v>
      </c>
      <c r="F1725" s="7">
        <v>33713</v>
      </c>
      <c r="G1725" s="10">
        <f t="shared" si="52"/>
        <v>0.73698630136986298</v>
      </c>
      <c r="H1725" s="11">
        <f t="shared" si="53"/>
        <v>30</v>
      </c>
    </row>
    <row r="1726" spans="1:8" x14ac:dyDescent="0.3">
      <c r="A1726" s="1">
        <v>8273</v>
      </c>
      <c r="B1726" s="20">
        <v>565743.55000000005</v>
      </c>
      <c r="C1726" s="5" t="s">
        <v>2763</v>
      </c>
      <c r="D1726" s="5">
        <v>44561</v>
      </c>
      <c r="E1726" s="2" t="s">
        <v>0</v>
      </c>
      <c r="F1726" s="6">
        <v>35591</v>
      </c>
      <c r="G1726" s="10">
        <f t="shared" si="52"/>
        <v>0.71506849315068488</v>
      </c>
      <c r="H1726" s="11">
        <f t="shared" si="53"/>
        <v>25</v>
      </c>
    </row>
    <row r="1727" spans="1:8" x14ac:dyDescent="0.3">
      <c r="A1727" s="1">
        <v>8327</v>
      </c>
      <c r="B1727" s="20">
        <v>565743.55000000005</v>
      </c>
      <c r="C1727" s="5" t="s">
        <v>4433</v>
      </c>
      <c r="D1727" s="5">
        <v>44561</v>
      </c>
      <c r="E1727" s="2" t="s">
        <v>0</v>
      </c>
      <c r="F1727" s="6">
        <v>36032</v>
      </c>
      <c r="G1727" s="10">
        <f t="shared" si="52"/>
        <v>0.78630136986301369</v>
      </c>
      <c r="H1727" s="11">
        <f t="shared" si="53"/>
        <v>23</v>
      </c>
    </row>
    <row r="1728" spans="1:8" x14ac:dyDescent="0.3">
      <c r="A1728" s="1">
        <v>9565</v>
      </c>
      <c r="B1728" s="20">
        <v>565743.55000000005</v>
      </c>
      <c r="C1728" s="5" t="s">
        <v>5648</v>
      </c>
      <c r="D1728" s="5">
        <v>44561</v>
      </c>
      <c r="E1728" s="2" t="s">
        <v>1</v>
      </c>
      <c r="F1728" s="6">
        <v>31866</v>
      </c>
      <c r="G1728" s="10">
        <f t="shared" si="52"/>
        <v>1.1655266757865936</v>
      </c>
      <c r="H1728" s="11">
        <f t="shared" si="53"/>
        <v>35</v>
      </c>
    </row>
    <row r="1729" spans="1:8" x14ac:dyDescent="0.3">
      <c r="A1729" s="1">
        <v>3161</v>
      </c>
      <c r="B1729" s="20">
        <v>566092.69999999995</v>
      </c>
      <c r="C1729" s="5" t="s">
        <v>198</v>
      </c>
      <c r="D1729" s="5">
        <v>44561</v>
      </c>
      <c r="E1729" s="2" t="s">
        <v>0</v>
      </c>
      <c r="F1729" s="6">
        <v>32980</v>
      </c>
      <c r="G1729" s="10">
        <f t="shared" si="52"/>
        <v>6.9561986703167777</v>
      </c>
      <c r="H1729" s="11">
        <f t="shared" si="53"/>
        <v>32</v>
      </c>
    </row>
    <row r="1730" spans="1:8" x14ac:dyDescent="0.3">
      <c r="A1730" s="1">
        <v>2231</v>
      </c>
      <c r="B1730" s="20">
        <v>566237.4</v>
      </c>
      <c r="C1730" s="5" t="s">
        <v>1897</v>
      </c>
      <c r="D1730" s="5">
        <v>44561</v>
      </c>
      <c r="E1730" s="2" t="s">
        <v>1</v>
      </c>
      <c r="F1730" s="6">
        <v>31677</v>
      </c>
      <c r="G1730" s="10">
        <f t="shared" si="52"/>
        <v>3.5290896646132786</v>
      </c>
      <c r="H1730" s="11">
        <f t="shared" si="53"/>
        <v>35</v>
      </c>
    </row>
    <row r="1731" spans="1:8" x14ac:dyDescent="0.3">
      <c r="A1731" s="3">
        <v>3500</v>
      </c>
      <c r="B1731" s="21">
        <v>566271.5</v>
      </c>
      <c r="C1731" s="8" t="s">
        <v>2758</v>
      </c>
      <c r="D1731" s="5">
        <v>44561</v>
      </c>
      <c r="E1731" s="4" t="s">
        <v>1</v>
      </c>
      <c r="F1731" s="7">
        <v>33440</v>
      </c>
      <c r="G1731" s="10">
        <f t="shared" ref="G1731:G1794" si="54">YEARFRAC(C1731,D1731,1)</f>
        <v>8.8795254031031341</v>
      </c>
      <c r="H1731" s="11">
        <f t="shared" ref="H1731:H1794" si="55">ROUND( YEARFRAC(D1731,F1731,1),0)</f>
        <v>30</v>
      </c>
    </row>
    <row r="1732" spans="1:8" x14ac:dyDescent="0.3">
      <c r="A1732" s="3">
        <v>4488</v>
      </c>
      <c r="B1732" s="21">
        <v>566576.4</v>
      </c>
      <c r="C1732" s="8" t="s">
        <v>2754</v>
      </c>
      <c r="D1732" s="5">
        <v>44561</v>
      </c>
      <c r="E1732" s="4" t="s">
        <v>0</v>
      </c>
      <c r="F1732" s="7">
        <v>35823</v>
      </c>
      <c r="G1732" s="10">
        <f t="shared" si="54"/>
        <v>2.6605839416058394</v>
      </c>
      <c r="H1732" s="11">
        <f t="shared" si="55"/>
        <v>24</v>
      </c>
    </row>
    <row r="1733" spans="1:8" x14ac:dyDescent="0.3">
      <c r="A1733" s="1">
        <v>9445</v>
      </c>
      <c r="B1733" s="20">
        <v>566646.44999999995</v>
      </c>
      <c r="C1733" s="5" t="s">
        <v>3172</v>
      </c>
      <c r="D1733" s="5">
        <v>44561</v>
      </c>
      <c r="E1733" s="2" t="s">
        <v>0</v>
      </c>
      <c r="F1733" s="6">
        <v>33446</v>
      </c>
      <c r="G1733" s="10">
        <f t="shared" si="54"/>
        <v>1.3378932968536252</v>
      </c>
      <c r="H1733" s="11">
        <f t="shared" si="55"/>
        <v>30</v>
      </c>
    </row>
    <row r="1734" spans="1:8" x14ac:dyDescent="0.3">
      <c r="A1734" s="3">
        <v>2048</v>
      </c>
      <c r="B1734" s="21">
        <v>567277.81000000006</v>
      </c>
      <c r="C1734" s="8" t="s">
        <v>1762</v>
      </c>
      <c r="D1734" s="5">
        <v>44561</v>
      </c>
      <c r="E1734" s="4" t="s">
        <v>0</v>
      </c>
      <c r="F1734" s="7">
        <v>31452</v>
      </c>
      <c r="G1734" s="10">
        <f t="shared" si="54"/>
        <v>7.9808350444900755</v>
      </c>
      <c r="H1734" s="11">
        <f t="shared" si="55"/>
        <v>36</v>
      </c>
    </row>
    <row r="1735" spans="1:8" x14ac:dyDescent="0.3">
      <c r="A1735" s="1">
        <v>10505</v>
      </c>
      <c r="B1735" s="20">
        <v>567568.65</v>
      </c>
      <c r="C1735" s="5" t="s">
        <v>5064</v>
      </c>
      <c r="D1735" s="5">
        <v>44561</v>
      </c>
      <c r="E1735" s="2" t="s">
        <v>1</v>
      </c>
      <c r="F1735" s="6">
        <v>30358</v>
      </c>
      <c r="G1735" s="10">
        <f t="shared" si="54"/>
        <v>2.2007299270072993</v>
      </c>
      <c r="H1735" s="11">
        <f t="shared" si="55"/>
        <v>39</v>
      </c>
    </row>
    <row r="1736" spans="1:8" x14ac:dyDescent="0.3">
      <c r="A1736" s="1">
        <v>1523</v>
      </c>
      <c r="B1736" s="20">
        <v>567576.56000000006</v>
      </c>
      <c r="C1736" s="5" t="s">
        <v>1356</v>
      </c>
      <c r="D1736" s="5">
        <v>44561</v>
      </c>
      <c r="E1736" s="2" t="s">
        <v>0</v>
      </c>
      <c r="F1736" s="6">
        <v>30721</v>
      </c>
      <c r="G1736" s="10">
        <f t="shared" si="54"/>
        <v>1.3515731874145007</v>
      </c>
      <c r="H1736" s="11">
        <f t="shared" si="55"/>
        <v>38</v>
      </c>
    </row>
    <row r="1737" spans="1:8" x14ac:dyDescent="0.3">
      <c r="A1737" s="3">
        <v>3578</v>
      </c>
      <c r="B1737" s="21">
        <v>567751.80000000005</v>
      </c>
      <c r="C1737" s="8" t="s">
        <v>2808</v>
      </c>
      <c r="D1737" s="5">
        <v>44561</v>
      </c>
      <c r="E1737" s="4" t="s">
        <v>0</v>
      </c>
      <c r="F1737" s="7">
        <v>33654</v>
      </c>
      <c r="G1737" s="10">
        <f t="shared" si="54"/>
        <v>1.9644322845417237</v>
      </c>
      <c r="H1737" s="11">
        <f t="shared" si="55"/>
        <v>30</v>
      </c>
    </row>
    <row r="1738" spans="1:8" x14ac:dyDescent="0.3">
      <c r="A1738" s="1">
        <v>4633</v>
      </c>
      <c r="B1738" s="20">
        <v>567751.80000000005</v>
      </c>
      <c r="C1738" s="5" t="s">
        <v>786</v>
      </c>
      <c r="D1738" s="5">
        <v>44561</v>
      </c>
      <c r="E1738" s="2" t="s">
        <v>0</v>
      </c>
      <c r="F1738" s="6">
        <v>36657</v>
      </c>
      <c r="G1738" s="10">
        <f t="shared" si="54"/>
        <v>1.1272229822161424</v>
      </c>
      <c r="H1738" s="11">
        <f t="shared" si="55"/>
        <v>22</v>
      </c>
    </row>
    <row r="1739" spans="1:8" x14ac:dyDescent="0.3">
      <c r="A1739" s="3">
        <v>7990</v>
      </c>
      <c r="B1739" s="21">
        <v>567751.80000000005</v>
      </c>
      <c r="C1739" s="8" t="s">
        <v>1524</v>
      </c>
      <c r="D1739" s="5">
        <v>44561</v>
      </c>
      <c r="E1739" s="4" t="s">
        <v>0</v>
      </c>
      <c r="F1739" s="7">
        <v>34632</v>
      </c>
      <c r="G1739" s="10">
        <f t="shared" si="54"/>
        <v>1.4227086183310533</v>
      </c>
      <c r="H1739" s="11">
        <f t="shared" si="55"/>
        <v>27</v>
      </c>
    </row>
    <row r="1740" spans="1:8" x14ac:dyDescent="0.3">
      <c r="A1740" s="3">
        <v>3974</v>
      </c>
      <c r="B1740" s="21">
        <v>567974.28</v>
      </c>
      <c r="C1740" s="8" t="s">
        <v>3011</v>
      </c>
      <c r="D1740" s="5">
        <v>44561</v>
      </c>
      <c r="E1740" s="4" t="s">
        <v>0</v>
      </c>
      <c r="F1740" s="7">
        <v>34393</v>
      </c>
      <c r="G1740" s="10">
        <f t="shared" si="54"/>
        <v>2.4197080291970803</v>
      </c>
      <c r="H1740" s="11">
        <f t="shared" si="55"/>
        <v>28</v>
      </c>
    </row>
    <row r="1741" spans="1:8" x14ac:dyDescent="0.3">
      <c r="A1741" s="1">
        <v>7799</v>
      </c>
      <c r="B1741" s="20">
        <v>568473.1</v>
      </c>
      <c r="C1741" s="5" t="s">
        <v>4976</v>
      </c>
      <c r="D1741" s="5">
        <v>44561</v>
      </c>
      <c r="E1741" s="2" t="s">
        <v>0</v>
      </c>
      <c r="F1741" s="6">
        <v>34152</v>
      </c>
      <c r="G1741" s="10">
        <f t="shared" si="54"/>
        <v>2.9479927007299271</v>
      </c>
      <c r="H1741" s="11">
        <f t="shared" si="55"/>
        <v>28</v>
      </c>
    </row>
    <row r="1742" spans="1:8" x14ac:dyDescent="0.3">
      <c r="A1742" s="1">
        <v>1971</v>
      </c>
      <c r="B1742" s="20">
        <v>568473.15</v>
      </c>
      <c r="C1742" s="5" t="s">
        <v>1707</v>
      </c>
      <c r="D1742" s="5">
        <v>44561</v>
      </c>
      <c r="E1742" s="2" t="s">
        <v>0</v>
      </c>
      <c r="F1742" s="6">
        <v>31343</v>
      </c>
      <c r="G1742" s="10">
        <f t="shared" si="54"/>
        <v>2.3704379562043796</v>
      </c>
      <c r="H1742" s="11">
        <f t="shared" si="55"/>
        <v>36</v>
      </c>
    </row>
    <row r="1743" spans="1:8" x14ac:dyDescent="0.3">
      <c r="A1743" s="1">
        <v>6977</v>
      </c>
      <c r="B1743" s="20">
        <v>568787.30000000005</v>
      </c>
      <c r="C1743" s="5" t="s">
        <v>2018</v>
      </c>
      <c r="D1743" s="5">
        <v>44561</v>
      </c>
      <c r="E1743" s="2" t="s">
        <v>0</v>
      </c>
      <c r="F1743" s="6">
        <v>32238</v>
      </c>
      <c r="G1743" s="10">
        <f t="shared" si="54"/>
        <v>4.5618838992332966</v>
      </c>
      <c r="H1743" s="11">
        <f t="shared" si="55"/>
        <v>34</v>
      </c>
    </row>
    <row r="1744" spans="1:8" x14ac:dyDescent="0.3">
      <c r="A1744" s="3">
        <v>3428</v>
      </c>
      <c r="B1744" s="21">
        <v>569100.44999999995</v>
      </c>
      <c r="C1744" s="8" t="s">
        <v>2720</v>
      </c>
      <c r="D1744" s="5">
        <v>44561</v>
      </c>
      <c r="E1744" s="4" t="s">
        <v>1</v>
      </c>
      <c r="F1744" s="7">
        <v>33428</v>
      </c>
      <c r="G1744" s="10">
        <f t="shared" si="54"/>
        <v>2.113138686131387</v>
      </c>
      <c r="H1744" s="11">
        <f t="shared" si="55"/>
        <v>30</v>
      </c>
    </row>
    <row r="1745" spans="1:8" x14ac:dyDescent="0.3">
      <c r="A1745" s="1">
        <v>2251</v>
      </c>
      <c r="B1745" s="20">
        <v>569100.55000000005</v>
      </c>
      <c r="C1745" s="5" t="s">
        <v>1910</v>
      </c>
      <c r="D1745" s="5">
        <v>44561</v>
      </c>
      <c r="E1745" s="2" t="s">
        <v>1</v>
      </c>
      <c r="F1745" s="6">
        <v>31699</v>
      </c>
      <c r="G1745" s="10">
        <f t="shared" si="54"/>
        <v>2.3895985401459856</v>
      </c>
      <c r="H1745" s="11">
        <f t="shared" si="55"/>
        <v>35</v>
      </c>
    </row>
    <row r="1746" spans="1:8" x14ac:dyDescent="0.3">
      <c r="A1746" s="3">
        <v>5340</v>
      </c>
      <c r="B1746" s="21">
        <v>569204.19999999995</v>
      </c>
      <c r="C1746" s="8" t="s">
        <v>3841</v>
      </c>
      <c r="D1746" s="5">
        <v>44561</v>
      </c>
      <c r="E1746" s="4" t="s">
        <v>0</v>
      </c>
      <c r="F1746" s="7">
        <v>26987</v>
      </c>
      <c r="G1746" s="10">
        <f t="shared" si="54"/>
        <v>25.301884805728125</v>
      </c>
      <c r="H1746" s="11">
        <f t="shared" si="55"/>
        <v>48</v>
      </c>
    </row>
    <row r="1747" spans="1:8" x14ac:dyDescent="0.3">
      <c r="A1747" s="3">
        <v>7896</v>
      </c>
      <c r="B1747" s="21">
        <v>569248.94999999995</v>
      </c>
      <c r="C1747" s="8" t="s">
        <v>5003</v>
      </c>
      <c r="D1747" s="5">
        <v>44561</v>
      </c>
      <c r="E1747" s="4" t="s">
        <v>0</v>
      </c>
      <c r="F1747" s="7">
        <v>34375</v>
      </c>
      <c r="G1747" s="10">
        <f t="shared" si="54"/>
        <v>6.551036370746969</v>
      </c>
      <c r="H1747" s="11">
        <f t="shared" si="55"/>
        <v>28</v>
      </c>
    </row>
    <row r="1748" spans="1:8" x14ac:dyDescent="0.3">
      <c r="A1748" s="3">
        <v>1888</v>
      </c>
      <c r="B1748" s="21">
        <v>569500</v>
      </c>
      <c r="C1748" s="8" t="s">
        <v>1645</v>
      </c>
      <c r="D1748" s="5">
        <v>44561</v>
      </c>
      <c r="E1748" s="4" t="s">
        <v>0</v>
      </c>
      <c r="F1748" s="7">
        <v>31249</v>
      </c>
      <c r="G1748" s="10">
        <f t="shared" si="54"/>
        <v>1.9370725034199727</v>
      </c>
      <c r="H1748" s="11">
        <f t="shared" si="55"/>
        <v>36</v>
      </c>
    </row>
    <row r="1749" spans="1:8" x14ac:dyDescent="0.3">
      <c r="A1749" s="3">
        <v>2110</v>
      </c>
      <c r="B1749" s="21">
        <v>569500</v>
      </c>
      <c r="C1749" s="8" t="s">
        <v>1803</v>
      </c>
      <c r="D1749" s="5">
        <v>44561</v>
      </c>
      <c r="E1749" s="4" t="s">
        <v>0</v>
      </c>
      <c r="F1749" s="7">
        <v>31529</v>
      </c>
      <c r="G1749" s="10">
        <f t="shared" si="54"/>
        <v>1.4008207934336525</v>
      </c>
      <c r="H1749" s="11">
        <f t="shared" si="55"/>
        <v>36</v>
      </c>
    </row>
    <row r="1750" spans="1:8" x14ac:dyDescent="0.3">
      <c r="A1750" s="1">
        <v>5859</v>
      </c>
      <c r="B1750" s="20">
        <v>569500</v>
      </c>
      <c r="C1750" s="5" t="s">
        <v>2083</v>
      </c>
      <c r="D1750" s="5">
        <v>44561</v>
      </c>
      <c r="E1750" s="2" t="s">
        <v>0</v>
      </c>
      <c r="F1750" s="6">
        <v>29625</v>
      </c>
      <c r="G1750" s="10">
        <f t="shared" si="54"/>
        <v>1.6388508891928864</v>
      </c>
      <c r="H1750" s="11">
        <f t="shared" si="55"/>
        <v>41</v>
      </c>
    </row>
    <row r="1751" spans="1:8" x14ac:dyDescent="0.3">
      <c r="A1751" s="1">
        <v>8353</v>
      </c>
      <c r="B1751" s="20">
        <v>569500</v>
      </c>
      <c r="C1751" s="5" t="s">
        <v>1651</v>
      </c>
      <c r="D1751" s="5">
        <v>44561</v>
      </c>
      <c r="E1751" s="2" t="s">
        <v>0</v>
      </c>
      <c r="F1751" s="6">
        <v>36182</v>
      </c>
      <c r="G1751" s="10">
        <f t="shared" si="54"/>
        <v>0.9342465753424658</v>
      </c>
      <c r="H1751" s="11">
        <f t="shared" si="55"/>
        <v>23</v>
      </c>
    </row>
    <row r="1752" spans="1:8" x14ac:dyDescent="0.3">
      <c r="A1752" s="1">
        <v>9001</v>
      </c>
      <c r="B1752" s="20">
        <v>569500</v>
      </c>
      <c r="C1752" s="5" t="s">
        <v>1312</v>
      </c>
      <c r="D1752" s="5">
        <v>44561</v>
      </c>
      <c r="E1752" s="2" t="s">
        <v>0</v>
      </c>
      <c r="F1752" s="6">
        <v>32032</v>
      </c>
      <c r="G1752" s="10">
        <f t="shared" si="54"/>
        <v>1.4254445964432285</v>
      </c>
      <c r="H1752" s="11">
        <f t="shared" si="55"/>
        <v>34</v>
      </c>
    </row>
    <row r="1753" spans="1:8" x14ac:dyDescent="0.3">
      <c r="A1753" s="3">
        <v>5154</v>
      </c>
      <c r="B1753" s="21">
        <v>569537.55000000005</v>
      </c>
      <c r="C1753" s="8" t="s">
        <v>3712</v>
      </c>
      <c r="D1753" s="5">
        <v>44561</v>
      </c>
      <c r="E1753" s="4" t="s">
        <v>0</v>
      </c>
      <c r="F1753" s="7">
        <v>25362</v>
      </c>
      <c r="G1753" s="10">
        <f t="shared" si="54"/>
        <v>8.2525098874353517</v>
      </c>
      <c r="H1753" s="11">
        <f t="shared" si="55"/>
        <v>53</v>
      </c>
    </row>
    <row r="1754" spans="1:8" x14ac:dyDescent="0.3">
      <c r="A1754" s="1">
        <v>9987</v>
      </c>
      <c r="B1754" s="20">
        <v>570008.6</v>
      </c>
      <c r="C1754" s="5" t="s">
        <v>5495</v>
      </c>
      <c r="D1754" s="5">
        <v>44561</v>
      </c>
      <c r="E1754" s="2" t="s">
        <v>0</v>
      </c>
      <c r="F1754" s="6">
        <v>27780</v>
      </c>
      <c r="G1754" s="10">
        <f t="shared" si="54"/>
        <v>9.1513824254037779</v>
      </c>
      <c r="H1754" s="11">
        <f t="shared" si="55"/>
        <v>46</v>
      </c>
    </row>
    <row r="1755" spans="1:8" x14ac:dyDescent="0.3">
      <c r="A1755" s="1">
        <v>8397</v>
      </c>
      <c r="B1755" s="20">
        <v>570203.55000000005</v>
      </c>
      <c r="C1755" s="5" t="s">
        <v>3289</v>
      </c>
      <c r="D1755" s="5">
        <v>44561</v>
      </c>
      <c r="E1755" s="2" t="s">
        <v>0</v>
      </c>
      <c r="F1755" s="6">
        <v>36481</v>
      </c>
      <c r="G1755" s="10">
        <f t="shared" si="54"/>
        <v>0.16986301369863013</v>
      </c>
      <c r="H1755" s="11">
        <f t="shared" si="55"/>
        <v>22</v>
      </c>
    </row>
    <row r="1756" spans="1:8" x14ac:dyDescent="0.3">
      <c r="A1756" s="1">
        <v>1827</v>
      </c>
      <c r="B1756" s="20">
        <v>572132.65</v>
      </c>
      <c r="C1756" s="5" t="s">
        <v>1603</v>
      </c>
      <c r="D1756" s="5">
        <v>44561</v>
      </c>
      <c r="E1756" s="2" t="s">
        <v>0</v>
      </c>
      <c r="F1756" s="6">
        <v>31125</v>
      </c>
      <c r="G1756" s="10">
        <f t="shared" si="54"/>
        <v>2.1843065693430659</v>
      </c>
      <c r="H1756" s="11">
        <f t="shared" si="55"/>
        <v>37</v>
      </c>
    </row>
    <row r="1757" spans="1:8" x14ac:dyDescent="0.3">
      <c r="A1757" s="1">
        <v>7425</v>
      </c>
      <c r="B1757" s="20">
        <v>572214.44999999995</v>
      </c>
      <c r="C1757" s="5" t="s">
        <v>2426</v>
      </c>
      <c r="D1757" s="5">
        <v>44561</v>
      </c>
      <c r="E1757" s="2" t="s">
        <v>0</v>
      </c>
      <c r="F1757" s="6">
        <v>33187</v>
      </c>
      <c r="G1757" s="10">
        <f t="shared" si="54"/>
        <v>4.9342825848849943</v>
      </c>
      <c r="H1757" s="11">
        <f t="shared" si="55"/>
        <v>31</v>
      </c>
    </row>
    <row r="1758" spans="1:8" x14ac:dyDescent="0.3">
      <c r="A1758" s="3">
        <v>2700</v>
      </c>
      <c r="B1758" s="21">
        <v>572232.25</v>
      </c>
      <c r="C1758" s="8" t="s">
        <v>2230</v>
      </c>
      <c r="D1758" s="5">
        <v>44561</v>
      </c>
      <c r="E1758" s="4" t="s">
        <v>0</v>
      </c>
      <c r="F1758" s="7">
        <v>32277</v>
      </c>
      <c r="G1758" s="10">
        <f t="shared" si="54"/>
        <v>13.036370746969105</v>
      </c>
      <c r="H1758" s="11">
        <f t="shared" si="55"/>
        <v>34</v>
      </c>
    </row>
    <row r="1759" spans="1:8" x14ac:dyDescent="0.3">
      <c r="A1759" s="3">
        <v>1668</v>
      </c>
      <c r="B1759" s="21">
        <v>572355.9</v>
      </c>
      <c r="C1759" s="8" t="s">
        <v>1480</v>
      </c>
      <c r="D1759" s="5">
        <v>44561</v>
      </c>
      <c r="E1759" s="4" t="s">
        <v>1</v>
      </c>
      <c r="F1759" s="7">
        <v>30911</v>
      </c>
      <c r="G1759" s="10">
        <f t="shared" si="54"/>
        <v>4.4386637458926614</v>
      </c>
      <c r="H1759" s="11">
        <f t="shared" si="55"/>
        <v>37</v>
      </c>
    </row>
    <row r="1760" spans="1:8" x14ac:dyDescent="0.3">
      <c r="A1760" s="1">
        <v>4269</v>
      </c>
      <c r="B1760" s="20">
        <v>573762.55000000005</v>
      </c>
      <c r="C1760" s="5" t="s">
        <v>2110</v>
      </c>
      <c r="D1760" s="5">
        <v>44561</v>
      </c>
      <c r="E1760" s="2" t="s">
        <v>1</v>
      </c>
      <c r="F1760" s="6">
        <v>35103</v>
      </c>
      <c r="G1760" s="10">
        <f t="shared" si="54"/>
        <v>0.69863013698630139</v>
      </c>
      <c r="H1760" s="11">
        <f t="shared" si="55"/>
        <v>26</v>
      </c>
    </row>
    <row r="1761" spans="1:8" x14ac:dyDescent="0.3">
      <c r="A1761" s="1">
        <v>5961</v>
      </c>
      <c r="B1761" s="20">
        <v>573961.94999999995</v>
      </c>
      <c r="C1761" s="5" t="s">
        <v>2439</v>
      </c>
      <c r="D1761" s="5">
        <v>44561</v>
      </c>
      <c r="E1761" s="2" t="s">
        <v>0</v>
      </c>
      <c r="F1761" s="6">
        <v>29881</v>
      </c>
      <c r="G1761" s="10">
        <f t="shared" si="54"/>
        <v>4.1319824753559695</v>
      </c>
      <c r="H1761" s="11">
        <f t="shared" si="55"/>
        <v>40</v>
      </c>
    </row>
    <row r="1762" spans="1:8" x14ac:dyDescent="0.3">
      <c r="A1762" s="1">
        <v>3729</v>
      </c>
      <c r="B1762" s="20">
        <v>574387.6</v>
      </c>
      <c r="C1762" s="5" t="s">
        <v>2901</v>
      </c>
      <c r="D1762" s="5">
        <v>44561</v>
      </c>
      <c r="E1762" s="2" t="s">
        <v>0</v>
      </c>
      <c r="F1762" s="6">
        <v>33867</v>
      </c>
      <c r="G1762" s="10">
        <f t="shared" si="54"/>
        <v>4.121029572836802</v>
      </c>
      <c r="H1762" s="11">
        <f t="shared" si="55"/>
        <v>29</v>
      </c>
    </row>
    <row r="1763" spans="1:8" x14ac:dyDescent="0.3">
      <c r="A1763" s="3">
        <v>6506</v>
      </c>
      <c r="B1763" s="21">
        <v>574387.66</v>
      </c>
      <c r="C1763" s="8" t="s">
        <v>4442</v>
      </c>
      <c r="D1763" s="5">
        <v>44561</v>
      </c>
      <c r="E1763" s="4" t="s">
        <v>0</v>
      </c>
      <c r="F1763" s="7">
        <v>31208</v>
      </c>
      <c r="G1763" s="10">
        <f t="shared" si="54"/>
        <v>4.359255202628697</v>
      </c>
      <c r="H1763" s="11">
        <f t="shared" si="55"/>
        <v>37</v>
      </c>
    </row>
    <row r="1764" spans="1:8" x14ac:dyDescent="0.3">
      <c r="A1764" s="3">
        <v>2070</v>
      </c>
      <c r="B1764" s="21">
        <v>574388.30000000005</v>
      </c>
      <c r="C1764" s="8" t="s">
        <v>1777</v>
      </c>
      <c r="D1764" s="5">
        <v>44561</v>
      </c>
      <c r="E1764" s="4" t="s">
        <v>0</v>
      </c>
      <c r="F1764" s="7">
        <v>31474</v>
      </c>
      <c r="G1764" s="10">
        <f t="shared" si="54"/>
        <v>4.6933187294633081</v>
      </c>
      <c r="H1764" s="11">
        <f t="shared" si="55"/>
        <v>36</v>
      </c>
    </row>
    <row r="1765" spans="1:8" x14ac:dyDescent="0.3">
      <c r="A1765" s="3">
        <v>4000</v>
      </c>
      <c r="B1765" s="21">
        <v>574388.6</v>
      </c>
      <c r="C1765" s="8" t="s">
        <v>3051</v>
      </c>
      <c r="D1765" s="5">
        <v>44561</v>
      </c>
      <c r="E1765" s="4" t="s">
        <v>1</v>
      </c>
      <c r="F1765" s="7">
        <v>34443</v>
      </c>
      <c r="G1765" s="10">
        <f t="shared" si="54"/>
        <v>4.3072289156626509</v>
      </c>
      <c r="H1765" s="11">
        <f t="shared" si="55"/>
        <v>28</v>
      </c>
    </row>
    <row r="1766" spans="1:8" x14ac:dyDescent="0.3">
      <c r="A1766" s="1">
        <v>2441</v>
      </c>
      <c r="B1766" s="20">
        <v>574719</v>
      </c>
      <c r="C1766" s="5" t="s">
        <v>1722</v>
      </c>
      <c r="D1766" s="5">
        <v>44561</v>
      </c>
      <c r="E1766" s="2" t="s">
        <v>1</v>
      </c>
      <c r="F1766" s="6">
        <v>31820</v>
      </c>
      <c r="G1766" s="10">
        <f t="shared" si="54"/>
        <v>1.0588235294117647</v>
      </c>
      <c r="H1766" s="11">
        <f t="shared" si="55"/>
        <v>35</v>
      </c>
    </row>
    <row r="1767" spans="1:8" x14ac:dyDescent="0.3">
      <c r="A1767" s="1">
        <v>6809</v>
      </c>
      <c r="B1767" s="20">
        <v>574854.05000000005</v>
      </c>
      <c r="C1767" s="5" t="s">
        <v>4565</v>
      </c>
      <c r="D1767" s="5">
        <v>44561</v>
      </c>
      <c r="E1767" s="2" t="s">
        <v>1</v>
      </c>
      <c r="F1767" s="6">
        <v>31891</v>
      </c>
      <c r="G1767" s="10">
        <f t="shared" si="54"/>
        <v>8.2004867660480674</v>
      </c>
      <c r="H1767" s="11">
        <f t="shared" si="55"/>
        <v>35</v>
      </c>
    </row>
    <row r="1768" spans="1:8" x14ac:dyDescent="0.3">
      <c r="A1768" s="1">
        <v>4213</v>
      </c>
      <c r="B1768" s="20">
        <v>575019.03</v>
      </c>
      <c r="C1768" s="5" t="s">
        <v>2671</v>
      </c>
      <c r="D1768" s="5">
        <v>44561</v>
      </c>
      <c r="E1768" s="2" t="s">
        <v>0</v>
      </c>
      <c r="F1768" s="6">
        <v>34937</v>
      </c>
      <c r="G1768" s="10">
        <f t="shared" si="54"/>
        <v>4.7754654983570646</v>
      </c>
      <c r="H1768" s="11">
        <f t="shared" si="55"/>
        <v>26</v>
      </c>
    </row>
    <row r="1769" spans="1:8" x14ac:dyDescent="0.3">
      <c r="A1769" s="3">
        <v>8222</v>
      </c>
      <c r="B1769" s="21">
        <v>575192.55000000005</v>
      </c>
      <c r="C1769" s="8" t="s">
        <v>1888</v>
      </c>
      <c r="D1769" s="5">
        <v>44561</v>
      </c>
      <c r="E1769" s="4" t="s">
        <v>0</v>
      </c>
      <c r="F1769" s="7">
        <v>35408</v>
      </c>
      <c r="G1769" s="10">
        <f t="shared" si="54"/>
        <v>3.077344284736482</v>
      </c>
      <c r="H1769" s="11">
        <f t="shared" si="55"/>
        <v>25</v>
      </c>
    </row>
    <row r="1770" spans="1:8" x14ac:dyDescent="0.3">
      <c r="A1770" s="3">
        <v>9544</v>
      </c>
      <c r="B1770" s="21">
        <v>575203.69999999995</v>
      </c>
      <c r="C1770" s="8" t="s">
        <v>465</v>
      </c>
      <c r="D1770" s="5">
        <v>44561</v>
      </c>
      <c r="E1770" s="4" t="s">
        <v>0</v>
      </c>
      <c r="F1770" s="7">
        <v>32309</v>
      </c>
      <c r="G1770" s="10">
        <f t="shared" si="54"/>
        <v>1.4445964432284542</v>
      </c>
      <c r="H1770" s="11">
        <f t="shared" si="55"/>
        <v>34</v>
      </c>
    </row>
    <row r="1771" spans="1:8" x14ac:dyDescent="0.3">
      <c r="A1771" s="3">
        <v>1726</v>
      </c>
      <c r="B1771" s="21">
        <v>575541</v>
      </c>
      <c r="C1771" s="8" t="s">
        <v>1522</v>
      </c>
      <c r="D1771" s="5">
        <v>44561</v>
      </c>
      <c r="E1771" s="4" t="s">
        <v>0</v>
      </c>
      <c r="F1771" s="7">
        <v>31018</v>
      </c>
      <c r="G1771" s="10">
        <f t="shared" si="54"/>
        <v>0.9671232876712329</v>
      </c>
      <c r="H1771" s="11">
        <f t="shared" si="55"/>
        <v>37</v>
      </c>
    </row>
    <row r="1772" spans="1:8" x14ac:dyDescent="0.3">
      <c r="A1772" s="3">
        <v>2652</v>
      </c>
      <c r="B1772" s="21">
        <v>575541</v>
      </c>
      <c r="C1772" s="8" t="s">
        <v>2198</v>
      </c>
      <c r="D1772" s="5">
        <v>44561</v>
      </c>
      <c r="E1772" s="4" t="s">
        <v>0</v>
      </c>
      <c r="F1772" s="7">
        <v>32241</v>
      </c>
      <c r="G1772" s="10">
        <f t="shared" si="54"/>
        <v>0.99178082191780825</v>
      </c>
      <c r="H1772" s="11">
        <f t="shared" si="55"/>
        <v>34</v>
      </c>
    </row>
    <row r="1773" spans="1:8" x14ac:dyDescent="0.3">
      <c r="A1773" s="3">
        <v>2994</v>
      </c>
      <c r="B1773" s="21">
        <v>575541</v>
      </c>
      <c r="C1773" s="8" t="s">
        <v>2433</v>
      </c>
      <c r="D1773" s="5">
        <v>44561</v>
      </c>
      <c r="E1773" s="4" t="s">
        <v>0</v>
      </c>
      <c r="F1773" s="7">
        <v>32739</v>
      </c>
      <c r="G1773" s="10">
        <f t="shared" si="54"/>
        <v>1.9917920656634747</v>
      </c>
      <c r="H1773" s="11">
        <f t="shared" si="55"/>
        <v>32</v>
      </c>
    </row>
    <row r="1774" spans="1:8" x14ac:dyDescent="0.3">
      <c r="A1774" s="1">
        <v>3273</v>
      </c>
      <c r="B1774" s="20">
        <v>575541</v>
      </c>
      <c r="C1774" s="5" t="s">
        <v>2535</v>
      </c>
      <c r="D1774" s="5">
        <v>44561</v>
      </c>
      <c r="E1774" s="2" t="s">
        <v>0</v>
      </c>
      <c r="F1774" s="6">
        <v>33158</v>
      </c>
      <c r="G1774" s="10">
        <f t="shared" si="54"/>
        <v>0.9068493150684932</v>
      </c>
      <c r="H1774" s="11">
        <f t="shared" si="55"/>
        <v>31</v>
      </c>
    </row>
    <row r="1775" spans="1:8" x14ac:dyDescent="0.3">
      <c r="A1775" s="1">
        <v>3277</v>
      </c>
      <c r="B1775" s="20">
        <v>575541</v>
      </c>
      <c r="C1775" s="5" t="s">
        <v>2618</v>
      </c>
      <c r="D1775" s="5">
        <v>44561</v>
      </c>
      <c r="E1775" s="2" t="s">
        <v>0</v>
      </c>
      <c r="F1775" s="6">
        <v>33151</v>
      </c>
      <c r="G1775" s="10">
        <f t="shared" si="54"/>
        <v>1.8467852257181943</v>
      </c>
      <c r="H1775" s="11">
        <f t="shared" si="55"/>
        <v>31</v>
      </c>
    </row>
    <row r="1776" spans="1:8" x14ac:dyDescent="0.3">
      <c r="A1776" s="1">
        <v>3605</v>
      </c>
      <c r="B1776" s="20">
        <v>575541</v>
      </c>
      <c r="C1776" s="5" t="s">
        <v>2431</v>
      </c>
      <c r="D1776" s="5">
        <v>44561</v>
      </c>
      <c r="E1776" s="2" t="s">
        <v>0</v>
      </c>
      <c r="F1776" s="6">
        <v>33670</v>
      </c>
      <c r="G1776" s="10">
        <f t="shared" si="54"/>
        <v>0.96438356164383565</v>
      </c>
      <c r="H1776" s="11">
        <f t="shared" si="55"/>
        <v>30</v>
      </c>
    </row>
    <row r="1777" spans="1:8" x14ac:dyDescent="0.3">
      <c r="A1777" s="1">
        <v>3719</v>
      </c>
      <c r="B1777" s="20">
        <v>575541</v>
      </c>
      <c r="C1777" s="5" t="s">
        <v>2668</v>
      </c>
      <c r="D1777" s="5">
        <v>44561</v>
      </c>
      <c r="E1777" s="2" t="s">
        <v>0</v>
      </c>
      <c r="F1777" s="6">
        <v>33821</v>
      </c>
      <c r="G1777" s="10">
        <f t="shared" si="54"/>
        <v>1.9835841313269493</v>
      </c>
      <c r="H1777" s="11">
        <f t="shared" si="55"/>
        <v>29</v>
      </c>
    </row>
    <row r="1778" spans="1:8" x14ac:dyDescent="0.3">
      <c r="A1778" s="1">
        <v>4217</v>
      </c>
      <c r="B1778" s="20">
        <v>575541</v>
      </c>
      <c r="C1778" s="5" t="s">
        <v>1105</v>
      </c>
      <c r="D1778" s="5">
        <v>44561</v>
      </c>
      <c r="E1778" s="2" t="s">
        <v>0</v>
      </c>
      <c r="F1778" s="6">
        <v>34940</v>
      </c>
      <c r="G1778" s="10">
        <f t="shared" si="54"/>
        <v>1.0150478796169631</v>
      </c>
      <c r="H1778" s="11">
        <f t="shared" si="55"/>
        <v>26</v>
      </c>
    </row>
    <row r="1779" spans="1:8" x14ac:dyDescent="0.3">
      <c r="A1779" s="3">
        <v>4434</v>
      </c>
      <c r="B1779" s="21">
        <v>575541</v>
      </c>
      <c r="C1779" s="8" t="s">
        <v>3238</v>
      </c>
      <c r="D1779" s="5">
        <v>44561</v>
      </c>
      <c r="E1779" s="4" t="s">
        <v>0</v>
      </c>
      <c r="F1779" s="7">
        <v>35600</v>
      </c>
      <c r="G1779" s="10">
        <f t="shared" si="54"/>
        <v>1.8358413132694937</v>
      </c>
      <c r="H1779" s="11">
        <f t="shared" si="55"/>
        <v>25</v>
      </c>
    </row>
    <row r="1780" spans="1:8" x14ac:dyDescent="0.3">
      <c r="A1780" s="3">
        <v>4466</v>
      </c>
      <c r="B1780" s="21">
        <v>575541</v>
      </c>
      <c r="C1780" s="8" t="s">
        <v>1149</v>
      </c>
      <c r="D1780" s="5">
        <v>44561</v>
      </c>
      <c r="E1780" s="4" t="s">
        <v>0</v>
      </c>
      <c r="F1780" s="7">
        <v>35623</v>
      </c>
      <c r="G1780" s="10">
        <f t="shared" si="54"/>
        <v>1.972640218878249</v>
      </c>
      <c r="H1780" s="11">
        <f t="shared" si="55"/>
        <v>24</v>
      </c>
    </row>
    <row r="1781" spans="1:8" x14ac:dyDescent="0.3">
      <c r="A1781" s="3">
        <v>6472</v>
      </c>
      <c r="B1781" s="21">
        <v>575541</v>
      </c>
      <c r="C1781" s="8" t="s">
        <v>4429</v>
      </c>
      <c r="D1781" s="5">
        <v>44561</v>
      </c>
      <c r="E1781" s="4" t="s">
        <v>0</v>
      </c>
      <c r="F1781" s="7">
        <v>31155</v>
      </c>
      <c r="G1781" s="10">
        <f t="shared" si="54"/>
        <v>1.6279069767441861</v>
      </c>
      <c r="H1781" s="11">
        <f t="shared" si="55"/>
        <v>37</v>
      </c>
    </row>
    <row r="1782" spans="1:8" x14ac:dyDescent="0.3">
      <c r="A1782" s="1">
        <v>7535</v>
      </c>
      <c r="B1782" s="20">
        <v>575541</v>
      </c>
      <c r="C1782" s="5" t="s">
        <v>586</v>
      </c>
      <c r="D1782" s="5">
        <v>44561</v>
      </c>
      <c r="E1782" s="2" t="s">
        <v>0</v>
      </c>
      <c r="F1782" s="6">
        <v>33496</v>
      </c>
      <c r="G1782" s="10">
        <f t="shared" si="54"/>
        <v>0.63013698630136983</v>
      </c>
      <c r="H1782" s="11">
        <f t="shared" si="55"/>
        <v>30</v>
      </c>
    </row>
    <row r="1783" spans="1:8" x14ac:dyDescent="0.3">
      <c r="A1783" s="3">
        <v>7938</v>
      </c>
      <c r="B1783" s="21">
        <v>575541</v>
      </c>
      <c r="C1783" s="8" t="s">
        <v>1557</v>
      </c>
      <c r="D1783" s="5">
        <v>44561</v>
      </c>
      <c r="E1783" s="4" t="s">
        <v>0</v>
      </c>
      <c r="F1783" s="7">
        <v>34519</v>
      </c>
      <c r="G1783" s="10">
        <f t="shared" si="54"/>
        <v>1.0560875512995895</v>
      </c>
      <c r="H1783" s="11">
        <f t="shared" si="55"/>
        <v>27</v>
      </c>
    </row>
    <row r="1784" spans="1:8" x14ac:dyDescent="0.3">
      <c r="A1784" s="1">
        <v>7977</v>
      </c>
      <c r="B1784" s="20">
        <v>575541</v>
      </c>
      <c r="C1784" s="5" t="s">
        <v>2264</v>
      </c>
      <c r="D1784" s="5">
        <v>44561</v>
      </c>
      <c r="E1784" s="2" t="s">
        <v>0</v>
      </c>
      <c r="F1784" s="6">
        <v>34613</v>
      </c>
      <c r="G1784" s="10">
        <f t="shared" si="54"/>
        <v>1.9316005471956224</v>
      </c>
      <c r="H1784" s="11">
        <f t="shared" si="55"/>
        <v>27</v>
      </c>
    </row>
    <row r="1785" spans="1:8" x14ac:dyDescent="0.3">
      <c r="A1785" s="3">
        <v>8086</v>
      </c>
      <c r="B1785" s="21">
        <v>575541</v>
      </c>
      <c r="C1785" s="8" t="s">
        <v>1315</v>
      </c>
      <c r="D1785" s="5">
        <v>44561</v>
      </c>
      <c r="E1785" s="4" t="s">
        <v>0</v>
      </c>
      <c r="F1785" s="7">
        <v>34966</v>
      </c>
      <c r="G1785" s="10">
        <f t="shared" si="54"/>
        <v>1.4199726402188781</v>
      </c>
      <c r="H1785" s="11">
        <f t="shared" si="55"/>
        <v>26</v>
      </c>
    </row>
    <row r="1786" spans="1:8" x14ac:dyDescent="0.3">
      <c r="A1786" s="3">
        <v>8116</v>
      </c>
      <c r="B1786" s="21">
        <v>575541</v>
      </c>
      <c r="C1786" s="8" t="s">
        <v>5061</v>
      </c>
      <c r="D1786" s="5">
        <v>44561</v>
      </c>
      <c r="E1786" s="4" t="s">
        <v>0</v>
      </c>
      <c r="F1786" s="7">
        <v>35045</v>
      </c>
      <c r="G1786" s="10">
        <f t="shared" si="54"/>
        <v>0.22465753424657534</v>
      </c>
      <c r="H1786" s="11">
        <f t="shared" si="55"/>
        <v>26</v>
      </c>
    </row>
    <row r="1787" spans="1:8" x14ac:dyDescent="0.3">
      <c r="A1787" s="3">
        <v>8194</v>
      </c>
      <c r="B1787" s="21">
        <v>575541</v>
      </c>
      <c r="C1787" s="8" t="s">
        <v>1557</v>
      </c>
      <c r="D1787" s="5">
        <v>44561</v>
      </c>
      <c r="E1787" s="4" t="s">
        <v>0</v>
      </c>
      <c r="F1787" s="7">
        <v>35318</v>
      </c>
      <c r="G1787" s="10">
        <f t="shared" si="54"/>
        <v>1.0560875512995895</v>
      </c>
      <c r="H1787" s="11">
        <f t="shared" si="55"/>
        <v>25</v>
      </c>
    </row>
    <row r="1788" spans="1:8" x14ac:dyDescent="0.3">
      <c r="A1788" s="1">
        <v>8251</v>
      </c>
      <c r="B1788" s="20">
        <v>575541</v>
      </c>
      <c r="C1788" s="5" t="s">
        <v>1837</v>
      </c>
      <c r="D1788" s="5">
        <v>44561</v>
      </c>
      <c r="E1788" s="2" t="s">
        <v>0</v>
      </c>
      <c r="F1788" s="6">
        <v>35528</v>
      </c>
      <c r="G1788" s="10">
        <f t="shared" si="54"/>
        <v>0.68767123287671228</v>
      </c>
      <c r="H1788" s="11">
        <f t="shared" si="55"/>
        <v>25</v>
      </c>
    </row>
    <row r="1789" spans="1:8" x14ac:dyDescent="0.3">
      <c r="A1789" s="3">
        <v>9422</v>
      </c>
      <c r="B1789" s="21">
        <v>575541</v>
      </c>
      <c r="C1789" s="8" t="s">
        <v>5610</v>
      </c>
      <c r="D1789" s="5">
        <v>44561</v>
      </c>
      <c r="E1789" s="4" t="s">
        <v>0</v>
      </c>
      <c r="F1789" s="7">
        <v>28224</v>
      </c>
      <c r="G1789" s="10">
        <f t="shared" si="54"/>
        <v>1.5759233926128591</v>
      </c>
      <c r="H1789" s="11">
        <f t="shared" si="55"/>
        <v>45</v>
      </c>
    </row>
    <row r="1790" spans="1:8" x14ac:dyDescent="0.3">
      <c r="A1790" s="3">
        <v>10586</v>
      </c>
      <c r="B1790" s="21">
        <v>575541</v>
      </c>
      <c r="C1790" s="8" t="s">
        <v>6109</v>
      </c>
      <c r="D1790" s="5">
        <v>44561</v>
      </c>
      <c r="E1790" s="4" t="s">
        <v>0</v>
      </c>
      <c r="F1790" s="7">
        <v>32244</v>
      </c>
      <c r="G1790" s="10">
        <f t="shared" si="54"/>
        <v>1.6634746922024624</v>
      </c>
      <c r="H1790" s="11">
        <f t="shared" si="55"/>
        <v>34</v>
      </c>
    </row>
    <row r="1791" spans="1:8" x14ac:dyDescent="0.3">
      <c r="A1791" s="1">
        <v>10611</v>
      </c>
      <c r="B1791" s="20">
        <v>575541</v>
      </c>
      <c r="C1791" s="5" t="s">
        <v>3127</v>
      </c>
      <c r="D1791" s="5">
        <v>44561</v>
      </c>
      <c r="E1791" s="2" t="s">
        <v>0</v>
      </c>
      <c r="F1791" s="6">
        <v>34282</v>
      </c>
      <c r="G1791" s="10">
        <f t="shared" si="54"/>
        <v>0.68219178082191778</v>
      </c>
      <c r="H1791" s="11">
        <f t="shared" si="55"/>
        <v>28</v>
      </c>
    </row>
    <row r="1792" spans="1:8" x14ac:dyDescent="0.3">
      <c r="A1792" s="1">
        <v>4477</v>
      </c>
      <c r="B1792" s="20">
        <v>575618.03</v>
      </c>
      <c r="C1792" s="5" t="s">
        <v>3254</v>
      </c>
      <c r="D1792" s="5">
        <v>44561</v>
      </c>
      <c r="E1792" s="2" t="s">
        <v>0</v>
      </c>
      <c r="F1792" s="6">
        <v>35781</v>
      </c>
      <c r="G1792" s="10">
        <f t="shared" si="54"/>
        <v>3.3401779603011637</v>
      </c>
      <c r="H1792" s="11">
        <f t="shared" si="55"/>
        <v>24</v>
      </c>
    </row>
    <row r="1793" spans="1:8" x14ac:dyDescent="0.3">
      <c r="A1793" s="1">
        <v>10099</v>
      </c>
      <c r="B1793" s="20">
        <v>575692.92000000004</v>
      </c>
      <c r="C1793" s="5" t="s">
        <v>3246</v>
      </c>
      <c r="D1793" s="5">
        <v>44561</v>
      </c>
      <c r="E1793" s="2" t="s">
        <v>1</v>
      </c>
      <c r="F1793" s="6">
        <v>35515</v>
      </c>
      <c r="G1793" s="10">
        <f t="shared" si="54"/>
        <v>0.23013698630136986</v>
      </c>
      <c r="H1793" s="11">
        <f t="shared" si="55"/>
        <v>25</v>
      </c>
    </row>
    <row r="1794" spans="1:8" x14ac:dyDescent="0.3">
      <c r="A1794" s="3">
        <v>8348</v>
      </c>
      <c r="B1794" s="21">
        <v>576155.35</v>
      </c>
      <c r="C1794" s="8" t="s">
        <v>1622</v>
      </c>
      <c r="D1794" s="5">
        <v>44561</v>
      </c>
      <c r="E1794" s="4" t="s">
        <v>1</v>
      </c>
      <c r="F1794" s="7">
        <v>36142</v>
      </c>
      <c r="G1794" s="10">
        <f t="shared" si="54"/>
        <v>1.0068399452804377</v>
      </c>
      <c r="H1794" s="11">
        <f t="shared" si="55"/>
        <v>23</v>
      </c>
    </row>
    <row r="1795" spans="1:8" x14ac:dyDescent="0.3">
      <c r="A1795" s="3">
        <v>3130</v>
      </c>
      <c r="B1795" s="21">
        <v>576414.54</v>
      </c>
      <c r="C1795" s="8" t="s">
        <v>2485</v>
      </c>
      <c r="D1795" s="5">
        <v>44561</v>
      </c>
      <c r="E1795" s="4" t="s">
        <v>0</v>
      </c>
      <c r="F1795" s="7">
        <v>32928</v>
      </c>
      <c r="G1795" s="10">
        <f t="shared" ref="G1795:G1858" si="56">YEARFRAC(C1795,D1795,1)</f>
        <v>1.3926128590971272</v>
      </c>
      <c r="H1795" s="11">
        <f t="shared" ref="H1795:H1858" si="57">ROUND( YEARFRAC(D1795,F1795,1),0)</f>
        <v>32</v>
      </c>
    </row>
    <row r="1796" spans="1:8" x14ac:dyDescent="0.3">
      <c r="A1796" s="3">
        <v>4670</v>
      </c>
      <c r="B1796" s="21">
        <v>576676.25</v>
      </c>
      <c r="C1796" s="8" t="s">
        <v>2728</v>
      </c>
      <c r="D1796" s="5">
        <v>44561</v>
      </c>
      <c r="E1796" s="4" t="s">
        <v>1</v>
      </c>
      <c r="F1796" s="7">
        <v>37157</v>
      </c>
      <c r="G1796" s="10">
        <f t="shared" si="56"/>
        <v>0.45205479452054792</v>
      </c>
      <c r="H1796" s="11">
        <f t="shared" si="57"/>
        <v>20</v>
      </c>
    </row>
    <row r="1797" spans="1:8" x14ac:dyDescent="0.3">
      <c r="A1797" s="3">
        <v>3112</v>
      </c>
      <c r="B1797" s="21">
        <v>576766.05000000005</v>
      </c>
      <c r="C1797" s="8" t="s">
        <v>2514</v>
      </c>
      <c r="D1797" s="5">
        <v>44561</v>
      </c>
      <c r="E1797" s="4" t="s">
        <v>0</v>
      </c>
      <c r="F1797" s="7">
        <v>32900</v>
      </c>
      <c r="G1797" s="10">
        <f t="shared" si="56"/>
        <v>1.2530779753761969</v>
      </c>
      <c r="H1797" s="11">
        <f t="shared" si="57"/>
        <v>32</v>
      </c>
    </row>
    <row r="1798" spans="1:8" x14ac:dyDescent="0.3">
      <c r="A1798" s="1">
        <v>115</v>
      </c>
      <c r="B1798" s="20">
        <v>577055.36</v>
      </c>
      <c r="C1798" s="5" t="s">
        <v>120</v>
      </c>
      <c r="D1798" s="5">
        <v>44561</v>
      </c>
      <c r="E1798" s="2" t="s">
        <v>1</v>
      </c>
      <c r="F1798" s="6">
        <v>27940</v>
      </c>
      <c r="G1798" s="10">
        <f t="shared" si="56"/>
        <v>13.129448572545952</v>
      </c>
      <c r="H1798" s="11">
        <f t="shared" si="57"/>
        <v>46</v>
      </c>
    </row>
    <row r="1799" spans="1:8" x14ac:dyDescent="0.3">
      <c r="A1799" s="1">
        <v>2153</v>
      </c>
      <c r="B1799" s="20">
        <v>577077.94999999995</v>
      </c>
      <c r="C1799" s="5" t="s">
        <v>1836</v>
      </c>
      <c r="D1799" s="5">
        <v>44561</v>
      </c>
      <c r="E1799" s="2" t="s">
        <v>0</v>
      </c>
      <c r="F1799" s="6">
        <v>31551</v>
      </c>
      <c r="G1799" s="10">
        <f t="shared" si="56"/>
        <v>1.0670314637482901</v>
      </c>
      <c r="H1799" s="11">
        <f t="shared" si="57"/>
        <v>36</v>
      </c>
    </row>
    <row r="1800" spans="1:8" x14ac:dyDescent="0.3">
      <c r="A1800" s="3">
        <v>10452</v>
      </c>
      <c r="B1800" s="21">
        <v>577408.63</v>
      </c>
      <c r="C1800" s="8" t="s">
        <v>6085</v>
      </c>
      <c r="D1800" s="5">
        <v>44561</v>
      </c>
      <c r="E1800" s="4" t="s">
        <v>0</v>
      </c>
      <c r="F1800" s="7">
        <v>32772</v>
      </c>
      <c r="G1800" s="10">
        <f t="shared" si="56"/>
        <v>0.58082191780821912</v>
      </c>
      <c r="H1800" s="11">
        <f t="shared" si="57"/>
        <v>32</v>
      </c>
    </row>
    <row r="1801" spans="1:8" x14ac:dyDescent="0.3">
      <c r="A1801" s="1">
        <v>8145</v>
      </c>
      <c r="B1801" s="20">
        <v>577605.6</v>
      </c>
      <c r="C1801" s="5" t="s">
        <v>2932</v>
      </c>
      <c r="D1801" s="5">
        <v>44561</v>
      </c>
      <c r="E1801" s="2" t="s">
        <v>0</v>
      </c>
      <c r="F1801" s="6">
        <v>35150</v>
      </c>
      <c r="G1801" s="10">
        <f t="shared" si="56"/>
        <v>3.6413415468856947</v>
      </c>
      <c r="H1801" s="11">
        <f t="shared" si="57"/>
        <v>26</v>
      </c>
    </row>
    <row r="1802" spans="1:8" x14ac:dyDescent="0.3">
      <c r="A1802" s="3">
        <v>3114</v>
      </c>
      <c r="B1802" s="21">
        <v>577803.18999999994</v>
      </c>
      <c r="C1802" s="8" t="s">
        <v>2516</v>
      </c>
      <c r="D1802" s="5">
        <v>44561</v>
      </c>
      <c r="E1802" s="4" t="s">
        <v>0</v>
      </c>
      <c r="F1802" s="7">
        <v>32942</v>
      </c>
      <c r="G1802" s="10">
        <f t="shared" si="56"/>
        <v>1.9589603283173735</v>
      </c>
      <c r="H1802" s="11">
        <f t="shared" si="57"/>
        <v>32</v>
      </c>
    </row>
    <row r="1803" spans="1:8" x14ac:dyDescent="0.3">
      <c r="A1803" s="3">
        <v>9494</v>
      </c>
      <c r="B1803" s="21">
        <v>577834.23</v>
      </c>
      <c r="C1803" s="8" t="s">
        <v>3035</v>
      </c>
      <c r="D1803" s="5">
        <v>44561</v>
      </c>
      <c r="E1803" s="4" t="s">
        <v>0</v>
      </c>
      <c r="F1803" s="7">
        <v>31394</v>
      </c>
      <c r="G1803" s="10">
        <f t="shared" si="56"/>
        <v>0.42465753424657532</v>
      </c>
      <c r="H1803" s="11">
        <f t="shared" si="57"/>
        <v>36</v>
      </c>
    </row>
    <row r="1804" spans="1:8" x14ac:dyDescent="0.3">
      <c r="A1804" s="1">
        <v>10429</v>
      </c>
      <c r="B1804" s="20">
        <v>577846.4</v>
      </c>
      <c r="C1804" s="5" t="s">
        <v>3306</v>
      </c>
      <c r="D1804" s="5">
        <v>44561</v>
      </c>
      <c r="E1804" s="2" t="s">
        <v>0</v>
      </c>
      <c r="F1804" s="6">
        <v>30399</v>
      </c>
      <c r="G1804" s="10">
        <f t="shared" si="56"/>
        <v>0.66575342465753429</v>
      </c>
      <c r="H1804" s="11">
        <f t="shared" si="57"/>
        <v>39</v>
      </c>
    </row>
    <row r="1805" spans="1:8" x14ac:dyDescent="0.3">
      <c r="A1805" s="3">
        <v>500</v>
      </c>
      <c r="B1805" s="21">
        <v>578019.35</v>
      </c>
      <c r="C1805" s="8" t="s">
        <v>481</v>
      </c>
      <c r="D1805" s="5">
        <v>44561</v>
      </c>
      <c r="E1805" s="4" t="s">
        <v>0</v>
      </c>
      <c r="F1805" s="7">
        <v>28868</v>
      </c>
      <c r="G1805" s="10">
        <f t="shared" si="56"/>
        <v>11.816563997262149</v>
      </c>
      <c r="H1805" s="11">
        <f t="shared" si="57"/>
        <v>43</v>
      </c>
    </row>
    <row r="1806" spans="1:8" x14ac:dyDescent="0.3">
      <c r="A1806" s="1">
        <v>2967</v>
      </c>
      <c r="B1806" s="20">
        <v>578304.65</v>
      </c>
      <c r="C1806" s="5" t="s">
        <v>1286</v>
      </c>
      <c r="D1806" s="5">
        <v>44561</v>
      </c>
      <c r="E1806" s="2" t="s">
        <v>0</v>
      </c>
      <c r="F1806" s="6">
        <v>32708</v>
      </c>
      <c r="G1806" s="10">
        <f t="shared" si="56"/>
        <v>10.455201592832255</v>
      </c>
      <c r="H1806" s="11">
        <f t="shared" si="57"/>
        <v>32</v>
      </c>
    </row>
    <row r="1807" spans="1:8" x14ac:dyDescent="0.3">
      <c r="A1807" s="3">
        <v>7732</v>
      </c>
      <c r="B1807" s="21">
        <v>578517.25</v>
      </c>
      <c r="C1807" s="8" t="s">
        <v>4949</v>
      </c>
      <c r="D1807" s="5">
        <v>44561</v>
      </c>
      <c r="E1807" s="4" t="s">
        <v>1</v>
      </c>
      <c r="F1807" s="7">
        <v>33791</v>
      </c>
      <c r="G1807" s="10">
        <f t="shared" si="56"/>
        <v>5.9698905109489058</v>
      </c>
      <c r="H1807" s="11">
        <f t="shared" si="57"/>
        <v>29</v>
      </c>
    </row>
    <row r="1808" spans="1:8" x14ac:dyDescent="0.3">
      <c r="A1808" s="1">
        <v>4627</v>
      </c>
      <c r="B1808" s="20">
        <v>578599.78</v>
      </c>
      <c r="C1808" s="5" t="s">
        <v>1846</v>
      </c>
      <c r="D1808" s="5">
        <v>44561</v>
      </c>
      <c r="E1808" s="2" t="s">
        <v>1</v>
      </c>
      <c r="F1808" s="6">
        <v>36597</v>
      </c>
      <c r="G1808" s="10">
        <f t="shared" si="56"/>
        <v>0.49041095890410957</v>
      </c>
      <c r="H1808" s="11">
        <f t="shared" si="57"/>
        <v>22</v>
      </c>
    </row>
    <row r="1809" spans="1:8" x14ac:dyDescent="0.3">
      <c r="A1809" s="1">
        <v>8237</v>
      </c>
      <c r="B1809" s="20">
        <v>578670.1</v>
      </c>
      <c r="C1809" s="5" t="s">
        <v>2840</v>
      </c>
      <c r="D1809" s="5">
        <v>44561</v>
      </c>
      <c r="E1809" s="2" t="s">
        <v>0</v>
      </c>
      <c r="F1809" s="6">
        <v>35446</v>
      </c>
      <c r="G1809" s="10">
        <f t="shared" si="56"/>
        <v>0.67397260273972603</v>
      </c>
      <c r="H1809" s="11">
        <f t="shared" si="57"/>
        <v>25</v>
      </c>
    </row>
    <row r="1810" spans="1:8" x14ac:dyDescent="0.3">
      <c r="A1810" s="3">
        <v>7468</v>
      </c>
      <c r="B1810" s="21">
        <v>578728.31999999995</v>
      </c>
      <c r="C1810" s="8" t="s">
        <v>4850</v>
      </c>
      <c r="D1810" s="5">
        <v>44561</v>
      </c>
      <c r="E1810" s="4" t="s">
        <v>1</v>
      </c>
      <c r="F1810" s="7">
        <v>33242</v>
      </c>
      <c r="G1810" s="10">
        <f t="shared" si="56"/>
        <v>6.8603832616347287</v>
      </c>
      <c r="H1810" s="11">
        <f t="shared" si="57"/>
        <v>31</v>
      </c>
    </row>
    <row r="1811" spans="1:8" x14ac:dyDescent="0.3">
      <c r="A1811" s="3">
        <v>3380</v>
      </c>
      <c r="B1811" s="21">
        <v>579451.1</v>
      </c>
      <c r="C1811" s="8" t="s">
        <v>2686</v>
      </c>
      <c r="D1811" s="5">
        <v>44561</v>
      </c>
      <c r="E1811" s="4" t="s">
        <v>1</v>
      </c>
      <c r="F1811" s="7">
        <v>33202</v>
      </c>
      <c r="G1811" s="10">
        <f t="shared" si="56"/>
        <v>8.4797687861271669</v>
      </c>
      <c r="H1811" s="11">
        <f t="shared" si="57"/>
        <v>31</v>
      </c>
    </row>
    <row r="1812" spans="1:8" x14ac:dyDescent="0.3">
      <c r="A1812" s="1">
        <v>7595</v>
      </c>
      <c r="B1812" s="20">
        <v>579599.31000000006</v>
      </c>
      <c r="C1812" s="5" t="s">
        <v>1524</v>
      </c>
      <c r="D1812" s="5">
        <v>44561</v>
      </c>
      <c r="E1812" s="2" t="s">
        <v>1</v>
      </c>
      <c r="F1812" s="6">
        <v>33635</v>
      </c>
      <c r="G1812" s="10">
        <f t="shared" si="56"/>
        <v>1.4227086183310533</v>
      </c>
      <c r="H1812" s="11">
        <f t="shared" si="57"/>
        <v>30</v>
      </c>
    </row>
    <row r="1813" spans="1:8" x14ac:dyDescent="0.3">
      <c r="A1813" s="3">
        <v>6538</v>
      </c>
      <c r="B1813" s="21">
        <v>579644.65</v>
      </c>
      <c r="C1813" s="8" t="s">
        <v>2693</v>
      </c>
      <c r="D1813" s="5">
        <v>44561</v>
      </c>
      <c r="E1813" s="4" t="s">
        <v>1</v>
      </c>
      <c r="F1813" s="7">
        <v>31266</v>
      </c>
      <c r="G1813" s="10">
        <f t="shared" si="56"/>
        <v>1.4336525307797539</v>
      </c>
      <c r="H1813" s="11">
        <f t="shared" si="57"/>
        <v>36</v>
      </c>
    </row>
    <row r="1814" spans="1:8" x14ac:dyDescent="0.3">
      <c r="A1814" s="3">
        <v>4058</v>
      </c>
      <c r="B1814" s="21">
        <v>580005.30000000005</v>
      </c>
      <c r="C1814" s="8" t="s">
        <v>3081</v>
      </c>
      <c r="D1814" s="5">
        <v>44561</v>
      </c>
      <c r="E1814" s="4" t="s">
        <v>1</v>
      </c>
      <c r="F1814" s="7">
        <v>34544</v>
      </c>
      <c r="G1814" s="10">
        <f t="shared" si="56"/>
        <v>3.0253251197809718</v>
      </c>
      <c r="H1814" s="11">
        <f t="shared" si="57"/>
        <v>27</v>
      </c>
    </row>
    <row r="1815" spans="1:8" x14ac:dyDescent="0.3">
      <c r="A1815" s="1">
        <v>5097</v>
      </c>
      <c r="B1815" s="20">
        <v>580292.35</v>
      </c>
      <c r="C1815" s="5" t="s">
        <v>3669</v>
      </c>
      <c r="D1815" s="5">
        <v>44561</v>
      </c>
      <c r="E1815" s="2" t="s">
        <v>0</v>
      </c>
      <c r="F1815" s="6">
        <v>24969</v>
      </c>
      <c r="G1815" s="10">
        <f t="shared" si="56"/>
        <v>12.112889637742207</v>
      </c>
      <c r="H1815" s="11">
        <f t="shared" si="57"/>
        <v>54</v>
      </c>
    </row>
    <row r="1816" spans="1:8" x14ac:dyDescent="0.3">
      <c r="A1816" s="1">
        <v>3483</v>
      </c>
      <c r="B1816" s="20">
        <v>580471.61</v>
      </c>
      <c r="C1816" s="5" t="s">
        <v>2747</v>
      </c>
      <c r="D1816" s="5">
        <v>44561</v>
      </c>
      <c r="E1816" s="2" t="s">
        <v>0</v>
      </c>
      <c r="F1816" s="6">
        <v>33426</v>
      </c>
      <c r="G1816" s="10">
        <f t="shared" si="56"/>
        <v>3.2251882272416155</v>
      </c>
      <c r="H1816" s="11">
        <f t="shared" si="57"/>
        <v>30</v>
      </c>
    </row>
    <row r="1817" spans="1:8" x14ac:dyDescent="0.3">
      <c r="A1817" s="1">
        <v>7213</v>
      </c>
      <c r="B1817" s="20">
        <v>580554.01</v>
      </c>
      <c r="C1817" s="5" t="s">
        <v>2144</v>
      </c>
      <c r="D1817" s="5">
        <v>44561</v>
      </c>
      <c r="E1817" s="2" t="s">
        <v>0</v>
      </c>
      <c r="F1817" s="6">
        <v>32777</v>
      </c>
      <c r="G1817" s="10">
        <f t="shared" si="56"/>
        <v>3.2607802874743328</v>
      </c>
      <c r="H1817" s="11">
        <f t="shared" si="57"/>
        <v>32</v>
      </c>
    </row>
    <row r="1818" spans="1:8" x14ac:dyDescent="0.3">
      <c r="A1818" s="1">
        <v>413</v>
      </c>
      <c r="B1818" s="20">
        <v>581373.9</v>
      </c>
      <c r="C1818" s="5" t="s">
        <v>401</v>
      </c>
      <c r="D1818" s="5">
        <v>44561</v>
      </c>
      <c r="E1818" s="2" t="s">
        <v>0</v>
      </c>
      <c r="F1818" s="6">
        <v>28618</v>
      </c>
      <c r="G1818" s="10">
        <f t="shared" si="56"/>
        <v>2.3731751824817517</v>
      </c>
      <c r="H1818" s="11">
        <f t="shared" si="57"/>
        <v>44</v>
      </c>
    </row>
    <row r="1819" spans="1:8" x14ac:dyDescent="0.3">
      <c r="A1819" s="3">
        <v>2924</v>
      </c>
      <c r="B1819" s="21">
        <v>581511.35</v>
      </c>
      <c r="C1819" s="8" t="s">
        <v>772</v>
      </c>
      <c r="D1819" s="5">
        <v>44561</v>
      </c>
      <c r="E1819" s="4" t="s">
        <v>0</v>
      </c>
      <c r="F1819" s="7">
        <v>31830</v>
      </c>
      <c r="G1819" s="10">
        <f t="shared" si="56"/>
        <v>10.934295669487307</v>
      </c>
      <c r="H1819" s="11">
        <f t="shared" si="57"/>
        <v>35</v>
      </c>
    </row>
    <row r="1820" spans="1:8" x14ac:dyDescent="0.3">
      <c r="A1820" s="3">
        <v>6960</v>
      </c>
      <c r="B1820" s="21">
        <v>581541.15</v>
      </c>
      <c r="C1820" s="8" t="s">
        <v>4640</v>
      </c>
      <c r="D1820" s="5">
        <v>44561</v>
      </c>
      <c r="E1820" s="4" t="s">
        <v>1</v>
      </c>
      <c r="F1820" s="7">
        <v>32216</v>
      </c>
      <c r="G1820" s="10">
        <f t="shared" si="56"/>
        <v>3.9835728952772076</v>
      </c>
      <c r="H1820" s="11">
        <f t="shared" si="57"/>
        <v>34</v>
      </c>
    </row>
    <row r="1821" spans="1:8" x14ac:dyDescent="0.3">
      <c r="A1821" s="3">
        <v>8394</v>
      </c>
      <c r="B1821" s="21">
        <v>581819.62</v>
      </c>
      <c r="C1821" s="8" t="s">
        <v>2684</v>
      </c>
      <c r="D1821" s="5">
        <v>44561</v>
      </c>
      <c r="E1821" s="4" t="s">
        <v>0</v>
      </c>
      <c r="F1821" s="7">
        <v>36434</v>
      </c>
      <c r="G1821" s="10">
        <f t="shared" si="56"/>
        <v>2.6468978102189782</v>
      </c>
      <c r="H1821" s="11">
        <f t="shared" si="57"/>
        <v>22</v>
      </c>
    </row>
    <row r="1822" spans="1:8" x14ac:dyDescent="0.3">
      <c r="A1822" s="3">
        <v>8036</v>
      </c>
      <c r="B1822" s="21">
        <v>581842.25</v>
      </c>
      <c r="C1822" s="8" t="s">
        <v>2156</v>
      </c>
      <c r="D1822" s="5">
        <v>44561</v>
      </c>
      <c r="E1822" s="4" t="s">
        <v>0</v>
      </c>
      <c r="F1822" s="7">
        <v>34814</v>
      </c>
      <c r="G1822" s="10">
        <f t="shared" si="56"/>
        <v>5.4361313868613141</v>
      </c>
      <c r="H1822" s="11">
        <f t="shared" si="57"/>
        <v>27</v>
      </c>
    </row>
    <row r="1823" spans="1:8" x14ac:dyDescent="0.3">
      <c r="A1823" s="1">
        <v>7427</v>
      </c>
      <c r="B1823" s="20">
        <v>581842.30000000005</v>
      </c>
      <c r="C1823" s="5" t="s">
        <v>2113</v>
      </c>
      <c r="D1823" s="5">
        <v>44561</v>
      </c>
      <c r="E1823" s="2" t="s">
        <v>0</v>
      </c>
      <c r="F1823" s="6">
        <v>33210</v>
      </c>
      <c r="G1823" s="10">
        <f t="shared" si="56"/>
        <v>5.4552919708029197</v>
      </c>
      <c r="H1823" s="11">
        <f t="shared" si="57"/>
        <v>31</v>
      </c>
    </row>
    <row r="1824" spans="1:8" x14ac:dyDescent="0.3">
      <c r="A1824" s="3">
        <v>4290</v>
      </c>
      <c r="B1824" s="21">
        <v>582424.1</v>
      </c>
      <c r="C1824" s="8" t="s">
        <v>3176</v>
      </c>
      <c r="D1824" s="5">
        <v>44561</v>
      </c>
      <c r="E1824" s="4" t="s">
        <v>1</v>
      </c>
      <c r="F1824" s="7">
        <v>35153</v>
      </c>
      <c r="G1824" s="10">
        <f t="shared" si="56"/>
        <v>3.9644079397672827</v>
      </c>
      <c r="H1824" s="11">
        <f t="shared" si="57"/>
        <v>26</v>
      </c>
    </row>
    <row r="1825" spans="1:8" x14ac:dyDescent="0.3">
      <c r="A1825" s="1">
        <v>4379</v>
      </c>
      <c r="B1825" s="20">
        <v>582475.35</v>
      </c>
      <c r="C1825" s="5" t="s">
        <v>3214</v>
      </c>
      <c r="D1825" s="5">
        <v>44561</v>
      </c>
      <c r="E1825" s="2" t="s">
        <v>0</v>
      </c>
      <c r="F1825" s="6">
        <v>35442</v>
      </c>
      <c r="G1825" s="10">
        <f t="shared" si="56"/>
        <v>5.093978102189781</v>
      </c>
      <c r="H1825" s="11">
        <f t="shared" si="57"/>
        <v>25</v>
      </c>
    </row>
    <row r="1826" spans="1:8" x14ac:dyDescent="0.3">
      <c r="A1826" s="1">
        <v>3749</v>
      </c>
      <c r="B1826" s="20">
        <v>582669.75</v>
      </c>
      <c r="C1826" s="5" t="s">
        <v>2915</v>
      </c>
      <c r="D1826" s="5">
        <v>44561</v>
      </c>
      <c r="E1826" s="2" t="s">
        <v>0</v>
      </c>
      <c r="F1826" s="6">
        <v>33946</v>
      </c>
      <c r="G1826" s="10">
        <f t="shared" si="56"/>
        <v>2.8521897810218979</v>
      </c>
      <c r="H1826" s="11">
        <f t="shared" si="57"/>
        <v>29</v>
      </c>
    </row>
    <row r="1827" spans="1:8" x14ac:dyDescent="0.3">
      <c r="A1827" s="1">
        <v>6399</v>
      </c>
      <c r="B1827" s="20">
        <v>583079.31000000006</v>
      </c>
      <c r="C1827" s="5" t="s">
        <v>2260</v>
      </c>
      <c r="D1827" s="5">
        <v>44561</v>
      </c>
      <c r="E1827" s="2" t="s">
        <v>0</v>
      </c>
      <c r="F1827" s="6">
        <v>31018</v>
      </c>
      <c r="G1827" s="10">
        <f t="shared" si="56"/>
        <v>3.0116358658453115</v>
      </c>
      <c r="H1827" s="11">
        <f t="shared" si="57"/>
        <v>37</v>
      </c>
    </row>
    <row r="1828" spans="1:8" x14ac:dyDescent="0.3">
      <c r="A1828" s="1">
        <v>4673</v>
      </c>
      <c r="B1828" s="20">
        <v>583096.44999999995</v>
      </c>
      <c r="C1828" s="5" t="s">
        <v>3210</v>
      </c>
      <c r="D1828" s="5">
        <v>44561</v>
      </c>
      <c r="E1828" s="2" t="s">
        <v>1</v>
      </c>
      <c r="F1828" s="6">
        <v>37252</v>
      </c>
      <c r="G1828" s="10">
        <f t="shared" si="56"/>
        <v>0.62739726027397258</v>
      </c>
      <c r="H1828" s="11">
        <f t="shared" si="57"/>
        <v>20</v>
      </c>
    </row>
    <row r="1829" spans="1:8" x14ac:dyDescent="0.3">
      <c r="A1829" s="3">
        <v>2788</v>
      </c>
      <c r="B1829" s="21">
        <v>583360.65</v>
      </c>
      <c r="C1829" s="8" t="s">
        <v>2299</v>
      </c>
      <c r="D1829" s="5">
        <v>44561</v>
      </c>
      <c r="E1829" s="4" t="s">
        <v>1</v>
      </c>
      <c r="F1829" s="7">
        <v>32498</v>
      </c>
      <c r="G1829" s="10">
        <f t="shared" si="56"/>
        <v>6.3183418068048498</v>
      </c>
      <c r="H1829" s="11">
        <f t="shared" si="57"/>
        <v>33</v>
      </c>
    </row>
    <row r="1830" spans="1:8" x14ac:dyDescent="0.3">
      <c r="A1830" s="3">
        <v>6920</v>
      </c>
      <c r="B1830" s="21">
        <v>583559.55000000005</v>
      </c>
      <c r="C1830" s="8" t="s">
        <v>4623</v>
      </c>
      <c r="D1830" s="5">
        <v>44561</v>
      </c>
      <c r="E1830" s="4" t="s">
        <v>0</v>
      </c>
      <c r="F1830" s="7">
        <v>32110</v>
      </c>
      <c r="G1830" s="10">
        <f t="shared" si="56"/>
        <v>9.9233506706816303</v>
      </c>
      <c r="H1830" s="11">
        <f t="shared" si="57"/>
        <v>34</v>
      </c>
    </row>
    <row r="1831" spans="1:8" x14ac:dyDescent="0.3">
      <c r="A1831" s="3">
        <v>9160</v>
      </c>
      <c r="B1831" s="21">
        <v>583692.85</v>
      </c>
      <c r="C1831" s="8" t="s">
        <v>1154</v>
      </c>
      <c r="D1831" s="5">
        <v>44561</v>
      </c>
      <c r="E1831" s="4" t="s">
        <v>0</v>
      </c>
      <c r="F1831" s="7">
        <v>31278</v>
      </c>
      <c r="G1831" s="10">
        <f t="shared" si="56"/>
        <v>2.0748175182481754</v>
      </c>
      <c r="H1831" s="11">
        <f t="shared" si="57"/>
        <v>36</v>
      </c>
    </row>
    <row r="1832" spans="1:8" x14ac:dyDescent="0.3">
      <c r="A1832" s="3">
        <v>9268</v>
      </c>
      <c r="B1832" s="21">
        <v>583692.85</v>
      </c>
      <c r="C1832" s="8" t="s">
        <v>4203</v>
      </c>
      <c r="D1832" s="5">
        <v>44561</v>
      </c>
      <c r="E1832" s="4" t="s">
        <v>0</v>
      </c>
      <c r="F1832" s="7">
        <v>32273</v>
      </c>
      <c r="G1832" s="10">
        <f t="shared" si="56"/>
        <v>2.0337591240875912</v>
      </c>
      <c r="H1832" s="11">
        <f t="shared" si="57"/>
        <v>34</v>
      </c>
    </row>
    <row r="1833" spans="1:8" x14ac:dyDescent="0.3">
      <c r="A1833" s="3">
        <v>7638</v>
      </c>
      <c r="B1833" s="21">
        <v>583692.9</v>
      </c>
      <c r="C1833" s="8" t="s">
        <v>1979</v>
      </c>
      <c r="D1833" s="5">
        <v>44561</v>
      </c>
      <c r="E1833" s="4" t="s">
        <v>0</v>
      </c>
      <c r="F1833" s="7">
        <v>33807</v>
      </c>
      <c r="G1833" s="10">
        <f t="shared" si="56"/>
        <v>2.9425182481751828</v>
      </c>
      <c r="H1833" s="11">
        <f t="shared" si="57"/>
        <v>29</v>
      </c>
    </row>
    <row r="1834" spans="1:8" x14ac:dyDescent="0.3">
      <c r="A1834" s="3">
        <v>302</v>
      </c>
      <c r="B1834" s="21">
        <v>583737.5</v>
      </c>
      <c r="C1834" s="8" t="s">
        <v>295</v>
      </c>
      <c r="D1834" s="5">
        <v>44561</v>
      </c>
      <c r="E1834" s="4" t="s">
        <v>1</v>
      </c>
      <c r="F1834" s="7">
        <v>28404</v>
      </c>
      <c r="G1834" s="10">
        <f t="shared" si="56"/>
        <v>1.5239398084815321</v>
      </c>
      <c r="H1834" s="11">
        <f t="shared" si="57"/>
        <v>44</v>
      </c>
    </row>
    <row r="1835" spans="1:8" x14ac:dyDescent="0.3">
      <c r="A1835" s="1">
        <v>805</v>
      </c>
      <c r="B1835" s="20">
        <v>583737.5</v>
      </c>
      <c r="C1835" s="5" t="s">
        <v>760</v>
      </c>
      <c r="D1835" s="5">
        <v>44561</v>
      </c>
      <c r="E1835" s="2" t="s">
        <v>1</v>
      </c>
      <c r="F1835" s="6">
        <v>29447</v>
      </c>
      <c r="G1835" s="10">
        <f t="shared" si="56"/>
        <v>1.7428180574555403</v>
      </c>
      <c r="H1835" s="11">
        <f t="shared" si="57"/>
        <v>41</v>
      </c>
    </row>
    <row r="1836" spans="1:8" x14ac:dyDescent="0.3">
      <c r="A1836" s="1">
        <v>7723</v>
      </c>
      <c r="B1836" s="20">
        <v>583917.5</v>
      </c>
      <c r="C1836" s="5" t="s">
        <v>4945</v>
      </c>
      <c r="D1836" s="5">
        <v>44561</v>
      </c>
      <c r="E1836" s="2" t="s">
        <v>0</v>
      </c>
      <c r="F1836" s="6">
        <v>33932</v>
      </c>
      <c r="G1836" s="10">
        <f t="shared" si="56"/>
        <v>4.5071193866374593</v>
      </c>
      <c r="H1836" s="11">
        <f t="shared" si="57"/>
        <v>29</v>
      </c>
    </row>
    <row r="1837" spans="1:8" x14ac:dyDescent="0.3">
      <c r="A1837" s="1">
        <v>6637</v>
      </c>
      <c r="B1837" s="20">
        <v>584007.85</v>
      </c>
      <c r="C1837" s="5" t="s">
        <v>1643</v>
      </c>
      <c r="D1837" s="5">
        <v>44561</v>
      </c>
      <c r="E1837" s="2" t="s">
        <v>0</v>
      </c>
      <c r="F1837" s="6">
        <v>31476</v>
      </c>
      <c r="G1837" s="10">
        <f t="shared" si="56"/>
        <v>7.9917864476386038</v>
      </c>
      <c r="H1837" s="11">
        <f t="shared" si="57"/>
        <v>36</v>
      </c>
    </row>
    <row r="1838" spans="1:8" x14ac:dyDescent="0.3">
      <c r="A1838" s="3">
        <v>2850</v>
      </c>
      <c r="B1838" s="21">
        <v>584308.85</v>
      </c>
      <c r="C1838" s="8" t="s">
        <v>2344</v>
      </c>
      <c r="D1838" s="5">
        <v>44561</v>
      </c>
      <c r="E1838" s="4" t="s">
        <v>0</v>
      </c>
      <c r="F1838" s="7">
        <v>32549</v>
      </c>
      <c r="G1838" s="10">
        <f t="shared" si="56"/>
        <v>3.1238877481177276</v>
      </c>
      <c r="H1838" s="11">
        <f t="shared" si="57"/>
        <v>33</v>
      </c>
    </row>
    <row r="1839" spans="1:8" x14ac:dyDescent="0.3">
      <c r="A1839" s="1">
        <v>999</v>
      </c>
      <c r="B1839" s="20">
        <v>584944.25</v>
      </c>
      <c r="C1839" s="5" t="s">
        <v>926</v>
      </c>
      <c r="D1839" s="5">
        <v>44561</v>
      </c>
      <c r="E1839" s="2" t="s">
        <v>1</v>
      </c>
      <c r="F1839" s="6">
        <v>29830</v>
      </c>
      <c r="G1839" s="10">
        <f t="shared" si="56"/>
        <v>2.4169708029197081</v>
      </c>
      <c r="H1839" s="11">
        <f t="shared" si="57"/>
        <v>40</v>
      </c>
    </row>
    <row r="1840" spans="1:8" x14ac:dyDescent="0.3">
      <c r="A1840" s="1">
        <v>297</v>
      </c>
      <c r="B1840" s="20">
        <v>584961.65</v>
      </c>
      <c r="C1840" s="5" t="s">
        <v>290</v>
      </c>
      <c r="D1840" s="5">
        <v>44561</v>
      </c>
      <c r="E1840" s="2" t="s">
        <v>0</v>
      </c>
      <c r="F1840" s="6">
        <v>28397</v>
      </c>
      <c r="G1840" s="10">
        <f t="shared" si="56"/>
        <v>17.080152091254753</v>
      </c>
      <c r="H1840" s="11">
        <f t="shared" si="57"/>
        <v>44</v>
      </c>
    </row>
    <row r="1841" spans="1:8" x14ac:dyDescent="0.3">
      <c r="A1841" s="1">
        <v>8079</v>
      </c>
      <c r="B1841" s="20">
        <v>585033.55000000005</v>
      </c>
      <c r="C1841" s="5" t="s">
        <v>5047</v>
      </c>
      <c r="D1841" s="5">
        <v>44561</v>
      </c>
      <c r="E1841" s="2" t="s">
        <v>0</v>
      </c>
      <c r="F1841" s="6">
        <v>34964</v>
      </c>
      <c r="G1841" s="10">
        <f t="shared" si="56"/>
        <v>2.5565693430656937</v>
      </c>
      <c r="H1841" s="11">
        <f t="shared" si="57"/>
        <v>26</v>
      </c>
    </row>
    <row r="1842" spans="1:8" x14ac:dyDescent="0.3">
      <c r="A1842" s="3">
        <v>10106</v>
      </c>
      <c r="B1842" s="21">
        <v>585262.44999999995</v>
      </c>
      <c r="C1842" s="8" t="s">
        <v>4562</v>
      </c>
      <c r="D1842" s="5">
        <v>44561</v>
      </c>
      <c r="E1842" s="4" t="s">
        <v>1</v>
      </c>
      <c r="F1842" s="7">
        <v>29137</v>
      </c>
      <c r="G1842" s="10">
        <f t="shared" si="56"/>
        <v>12.093723673125528</v>
      </c>
      <c r="H1842" s="11">
        <f t="shared" si="57"/>
        <v>42</v>
      </c>
    </row>
    <row r="1843" spans="1:8" x14ac:dyDescent="0.3">
      <c r="A1843" s="3">
        <v>2944</v>
      </c>
      <c r="B1843" s="21">
        <v>585815.77</v>
      </c>
      <c r="C1843" s="8" t="s">
        <v>1054</v>
      </c>
      <c r="D1843" s="5">
        <v>44561</v>
      </c>
      <c r="E1843" s="4" t="s">
        <v>0</v>
      </c>
      <c r="F1843" s="7">
        <v>32686</v>
      </c>
      <c r="G1843" s="10">
        <f t="shared" si="56"/>
        <v>5.9397810218978107</v>
      </c>
      <c r="H1843" s="11">
        <f t="shared" si="57"/>
        <v>33</v>
      </c>
    </row>
    <row r="1844" spans="1:8" x14ac:dyDescent="0.3">
      <c r="A1844" s="1">
        <v>1315</v>
      </c>
      <c r="B1844" s="20">
        <v>586399</v>
      </c>
      <c r="C1844" s="5" t="s">
        <v>1184</v>
      </c>
      <c r="D1844" s="5">
        <v>44561</v>
      </c>
      <c r="E1844" s="2" t="s">
        <v>0</v>
      </c>
      <c r="F1844" s="6">
        <v>30367</v>
      </c>
      <c r="G1844" s="10">
        <f t="shared" si="56"/>
        <v>10.663265306122449</v>
      </c>
      <c r="H1844" s="11">
        <f t="shared" si="57"/>
        <v>39</v>
      </c>
    </row>
    <row r="1845" spans="1:8" x14ac:dyDescent="0.3">
      <c r="A1845" s="3">
        <v>1876</v>
      </c>
      <c r="B1845" s="21">
        <v>586814.6</v>
      </c>
      <c r="C1845" s="8" t="s">
        <v>1638</v>
      </c>
      <c r="D1845" s="5">
        <v>44561</v>
      </c>
      <c r="E1845" s="4" t="s">
        <v>1</v>
      </c>
      <c r="F1845" s="7">
        <v>31216</v>
      </c>
      <c r="G1845" s="10">
        <f t="shared" si="56"/>
        <v>6.7262416894798598</v>
      </c>
      <c r="H1845" s="11">
        <f t="shared" si="57"/>
        <v>37</v>
      </c>
    </row>
    <row r="1846" spans="1:8" x14ac:dyDescent="0.3">
      <c r="A1846" s="1">
        <v>2709</v>
      </c>
      <c r="B1846" s="20">
        <v>586842.80000000005</v>
      </c>
      <c r="C1846" s="5" t="s">
        <v>2237</v>
      </c>
      <c r="D1846" s="5">
        <v>44561</v>
      </c>
      <c r="E1846" s="2" t="s">
        <v>1</v>
      </c>
      <c r="F1846" s="6">
        <v>32371</v>
      </c>
      <c r="G1846" s="10">
        <f t="shared" si="56"/>
        <v>4.6111719605695507</v>
      </c>
      <c r="H1846" s="11">
        <f t="shared" si="57"/>
        <v>33</v>
      </c>
    </row>
    <row r="1847" spans="1:8" x14ac:dyDescent="0.3">
      <c r="A1847" s="3">
        <v>3222</v>
      </c>
      <c r="B1847" s="21">
        <v>587412.75</v>
      </c>
      <c r="C1847" s="8" t="s">
        <v>1441</v>
      </c>
      <c r="D1847" s="5">
        <v>44561</v>
      </c>
      <c r="E1847" s="4" t="s">
        <v>0</v>
      </c>
      <c r="F1847" s="7">
        <v>33046</v>
      </c>
      <c r="G1847" s="10">
        <f t="shared" si="56"/>
        <v>2.25</v>
      </c>
      <c r="H1847" s="11">
        <f t="shared" si="57"/>
        <v>32</v>
      </c>
    </row>
    <row r="1848" spans="1:8" x14ac:dyDescent="0.3">
      <c r="A1848" s="1">
        <v>2843</v>
      </c>
      <c r="B1848" s="20">
        <v>588075.65</v>
      </c>
      <c r="C1848" s="5" t="s">
        <v>2339</v>
      </c>
      <c r="D1848" s="5">
        <v>44561</v>
      </c>
      <c r="E1848" s="2" t="s">
        <v>0</v>
      </c>
      <c r="F1848" s="6">
        <v>32533</v>
      </c>
      <c r="G1848" s="10">
        <f t="shared" si="56"/>
        <v>2.6359489051094891</v>
      </c>
      <c r="H1848" s="11">
        <f t="shared" si="57"/>
        <v>33</v>
      </c>
    </row>
    <row r="1849" spans="1:8" x14ac:dyDescent="0.3">
      <c r="A1849" s="1">
        <v>3407</v>
      </c>
      <c r="B1849" s="20">
        <v>588075.65</v>
      </c>
      <c r="C1849" s="5" t="s">
        <v>2706</v>
      </c>
      <c r="D1849" s="5">
        <v>44561</v>
      </c>
      <c r="E1849" s="2" t="s">
        <v>1</v>
      </c>
      <c r="F1849" s="6">
        <v>33335</v>
      </c>
      <c r="G1849" s="10">
        <f t="shared" si="56"/>
        <v>2.0200729927007299</v>
      </c>
      <c r="H1849" s="11">
        <f t="shared" si="57"/>
        <v>31</v>
      </c>
    </row>
    <row r="1850" spans="1:8" x14ac:dyDescent="0.3">
      <c r="A1850" s="3">
        <v>4014</v>
      </c>
      <c r="B1850" s="21">
        <v>588075.65</v>
      </c>
      <c r="C1850" s="8" t="s">
        <v>3057</v>
      </c>
      <c r="D1850" s="5">
        <v>44561</v>
      </c>
      <c r="E1850" s="4" t="s">
        <v>0</v>
      </c>
      <c r="F1850" s="7">
        <v>34482</v>
      </c>
      <c r="G1850" s="10">
        <f t="shared" si="56"/>
        <v>2.6934306569343067</v>
      </c>
      <c r="H1850" s="11">
        <f t="shared" si="57"/>
        <v>28</v>
      </c>
    </row>
    <row r="1851" spans="1:8" x14ac:dyDescent="0.3">
      <c r="A1851" s="3">
        <v>4294</v>
      </c>
      <c r="B1851" s="21">
        <v>588075.65</v>
      </c>
      <c r="C1851" s="8" t="s">
        <v>1694</v>
      </c>
      <c r="D1851" s="5">
        <v>44561</v>
      </c>
      <c r="E1851" s="4" t="s">
        <v>0</v>
      </c>
      <c r="F1851" s="7">
        <v>35132</v>
      </c>
      <c r="G1851" s="10">
        <f t="shared" si="56"/>
        <v>2.0173357664233578</v>
      </c>
      <c r="H1851" s="11">
        <f t="shared" si="57"/>
        <v>26</v>
      </c>
    </row>
    <row r="1852" spans="1:8" x14ac:dyDescent="0.3">
      <c r="A1852" s="3">
        <v>6296</v>
      </c>
      <c r="B1852" s="21">
        <v>588075.65</v>
      </c>
      <c r="C1852" s="8" t="s">
        <v>2506</v>
      </c>
      <c r="D1852" s="5">
        <v>44561</v>
      </c>
      <c r="E1852" s="4" t="s">
        <v>0</v>
      </c>
      <c r="F1852" s="7">
        <v>30772</v>
      </c>
      <c r="G1852" s="10">
        <f t="shared" si="56"/>
        <v>2.7125912408759127</v>
      </c>
      <c r="H1852" s="11">
        <f t="shared" si="57"/>
        <v>38</v>
      </c>
    </row>
    <row r="1853" spans="1:8" x14ac:dyDescent="0.3">
      <c r="A1853" s="1">
        <v>7991</v>
      </c>
      <c r="B1853" s="20">
        <v>588075.65</v>
      </c>
      <c r="C1853" s="5" t="s">
        <v>5027</v>
      </c>
      <c r="D1853" s="5">
        <v>44561</v>
      </c>
      <c r="E1853" s="2" t="s">
        <v>0</v>
      </c>
      <c r="F1853" s="6">
        <v>34640</v>
      </c>
      <c r="G1853" s="10">
        <f t="shared" si="56"/>
        <v>2.9288321167883211</v>
      </c>
      <c r="H1853" s="11">
        <f t="shared" si="57"/>
        <v>27</v>
      </c>
    </row>
    <row r="1854" spans="1:8" x14ac:dyDescent="0.3">
      <c r="A1854" s="3">
        <v>3492</v>
      </c>
      <c r="B1854" s="21">
        <v>588075.68000000005</v>
      </c>
      <c r="C1854" s="8" t="s">
        <v>2752</v>
      </c>
      <c r="D1854" s="5">
        <v>44561</v>
      </c>
      <c r="E1854" s="4" t="s">
        <v>0</v>
      </c>
      <c r="F1854" s="7">
        <v>32676</v>
      </c>
      <c r="G1854" s="10">
        <f t="shared" si="56"/>
        <v>2.031021897810219</v>
      </c>
      <c r="H1854" s="11">
        <f t="shared" si="57"/>
        <v>33</v>
      </c>
    </row>
    <row r="1855" spans="1:8" x14ac:dyDescent="0.3">
      <c r="A1855" s="1">
        <v>2175</v>
      </c>
      <c r="B1855" s="20">
        <v>588205.6</v>
      </c>
      <c r="C1855" s="5" t="s">
        <v>1850</v>
      </c>
      <c r="D1855" s="5">
        <v>44561</v>
      </c>
      <c r="E1855" s="2" t="s">
        <v>0</v>
      </c>
      <c r="F1855" s="6">
        <v>31591</v>
      </c>
      <c r="G1855" s="10">
        <f t="shared" si="56"/>
        <v>5.2007299270072993</v>
      </c>
      <c r="H1855" s="11">
        <f t="shared" si="57"/>
        <v>36</v>
      </c>
    </row>
    <row r="1856" spans="1:8" x14ac:dyDescent="0.3">
      <c r="A1856" s="1">
        <v>451</v>
      </c>
      <c r="B1856" s="20">
        <v>588769.25</v>
      </c>
      <c r="C1856" s="5" t="s">
        <v>437</v>
      </c>
      <c r="D1856" s="5">
        <v>44561</v>
      </c>
      <c r="E1856" s="2" t="s">
        <v>0</v>
      </c>
      <c r="F1856" s="6">
        <v>28777</v>
      </c>
      <c r="G1856" s="10">
        <f t="shared" si="56"/>
        <v>4.5345016429353784</v>
      </c>
      <c r="H1856" s="11">
        <f t="shared" si="57"/>
        <v>43</v>
      </c>
    </row>
    <row r="1857" spans="1:8" x14ac:dyDescent="0.3">
      <c r="A1857" s="1">
        <v>3593</v>
      </c>
      <c r="B1857" s="20">
        <v>588812.5</v>
      </c>
      <c r="C1857" s="5" t="s">
        <v>2820</v>
      </c>
      <c r="D1857" s="5">
        <v>44561</v>
      </c>
      <c r="E1857" s="2" t="s">
        <v>1</v>
      </c>
      <c r="F1857" s="6">
        <v>33622</v>
      </c>
      <c r="G1857" s="10">
        <f t="shared" si="56"/>
        <v>0.96986301369863015</v>
      </c>
      <c r="H1857" s="11">
        <f t="shared" si="57"/>
        <v>30</v>
      </c>
    </row>
    <row r="1858" spans="1:8" x14ac:dyDescent="0.3">
      <c r="A1858" s="1">
        <v>6801</v>
      </c>
      <c r="B1858" s="20">
        <v>588905.9</v>
      </c>
      <c r="C1858" s="5" t="s">
        <v>4561</v>
      </c>
      <c r="D1858" s="5">
        <v>44561</v>
      </c>
      <c r="E1858" s="2" t="s">
        <v>1</v>
      </c>
      <c r="F1858" s="6">
        <v>31823</v>
      </c>
      <c r="G1858" s="10">
        <f t="shared" si="56"/>
        <v>1.3652530779753762</v>
      </c>
      <c r="H1858" s="11">
        <f t="shared" si="57"/>
        <v>35</v>
      </c>
    </row>
    <row r="1859" spans="1:8" x14ac:dyDescent="0.3">
      <c r="A1859" s="3">
        <v>3656</v>
      </c>
      <c r="B1859" s="21">
        <v>589162.19999999995</v>
      </c>
      <c r="C1859" s="8" t="s">
        <v>2858</v>
      </c>
      <c r="D1859" s="5">
        <v>44561</v>
      </c>
      <c r="E1859" s="4" t="s">
        <v>0</v>
      </c>
      <c r="F1859" s="7">
        <v>33679</v>
      </c>
      <c r="G1859" s="10">
        <f t="shared" ref="G1859:G1922" si="58">YEARFRAC(C1859,D1859,1)</f>
        <v>1.6306429548563612</v>
      </c>
      <c r="H1859" s="11">
        <f t="shared" ref="H1859:H1922" si="59">ROUND( YEARFRAC(D1859,F1859,1),0)</f>
        <v>30</v>
      </c>
    </row>
    <row r="1860" spans="1:8" x14ac:dyDescent="0.3">
      <c r="A1860" s="1">
        <v>3193</v>
      </c>
      <c r="B1860" s="20">
        <v>589407.94999999995</v>
      </c>
      <c r="C1860" s="5" t="s">
        <v>2563</v>
      </c>
      <c r="D1860" s="5">
        <v>44561</v>
      </c>
      <c r="E1860" s="2" t="s">
        <v>0</v>
      </c>
      <c r="F1860" s="6">
        <v>33015</v>
      </c>
      <c r="G1860" s="10">
        <f t="shared" si="58"/>
        <v>0.79452054794520544</v>
      </c>
      <c r="H1860" s="11">
        <f t="shared" si="59"/>
        <v>32</v>
      </c>
    </row>
    <row r="1861" spans="1:8" x14ac:dyDescent="0.3">
      <c r="A1861" s="1">
        <v>9179</v>
      </c>
      <c r="B1861" s="20">
        <v>589431.81000000006</v>
      </c>
      <c r="C1861" s="5" t="s">
        <v>2950</v>
      </c>
      <c r="D1861" s="5">
        <v>44561</v>
      </c>
      <c r="E1861" s="2" t="s">
        <v>0</v>
      </c>
      <c r="F1861" s="6">
        <v>31949</v>
      </c>
      <c r="G1861" s="10">
        <f t="shared" si="58"/>
        <v>0.86301369863013699</v>
      </c>
      <c r="H1861" s="11">
        <f t="shared" si="59"/>
        <v>35</v>
      </c>
    </row>
    <row r="1862" spans="1:8" x14ac:dyDescent="0.3">
      <c r="A1862" s="3">
        <v>6968</v>
      </c>
      <c r="B1862" s="21">
        <v>589984.75</v>
      </c>
      <c r="C1862" s="8" t="s">
        <v>1714</v>
      </c>
      <c r="D1862" s="5">
        <v>44561</v>
      </c>
      <c r="E1862" s="4" t="s">
        <v>0</v>
      </c>
      <c r="F1862" s="7">
        <v>32245</v>
      </c>
      <c r="G1862" s="10">
        <f t="shared" si="58"/>
        <v>12.052653748946925</v>
      </c>
      <c r="H1862" s="11">
        <f t="shared" si="59"/>
        <v>34</v>
      </c>
    </row>
    <row r="1863" spans="1:8" x14ac:dyDescent="0.3">
      <c r="A1863" s="3">
        <v>8282</v>
      </c>
      <c r="B1863" s="21">
        <v>590381.05000000005</v>
      </c>
      <c r="C1863" s="8" t="s">
        <v>2477</v>
      </c>
      <c r="D1863" s="5">
        <v>44561</v>
      </c>
      <c r="E1863" s="4" t="s">
        <v>1</v>
      </c>
      <c r="F1863" s="7">
        <v>35706</v>
      </c>
      <c r="G1863" s="10">
        <f t="shared" si="58"/>
        <v>2.4005474452554747</v>
      </c>
      <c r="H1863" s="11">
        <f t="shared" si="59"/>
        <v>24</v>
      </c>
    </row>
    <row r="1864" spans="1:8" x14ac:dyDescent="0.3">
      <c r="A1864" s="1">
        <v>9737</v>
      </c>
      <c r="B1864" s="20">
        <v>590727.30000000005</v>
      </c>
      <c r="C1864" s="5" t="s">
        <v>5747</v>
      </c>
      <c r="D1864" s="5">
        <v>44561</v>
      </c>
      <c r="E1864" s="2" t="s">
        <v>0</v>
      </c>
      <c r="F1864" s="6">
        <v>23052</v>
      </c>
      <c r="G1864" s="10">
        <f t="shared" si="58"/>
        <v>28.101963746223564</v>
      </c>
      <c r="H1864" s="11">
        <f t="shared" si="59"/>
        <v>59</v>
      </c>
    </row>
    <row r="1865" spans="1:8" x14ac:dyDescent="0.3">
      <c r="A1865" s="1">
        <v>2517</v>
      </c>
      <c r="B1865" s="20">
        <v>590914.75</v>
      </c>
      <c r="C1865" s="5" t="s">
        <v>2101</v>
      </c>
      <c r="D1865" s="5">
        <v>44561</v>
      </c>
      <c r="E1865" s="2" t="s">
        <v>1</v>
      </c>
      <c r="F1865" s="6">
        <v>32060</v>
      </c>
      <c r="G1865" s="10">
        <f t="shared" si="58"/>
        <v>0.86027397260273974</v>
      </c>
      <c r="H1865" s="11">
        <f t="shared" si="59"/>
        <v>34</v>
      </c>
    </row>
    <row r="1866" spans="1:8" x14ac:dyDescent="0.3">
      <c r="A1866" s="3">
        <v>2352</v>
      </c>
      <c r="B1866" s="21">
        <v>590942.9</v>
      </c>
      <c r="C1866" s="8" t="s">
        <v>1978</v>
      </c>
      <c r="D1866" s="5">
        <v>44561</v>
      </c>
      <c r="E1866" s="4" t="s">
        <v>0</v>
      </c>
      <c r="F1866" s="7">
        <v>31838</v>
      </c>
      <c r="G1866" s="10">
        <f t="shared" si="58"/>
        <v>11.02258726899384</v>
      </c>
      <c r="H1866" s="11">
        <f t="shared" si="59"/>
        <v>35</v>
      </c>
    </row>
    <row r="1867" spans="1:8" x14ac:dyDescent="0.3">
      <c r="A1867" s="3">
        <v>2076</v>
      </c>
      <c r="B1867" s="21">
        <v>591364.30000000005</v>
      </c>
      <c r="C1867" s="8" t="s">
        <v>1781</v>
      </c>
      <c r="D1867" s="5">
        <v>44561</v>
      </c>
      <c r="E1867" s="4" t="s">
        <v>1</v>
      </c>
      <c r="F1867" s="7">
        <v>31446</v>
      </c>
      <c r="G1867" s="10">
        <f t="shared" si="58"/>
        <v>2.1268248175182483</v>
      </c>
      <c r="H1867" s="11">
        <f t="shared" si="59"/>
        <v>36</v>
      </c>
    </row>
    <row r="1868" spans="1:8" x14ac:dyDescent="0.3">
      <c r="A1868" s="1">
        <v>6641</v>
      </c>
      <c r="B1868" s="20">
        <v>591804</v>
      </c>
      <c r="C1868" s="5" t="s">
        <v>4476</v>
      </c>
      <c r="D1868" s="5">
        <v>44561</v>
      </c>
      <c r="E1868" s="2" t="s">
        <v>0</v>
      </c>
      <c r="F1868" s="6">
        <v>31481</v>
      </c>
      <c r="G1868" s="10">
        <f t="shared" si="58"/>
        <v>7.0444900752908968</v>
      </c>
      <c r="H1868" s="11">
        <f t="shared" si="59"/>
        <v>36</v>
      </c>
    </row>
    <row r="1869" spans="1:8" x14ac:dyDescent="0.3">
      <c r="A1869" s="1">
        <v>2749</v>
      </c>
      <c r="B1869" s="20">
        <v>591874.25</v>
      </c>
      <c r="C1869" s="5" t="s">
        <v>1222</v>
      </c>
      <c r="D1869" s="5">
        <v>44561</v>
      </c>
      <c r="E1869" s="2" t="s">
        <v>0</v>
      </c>
      <c r="F1869" s="6">
        <v>32355</v>
      </c>
      <c r="G1869" s="10">
        <f t="shared" si="58"/>
        <v>11.230663928815879</v>
      </c>
      <c r="H1869" s="11">
        <f t="shared" si="59"/>
        <v>33</v>
      </c>
    </row>
    <row r="1870" spans="1:8" x14ac:dyDescent="0.3">
      <c r="A1870" s="3">
        <v>3276</v>
      </c>
      <c r="B1870" s="21">
        <v>592258.25</v>
      </c>
      <c r="C1870" s="8" t="s">
        <v>2617</v>
      </c>
      <c r="D1870" s="5">
        <v>44561</v>
      </c>
      <c r="E1870" s="4" t="s">
        <v>0</v>
      </c>
      <c r="F1870" s="7">
        <v>33180</v>
      </c>
      <c r="G1870" s="10">
        <f t="shared" si="58"/>
        <v>0.71780821917808224</v>
      </c>
      <c r="H1870" s="11">
        <f t="shared" si="59"/>
        <v>31</v>
      </c>
    </row>
    <row r="1871" spans="1:8" x14ac:dyDescent="0.3">
      <c r="A1871" s="3">
        <v>2106</v>
      </c>
      <c r="B1871" s="21">
        <v>592706.75</v>
      </c>
      <c r="C1871" s="8" t="s">
        <v>1802</v>
      </c>
      <c r="D1871" s="5">
        <v>44561</v>
      </c>
      <c r="E1871" s="4" t="s">
        <v>0</v>
      </c>
      <c r="F1871" s="7">
        <v>31522</v>
      </c>
      <c r="G1871" s="10">
        <f t="shared" si="58"/>
        <v>4.0744797371303401</v>
      </c>
      <c r="H1871" s="11">
        <f t="shared" si="59"/>
        <v>36</v>
      </c>
    </row>
    <row r="1872" spans="1:8" x14ac:dyDescent="0.3">
      <c r="A1872" s="1">
        <v>9563</v>
      </c>
      <c r="B1872" s="20">
        <v>593117.80000000005</v>
      </c>
      <c r="C1872" s="5" t="s">
        <v>2621</v>
      </c>
      <c r="D1872" s="5">
        <v>44561</v>
      </c>
      <c r="E1872" s="2" t="s">
        <v>0</v>
      </c>
      <c r="F1872" s="6">
        <v>32587</v>
      </c>
      <c r="G1872" s="10">
        <f t="shared" si="58"/>
        <v>1.3953488372093024</v>
      </c>
      <c r="H1872" s="11">
        <f t="shared" si="59"/>
        <v>33</v>
      </c>
    </row>
    <row r="1873" spans="1:8" x14ac:dyDescent="0.3">
      <c r="A1873" s="1">
        <v>9485</v>
      </c>
      <c r="B1873" s="20">
        <v>593298.41</v>
      </c>
      <c r="C1873" s="5" t="s">
        <v>4959</v>
      </c>
      <c r="D1873" s="5">
        <v>44561</v>
      </c>
      <c r="E1873" s="2" t="s">
        <v>0</v>
      </c>
      <c r="F1873" s="6">
        <v>34237</v>
      </c>
      <c r="G1873" s="10">
        <f t="shared" si="58"/>
        <v>2.6414233576642339</v>
      </c>
      <c r="H1873" s="11">
        <f t="shared" si="59"/>
        <v>28</v>
      </c>
    </row>
    <row r="1874" spans="1:8" x14ac:dyDescent="0.3">
      <c r="A1874" s="1">
        <v>9243</v>
      </c>
      <c r="B1874" s="20">
        <v>593679.55000000005</v>
      </c>
      <c r="C1874" s="5" t="s">
        <v>5545</v>
      </c>
      <c r="D1874" s="5">
        <v>44561</v>
      </c>
      <c r="E1874" s="2" t="s">
        <v>0</v>
      </c>
      <c r="F1874" s="6">
        <v>30568</v>
      </c>
      <c r="G1874" s="10">
        <f t="shared" si="58"/>
        <v>8.2853665956799514</v>
      </c>
      <c r="H1874" s="11">
        <f t="shared" si="59"/>
        <v>38</v>
      </c>
    </row>
    <row r="1875" spans="1:8" x14ac:dyDescent="0.3">
      <c r="A1875" s="3">
        <v>4964</v>
      </c>
      <c r="B1875" s="21">
        <v>593785.80000000005</v>
      </c>
      <c r="C1875" s="8" t="s">
        <v>3572</v>
      </c>
      <c r="D1875" s="5">
        <v>44561</v>
      </c>
      <c r="E1875" s="4" t="s">
        <v>0</v>
      </c>
      <c r="F1875" s="7">
        <v>23937</v>
      </c>
      <c r="G1875" s="10">
        <f t="shared" si="58"/>
        <v>2.2664233576642339</v>
      </c>
      <c r="H1875" s="11">
        <f t="shared" si="59"/>
        <v>56</v>
      </c>
    </row>
    <row r="1876" spans="1:8" x14ac:dyDescent="0.3">
      <c r="A1876" s="3">
        <v>6988</v>
      </c>
      <c r="B1876" s="21">
        <v>593917.05000000005</v>
      </c>
      <c r="C1876" s="8" t="s">
        <v>767</v>
      </c>
      <c r="D1876" s="5">
        <v>44561</v>
      </c>
      <c r="E1876" s="4" t="s">
        <v>1</v>
      </c>
      <c r="F1876" s="7">
        <v>32286</v>
      </c>
      <c r="G1876" s="10">
        <f t="shared" si="58"/>
        <v>3.6851471594798082</v>
      </c>
      <c r="H1876" s="11">
        <f t="shared" si="59"/>
        <v>34</v>
      </c>
    </row>
    <row r="1877" spans="1:8" x14ac:dyDescent="0.3">
      <c r="A1877" s="3">
        <v>6374</v>
      </c>
      <c r="B1877" s="21">
        <v>594115.6</v>
      </c>
      <c r="C1877" s="8" t="s">
        <v>1441</v>
      </c>
      <c r="D1877" s="5">
        <v>44561</v>
      </c>
      <c r="E1877" s="4" t="s">
        <v>1</v>
      </c>
      <c r="F1877" s="7">
        <v>30965</v>
      </c>
      <c r="G1877" s="10">
        <f t="shared" si="58"/>
        <v>2.25</v>
      </c>
      <c r="H1877" s="11">
        <f t="shared" si="59"/>
        <v>37</v>
      </c>
    </row>
    <row r="1878" spans="1:8" x14ac:dyDescent="0.3">
      <c r="A1878" s="3">
        <v>2790</v>
      </c>
      <c r="B1878" s="21">
        <v>594725.69999999995</v>
      </c>
      <c r="C1878" s="8" t="s">
        <v>2301</v>
      </c>
      <c r="D1878" s="5">
        <v>44561</v>
      </c>
      <c r="E1878" s="4" t="s">
        <v>0</v>
      </c>
      <c r="F1878" s="7">
        <v>32501</v>
      </c>
      <c r="G1878" s="10">
        <f t="shared" si="58"/>
        <v>0.65753424657534243</v>
      </c>
      <c r="H1878" s="11">
        <f t="shared" si="59"/>
        <v>33</v>
      </c>
    </row>
    <row r="1879" spans="1:8" x14ac:dyDescent="0.3">
      <c r="A1879" s="3">
        <v>4510</v>
      </c>
      <c r="B1879" s="21">
        <v>594725.69999999995</v>
      </c>
      <c r="C1879" s="8" t="s">
        <v>1921</v>
      </c>
      <c r="D1879" s="5">
        <v>44561</v>
      </c>
      <c r="E1879" s="4" t="s">
        <v>1</v>
      </c>
      <c r="F1879" s="7">
        <v>35917</v>
      </c>
      <c r="G1879" s="10">
        <f t="shared" si="58"/>
        <v>0.63561643835616444</v>
      </c>
      <c r="H1879" s="11">
        <f t="shared" si="59"/>
        <v>24</v>
      </c>
    </row>
    <row r="1880" spans="1:8" x14ac:dyDescent="0.3">
      <c r="A1880" s="1">
        <v>6721</v>
      </c>
      <c r="B1880" s="20">
        <v>594725.69999999995</v>
      </c>
      <c r="C1880" s="5" t="s">
        <v>3030</v>
      </c>
      <c r="D1880" s="5">
        <v>44561</v>
      </c>
      <c r="E1880" s="2" t="s">
        <v>0</v>
      </c>
      <c r="F1880" s="6">
        <v>31697</v>
      </c>
      <c r="G1880" s="10">
        <f t="shared" si="58"/>
        <v>1.7783857729138166</v>
      </c>
      <c r="H1880" s="11">
        <f t="shared" si="59"/>
        <v>35</v>
      </c>
    </row>
    <row r="1881" spans="1:8" x14ac:dyDescent="0.3">
      <c r="A1881" s="3">
        <v>6854</v>
      </c>
      <c r="B1881" s="21">
        <v>594725.69999999995</v>
      </c>
      <c r="C1881" s="8" t="s">
        <v>3033</v>
      </c>
      <c r="D1881" s="5">
        <v>44561</v>
      </c>
      <c r="E1881" s="4" t="s">
        <v>0</v>
      </c>
      <c r="F1881" s="7">
        <v>31992</v>
      </c>
      <c r="G1881" s="10">
        <f t="shared" si="58"/>
        <v>0.55342465753424652</v>
      </c>
      <c r="H1881" s="11">
        <f t="shared" si="59"/>
        <v>34</v>
      </c>
    </row>
    <row r="1882" spans="1:8" x14ac:dyDescent="0.3">
      <c r="A1882" s="1">
        <v>6957</v>
      </c>
      <c r="B1882" s="20">
        <v>594725.69999999995</v>
      </c>
      <c r="C1882" s="5" t="s">
        <v>3205</v>
      </c>
      <c r="D1882" s="5">
        <v>44561</v>
      </c>
      <c r="E1882" s="2" t="s">
        <v>0</v>
      </c>
      <c r="F1882" s="6">
        <v>32211</v>
      </c>
      <c r="G1882" s="10">
        <f t="shared" si="58"/>
        <v>0.65479452054794518</v>
      </c>
      <c r="H1882" s="11">
        <f t="shared" si="59"/>
        <v>34</v>
      </c>
    </row>
    <row r="1883" spans="1:8" x14ac:dyDescent="0.3">
      <c r="A1883" s="3">
        <v>7290</v>
      </c>
      <c r="B1883" s="21">
        <v>594725.69999999995</v>
      </c>
      <c r="C1883" s="8" t="s">
        <v>3135</v>
      </c>
      <c r="D1883" s="5">
        <v>44561</v>
      </c>
      <c r="E1883" s="4" t="s">
        <v>0</v>
      </c>
      <c r="F1883" s="7">
        <v>32919</v>
      </c>
      <c r="G1883" s="10">
        <f t="shared" si="58"/>
        <v>1.8331053351573188</v>
      </c>
      <c r="H1883" s="11">
        <f t="shared" si="59"/>
        <v>32</v>
      </c>
    </row>
    <row r="1884" spans="1:8" x14ac:dyDescent="0.3">
      <c r="A1884" s="1">
        <v>7333</v>
      </c>
      <c r="B1884" s="20">
        <v>594725.69999999995</v>
      </c>
      <c r="C1884" s="5" t="s">
        <v>4315</v>
      </c>
      <c r="D1884" s="5">
        <v>44561</v>
      </c>
      <c r="E1884" s="2" t="s">
        <v>0</v>
      </c>
      <c r="F1884" s="6">
        <v>33023</v>
      </c>
      <c r="G1884" s="10">
        <f t="shared" si="58"/>
        <v>1.6169630642954855</v>
      </c>
      <c r="H1884" s="11">
        <f t="shared" si="59"/>
        <v>32</v>
      </c>
    </row>
    <row r="1885" spans="1:8" x14ac:dyDescent="0.3">
      <c r="A1885" s="3">
        <v>7356</v>
      </c>
      <c r="B1885" s="21">
        <v>594725.69999999995</v>
      </c>
      <c r="C1885" s="8" t="s">
        <v>4804</v>
      </c>
      <c r="D1885" s="5">
        <v>44561</v>
      </c>
      <c r="E1885" s="4" t="s">
        <v>0</v>
      </c>
      <c r="F1885" s="7">
        <v>32974</v>
      </c>
      <c r="G1885" s="10">
        <f t="shared" si="58"/>
        <v>0.8</v>
      </c>
      <c r="H1885" s="11">
        <f t="shared" si="59"/>
        <v>32</v>
      </c>
    </row>
    <row r="1886" spans="1:8" x14ac:dyDescent="0.3">
      <c r="A1886" s="3">
        <v>7428</v>
      </c>
      <c r="B1886" s="21">
        <v>594725.69999999995</v>
      </c>
      <c r="C1886" s="8" t="s">
        <v>1698</v>
      </c>
      <c r="D1886" s="5">
        <v>44561</v>
      </c>
      <c r="E1886" s="4" t="s">
        <v>0</v>
      </c>
      <c r="F1886" s="7">
        <v>33211</v>
      </c>
      <c r="G1886" s="10">
        <f t="shared" si="58"/>
        <v>1.9261285909712722</v>
      </c>
      <c r="H1886" s="11">
        <f t="shared" si="59"/>
        <v>31</v>
      </c>
    </row>
    <row r="1887" spans="1:8" x14ac:dyDescent="0.3">
      <c r="A1887" s="3">
        <v>7690</v>
      </c>
      <c r="B1887" s="21">
        <v>594725.69999999995</v>
      </c>
      <c r="C1887" s="8" t="s">
        <v>4416</v>
      </c>
      <c r="D1887" s="5">
        <v>44561</v>
      </c>
      <c r="E1887" s="4" t="s">
        <v>0</v>
      </c>
      <c r="F1887" s="7">
        <v>33931</v>
      </c>
      <c r="G1887" s="10">
        <f t="shared" si="58"/>
        <v>0.21369863013698631</v>
      </c>
      <c r="H1887" s="11">
        <f t="shared" si="59"/>
        <v>29</v>
      </c>
    </row>
    <row r="1888" spans="1:8" x14ac:dyDescent="0.3">
      <c r="A1888" s="1">
        <v>7777</v>
      </c>
      <c r="B1888" s="20">
        <v>594725.69999999995</v>
      </c>
      <c r="C1888" s="5" t="s">
        <v>1027</v>
      </c>
      <c r="D1888" s="5">
        <v>44561</v>
      </c>
      <c r="E1888" s="2" t="s">
        <v>0</v>
      </c>
      <c r="F1888" s="6">
        <v>34095</v>
      </c>
      <c r="G1888" s="10">
        <f t="shared" si="58"/>
        <v>1.3789329685362517</v>
      </c>
      <c r="H1888" s="11">
        <f t="shared" si="59"/>
        <v>29</v>
      </c>
    </row>
    <row r="1889" spans="1:8" x14ac:dyDescent="0.3">
      <c r="A1889" s="1">
        <v>7793</v>
      </c>
      <c r="B1889" s="20">
        <v>594725.69999999995</v>
      </c>
      <c r="C1889" s="5" t="s">
        <v>1867</v>
      </c>
      <c r="D1889" s="5">
        <v>44561</v>
      </c>
      <c r="E1889" s="2" t="s">
        <v>0</v>
      </c>
      <c r="F1889" s="6">
        <v>34129</v>
      </c>
      <c r="G1889" s="10">
        <f t="shared" si="58"/>
        <v>1.3132694938440492</v>
      </c>
      <c r="H1889" s="11">
        <f t="shared" si="59"/>
        <v>29</v>
      </c>
    </row>
    <row r="1890" spans="1:8" x14ac:dyDescent="0.3">
      <c r="A1890" s="3">
        <v>7850</v>
      </c>
      <c r="B1890" s="21">
        <v>594725.69999999995</v>
      </c>
      <c r="C1890" s="8" t="s">
        <v>1722</v>
      </c>
      <c r="D1890" s="5">
        <v>44561</v>
      </c>
      <c r="E1890" s="4" t="s">
        <v>0</v>
      </c>
      <c r="F1890" s="7">
        <v>34255</v>
      </c>
      <c r="G1890" s="10">
        <f t="shared" si="58"/>
        <v>1.0588235294117647</v>
      </c>
      <c r="H1890" s="11">
        <f t="shared" si="59"/>
        <v>28</v>
      </c>
    </row>
    <row r="1891" spans="1:8" x14ac:dyDescent="0.3">
      <c r="A1891" s="1">
        <v>8019</v>
      </c>
      <c r="B1891" s="20">
        <v>594725.69999999995</v>
      </c>
      <c r="C1891" s="5" t="s">
        <v>2459</v>
      </c>
      <c r="D1891" s="5">
        <v>44561</v>
      </c>
      <c r="E1891" s="2" t="s">
        <v>0</v>
      </c>
      <c r="F1891" s="6">
        <v>34524</v>
      </c>
      <c r="G1891" s="10">
        <f t="shared" si="58"/>
        <v>0.67945205479452053</v>
      </c>
      <c r="H1891" s="11">
        <f t="shared" si="59"/>
        <v>27</v>
      </c>
    </row>
    <row r="1892" spans="1:8" x14ac:dyDescent="0.3">
      <c r="A1892" s="1">
        <v>8135</v>
      </c>
      <c r="B1892" s="20">
        <v>594725.69999999995</v>
      </c>
      <c r="C1892" s="5" t="s">
        <v>2416</v>
      </c>
      <c r="D1892" s="5">
        <v>44561</v>
      </c>
      <c r="E1892" s="2" t="s">
        <v>0</v>
      </c>
      <c r="F1892" s="6">
        <v>35119</v>
      </c>
      <c r="G1892" s="10">
        <f t="shared" si="58"/>
        <v>0.84383561643835614</v>
      </c>
      <c r="H1892" s="11">
        <f t="shared" si="59"/>
        <v>26</v>
      </c>
    </row>
    <row r="1893" spans="1:8" x14ac:dyDescent="0.3">
      <c r="A1893" s="1">
        <v>8161</v>
      </c>
      <c r="B1893" s="20">
        <v>594725.69999999995</v>
      </c>
      <c r="C1893" s="5" t="s">
        <v>2436</v>
      </c>
      <c r="D1893" s="5">
        <v>44561</v>
      </c>
      <c r="E1893" s="2" t="s">
        <v>1</v>
      </c>
      <c r="F1893" s="6">
        <v>35209</v>
      </c>
      <c r="G1893" s="10">
        <f t="shared" si="58"/>
        <v>1.9288645690834474</v>
      </c>
      <c r="H1893" s="11">
        <f t="shared" si="59"/>
        <v>26</v>
      </c>
    </row>
    <row r="1894" spans="1:8" x14ac:dyDescent="0.3">
      <c r="A1894" s="3">
        <v>8168</v>
      </c>
      <c r="B1894" s="21">
        <v>594725.69999999995</v>
      </c>
      <c r="C1894" s="8" t="s">
        <v>2537</v>
      </c>
      <c r="D1894" s="5">
        <v>44561</v>
      </c>
      <c r="E1894" s="4" t="s">
        <v>0</v>
      </c>
      <c r="F1894" s="7">
        <v>35222</v>
      </c>
      <c r="G1894" s="10">
        <f t="shared" si="58"/>
        <v>1.3461012311901506</v>
      </c>
      <c r="H1894" s="11">
        <f t="shared" si="59"/>
        <v>26</v>
      </c>
    </row>
    <row r="1895" spans="1:8" x14ac:dyDescent="0.3">
      <c r="A1895" s="3">
        <v>8176</v>
      </c>
      <c r="B1895" s="21">
        <v>594725.69999999995</v>
      </c>
      <c r="C1895" s="8" t="s">
        <v>2020</v>
      </c>
      <c r="D1895" s="5">
        <v>44561</v>
      </c>
      <c r="E1895" s="4" t="s">
        <v>0</v>
      </c>
      <c r="F1895" s="7">
        <v>35252</v>
      </c>
      <c r="G1895" s="10">
        <f t="shared" si="58"/>
        <v>0.74794520547945209</v>
      </c>
      <c r="H1895" s="11">
        <f t="shared" si="59"/>
        <v>25</v>
      </c>
    </row>
    <row r="1896" spans="1:8" x14ac:dyDescent="0.3">
      <c r="A1896" s="1">
        <v>8253</v>
      </c>
      <c r="B1896" s="20">
        <v>594725.69999999995</v>
      </c>
      <c r="C1896" s="5" t="s">
        <v>3142</v>
      </c>
      <c r="D1896" s="5">
        <v>44561</v>
      </c>
      <c r="E1896" s="2" t="s">
        <v>1</v>
      </c>
      <c r="F1896" s="6">
        <v>35518</v>
      </c>
      <c r="G1896" s="10">
        <f t="shared" si="58"/>
        <v>1.6662106703146375</v>
      </c>
      <c r="H1896" s="11">
        <f t="shared" si="59"/>
        <v>25</v>
      </c>
    </row>
    <row r="1897" spans="1:8" x14ac:dyDescent="0.3">
      <c r="A1897" s="3">
        <v>8262</v>
      </c>
      <c r="B1897" s="21">
        <v>594725.69999999995</v>
      </c>
      <c r="C1897" s="8" t="s">
        <v>3928</v>
      </c>
      <c r="D1897" s="5">
        <v>44561</v>
      </c>
      <c r="E1897" s="4" t="s">
        <v>0</v>
      </c>
      <c r="F1897" s="7">
        <v>35584</v>
      </c>
      <c r="G1897" s="10">
        <f t="shared" si="58"/>
        <v>1.0533515731874146</v>
      </c>
      <c r="H1897" s="11">
        <f t="shared" si="59"/>
        <v>25</v>
      </c>
    </row>
    <row r="1898" spans="1:8" x14ac:dyDescent="0.3">
      <c r="A1898" s="3">
        <v>8276</v>
      </c>
      <c r="B1898" s="21">
        <v>594725.69999999995</v>
      </c>
      <c r="C1898" s="8" t="s">
        <v>2951</v>
      </c>
      <c r="D1898" s="5">
        <v>44561</v>
      </c>
      <c r="E1898" s="4" t="s">
        <v>0</v>
      </c>
      <c r="F1898" s="7">
        <v>35644</v>
      </c>
      <c r="G1898" s="10">
        <f t="shared" si="58"/>
        <v>0.64931506849315068</v>
      </c>
      <c r="H1898" s="11">
        <f t="shared" si="59"/>
        <v>24</v>
      </c>
    </row>
    <row r="1899" spans="1:8" x14ac:dyDescent="0.3">
      <c r="A1899" s="1">
        <v>7011</v>
      </c>
      <c r="B1899" s="20">
        <v>594763.68000000005</v>
      </c>
      <c r="C1899" s="5" t="s">
        <v>1905</v>
      </c>
      <c r="D1899" s="5">
        <v>44561</v>
      </c>
      <c r="E1899" s="2" t="s">
        <v>0</v>
      </c>
      <c r="F1899" s="6">
        <v>32325</v>
      </c>
      <c r="G1899" s="10">
        <f t="shared" si="58"/>
        <v>1.3406292749658002</v>
      </c>
      <c r="H1899" s="11">
        <f t="shared" si="59"/>
        <v>33</v>
      </c>
    </row>
    <row r="1900" spans="1:8" x14ac:dyDescent="0.3">
      <c r="A1900" s="3">
        <v>4022</v>
      </c>
      <c r="B1900" s="21">
        <v>594901.44999999995</v>
      </c>
      <c r="C1900" s="8" t="s">
        <v>3062</v>
      </c>
      <c r="D1900" s="5">
        <v>44561</v>
      </c>
      <c r="E1900" s="4" t="s">
        <v>0</v>
      </c>
      <c r="F1900" s="7">
        <v>34330</v>
      </c>
      <c r="G1900" s="10">
        <f t="shared" si="58"/>
        <v>4.1785323110624315</v>
      </c>
      <c r="H1900" s="11">
        <f t="shared" si="59"/>
        <v>28</v>
      </c>
    </row>
    <row r="1901" spans="1:8" x14ac:dyDescent="0.3">
      <c r="A1901" s="3">
        <v>2038</v>
      </c>
      <c r="B1901" s="21">
        <v>595194.30000000005</v>
      </c>
      <c r="C1901" s="8" t="s">
        <v>1754</v>
      </c>
      <c r="D1901" s="5">
        <v>44561</v>
      </c>
      <c r="E1901" s="4" t="s">
        <v>0</v>
      </c>
      <c r="F1901" s="7">
        <v>31438</v>
      </c>
      <c r="G1901" s="10">
        <f t="shared" si="58"/>
        <v>2.414233576642336</v>
      </c>
      <c r="H1901" s="11">
        <f t="shared" si="59"/>
        <v>36</v>
      </c>
    </row>
    <row r="1902" spans="1:8" x14ac:dyDescent="0.3">
      <c r="A1902" s="3">
        <v>8200</v>
      </c>
      <c r="B1902" s="21">
        <v>595679.99</v>
      </c>
      <c r="C1902" s="8" t="s">
        <v>3168</v>
      </c>
      <c r="D1902" s="5">
        <v>44561</v>
      </c>
      <c r="E1902" s="4" t="s">
        <v>0</v>
      </c>
      <c r="F1902" s="7">
        <v>35333</v>
      </c>
      <c r="G1902" s="10">
        <f t="shared" si="58"/>
        <v>1.5020519835841313</v>
      </c>
      <c r="H1902" s="11">
        <f t="shared" si="59"/>
        <v>25</v>
      </c>
    </row>
    <row r="1903" spans="1:8" x14ac:dyDescent="0.3">
      <c r="A1903" s="1">
        <v>6367</v>
      </c>
      <c r="B1903" s="20">
        <v>595983.55000000005</v>
      </c>
      <c r="C1903" s="5" t="s">
        <v>807</v>
      </c>
      <c r="D1903" s="5">
        <v>44561</v>
      </c>
      <c r="E1903" s="2" t="s">
        <v>1</v>
      </c>
      <c r="F1903" s="6">
        <v>30951</v>
      </c>
      <c r="G1903" s="10">
        <f t="shared" si="58"/>
        <v>14.017156415404271</v>
      </c>
      <c r="H1903" s="11">
        <f t="shared" si="59"/>
        <v>37</v>
      </c>
    </row>
    <row r="1904" spans="1:8" x14ac:dyDescent="0.3">
      <c r="A1904" s="1">
        <v>9969</v>
      </c>
      <c r="B1904" s="20">
        <v>596310</v>
      </c>
      <c r="C1904" s="5" t="s">
        <v>3923</v>
      </c>
      <c r="D1904" s="5">
        <v>44561</v>
      </c>
      <c r="E1904" s="2" t="s">
        <v>0</v>
      </c>
      <c r="F1904" s="6">
        <v>26000</v>
      </c>
      <c r="G1904" s="10">
        <f t="shared" si="58"/>
        <v>28.997262084592144</v>
      </c>
      <c r="H1904" s="11">
        <f t="shared" si="59"/>
        <v>51</v>
      </c>
    </row>
    <row r="1905" spans="1:8" x14ac:dyDescent="0.3">
      <c r="A1905" s="1">
        <v>2805</v>
      </c>
      <c r="B1905" s="20">
        <v>597089.4</v>
      </c>
      <c r="C1905" s="5" t="s">
        <v>2311</v>
      </c>
      <c r="D1905" s="5">
        <v>44561</v>
      </c>
      <c r="E1905" s="2" t="s">
        <v>0</v>
      </c>
      <c r="F1905" s="6">
        <v>32464</v>
      </c>
      <c r="G1905" s="10">
        <f t="shared" si="58"/>
        <v>2.5894160583941606</v>
      </c>
      <c r="H1905" s="11">
        <f t="shared" si="59"/>
        <v>33</v>
      </c>
    </row>
    <row r="1906" spans="1:8" x14ac:dyDescent="0.3">
      <c r="A1906" s="1">
        <v>1121</v>
      </c>
      <c r="B1906" s="20">
        <v>597107.94999999995</v>
      </c>
      <c r="C1906" s="5" t="s">
        <v>1027</v>
      </c>
      <c r="D1906" s="5">
        <v>44561</v>
      </c>
      <c r="E1906" s="2" t="s">
        <v>0</v>
      </c>
      <c r="F1906" s="6">
        <v>30020</v>
      </c>
      <c r="G1906" s="10">
        <f t="shared" si="58"/>
        <v>1.3789329685362517</v>
      </c>
      <c r="H1906" s="11">
        <f t="shared" si="59"/>
        <v>40</v>
      </c>
    </row>
    <row r="1907" spans="1:8" x14ac:dyDescent="0.3">
      <c r="A1907" s="1">
        <v>3569</v>
      </c>
      <c r="B1907" s="20">
        <v>597107.94999999995</v>
      </c>
      <c r="C1907" s="5" t="s">
        <v>2804</v>
      </c>
      <c r="D1907" s="5">
        <v>44561</v>
      </c>
      <c r="E1907" s="2" t="s">
        <v>1</v>
      </c>
      <c r="F1907" s="6">
        <v>33614</v>
      </c>
      <c r="G1907" s="10">
        <f t="shared" si="58"/>
        <v>1.0725034199726402</v>
      </c>
      <c r="H1907" s="11">
        <f t="shared" si="59"/>
        <v>30</v>
      </c>
    </row>
    <row r="1908" spans="1:8" x14ac:dyDescent="0.3">
      <c r="A1908" s="1">
        <v>7599</v>
      </c>
      <c r="B1908" s="20">
        <v>597107.94999999995</v>
      </c>
      <c r="C1908" s="5" t="s">
        <v>3070</v>
      </c>
      <c r="D1908" s="5">
        <v>44561</v>
      </c>
      <c r="E1908" s="2" t="s">
        <v>0</v>
      </c>
      <c r="F1908" s="6">
        <v>33641</v>
      </c>
      <c r="G1908" s="10">
        <f t="shared" si="58"/>
        <v>1.7400820793433653</v>
      </c>
      <c r="H1908" s="11">
        <f t="shared" si="59"/>
        <v>30</v>
      </c>
    </row>
    <row r="1909" spans="1:8" x14ac:dyDescent="0.3">
      <c r="A1909" s="3">
        <v>568</v>
      </c>
      <c r="B1909" s="21">
        <v>597644.6</v>
      </c>
      <c r="C1909" s="8" t="s">
        <v>545</v>
      </c>
      <c r="D1909" s="5">
        <v>44561</v>
      </c>
      <c r="E1909" s="4" t="s">
        <v>0</v>
      </c>
      <c r="F1909" s="7">
        <v>29003</v>
      </c>
      <c r="G1909" s="10">
        <f t="shared" si="58"/>
        <v>1.5704514363885089</v>
      </c>
      <c r="H1909" s="11">
        <f t="shared" si="59"/>
        <v>43</v>
      </c>
    </row>
    <row r="1910" spans="1:8" x14ac:dyDescent="0.3">
      <c r="A1910" s="1">
        <v>4611</v>
      </c>
      <c r="B1910" s="20">
        <v>597648.25</v>
      </c>
      <c r="C1910" s="5" t="s">
        <v>65</v>
      </c>
      <c r="D1910" s="5">
        <v>44561</v>
      </c>
      <c r="E1910" s="2" t="s">
        <v>1</v>
      </c>
      <c r="F1910" s="6">
        <v>36458</v>
      </c>
      <c r="G1910" s="10">
        <f t="shared" si="58"/>
        <v>0.77260273972602744</v>
      </c>
      <c r="H1910" s="11">
        <f t="shared" si="59"/>
        <v>22</v>
      </c>
    </row>
    <row r="1911" spans="1:8" x14ac:dyDescent="0.3">
      <c r="A1911" s="1">
        <v>5381</v>
      </c>
      <c r="B1911" s="20">
        <v>597816.4</v>
      </c>
      <c r="C1911" s="5" t="s">
        <v>3868</v>
      </c>
      <c r="D1911" s="5">
        <v>44561</v>
      </c>
      <c r="E1911" s="2" t="s">
        <v>1</v>
      </c>
      <c r="F1911" s="6">
        <v>25994</v>
      </c>
      <c r="G1911" s="10">
        <f t="shared" si="58"/>
        <v>14.296404453367403</v>
      </c>
      <c r="H1911" s="11">
        <f t="shared" si="59"/>
        <v>51</v>
      </c>
    </row>
    <row r="1912" spans="1:8" x14ac:dyDescent="0.3">
      <c r="A1912" s="3">
        <v>832</v>
      </c>
      <c r="B1912" s="21">
        <v>597975</v>
      </c>
      <c r="C1912" s="8" t="s">
        <v>786</v>
      </c>
      <c r="D1912" s="5">
        <v>44561</v>
      </c>
      <c r="E1912" s="4" t="s">
        <v>1</v>
      </c>
      <c r="F1912" s="7">
        <v>29558</v>
      </c>
      <c r="G1912" s="10">
        <f t="shared" si="58"/>
        <v>1.1272229822161424</v>
      </c>
      <c r="H1912" s="11">
        <f t="shared" si="59"/>
        <v>41</v>
      </c>
    </row>
    <row r="1913" spans="1:8" x14ac:dyDescent="0.3">
      <c r="A1913" s="3">
        <v>996</v>
      </c>
      <c r="B1913" s="21">
        <v>597975</v>
      </c>
      <c r="C1913" s="8" t="s">
        <v>584</v>
      </c>
      <c r="D1913" s="5">
        <v>44561</v>
      </c>
      <c r="E1913" s="4" t="s">
        <v>1</v>
      </c>
      <c r="F1913" s="7">
        <v>29819</v>
      </c>
      <c r="G1913" s="10">
        <f t="shared" si="58"/>
        <v>1.362517099863201</v>
      </c>
      <c r="H1913" s="11">
        <f t="shared" si="59"/>
        <v>40</v>
      </c>
    </row>
    <row r="1914" spans="1:8" x14ac:dyDescent="0.3">
      <c r="A1914" s="3">
        <v>4502</v>
      </c>
      <c r="B1914" s="21">
        <v>597975</v>
      </c>
      <c r="C1914" s="8" t="s">
        <v>2767</v>
      </c>
      <c r="D1914" s="5">
        <v>44561</v>
      </c>
      <c r="E1914" s="4" t="s">
        <v>0</v>
      </c>
      <c r="F1914" s="7">
        <v>35877</v>
      </c>
      <c r="G1914" s="10">
        <f t="shared" si="58"/>
        <v>1.2886456908344732</v>
      </c>
      <c r="H1914" s="11">
        <f t="shared" si="59"/>
        <v>24</v>
      </c>
    </row>
    <row r="1915" spans="1:8" x14ac:dyDescent="0.3">
      <c r="A1915" s="1">
        <v>4575</v>
      </c>
      <c r="B1915" s="20">
        <v>597975</v>
      </c>
      <c r="C1915" s="5" t="s">
        <v>3287</v>
      </c>
      <c r="D1915" s="5">
        <v>44561</v>
      </c>
      <c r="E1915" s="2" t="s">
        <v>1</v>
      </c>
      <c r="F1915" s="6">
        <v>36200</v>
      </c>
      <c r="G1915" s="10">
        <f t="shared" si="58"/>
        <v>1.6607387140902872</v>
      </c>
      <c r="H1915" s="11">
        <f t="shared" si="59"/>
        <v>23</v>
      </c>
    </row>
    <row r="1916" spans="1:8" x14ac:dyDescent="0.3">
      <c r="A1916" s="3">
        <v>7430</v>
      </c>
      <c r="B1916" s="21">
        <v>597975</v>
      </c>
      <c r="C1916" s="8" t="s">
        <v>2977</v>
      </c>
      <c r="D1916" s="5">
        <v>44561</v>
      </c>
      <c r="E1916" s="4" t="s">
        <v>0</v>
      </c>
      <c r="F1916" s="7">
        <v>33212</v>
      </c>
      <c r="G1916" s="10">
        <f t="shared" si="58"/>
        <v>0.75616438356164384</v>
      </c>
      <c r="H1916" s="11">
        <f t="shared" si="59"/>
        <v>31</v>
      </c>
    </row>
    <row r="1917" spans="1:8" x14ac:dyDescent="0.3">
      <c r="A1917" s="1">
        <v>7951</v>
      </c>
      <c r="B1917" s="20">
        <v>597975</v>
      </c>
      <c r="C1917" s="5" t="s">
        <v>2943</v>
      </c>
      <c r="D1917" s="5">
        <v>44561</v>
      </c>
      <c r="E1917" s="2" t="s">
        <v>1</v>
      </c>
      <c r="F1917" s="6">
        <v>34559</v>
      </c>
      <c r="G1917" s="10">
        <f t="shared" si="58"/>
        <v>0.21643835616438356</v>
      </c>
      <c r="H1917" s="11">
        <f t="shared" si="59"/>
        <v>27</v>
      </c>
    </row>
    <row r="1918" spans="1:8" x14ac:dyDescent="0.3">
      <c r="A1918" s="3">
        <v>10474</v>
      </c>
      <c r="B1918" s="21">
        <v>597975</v>
      </c>
      <c r="C1918" s="8" t="s">
        <v>2899</v>
      </c>
      <c r="D1918" s="5">
        <v>44561</v>
      </c>
      <c r="E1918" s="4" t="s">
        <v>0</v>
      </c>
      <c r="F1918" s="7">
        <v>34724</v>
      </c>
      <c r="G1918" s="10">
        <f t="shared" si="58"/>
        <v>1.5540355677154583</v>
      </c>
      <c r="H1918" s="11">
        <f t="shared" si="59"/>
        <v>27</v>
      </c>
    </row>
    <row r="1919" spans="1:8" x14ac:dyDescent="0.3">
      <c r="A1919" s="3">
        <v>10618</v>
      </c>
      <c r="B1919" s="21">
        <v>597975</v>
      </c>
      <c r="C1919" s="8" t="s">
        <v>5978</v>
      </c>
      <c r="D1919" s="5">
        <v>44561</v>
      </c>
      <c r="E1919" s="4" t="s">
        <v>0</v>
      </c>
      <c r="F1919" s="7">
        <v>35799</v>
      </c>
      <c r="G1919" s="10">
        <f t="shared" si="58"/>
        <v>1.7510259917920656</v>
      </c>
      <c r="H1919" s="11">
        <f t="shared" si="59"/>
        <v>24</v>
      </c>
    </row>
    <row r="1920" spans="1:8" x14ac:dyDescent="0.3">
      <c r="A1920" s="3">
        <v>4146</v>
      </c>
      <c r="B1920" s="21">
        <v>598122.4</v>
      </c>
      <c r="C1920" s="8" t="s">
        <v>3070</v>
      </c>
      <c r="D1920" s="5">
        <v>44561</v>
      </c>
      <c r="E1920" s="4" t="s">
        <v>0</v>
      </c>
      <c r="F1920" s="7">
        <v>34794</v>
      </c>
      <c r="G1920" s="10">
        <f t="shared" si="58"/>
        <v>1.7400820793433653</v>
      </c>
      <c r="H1920" s="11">
        <f t="shared" si="59"/>
        <v>27</v>
      </c>
    </row>
    <row r="1921" spans="1:8" x14ac:dyDescent="0.3">
      <c r="A1921" s="3">
        <v>9496</v>
      </c>
      <c r="B1921" s="21">
        <v>598122.4</v>
      </c>
      <c r="C1921" s="8" t="s">
        <v>2608</v>
      </c>
      <c r="D1921" s="5">
        <v>44561</v>
      </c>
      <c r="E1921" s="4" t="s">
        <v>0</v>
      </c>
      <c r="F1921" s="7">
        <v>31230</v>
      </c>
      <c r="G1921" s="10">
        <f t="shared" si="58"/>
        <v>1.2859097127222983</v>
      </c>
      <c r="H1921" s="11">
        <f t="shared" si="59"/>
        <v>36</v>
      </c>
    </row>
    <row r="1922" spans="1:8" x14ac:dyDescent="0.3">
      <c r="A1922" s="3">
        <v>3784</v>
      </c>
      <c r="B1922" s="21">
        <v>598219</v>
      </c>
      <c r="C1922" s="8" t="s">
        <v>2892</v>
      </c>
      <c r="D1922" s="5">
        <v>44561</v>
      </c>
      <c r="E1922" s="4" t="s">
        <v>1</v>
      </c>
      <c r="F1922" s="7">
        <v>34033</v>
      </c>
      <c r="G1922" s="10">
        <f t="shared" si="58"/>
        <v>4.2853231106243159</v>
      </c>
      <c r="H1922" s="11">
        <f t="shared" si="59"/>
        <v>29</v>
      </c>
    </row>
    <row r="1923" spans="1:8" x14ac:dyDescent="0.3">
      <c r="A1923" s="3">
        <v>2218</v>
      </c>
      <c r="B1923" s="21">
        <v>598285.19999999995</v>
      </c>
      <c r="C1923" s="8" t="s">
        <v>1885</v>
      </c>
      <c r="D1923" s="5">
        <v>44561</v>
      </c>
      <c r="E1923" s="4" t="s">
        <v>0</v>
      </c>
      <c r="F1923" s="7">
        <v>31653</v>
      </c>
      <c r="G1923" s="10">
        <f t="shared" ref="G1923:G1986" si="60">YEARFRAC(C1923,D1923,1)</f>
        <v>2.9890510948905109</v>
      </c>
      <c r="H1923" s="11">
        <f t="shared" ref="H1923:H1986" si="61">ROUND( YEARFRAC(D1923,F1923,1),0)</f>
        <v>35</v>
      </c>
    </row>
    <row r="1924" spans="1:8" x14ac:dyDescent="0.3">
      <c r="A1924" s="3">
        <v>7630</v>
      </c>
      <c r="B1924" s="21">
        <v>598383.65</v>
      </c>
      <c r="C1924" s="8" t="s">
        <v>2502</v>
      </c>
      <c r="D1924" s="5">
        <v>44561</v>
      </c>
      <c r="E1924" s="4" t="s">
        <v>0</v>
      </c>
      <c r="F1924" s="7">
        <v>33746</v>
      </c>
      <c r="G1924" s="10">
        <f t="shared" si="60"/>
        <v>6.2854908095424324</v>
      </c>
      <c r="H1924" s="11">
        <f t="shared" si="61"/>
        <v>30</v>
      </c>
    </row>
    <row r="1925" spans="1:8" x14ac:dyDescent="0.3">
      <c r="A1925" s="1">
        <v>7505</v>
      </c>
      <c r="B1925" s="20">
        <v>598407.80000000005</v>
      </c>
      <c r="C1925" s="5" t="s">
        <v>4861</v>
      </c>
      <c r="D1925" s="5">
        <v>44561</v>
      </c>
      <c r="E1925" s="2" t="s">
        <v>0</v>
      </c>
      <c r="F1925" s="6">
        <v>33409</v>
      </c>
      <c r="G1925" s="10">
        <f t="shared" si="60"/>
        <v>0.48493150684931507</v>
      </c>
      <c r="H1925" s="11">
        <f t="shared" si="61"/>
        <v>31</v>
      </c>
    </row>
    <row r="1926" spans="1:8" x14ac:dyDescent="0.3">
      <c r="A1926" s="3">
        <v>1470</v>
      </c>
      <c r="B1926" s="21">
        <v>598441.05000000005</v>
      </c>
      <c r="C1926" s="8" t="s">
        <v>1315</v>
      </c>
      <c r="D1926" s="5">
        <v>44561</v>
      </c>
      <c r="E1926" s="4" t="s">
        <v>0</v>
      </c>
      <c r="F1926" s="7">
        <v>30617</v>
      </c>
      <c r="G1926" s="10">
        <f t="shared" si="60"/>
        <v>1.4199726402188781</v>
      </c>
      <c r="H1926" s="11">
        <f t="shared" si="61"/>
        <v>38</v>
      </c>
    </row>
    <row r="1927" spans="1:8" x14ac:dyDescent="0.3">
      <c r="A1927" s="1">
        <v>4159</v>
      </c>
      <c r="B1927" s="20">
        <v>598441.1</v>
      </c>
      <c r="C1927" s="5" t="s">
        <v>1615</v>
      </c>
      <c r="D1927" s="5">
        <v>44561</v>
      </c>
      <c r="E1927" s="2" t="s">
        <v>1</v>
      </c>
      <c r="F1927" s="6">
        <v>34735</v>
      </c>
      <c r="G1927" s="10">
        <f t="shared" si="60"/>
        <v>0.95342465753424654</v>
      </c>
      <c r="H1927" s="11">
        <f t="shared" si="61"/>
        <v>27</v>
      </c>
    </row>
    <row r="1928" spans="1:8" x14ac:dyDescent="0.3">
      <c r="A1928" s="3">
        <v>10456</v>
      </c>
      <c r="B1928" s="21">
        <v>598544.69999999995</v>
      </c>
      <c r="C1928" s="8" t="s">
        <v>5034</v>
      </c>
      <c r="D1928" s="5">
        <v>44561</v>
      </c>
      <c r="E1928" s="4" t="s">
        <v>0</v>
      </c>
      <c r="F1928" s="7">
        <v>32683</v>
      </c>
      <c r="G1928" s="10">
        <f t="shared" si="60"/>
        <v>1.6443228454172367</v>
      </c>
      <c r="H1928" s="11">
        <f t="shared" si="61"/>
        <v>33</v>
      </c>
    </row>
    <row r="1929" spans="1:8" x14ac:dyDescent="0.3">
      <c r="A1929" s="1">
        <v>3623</v>
      </c>
      <c r="B1929" s="20">
        <v>599100.43999999994</v>
      </c>
      <c r="C1929" s="5" t="s">
        <v>2840</v>
      </c>
      <c r="D1929" s="5">
        <v>44561</v>
      </c>
      <c r="E1929" s="2" t="s">
        <v>0</v>
      </c>
      <c r="F1929" s="6">
        <v>33711</v>
      </c>
      <c r="G1929" s="10">
        <f t="shared" si="60"/>
        <v>0.67397260273972603</v>
      </c>
      <c r="H1929" s="11">
        <f t="shared" si="61"/>
        <v>30</v>
      </c>
    </row>
    <row r="1930" spans="1:8" x14ac:dyDescent="0.3">
      <c r="A1930" s="1">
        <v>6739</v>
      </c>
      <c r="B1930" s="20">
        <v>599683.94999999995</v>
      </c>
      <c r="C1930" s="5" t="s">
        <v>193</v>
      </c>
      <c r="D1930" s="5">
        <v>44561</v>
      </c>
      <c r="E1930" s="2" t="s">
        <v>0</v>
      </c>
      <c r="F1930" s="6">
        <v>31693</v>
      </c>
      <c r="G1930" s="10">
        <f t="shared" si="60"/>
        <v>1.0396716826265391</v>
      </c>
      <c r="H1930" s="11">
        <f t="shared" si="61"/>
        <v>35</v>
      </c>
    </row>
    <row r="1931" spans="1:8" x14ac:dyDescent="0.3">
      <c r="A1931" s="1">
        <v>3361</v>
      </c>
      <c r="B1931" s="20">
        <v>599998.56000000006</v>
      </c>
      <c r="C1931" s="5" t="s">
        <v>1975</v>
      </c>
      <c r="D1931" s="5">
        <v>44561</v>
      </c>
      <c r="E1931" s="2" t="s">
        <v>0</v>
      </c>
      <c r="F1931" s="6">
        <v>33316</v>
      </c>
      <c r="G1931" s="10">
        <f t="shared" si="60"/>
        <v>7.2443531827515404</v>
      </c>
      <c r="H1931" s="11">
        <f t="shared" si="61"/>
        <v>31</v>
      </c>
    </row>
    <row r="1932" spans="1:8" x14ac:dyDescent="0.3">
      <c r="A1932" s="1">
        <v>3745</v>
      </c>
      <c r="B1932" s="20">
        <v>600488.6</v>
      </c>
      <c r="C1932" s="5" t="s">
        <v>2913</v>
      </c>
      <c r="D1932" s="5">
        <v>44561</v>
      </c>
      <c r="E1932" s="2" t="s">
        <v>0</v>
      </c>
      <c r="F1932" s="6">
        <v>33949</v>
      </c>
      <c r="G1932" s="10">
        <f t="shared" si="60"/>
        <v>0.33150684931506852</v>
      </c>
      <c r="H1932" s="11">
        <f t="shared" si="61"/>
        <v>29</v>
      </c>
    </row>
    <row r="1933" spans="1:8" x14ac:dyDescent="0.3">
      <c r="A1933" s="3">
        <v>954</v>
      </c>
      <c r="B1933" s="21">
        <v>600579.80000000005</v>
      </c>
      <c r="C1933" s="8" t="s">
        <v>886</v>
      </c>
      <c r="D1933" s="5">
        <v>44561</v>
      </c>
      <c r="E1933" s="4" t="s">
        <v>1</v>
      </c>
      <c r="F1933" s="7">
        <v>29737</v>
      </c>
      <c r="G1933" s="10">
        <f t="shared" si="60"/>
        <v>18.1814121037464</v>
      </c>
      <c r="H1933" s="11">
        <f t="shared" si="61"/>
        <v>41</v>
      </c>
    </row>
    <row r="1934" spans="1:8" x14ac:dyDescent="0.3">
      <c r="A1934" s="1">
        <v>3699</v>
      </c>
      <c r="B1934" s="20">
        <v>600610.25</v>
      </c>
      <c r="C1934" s="5" t="s">
        <v>1888</v>
      </c>
      <c r="D1934" s="5">
        <v>44561</v>
      </c>
      <c r="E1934" s="2" t="s">
        <v>0</v>
      </c>
      <c r="F1934" s="6">
        <v>33874</v>
      </c>
      <c r="G1934" s="10">
        <f t="shared" si="60"/>
        <v>3.077344284736482</v>
      </c>
      <c r="H1934" s="11">
        <f t="shared" si="61"/>
        <v>29</v>
      </c>
    </row>
    <row r="1935" spans="1:8" x14ac:dyDescent="0.3">
      <c r="A1935" s="1">
        <v>9333</v>
      </c>
      <c r="B1935" s="20">
        <v>600610.29</v>
      </c>
      <c r="C1935" s="5" t="s">
        <v>5580</v>
      </c>
      <c r="D1935" s="5">
        <v>44561</v>
      </c>
      <c r="E1935" s="2" t="s">
        <v>0</v>
      </c>
      <c r="F1935" s="6">
        <v>32802</v>
      </c>
      <c r="G1935" s="10">
        <f t="shared" si="60"/>
        <v>3.7481177275838466</v>
      </c>
      <c r="H1935" s="11">
        <f t="shared" si="61"/>
        <v>32</v>
      </c>
    </row>
    <row r="1936" spans="1:8" x14ac:dyDescent="0.3">
      <c r="A1936" s="3">
        <v>2832</v>
      </c>
      <c r="B1936" s="21">
        <v>600610.30000000005</v>
      </c>
      <c r="C1936" s="8" t="s">
        <v>2329</v>
      </c>
      <c r="D1936" s="5">
        <v>44561</v>
      </c>
      <c r="E1936" s="4" t="s">
        <v>0</v>
      </c>
      <c r="F1936" s="7">
        <v>32471</v>
      </c>
      <c r="G1936" s="10">
        <f t="shared" si="60"/>
        <v>3.6632443531827517</v>
      </c>
      <c r="H1936" s="11">
        <f t="shared" si="61"/>
        <v>33</v>
      </c>
    </row>
    <row r="1937" spans="1:8" x14ac:dyDescent="0.3">
      <c r="A1937" s="1">
        <v>3061</v>
      </c>
      <c r="B1937" s="20">
        <v>600610.30000000005</v>
      </c>
      <c r="C1937" s="5" t="s">
        <v>2475</v>
      </c>
      <c r="D1937" s="5">
        <v>44561</v>
      </c>
      <c r="E1937" s="2" t="s">
        <v>0</v>
      </c>
      <c r="F1937" s="6">
        <v>32845</v>
      </c>
      <c r="G1937" s="10">
        <f t="shared" si="60"/>
        <v>3.9425051334702257</v>
      </c>
      <c r="H1937" s="11">
        <f t="shared" si="61"/>
        <v>32</v>
      </c>
    </row>
    <row r="1938" spans="1:8" x14ac:dyDescent="0.3">
      <c r="A1938" s="1">
        <v>3501</v>
      </c>
      <c r="B1938" s="20">
        <v>600610.30000000005</v>
      </c>
      <c r="C1938" s="5" t="s">
        <v>2759</v>
      </c>
      <c r="D1938" s="5">
        <v>44561</v>
      </c>
      <c r="E1938" s="2" t="s">
        <v>0</v>
      </c>
      <c r="F1938" s="6">
        <v>33493</v>
      </c>
      <c r="G1938" s="10">
        <f t="shared" si="60"/>
        <v>3.030800821355236</v>
      </c>
      <c r="H1938" s="11">
        <f t="shared" si="61"/>
        <v>30</v>
      </c>
    </row>
    <row r="1939" spans="1:8" x14ac:dyDescent="0.3">
      <c r="A1939" s="3">
        <v>3506</v>
      </c>
      <c r="B1939" s="21">
        <v>600610.30000000005</v>
      </c>
      <c r="C1939" s="8" t="s">
        <v>2762</v>
      </c>
      <c r="D1939" s="5">
        <v>44561</v>
      </c>
      <c r="E1939" s="4" t="s">
        <v>0</v>
      </c>
      <c r="F1939" s="7">
        <v>33516</v>
      </c>
      <c r="G1939" s="10">
        <f t="shared" si="60"/>
        <v>3.9726214921286789</v>
      </c>
      <c r="H1939" s="11">
        <f t="shared" si="61"/>
        <v>30</v>
      </c>
    </row>
    <row r="1940" spans="1:8" x14ac:dyDescent="0.3">
      <c r="A1940" s="1">
        <v>3585</v>
      </c>
      <c r="B1940" s="20">
        <v>600610.30000000005</v>
      </c>
      <c r="C1940" s="5" t="s">
        <v>2814</v>
      </c>
      <c r="D1940" s="5">
        <v>44561</v>
      </c>
      <c r="E1940" s="2" t="s">
        <v>0</v>
      </c>
      <c r="F1940" s="6">
        <v>33638</v>
      </c>
      <c r="G1940" s="10">
        <f t="shared" si="60"/>
        <v>3.868583162217659</v>
      </c>
      <c r="H1940" s="11">
        <f t="shared" si="61"/>
        <v>30</v>
      </c>
    </row>
    <row r="1941" spans="1:8" x14ac:dyDescent="0.3">
      <c r="A1941" s="3">
        <v>3730</v>
      </c>
      <c r="B1941" s="21">
        <v>600610.30000000005</v>
      </c>
      <c r="C1941" s="8" t="s">
        <v>2902</v>
      </c>
      <c r="D1941" s="5">
        <v>44561</v>
      </c>
      <c r="E1941" s="4" t="s">
        <v>0</v>
      </c>
      <c r="F1941" s="7">
        <v>33863</v>
      </c>
      <c r="G1941" s="10">
        <f t="shared" si="60"/>
        <v>3.6550308008213555</v>
      </c>
      <c r="H1941" s="11">
        <f t="shared" si="61"/>
        <v>29</v>
      </c>
    </row>
    <row r="1942" spans="1:8" x14ac:dyDescent="0.3">
      <c r="A1942" s="3">
        <v>3766</v>
      </c>
      <c r="B1942" s="21">
        <v>600610.30000000005</v>
      </c>
      <c r="C1942" s="8" t="s">
        <v>2927</v>
      </c>
      <c r="D1942" s="5">
        <v>44561</v>
      </c>
      <c r="E1942" s="4" t="s">
        <v>0</v>
      </c>
      <c r="F1942" s="7">
        <v>33997</v>
      </c>
      <c r="G1942" s="10">
        <f t="shared" si="60"/>
        <v>3.9945242984257359</v>
      </c>
      <c r="H1942" s="11">
        <f t="shared" si="61"/>
        <v>29</v>
      </c>
    </row>
    <row r="1943" spans="1:8" x14ac:dyDescent="0.3">
      <c r="A1943" s="3">
        <v>3920</v>
      </c>
      <c r="B1943" s="21">
        <v>600610.30000000005</v>
      </c>
      <c r="C1943" s="8" t="s">
        <v>1087</v>
      </c>
      <c r="D1943" s="5">
        <v>44561</v>
      </c>
      <c r="E1943" s="4" t="s">
        <v>0</v>
      </c>
      <c r="F1943" s="7">
        <v>34302</v>
      </c>
      <c r="G1943" s="10">
        <f t="shared" si="60"/>
        <v>3.9342915811088295</v>
      </c>
      <c r="H1943" s="11">
        <f t="shared" si="61"/>
        <v>28</v>
      </c>
    </row>
    <row r="1944" spans="1:8" x14ac:dyDescent="0.3">
      <c r="A1944" s="1">
        <v>3947</v>
      </c>
      <c r="B1944" s="20">
        <v>600610.30000000005</v>
      </c>
      <c r="C1944" s="5" t="s">
        <v>2596</v>
      </c>
      <c r="D1944" s="5">
        <v>44561</v>
      </c>
      <c r="E1944" s="2" t="s">
        <v>0</v>
      </c>
      <c r="F1944" s="6">
        <v>34328</v>
      </c>
      <c r="G1944" s="10">
        <f t="shared" si="60"/>
        <v>3.3319644079397674</v>
      </c>
      <c r="H1944" s="11">
        <f t="shared" si="61"/>
        <v>28</v>
      </c>
    </row>
    <row r="1945" spans="1:8" x14ac:dyDescent="0.3">
      <c r="A1945" s="3">
        <v>4010</v>
      </c>
      <c r="B1945" s="21">
        <v>600610.30000000005</v>
      </c>
      <c r="C1945" s="8" t="s">
        <v>1756</v>
      </c>
      <c r="D1945" s="5">
        <v>44561</v>
      </c>
      <c r="E1945" s="4" t="s">
        <v>0</v>
      </c>
      <c r="F1945" s="7">
        <v>34470</v>
      </c>
      <c r="G1945" s="10">
        <f t="shared" si="60"/>
        <v>3.9972621492128679</v>
      </c>
      <c r="H1945" s="11">
        <f t="shared" si="61"/>
        <v>28</v>
      </c>
    </row>
    <row r="1946" spans="1:8" x14ac:dyDescent="0.3">
      <c r="A1946" s="3">
        <v>4072</v>
      </c>
      <c r="B1946" s="21">
        <v>600610.30000000005</v>
      </c>
      <c r="C1946" s="8" t="s">
        <v>2994</v>
      </c>
      <c r="D1946" s="5">
        <v>44561</v>
      </c>
      <c r="E1946" s="4" t="s">
        <v>0</v>
      </c>
      <c r="F1946" s="7">
        <v>34588</v>
      </c>
      <c r="G1946" s="10">
        <f t="shared" si="60"/>
        <v>3.4989733059548254</v>
      </c>
      <c r="H1946" s="11">
        <f t="shared" si="61"/>
        <v>27</v>
      </c>
    </row>
    <row r="1947" spans="1:8" x14ac:dyDescent="0.3">
      <c r="A1947" s="3">
        <v>7476</v>
      </c>
      <c r="B1947" s="21">
        <v>600610.30000000005</v>
      </c>
      <c r="C1947" s="8" t="s">
        <v>1354</v>
      </c>
      <c r="D1947" s="5">
        <v>44561</v>
      </c>
      <c r="E1947" s="4" t="s">
        <v>0</v>
      </c>
      <c r="F1947" s="7">
        <v>33269</v>
      </c>
      <c r="G1947" s="10">
        <f t="shared" si="60"/>
        <v>3.6878850102669403</v>
      </c>
      <c r="H1947" s="11">
        <f t="shared" si="61"/>
        <v>31</v>
      </c>
    </row>
    <row r="1948" spans="1:8" x14ac:dyDescent="0.3">
      <c r="A1948" s="1">
        <v>7985</v>
      </c>
      <c r="B1948" s="20">
        <v>600610.30000000005</v>
      </c>
      <c r="C1948" s="5" t="s">
        <v>2918</v>
      </c>
      <c r="D1948" s="5">
        <v>44561</v>
      </c>
      <c r="E1948" s="2" t="s">
        <v>0</v>
      </c>
      <c r="F1948" s="6">
        <v>34615</v>
      </c>
      <c r="G1948" s="10">
        <f t="shared" si="60"/>
        <v>3.0581793292265571</v>
      </c>
      <c r="H1948" s="11">
        <f t="shared" si="61"/>
        <v>27</v>
      </c>
    </row>
    <row r="1949" spans="1:8" x14ac:dyDescent="0.3">
      <c r="A1949" s="3">
        <v>10516</v>
      </c>
      <c r="B1949" s="21">
        <v>600610.30000000005</v>
      </c>
      <c r="C1949" s="8" t="s">
        <v>1888</v>
      </c>
      <c r="D1949" s="5">
        <v>44561</v>
      </c>
      <c r="E1949" s="4" t="s">
        <v>1</v>
      </c>
      <c r="F1949" s="7">
        <v>32603</v>
      </c>
      <c r="G1949" s="10">
        <f t="shared" si="60"/>
        <v>3.077344284736482</v>
      </c>
      <c r="H1949" s="11">
        <f t="shared" si="61"/>
        <v>33</v>
      </c>
    </row>
    <row r="1950" spans="1:8" x14ac:dyDescent="0.3">
      <c r="A1950" s="3">
        <v>7504</v>
      </c>
      <c r="B1950" s="21">
        <v>600610.31000000006</v>
      </c>
      <c r="C1950" s="8" t="s">
        <v>2744</v>
      </c>
      <c r="D1950" s="5">
        <v>44561</v>
      </c>
      <c r="E1950" s="4" t="s">
        <v>0</v>
      </c>
      <c r="F1950" s="7">
        <v>33400</v>
      </c>
      <c r="G1950" s="10">
        <f t="shared" si="60"/>
        <v>3.6960985626283369</v>
      </c>
      <c r="H1950" s="11">
        <f t="shared" si="61"/>
        <v>31</v>
      </c>
    </row>
    <row r="1951" spans="1:8" x14ac:dyDescent="0.3">
      <c r="A1951" s="1">
        <v>1203</v>
      </c>
      <c r="B1951" s="20">
        <v>600888.30000000005</v>
      </c>
      <c r="C1951" s="5" t="s">
        <v>1089</v>
      </c>
      <c r="D1951" s="5">
        <v>44561</v>
      </c>
      <c r="E1951" s="2" t="s">
        <v>0</v>
      </c>
      <c r="F1951" s="6">
        <v>30175</v>
      </c>
      <c r="G1951" s="10">
        <f t="shared" si="60"/>
        <v>11.444216290212184</v>
      </c>
      <c r="H1951" s="11">
        <f t="shared" si="61"/>
        <v>39</v>
      </c>
    </row>
    <row r="1952" spans="1:8" x14ac:dyDescent="0.3">
      <c r="A1952" s="3">
        <v>10412</v>
      </c>
      <c r="B1952" s="21">
        <v>601085.05000000005</v>
      </c>
      <c r="C1952" s="8" t="s">
        <v>6077</v>
      </c>
      <c r="D1952" s="5">
        <v>44561</v>
      </c>
      <c r="E1952" s="4" t="s">
        <v>0</v>
      </c>
      <c r="F1952" s="7">
        <v>29372</v>
      </c>
      <c r="G1952" s="10">
        <f t="shared" si="60"/>
        <v>5.7700729927007304</v>
      </c>
      <c r="H1952" s="11">
        <f t="shared" si="61"/>
        <v>42</v>
      </c>
    </row>
    <row r="1953" spans="1:8" x14ac:dyDescent="0.3">
      <c r="A1953" s="1">
        <v>10469</v>
      </c>
      <c r="B1953" s="20">
        <v>601153.01</v>
      </c>
      <c r="C1953" s="5" t="s">
        <v>4611</v>
      </c>
      <c r="D1953" s="5">
        <v>44561</v>
      </c>
      <c r="E1953" s="2" t="s">
        <v>0</v>
      </c>
      <c r="F1953" s="6">
        <v>34115</v>
      </c>
      <c r="G1953" s="10">
        <f t="shared" si="60"/>
        <v>2.5291970802919708</v>
      </c>
      <c r="H1953" s="11">
        <f t="shared" si="61"/>
        <v>29</v>
      </c>
    </row>
    <row r="1954" spans="1:8" x14ac:dyDescent="0.3">
      <c r="A1954" s="1">
        <v>8315</v>
      </c>
      <c r="B1954" s="20">
        <v>601570.75</v>
      </c>
      <c r="C1954" s="5" t="s">
        <v>2535</v>
      </c>
      <c r="D1954" s="5">
        <v>44561</v>
      </c>
      <c r="E1954" s="2" t="s">
        <v>0</v>
      </c>
      <c r="F1954" s="6">
        <v>35886</v>
      </c>
      <c r="G1954" s="10">
        <f t="shared" si="60"/>
        <v>0.9068493150684932</v>
      </c>
      <c r="H1954" s="11">
        <f t="shared" si="61"/>
        <v>24</v>
      </c>
    </row>
    <row r="1955" spans="1:8" x14ac:dyDescent="0.3">
      <c r="A1955" s="1">
        <v>3939</v>
      </c>
      <c r="B1955" s="20">
        <v>601777.85</v>
      </c>
      <c r="C1955" s="5" t="s">
        <v>3017</v>
      </c>
      <c r="D1955" s="5">
        <v>44561</v>
      </c>
      <c r="E1955" s="2" t="s">
        <v>1</v>
      </c>
      <c r="F1955" s="6">
        <v>34327</v>
      </c>
      <c r="G1955" s="10">
        <f t="shared" si="60"/>
        <v>3.8877481177275839</v>
      </c>
      <c r="H1955" s="11">
        <f t="shared" si="61"/>
        <v>28</v>
      </c>
    </row>
    <row r="1956" spans="1:8" x14ac:dyDescent="0.3">
      <c r="A1956" s="1">
        <v>6651</v>
      </c>
      <c r="B1956" s="20">
        <v>603163.69999999995</v>
      </c>
      <c r="C1956" s="5" t="s">
        <v>4501</v>
      </c>
      <c r="D1956" s="5">
        <v>44561</v>
      </c>
      <c r="E1956" s="2" t="s">
        <v>1</v>
      </c>
      <c r="F1956" s="6">
        <v>31522</v>
      </c>
      <c r="G1956" s="10">
        <f t="shared" si="60"/>
        <v>10.947984071677451</v>
      </c>
      <c r="H1956" s="11">
        <f t="shared" si="61"/>
        <v>36</v>
      </c>
    </row>
    <row r="1957" spans="1:8" x14ac:dyDescent="0.3">
      <c r="A1957" s="1">
        <v>3703</v>
      </c>
      <c r="B1957" s="20">
        <v>604175.30000000005</v>
      </c>
      <c r="C1957" s="5" t="s">
        <v>2034</v>
      </c>
      <c r="D1957" s="5">
        <v>44561</v>
      </c>
      <c r="E1957" s="2" t="s">
        <v>0</v>
      </c>
      <c r="F1957" s="6">
        <v>33902</v>
      </c>
      <c r="G1957" s="10">
        <f t="shared" si="60"/>
        <v>6.5400860383261632</v>
      </c>
      <c r="H1957" s="11">
        <f t="shared" si="61"/>
        <v>29</v>
      </c>
    </row>
    <row r="1958" spans="1:8" x14ac:dyDescent="0.3">
      <c r="A1958" s="1">
        <v>9521</v>
      </c>
      <c r="B1958" s="20">
        <v>604318.29</v>
      </c>
      <c r="C1958" s="5" t="s">
        <v>5049</v>
      </c>
      <c r="D1958" s="5">
        <v>44561</v>
      </c>
      <c r="E1958" s="2" t="s">
        <v>0</v>
      </c>
      <c r="F1958" s="6">
        <v>34778</v>
      </c>
      <c r="G1958" s="10">
        <f t="shared" si="60"/>
        <v>0.81369863013698629</v>
      </c>
      <c r="H1958" s="11">
        <f t="shared" si="61"/>
        <v>27</v>
      </c>
    </row>
    <row r="1959" spans="1:8" x14ac:dyDescent="0.3">
      <c r="A1959" s="3">
        <v>8034</v>
      </c>
      <c r="B1959" s="21">
        <v>604746.19999999995</v>
      </c>
      <c r="C1959" s="8" t="s">
        <v>3220</v>
      </c>
      <c r="D1959" s="5">
        <v>44561</v>
      </c>
      <c r="E1959" s="4" t="s">
        <v>0</v>
      </c>
      <c r="F1959" s="7">
        <v>34809</v>
      </c>
      <c r="G1959" s="10">
        <f t="shared" si="60"/>
        <v>0.44109589041095892</v>
      </c>
      <c r="H1959" s="11">
        <f t="shared" si="61"/>
        <v>27</v>
      </c>
    </row>
    <row r="1960" spans="1:8" x14ac:dyDescent="0.3">
      <c r="A1960" s="3">
        <v>4210</v>
      </c>
      <c r="B1960" s="21">
        <v>605144.4</v>
      </c>
      <c r="C1960" s="8" t="s">
        <v>3148</v>
      </c>
      <c r="D1960" s="5">
        <v>44561</v>
      </c>
      <c r="E1960" s="4" t="s">
        <v>0</v>
      </c>
      <c r="F1960" s="7">
        <v>34973</v>
      </c>
      <c r="G1960" s="10">
        <f t="shared" si="60"/>
        <v>3.4387405886379194</v>
      </c>
      <c r="H1960" s="11">
        <f t="shared" si="61"/>
        <v>26</v>
      </c>
    </row>
    <row r="1961" spans="1:8" x14ac:dyDescent="0.3">
      <c r="A1961" s="1">
        <v>6775</v>
      </c>
      <c r="B1961" s="20">
        <v>605335.5</v>
      </c>
      <c r="C1961" s="5" t="s">
        <v>1915</v>
      </c>
      <c r="D1961" s="5">
        <v>44561</v>
      </c>
      <c r="E1961" s="2" t="s">
        <v>1</v>
      </c>
      <c r="F1961" s="6">
        <v>31805</v>
      </c>
      <c r="G1961" s="10">
        <f t="shared" si="60"/>
        <v>6.1349237387563553</v>
      </c>
      <c r="H1961" s="11">
        <f t="shared" si="61"/>
        <v>35</v>
      </c>
    </row>
    <row r="1962" spans="1:8" x14ac:dyDescent="0.3">
      <c r="A1962" s="1">
        <v>6323</v>
      </c>
      <c r="B1962" s="20">
        <v>605405.4</v>
      </c>
      <c r="C1962" s="5" t="s">
        <v>1624</v>
      </c>
      <c r="D1962" s="5">
        <v>44561</v>
      </c>
      <c r="E1962" s="2" t="s">
        <v>0</v>
      </c>
      <c r="F1962" s="6">
        <v>30864</v>
      </c>
      <c r="G1962" s="10">
        <f t="shared" si="60"/>
        <v>14.496258441321409</v>
      </c>
      <c r="H1962" s="11">
        <f t="shared" si="61"/>
        <v>37</v>
      </c>
    </row>
    <row r="1963" spans="1:8" x14ac:dyDescent="0.3">
      <c r="A1963" s="3">
        <v>4570</v>
      </c>
      <c r="B1963" s="21">
        <v>605674.15</v>
      </c>
      <c r="C1963" s="8" t="s">
        <v>3255</v>
      </c>
      <c r="D1963" s="5">
        <v>44561</v>
      </c>
      <c r="E1963" s="4" t="s">
        <v>0</v>
      </c>
      <c r="F1963" s="7">
        <v>36192</v>
      </c>
      <c r="G1963" s="10">
        <f t="shared" si="60"/>
        <v>0.55890410958904113</v>
      </c>
      <c r="H1963" s="11">
        <f t="shared" si="61"/>
        <v>23</v>
      </c>
    </row>
    <row r="1964" spans="1:8" x14ac:dyDescent="0.3">
      <c r="A1964" s="3">
        <v>3756</v>
      </c>
      <c r="B1964" s="21">
        <v>605966.4</v>
      </c>
      <c r="C1964" s="8" t="s">
        <v>2921</v>
      </c>
      <c r="D1964" s="5">
        <v>44561</v>
      </c>
      <c r="E1964" s="4" t="s">
        <v>0</v>
      </c>
      <c r="F1964" s="7">
        <v>33992</v>
      </c>
      <c r="G1964" s="10">
        <f t="shared" si="60"/>
        <v>0.27945205479452057</v>
      </c>
      <c r="H1964" s="11">
        <f t="shared" si="61"/>
        <v>29</v>
      </c>
    </row>
    <row r="1965" spans="1:8" x14ac:dyDescent="0.3">
      <c r="A1965" s="1">
        <v>9357</v>
      </c>
      <c r="B1965" s="20">
        <v>607347.85</v>
      </c>
      <c r="C1965" s="5" t="s">
        <v>5588</v>
      </c>
      <c r="D1965" s="5">
        <v>44561</v>
      </c>
      <c r="E1965" s="2" t="s">
        <v>0</v>
      </c>
      <c r="F1965" s="6">
        <v>26186</v>
      </c>
      <c r="G1965" s="10">
        <f t="shared" si="60"/>
        <v>10.701592832254853</v>
      </c>
      <c r="H1965" s="11">
        <f t="shared" si="61"/>
        <v>50</v>
      </c>
    </row>
    <row r="1966" spans="1:8" x14ac:dyDescent="0.3">
      <c r="A1966" s="1">
        <v>9973</v>
      </c>
      <c r="B1966" s="20">
        <v>607573.19999999995</v>
      </c>
      <c r="C1966" s="5" t="s">
        <v>2081</v>
      </c>
      <c r="D1966" s="5">
        <v>44561</v>
      </c>
      <c r="E1966" s="2" t="s">
        <v>1</v>
      </c>
      <c r="F1966" s="6">
        <v>27482</v>
      </c>
      <c r="G1966" s="10">
        <f t="shared" si="60"/>
        <v>0.90410958904109584</v>
      </c>
      <c r="H1966" s="11">
        <f t="shared" si="61"/>
        <v>47</v>
      </c>
    </row>
    <row r="1967" spans="1:8" x14ac:dyDescent="0.3">
      <c r="A1967" s="3">
        <v>132</v>
      </c>
      <c r="B1967" s="21">
        <v>607678.15</v>
      </c>
      <c r="C1967" s="8" t="s">
        <v>137</v>
      </c>
      <c r="D1967" s="5">
        <v>44561</v>
      </c>
      <c r="E1967" s="4" t="s">
        <v>0</v>
      </c>
      <c r="F1967" s="7">
        <v>27972</v>
      </c>
      <c r="G1967" s="10">
        <f t="shared" si="60"/>
        <v>2.0447080291970803</v>
      </c>
      <c r="H1967" s="11">
        <f t="shared" si="61"/>
        <v>45</v>
      </c>
    </row>
    <row r="1968" spans="1:8" x14ac:dyDescent="0.3">
      <c r="A1968" s="1">
        <v>3833</v>
      </c>
      <c r="B1968" s="20">
        <v>607678.15</v>
      </c>
      <c r="C1968" s="5" t="s">
        <v>1441</v>
      </c>
      <c r="D1968" s="5">
        <v>44561</v>
      </c>
      <c r="E1968" s="2" t="s">
        <v>1</v>
      </c>
      <c r="F1968" s="6">
        <v>34092</v>
      </c>
      <c r="G1968" s="10">
        <f t="shared" si="60"/>
        <v>2.25</v>
      </c>
      <c r="H1968" s="11">
        <f t="shared" si="61"/>
        <v>29</v>
      </c>
    </row>
    <row r="1969" spans="1:8" x14ac:dyDescent="0.3">
      <c r="A1969" s="3">
        <v>7126</v>
      </c>
      <c r="B1969" s="21">
        <v>607678.15</v>
      </c>
      <c r="C1969" s="8" t="s">
        <v>919</v>
      </c>
      <c r="D1969" s="5">
        <v>44561</v>
      </c>
      <c r="E1969" s="4" t="s">
        <v>1</v>
      </c>
      <c r="F1969" s="7">
        <v>32594</v>
      </c>
      <c r="G1969" s="10">
        <f t="shared" si="60"/>
        <v>2.8604014598540148</v>
      </c>
      <c r="H1969" s="11">
        <f t="shared" si="61"/>
        <v>33</v>
      </c>
    </row>
    <row r="1970" spans="1:8" x14ac:dyDescent="0.3">
      <c r="A1970" s="1">
        <v>7181</v>
      </c>
      <c r="B1970" s="20">
        <v>607678.15</v>
      </c>
      <c r="C1970" s="5" t="s">
        <v>4735</v>
      </c>
      <c r="D1970" s="5">
        <v>44561</v>
      </c>
      <c r="E1970" s="2" t="s">
        <v>0</v>
      </c>
      <c r="F1970" s="6">
        <v>32694</v>
      </c>
      <c r="G1970" s="10">
        <f t="shared" si="60"/>
        <v>2.7344890510948905</v>
      </c>
      <c r="H1970" s="11">
        <f t="shared" si="61"/>
        <v>32</v>
      </c>
    </row>
    <row r="1971" spans="1:8" x14ac:dyDescent="0.3">
      <c r="A1971" s="3">
        <v>7222</v>
      </c>
      <c r="B1971" s="21">
        <v>607678.15</v>
      </c>
      <c r="C1971" s="8" t="s">
        <v>268</v>
      </c>
      <c r="D1971" s="5">
        <v>44561</v>
      </c>
      <c r="E1971" s="4" t="s">
        <v>0</v>
      </c>
      <c r="F1971" s="7">
        <v>32799</v>
      </c>
      <c r="G1971" s="10">
        <f t="shared" si="60"/>
        <v>2.8357664233576645</v>
      </c>
      <c r="H1971" s="11">
        <f t="shared" si="61"/>
        <v>32</v>
      </c>
    </row>
    <row r="1972" spans="1:8" x14ac:dyDescent="0.3">
      <c r="A1972" s="1">
        <v>8249</v>
      </c>
      <c r="B1972" s="20">
        <v>607678.18999999994</v>
      </c>
      <c r="C1972" s="5" t="s">
        <v>2986</v>
      </c>
      <c r="D1972" s="5">
        <v>44561</v>
      </c>
      <c r="E1972" s="2" t="s">
        <v>0</v>
      </c>
      <c r="F1972" s="6">
        <v>35494</v>
      </c>
      <c r="G1972" s="10">
        <f t="shared" si="60"/>
        <v>2.8576642335766427</v>
      </c>
      <c r="H1972" s="11">
        <f t="shared" si="61"/>
        <v>25</v>
      </c>
    </row>
    <row r="1973" spans="1:8" x14ac:dyDescent="0.3">
      <c r="A1973" s="1">
        <v>6573</v>
      </c>
      <c r="B1973" s="20">
        <v>607694.48</v>
      </c>
      <c r="C1973" s="5" t="s">
        <v>1618</v>
      </c>
      <c r="D1973" s="5">
        <v>44561</v>
      </c>
      <c r="E1973" s="2" t="s">
        <v>1</v>
      </c>
      <c r="F1973" s="6">
        <v>31359</v>
      </c>
      <c r="G1973" s="10">
        <f t="shared" si="60"/>
        <v>6.972624168947986</v>
      </c>
      <c r="H1973" s="11">
        <f t="shared" si="61"/>
        <v>36</v>
      </c>
    </row>
    <row r="1974" spans="1:8" x14ac:dyDescent="0.3">
      <c r="A1974" s="1">
        <v>1137</v>
      </c>
      <c r="B1974" s="20">
        <v>608014.6</v>
      </c>
      <c r="C1974" s="5" t="s">
        <v>1041</v>
      </c>
      <c r="D1974" s="5">
        <v>44561</v>
      </c>
      <c r="E1974" s="2" t="s">
        <v>0</v>
      </c>
      <c r="F1974" s="6">
        <v>30048</v>
      </c>
      <c r="G1974" s="10">
        <f t="shared" si="60"/>
        <v>3.7809719370294319</v>
      </c>
      <c r="H1974" s="11">
        <f t="shared" si="61"/>
        <v>40</v>
      </c>
    </row>
    <row r="1975" spans="1:8" x14ac:dyDescent="0.3">
      <c r="A1975" s="3">
        <v>9428</v>
      </c>
      <c r="B1975" s="21">
        <v>608335.69999999995</v>
      </c>
      <c r="C1975" s="8" t="s">
        <v>5613</v>
      </c>
      <c r="D1975" s="5">
        <v>44561</v>
      </c>
      <c r="E1975" s="4" t="s">
        <v>1</v>
      </c>
      <c r="F1975" s="7">
        <v>31343</v>
      </c>
      <c r="G1975" s="10">
        <f t="shared" si="60"/>
        <v>8.7671232876712329E-2</v>
      </c>
      <c r="H1975" s="11">
        <f t="shared" si="61"/>
        <v>36</v>
      </c>
    </row>
    <row r="1976" spans="1:8" x14ac:dyDescent="0.3">
      <c r="A1976" s="3">
        <v>1030</v>
      </c>
      <c r="B1976" s="21">
        <v>608717.94999999995</v>
      </c>
      <c r="C1976" s="8" t="s">
        <v>951</v>
      </c>
      <c r="D1976" s="5">
        <v>44561</v>
      </c>
      <c r="E1976" s="4" t="s">
        <v>0</v>
      </c>
      <c r="F1976" s="7">
        <v>29804</v>
      </c>
      <c r="G1976" s="10">
        <f t="shared" si="60"/>
        <v>15.592060232717317</v>
      </c>
      <c r="H1976" s="11">
        <f t="shared" si="61"/>
        <v>40</v>
      </c>
    </row>
    <row r="1977" spans="1:8" x14ac:dyDescent="0.3">
      <c r="A1977" s="3">
        <v>7950</v>
      </c>
      <c r="B1977" s="21">
        <v>608793.30000000005</v>
      </c>
      <c r="C1977" s="8" t="s">
        <v>847</v>
      </c>
      <c r="D1977" s="5">
        <v>44561</v>
      </c>
      <c r="E1977" s="4" t="s">
        <v>0</v>
      </c>
      <c r="F1977" s="7">
        <v>34549</v>
      </c>
      <c r="G1977" s="10">
        <f t="shared" si="60"/>
        <v>2.9972627737226278</v>
      </c>
      <c r="H1977" s="11">
        <f t="shared" si="61"/>
        <v>27</v>
      </c>
    </row>
    <row r="1978" spans="1:8" x14ac:dyDescent="0.3">
      <c r="A1978" s="3">
        <v>10168</v>
      </c>
      <c r="B1978" s="21">
        <v>609225</v>
      </c>
      <c r="C1978" s="8" t="s">
        <v>5978</v>
      </c>
      <c r="D1978" s="5">
        <v>44561</v>
      </c>
      <c r="E1978" s="4" t="s">
        <v>0</v>
      </c>
      <c r="F1978" s="7">
        <v>34956</v>
      </c>
      <c r="G1978" s="10">
        <f t="shared" si="60"/>
        <v>1.7510259917920656</v>
      </c>
      <c r="H1978" s="11">
        <f t="shared" si="61"/>
        <v>26</v>
      </c>
    </row>
    <row r="1979" spans="1:8" x14ac:dyDescent="0.3">
      <c r="A1979" s="3">
        <v>2206</v>
      </c>
      <c r="B1979" s="21">
        <v>609275.1</v>
      </c>
      <c r="C1979" s="8" t="s">
        <v>1875</v>
      </c>
      <c r="D1979" s="5">
        <v>44561</v>
      </c>
      <c r="E1979" s="4" t="s">
        <v>0</v>
      </c>
      <c r="F1979" s="7">
        <v>31633</v>
      </c>
      <c r="G1979" s="10">
        <f t="shared" si="60"/>
        <v>7.698836413415469</v>
      </c>
      <c r="H1979" s="11">
        <f t="shared" si="61"/>
        <v>35</v>
      </c>
    </row>
    <row r="1980" spans="1:8" x14ac:dyDescent="0.3">
      <c r="A1980" s="1">
        <v>3995</v>
      </c>
      <c r="B1980" s="20">
        <v>609442.31000000006</v>
      </c>
      <c r="C1980" s="5" t="s">
        <v>2175</v>
      </c>
      <c r="D1980" s="5">
        <v>44561</v>
      </c>
      <c r="E1980" s="2" t="s">
        <v>1</v>
      </c>
      <c r="F1980" s="6">
        <v>34415</v>
      </c>
      <c r="G1980" s="10">
        <f t="shared" si="60"/>
        <v>7.7234770704996576</v>
      </c>
      <c r="H1980" s="11">
        <f t="shared" si="61"/>
        <v>28</v>
      </c>
    </row>
    <row r="1981" spans="1:8" x14ac:dyDescent="0.3">
      <c r="A1981" s="3">
        <v>3604</v>
      </c>
      <c r="B1981" s="21">
        <v>609547</v>
      </c>
      <c r="C1981" s="8" t="s">
        <v>919</v>
      </c>
      <c r="D1981" s="5">
        <v>44561</v>
      </c>
      <c r="E1981" s="4" t="s">
        <v>1</v>
      </c>
      <c r="F1981" s="7">
        <v>33701</v>
      </c>
      <c r="G1981" s="10">
        <f t="shared" si="60"/>
        <v>2.8604014598540148</v>
      </c>
      <c r="H1981" s="11">
        <f t="shared" si="61"/>
        <v>30</v>
      </c>
    </row>
    <row r="1982" spans="1:8" x14ac:dyDescent="0.3">
      <c r="A1982" s="3">
        <v>8130</v>
      </c>
      <c r="B1982" s="21">
        <v>609553.9</v>
      </c>
      <c r="C1982" s="8" t="s">
        <v>1095</v>
      </c>
      <c r="D1982" s="5">
        <v>44561</v>
      </c>
      <c r="E1982" s="4" t="s">
        <v>0</v>
      </c>
      <c r="F1982" s="7">
        <v>35101</v>
      </c>
      <c r="G1982" s="10">
        <f t="shared" si="60"/>
        <v>2.698905109489051</v>
      </c>
      <c r="H1982" s="11">
        <f t="shared" si="61"/>
        <v>26</v>
      </c>
    </row>
    <row r="1983" spans="1:8" x14ac:dyDescent="0.3">
      <c r="A1983" s="1">
        <v>7319</v>
      </c>
      <c r="B1983" s="20">
        <v>610050.9</v>
      </c>
      <c r="C1983" s="5" t="s">
        <v>1574</v>
      </c>
      <c r="D1983" s="5">
        <v>44561</v>
      </c>
      <c r="E1983" s="2" t="s">
        <v>1</v>
      </c>
      <c r="F1983" s="6">
        <v>32966</v>
      </c>
      <c r="G1983" s="10">
        <f t="shared" si="60"/>
        <v>5.0693430656934311</v>
      </c>
      <c r="H1983" s="11">
        <f t="shared" si="61"/>
        <v>32</v>
      </c>
    </row>
    <row r="1984" spans="1:8" x14ac:dyDescent="0.3">
      <c r="A1984" s="1">
        <v>2561</v>
      </c>
      <c r="B1984" s="20">
        <v>611103.25</v>
      </c>
      <c r="C1984" s="5" t="s">
        <v>2130</v>
      </c>
      <c r="D1984" s="5">
        <v>44561</v>
      </c>
      <c r="E1984" s="2" t="s">
        <v>0</v>
      </c>
      <c r="F1984" s="6">
        <v>30569</v>
      </c>
      <c r="G1984" s="10">
        <f t="shared" si="60"/>
        <v>12.553706823925864</v>
      </c>
      <c r="H1984" s="11">
        <f t="shared" si="61"/>
        <v>38</v>
      </c>
    </row>
    <row r="1985" spans="1:8" x14ac:dyDescent="0.3">
      <c r="A1985" s="3">
        <v>9510</v>
      </c>
      <c r="B1985" s="21">
        <v>611866.1</v>
      </c>
      <c r="C1985" s="8" t="s">
        <v>1172</v>
      </c>
      <c r="D1985" s="5">
        <v>44561</v>
      </c>
      <c r="E1985" s="4" t="s">
        <v>0</v>
      </c>
      <c r="F1985" s="7">
        <v>30480</v>
      </c>
      <c r="G1985" s="10">
        <f t="shared" si="60"/>
        <v>16.501691093573843</v>
      </c>
      <c r="H1985" s="11">
        <f t="shared" si="61"/>
        <v>39</v>
      </c>
    </row>
    <row r="1986" spans="1:8" x14ac:dyDescent="0.3">
      <c r="A1986" s="3">
        <v>2964</v>
      </c>
      <c r="B1986" s="21">
        <v>612027.21</v>
      </c>
      <c r="C1986" s="8" t="s">
        <v>2412</v>
      </c>
      <c r="D1986" s="5">
        <v>44561</v>
      </c>
      <c r="E1986" s="4" t="s">
        <v>0</v>
      </c>
      <c r="F1986" s="7">
        <v>32712</v>
      </c>
      <c r="G1986" s="10">
        <f t="shared" si="60"/>
        <v>5.1377737226277373</v>
      </c>
      <c r="H1986" s="11">
        <f t="shared" si="61"/>
        <v>32</v>
      </c>
    </row>
    <row r="1987" spans="1:8" x14ac:dyDescent="0.3">
      <c r="A1987" s="3">
        <v>9472</v>
      </c>
      <c r="B1987" s="21">
        <v>612099.35</v>
      </c>
      <c r="C1987" s="8" t="s">
        <v>2746</v>
      </c>
      <c r="D1987" s="5">
        <v>44561</v>
      </c>
      <c r="E1987" s="4" t="s">
        <v>1</v>
      </c>
      <c r="F1987" s="7">
        <v>29943</v>
      </c>
      <c r="G1987" s="10">
        <f t="shared" ref="G1987:G2050" si="62">YEARFRAC(C1987,D1987,1)</f>
        <v>4.6002190580503832</v>
      </c>
      <c r="H1987" s="11">
        <f t="shared" ref="H1987:H2050" si="63">ROUND( YEARFRAC(D1987,F1987,1),0)</f>
        <v>40</v>
      </c>
    </row>
    <row r="1988" spans="1:8" x14ac:dyDescent="0.3">
      <c r="A1988" s="3">
        <v>3670</v>
      </c>
      <c r="B1988" s="21">
        <v>612201.75</v>
      </c>
      <c r="C1988" s="8" t="s">
        <v>2867</v>
      </c>
      <c r="D1988" s="5">
        <v>44561</v>
      </c>
      <c r="E1988" s="4" t="s">
        <v>1</v>
      </c>
      <c r="F1988" s="7">
        <v>33817</v>
      </c>
      <c r="G1988" s="10">
        <f t="shared" si="62"/>
        <v>3.8795345653661877</v>
      </c>
      <c r="H1988" s="11">
        <f t="shared" si="63"/>
        <v>29</v>
      </c>
    </row>
    <row r="1989" spans="1:8" x14ac:dyDescent="0.3">
      <c r="A1989" s="3">
        <v>4432</v>
      </c>
      <c r="B1989" s="21">
        <v>612202.85</v>
      </c>
      <c r="C1989" s="8" t="s">
        <v>773</v>
      </c>
      <c r="D1989" s="5">
        <v>44561</v>
      </c>
      <c r="E1989" s="4" t="s">
        <v>0</v>
      </c>
      <c r="F1989" s="7">
        <v>35609</v>
      </c>
      <c r="G1989" s="10">
        <f t="shared" si="62"/>
        <v>3.893223819301848</v>
      </c>
      <c r="H1989" s="11">
        <f t="shared" si="63"/>
        <v>25</v>
      </c>
    </row>
    <row r="1990" spans="1:8" x14ac:dyDescent="0.3">
      <c r="A1990" s="1">
        <v>9477</v>
      </c>
      <c r="B1990" s="20">
        <v>612212.5</v>
      </c>
      <c r="C1990" s="5" t="s">
        <v>3107</v>
      </c>
      <c r="D1990" s="5">
        <v>44561</v>
      </c>
      <c r="E1990" s="2" t="s">
        <v>0</v>
      </c>
      <c r="F1990" s="6">
        <v>33941</v>
      </c>
      <c r="G1990" s="10">
        <f t="shared" si="62"/>
        <v>0.58356164383561648</v>
      </c>
      <c r="H1990" s="11">
        <f t="shared" si="63"/>
        <v>29</v>
      </c>
    </row>
    <row r="1991" spans="1:8" x14ac:dyDescent="0.3">
      <c r="A1991" s="1">
        <v>3263</v>
      </c>
      <c r="B1991" s="20">
        <v>612225</v>
      </c>
      <c r="C1991" s="5" t="s">
        <v>193</v>
      </c>
      <c r="D1991" s="5">
        <v>44561</v>
      </c>
      <c r="E1991" s="2" t="s">
        <v>1</v>
      </c>
      <c r="F1991" s="6">
        <v>33159</v>
      </c>
      <c r="G1991" s="10">
        <f t="shared" si="62"/>
        <v>1.0396716826265391</v>
      </c>
      <c r="H1991" s="11">
        <f t="shared" si="63"/>
        <v>31</v>
      </c>
    </row>
    <row r="1992" spans="1:8" x14ac:dyDescent="0.3">
      <c r="A1992" s="3">
        <v>4094</v>
      </c>
      <c r="B1992" s="21">
        <v>612225</v>
      </c>
      <c r="C1992" s="8" t="s">
        <v>3096</v>
      </c>
      <c r="D1992" s="5">
        <v>44561</v>
      </c>
      <c r="E1992" s="4" t="s">
        <v>0</v>
      </c>
      <c r="F1992" s="7">
        <v>34649</v>
      </c>
      <c r="G1992" s="10">
        <f t="shared" si="62"/>
        <v>1.5321477428180574</v>
      </c>
      <c r="H1992" s="11">
        <f t="shared" si="63"/>
        <v>27</v>
      </c>
    </row>
    <row r="1993" spans="1:8" x14ac:dyDescent="0.3">
      <c r="A1993" s="1">
        <v>8093</v>
      </c>
      <c r="B1993" s="20">
        <v>612275</v>
      </c>
      <c r="C1993" s="5" t="s">
        <v>5051</v>
      </c>
      <c r="D1993" s="5">
        <v>44561</v>
      </c>
      <c r="E1993" s="2" t="s">
        <v>0</v>
      </c>
      <c r="F1993" s="6">
        <v>34994</v>
      </c>
      <c r="G1993" s="10">
        <f t="shared" si="62"/>
        <v>0.68493150684931503</v>
      </c>
      <c r="H1993" s="11">
        <f t="shared" si="63"/>
        <v>26</v>
      </c>
    </row>
    <row r="1994" spans="1:8" x14ac:dyDescent="0.3">
      <c r="A1994" s="1">
        <v>4373</v>
      </c>
      <c r="B1994" s="20">
        <v>612340.15</v>
      </c>
      <c r="C1994" s="5" t="s">
        <v>3211</v>
      </c>
      <c r="D1994" s="5">
        <v>44561</v>
      </c>
      <c r="E1994" s="2" t="s">
        <v>0</v>
      </c>
      <c r="F1994" s="6">
        <v>35417</v>
      </c>
      <c r="G1994" s="10">
        <f t="shared" si="62"/>
        <v>5.3677007299270079</v>
      </c>
      <c r="H1994" s="11">
        <f t="shared" si="63"/>
        <v>25</v>
      </c>
    </row>
    <row r="1995" spans="1:8" x14ac:dyDescent="0.3">
      <c r="A1995" s="3">
        <v>2408</v>
      </c>
      <c r="B1995" s="21">
        <v>612827</v>
      </c>
      <c r="C1995" s="8" t="s">
        <v>2017</v>
      </c>
      <c r="D1995" s="5">
        <v>44561</v>
      </c>
      <c r="E1995" s="4" t="s">
        <v>1</v>
      </c>
      <c r="F1995" s="7">
        <v>31864</v>
      </c>
      <c r="G1995" s="10">
        <f t="shared" si="62"/>
        <v>4.6166484118291349</v>
      </c>
      <c r="H1995" s="11">
        <f t="shared" si="63"/>
        <v>35</v>
      </c>
    </row>
    <row r="1996" spans="1:8" x14ac:dyDescent="0.3">
      <c r="A1996" s="3">
        <v>2750</v>
      </c>
      <c r="B1996" s="21">
        <v>612827.5</v>
      </c>
      <c r="C1996" s="8" t="s">
        <v>2270</v>
      </c>
      <c r="D1996" s="5">
        <v>44561</v>
      </c>
      <c r="E1996" s="4" t="s">
        <v>1</v>
      </c>
      <c r="F1996" s="7">
        <v>32385</v>
      </c>
      <c r="G1996" s="10">
        <f t="shared" si="62"/>
        <v>4.665936473165389</v>
      </c>
      <c r="H1996" s="11">
        <f t="shared" si="63"/>
        <v>33</v>
      </c>
    </row>
    <row r="1997" spans="1:8" x14ac:dyDescent="0.3">
      <c r="A1997" s="3">
        <v>3636</v>
      </c>
      <c r="B1997" s="21">
        <v>612832.85</v>
      </c>
      <c r="C1997" s="8" t="s">
        <v>2849</v>
      </c>
      <c r="D1997" s="5">
        <v>44561</v>
      </c>
      <c r="E1997" s="4" t="s">
        <v>0</v>
      </c>
      <c r="F1997" s="7">
        <v>33751</v>
      </c>
      <c r="G1997" s="10">
        <f t="shared" si="62"/>
        <v>3.6714579055441479</v>
      </c>
      <c r="H1997" s="11">
        <f t="shared" si="63"/>
        <v>30</v>
      </c>
    </row>
    <row r="1998" spans="1:8" x14ac:dyDescent="0.3">
      <c r="A1998" s="1">
        <v>6289</v>
      </c>
      <c r="B1998" s="20">
        <v>612832.85</v>
      </c>
      <c r="C1998" s="5" t="s">
        <v>4355</v>
      </c>
      <c r="D1998" s="5">
        <v>44561</v>
      </c>
      <c r="E1998" s="2" t="s">
        <v>0</v>
      </c>
      <c r="F1998" s="6">
        <v>30756</v>
      </c>
      <c r="G1998" s="10">
        <f t="shared" si="62"/>
        <v>3.3867214236824092</v>
      </c>
      <c r="H1998" s="11">
        <f t="shared" si="63"/>
        <v>38</v>
      </c>
    </row>
    <row r="1999" spans="1:8" x14ac:dyDescent="0.3">
      <c r="A1999" s="1">
        <v>3739</v>
      </c>
      <c r="B1999" s="20">
        <v>612877.5</v>
      </c>
      <c r="C1999" s="5" t="s">
        <v>2909</v>
      </c>
      <c r="D1999" s="5">
        <v>44561</v>
      </c>
      <c r="E1999" s="2" t="s">
        <v>1</v>
      </c>
      <c r="F1999" s="6">
        <v>33969</v>
      </c>
      <c r="G1999" s="10">
        <f t="shared" si="62"/>
        <v>2.6140510948905109</v>
      </c>
      <c r="H1999" s="11">
        <f t="shared" si="63"/>
        <v>29</v>
      </c>
    </row>
    <row r="2000" spans="1:8" x14ac:dyDescent="0.3">
      <c r="A2000" s="3">
        <v>3892</v>
      </c>
      <c r="B2000" s="21">
        <v>612877.5</v>
      </c>
      <c r="C2000" s="8" t="s">
        <v>2986</v>
      </c>
      <c r="D2000" s="5">
        <v>44561</v>
      </c>
      <c r="E2000" s="4" t="s">
        <v>0</v>
      </c>
      <c r="F2000" s="7">
        <v>34245</v>
      </c>
      <c r="G2000" s="10">
        <f t="shared" si="62"/>
        <v>2.8576642335766427</v>
      </c>
      <c r="H2000" s="11">
        <f t="shared" si="63"/>
        <v>28</v>
      </c>
    </row>
    <row r="2001" spans="1:8" x14ac:dyDescent="0.3">
      <c r="A2001" s="3">
        <v>4222</v>
      </c>
      <c r="B2001" s="21">
        <v>612877.5</v>
      </c>
      <c r="C2001" s="8" t="s">
        <v>623</v>
      </c>
      <c r="D2001" s="5">
        <v>44561</v>
      </c>
      <c r="E2001" s="4" t="s">
        <v>0</v>
      </c>
      <c r="F2001" s="7">
        <v>34978</v>
      </c>
      <c r="G2001" s="10">
        <f t="shared" si="62"/>
        <v>2.863138686131387</v>
      </c>
      <c r="H2001" s="11">
        <f t="shared" si="63"/>
        <v>26</v>
      </c>
    </row>
    <row r="2002" spans="1:8" x14ac:dyDescent="0.3">
      <c r="A2002" s="3">
        <v>2374</v>
      </c>
      <c r="B2002" s="21">
        <v>613109.75</v>
      </c>
      <c r="C2002" s="8" t="s">
        <v>1993</v>
      </c>
      <c r="D2002" s="5">
        <v>44561</v>
      </c>
      <c r="E2002" s="4" t="s">
        <v>0</v>
      </c>
      <c r="F2002" s="7">
        <v>31812</v>
      </c>
      <c r="G2002" s="10">
        <f t="shared" si="62"/>
        <v>3.7316906228610542</v>
      </c>
      <c r="H2002" s="11">
        <f t="shared" si="63"/>
        <v>35</v>
      </c>
    </row>
    <row r="2003" spans="1:8" x14ac:dyDescent="0.3">
      <c r="A2003" s="3">
        <v>7216</v>
      </c>
      <c r="B2003" s="21">
        <v>613165.06999999995</v>
      </c>
      <c r="C2003" s="8" t="s">
        <v>4338</v>
      </c>
      <c r="D2003" s="5">
        <v>44561</v>
      </c>
      <c r="E2003" s="4" t="s">
        <v>0</v>
      </c>
      <c r="F2003" s="7">
        <v>32786</v>
      </c>
      <c r="G2003" s="10">
        <f t="shared" si="62"/>
        <v>2.3293795620437958</v>
      </c>
      <c r="H2003" s="11">
        <f t="shared" si="63"/>
        <v>32</v>
      </c>
    </row>
    <row r="2004" spans="1:8" x14ac:dyDescent="0.3">
      <c r="A2004" s="1">
        <v>3385</v>
      </c>
      <c r="B2004" s="20">
        <v>613525.75</v>
      </c>
      <c r="C2004" s="5" t="s">
        <v>2690</v>
      </c>
      <c r="D2004" s="5">
        <v>44561</v>
      </c>
      <c r="E2004" s="2" t="s">
        <v>0</v>
      </c>
      <c r="F2004" s="6">
        <v>33308</v>
      </c>
      <c r="G2004" s="10">
        <f t="shared" si="62"/>
        <v>9.1814946619217075</v>
      </c>
      <c r="H2004" s="11">
        <f t="shared" si="63"/>
        <v>31</v>
      </c>
    </row>
    <row r="2005" spans="1:8" x14ac:dyDescent="0.3">
      <c r="A2005" s="3">
        <v>3368</v>
      </c>
      <c r="B2005" s="21">
        <v>613572.65</v>
      </c>
      <c r="C2005" s="8" t="s">
        <v>2678</v>
      </c>
      <c r="D2005" s="5">
        <v>44561</v>
      </c>
      <c r="E2005" s="4" t="s">
        <v>0</v>
      </c>
      <c r="F2005" s="7">
        <v>33280</v>
      </c>
      <c r="G2005" s="10">
        <f t="shared" si="62"/>
        <v>4.11829134720701</v>
      </c>
      <c r="H2005" s="11">
        <f t="shared" si="63"/>
        <v>31</v>
      </c>
    </row>
    <row r="2006" spans="1:8" x14ac:dyDescent="0.3">
      <c r="A2006" s="1">
        <v>5325</v>
      </c>
      <c r="B2006" s="20">
        <v>613618.31999999995</v>
      </c>
      <c r="C2006" s="5" t="s">
        <v>3831</v>
      </c>
      <c r="D2006" s="5">
        <v>44561</v>
      </c>
      <c r="E2006" s="2" t="s">
        <v>1</v>
      </c>
      <c r="F2006" s="6">
        <v>26822</v>
      </c>
      <c r="G2006" s="10">
        <f t="shared" si="62"/>
        <v>6.8220570981619089</v>
      </c>
      <c r="H2006" s="11">
        <f t="shared" si="63"/>
        <v>49</v>
      </c>
    </row>
    <row r="2007" spans="1:8" x14ac:dyDescent="0.3">
      <c r="A2007" s="3">
        <v>3242</v>
      </c>
      <c r="B2007" s="21">
        <v>613785.69999999995</v>
      </c>
      <c r="C2007" s="8" t="s">
        <v>1524</v>
      </c>
      <c r="D2007" s="5">
        <v>44561</v>
      </c>
      <c r="E2007" s="4" t="s">
        <v>1</v>
      </c>
      <c r="F2007" s="7">
        <v>33117</v>
      </c>
      <c r="G2007" s="10">
        <f t="shared" si="62"/>
        <v>1.4227086183310533</v>
      </c>
      <c r="H2007" s="11">
        <f t="shared" si="63"/>
        <v>31</v>
      </c>
    </row>
    <row r="2008" spans="1:8" x14ac:dyDescent="0.3">
      <c r="A2008" s="3">
        <v>6376</v>
      </c>
      <c r="B2008" s="21">
        <v>613785.69999999995</v>
      </c>
      <c r="C2008" s="8" t="s">
        <v>2586</v>
      </c>
      <c r="D2008" s="5">
        <v>44561</v>
      </c>
      <c r="E2008" s="4" t="s">
        <v>0</v>
      </c>
      <c r="F2008" s="7">
        <v>30970</v>
      </c>
      <c r="G2008" s="10">
        <f t="shared" si="62"/>
        <v>1.3597811217510261</v>
      </c>
      <c r="H2008" s="11">
        <f t="shared" si="63"/>
        <v>37</v>
      </c>
    </row>
    <row r="2009" spans="1:8" x14ac:dyDescent="0.3">
      <c r="A2009" s="1">
        <v>8317</v>
      </c>
      <c r="B2009" s="20">
        <v>613785.69999999995</v>
      </c>
      <c r="C2009" s="5" t="s">
        <v>1315</v>
      </c>
      <c r="D2009" s="5">
        <v>44561</v>
      </c>
      <c r="E2009" s="2" t="s">
        <v>1</v>
      </c>
      <c r="F2009" s="6">
        <v>35920</v>
      </c>
      <c r="G2009" s="10">
        <f t="shared" si="62"/>
        <v>1.4199726402188781</v>
      </c>
      <c r="H2009" s="11">
        <f t="shared" si="63"/>
        <v>24</v>
      </c>
    </row>
    <row r="2010" spans="1:8" x14ac:dyDescent="0.3">
      <c r="A2010" s="1">
        <v>8413</v>
      </c>
      <c r="B2010" s="20">
        <v>613785.75</v>
      </c>
      <c r="C2010" s="5" t="s">
        <v>3273</v>
      </c>
      <c r="D2010" s="5">
        <v>44561</v>
      </c>
      <c r="E2010" s="2" t="s">
        <v>0</v>
      </c>
      <c r="F2010" s="6">
        <v>36682</v>
      </c>
      <c r="G2010" s="10">
        <f t="shared" si="62"/>
        <v>0.56712328767123288</v>
      </c>
      <c r="H2010" s="11">
        <f t="shared" si="63"/>
        <v>22</v>
      </c>
    </row>
    <row r="2011" spans="1:8" x14ac:dyDescent="0.3">
      <c r="A2011" s="3">
        <v>3874</v>
      </c>
      <c r="B2011" s="21">
        <v>613910.4</v>
      </c>
      <c r="C2011" s="8" t="s">
        <v>2704</v>
      </c>
      <c r="D2011" s="5">
        <v>44561</v>
      </c>
      <c r="E2011" s="4" t="s">
        <v>0</v>
      </c>
      <c r="F2011" s="7">
        <v>34199</v>
      </c>
      <c r="G2011" s="10">
        <f t="shared" si="62"/>
        <v>0.8794520547945206</v>
      </c>
      <c r="H2011" s="11">
        <f t="shared" si="63"/>
        <v>28</v>
      </c>
    </row>
    <row r="2012" spans="1:8" x14ac:dyDescent="0.3">
      <c r="A2012" s="3">
        <v>4110</v>
      </c>
      <c r="B2012" s="21">
        <v>613910.4</v>
      </c>
      <c r="C2012" s="8" t="s">
        <v>3103</v>
      </c>
      <c r="D2012" s="5">
        <v>44561</v>
      </c>
      <c r="E2012" s="4" t="s">
        <v>0</v>
      </c>
      <c r="F2012" s="7">
        <v>34669</v>
      </c>
      <c r="G2012" s="10">
        <f t="shared" si="62"/>
        <v>1.5184678522571819</v>
      </c>
      <c r="H2012" s="11">
        <f t="shared" si="63"/>
        <v>27</v>
      </c>
    </row>
    <row r="2013" spans="1:8" x14ac:dyDescent="0.3">
      <c r="A2013" s="1">
        <v>4505</v>
      </c>
      <c r="B2013" s="20">
        <v>613910.4</v>
      </c>
      <c r="C2013" s="5" t="s">
        <v>3139</v>
      </c>
      <c r="D2013" s="5">
        <v>44561</v>
      </c>
      <c r="E2013" s="2" t="s">
        <v>0</v>
      </c>
      <c r="F2013" s="6">
        <v>35888</v>
      </c>
      <c r="G2013" s="10">
        <f t="shared" si="62"/>
        <v>1.0123119015047879</v>
      </c>
      <c r="H2013" s="11">
        <f t="shared" si="63"/>
        <v>24</v>
      </c>
    </row>
    <row r="2014" spans="1:8" x14ac:dyDescent="0.3">
      <c r="A2014" s="3">
        <v>7904</v>
      </c>
      <c r="B2014" s="21">
        <v>613910.4</v>
      </c>
      <c r="C2014" s="8" t="s">
        <v>4932</v>
      </c>
      <c r="D2014" s="5">
        <v>44561</v>
      </c>
      <c r="E2014" s="4" t="s">
        <v>0</v>
      </c>
      <c r="F2014" s="7">
        <v>34403</v>
      </c>
      <c r="G2014" s="10">
        <f t="shared" si="62"/>
        <v>1.5102599179206566</v>
      </c>
      <c r="H2014" s="11">
        <f t="shared" si="63"/>
        <v>28</v>
      </c>
    </row>
    <row r="2015" spans="1:8" x14ac:dyDescent="0.3">
      <c r="A2015" s="1">
        <v>8127</v>
      </c>
      <c r="B2015" s="20">
        <v>613910.4</v>
      </c>
      <c r="C2015" s="5" t="s">
        <v>3166</v>
      </c>
      <c r="D2015" s="5">
        <v>44561</v>
      </c>
      <c r="E2015" s="2" t="s">
        <v>0</v>
      </c>
      <c r="F2015" s="6">
        <v>35067</v>
      </c>
      <c r="G2015" s="10">
        <f t="shared" si="62"/>
        <v>1.0615595075239399</v>
      </c>
      <c r="H2015" s="11">
        <f t="shared" si="63"/>
        <v>26</v>
      </c>
    </row>
    <row r="2016" spans="1:8" x14ac:dyDescent="0.3">
      <c r="A2016" s="1">
        <v>1807</v>
      </c>
      <c r="B2016" s="20">
        <v>614650</v>
      </c>
      <c r="C2016" s="5" t="s">
        <v>1587</v>
      </c>
      <c r="D2016" s="5">
        <v>44561</v>
      </c>
      <c r="E2016" s="2" t="s">
        <v>1</v>
      </c>
      <c r="F2016" s="6">
        <v>31131</v>
      </c>
      <c r="G2016" s="10">
        <f t="shared" si="62"/>
        <v>4.1949616648411832</v>
      </c>
      <c r="H2016" s="11">
        <f t="shared" si="63"/>
        <v>37</v>
      </c>
    </row>
    <row r="2017" spans="1:8" x14ac:dyDescent="0.3">
      <c r="A2017" s="3">
        <v>10170</v>
      </c>
      <c r="B2017" s="21">
        <v>614697.22</v>
      </c>
      <c r="C2017" s="8" t="s">
        <v>1315</v>
      </c>
      <c r="D2017" s="5">
        <v>44561</v>
      </c>
      <c r="E2017" s="4" t="s">
        <v>0</v>
      </c>
      <c r="F2017" s="7">
        <v>33645</v>
      </c>
      <c r="G2017" s="10">
        <f t="shared" si="62"/>
        <v>1.4199726402188781</v>
      </c>
      <c r="H2017" s="11">
        <f t="shared" si="63"/>
        <v>30</v>
      </c>
    </row>
    <row r="2018" spans="1:8" x14ac:dyDescent="0.3">
      <c r="A2018" s="3">
        <v>10288</v>
      </c>
      <c r="B2018" s="21">
        <v>614950.69999999995</v>
      </c>
      <c r="C2018" s="8" t="s">
        <v>3030</v>
      </c>
      <c r="D2018" s="5">
        <v>44561</v>
      </c>
      <c r="E2018" s="4" t="s">
        <v>1</v>
      </c>
      <c r="F2018" s="7">
        <v>33886</v>
      </c>
      <c r="G2018" s="10">
        <f t="shared" si="62"/>
        <v>1.7783857729138166</v>
      </c>
      <c r="H2018" s="11">
        <f t="shared" si="63"/>
        <v>29</v>
      </c>
    </row>
    <row r="2019" spans="1:8" x14ac:dyDescent="0.3">
      <c r="A2019" s="3">
        <v>3812</v>
      </c>
      <c r="B2019" s="21">
        <v>615194.25</v>
      </c>
      <c r="C2019" s="8" t="s">
        <v>1441</v>
      </c>
      <c r="D2019" s="5">
        <v>44561</v>
      </c>
      <c r="E2019" s="4" t="s">
        <v>1</v>
      </c>
      <c r="F2019" s="7">
        <v>34090</v>
      </c>
      <c r="G2019" s="10">
        <f t="shared" si="62"/>
        <v>2.25</v>
      </c>
      <c r="H2019" s="11">
        <f t="shared" si="63"/>
        <v>29</v>
      </c>
    </row>
    <row r="2020" spans="1:8" x14ac:dyDescent="0.3">
      <c r="A2020" s="3">
        <v>10110</v>
      </c>
      <c r="B2020" s="21">
        <v>615225</v>
      </c>
      <c r="C2020" s="8" t="s">
        <v>2289</v>
      </c>
      <c r="D2020" s="5">
        <v>44561</v>
      </c>
      <c r="E2020" s="4" t="s">
        <v>1</v>
      </c>
      <c r="F2020" s="7">
        <v>36231</v>
      </c>
      <c r="G2020" s="10">
        <f t="shared" si="62"/>
        <v>0.22191780821917809</v>
      </c>
      <c r="H2020" s="11">
        <f t="shared" si="63"/>
        <v>23</v>
      </c>
    </row>
    <row r="2021" spans="1:8" x14ac:dyDescent="0.3">
      <c r="A2021" s="1">
        <v>1687</v>
      </c>
      <c r="B2021" s="20">
        <v>615415.30000000005</v>
      </c>
      <c r="C2021" s="5" t="s">
        <v>1491</v>
      </c>
      <c r="D2021" s="5">
        <v>44561</v>
      </c>
      <c r="E2021" s="2" t="s">
        <v>0</v>
      </c>
      <c r="F2021" s="6">
        <v>30932</v>
      </c>
      <c r="G2021" s="10">
        <f t="shared" si="62"/>
        <v>4.9835706462212483</v>
      </c>
      <c r="H2021" s="11">
        <f t="shared" si="63"/>
        <v>37</v>
      </c>
    </row>
    <row r="2022" spans="1:8" x14ac:dyDescent="0.3">
      <c r="A2022" s="1">
        <v>2361</v>
      </c>
      <c r="B2022" s="20">
        <v>615415.30000000005</v>
      </c>
      <c r="C2022" s="5" t="s">
        <v>1984</v>
      </c>
      <c r="D2022" s="5">
        <v>44561</v>
      </c>
      <c r="E2022" s="2" t="s">
        <v>0</v>
      </c>
      <c r="F2022" s="6">
        <v>31848</v>
      </c>
      <c r="G2022" s="10">
        <f t="shared" si="62"/>
        <v>4.3127053669222342</v>
      </c>
      <c r="H2022" s="11">
        <f t="shared" si="63"/>
        <v>35</v>
      </c>
    </row>
    <row r="2023" spans="1:8" x14ac:dyDescent="0.3">
      <c r="A2023" s="1">
        <v>7811</v>
      </c>
      <c r="B2023" s="20">
        <v>615415.30000000005</v>
      </c>
      <c r="C2023" s="5" t="s">
        <v>2837</v>
      </c>
      <c r="D2023" s="5">
        <v>44561</v>
      </c>
      <c r="E2023" s="2" t="s">
        <v>0</v>
      </c>
      <c r="F2023" s="6">
        <v>34190</v>
      </c>
      <c r="G2023" s="10">
        <f t="shared" si="62"/>
        <v>4.8411829134720703</v>
      </c>
      <c r="H2023" s="11">
        <f t="shared" si="63"/>
        <v>28</v>
      </c>
    </row>
    <row r="2024" spans="1:8" x14ac:dyDescent="0.3">
      <c r="A2024" s="3">
        <v>9764</v>
      </c>
      <c r="B2024" s="21">
        <v>615430.5</v>
      </c>
      <c r="C2024" s="8" t="s">
        <v>5769</v>
      </c>
      <c r="D2024" s="5">
        <v>44561</v>
      </c>
      <c r="E2024" s="4" t="s">
        <v>0</v>
      </c>
      <c r="F2024" s="7">
        <v>22092</v>
      </c>
      <c r="G2024" s="10">
        <f t="shared" si="62"/>
        <v>27.23340177960301</v>
      </c>
      <c r="H2024" s="11">
        <f t="shared" si="63"/>
        <v>62</v>
      </c>
    </row>
    <row r="2025" spans="1:8" x14ac:dyDescent="0.3">
      <c r="A2025" s="1">
        <v>4409</v>
      </c>
      <c r="B2025" s="20">
        <v>615463.65</v>
      </c>
      <c r="C2025" s="5" t="s">
        <v>3024</v>
      </c>
      <c r="D2025" s="5">
        <v>44561</v>
      </c>
      <c r="E2025" s="2" t="s">
        <v>0</v>
      </c>
      <c r="F2025" s="6">
        <v>35554</v>
      </c>
      <c r="G2025" s="10">
        <f t="shared" si="62"/>
        <v>1.1764705882352942</v>
      </c>
      <c r="H2025" s="11">
        <f t="shared" si="63"/>
        <v>25</v>
      </c>
    </row>
    <row r="2026" spans="1:8" x14ac:dyDescent="0.3">
      <c r="A2026" s="3">
        <v>8240</v>
      </c>
      <c r="B2026" s="21">
        <v>616118.80000000005</v>
      </c>
      <c r="C2026" s="8" t="s">
        <v>4227</v>
      </c>
      <c r="D2026" s="5">
        <v>44561</v>
      </c>
      <c r="E2026" s="4" t="s">
        <v>0</v>
      </c>
      <c r="F2026" s="7">
        <v>34627</v>
      </c>
      <c r="G2026" s="10">
        <f t="shared" si="62"/>
        <v>5.0091240875912408</v>
      </c>
      <c r="H2026" s="11">
        <f t="shared" si="63"/>
        <v>27</v>
      </c>
    </row>
    <row r="2027" spans="1:8" x14ac:dyDescent="0.3">
      <c r="A2027" s="1">
        <v>2629</v>
      </c>
      <c r="B2027" s="20">
        <v>616571.69999999995</v>
      </c>
      <c r="C2027" s="5" t="s">
        <v>2184</v>
      </c>
      <c r="D2027" s="5">
        <v>44561</v>
      </c>
      <c r="E2027" s="2" t="s">
        <v>0</v>
      </c>
      <c r="F2027" s="6">
        <v>30985</v>
      </c>
      <c r="G2027" s="10">
        <f t="shared" si="62"/>
        <v>13.72624168947986</v>
      </c>
      <c r="H2027" s="11">
        <f t="shared" si="63"/>
        <v>37</v>
      </c>
    </row>
    <row r="2028" spans="1:8" x14ac:dyDescent="0.3">
      <c r="A2028" s="3">
        <v>1298</v>
      </c>
      <c r="B2028" s="21">
        <v>616776.94999999995</v>
      </c>
      <c r="C2028" s="8" t="s">
        <v>1171</v>
      </c>
      <c r="D2028" s="5">
        <v>44561</v>
      </c>
      <c r="E2028" s="4" t="s">
        <v>0</v>
      </c>
      <c r="F2028" s="7">
        <v>30342</v>
      </c>
      <c r="G2028" s="10">
        <f t="shared" si="62"/>
        <v>3.9616700889801506</v>
      </c>
      <c r="H2028" s="11">
        <f t="shared" si="63"/>
        <v>39</v>
      </c>
    </row>
    <row r="2029" spans="1:8" x14ac:dyDescent="0.3">
      <c r="A2029" s="1">
        <v>7495</v>
      </c>
      <c r="B2029" s="20">
        <v>617006.46</v>
      </c>
      <c r="C2029" s="5" t="s">
        <v>4786</v>
      </c>
      <c r="D2029" s="5">
        <v>44561</v>
      </c>
      <c r="E2029" s="2" t="s">
        <v>0</v>
      </c>
      <c r="F2029" s="6">
        <v>33390</v>
      </c>
      <c r="G2029" s="10">
        <f t="shared" si="62"/>
        <v>6.115760657019945</v>
      </c>
      <c r="H2029" s="11">
        <f t="shared" si="63"/>
        <v>31</v>
      </c>
    </row>
    <row r="2030" spans="1:8" x14ac:dyDescent="0.3">
      <c r="A2030" s="3">
        <v>1542</v>
      </c>
      <c r="B2030" s="21">
        <v>617203</v>
      </c>
      <c r="C2030" s="8" t="s">
        <v>1374</v>
      </c>
      <c r="D2030" s="5">
        <v>44561</v>
      </c>
      <c r="E2030" s="4" t="s">
        <v>0</v>
      </c>
      <c r="F2030" s="7">
        <v>30760</v>
      </c>
      <c r="G2030" s="10">
        <f t="shared" si="62"/>
        <v>13.871333594055534</v>
      </c>
      <c r="H2030" s="11">
        <f t="shared" si="63"/>
        <v>38</v>
      </c>
    </row>
    <row r="2031" spans="1:8" x14ac:dyDescent="0.3">
      <c r="A2031" s="3">
        <v>1046</v>
      </c>
      <c r="B2031" s="21">
        <v>617482.15</v>
      </c>
      <c r="C2031" s="8" t="s">
        <v>963</v>
      </c>
      <c r="D2031" s="5">
        <v>44561</v>
      </c>
      <c r="E2031" s="4" t="s">
        <v>0</v>
      </c>
      <c r="F2031" s="7">
        <v>29899</v>
      </c>
      <c r="G2031" s="10">
        <f t="shared" si="62"/>
        <v>3.0006844626967832</v>
      </c>
      <c r="H2031" s="11">
        <f t="shared" si="63"/>
        <v>40</v>
      </c>
    </row>
    <row r="2032" spans="1:8" x14ac:dyDescent="0.3">
      <c r="A2032" s="3">
        <v>2882</v>
      </c>
      <c r="B2032" s="21">
        <v>617730.5</v>
      </c>
      <c r="C2032" s="8" t="s">
        <v>1173</v>
      </c>
      <c r="D2032" s="5">
        <v>44561</v>
      </c>
      <c r="E2032" s="4" t="s">
        <v>1</v>
      </c>
      <c r="F2032" s="7">
        <v>32602</v>
      </c>
      <c r="G2032" s="10">
        <f t="shared" si="62"/>
        <v>12.931550126368998</v>
      </c>
      <c r="H2032" s="11">
        <f t="shared" si="63"/>
        <v>33</v>
      </c>
    </row>
    <row r="2033" spans="1:8" x14ac:dyDescent="0.3">
      <c r="A2033" s="1">
        <v>2379</v>
      </c>
      <c r="B2033" s="20">
        <v>617743.69999999995</v>
      </c>
      <c r="C2033" s="5" t="s">
        <v>1997</v>
      </c>
      <c r="D2033" s="5">
        <v>44561</v>
      </c>
      <c r="E2033" s="2" t="s">
        <v>1</v>
      </c>
      <c r="F2033" s="6">
        <v>31830</v>
      </c>
      <c r="G2033" s="10">
        <f t="shared" si="62"/>
        <v>14.20332177404636</v>
      </c>
      <c r="H2033" s="11">
        <f t="shared" si="63"/>
        <v>35</v>
      </c>
    </row>
    <row r="2034" spans="1:8" x14ac:dyDescent="0.3">
      <c r="A2034" s="3">
        <v>2410</v>
      </c>
      <c r="B2034" s="21">
        <v>618538.25</v>
      </c>
      <c r="C2034" s="8" t="s">
        <v>2019</v>
      </c>
      <c r="D2034" s="5">
        <v>44561</v>
      </c>
      <c r="E2034" s="4" t="s">
        <v>0</v>
      </c>
      <c r="F2034" s="7">
        <v>31906</v>
      </c>
      <c r="G2034" s="10">
        <f t="shared" si="62"/>
        <v>4.4879518072289155</v>
      </c>
      <c r="H2034" s="11">
        <f t="shared" si="63"/>
        <v>35</v>
      </c>
    </row>
    <row r="2035" spans="1:8" x14ac:dyDescent="0.3">
      <c r="A2035" s="3">
        <v>6824</v>
      </c>
      <c r="B2035" s="21">
        <v>619771.37</v>
      </c>
      <c r="C2035" s="8" t="s">
        <v>4573</v>
      </c>
      <c r="D2035" s="5">
        <v>44561</v>
      </c>
      <c r="E2035" s="4" t="s">
        <v>0</v>
      </c>
      <c r="F2035" s="7">
        <v>31942</v>
      </c>
      <c r="G2035" s="10">
        <f t="shared" si="62"/>
        <v>8.939762701551567</v>
      </c>
      <c r="H2035" s="11">
        <f t="shared" si="63"/>
        <v>35</v>
      </c>
    </row>
    <row r="2036" spans="1:8" x14ac:dyDescent="0.3">
      <c r="A2036" s="3">
        <v>902</v>
      </c>
      <c r="B2036" s="21">
        <v>620075.9</v>
      </c>
      <c r="C2036" s="8" t="s">
        <v>844</v>
      </c>
      <c r="D2036" s="5">
        <v>44561</v>
      </c>
      <c r="E2036" s="4" t="s">
        <v>1</v>
      </c>
      <c r="F2036" s="7">
        <v>29677</v>
      </c>
      <c r="G2036" s="10">
        <f t="shared" si="62"/>
        <v>0.33698630136986302</v>
      </c>
      <c r="H2036" s="11">
        <f t="shared" si="63"/>
        <v>41</v>
      </c>
    </row>
    <row r="2037" spans="1:8" x14ac:dyDescent="0.3">
      <c r="A2037" s="1">
        <v>7655</v>
      </c>
      <c r="B2037" s="20">
        <v>620421.49</v>
      </c>
      <c r="C2037" s="5" t="s">
        <v>4338</v>
      </c>
      <c r="D2037" s="5">
        <v>44561</v>
      </c>
      <c r="E2037" s="2" t="s">
        <v>0</v>
      </c>
      <c r="F2037" s="6">
        <v>33819</v>
      </c>
      <c r="G2037" s="10">
        <f t="shared" si="62"/>
        <v>2.3293795620437958</v>
      </c>
      <c r="H2037" s="11">
        <f t="shared" si="63"/>
        <v>29</v>
      </c>
    </row>
    <row r="2038" spans="1:8" x14ac:dyDescent="0.3">
      <c r="A2038" s="3">
        <v>2040</v>
      </c>
      <c r="B2038" s="21">
        <v>620512.04</v>
      </c>
      <c r="C2038" s="8" t="s">
        <v>1756</v>
      </c>
      <c r="D2038" s="5">
        <v>44561</v>
      </c>
      <c r="E2038" s="4" t="s">
        <v>1</v>
      </c>
      <c r="F2038" s="7">
        <v>31440</v>
      </c>
      <c r="G2038" s="10">
        <f t="shared" si="62"/>
        <v>3.9972621492128679</v>
      </c>
      <c r="H2038" s="11">
        <f t="shared" si="63"/>
        <v>36</v>
      </c>
    </row>
    <row r="2039" spans="1:8" x14ac:dyDescent="0.3">
      <c r="A2039" s="3">
        <v>6736</v>
      </c>
      <c r="B2039" s="21">
        <v>620630.6</v>
      </c>
      <c r="C2039" s="8" t="s">
        <v>2099</v>
      </c>
      <c r="D2039" s="5">
        <v>44561</v>
      </c>
      <c r="E2039" s="4" t="s">
        <v>0</v>
      </c>
      <c r="F2039" s="7">
        <v>31734</v>
      </c>
      <c r="G2039" s="10">
        <f t="shared" si="62"/>
        <v>3.0225872689938398</v>
      </c>
      <c r="H2039" s="11">
        <f t="shared" si="63"/>
        <v>35</v>
      </c>
    </row>
    <row r="2040" spans="1:8" x14ac:dyDescent="0.3">
      <c r="A2040" s="3">
        <v>4</v>
      </c>
      <c r="B2040" s="21">
        <v>620630.65</v>
      </c>
      <c r="C2040" s="8" t="s">
        <v>11</v>
      </c>
      <c r="D2040" s="5">
        <v>44561</v>
      </c>
      <c r="E2040" s="4" t="s">
        <v>0</v>
      </c>
      <c r="F2040" s="7">
        <v>27575</v>
      </c>
      <c r="G2040" s="10">
        <f t="shared" si="62"/>
        <v>3.5208761122518824</v>
      </c>
      <c r="H2040" s="11">
        <f t="shared" si="63"/>
        <v>47</v>
      </c>
    </row>
    <row r="2041" spans="1:8" x14ac:dyDescent="0.3">
      <c r="A2041" s="3">
        <v>3040</v>
      </c>
      <c r="B2041" s="21">
        <v>620630.65</v>
      </c>
      <c r="C2041" s="8" t="s">
        <v>1713</v>
      </c>
      <c r="D2041" s="5">
        <v>44561</v>
      </c>
      <c r="E2041" s="4" t="s">
        <v>0</v>
      </c>
      <c r="F2041" s="7">
        <v>32773</v>
      </c>
      <c r="G2041" s="10">
        <f t="shared" si="62"/>
        <v>3.4579055441478439</v>
      </c>
      <c r="H2041" s="11">
        <f t="shared" si="63"/>
        <v>32</v>
      </c>
    </row>
    <row r="2042" spans="1:8" x14ac:dyDescent="0.3">
      <c r="A2042" s="1">
        <v>3377</v>
      </c>
      <c r="B2042" s="20">
        <v>620630.65</v>
      </c>
      <c r="C2042" s="5" t="s">
        <v>2685</v>
      </c>
      <c r="D2042" s="5">
        <v>44561</v>
      </c>
      <c r="E2042" s="2" t="s">
        <v>0</v>
      </c>
      <c r="F2042" s="6">
        <v>33282</v>
      </c>
      <c r="G2042" s="10">
        <f t="shared" si="62"/>
        <v>3.5400410677618068</v>
      </c>
      <c r="H2042" s="11">
        <f t="shared" si="63"/>
        <v>31</v>
      </c>
    </row>
    <row r="2043" spans="1:8" x14ac:dyDescent="0.3">
      <c r="A2043" s="3">
        <v>7052</v>
      </c>
      <c r="B2043" s="21">
        <v>620630.65</v>
      </c>
      <c r="C2043" s="8" t="s">
        <v>4685</v>
      </c>
      <c r="D2043" s="5">
        <v>44561</v>
      </c>
      <c r="E2043" s="4" t="s">
        <v>0</v>
      </c>
      <c r="F2043" s="7">
        <v>32419</v>
      </c>
      <c r="G2043" s="10">
        <f t="shared" si="62"/>
        <v>3.6741957563312799</v>
      </c>
      <c r="H2043" s="11">
        <f t="shared" si="63"/>
        <v>33</v>
      </c>
    </row>
    <row r="2044" spans="1:8" x14ac:dyDescent="0.3">
      <c r="A2044" s="1">
        <v>7203</v>
      </c>
      <c r="B2044" s="20">
        <v>620630.65</v>
      </c>
      <c r="C2044" s="5" t="s">
        <v>2973</v>
      </c>
      <c r="D2044" s="5">
        <v>44561</v>
      </c>
      <c r="E2044" s="2" t="s">
        <v>0</v>
      </c>
      <c r="F2044" s="6">
        <v>32765</v>
      </c>
      <c r="G2044" s="10">
        <f t="shared" si="62"/>
        <v>3.2854209445585214</v>
      </c>
      <c r="H2044" s="11">
        <f t="shared" si="63"/>
        <v>32</v>
      </c>
    </row>
    <row r="2045" spans="1:8" x14ac:dyDescent="0.3">
      <c r="A2045" s="1">
        <v>7583</v>
      </c>
      <c r="B2045" s="20">
        <v>620630.65</v>
      </c>
      <c r="C2045" s="5" t="s">
        <v>2609</v>
      </c>
      <c r="D2045" s="5">
        <v>44561</v>
      </c>
      <c r="E2045" s="2" t="s">
        <v>0</v>
      </c>
      <c r="F2045" s="6">
        <v>33601</v>
      </c>
      <c r="G2045" s="10">
        <f t="shared" si="62"/>
        <v>3.8494182067077345</v>
      </c>
      <c r="H2045" s="11">
        <f t="shared" si="63"/>
        <v>30</v>
      </c>
    </row>
    <row r="2046" spans="1:8" x14ac:dyDescent="0.3">
      <c r="A2046" s="1">
        <v>8003</v>
      </c>
      <c r="B2046" s="20">
        <v>620630.65</v>
      </c>
      <c r="C2046" s="5" t="s">
        <v>3178</v>
      </c>
      <c r="D2046" s="5">
        <v>44561</v>
      </c>
      <c r="E2046" s="2" t="s">
        <v>0</v>
      </c>
      <c r="F2046" s="6">
        <v>34697</v>
      </c>
      <c r="G2046" s="10">
        <f t="shared" si="62"/>
        <v>3.0609171800136892</v>
      </c>
      <c r="H2046" s="11">
        <f t="shared" si="63"/>
        <v>27</v>
      </c>
    </row>
    <row r="2047" spans="1:8" x14ac:dyDescent="0.3">
      <c r="A2047" s="1">
        <v>9553</v>
      </c>
      <c r="B2047" s="20">
        <v>620630.65</v>
      </c>
      <c r="C2047" s="5" t="s">
        <v>5645</v>
      </c>
      <c r="D2047" s="5">
        <v>44561</v>
      </c>
      <c r="E2047" s="2" t="s">
        <v>0</v>
      </c>
      <c r="F2047" s="6">
        <v>28208</v>
      </c>
      <c r="G2047" s="10">
        <f t="shared" si="62"/>
        <v>3.4496919917864477</v>
      </c>
      <c r="H2047" s="11">
        <f t="shared" si="63"/>
        <v>45</v>
      </c>
    </row>
    <row r="2048" spans="1:8" x14ac:dyDescent="0.3">
      <c r="A2048" s="3">
        <v>10314</v>
      </c>
      <c r="B2048" s="21">
        <v>620630.65</v>
      </c>
      <c r="C2048" s="8" t="s">
        <v>1888</v>
      </c>
      <c r="D2048" s="5">
        <v>44561</v>
      </c>
      <c r="E2048" s="4" t="s">
        <v>0</v>
      </c>
      <c r="F2048" s="7">
        <v>23260</v>
      </c>
      <c r="G2048" s="10">
        <f t="shared" si="62"/>
        <v>3.077344284736482</v>
      </c>
      <c r="H2048" s="11">
        <f t="shared" si="63"/>
        <v>58</v>
      </c>
    </row>
    <row r="2049" spans="1:8" x14ac:dyDescent="0.3">
      <c r="A2049" s="3">
        <v>4402</v>
      </c>
      <c r="B2049" s="21">
        <v>620712.5</v>
      </c>
      <c r="C2049" s="8" t="s">
        <v>3227</v>
      </c>
      <c r="D2049" s="5">
        <v>44561</v>
      </c>
      <c r="E2049" s="4" t="s">
        <v>0</v>
      </c>
      <c r="F2049" s="7">
        <v>35186</v>
      </c>
      <c r="G2049" s="10">
        <f t="shared" si="62"/>
        <v>1.975376196990424</v>
      </c>
      <c r="H2049" s="11">
        <f t="shared" si="63"/>
        <v>26</v>
      </c>
    </row>
    <row r="2050" spans="1:8" x14ac:dyDescent="0.3">
      <c r="A2050" s="3">
        <v>5720</v>
      </c>
      <c r="B2050" s="21">
        <v>620970.42000000004</v>
      </c>
      <c r="C2050" s="8" t="s">
        <v>2122</v>
      </c>
      <c r="D2050" s="5">
        <v>44561</v>
      </c>
      <c r="E2050" s="4" t="s">
        <v>1</v>
      </c>
      <c r="F2050" s="7">
        <v>29059</v>
      </c>
      <c r="G2050" s="10">
        <f t="shared" si="62"/>
        <v>9.4141801259238971</v>
      </c>
      <c r="H2050" s="11">
        <f t="shared" si="63"/>
        <v>42</v>
      </c>
    </row>
    <row r="2051" spans="1:8" x14ac:dyDescent="0.3">
      <c r="A2051" s="3">
        <v>2776</v>
      </c>
      <c r="B2051" s="21">
        <v>621417.30000000005</v>
      </c>
      <c r="C2051" s="8" t="s">
        <v>2289</v>
      </c>
      <c r="D2051" s="5">
        <v>44561</v>
      </c>
      <c r="E2051" s="4" t="s">
        <v>1</v>
      </c>
      <c r="F2051" s="7">
        <v>32455</v>
      </c>
      <c r="G2051" s="10">
        <f t="shared" ref="G2051:G2114" si="64">YEARFRAC(C2051,D2051,1)</f>
        <v>0.22191780821917809</v>
      </c>
      <c r="H2051" s="11">
        <f t="shared" ref="H2051:H2114" si="65">ROUND( YEARFRAC(D2051,F2051,1),0)</f>
        <v>33</v>
      </c>
    </row>
    <row r="2052" spans="1:8" x14ac:dyDescent="0.3">
      <c r="A2052" s="1">
        <v>917</v>
      </c>
      <c r="B2052" s="20">
        <v>621926.15</v>
      </c>
      <c r="C2052" s="5" t="s">
        <v>856</v>
      </c>
      <c r="D2052" s="5">
        <v>44561</v>
      </c>
      <c r="E2052" s="2" t="s">
        <v>0</v>
      </c>
      <c r="F2052" s="6">
        <v>29696</v>
      </c>
      <c r="G2052" s="10">
        <f t="shared" si="64"/>
        <v>2.2746350364963503</v>
      </c>
      <c r="H2052" s="11">
        <f t="shared" si="65"/>
        <v>41</v>
      </c>
    </row>
    <row r="2053" spans="1:8" x14ac:dyDescent="0.3">
      <c r="A2053" s="1">
        <v>4011</v>
      </c>
      <c r="B2053" s="20">
        <v>622126.94999999995</v>
      </c>
      <c r="C2053" s="5" t="s">
        <v>2909</v>
      </c>
      <c r="D2053" s="5">
        <v>44561</v>
      </c>
      <c r="E2053" s="2" t="s">
        <v>0</v>
      </c>
      <c r="F2053" s="6">
        <v>34473</v>
      </c>
      <c r="G2053" s="10">
        <f t="shared" si="64"/>
        <v>2.6140510948905109</v>
      </c>
      <c r="H2053" s="11">
        <f t="shared" si="65"/>
        <v>28</v>
      </c>
    </row>
    <row r="2054" spans="1:8" x14ac:dyDescent="0.3">
      <c r="A2054" s="3">
        <v>3326</v>
      </c>
      <c r="B2054" s="21">
        <v>622360.80000000005</v>
      </c>
      <c r="C2054" s="8" t="s">
        <v>2652</v>
      </c>
      <c r="D2054" s="5">
        <v>44561</v>
      </c>
      <c r="E2054" s="4" t="s">
        <v>0</v>
      </c>
      <c r="F2054" s="7">
        <v>33221</v>
      </c>
      <c r="G2054" s="10">
        <f t="shared" si="64"/>
        <v>11.400410677618069</v>
      </c>
      <c r="H2054" s="11">
        <f t="shared" si="65"/>
        <v>31</v>
      </c>
    </row>
    <row r="2055" spans="1:8" x14ac:dyDescent="0.3">
      <c r="A2055" s="1">
        <v>2825</v>
      </c>
      <c r="B2055" s="20">
        <v>622963.9</v>
      </c>
      <c r="C2055" s="5" t="s">
        <v>2323</v>
      </c>
      <c r="D2055" s="5">
        <v>44561</v>
      </c>
      <c r="E2055" s="2" t="s">
        <v>0</v>
      </c>
      <c r="F2055" s="6">
        <v>32492</v>
      </c>
      <c r="G2055" s="10">
        <f t="shared" si="64"/>
        <v>2.3430656934306571</v>
      </c>
      <c r="H2055" s="11">
        <f t="shared" si="65"/>
        <v>33</v>
      </c>
    </row>
    <row r="2056" spans="1:8" x14ac:dyDescent="0.3">
      <c r="A2056" s="3">
        <v>7380</v>
      </c>
      <c r="B2056" s="21">
        <v>623012.9</v>
      </c>
      <c r="C2056" s="8" t="s">
        <v>2960</v>
      </c>
      <c r="D2056" s="5">
        <v>44561</v>
      </c>
      <c r="E2056" s="4" t="s">
        <v>1</v>
      </c>
      <c r="F2056" s="7">
        <v>33129</v>
      </c>
      <c r="G2056" s="10">
        <f t="shared" si="64"/>
        <v>3.2881587953456535</v>
      </c>
      <c r="H2056" s="11">
        <f t="shared" si="65"/>
        <v>31</v>
      </c>
    </row>
    <row r="2057" spans="1:8" x14ac:dyDescent="0.3">
      <c r="A2057" s="1">
        <v>10097</v>
      </c>
      <c r="B2057" s="20">
        <v>623662.05000000005</v>
      </c>
      <c r="C2057" s="5" t="s">
        <v>4071</v>
      </c>
      <c r="D2057" s="5">
        <v>44561</v>
      </c>
      <c r="E2057" s="2" t="s">
        <v>0</v>
      </c>
      <c r="F2057" s="6">
        <v>35435</v>
      </c>
      <c r="G2057" s="10">
        <f t="shared" si="64"/>
        <v>1.2749658002735977</v>
      </c>
      <c r="H2057" s="11">
        <f t="shared" si="65"/>
        <v>25</v>
      </c>
    </row>
    <row r="2058" spans="1:8" x14ac:dyDescent="0.3">
      <c r="A2058" s="1">
        <v>1589</v>
      </c>
      <c r="B2058" s="20">
        <v>623690.5</v>
      </c>
      <c r="C2058" s="5" t="s">
        <v>1415</v>
      </c>
      <c r="D2058" s="5">
        <v>44561</v>
      </c>
      <c r="E2058" s="2" t="s">
        <v>0</v>
      </c>
      <c r="F2058" s="6">
        <v>30831</v>
      </c>
      <c r="G2058" s="10">
        <f t="shared" si="64"/>
        <v>5.8959854014598543</v>
      </c>
      <c r="H2058" s="11">
        <f t="shared" si="65"/>
        <v>38</v>
      </c>
    </row>
    <row r="2059" spans="1:8" x14ac:dyDescent="0.3">
      <c r="A2059" s="3">
        <v>7270</v>
      </c>
      <c r="B2059" s="21">
        <v>624080.65</v>
      </c>
      <c r="C2059" s="8" t="s">
        <v>4770</v>
      </c>
      <c r="D2059" s="5">
        <v>44561</v>
      </c>
      <c r="E2059" s="4" t="s">
        <v>1</v>
      </c>
      <c r="F2059" s="7">
        <v>32872</v>
      </c>
      <c r="G2059" s="10">
        <f t="shared" si="64"/>
        <v>2.0885036496350367</v>
      </c>
      <c r="H2059" s="11">
        <f t="shared" si="65"/>
        <v>32</v>
      </c>
    </row>
    <row r="2060" spans="1:8" x14ac:dyDescent="0.3">
      <c r="A2060" s="1">
        <v>7745</v>
      </c>
      <c r="B2060" s="20">
        <v>624214.25</v>
      </c>
      <c r="C2060" s="5" t="s">
        <v>710</v>
      </c>
      <c r="D2060" s="5">
        <v>44561</v>
      </c>
      <c r="E2060" s="2" t="s">
        <v>0</v>
      </c>
      <c r="F2060" s="6">
        <v>34008</v>
      </c>
      <c r="G2060" s="10">
        <f t="shared" si="64"/>
        <v>4.7946330777656083</v>
      </c>
      <c r="H2060" s="11">
        <f t="shared" si="65"/>
        <v>29</v>
      </c>
    </row>
    <row r="2061" spans="1:8" x14ac:dyDescent="0.3">
      <c r="A2061" s="1">
        <v>1343</v>
      </c>
      <c r="B2061" s="20">
        <v>624414</v>
      </c>
      <c r="C2061" s="5" t="s">
        <v>1204</v>
      </c>
      <c r="D2061" s="5">
        <v>44561</v>
      </c>
      <c r="E2061" s="2" t="s">
        <v>1</v>
      </c>
      <c r="F2061" s="6">
        <v>30412</v>
      </c>
      <c r="G2061" s="10">
        <f t="shared" si="64"/>
        <v>2.9397810218978102</v>
      </c>
      <c r="H2061" s="11">
        <f t="shared" si="65"/>
        <v>39</v>
      </c>
    </row>
    <row r="2062" spans="1:8" x14ac:dyDescent="0.3">
      <c r="A2062" s="3">
        <v>2878</v>
      </c>
      <c r="B2062" s="21">
        <v>624414</v>
      </c>
      <c r="C2062" s="8" t="s">
        <v>1433</v>
      </c>
      <c r="D2062" s="5">
        <v>44561</v>
      </c>
      <c r="E2062" s="4" t="s">
        <v>1</v>
      </c>
      <c r="F2062" s="7">
        <v>32600</v>
      </c>
      <c r="G2062" s="10">
        <f t="shared" si="64"/>
        <v>2.5428832116788325</v>
      </c>
      <c r="H2062" s="11">
        <f t="shared" si="65"/>
        <v>33</v>
      </c>
    </row>
    <row r="2063" spans="1:8" x14ac:dyDescent="0.3">
      <c r="A2063" s="1">
        <v>5905</v>
      </c>
      <c r="B2063" s="20">
        <v>624414</v>
      </c>
      <c r="C2063" s="5" t="s">
        <v>2212</v>
      </c>
      <c r="D2063" s="5">
        <v>44561</v>
      </c>
      <c r="E2063" s="2" t="s">
        <v>1</v>
      </c>
      <c r="F2063" s="6">
        <v>29704</v>
      </c>
      <c r="G2063" s="10">
        <f t="shared" si="64"/>
        <v>2.5155109489051095</v>
      </c>
      <c r="H2063" s="11">
        <f t="shared" si="65"/>
        <v>41</v>
      </c>
    </row>
    <row r="2064" spans="1:8" x14ac:dyDescent="0.3">
      <c r="A2064" s="1">
        <v>7411</v>
      </c>
      <c r="B2064" s="20">
        <v>624414</v>
      </c>
      <c r="C2064" s="5" t="s">
        <v>2878</v>
      </c>
      <c r="D2064" s="5">
        <v>44561</v>
      </c>
      <c r="E2064" s="2" t="s">
        <v>1</v>
      </c>
      <c r="F2064" s="6">
        <v>33145</v>
      </c>
      <c r="G2064" s="10">
        <f t="shared" si="64"/>
        <v>2.5729927007299271</v>
      </c>
      <c r="H2064" s="11">
        <f t="shared" si="65"/>
        <v>31</v>
      </c>
    </row>
    <row r="2065" spans="1:8" x14ac:dyDescent="0.3">
      <c r="A2065" s="3">
        <v>250</v>
      </c>
      <c r="B2065" s="21">
        <v>624590.44999999995</v>
      </c>
      <c r="C2065" s="8" t="s">
        <v>246</v>
      </c>
      <c r="D2065" s="5">
        <v>44561</v>
      </c>
      <c r="E2065" s="4" t="s">
        <v>1</v>
      </c>
      <c r="F2065" s="7">
        <v>25861</v>
      </c>
      <c r="G2065" s="10">
        <f t="shared" si="64"/>
        <v>16.635851183765499</v>
      </c>
      <c r="H2065" s="11">
        <f t="shared" si="65"/>
        <v>51</v>
      </c>
    </row>
    <row r="2066" spans="1:8" x14ac:dyDescent="0.3">
      <c r="A2066" s="3">
        <v>5930</v>
      </c>
      <c r="B2066" s="21">
        <v>624801.44999999995</v>
      </c>
      <c r="C2066" s="8" t="s">
        <v>4188</v>
      </c>
      <c r="D2066" s="5">
        <v>44561</v>
      </c>
      <c r="E2066" s="4" t="s">
        <v>1</v>
      </c>
      <c r="F2066" s="7">
        <v>29822</v>
      </c>
      <c r="G2066" s="10">
        <f t="shared" si="64"/>
        <v>13.912397340633555</v>
      </c>
      <c r="H2066" s="11">
        <f t="shared" si="65"/>
        <v>40</v>
      </c>
    </row>
    <row r="2067" spans="1:8" x14ac:dyDescent="0.3">
      <c r="A2067" s="3">
        <v>1712</v>
      </c>
      <c r="B2067" s="21">
        <v>624929.03</v>
      </c>
      <c r="C2067" s="8" t="s">
        <v>1510</v>
      </c>
      <c r="D2067" s="5">
        <v>44561</v>
      </c>
      <c r="E2067" s="4" t="s">
        <v>0</v>
      </c>
      <c r="F2067" s="7">
        <v>30994</v>
      </c>
      <c r="G2067" s="10">
        <f t="shared" si="64"/>
        <v>10.597560975609756</v>
      </c>
      <c r="H2067" s="11">
        <f t="shared" si="65"/>
        <v>37</v>
      </c>
    </row>
    <row r="2068" spans="1:8" x14ac:dyDescent="0.3">
      <c r="A2068" s="1">
        <v>853</v>
      </c>
      <c r="B2068" s="20">
        <v>625321.51</v>
      </c>
      <c r="C2068" s="5" t="s">
        <v>332</v>
      </c>
      <c r="D2068" s="5">
        <v>44561</v>
      </c>
      <c r="E2068" s="2" t="s">
        <v>0</v>
      </c>
      <c r="F2068" s="6">
        <v>29562</v>
      </c>
      <c r="G2068" s="10">
        <f t="shared" si="64"/>
        <v>1.0259917920656634</v>
      </c>
      <c r="H2068" s="11">
        <f t="shared" si="65"/>
        <v>41</v>
      </c>
    </row>
    <row r="2069" spans="1:8" x14ac:dyDescent="0.3">
      <c r="A2069" s="3">
        <v>3534</v>
      </c>
      <c r="B2069" s="21">
        <v>625899.94999999995</v>
      </c>
      <c r="C2069" s="8" t="s">
        <v>2783</v>
      </c>
      <c r="D2069" s="5">
        <v>44561</v>
      </c>
      <c r="E2069" s="4" t="s">
        <v>1</v>
      </c>
      <c r="F2069" s="7">
        <v>33574</v>
      </c>
      <c r="G2069" s="10">
        <f t="shared" si="64"/>
        <v>1.7756497948016416</v>
      </c>
      <c r="H2069" s="11">
        <f t="shared" si="65"/>
        <v>30</v>
      </c>
    </row>
    <row r="2070" spans="1:8" x14ac:dyDescent="0.3">
      <c r="A2070" s="1">
        <v>6493</v>
      </c>
      <c r="B2070" s="20">
        <v>625944.85</v>
      </c>
      <c r="C2070" s="5" t="s">
        <v>4437</v>
      </c>
      <c r="D2070" s="5">
        <v>44561</v>
      </c>
      <c r="E2070" s="2" t="s">
        <v>0</v>
      </c>
      <c r="F2070" s="6">
        <v>31191</v>
      </c>
      <c r="G2070" s="10">
        <f t="shared" si="64"/>
        <v>3.1895961670088981</v>
      </c>
      <c r="H2070" s="11">
        <f t="shared" si="65"/>
        <v>37</v>
      </c>
    </row>
    <row r="2071" spans="1:8" x14ac:dyDescent="0.3">
      <c r="A2071" s="3">
        <v>8280</v>
      </c>
      <c r="B2071" s="21">
        <v>625944.85</v>
      </c>
      <c r="C2071" s="8" t="s">
        <v>1888</v>
      </c>
      <c r="D2071" s="5">
        <v>44561</v>
      </c>
      <c r="E2071" s="4" t="s">
        <v>0</v>
      </c>
      <c r="F2071" s="7">
        <v>35691</v>
      </c>
      <c r="G2071" s="10">
        <f t="shared" si="64"/>
        <v>3.077344284736482</v>
      </c>
      <c r="H2071" s="11">
        <f t="shared" si="65"/>
        <v>24</v>
      </c>
    </row>
    <row r="2072" spans="1:8" x14ac:dyDescent="0.3">
      <c r="A2072" s="3">
        <v>6524</v>
      </c>
      <c r="B2072" s="21">
        <v>626231.44999999995</v>
      </c>
      <c r="C2072" s="8" t="s">
        <v>4454</v>
      </c>
      <c r="D2072" s="5">
        <v>44561</v>
      </c>
      <c r="E2072" s="4" t="s">
        <v>1</v>
      </c>
      <c r="F2072" s="7">
        <v>31245</v>
      </c>
      <c r="G2072" s="10">
        <f t="shared" si="64"/>
        <v>4.5646221248630887</v>
      </c>
      <c r="H2072" s="11">
        <f t="shared" si="65"/>
        <v>36</v>
      </c>
    </row>
    <row r="2073" spans="1:8" x14ac:dyDescent="0.3">
      <c r="A2073" s="1">
        <v>4527</v>
      </c>
      <c r="B2073" s="20">
        <v>626367.25</v>
      </c>
      <c r="C2073" s="5" t="s">
        <v>2808</v>
      </c>
      <c r="D2073" s="5">
        <v>44561</v>
      </c>
      <c r="E2073" s="2" t="s">
        <v>0</v>
      </c>
      <c r="F2073" s="6">
        <v>35968</v>
      </c>
      <c r="G2073" s="10">
        <f t="shared" si="64"/>
        <v>1.9644322845417237</v>
      </c>
      <c r="H2073" s="11">
        <f t="shared" si="65"/>
        <v>24</v>
      </c>
    </row>
    <row r="2074" spans="1:8" x14ac:dyDescent="0.3">
      <c r="A2074" s="3">
        <v>3788</v>
      </c>
      <c r="B2074" s="21">
        <v>626676.9</v>
      </c>
      <c r="C2074" s="8" t="s">
        <v>2842</v>
      </c>
      <c r="D2074" s="5">
        <v>44561</v>
      </c>
      <c r="E2074" s="4" t="s">
        <v>1</v>
      </c>
      <c r="F2074" s="7">
        <v>34024</v>
      </c>
      <c r="G2074" s="10">
        <f t="shared" si="64"/>
        <v>7.184120465434634</v>
      </c>
      <c r="H2074" s="11">
        <f t="shared" si="65"/>
        <v>29</v>
      </c>
    </row>
    <row r="2075" spans="1:8" x14ac:dyDescent="0.3">
      <c r="A2075" s="1">
        <v>995</v>
      </c>
      <c r="B2075" s="20">
        <v>627054.4</v>
      </c>
      <c r="C2075" s="5" t="s">
        <v>924</v>
      </c>
      <c r="D2075" s="5">
        <v>44561</v>
      </c>
      <c r="E2075" s="2" t="s">
        <v>0</v>
      </c>
      <c r="F2075" s="6">
        <v>28745</v>
      </c>
      <c r="G2075" s="10">
        <f t="shared" si="64"/>
        <v>6.0035197497066877</v>
      </c>
      <c r="H2075" s="11">
        <f t="shared" si="65"/>
        <v>43</v>
      </c>
    </row>
    <row r="2076" spans="1:8" x14ac:dyDescent="0.3">
      <c r="A2076" s="3">
        <v>3608</v>
      </c>
      <c r="B2076" s="21">
        <v>627195</v>
      </c>
      <c r="C2076" s="8" t="s">
        <v>2774</v>
      </c>
      <c r="D2076" s="5">
        <v>44561</v>
      </c>
      <c r="E2076" s="4" t="s">
        <v>0</v>
      </c>
      <c r="F2076" s="7">
        <v>33693</v>
      </c>
      <c r="G2076" s="10">
        <f t="shared" si="64"/>
        <v>7.4798083504449009</v>
      </c>
      <c r="H2076" s="11">
        <f t="shared" si="65"/>
        <v>30</v>
      </c>
    </row>
    <row r="2077" spans="1:8" x14ac:dyDescent="0.3">
      <c r="A2077" s="1">
        <v>1183</v>
      </c>
      <c r="B2077" s="20">
        <v>627280.65</v>
      </c>
      <c r="C2077" s="5" t="s">
        <v>1074</v>
      </c>
      <c r="D2077" s="5">
        <v>44561</v>
      </c>
      <c r="E2077" s="2" t="s">
        <v>0</v>
      </c>
      <c r="F2077" s="6">
        <v>30126</v>
      </c>
      <c r="G2077" s="10">
        <f t="shared" si="64"/>
        <v>2.1213503649635039</v>
      </c>
      <c r="H2077" s="11">
        <f t="shared" si="65"/>
        <v>40</v>
      </c>
    </row>
    <row r="2078" spans="1:8" x14ac:dyDescent="0.3">
      <c r="A2078" s="1">
        <v>349</v>
      </c>
      <c r="B2078" s="20">
        <v>627486.30000000005</v>
      </c>
      <c r="C2078" s="5" t="s">
        <v>342</v>
      </c>
      <c r="D2078" s="5">
        <v>44561</v>
      </c>
      <c r="E2078" s="2" t="s">
        <v>1</v>
      </c>
      <c r="F2078" s="6">
        <v>28529</v>
      </c>
      <c r="G2078" s="10">
        <f t="shared" si="64"/>
        <v>2.2718978102189782</v>
      </c>
      <c r="H2078" s="11">
        <f t="shared" si="65"/>
        <v>44</v>
      </c>
    </row>
    <row r="2079" spans="1:8" x14ac:dyDescent="0.3">
      <c r="A2079" s="1">
        <v>723</v>
      </c>
      <c r="B2079" s="20">
        <v>627490.5</v>
      </c>
      <c r="C2079" s="5" t="s">
        <v>685</v>
      </c>
      <c r="D2079" s="5">
        <v>44561</v>
      </c>
      <c r="E2079" s="2" t="s">
        <v>1</v>
      </c>
      <c r="F2079" s="6">
        <v>29272</v>
      </c>
      <c r="G2079" s="10">
        <f t="shared" si="64"/>
        <v>2.0228102189781021</v>
      </c>
      <c r="H2079" s="11">
        <f t="shared" si="65"/>
        <v>42</v>
      </c>
    </row>
    <row r="2080" spans="1:8" x14ac:dyDescent="0.3">
      <c r="A2080" s="1">
        <v>3829</v>
      </c>
      <c r="B2080" s="20">
        <v>627780</v>
      </c>
      <c r="C2080" s="5" t="s">
        <v>2960</v>
      </c>
      <c r="D2080" s="5">
        <v>44561</v>
      </c>
      <c r="E2080" s="2" t="s">
        <v>1</v>
      </c>
      <c r="F2080" s="6">
        <v>34128</v>
      </c>
      <c r="G2080" s="10">
        <f t="shared" si="64"/>
        <v>3.2881587953456535</v>
      </c>
      <c r="H2080" s="11">
        <f t="shared" si="65"/>
        <v>29</v>
      </c>
    </row>
    <row r="2081" spans="1:8" x14ac:dyDescent="0.3">
      <c r="A2081" s="1">
        <v>9425</v>
      </c>
      <c r="B2081" s="20">
        <v>628312.29</v>
      </c>
      <c r="C2081" s="5" t="s">
        <v>2260</v>
      </c>
      <c r="D2081" s="5">
        <v>44561</v>
      </c>
      <c r="E2081" s="2" t="s">
        <v>0</v>
      </c>
      <c r="F2081" s="6">
        <v>32778</v>
      </c>
      <c r="G2081" s="10">
        <f t="shared" si="64"/>
        <v>3.0116358658453115</v>
      </c>
      <c r="H2081" s="11">
        <f t="shared" si="65"/>
        <v>32</v>
      </c>
    </row>
    <row r="2082" spans="1:8" x14ac:dyDescent="0.3">
      <c r="A2082" s="3">
        <v>4518</v>
      </c>
      <c r="B2082" s="21">
        <v>628387.5</v>
      </c>
      <c r="C2082" s="8" t="s">
        <v>3265</v>
      </c>
      <c r="D2082" s="5">
        <v>44561</v>
      </c>
      <c r="E2082" s="4" t="s">
        <v>0</v>
      </c>
      <c r="F2082" s="7">
        <v>35089</v>
      </c>
      <c r="G2082" s="10">
        <f t="shared" si="64"/>
        <v>0.11506849315068493</v>
      </c>
      <c r="H2082" s="11">
        <f t="shared" si="65"/>
        <v>26</v>
      </c>
    </row>
    <row r="2083" spans="1:8" x14ac:dyDescent="0.3">
      <c r="A2083" s="1">
        <v>6779</v>
      </c>
      <c r="B2083" s="20">
        <v>628387.5</v>
      </c>
      <c r="C2083" s="5" t="s">
        <v>809</v>
      </c>
      <c r="D2083" s="5">
        <v>44561</v>
      </c>
      <c r="E2083" s="2" t="s">
        <v>0</v>
      </c>
      <c r="F2083" s="6">
        <v>31817</v>
      </c>
      <c r="G2083" s="10">
        <f t="shared" si="64"/>
        <v>0.41095890410958902</v>
      </c>
      <c r="H2083" s="11">
        <f t="shared" si="65"/>
        <v>35</v>
      </c>
    </row>
    <row r="2084" spans="1:8" x14ac:dyDescent="0.3">
      <c r="A2084" s="1">
        <v>9145</v>
      </c>
      <c r="B2084" s="20">
        <v>628691.52</v>
      </c>
      <c r="C2084" s="5" t="s">
        <v>5515</v>
      </c>
      <c r="D2084" s="5">
        <v>44561</v>
      </c>
      <c r="E2084" s="2" t="s">
        <v>0</v>
      </c>
      <c r="F2084" s="6">
        <v>26045</v>
      </c>
      <c r="G2084" s="10">
        <f t="shared" si="64"/>
        <v>3.055441478439425</v>
      </c>
      <c r="H2084" s="11">
        <f t="shared" si="65"/>
        <v>51</v>
      </c>
    </row>
    <row r="2085" spans="1:8" x14ac:dyDescent="0.3">
      <c r="A2085" s="3">
        <v>10030</v>
      </c>
      <c r="B2085" s="21">
        <v>628725</v>
      </c>
      <c r="C2085" s="8" t="s">
        <v>3031</v>
      </c>
      <c r="D2085" s="5">
        <v>44561</v>
      </c>
      <c r="E2085" s="4" t="s">
        <v>1</v>
      </c>
      <c r="F2085" s="7">
        <v>27844</v>
      </c>
      <c r="G2085" s="10">
        <f t="shared" si="64"/>
        <v>0.70136986301369864</v>
      </c>
      <c r="H2085" s="11">
        <f t="shared" si="65"/>
        <v>46</v>
      </c>
    </row>
    <row r="2086" spans="1:8" x14ac:dyDescent="0.3">
      <c r="A2086" s="1">
        <v>9123</v>
      </c>
      <c r="B2086" s="20">
        <v>628831.19999999995</v>
      </c>
      <c r="C2086" s="5" t="s">
        <v>4714</v>
      </c>
      <c r="D2086" s="5">
        <v>44561</v>
      </c>
      <c r="E2086" s="2" t="s">
        <v>0</v>
      </c>
      <c r="F2086" s="6">
        <v>29998</v>
      </c>
      <c r="G2086" s="10">
        <f t="shared" si="64"/>
        <v>6.7508799374266717</v>
      </c>
      <c r="H2086" s="11">
        <f t="shared" si="65"/>
        <v>40</v>
      </c>
    </row>
    <row r="2087" spans="1:8" x14ac:dyDescent="0.3">
      <c r="A2087" s="1">
        <v>9595</v>
      </c>
      <c r="B2087" s="20">
        <v>628912.16</v>
      </c>
      <c r="C2087" s="5" t="s">
        <v>2843</v>
      </c>
      <c r="D2087" s="5">
        <v>44561</v>
      </c>
      <c r="E2087" s="2" t="s">
        <v>1</v>
      </c>
      <c r="F2087" s="6">
        <v>34850</v>
      </c>
      <c r="G2087" s="10">
        <f t="shared" si="64"/>
        <v>0.36712328767123287</v>
      </c>
      <c r="H2087" s="11">
        <f t="shared" si="65"/>
        <v>27</v>
      </c>
    </row>
    <row r="2088" spans="1:8" x14ac:dyDescent="0.3">
      <c r="A2088" s="3">
        <v>3676</v>
      </c>
      <c r="B2088" s="21">
        <v>629130.35</v>
      </c>
      <c r="C2088" s="8" t="s">
        <v>2872</v>
      </c>
      <c r="D2088" s="5">
        <v>44561</v>
      </c>
      <c r="E2088" s="4" t="s">
        <v>1</v>
      </c>
      <c r="F2088" s="7">
        <v>33837</v>
      </c>
      <c r="G2088" s="10">
        <f t="shared" si="64"/>
        <v>1.6251709986320109</v>
      </c>
      <c r="H2088" s="11">
        <f t="shared" si="65"/>
        <v>29</v>
      </c>
    </row>
    <row r="2089" spans="1:8" x14ac:dyDescent="0.3">
      <c r="A2089" s="3">
        <v>8434</v>
      </c>
      <c r="B2089" s="21">
        <v>629130.35</v>
      </c>
      <c r="C2089" s="8" t="s">
        <v>2799</v>
      </c>
      <c r="D2089" s="5">
        <v>44561</v>
      </c>
      <c r="E2089" s="4" t="s">
        <v>1</v>
      </c>
      <c r="F2089" s="7">
        <v>37066</v>
      </c>
      <c r="G2089" s="10">
        <f t="shared" si="64"/>
        <v>1.4856361149110806</v>
      </c>
      <c r="H2089" s="11">
        <f t="shared" si="65"/>
        <v>21</v>
      </c>
    </row>
    <row r="2090" spans="1:8" x14ac:dyDescent="0.3">
      <c r="A2090" s="1">
        <v>3573</v>
      </c>
      <c r="B2090" s="20">
        <v>629130.36</v>
      </c>
      <c r="C2090" s="5" t="s">
        <v>1312</v>
      </c>
      <c r="D2090" s="5">
        <v>44561</v>
      </c>
      <c r="E2090" s="2" t="s">
        <v>1</v>
      </c>
      <c r="F2090" s="6">
        <v>33624</v>
      </c>
      <c r="G2090" s="10">
        <f t="shared" si="64"/>
        <v>1.4254445964432285</v>
      </c>
      <c r="H2090" s="11">
        <f t="shared" si="65"/>
        <v>30</v>
      </c>
    </row>
    <row r="2091" spans="1:8" x14ac:dyDescent="0.3">
      <c r="A2091" s="3">
        <v>4562</v>
      </c>
      <c r="B2091" s="21">
        <v>629131</v>
      </c>
      <c r="C2091" s="8" t="s">
        <v>2083</v>
      </c>
      <c r="D2091" s="5">
        <v>44561</v>
      </c>
      <c r="E2091" s="4" t="s">
        <v>1</v>
      </c>
      <c r="F2091" s="7">
        <v>36150</v>
      </c>
      <c r="G2091" s="10">
        <f t="shared" si="64"/>
        <v>1.6388508891928864</v>
      </c>
      <c r="H2091" s="11">
        <f t="shared" si="65"/>
        <v>23</v>
      </c>
    </row>
    <row r="2092" spans="1:8" x14ac:dyDescent="0.3">
      <c r="A2092" s="1">
        <v>5881</v>
      </c>
      <c r="B2092" s="20">
        <v>629389.94999999995</v>
      </c>
      <c r="C2092" s="5" t="s">
        <v>1636</v>
      </c>
      <c r="D2092" s="5">
        <v>44561</v>
      </c>
      <c r="E2092" s="2" t="s">
        <v>1</v>
      </c>
      <c r="F2092" s="6">
        <v>29679</v>
      </c>
      <c r="G2092" s="10">
        <f t="shared" si="64"/>
        <v>4.8001095290251916</v>
      </c>
      <c r="H2092" s="11">
        <f t="shared" si="65"/>
        <v>41</v>
      </c>
    </row>
    <row r="2093" spans="1:8" x14ac:dyDescent="0.3">
      <c r="A2093" s="3">
        <v>8264</v>
      </c>
      <c r="B2093" s="21">
        <v>629550.06000000006</v>
      </c>
      <c r="C2093" s="8" t="s">
        <v>2514</v>
      </c>
      <c r="D2093" s="5">
        <v>44561</v>
      </c>
      <c r="E2093" s="4" t="s">
        <v>0</v>
      </c>
      <c r="F2093" s="7">
        <v>35579</v>
      </c>
      <c r="G2093" s="10">
        <f t="shared" si="64"/>
        <v>1.2530779753761969</v>
      </c>
      <c r="H2093" s="11">
        <f t="shared" si="65"/>
        <v>25</v>
      </c>
    </row>
    <row r="2094" spans="1:8" x14ac:dyDescent="0.3">
      <c r="A2094" s="3">
        <v>7578</v>
      </c>
      <c r="B2094" s="21">
        <v>629578.05000000005</v>
      </c>
      <c r="C2094" s="8" t="s">
        <v>4880</v>
      </c>
      <c r="D2094" s="5">
        <v>44561</v>
      </c>
      <c r="E2094" s="4" t="s">
        <v>0</v>
      </c>
      <c r="F2094" s="7">
        <v>33583</v>
      </c>
      <c r="G2094" s="10">
        <f t="shared" si="64"/>
        <v>4.4441401971522456</v>
      </c>
      <c r="H2094" s="11">
        <f t="shared" si="65"/>
        <v>30</v>
      </c>
    </row>
    <row r="2095" spans="1:8" x14ac:dyDescent="0.3">
      <c r="A2095" s="1">
        <v>4087</v>
      </c>
      <c r="B2095" s="20">
        <v>629739.80000000005</v>
      </c>
      <c r="C2095" s="5" t="s">
        <v>3092</v>
      </c>
      <c r="D2095" s="5">
        <v>44561</v>
      </c>
      <c r="E2095" s="2" t="s">
        <v>0</v>
      </c>
      <c r="F2095" s="6">
        <v>34624</v>
      </c>
      <c r="G2095" s="10">
        <f t="shared" si="64"/>
        <v>2.0638686131386863</v>
      </c>
      <c r="H2095" s="11">
        <f t="shared" si="65"/>
        <v>27</v>
      </c>
    </row>
    <row r="2096" spans="1:8" x14ac:dyDescent="0.3">
      <c r="A2096" s="1">
        <v>343</v>
      </c>
      <c r="B2096" s="20">
        <v>630016.25</v>
      </c>
      <c r="C2096" s="5" t="s">
        <v>336</v>
      </c>
      <c r="D2096" s="5">
        <v>44561</v>
      </c>
      <c r="E2096" s="2" t="s">
        <v>0</v>
      </c>
      <c r="F2096" s="6">
        <v>28500</v>
      </c>
      <c r="G2096" s="10">
        <f t="shared" si="64"/>
        <v>4.5837897042716325</v>
      </c>
      <c r="H2096" s="11">
        <f t="shared" si="65"/>
        <v>44</v>
      </c>
    </row>
    <row r="2097" spans="1:8" x14ac:dyDescent="0.3">
      <c r="A2097" s="1">
        <v>3645</v>
      </c>
      <c r="B2097" s="20">
        <v>630016.25</v>
      </c>
      <c r="C2097" s="5" t="s">
        <v>1860</v>
      </c>
      <c r="D2097" s="5">
        <v>44561</v>
      </c>
      <c r="E2097" s="2" t="s">
        <v>1</v>
      </c>
      <c r="F2097" s="6">
        <v>33773</v>
      </c>
      <c r="G2097" s="10">
        <f t="shared" si="64"/>
        <v>4.2497261774370205</v>
      </c>
      <c r="H2097" s="11">
        <f t="shared" si="65"/>
        <v>30</v>
      </c>
    </row>
    <row r="2098" spans="1:8" x14ac:dyDescent="0.3">
      <c r="A2098" s="3">
        <v>5694</v>
      </c>
      <c r="B2098" s="21">
        <v>630016.25</v>
      </c>
      <c r="C2098" s="8" t="s">
        <v>3182</v>
      </c>
      <c r="D2098" s="5">
        <v>44561</v>
      </c>
      <c r="E2098" s="4" t="s">
        <v>1</v>
      </c>
      <c r="F2098" s="7">
        <v>28932</v>
      </c>
      <c r="G2098" s="10">
        <f t="shared" si="64"/>
        <v>4.7234392113910184</v>
      </c>
      <c r="H2098" s="11">
        <f t="shared" si="65"/>
        <v>43</v>
      </c>
    </row>
    <row r="2099" spans="1:8" x14ac:dyDescent="0.3">
      <c r="A2099" s="1">
        <v>2837</v>
      </c>
      <c r="B2099" s="20">
        <v>630220.30000000005</v>
      </c>
      <c r="C2099" s="5" t="s">
        <v>2334</v>
      </c>
      <c r="D2099" s="5">
        <v>44561</v>
      </c>
      <c r="E2099" s="2" t="s">
        <v>1</v>
      </c>
      <c r="F2099" s="6">
        <v>32514</v>
      </c>
      <c r="G2099" s="10">
        <f t="shared" si="64"/>
        <v>5.5291970802919712</v>
      </c>
      <c r="H2099" s="11">
        <f t="shared" si="65"/>
        <v>33</v>
      </c>
    </row>
    <row r="2100" spans="1:8" x14ac:dyDescent="0.3">
      <c r="A2100" s="1">
        <v>3347</v>
      </c>
      <c r="B2100" s="20">
        <v>630220.30000000005</v>
      </c>
      <c r="C2100" s="5" t="s">
        <v>1042</v>
      </c>
      <c r="D2100" s="5">
        <v>44561</v>
      </c>
      <c r="E2100" s="2" t="s">
        <v>0</v>
      </c>
      <c r="F2100" s="6">
        <v>33289</v>
      </c>
      <c r="G2100" s="10">
        <f t="shared" si="64"/>
        <v>5.2363138686131387</v>
      </c>
      <c r="H2100" s="11">
        <f t="shared" si="65"/>
        <v>31</v>
      </c>
    </row>
    <row r="2101" spans="1:8" x14ac:dyDescent="0.3">
      <c r="A2101" s="1">
        <v>3705</v>
      </c>
      <c r="B2101" s="20">
        <v>630220.30000000005</v>
      </c>
      <c r="C2101" s="5" t="s">
        <v>531</v>
      </c>
      <c r="D2101" s="5">
        <v>44561</v>
      </c>
      <c r="E2101" s="2" t="s">
        <v>0</v>
      </c>
      <c r="F2101" s="6">
        <v>33894</v>
      </c>
      <c r="G2101" s="10">
        <f t="shared" si="64"/>
        <v>5.2527372262773726</v>
      </c>
      <c r="H2101" s="11">
        <f t="shared" si="65"/>
        <v>29</v>
      </c>
    </row>
    <row r="2102" spans="1:8" x14ac:dyDescent="0.3">
      <c r="A2102" s="1">
        <v>1219</v>
      </c>
      <c r="B2102" s="20">
        <v>630284.80000000005</v>
      </c>
      <c r="C2102" s="5" t="s">
        <v>1102</v>
      </c>
      <c r="D2102" s="5">
        <v>44561</v>
      </c>
      <c r="E2102" s="2" t="s">
        <v>0</v>
      </c>
      <c r="F2102" s="6">
        <v>30200</v>
      </c>
      <c r="G2102" s="10">
        <f t="shared" si="64"/>
        <v>1.5403556771545828</v>
      </c>
      <c r="H2102" s="11">
        <f t="shared" si="65"/>
        <v>39</v>
      </c>
    </row>
    <row r="2103" spans="1:8" x14ac:dyDescent="0.3">
      <c r="A2103" s="3">
        <v>3858</v>
      </c>
      <c r="B2103" s="21">
        <v>630346.6</v>
      </c>
      <c r="C2103" s="8" t="s">
        <v>2909</v>
      </c>
      <c r="D2103" s="5">
        <v>44561</v>
      </c>
      <c r="E2103" s="4" t="s">
        <v>0</v>
      </c>
      <c r="F2103" s="7">
        <v>34211</v>
      </c>
      <c r="G2103" s="10">
        <f t="shared" si="64"/>
        <v>2.6140510948905109</v>
      </c>
      <c r="H2103" s="11">
        <f t="shared" si="65"/>
        <v>28</v>
      </c>
    </row>
    <row r="2104" spans="1:8" x14ac:dyDescent="0.3">
      <c r="A2104" s="3">
        <v>3512</v>
      </c>
      <c r="B2104" s="21">
        <v>630479.80000000005</v>
      </c>
      <c r="C2104" s="8" t="s">
        <v>706</v>
      </c>
      <c r="D2104" s="5">
        <v>44561</v>
      </c>
      <c r="E2104" s="4" t="s">
        <v>1</v>
      </c>
      <c r="F2104" s="7">
        <v>33547</v>
      </c>
      <c r="G2104" s="10">
        <f t="shared" si="64"/>
        <v>6.578412201798983</v>
      </c>
      <c r="H2104" s="11">
        <f t="shared" si="65"/>
        <v>30</v>
      </c>
    </row>
    <row r="2105" spans="1:8" x14ac:dyDescent="0.3">
      <c r="A2105" s="3">
        <v>6566</v>
      </c>
      <c r="B2105" s="21">
        <v>630625.85</v>
      </c>
      <c r="C2105" s="8" t="s">
        <v>1419</v>
      </c>
      <c r="D2105" s="5">
        <v>44561</v>
      </c>
      <c r="E2105" s="4" t="s">
        <v>0</v>
      </c>
      <c r="F2105" s="7">
        <v>31337</v>
      </c>
      <c r="G2105" s="10">
        <f t="shared" si="64"/>
        <v>14.70706333272495</v>
      </c>
      <c r="H2105" s="11">
        <f t="shared" si="65"/>
        <v>36</v>
      </c>
    </row>
    <row r="2106" spans="1:8" x14ac:dyDescent="0.3">
      <c r="A2106" s="1">
        <v>8025</v>
      </c>
      <c r="B2106" s="20">
        <v>630801.43000000005</v>
      </c>
      <c r="C2106" s="5" t="s">
        <v>2583</v>
      </c>
      <c r="D2106" s="5">
        <v>44561</v>
      </c>
      <c r="E2106" s="2" t="s">
        <v>0</v>
      </c>
      <c r="F2106" s="6">
        <v>34785</v>
      </c>
      <c r="G2106" s="10">
        <f t="shared" si="64"/>
        <v>1.3679890560875514</v>
      </c>
      <c r="H2106" s="11">
        <f t="shared" si="65"/>
        <v>27</v>
      </c>
    </row>
    <row r="2107" spans="1:8" x14ac:dyDescent="0.3">
      <c r="A2107" s="3">
        <v>3454</v>
      </c>
      <c r="B2107" s="21">
        <v>630878.55000000005</v>
      </c>
      <c r="C2107" s="8" t="s">
        <v>2731</v>
      </c>
      <c r="D2107" s="5">
        <v>44561</v>
      </c>
      <c r="E2107" s="4" t="s">
        <v>1</v>
      </c>
      <c r="F2107" s="7">
        <v>33289</v>
      </c>
      <c r="G2107" s="10">
        <f t="shared" si="64"/>
        <v>3.7672826830937716</v>
      </c>
      <c r="H2107" s="11">
        <f t="shared" si="65"/>
        <v>31</v>
      </c>
    </row>
    <row r="2108" spans="1:8" x14ac:dyDescent="0.3">
      <c r="A2108" s="1">
        <v>517</v>
      </c>
      <c r="B2108" s="20">
        <v>631471.4</v>
      </c>
      <c r="C2108" s="5" t="s">
        <v>498</v>
      </c>
      <c r="D2108" s="5">
        <v>44561</v>
      </c>
      <c r="E2108" s="2" t="s">
        <v>0</v>
      </c>
      <c r="F2108" s="6">
        <v>28882</v>
      </c>
      <c r="G2108" s="10">
        <f t="shared" si="64"/>
        <v>21.51543056246889</v>
      </c>
      <c r="H2108" s="11">
        <f t="shared" si="65"/>
        <v>43</v>
      </c>
    </row>
    <row r="2109" spans="1:8" x14ac:dyDescent="0.3">
      <c r="A2109" s="3">
        <v>2764</v>
      </c>
      <c r="B2109" s="21">
        <v>631496.35</v>
      </c>
      <c r="C2109" s="8" t="s">
        <v>2281</v>
      </c>
      <c r="D2109" s="5">
        <v>44561</v>
      </c>
      <c r="E2109" s="4" t="s">
        <v>0</v>
      </c>
      <c r="F2109" s="7">
        <v>32410</v>
      </c>
      <c r="G2109" s="10">
        <f t="shared" si="64"/>
        <v>11.523613963039015</v>
      </c>
      <c r="H2109" s="11">
        <f t="shared" si="65"/>
        <v>33</v>
      </c>
    </row>
    <row r="2110" spans="1:8" x14ac:dyDescent="0.3">
      <c r="A2110" s="1">
        <v>7365</v>
      </c>
      <c r="B2110" s="20">
        <v>631591.56999999995</v>
      </c>
      <c r="C2110" s="5" t="s">
        <v>4810</v>
      </c>
      <c r="D2110" s="5">
        <v>44561</v>
      </c>
      <c r="E2110" s="2" t="s">
        <v>1</v>
      </c>
      <c r="F2110" s="6">
        <v>33083</v>
      </c>
      <c r="G2110" s="10">
        <f t="shared" si="64"/>
        <v>6.2143136488071962</v>
      </c>
      <c r="H2110" s="11">
        <f t="shared" si="65"/>
        <v>31</v>
      </c>
    </row>
    <row r="2111" spans="1:8" x14ac:dyDescent="0.3">
      <c r="A2111" s="1">
        <v>3711</v>
      </c>
      <c r="B2111" s="20">
        <v>631805.19999999995</v>
      </c>
      <c r="C2111" s="5" t="s">
        <v>1756</v>
      </c>
      <c r="D2111" s="5">
        <v>44561</v>
      </c>
      <c r="E2111" s="2" t="s">
        <v>1</v>
      </c>
      <c r="F2111" s="6">
        <v>33849</v>
      </c>
      <c r="G2111" s="10">
        <f t="shared" si="64"/>
        <v>3.9972621492128679</v>
      </c>
      <c r="H2111" s="11">
        <f t="shared" si="65"/>
        <v>29</v>
      </c>
    </row>
    <row r="2112" spans="1:8" x14ac:dyDescent="0.3">
      <c r="A2112" s="1">
        <v>1977</v>
      </c>
      <c r="B2112" s="20">
        <v>631965</v>
      </c>
      <c r="C2112" s="5" t="s">
        <v>1243</v>
      </c>
      <c r="D2112" s="5">
        <v>44561</v>
      </c>
      <c r="E2112" s="2" t="s">
        <v>1</v>
      </c>
      <c r="F2112" s="6">
        <v>31330</v>
      </c>
      <c r="G2112" s="10">
        <f t="shared" si="64"/>
        <v>11.578370978781656</v>
      </c>
      <c r="H2112" s="11">
        <f t="shared" si="65"/>
        <v>36</v>
      </c>
    </row>
    <row r="2113" spans="1:8" x14ac:dyDescent="0.3">
      <c r="A2113" s="1">
        <v>4679</v>
      </c>
      <c r="B2113" s="20">
        <v>631974.14</v>
      </c>
      <c r="C2113" s="5" t="s">
        <v>3318</v>
      </c>
      <c r="D2113" s="5">
        <v>44561</v>
      </c>
      <c r="E2113" s="2" t="s">
        <v>0</v>
      </c>
      <c r="F2113" s="6">
        <v>30456</v>
      </c>
      <c r="G2113" s="10">
        <f t="shared" si="64"/>
        <v>6.3457176378568638</v>
      </c>
      <c r="H2113" s="11">
        <f t="shared" si="65"/>
        <v>39</v>
      </c>
    </row>
    <row r="2114" spans="1:8" x14ac:dyDescent="0.3">
      <c r="A2114" s="1">
        <v>4129</v>
      </c>
      <c r="B2114" s="20">
        <v>632055.19999999995</v>
      </c>
      <c r="C2114" s="5" t="s">
        <v>1204</v>
      </c>
      <c r="D2114" s="5">
        <v>44561</v>
      </c>
      <c r="E2114" s="2" t="s">
        <v>1</v>
      </c>
      <c r="F2114" s="6">
        <v>34725</v>
      </c>
      <c r="G2114" s="10">
        <f t="shared" si="64"/>
        <v>2.9397810218978102</v>
      </c>
      <c r="H2114" s="11">
        <f t="shared" si="65"/>
        <v>27</v>
      </c>
    </row>
    <row r="2115" spans="1:8" x14ac:dyDescent="0.3">
      <c r="A2115" s="3">
        <v>322</v>
      </c>
      <c r="B2115" s="21">
        <v>632583.19999999995</v>
      </c>
      <c r="C2115" s="8" t="s">
        <v>315</v>
      </c>
      <c r="D2115" s="5">
        <v>44561</v>
      </c>
      <c r="E2115" s="4" t="s">
        <v>1</v>
      </c>
      <c r="F2115" s="7">
        <v>28439</v>
      </c>
      <c r="G2115" s="10">
        <f t="shared" ref="G2115:G2178" si="66">YEARFRAC(C2115,D2115,1)</f>
        <v>14.509947070633327</v>
      </c>
      <c r="H2115" s="11">
        <f t="shared" ref="H2115:H2178" si="67">ROUND( YEARFRAC(D2115,F2115,1),0)</f>
        <v>44</v>
      </c>
    </row>
    <row r="2116" spans="1:8" x14ac:dyDescent="0.3">
      <c r="A2116" s="1">
        <v>4149</v>
      </c>
      <c r="B2116" s="20">
        <v>633092.34</v>
      </c>
      <c r="C2116" s="5" t="s">
        <v>926</v>
      </c>
      <c r="D2116" s="5">
        <v>44561</v>
      </c>
      <c r="E2116" s="2" t="s">
        <v>1</v>
      </c>
      <c r="F2116" s="6">
        <v>34815</v>
      </c>
      <c r="G2116" s="10">
        <f t="shared" si="66"/>
        <v>2.4169708029197081</v>
      </c>
      <c r="H2116" s="11">
        <f t="shared" si="67"/>
        <v>27</v>
      </c>
    </row>
    <row r="2117" spans="1:8" x14ac:dyDescent="0.3">
      <c r="A2117" s="1">
        <v>1125</v>
      </c>
      <c r="B2117" s="20">
        <v>633095.1</v>
      </c>
      <c r="C2117" s="5" t="s">
        <v>406</v>
      </c>
      <c r="D2117" s="5">
        <v>44561</v>
      </c>
      <c r="E2117" s="2" t="s">
        <v>0</v>
      </c>
      <c r="F2117" s="6">
        <v>29987</v>
      </c>
      <c r="G2117" s="10">
        <f t="shared" si="66"/>
        <v>1.6196990424076607</v>
      </c>
      <c r="H2117" s="11">
        <f t="shared" si="67"/>
        <v>40</v>
      </c>
    </row>
    <row r="2118" spans="1:8" x14ac:dyDescent="0.3">
      <c r="A2118" s="3">
        <v>2120</v>
      </c>
      <c r="B2118" s="21">
        <v>633095.1</v>
      </c>
      <c r="C2118" s="8" t="s">
        <v>1813</v>
      </c>
      <c r="D2118" s="5">
        <v>44561</v>
      </c>
      <c r="E2118" s="4" t="s">
        <v>0</v>
      </c>
      <c r="F2118" s="7">
        <v>31544</v>
      </c>
      <c r="G2118" s="10">
        <f t="shared" si="66"/>
        <v>1.2476060191518468</v>
      </c>
      <c r="H2118" s="11">
        <f t="shared" si="67"/>
        <v>36</v>
      </c>
    </row>
    <row r="2119" spans="1:8" x14ac:dyDescent="0.3">
      <c r="A2119" s="1">
        <v>2489</v>
      </c>
      <c r="B2119" s="20">
        <v>633095.1</v>
      </c>
      <c r="C2119" s="5" t="s">
        <v>2081</v>
      </c>
      <c r="D2119" s="5">
        <v>44561</v>
      </c>
      <c r="E2119" s="2" t="s">
        <v>0</v>
      </c>
      <c r="F2119" s="6">
        <v>32017</v>
      </c>
      <c r="G2119" s="10">
        <f t="shared" si="66"/>
        <v>0.90410958904109584</v>
      </c>
      <c r="H2119" s="11">
        <f t="shared" si="67"/>
        <v>34</v>
      </c>
    </row>
    <row r="2120" spans="1:8" x14ac:dyDescent="0.3">
      <c r="A2120" s="1">
        <v>3973</v>
      </c>
      <c r="B2120" s="20">
        <v>633095.1</v>
      </c>
      <c r="C2120" s="5" t="s">
        <v>3035</v>
      </c>
      <c r="D2120" s="5">
        <v>44561</v>
      </c>
      <c r="E2120" s="2" t="s">
        <v>0</v>
      </c>
      <c r="F2120" s="6">
        <v>34393</v>
      </c>
      <c r="G2120" s="10">
        <f t="shared" si="66"/>
        <v>0.42465753424657532</v>
      </c>
      <c r="H2120" s="11">
        <f t="shared" si="67"/>
        <v>28</v>
      </c>
    </row>
    <row r="2121" spans="1:8" x14ac:dyDescent="0.3">
      <c r="A2121" s="1">
        <v>8207</v>
      </c>
      <c r="B2121" s="20">
        <v>633095.1</v>
      </c>
      <c r="C2121" s="5" t="s">
        <v>3170</v>
      </c>
      <c r="D2121" s="5">
        <v>44561</v>
      </c>
      <c r="E2121" s="2" t="s">
        <v>0</v>
      </c>
      <c r="F2121" s="6">
        <v>35370</v>
      </c>
      <c r="G2121" s="10">
        <f t="shared" si="66"/>
        <v>0.15342465753424658</v>
      </c>
      <c r="H2121" s="11">
        <f t="shared" si="67"/>
        <v>25</v>
      </c>
    </row>
    <row r="2122" spans="1:8" x14ac:dyDescent="0.3">
      <c r="A2122" s="1">
        <v>10153</v>
      </c>
      <c r="B2122" s="20">
        <v>633095.1</v>
      </c>
      <c r="C2122" s="5" t="s">
        <v>465</v>
      </c>
      <c r="D2122" s="5">
        <v>44561</v>
      </c>
      <c r="E2122" s="2" t="s">
        <v>0</v>
      </c>
      <c r="F2122" s="6">
        <v>34112</v>
      </c>
      <c r="G2122" s="10">
        <f t="shared" si="66"/>
        <v>1.4445964432284542</v>
      </c>
      <c r="H2122" s="11">
        <f t="shared" si="67"/>
        <v>29</v>
      </c>
    </row>
    <row r="2123" spans="1:8" x14ac:dyDescent="0.3">
      <c r="A2123" s="3">
        <v>8304</v>
      </c>
      <c r="B2123" s="21">
        <v>633563.55000000005</v>
      </c>
      <c r="C2123" s="8" t="s">
        <v>2622</v>
      </c>
      <c r="D2123" s="5">
        <v>44561</v>
      </c>
      <c r="E2123" s="4" t="s">
        <v>1</v>
      </c>
      <c r="F2123" s="7">
        <v>35809</v>
      </c>
      <c r="G2123" s="10">
        <f t="shared" si="66"/>
        <v>0.53972602739726028</v>
      </c>
      <c r="H2123" s="11">
        <f t="shared" si="67"/>
        <v>24</v>
      </c>
    </row>
    <row r="2124" spans="1:8" x14ac:dyDescent="0.3">
      <c r="A2124" s="3">
        <v>3652</v>
      </c>
      <c r="B2124" s="21">
        <v>633607.9</v>
      </c>
      <c r="C2124" s="8" t="s">
        <v>2856</v>
      </c>
      <c r="D2124" s="5">
        <v>44561</v>
      </c>
      <c r="E2124" s="4" t="s">
        <v>0</v>
      </c>
      <c r="F2124" s="7">
        <v>33782</v>
      </c>
      <c r="G2124" s="10">
        <f t="shared" si="66"/>
        <v>1.8823529411764706</v>
      </c>
      <c r="H2124" s="11">
        <f t="shared" si="67"/>
        <v>30</v>
      </c>
    </row>
    <row r="2125" spans="1:8" x14ac:dyDescent="0.3">
      <c r="A2125" s="3">
        <v>6966</v>
      </c>
      <c r="B2125" s="21">
        <v>633846.68000000005</v>
      </c>
      <c r="C2125" s="8" t="s">
        <v>4642</v>
      </c>
      <c r="D2125" s="5">
        <v>44561</v>
      </c>
      <c r="E2125" s="4" t="s">
        <v>1</v>
      </c>
      <c r="F2125" s="7">
        <v>32236</v>
      </c>
      <c r="G2125" s="10">
        <f t="shared" si="66"/>
        <v>2.1186131386861313</v>
      </c>
      <c r="H2125" s="11">
        <f t="shared" si="67"/>
        <v>34</v>
      </c>
    </row>
    <row r="2126" spans="1:8" x14ac:dyDescent="0.3">
      <c r="A2126" s="1">
        <v>7961</v>
      </c>
      <c r="B2126" s="20">
        <v>634435.55000000005</v>
      </c>
      <c r="C2126" s="5" t="s">
        <v>3241</v>
      </c>
      <c r="D2126" s="5">
        <v>44561</v>
      </c>
      <c r="E2126" s="2" t="s">
        <v>1</v>
      </c>
      <c r="F2126" s="6">
        <v>34535</v>
      </c>
      <c r="G2126" s="10">
        <f t="shared" si="66"/>
        <v>2.3458029197080292</v>
      </c>
      <c r="H2126" s="11">
        <f t="shared" si="67"/>
        <v>27</v>
      </c>
    </row>
    <row r="2127" spans="1:8" x14ac:dyDescent="0.3">
      <c r="A2127" s="3">
        <v>3792</v>
      </c>
      <c r="B2127" s="21">
        <v>634857.24</v>
      </c>
      <c r="C2127" s="8" t="s">
        <v>332</v>
      </c>
      <c r="D2127" s="5">
        <v>44561</v>
      </c>
      <c r="E2127" s="4" t="s">
        <v>0</v>
      </c>
      <c r="F2127" s="7">
        <v>33830</v>
      </c>
      <c r="G2127" s="10">
        <f t="shared" si="66"/>
        <v>1.0259917920656634</v>
      </c>
      <c r="H2127" s="11">
        <f t="shared" si="67"/>
        <v>29</v>
      </c>
    </row>
    <row r="2128" spans="1:8" x14ac:dyDescent="0.3">
      <c r="A2128" s="3">
        <v>10256</v>
      </c>
      <c r="B2128" s="21">
        <v>634965.18000000005</v>
      </c>
      <c r="C2128" s="8" t="s">
        <v>3303</v>
      </c>
      <c r="D2128" s="5">
        <v>44561</v>
      </c>
      <c r="E2128" s="4" t="s">
        <v>1</v>
      </c>
      <c r="F2128" s="7">
        <v>29840</v>
      </c>
      <c r="G2128" s="10">
        <f t="shared" si="66"/>
        <v>0.10410958904109589</v>
      </c>
      <c r="H2128" s="11">
        <f t="shared" si="67"/>
        <v>40</v>
      </c>
    </row>
    <row r="2129" spans="1:8" x14ac:dyDescent="0.3">
      <c r="A2129" s="1">
        <v>9575</v>
      </c>
      <c r="B2129" s="20">
        <v>635005.30000000005</v>
      </c>
      <c r="C2129" s="5" t="s">
        <v>3238</v>
      </c>
      <c r="D2129" s="5">
        <v>44561</v>
      </c>
      <c r="E2129" s="2" t="s">
        <v>0</v>
      </c>
      <c r="F2129" s="6">
        <v>31708</v>
      </c>
      <c r="G2129" s="10">
        <f t="shared" si="66"/>
        <v>1.8358413132694937</v>
      </c>
      <c r="H2129" s="11">
        <f t="shared" si="67"/>
        <v>35</v>
      </c>
    </row>
    <row r="2130" spans="1:8" x14ac:dyDescent="0.3">
      <c r="A2130" s="3">
        <v>6638</v>
      </c>
      <c r="B2130" s="21">
        <v>635061.06000000006</v>
      </c>
      <c r="C2130" s="8" t="s">
        <v>4496</v>
      </c>
      <c r="D2130" s="5">
        <v>44561</v>
      </c>
      <c r="E2130" s="4" t="s">
        <v>0</v>
      </c>
      <c r="F2130" s="7">
        <v>31476</v>
      </c>
      <c r="G2130" s="10">
        <f t="shared" si="66"/>
        <v>4.3565169769989049</v>
      </c>
      <c r="H2130" s="11">
        <f t="shared" si="67"/>
        <v>36</v>
      </c>
    </row>
    <row r="2131" spans="1:8" x14ac:dyDescent="0.3">
      <c r="A2131" s="1">
        <v>3269</v>
      </c>
      <c r="B2131" s="20">
        <v>635087.19999999995</v>
      </c>
      <c r="C2131" s="5" t="s">
        <v>2611</v>
      </c>
      <c r="D2131" s="5">
        <v>44561</v>
      </c>
      <c r="E2131" s="2" t="s">
        <v>1</v>
      </c>
      <c r="F2131" s="6">
        <v>33150</v>
      </c>
      <c r="G2131" s="10">
        <f t="shared" si="66"/>
        <v>2.4032846715328469</v>
      </c>
      <c r="H2131" s="11">
        <f t="shared" si="67"/>
        <v>31</v>
      </c>
    </row>
    <row r="2132" spans="1:8" x14ac:dyDescent="0.3">
      <c r="A2132" s="3">
        <v>2624</v>
      </c>
      <c r="B2132" s="21">
        <v>635380.69999999995</v>
      </c>
      <c r="C2132" s="8" t="s">
        <v>2181</v>
      </c>
      <c r="D2132" s="5">
        <v>44561</v>
      </c>
      <c r="E2132" s="4" t="s">
        <v>1</v>
      </c>
      <c r="F2132" s="7">
        <v>32197</v>
      </c>
      <c r="G2132" s="10">
        <f t="shared" si="66"/>
        <v>7.6331279945242985</v>
      </c>
      <c r="H2132" s="11">
        <f t="shared" si="67"/>
        <v>34</v>
      </c>
    </row>
    <row r="2133" spans="1:8" x14ac:dyDescent="0.3">
      <c r="A2133" s="3">
        <v>10440</v>
      </c>
      <c r="B2133" s="21">
        <v>635631</v>
      </c>
      <c r="C2133" s="8" t="s">
        <v>1720</v>
      </c>
      <c r="D2133" s="5">
        <v>44561</v>
      </c>
      <c r="E2133" s="4" t="s">
        <v>0</v>
      </c>
      <c r="F2133" s="7">
        <v>31775</v>
      </c>
      <c r="G2133" s="10">
        <f t="shared" si="66"/>
        <v>1.3433652530779754</v>
      </c>
      <c r="H2133" s="11">
        <f t="shared" si="67"/>
        <v>35</v>
      </c>
    </row>
    <row r="2134" spans="1:8" x14ac:dyDescent="0.3">
      <c r="A2134" s="3">
        <v>10556</v>
      </c>
      <c r="B2134" s="21">
        <v>635719.52</v>
      </c>
      <c r="C2134" s="8" t="s">
        <v>2521</v>
      </c>
      <c r="D2134" s="5">
        <v>44561</v>
      </c>
      <c r="E2134" s="4" t="s">
        <v>0</v>
      </c>
      <c r="F2134" s="7">
        <v>29421</v>
      </c>
      <c r="G2134" s="10">
        <f t="shared" si="66"/>
        <v>1.3761969904240765</v>
      </c>
      <c r="H2134" s="11">
        <f t="shared" si="67"/>
        <v>41</v>
      </c>
    </row>
    <row r="2135" spans="1:8" x14ac:dyDescent="0.3">
      <c r="A2135" s="1">
        <v>6949</v>
      </c>
      <c r="B2135" s="20">
        <v>635929.15</v>
      </c>
      <c r="C2135" s="5" t="s">
        <v>355</v>
      </c>
      <c r="D2135" s="5">
        <v>44561</v>
      </c>
      <c r="E2135" s="2" t="s">
        <v>0</v>
      </c>
      <c r="F2135" s="6">
        <v>32164</v>
      </c>
      <c r="G2135" s="10">
        <f t="shared" si="66"/>
        <v>4.52354874041621</v>
      </c>
      <c r="H2135" s="11">
        <f t="shared" si="67"/>
        <v>34</v>
      </c>
    </row>
    <row r="2136" spans="1:8" x14ac:dyDescent="0.3">
      <c r="A2136" s="3">
        <v>7122</v>
      </c>
      <c r="B2136" s="21">
        <v>635929.15</v>
      </c>
      <c r="C2136" s="8" t="s">
        <v>4712</v>
      </c>
      <c r="D2136" s="5">
        <v>44561</v>
      </c>
      <c r="E2136" s="4" t="s">
        <v>0</v>
      </c>
      <c r="F2136" s="7">
        <v>32562</v>
      </c>
      <c r="G2136" s="10">
        <f t="shared" si="66"/>
        <v>4.8274917853231107</v>
      </c>
      <c r="H2136" s="11">
        <f t="shared" si="67"/>
        <v>33</v>
      </c>
    </row>
    <row r="2137" spans="1:8" x14ac:dyDescent="0.3">
      <c r="A2137" s="1">
        <v>7287</v>
      </c>
      <c r="B2137" s="20">
        <v>635929.15</v>
      </c>
      <c r="C2137" s="5" t="s">
        <v>4778</v>
      </c>
      <c r="D2137" s="5">
        <v>44561</v>
      </c>
      <c r="E2137" s="2" t="s">
        <v>0</v>
      </c>
      <c r="F2137" s="6">
        <v>32909</v>
      </c>
      <c r="G2137" s="10">
        <f t="shared" si="66"/>
        <v>4.7973713033953995</v>
      </c>
      <c r="H2137" s="11">
        <f t="shared" si="67"/>
        <v>32</v>
      </c>
    </row>
    <row r="2138" spans="1:8" x14ac:dyDescent="0.3">
      <c r="A2138" s="1">
        <v>7905</v>
      </c>
      <c r="B2138" s="20">
        <v>635965.35</v>
      </c>
      <c r="C2138" s="5" t="s">
        <v>5005</v>
      </c>
      <c r="D2138" s="5">
        <v>44561</v>
      </c>
      <c r="E2138" s="2" t="s">
        <v>0</v>
      </c>
      <c r="F2138" s="6">
        <v>34407</v>
      </c>
      <c r="G2138" s="10">
        <f t="shared" si="66"/>
        <v>4.0142387732749176</v>
      </c>
      <c r="H2138" s="11">
        <f t="shared" si="67"/>
        <v>28</v>
      </c>
    </row>
    <row r="2139" spans="1:8" x14ac:dyDescent="0.3">
      <c r="A2139" s="1">
        <v>1331</v>
      </c>
      <c r="B2139" s="20">
        <v>636221.1</v>
      </c>
      <c r="C2139" s="5" t="s">
        <v>153</v>
      </c>
      <c r="D2139" s="5">
        <v>44561</v>
      </c>
      <c r="E2139" s="2" t="s">
        <v>0</v>
      </c>
      <c r="F2139" s="6">
        <v>30390</v>
      </c>
      <c r="G2139" s="10">
        <f t="shared" si="66"/>
        <v>14.737178317211171</v>
      </c>
      <c r="H2139" s="11">
        <f t="shared" si="67"/>
        <v>39</v>
      </c>
    </row>
    <row r="2140" spans="1:8" x14ac:dyDescent="0.3">
      <c r="A2140" s="3">
        <v>5940</v>
      </c>
      <c r="B2140" s="21">
        <v>636221.1</v>
      </c>
      <c r="C2140" s="8" t="s">
        <v>4192</v>
      </c>
      <c r="D2140" s="5">
        <v>44561</v>
      </c>
      <c r="E2140" s="4" t="s">
        <v>0</v>
      </c>
      <c r="F2140" s="7">
        <v>29851</v>
      </c>
      <c r="G2140" s="10">
        <f t="shared" si="66"/>
        <v>14.879540062055121</v>
      </c>
      <c r="H2140" s="11">
        <f t="shared" si="67"/>
        <v>40</v>
      </c>
    </row>
    <row r="2141" spans="1:8" x14ac:dyDescent="0.3">
      <c r="A2141" s="3">
        <v>4064</v>
      </c>
      <c r="B2141" s="21">
        <v>636296.44999999995</v>
      </c>
      <c r="C2141" s="8" t="s">
        <v>2569</v>
      </c>
      <c r="D2141" s="5">
        <v>44561</v>
      </c>
      <c r="E2141" s="4" t="s">
        <v>0</v>
      </c>
      <c r="F2141" s="7">
        <v>34548</v>
      </c>
      <c r="G2141" s="10">
        <f t="shared" si="66"/>
        <v>4.8302300109529028</v>
      </c>
      <c r="H2141" s="11">
        <f t="shared" si="67"/>
        <v>27</v>
      </c>
    </row>
    <row r="2142" spans="1:8" x14ac:dyDescent="0.3">
      <c r="A2142" s="3">
        <v>7288</v>
      </c>
      <c r="B2142" s="21">
        <v>636709.05000000005</v>
      </c>
      <c r="C2142" s="8" t="s">
        <v>3058</v>
      </c>
      <c r="D2142" s="5">
        <v>44561</v>
      </c>
      <c r="E2142" s="4" t="s">
        <v>0</v>
      </c>
      <c r="F2142" s="7">
        <v>32914</v>
      </c>
      <c r="G2142" s="10">
        <f t="shared" si="66"/>
        <v>8.9753574688165507</v>
      </c>
      <c r="H2142" s="11">
        <f t="shared" si="67"/>
        <v>32</v>
      </c>
    </row>
    <row r="2143" spans="1:8" x14ac:dyDescent="0.3">
      <c r="A2143" s="1">
        <v>7933</v>
      </c>
      <c r="B2143" s="20">
        <v>636717.66</v>
      </c>
      <c r="C2143" s="5" t="s">
        <v>5015</v>
      </c>
      <c r="D2143" s="5">
        <v>44561</v>
      </c>
      <c r="E2143" s="2" t="s">
        <v>1</v>
      </c>
      <c r="F2143" s="6">
        <v>34508</v>
      </c>
      <c r="G2143" s="10">
        <f t="shared" si="66"/>
        <v>8.0964405232735022</v>
      </c>
      <c r="H2143" s="11">
        <f t="shared" si="67"/>
        <v>28</v>
      </c>
    </row>
    <row r="2144" spans="1:8" x14ac:dyDescent="0.3">
      <c r="A2144" s="3">
        <v>7312</v>
      </c>
      <c r="B2144" s="21">
        <v>637232</v>
      </c>
      <c r="C2144" s="8" t="s">
        <v>1825</v>
      </c>
      <c r="D2144" s="5">
        <v>44561</v>
      </c>
      <c r="E2144" s="4" t="s">
        <v>1</v>
      </c>
      <c r="F2144" s="7">
        <v>32971</v>
      </c>
      <c r="G2144" s="10">
        <f t="shared" si="66"/>
        <v>11.600273785078713</v>
      </c>
      <c r="H2144" s="11">
        <f t="shared" si="67"/>
        <v>32</v>
      </c>
    </row>
    <row r="2145" spans="1:8" x14ac:dyDescent="0.3">
      <c r="A2145" s="1">
        <v>7</v>
      </c>
      <c r="B2145" s="20">
        <v>637672.25</v>
      </c>
      <c r="C2145" s="5" t="s">
        <v>14</v>
      </c>
      <c r="D2145" s="5">
        <v>44561</v>
      </c>
      <c r="E2145" s="2" t="s">
        <v>0</v>
      </c>
      <c r="F2145" s="6">
        <v>27619</v>
      </c>
      <c r="G2145" s="10">
        <f t="shared" si="66"/>
        <v>4.9726177437020809</v>
      </c>
      <c r="H2145" s="11">
        <f t="shared" si="67"/>
        <v>46</v>
      </c>
    </row>
    <row r="2146" spans="1:8" x14ac:dyDescent="0.3">
      <c r="A2146" s="3">
        <v>4130</v>
      </c>
      <c r="B2146" s="21">
        <v>638936.75</v>
      </c>
      <c r="C2146" s="8" t="s">
        <v>3111</v>
      </c>
      <c r="D2146" s="5">
        <v>44561</v>
      </c>
      <c r="E2146" s="4" t="s">
        <v>0</v>
      </c>
      <c r="F2146" s="7">
        <v>34686</v>
      </c>
      <c r="G2146" s="10">
        <f t="shared" si="66"/>
        <v>2.2253649635036497</v>
      </c>
      <c r="H2146" s="11">
        <f t="shared" si="67"/>
        <v>27</v>
      </c>
    </row>
    <row r="2147" spans="1:8" x14ac:dyDescent="0.3">
      <c r="A2147" s="3">
        <v>4244</v>
      </c>
      <c r="B2147" s="21">
        <v>639603</v>
      </c>
      <c r="C2147" s="8" t="s">
        <v>2759</v>
      </c>
      <c r="D2147" s="5">
        <v>44561</v>
      </c>
      <c r="E2147" s="4" t="s">
        <v>1</v>
      </c>
      <c r="F2147" s="7">
        <v>33565</v>
      </c>
      <c r="G2147" s="10">
        <f t="shared" si="66"/>
        <v>3.030800821355236</v>
      </c>
      <c r="H2147" s="11">
        <f t="shared" si="67"/>
        <v>30</v>
      </c>
    </row>
    <row r="2148" spans="1:8" x14ac:dyDescent="0.3">
      <c r="A2148" s="3">
        <v>10548</v>
      </c>
      <c r="B2148" s="21">
        <v>639603</v>
      </c>
      <c r="C2148" s="8" t="s">
        <v>2391</v>
      </c>
      <c r="D2148" s="5">
        <v>44561</v>
      </c>
      <c r="E2148" s="4" t="s">
        <v>0</v>
      </c>
      <c r="F2148" s="7">
        <v>26583</v>
      </c>
      <c r="G2148" s="10">
        <f t="shared" si="66"/>
        <v>3.2991101984941822</v>
      </c>
      <c r="H2148" s="11">
        <f t="shared" si="67"/>
        <v>49</v>
      </c>
    </row>
    <row r="2149" spans="1:8" x14ac:dyDescent="0.3">
      <c r="A2149" s="3">
        <v>4504</v>
      </c>
      <c r="B2149" s="21">
        <v>639865.05000000005</v>
      </c>
      <c r="C2149" s="8" t="s">
        <v>2895</v>
      </c>
      <c r="D2149" s="5">
        <v>44561</v>
      </c>
      <c r="E2149" s="4" t="s">
        <v>1</v>
      </c>
      <c r="F2149" s="7">
        <v>35905</v>
      </c>
      <c r="G2149" s="10">
        <f t="shared" si="66"/>
        <v>0.85479452054794525</v>
      </c>
      <c r="H2149" s="11">
        <f t="shared" si="67"/>
        <v>24</v>
      </c>
    </row>
    <row r="2150" spans="1:8" x14ac:dyDescent="0.3">
      <c r="A2150" s="3">
        <v>9382</v>
      </c>
      <c r="B2150" s="21">
        <v>639975.25</v>
      </c>
      <c r="C2150" s="8" t="s">
        <v>5600</v>
      </c>
      <c r="D2150" s="5">
        <v>44561</v>
      </c>
      <c r="E2150" s="4" t="s">
        <v>0</v>
      </c>
      <c r="F2150" s="7">
        <v>34081</v>
      </c>
      <c r="G2150" s="10">
        <f t="shared" si="66"/>
        <v>4.8220153340635266</v>
      </c>
      <c r="H2150" s="11">
        <f t="shared" si="67"/>
        <v>29</v>
      </c>
    </row>
    <row r="2151" spans="1:8" x14ac:dyDescent="0.3">
      <c r="A2151" s="1">
        <v>7761</v>
      </c>
      <c r="B2151" s="20">
        <v>639975.30000000005</v>
      </c>
      <c r="C2151" s="5" t="s">
        <v>4964</v>
      </c>
      <c r="D2151" s="5">
        <v>44561</v>
      </c>
      <c r="E2151" s="2" t="s">
        <v>0</v>
      </c>
      <c r="F2151" s="6">
        <v>34053</v>
      </c>
      <c r="G2151" s="10">
        <f t="shared" si="66"/>
        <v>3.2169746748802188</v>
      </c>
      <c r="H2151" s="11">
        <f t="shared" si="67"/>
        <v>29</v>
      </c>
    </row>
    <row r="2152" spans="1:8" x14ac:dyDescent="0.3">
      <c r="A2152" s="1">
        <v>2329</v>
      </c>
      <c r="B2152" s="20">
        <v>640009.6</v>
      </c>
      <c r="C2152" s="5" t="s">
        <v>1962</v>
      </c>
      <c r="D2152" s="5">
        <v>44561</v>
      </c>
      <c r="E2152" s="2" t="s">
        <v>0</v>
      </c>
      <c r="F2152" s="6">
        <v>31757</v>
      </c>
      <c r="G2152" s="10">
        <f t="shared" si="66"/>
        <v>3.7563312799452429</v>
      </c>
      <c r="H2152" s="11">
        <f t="shared" si="67"/>
        <v>35</v>
      </c>
    </row>
    <row r="2153" spans="1:8" x14ac:dyDescent="0.3">
      <c r="A2153" s="1">
        <v>867</v>
      </c>
      <c r="B2153" s="20">
        <v>640035.05000000005</v>
      </c>
      <c r="C2153" s="5" t="s">
        <v>814</v>
      </c>
      <c r="D2153" s="5">
        <v>44561</v>
      </c>
      <c r="E2153" s="2" t="s">
        <v>0</v>
      </c>
      <c r="F2153" s="6">
        <v>29617</v>
      </c>
      <c r="G2153" s="10">
        <f t="shared" si="66"/>
        <v>9.5565288803722961</v>
      </c>
      <c r="H2153" s="11">
        <f t="shared" si="67"/>
        <v>41</v>
      </c>
    </row>
    <row r="2154" spans="1:8" x14ac:dyDescent="0.3">
      <c r="A2154" s="1">
        <v>963</v>
      </c>
      <c r="B2154" s="20">
        <v>640096.49</v>
      </c>
      <c r="C2154" s="5" t="s">
        <v>895</v>
      </c>
      <c r="D2154" s="5">
        <v>44561</v>
      </c>
      <c r="E2154" s="2" t="s">
        <v>0</v>
      </c>
      <c r="F2154" s="6">
        <v>29767</v>
      </c>
      <c r="G2154" s="10">
        <f t="shared" si="66"/>
        <v>11.496235455167694</v>
      </c>
      <c r="H2154" s="11">
        <f t="shared" si="67"/>
        <v>41</v>
      </c>
    </row>
    <row r="2155" spans="1:8" x14ac:dyDescent="0.3">
      <c r="A2155" s="1">
        <v>3651</v>
      </c>
      <c r="B2155" s="20">
        <v>640300.72</v>
      </c>
      <c r="C2155" s="5" t="s">
        <v>824</v>
      </c>
      <c r="D2155" s="5">
        <v>44561</v>
      </c>
      <c r="E2155" s="2" t="s">
        <v>0</v>
      </c>
      <c r="F2155" s="6">
        <v>33781</v>
      </c>
      <c r="G2155" s="10">
        <f t="shared" si="66"/>
        <v>3.0937713894592744</v>
      </c>
      <c r="H2155" s="11">
        <f t="shared" si="67"/>
        <v>30</v>
      </c>
    </row>
    <row r="2156" spans="1:8" x14ac:dyDescent="0.3">
      <c r="A2156" s="3">
        <v>4142</v>
      </c>
      <c r="B2156" s="21">
        <v>640436.25</v>
      </c>
      <c r="C2156" s="8" t="s">
        <v>3115</v>
      </c>
      <c r="D2156" s="5">
        <v>44561</v>
      </c>
      <c r="E2156" s="4" t="s">
        <v>1</v>
      </c>
      <c r="F2156" s="7">
        <v>34774</v>
      </c>
      <c r="G2156" s="10">
        <f t="shared" si="66"/>
        <v>4.6358159912376777</v>
      </c>
      <c r="H2156" s="11">
        <f t="shared" si="67"/>
        <v>27</v>
      </c>
    </row>
    <row r="2157" spans="1:8" x14ac:dyDescent="0.3">
      <c r="A2157" s="1">
        <v>4131</v>
      </c>
      <c r="B2157" s="20">
        <v>640687.5</v>
      </c>
      <c r="C2157" s="5" t="s">
        <v>193</v>
      </c>
      <c r="D2157" s="5">
        <v>44561</v>
      </c>
      <c r="E2157" s="2" t="s">
        <v>1</v>
      </c>
      <c r="F2157" s="6">
        <v>34707</v>
      </c>
      <c r="G2157" s="10">
        <f t="shared" si="66"/>
        <v>1.0396716826265391</v>
      </c>
      <c r="H2157" s="11">
        <f t="shared" si="67"/>
        <v>27</v>
      </c>
    </row>
    <row r="2158" spans="1:8" x14ac:dyDescent="0.3">
      <c r="A2158" s="3">
        <v>3982</v>
      </c>
      <c r="B2158" s="21">
        <v>640801.43999999994</v>
      </c>
      <c r="C2158" s="8" t="s">
        <v>2301</v>
      </c>
      <c r="D2158" s="5">
        <v>44561</v>
      </c>
      <c r="E2158" s="4" t="s">
        <v>0</v>
      </c>
      <c r="F2158" s="7">
        <v>34402</v>
      </c>
      <c r="G2158" s="10">
        <f t="shared" si="66"/>
        <v>0.65753424657534243</v>
      </c>
      <c r="H2158" s="11">
        <f t="shared" si="67"/>
        <v>28</v>
      </c>
    </row>
    <row r="2159" spans="1:8" x14ac:dyDescent="0.3">
      <c r="A2159" s="1">
        <v>8091</v>
      </c>
      <c r="B2159" s="20">
        <v>640939.29</v>
      </c>
      <c r="C2159" s="5" t="s">
        <v>1282</v>
      </c>
      <c r="D2159" s="5">
        <v>44561</v>
      </c>
      <c r="E2159" s="2" t="s">
        <v>0</v>
      </c>
      <c r="F2159" s="6">
        <v>34981</v>
      </c>
      <c r="G2159" s="10">
        <f t="shared" si="66"/>
        <v>1.6880984952120384</v>
      </c>
      <c r="H2159" s="11">
        <f t="shared" si="67"/>
        <v>26</v>
      </c>
    </row>
    <row r="2160" spans="1:8" x14ac:dyDescent="0.3">
      <c r="A2160" s="1">
        <v>4489</v>
      </c>
      <c r="B2160" s="20">
        <v>641078.65</v>
      </c>
      <c r="C2160" s="5" t="s">
        <v>3256</v>
      </c>
      <c r="D2160" s="5">
        <v>44561</v>
      </c>
      <c r="E2160" s="2" t="s">
        <v>1</v>
      </c>
      <c r="F2160" s="6">
        <v>35835</v>
      </c>
      <c r="G2160" s="10">
        <f t="shared" si="66"/>
        <v>1.7236662106703147</v>
      </c>
      <c r="H2160" s="11">
        <f t="shared" si="67"/>
        <v>24</v>
      </c>
    </row>
    <row r="2161" spans="1:8" x14ac:dyDescent="0.3">
      <c r="A2161" s="1">
        <v>4689</v>
      </c>
      <c r="B2161" s="20">
        <v>641675.5</v>
      </c>
      <c r="C2161" s="5" t="s">
        <v>3323</v>
      </c>
      <c r="D2161" s="5">
        <v>44561</v>
      </c>
      <c r="E2161" s="2" t="s">
        <v>0</v>
      </c>
      <c r="F2161" s="6">
        <v>33361</v>
      </c>
      <c r="G2161" s="10">
        <f t="shared" si="66"/>
        <v>1.734610123119015</v>
      </c>
      <c r="H2161" s="11">
        <f t="shared" si="67"/>
        <v>31</v>
      </c>
    </row>
    <row r="2162" spans="1:8" x14ac:dyDescent="0.3">
      <c r="A2162" s="3">
        <v>7444</v>
      </c>
      <c r="B2162" s="21">
        <v>641735.35</v>
      </c>
      <c r="C2162" s="8" t="s">
        <v>4840</v>
      </c>
      <c r="D2162" s="5">
        <v>44561</v>
      </c>
      <c r="E2162" s="4" t="s">
        <v>1</v>
      </c>
      <c r="F2162" s="7">
        <v>33325</v>
      </c>
      <c r="G2162" s="10">
        <f t="shared" si="66"/>
        <v>8.7371463340432012</v>
      </c>
      <c r="H2162" s="11">
        <f t="shared" si="67"/>
        <v>31</v>
      </c>
    </row>
    <row r="2163" spans="1:8" x14ac:dyDescent="0.3">
      <c r="A2163" s="1">
        <v>10287</v>
      </c>
      <c r="B2163" s="20">
        <v>642331.75</v>
      </c>
      <c r="C2163" s="5" t="s">
        <v>2713</v>
      </c>
      <c r="D2163" s="5">
        <v>44561</v>
      </c>
      <c r="E2163" s="2" t="s">
        <v>1</v>
      </c>
      <c r="F2163" s="6">
        <v>33881</v>
      </c>
      <c r="G2163" s="10">
        <f t="shared" si="66"/>
        <v>2.0912408759124088</v>
      </c>
      <c r="H2163" s="11">
        <f t="shared" si="67"/>
        <v>29</v>
      </c>
    </row>
    <row r="2164" spans="1:8" x14ac:dyDescent="0.3">
      <c r="A2164" s="3">
        <v>8482</v>
      </c>
      <c r="B2164" s="21">
        <v>642458.80000000005</v>
      </c>
      <c r="C2164" s="8" t="s">
        <v>5127</v>
      </c>
      <c r="D2164" s="5">
        <v>44561</v>
      </c>
      <c r="E2164" s="4" t="s">
        <v>0</v>
      </c>
      <c r="F2164" s="7">
        <v>24759</v>
      </c>
      <c r="G2164" s="10">
        <f t="shared" si="66"/>
        <v>23.912388774811774</v>
      </c>
      <c r="H2164" s="11">
        <f t="shared" si="67"/>
        <v>54</v>
      </c>
    </row>
    <row r="2165" spans="1:8" x14ac:dyDescent="0.3">
      <c r="A2165" s="1">
        <v>4415</v>
      </c>
      <c r="B2165" s="20">
        <v>644011.81000000006</v>
      </c>
      <c r="C2165" s="5" t="s">
        <v>1315</v>
      </c>
      <c r="D2165" s="5">
        <v>44561</v>
      </c>
      <c r="E2165" s="2" t="s">
        <v>1</v>
      </c>
      <c r="F2165" s="6">
        <v>35535</v>
      </c>
      <c r="G2165" s="10">
        <f t="shared" si="66"/>
        <v>1.4199726402188781</v>
      </c>
      <c r="H2165" s="11">
        <f t="shared" si="67"/>
        <v>25</v>
      </c>
    </row>
    <row r="2166" spans="1:8" x14ac:dyDescent="0.3">
      <c r="A2166" s="3">
        <v>9138</v>
      </c>
      <c r="B2166" s="21">
        <v>644083.6</v>
      </c>
      <c r="C2166" s="8" t="s">
        <v>3281</v>
      </c>
      <c r="D2166" s="5">
        <v>44561</v>
      </c>
      <c r="E2166" s="4" t="s">
        <v>0</v>
      </c>
      <c r="F2166" s="7">
        <v>26704</v>
      </c>
      <c r="G2166" s="10">
        <f t="shared" si="66"/>
        <v>2.0611313868613141</v>
      </c>
      <c r="H2166" s="11">
        <f t="shared" si="67"/>
        <v>49</v>
      </c>
    </row>
    <row r="2167" spans="1:8" x14ac:dyDescent="0.3">
      <c r="A2167" s="3">
        <v>1558</v>
      </c>
      <c r="B2167" s="21">
        <v>644475</v>
      </c>
      <c r="C2167" s="8" t="s">
        <v>1387</v>
      </c>
      <c r="D2167" s="5">
        <v>44561</v>
      </c>
      <c r="E2167" s="4" t="s">
        <v>0</v>
      </c>
      <c r="F2167" s="7">
        <v>30783</v>
      </c>
      <c r="G2167" s="10">
        <f t="shared" si="66"/>
        <v>1.9616963064295485</v>
      </c>
      <c r="H2167" s="11">
        <f t="shared" si="67"/>
        <v>38</v>
      </c>
    </row>
    <row r="2168" spans="1:8" x14ac:dyDescent="0.3">
      <c r="A2168" s="3">
        <v>2030</v>
      </c>
      <c r="B2168" s="21">
        <v>644475</v>
      </c>
      <c r="C2168" s="8" t="s">
        <v>1749</v>
      </c>
      <c r="D2168" s="5">
        <v>44561</v>
      </c>
      <c r="E2168" s="4" t="s">
        <v>1</v>
      </c>
      <c r="F2168" s="7">
        <v>31402</v>
      </c>
      <c r="G2168" s="10">
        <f t="shared" si="66"/>
        <v>1.5348837209302326</v>
      </c>
      <c r="H2168" s="11">
        <f t="shared" si="67"/>
        <v>36</v>
      </c>
    </row>
    <row r="2169" spans="1:8" x14ac:dyDescent="0.3">
      <c r="A2169" s="1">
        <v>2785</v>
      </c>
      <c r="B2169" s="20">
        <v>644475</v>
      </c>
      <c r="C2169" s="5" t="s">
        <v>2296</v>
      </c>
      <c r="D2169" s="5">
        <v>44561</v>
      </c>
      <c r="E2169" s="2" t="s">
        <v>1</v>
      </c>
      <c r="F2169" s="6">
        <v>32491</v>
      </c>
      <c r="G2169" s="10">
        <f t="shared" si="66"/>
        <v>0.67123287671232879</v>
      </c>
      <c r="H2169" s="11">
        <f t="shared" si="67"/>
        <v>33</v>
      </c>
    </row>
    <row r="2170" spans="1:8" x14ac:dyDescent="0.3">
      <c r="A2170" s="3">
        <v>4314</v>
      </c>
      <c r="B2170" s="21">
        <v>644475</v>
      </c>
      <c r="C2170" s="8" t="s">
        <v>1905</v>
      </c>
      <c r="D2170" s="5">
        <v>44561</v>
      </c>
      <c r="E2170" s="4" t="s">
        <v>1</v>
      </c>
      <c r="F2170" s="7">
        <v>35214</v>
      </c>
      <c r="G2170" s="10">
        <f t="shared" si="66"/>
        <v>1.3406292749658002</v>
      </c>
      <c r="H2170" s="11">
        <f t="shared" si="67"/>
        <v>26</v>
      </c>
    </row>
    <row r="2171" spans="1:8" x14ac:dyDescent="0.3">
      <c r="A2171" s="3">
        <v>4610</v>
      </c>
      <c r="B2171" s="21">
        <v>644475</v>
      </c>
      <c r="C2171" s="8" t="s">
        <v>1845</v>
      </c>
      <c r="D2171" s="5">
        <v>44561</v>
      </c>
      <c r="E2171" s="4" t="s">
        <v>1</v>
      </c>
      <c r="F2171" s="7">
        <v>36445</v>
      </c>
      <c r="G2171" s="10">
        <f t="shared" si="66"/>
        <v>1.439124487004104</v>
      </c>
      <c r="H2171" s="11">
        <f t="shared" si="67"/>
        <v>22</v>
      </c>
    </row>
    <row r="2172" spans="1:8" x14ac:dyDescent="0.3">
      <c r="A2172" s="1">
        <v>7847</v>
      </c>
      <c r="B2172" s="20">
        <v>644475</v>
      </c>
      <c r="C2172" s="5" t="s">
        <v>1312</v>
      </c>
      <c r="D2172" s="5">
        <v>44561</v>
      </c>
      <c r="E2172" s="2" t="s">
        <v>0</v>
      </c>
      <c r="F2172" s="6">
        <v>34260</v>
      </c>
      <c r="G2172" s="10">
        <f t="shared" si="66"/>
        <v>1.4254445964432285</v>
      </c>
      <c r="H2172" s="11">
        <f t="shared" si="67"/>
        <v>28</v>
      </c>
    </row>
    <row r="2173" spans="1:8" x14ac:dyDescent="0.3">
      <c r="A2173" s="3">
        <v>8330</v>
      </c>
      <c r="B2173" s="21">
        <v>644475</v>
      </c>
      <c r="C2173" s="8" t="s">
        <v>2804</v>
      </c>
      <c r="D2173" s="5">
        <v>44561</v>
      </c>
      <c r="E2173" s="4" t="s">
        <v>1</v>
      </c>
      <c r="F2173" s="7">
        <v>36037</v>
      </c>
      <c r="G2173" s="10">
        <f t="shared" si="66"/>
        <v>1.0725034199726402</v>
      </c>
      <c r="H2173" s="11">
        <f t="shared" si="67"/>
        <v>23</v>
      </c>
    </row>
    <row r="2174" spans="1:8" x14ac:dyDescent="0.3">
      <c r="A2174" s="1">
        <v>8443</v>
      </c>
      <c r="B2174" s="20">
        <v>644475</v>
      </c>
      <c r="C2174" s="5" t="s">
        <v>1312</v>
      </c>
      <c r="D2174" s="5">
        <v>44561</v>
      </c>
      <c r="E2174" s="2" t="s">
        <v>0</v>
      </c>
      <c r="F2174" s="6">
        <v>37300</v>
      </c>
      <c r="G2174" s="10">
        <f t="shared" si="66"/>
        <v>1.4254445964432285</v>
      </c>
      <c r="H2174" s="11">
        <f t="shared" si="67"/>
        <v>20</v>
      </c>
    </row>
    <row r="2175" spans="1:8" x14ac:dyDescent="0.3">
      <c r="A2175" s="1">
        <v>9203</v>
      </c>
      <c r="B2175" s="20">
        <v>644475</v>
      </c>
      <c r="C2175" s="5" t="s">
        <v>1315</v>
      </c>
      <c r="D2175" s="5">
        <v>44561</v>
      </c>
      <c r="E2175" s="2" t="s">
        <v>0</v>
      </c>
      <c r="F2175" s="6">
        <v>36074</v>
      </c>
      <c r="G2175" s="10">
        <f t="shared" si="66"/>
        <v>1.4199726402188781</v>
      </c>
      <c r="H2175" s="11">
        <f t="shared" si="67"/>
        <v>23</v>
      </c>
    </row>
    <row r="2176" spans="1:8" x14ac:dyDescent="0.3">
      <c r="A2176" s="3">
        <v>9348</v>
      </c>
      <c r="B2176" s="21">
        <v>644475</v>
      </c>
      <c r="C2176" s="8" t="s">
        <v>1845</v>
      </c>
      <c r="D2176" s="5">
        <v>44561</v>
      </c>
      <c r="E2176" s="4" t="s">
        <v>0</v>
      </c>
      <c r="F2176" s="7">
        <v>34239</v>
      </c>
      <c r="G2176" s="10">
        <f t="shared" si="66"/>
        <v>1.439124487004104</v>
      </c>
      <c r="H2176" s="11">
        <f t="shared" si="67"/>
        <v>28</v>
      </c>
    </row>
    <row r="2177" spans="1:8" x14ac:dyDescent="0.3">
      <c r="A2177" s="1">
        <v>10123</v>
      </c>
      <c r="B2177" s="20">
        <v>644475</v>
      </c>
      <c r="C2177" s="5" t="s">
        <v>2368</v>
      </c>
      <c r="D2177" s="5">
        <v>44561</v>
      </c>
      <c r="E2177" s="2" t="s">
        <v>0</v>
      </c>
      <c r="F2177" s="6">
        <v>35097</v>
      </c>
      <c r="G2177" s="10">
        <f t="shared" si="66"/>
        <v>1.441860465116279</v>
      </c>
      <c r="H2177" s="11">
        <f t="shared" si="67"/>
        <v>26</v>
      </c>
    </row>
    <row r="2178" spans="1:8" x14ac:dyDescent="0.3">
      <c r="A2178" s="3">
        <v>10436</v>
      </c>
      <c r="B2178" s="21">
        <v>644475</v>
      </c>
      <c r="C2178" s="8" t="s">
        <v>402</v>
      </c>
      <c r="D2178" s="5">
        <v>44561</v>
      </c>
      <c r="E2178" s="4" t="s">
        <v>0</v>
      </c>
      <c r="F2178" s="7">
        <v>31336</v>
      </c>
      <c r="G2178" s="10">
        <f t="shared" si="66"/>
        <v>1.3488372093023255</v>
      </c>
      <c r="H2178" s="11">
        <f t="shared" si="67"/>
        <v>36</v>
      </c>
    </row>
    <row r="2179" spans="1:8" x14ac:dyDescent="0.3">
      <c r="A2179" s="3">
        <v>3628</v>
      </c>
      <c r="B2179" s="21">
        <v>644475.01</v>
      </c>
      <c r="C2179" s="8" t="s">
        <v>2843</v>
      </c>
      <c r="D2179" s="5">
        <v>44561</v>
      </c>
      <c r="E2179" s="4" t="s">
        <v>0</v>
      </c>
      <c r="F2179" s="7">
        <v>33725</v>
      </c>
      <c r="G2179" s="10">
        <f t="shared" ref="G2179:G2242" si="68">YEARFRAC(C2179,D2179,1)</f>
        <v>0.36712328767123287</v>
      </c>
      <c r="H2179" s="11">
        <f t="shared" ref="H2179:H2242" si="69">ROUND( YEARFRAC(D2179,F2179,1),0)</f>
        <v>30</v>
      </c>
    </row>
    <row r="2180" spans="1:8" x14ac:dyDescent="0.3">
      <c r="A2180" s="1">
        <v>4659</v>
      </c>
      <c r="B2180" s="20">
        <v>644500</v>
      </c>
      <c r="C2180" s="5" t="s">
        <v>2670</v>
      </c>
      <c r="D2180" s="5">
        <v>44561</v>
      </c>
      <c r="E2180" s="2" t="s">
        <v>0</v>
      </c>
      <c r="F2180" s="6">
        <v>36939</v>
      </c>
      <c r="G2180" s="10">
        <f t="shared" si="68"/>
        <v>0.25205479452054796</v>
      </c>
      <c r="H2180" s="11">
        <f t="shared" si="69"/>
        <v>21</v>
      </c>
    </row>
    <row r="2181" spans="1:8" x14ac:dyDescent="0.3">
      <c r="A2181" s="3">
        <v>9424</v>
      </c>
      <c r="B2181" s="21">
        <v>644500</v>
      </c>
      <c r="C2181" s="8" t="s">
        <v>2895</v>
      </c>
      <c r="D2181" s="5">
        <v>44561</v>
      </c>
      <c r="E2181" s="4" t="s">
        <v>1</v>
      </c>
      <c r="F2181" s="7">
        <v>36321</v>
      </c>
      <c r="G2181" s="10">
        <f t="shared" si="68"/>
        <v>0.85479452054794525</v>
      </c>
      <c r="H2181" s="11">
        <f t="shared" si="69"/>
        <v>23</v>
      </c>
    </row>
    <row r="2182" spans="1:8" x14ac:dyDescent="0.3">
      <c r="A2182" s="3">
        <v>4582</v>
      </c>
      <c r="B2182" s="21">
        <v>644521.44999999995</v>
      </c>
      <c r="C2182" s="8" t="s">
        <v>1622</v>
      </c>
      <c r="D2182" s="5">
        <v>44561</v>
      </c>
      <c r="E2182" s="4" t="s">
        <v>1</v>
      </c>
      <c r="F2182" s="7">
        <v>36296</v>
      </c>
      <c r="G2182" s="10">
        <f t="shared" si="68"/>
        <v>1.0068399452804377</v>
      </c>
      <c r="H2182" s="11">
        <f t="shared" si="69"/>
        <v>23</v>
      </c>
    </row>
    <row r="2183" spans="1:8" x14ac:dyDescent="0.3">
      <c r="A2183" s="3">
        <v>3622</v>
      </c>
      <c r="B2183" s="21">
        <v>644831.9</v>
      </c>
      <c r="C2183" s="8" t="s">
        <v>2839</v>
      </c>
      <c r="D2183" s="5">
        <v>44561</v>
      </c>
      <c r="E2183" s="4" t="s">
        <v>1</v>
      </c>
      <c r="F2183" s="7">
        <v>33708</v>
      </c>
      <c r="G2183" s="10">
        <f t="shared" si="68"/>
        <v>2.2171532846715332</v>
      </c>
      <c r="H2183" s="11">
        <f t="shared" si="69"/>
        <v>30</v>
      </c>
    </row>
    <row r="2184" spans="1:8" x14ac:dyDescent="0.3">
      <c r="A2184" s="3">
        <v>4376</v>
      </c>
      <c r="B2184" s="21">
        <v>644831.9</v>
      </c>
      <c r="C2184" s="8" t="s">
        <v>3213</v>
      </c>
      <c r="D2184" s="5">
        <v>44561</v>
      </c>
      <c r="E2184" s="4" t="s">
        <v>0</v>
      </c>
      <c r="F2184" s="7">
        <v>35433</v>
      </c>
      <c r="G2184" s="10">
        <f t="shared" si="68"/>
        <v>2.039233576642336</v>
      </c>
      <c r="H2184" s="11">
        <f t="shared" si="69"/>
        <v>25</v>
      </c>
    </row>
    <row r="2185" spans="1:8" x14ac:dyDescent="0.3">
      <c r="A2185" s="1">
        <v>8065</v>
      </c>
      <c r="B2185" s="20">
        <v>644854.80000000005</v>
      </c>
      <c r="C2185" s="5" t="s">
        <v>1315</v>
      </c>
      <c r="D2185" s="5">
        <v>44561</v>
      </c>
      <c r="E2185" s="2" t="s">
        <v>0</v>
      </c>
      <c r="F2185" s="6">
        <v>34699</v>
      </c>
      <c r="G2185" s="10">
        <f t="shared" si="68"/>
        <v>1.4199726402188781</v>
      </c>
      <c r="H2185" s="11">
        <f t="shared" si="69"/>
        <v>27</v>
      </c>
    </row>
    <row r="2186" spans="1:8" x14ac:dyDescent="0.3">
      <c r="A2186" s="1">
        <v>8639</v>
      </c>
      <c r="B2186" s="20">
        <v>644930.76</v>
      </c>
      <c r="C2186" s="5" t="s">
        <v>2368</v>
      </c>
      <c r="D2186" s="5">
        <v>44561</v>
      </c>
      <c r="E2186" s="2" t="s">
        <v>0</v>
      </c>
      <c r="F2186" s="6">
        <v>28002</v>
      </c>
      <c r="G2186" s="10">
        <f t="shared" si="68"/>
        <v>1.441860465116279</v>
      </c>
      <c r="H2186" s="11">
        <f t="shared" si="69"/>
        <v>45</v>
      </c>
    </row>
    <row r="2187" spans="1:8" x14ac:dyDescent="0.3">
      <c r="A2187" s="1">
        <v>1651</v>
      </c>
      <c r="B2187" s="20">
        <v>645025.30000000005</v>
      </c>
      <c r="C2187" s="5" t="s">
        <v>1467</v>
      </c>
      <c r="D2187" s="5">
        <v>44561</v>
      </c>
      <c r="E2187" s="2" t="s">
        <v>0</v>
      </c>
      <c r="F2187" s="6">
        <v>30903</v>
      </c>
      <c r="G2187" s="10">
        <f t="shared" si="68"/>
        <v>6.3867813844348849</v>
      </c>
      <c r="H2187" s="11">
        <f t="shared" si="69"/>
        <v>37</v>
      </c>
    </row>
    <row r="2188" spans="1:8" x14ac:dyDescent="0.3">
      <c r="A2188" s="3">
        <v>2726</v>
      </c>
      <c r="B2188" s="21">
        <v>645329.1</v>
      </c>
      <c r="C2188" s="8" t="s">
        <v>2252</v>
      </c>
      <c r="D2188" s="5">
        <v>44561</v>
      </c>
      <c r="E2188" s="4" t="s">
        <v>1</v>
      </c>
      <c r="F2188" s="7">
        <v>32393</v>
      </c>
      <c r="G2188" s="10">
        <f t="shared" si="68"/>
        <v>4.7590361445783138</v>
      </c>
      <c r="H2188" s="11">
        <f t="shared" si="69"/>
        <v>33</v>
      </c>
    </row>
    <row r="2189" spans="1:8" x14ac:dyDescent="0.3">
      <c r="A2189" s="1">
        <v>1467</v>
      </c>
      <c r="B2189" s="20">
        <v>645348.54</v>
      </c>
      <c r="C2189" s="5" t="s">
        <v>1312</v>
      </c>
      <c r="D2189" s="5">
        <v>44561</v>
      </c>
      <c r="E2189" s="2" t="s">
        <v>1</v>
      </c>
      <c r="F2189" s="6">
        <v>30610</v>
      </c>
      <c r="G2189" s="10">
        <f t="shared" si="68"/>
        <v>1.4254445964432285</v>
      </c>
      <c r="H2189" s="11">
        <f t="shared" si="69"/>
        <v>38</v>
      </c>
    </row>
    <row r="2190" spans="1:8" x14ac:dyDescent="0.3">
      <c r="A2190" s="1">
        <v>4421</v>
      </c>
      <c r="B2190" s="20">
        <v>645348.54</v>
      </c>
      <c r="C2190" s="5" t="s">
        <v>1312</v>
      </c>
      <c r="D2190" s="5">
        <v>44561</v>
      </c>
      <c r="E2190" s="2" t="s">
        <v>0</v>
      </c>
      <c r="F2190" s="6">
        <v>35578</v>
      </c>
      <c r="G2190" s="10">
        <f t="shared" si="68"/>
        <v>1.4254445964432285</v>
      </c>
      <c r="H2190" s="11">
        <f t="shared" si="69"/>
        <v>25</v>
      </c>
    </row>
    <row r="2191" spans="1:8" x14ac:dyDescent="0.3">
      <c r="A2191" s="1">
        <v>4471</v>
      </c>
      <c r="B2191" s="20">
        <v>645348.54</v>
      </c>
      <c r="C2191" s="5" t="s">
        <v>1312</v>
      </c>
      <c r="D2191" s="5">
        <v>44561</v>
      </c>
      <c r="E2191" s="2" t="s">
        <v>1</v>
      </c>
      <c r="F2191" s="6">
        <v>35730</v>
      </c>
      <c r="G2191" s="10">
        <f t="shared" si="68"/>
        <v>1.4254445964432285</v>
      </c>
      <c r="H2191" s="11">
        <f t="shared" si="69"/>
        <v>24</v>
      </c>
    </row>
    <row r="2192" spans="1:8" x14ac:dyDescent="0.3">
      <c r="A2192" s="3">
        <v>8278</v>
      </c>
      <c r="B2192" s="21">
        <v>645348.54</v>
      </c>
      <c r="C2192" s="8" t="s">
        <v>1720</v>
      </c>
      <c r="D2192" s="5">
        <v>44561</v>
      </c>
      <c r="E2192" s="4" t="s">
        <v>1</v>
      </c>
      <c r="F2192" s="7">
        <v>35676</v>
      </c>
      <c r="G2192" s="10">
        <f t="shared" si="68"/>
        <v>1.3433652530779754</v>
      </c>
      <c r="H2192" s="11">
        <f t="shared" si="69"/>
        <v>24</v>
      </c>
    </row>
    <row r="2193" spans="1:8" x14ac:dyDescent="0.3">
      <c r="A2193" s="3">
        <v>8920</v>
      </c>
      <c r="B2193" s="21">
        <v>645381.03</v>
      </c>
      <c r="C2193" s="8" t="s">
        <v>2136</v>
      </c>
      <c r="D2193" s="5">
        <v>44561</v>
      </c>
      <c r="E2193" s="4" t="s">
        <v>1</v>
      </c>
      <c r="F2193" s="7">
        <v>29089</v>
      </c>
      <c r="G2193" s="10">
        <f t="shared" si="68"/>
        <v>4.4496166484118289</v>
      </c>
      <c r="H2193" s="11">
        <f t="shared" si="69"/>
        <v>42</v>
      </c>
    </row>
    <row r="2194" spans="1:8" x14ac:dyDescent="0.3">
      <c r="A2194" s="3">
        <v>1586</v>
      </c>
      <c r="B2194" s="21">
        <v>645382.5</v>
      </c>
      <c r="C2194" s="8" t="s">
        <v>1412</v>
      </c>
      <c r="D2194" s="5">
        <v>44561</v>
      </c>
      <c r="E2194" s="4" t="s">
        <v>1</v>
      </c>
      <c r="F2194" s="7">
        <v>30818</v>
      </c>
      <c r="G2194" s="10">
        <f t="shared" si="68"/>
        <v>4.690580503833516</v>
      </c>
      <c r="H2194" s="11">
        <f t="shared" si="69"/>
        <v>38</v>
      </c>
    </row>
    <row r="2195" spans="1:8" x14ac:dyDescent="0.3">
      <c r="A2195" s="3">
        <v>4112</v>
      </c>
      <c r="B2195" s="21">
        <v>645382.5</v>
      </c>
      <c r="C2195" s="8" t="s">
        <v>2493</v>
      </c>
      <c r="D2195" s="5">
        <v>44561</v>
      </c>
      <c r="E2195" s="4" t="s">
        <v>1</v>
      </c>
      <c r="F2195" s="7">
        <v>34680</v>
      </c>
      <c r="G2195" s="10">
        <f t="shared" si="68"/>
        <v>4.4468784227820377</v>
      </c>
      <c r="H2195" s="11">
        <f t="shared" si="69"/>
        <v>27</v>
      </c>
    </row>
    <row r="2196" spans="1:8" x14ac:dyDescent="0.3">
      <c r="A2196" s="3">
        <v>6262</v>
      </c>
      <c r="B2196" s="21">
        <v>645382.5</v>
      </c>
      <c r="C2196" s="8" t="s">
        <v>1050</v>
      </c>
      <c r="D2196" s="5">
        <v>44561</v>
      </c>
      <c r="E2196" s="4" t="s">
        <v>1</v>
      </c>
      <c r="F2196" s="7">
        <v>30711</v>
      </c>
      <c r="G2196" s="10">
        <f t="shared" si="68"/>
        <v>4.6960569550931002</v>
      </c>
      <c r="H2196" s="11">
        <f t="shared" si="69"/>
        <v>38</v>
      </c>
    </row>
    <row r="2197" spans="1:8" x14ac:dyDescent="0.3">
      <c r="A2197" s="1">
        <v>3073</v>
      </c>
      <c r="B2197" s="20">
        <v>645424.5</v>
      </c>
      <c r="C2197" s="5" t="s">
        <v>2485</v>
      </c>
      <c r="D2197" s="5">
        <v>44561</v>
      </c>
      <c r="E2197" s="2" t="s">
        <v>1</v>
      </c>
      <c r="F2197" s="6">
        <v>32855</v>
      </c>
      <c r="G2197" s="10">
        <f t="shared" si="68"/>
        <v>1.3926128590971272</v>
      </c>
      <c r="H2197" s="11">
        <f t="shared" si="69"/>
        <v>32</v>
      </c>
    </row>
    <row r="2198" spans="1:8" x14ac:dyDescent="0.3">
      <c r="A2198" s="3">
        <v>6868</v>
      </c>
      <c r="B2198" s="21">
        <v>645475</v>
      </c>
      <c r="C2198" s="8" t="s">
        <v>3112</v>
      </c>
      <c r="D2198" s="5">
        <v>44561</v>
      </c>
      <c r="E2198" s="4" t="s">
        <v>0</v>
      </c>
      <c r="F2198" s="7">
        <v>31897</v>
      </c>
      <c r="G2198" s="10">
        <f t="shared" si="68"/>
        <v>1.5813953488372092</v>
      </c>
      <c r="H2198" s="11">
        <f t="shared" si="69"/>
        <v>35</v>
      </c>
    </row>
    <row r="2199" spans="1:8" x14ac:dyDescent="0.3">
      <c r="A2199" s="1">
        <v>7335</v>
      </c>
      <c r="B2199" s="20">
        <v>645765.65</v>
      </c>
      <c r="C2199" s="5" t="s">
        <v>2335</v>
      </c>
      <c r="D2199" s="5">
        <v>44561</v>
      </c>
      <c r="E2199" s="2" t="s">
        <v>0</v>
      </c>
      <c r="F2199" s="6">
        <v>33059</v>
      </c>
      <c r="G2199" s="10">
        <f t="shared" si="68"/>
        <v>4.9589266155531213</v>
      </c>
      <c r="H2199" s="11">
        <f t="shared" si="69"/>
        <v>31</v>
      </c>
    </row>
    <row r="2200" spans="1:8" x14ac:dyDescent="0.3">
      <c r="A2200" s="3">
        <v>1922</v>
      </c>
      <c r="B2200" s="21">
        <v>645906</v>
      </c>
      <c r="C2200" s="8" t="s">
        <v>1671</v>
      </c>
      <c r="D2200" s="5">
        <v>44561</v>
      </c>
      <c r="E2200" s="4" t="s">
        <v>1</v>
      </c>
      <c r="F2200" s="7">
        <v>31257</v>
      </c>
      <c r="G2200" s="10">
        <f t="shared" si="68"/>
        <v>3.4058863791923342</v>
      </c>
      <c r="H2200" s="11">
        <f t="shared" si="69"/>
        <v>36</v>
      </c>
    </row>
    <row r="2201" spans="1:8" x14ac:dyDescent="0.3">
      <c r="A2201" s="1">
        <v>1967</v>
      </c>
      <c r="B2201" s="20">
        <v>645907.19999999995</v>
      </c>
      <c r="C2201" s="5" t="s">
        <v>1704</v>
      </c>
      <c r="D2201" s="5">
        <v>44561</v>
      </c>
      <c r="E2201" s="2" t="s">
        <v>0</v>
      </c>
      <c r="F2201" s="6">
        <v>31334</v>
      </c>
      <c r="G2201" s="10">
        <f t="shared" si="68"/>
        <v>2.8412408759124088</v>
      </c>
      <c r="H2201" s="11">
        <f t="shared" si="69"/>
        <v>36</v>
      </c>
    </row>
    <row r="2202" spans="1:8" x14ac:dyDescent="0.3">
      <c r="A2202" s="1">
        <v>4439</v>
      </c>
      <c r="B2202" s="20">
        <v>645980.75</v>
      </c>
      <c r="C2202" s="5" t="s">
        <v>3241</v>
      </c>
      <c r="D2202" s="5">
        <v>44561</v>
      </c>
      <c r="E2202" s="2" t="s">
        <v>0</v>
      </c>
      <c r="F2202" s="6">
        <v>35627</v>
      </c>
      <c r="G2202" s="10">
        <f t="shared" si="68"/>
        <v>2.3458029197080292</v>
      </c>
      <c r="H2202" s="11">
        <f t="shared" si="69"/>
        <v>24</v>
      </c>
    </row>
    <row r="2203" spans="1:8" x14ac:dyDescent="0.3">
      <c r="A2203" s="3">
        <v>2948</v>
      </c>
      <c r="B2203" s="21">
        <v>646578.05000000005</v>
      </c>
      <c r="C2203" s="8" t="s">
        <v>2401</v>
      </c>
      <c r="D2203" s="5">
        <v>44561</v>
      </c>
      <c r="E2203" s="4" t="s">
        <v>1</v>
      </c>
      <c r="F2203" s="7">
        <v>32649</v>
      </c>
      <c r="G2203" s="10">
        <f t="shared" si="68"/>
        <v>5.6195255474452557</v>
      </c>
      <c r="H2203" s="11">
        <f t="shared" si="69"/>
        <v>33</v>
      </c>
    </row>
    <row r="2204" spans="1:8" x14ac:dyDescent="0.3">
      <c r="A2204" s="3">
        <v>8854</v>
      </c>
      <c r="B2204" s="21">
        <v>646699.30000000005</v>
      </c>
      <c r="C2204" s="8" t="s">
        <v>3242</v>
      </c>
      <c r="D2204" s="5">
        <v>44561</v>
      </c>
      <c r="E2204" s="4" t="s">
        <v>1</v>
      </c>
      <c r="F2204" s="7">
        <v>31554</v>
      </c>
      <c r="G2204" s="10">
        <f t="shared" si="68"/>
        <v>3.786447638603696</v>
      </c>
      <c r="H2204" s="11">
        <f t="shared" si="69"/>
        <v>36</v>
      </c>
    </row>
    <row r="2205" spans="1:8" x14ac:dyDescent="0.3">
      <c r="A2205" s="1">
        <v>2961</v>
      </c>
      <c r="B2205" s="20">
        <v>646750.38</v>
      </c>
      <c r="C2205" s="5" t="s">
        <v>2410</v>
      </c>
      <c r="D2205" s="5">
        <v>44561</v>
      </c>
      <c r="E2205" s="2" t="s">
        <v>0</v>
      </c>
      <c r="F2205" s="6">
        <v>32702</v>
      </c>
      <c r="G2205" s="10">
        <f t="shared" si="68"/>
        <v>4.3537787513691129</v>
      </c>
      <c r="H2205" s="11">
        <f t="shared" si="69"/>
        <v>32</v>
      </c>
    </row>
    <row r="2206" spans="1:8" x14ac:dyDescent="0.3">
      <c r="A2206" s="1">
        <v>6795</v>
      </c>
      <c r="B2206" s="20">
        <v>646883.19999999995</v>
      </c>
      <c r="C2206" s="5" t="s">
        <v>2395</v>
      </c>
      <c r="D2206" s="5">
        <v>44561</v>
      </c>
      <c r="E2206" s="2" t="s">
        <v>0</v>
      </c>
      <c r="F2206" s="6">
        <v>31862</v>
      </c>
      <c r="G2206" s="10">
        <f t="shared" si="68"/>
        <v>2.2582116788321169</v>
      </c>
      <c r="H2206" s="11">
        <f t="shared" si="69"/>
        <v>35</v>
      </c>
    </row>
    <row r="2207" spans="1:8" x14ac:dyDescent="0.3">
      <c r="A2207" s="3">
        <v>7426</v>
      </c>
      <c r="B2207" s="21">
        <v>646883.19999999995</v>
      </c>
      <c r="C2207" s="8" t="s">
        <v>2628</v>
      </c>
      <c r="D2207" s="5">
        <v>44561</v>
      </c>
      <c r="E2207" s="4" t="s">
        <v>0</v>
      </c>
      <c r="F2207" s="7">
        <v>33209</v>
      </c>
      <c r="G2207" s="10">
        <f t="shared" si="68"/>
        <v>2.9124087591240877</v>
      </c>
      <c r="H2207" s="11">
        <f t="shared" si="69"/>
        <v>31</v>
      </c>
    </row>
    <row r="2208" spans="1:8" x14ac:dyDescent="0.3">
      <c r="A2208" s="3">
        <v>5634</v>
      </c>
      <c r="B2208" s="21">
        <v>647073</v>
      </c>
      <c r="C2208" s="8" t="s">
        <v>4032</v>
      </c>
      <c r="D2208" s="5">
        <v>44561</v>
      </c>
      <c r="E2208" s="4" t="s">
        <v>1</v>
      </c>
      <c r="F2208" s="7">
        <v>28628</v>
      </c>
      <c r="G2208" s="10">
        <f t="shared" si="68"/>
        <v>18.939769452449568</v>
      </c>
      <c r="H2208" s="11">
        <f t="shared" si="69"/>
        <v>44</v>
      </c>
    </row>
    <row r="2209" spans="1:8" x14ac:dyDescent="0.3">
      <c r="A2209" s="1">
        <v>2443</v>
      </c>
      <c r="B2209" s="20">
        <v>647145.30000000005</v>
      </c>
      <c r="C2209" s="5" t="s">
        <v>438</v>
      </c>
      <c r="D2209" s="5">
        <v>44561</v>
      </c>
      <c r="E2209" s="2" t="s">
        <v>0</v>
      </c>
      <c r="F2209" s="6">
        <v>31937</v>
      </c>
      <c r="G2209" s="10">
        <f t="shared" si="68"/>
        <v>11.288158795345653</v>
      </c>
      <c r="H2209" s="11">
        <f t="shared" si="69"/>
        <v>35</v>
      </c>
    </row>
    <row r="2210" spans="1:8" x14ac:dyDescent="0.3">
      <c r="A2210" s="1">
        <v>3587</v>
      </c>
      <c r="B2210" s="20">
        <v>647199.6</v>
      </c>
      <c r="C2210" s="5" t="s">
        <v>1508</v>
      </c>
      <c r="D2210" s="5">
        <v>44561</v>
      </c>
      <c r="E2210" s="2" t="s">
        <v>1</v>
      </c>
      <c r="F2210" s="6">
        <v>33661</v>
      </c>
      <c r="G2210" s="10">
        <f t="shared" si="68"/>
        <v>5.2992700729927007</v>
      </c>
      <c r="H2210" s="11">
        <f t="shared" si="69"/>
        <v>30</v>
      </c>
    </row>
    <row r="2211" spans="1:8" x14ac:dyDescent="0.3">
      <c r="A2211" s="1">
        <v>3825</v>
      </c>
      <c r="B2211" s="20">
        <v>647354.94999999995</v>
      </c>
      <c r="C2211" s="5" t="s">
        <v>2351</v>
      </c>
      <c r="D2211" s="5">
        <v>44561</v>
      </c>
      <c r="E2211" s="2" t="s">
        <v>1</v>
      </c>
      <c r="F2211" s="6">
        <v>34104</v>
      </c>
      <c r="G2211" s="10">
        <f t="shared" si="68"/>
        <v>4.9972617743702079</v>
      </c>
      <c r="H2211" s="11">
        <f t="shared" si="69"/>
        <v>29</v>
      </c>
    </row>
    <row r="2212" spans="1:8" x14ac:dyDescent="0.3">
      <c r="A2212" s="1">
        <v>1369</v>
      </c>
      <c r="B2212" s="20">
        <v>647417.55000000005</v>
      </c>
      <c r="C2212" s="5" t="s">
        <v>1227</v>
      </c>
      <c r="D2212" s="5">
        <v>44561</v>
      </c>
      <c r="E2212" s="2" t="s">
        <v>1</v>
      </c>
      <c r="F2212" s="6">
        <v>30435</v>
      </c>
      <c r="G2212" s="10">
        <f t="shared" si="68"/>
        <v>6.6112631990614004</v>
      </c>
      <c r="H2212" s="11">
        <f t="shared" si="69"/>
        <v>39</v>
      </c>
    </row>
    <row r="2213" spans="1:8" x14ac:dyDescent="0.3">
      <c r="A2213" s="1">
        <v>7615</v>
      </c>
      <c r="B2213" s="20">
        <v>647668.22</v>
      </c>
      <c r="C2213" s="5" t="s">
        <v>4907</v>
      </c>
      <c r="D2213" s="5">
        <v>44561</v>
      </c>
      <c r="E2213" s="2" t="s">
        <v>1</v>
      </c>
      <c r="F2213" s="6">
        <v>33676</v>
      </c>
      <c r="G2213" s="10">
        <f t="shared" si="68"/>
        <v>2.3978102189781021</v>
      </c>
      <c r="H2213" s="11">
        <f t="shared" si="69"/>
        <v>30</v>
      </c>
    </row>
    <row r="2214" spans="1:8" x14ac:dyDescent="0.3">
      <c r="A2214" s="1">
        <v>8369</v>
      </c>
      <c r="B2214" s="20">
        <v>647702.55000000005</v>
      </c>
      <c r="C2214" s="5" t="s">
        <v>3168</v>
      </c>
      <c r="D2214" s="5">
        <v>44561</v>
      </c>
      <c r="E2214" s="2" t="s">
        <v>1</v>
      </c>
      <c r="F2214" s="6">
        <v>36271</v>
      </c>
      <c r="G2214" s="10">
        <f t="shared" si="68"/>
        <v>1.5020519835841313</v>
      </c>
      <c r="H2214" s="11">
        <f t="shared" si="69"/>
        <v>23</v>
      </c>
    </row>
    <row r="2215" spans="1:8" x14ac:dyDescent="0.3">
      <c r="A2215" s="1">
        <v>8035</v>
      </c>
      <c r="B2215" s="20">
        <v>647982.6</v>
      </c>
      <c r="C2215" s="5" t="s">
        <v>3225</v>
      </c>
      <c r="D2215" s="5">
        <v>44561</v>
      </c>
      <c r="E2215" s="2" t="s">
        <v>1</v>
      </c>
      <c r="F2215" s="6">
        <v>34804</v>
      </c>
      <c r="G2215" s="10">
        <f t="shared" si="68"/>
        <v>2.132299270072993</v>
      </c>
      <c r="H2215" s="11">
        <f t="shared" si="69"/>
        <v>27</v>
      </c>
    </row>
    <row r="2216" spans="1:8" x14ac:dyDescent="0.3">
      <c r="A2216" s="3">
        <v>10280</v>
      </c>
      <c r="B2216" s="21">
        <v>647982.6</v>
      </c>
      <c r="C2216" s="8" t="s">
        <v>1441</v>
      </c>
      <c r="D2216" s="5">
        <v>44561</v>
      </c>
      <c r="E2216" s="4" t="s">
        <v>1</v>
      </c>
      <c r="F2216" s="7">
        <v>33129</v>
      </c>
      <c r="G2216" s="10">
        <f t="shared" si="68"/>
        <v>2.25</v>
      </c>
      <c r="H2216" s="11">
        <f t="shared" si="69"/>
        <v>31</v>
      </c>
    </row>
    <row r="2217" spans="1:8" x14ac:dyDescent="0.3">
      <c r="A2217" s="3">
        <v>5980</v>
      </c>
      <c r="B2217" s="21">
        <v>648558.6</v>
      </c>
      <c r="C2217" s="8" t="s">
        <v>4213</v>
      </c>
      <c r="D2217" s="5">
        <v>44561</v>
      </c>
      <c r="E2217" s="4" t="s">
        <v>0</v>
      </c>
      <c r="F2217" s="7">
        <v>29960</v>
      </c>
      <c r="G2217" s="10">
        <f t="shared" si="68"/>
        <v>15.249828884325805</v>
      </c>
      <c r="H2217" s="11">
        <f t="shared" si="69"/>
        <v>40</v>
      </c>
    </row>
    <row r="2218" spans="1:8" x14ac:dyDescent="0.3">
      <c r="A2218" s="3">
        <v>3780</v>
      </c>
      <c r="B2218" s="21">
        <v>648881.6</v>
      </c>
      <c r="C2218" s="8" t="s">
        <v>2935</v>
      </c>
      <c r="D2218" s="5">
        <v>44561</v>
      </c>
      <c r="E2218" s="4" t="s">
        <v>1</v>
      </c>
      <c r="F2218" s="7">
        <v>34017</v>
      </c>
      <c r="G2218" s="10">
        <f t="shared" si="68"/>
        <v>5.0282846715328473</v>
      </c>
      <c r="H2218" s="11">
        <f t="shared" si="69"/>
        <v>29</v>
      </c>
    </row>
    <row r="2219" spans="1:8" x14ac:dyDescent="0.3">
      <c r="A2219" s="1">
        <v>1867</v>
      </c>
      <c r="B2219" s="20">
        <v>649662.85</v>
      </c>
      <c r="C2219" s="5" t="s">
        <v>1633</v>
      </c>
      <c r="D2219" s="5">
        <v>44561</v>
      </c>
      <c r="E2219" s="2" t="s">
        <v>1</v>
      </c>
      <c r="F2219" s="6">
        <v>31075</v>
      </c>
      <c r="G2219" s="10">
        <f t="shared" si="68"/>
        <v>5.9041970802919712</v>
      </c>
      <c r="H2219" s="11">
        <f t="shared" si="69"/>
        <v>37</v>
      </c>
    </row>
    <row r="2220" spans="1:8" x14ac:dyDescent="0.3">
      <c r="A2220" s="3">
        <v>7154</v>
      </c>
      <c r="B2220" s="21">
        <v>650167.15</v>
      </c>
      <c r="C2220" s="8" t="s">
        <v>4722</v>
      </c>
      <c r="D2220" s="5">
        <v>44561</v>
      </c>
      <c r="E2220" s="4" t="s">
        <v>0</v>
      </c>
      <c r="F2220" s="7">
        <v>32640</v>
      </c>
      <c r="G2220" s="10">
        <f t="shared" si="68"/>
        <v>4.5509309967141292</v>
      </c>
      <c r="H2220" s="11">
        <f t="shared" si="69"/>
        <v>33</v>
      </c>
    </row>
    <row r="2221" spans="1:8" x14ac:dyDescent="0.3">
      <c r="A2221" s="3">
        <v>7684</v>
      </c>
      <c r="B2221" s="21">
        <v>650167.18000000005</v>
      </c>
      <c r="C2221" s="8" t="s">
        <v>4929</v>
      </c>
      <c r="D2221" s="5">
        <v>44561</v>
      </c>
      <c r="E2221" s="4" t="s">
        <v>0</v>
      </c>
      <c r="F2221" s="7">
        <v>33877</v>
      </c>
      <c r="G2221" s="10">
        <f t="shared" si="68"/>
        <v>4.4414019715224535</v>
      </c>
      <c r="H2221" s="11">
        <f t="shared" si="69"/>
        <v>29</v>
      </c>
    </row>
    <row r="2222" spans="1:8" x14ac:dyDescent="0.3">
      <c r="A2222" s="3">
        <v>9946</v>
      </c>
      <c r="B2222" s="21">
        <v>650703.67000000004</v>
      </c>
      <c r="C2222" s="8" t="s">
        <v>2046</v>
      </c>
      <c r="D2222" s="5">
        <v>44561</v>
      </c>
      <c r="E2222" s="4" t="s">
        <v>1</v>
      </c>
      <c r="F2222" s="7">
        <v>26605</v>
      </c>
      <c r="G2222" s="10">
        <f t="shared" si="68"/>
        <v>14.405913487862749</v>
      </c>
      <c r="H2222" s="11">
        <f t="shared" si="69"/>
        <v>49</v>
      </c>
    </row>
    <row r="2223" spans="1:8" x14ac:dyDescent="0.3">
      <c r="A2223" s="1">
        <v>1211</v>
      </c>
      <c r="B2223" s="20">
        <v>650787.65</v>
      </c>
      <c r="C2223" s="5" t="s">
        <v>1095</v>
      </c>
      <c r="D2223" s="5">
        <v>44561</v>
      </c>
      <c r="E2223" s="2" t="s">
        <v>1</v>
      </c>
      <c r="F2223" s="6">
        <v>30187</v>
      </c>
      <c r="G2223" s="10">
        <f t="shared" si="68"/>
        <v>2.698905109489051</v>
      </c>
      <c r="H2223" s="11">
        <f t="shared" si="69"/>
        <v>39</v>
      </c>
    </row>
    <row r="2224" spans="1:8" x14ac:dyDescent="0.3">
      <c r="A2224" s="1">
        <v>1979</v>
      </c>
      <c r="B2224" s="20">
        <v>651061.69999999995</v>
      </c>
      <c r="C2224" s="5" t="s">
        <v>1712</v>
      </c>
      <c r="D2224" s="5">
        <v>44561</v>
      </c>
      <c r="E2224" s="2" t="s">
        <v>1</v>
      </c>
      <c r="F2224" s="6">
        <v>31315</v>
      </c>
      <c r="G2224" s="10">
        <f t="shared" si="68"/>
        <v>11.72621492128679</v>
      </c>
      <c r="H2224" s="11">
        <f t="shared" si="69"/>
        <v>36</v>
      </c>
    </row>
    <row r="2225" spans="1:8" x14ac:dyDescent="0.3">
      <c r="A2225" s="1">
        <v>7183</v>
      </c>
      <c r="B2225" s="20">
        <v>651227.65</v>
      </c>
      <c r="C2225" s="5" t="s">
        <v>4736</v>
      </c>
      <c r="D2225" s="5">
        <v>44561</v>
      </c>
      <c r="E2225" s="2" t="s">
        <v>0</v>
      </c>
      <c r="F2225" s="6">
        <v>32718</v>
      </c>
      <c r="G2225" s="10">
        <f t="shared" si="68"/>
        <v>5.0994525547445262</v>
      </c>
      <c r="H2225" s="11">
        <f t="shared" si="69"/>
        <v>32</v>
      </c>
    </row>
    <row r="2226" spans="1:8" x14ac:dyDescent="0.3">
      <c r="A2226" s="1">
        <v>5845</v>
      </c>
      <c r="B2226" s="20">
        <v>651263.85</v>
      </c>
      <c r="C2226" s="5" t="s">
        <v>2935</v>
      </c>
      <c r="D2226" s="5">
        <v>44561</v>
      </c>
      <c r="E2226" s="2" t="s">
        <v>0</v>
      </c>
      <c r="F2226" s="6">
        <v>29568</v>
      </c>
      <c r="G2226" s="10">
        <f t="shared" si="68"/>
        <v>5.0282846715328473</v>
      </c>
      <c r="H2226" s="11">
        <f t="shared" si="69"/>
        <v>41</v>
      </c>
    </row>
    <row r="2227" spans="1:8" x14ac:dyDescent="0.3">
      <c r="A2227" s="1">
        <v>8819</v>
      </c>
      <c r="B2227" s="20">
        <v>651280</v>
      </c>
      <c r="C2227" s="5" t="s">
        <v>4840</v>
      </c>
      <c r="D2227" s="5">
        <v>44561</v>
      </c>
      <c r="E2227" s="2" t="s">
        <v>1</v>
      </c>
      <c r="F2227" s="6">
        <v>28963</v>
      </c>
      <c r="G2227" s="10">
        <f t="shared" si="68"/>
        <v>8.7371463340432012</v>
      </c>
      <c r="H2227" s="11">
        <f t="shared" si="69"/>
        <v>43</v>
      </c>
    </row>
    <row r="2228" spans="1:8" x14ac:dyDescent="0.3">
      <c r="A2228" s="1">
        <v>7947</v>
      </c>
      <c r="B2228" s="20">
        <v>651444.17000000004</v>
      </c>
      <c r="C2228" s="5" t="s">
        <v>2271</v>
      </c>
      <c r="D2228" s="5">
        <v>44561</v>
      </c>
      <c r="E2228" s="2" t="s">
        <v>0</v>
      </c>
      <c r="F2228" s="6">
        <v>34557</v>
      </c>
      <c r="G2228" s="10">
        <f t="shared" si="68"/>
        <v>1.3296853625170999</v>
      </c>
      <c r="H2228" s="11">
        <f t="shared" si="69"/>
        <v>27</v>
      </c>
    </row>
    <row r="2229" spans="1:8" x14ac:dyDescent="0.3">
      <c r="A2229" s="3">
        <v>4650</v>
      </c>
      <c r="B2229" s="21">
        <v>651666</v>
      </c>
      <c r="C2229" s="8" t="s">
        <v>3311</v>
      </c>
      <c r="D2229" s="5">
        <v>44561</v>
      </c>
      <c r="E2229" s="4" t="s">
        <v>1</v>
      </c>
      <c r="F2229" s="7">
        <v>36820</v>
      </c>
      <c r="G2229" s="10">
        <f t="shared" si="68"/>
        <v>1.250341997264022</v>
      </c>
      <c r="H2229" s="11">
        <f t="shared" si="69"/>
        <v>21</v>
      </c>
    </row>
    <row r="2230" spans="1:8" x14ac:dyDescent="0.3">
      <c r="A2230" s="1">
        <v>3191</v>
      </c>
      <c r="B2230" s="20">
        <v>652085.1</v>
      </c>
      <c r="C2230" s="5" t="s">
        <v>2086</v>
      </c>
      <c r="D2230" s="5">
        <v>44561</v>
      </c>
      <c r="E2230" s="2" t="s">
        <v>0</v>
      </c>
      <c r="F2230" s="6">
        <v>32987</v>
      </c>
      <c r="G2230" s="10">
        <f t="shared" si="68"/>
        <v>7.4305270362765228</v>
      </c>
      <c r="H2230" s="11">
        <f t="shared" si="69"/>
        <v>32</v>
      </c>
    </row>
    <row r="2231" spans="1:8" x14ac:dyDescent="0.3">
      <c r="A2231" s="3">
        <v>3398</v>
      </c>
      <c r="B2231" s="21">
        <v>652279.80000000005</v>
      </c>
      <c r="C2231" s="8" t="s">
        <v>2698</v>
      </c>
      <c r="D2231" s="5">
        <v>44561</v>
      </c>
      <c r="E2231" s="4" t="s">
        <v>1</v>
      </c>
      <c r="F2231" s="7">
        <v>33365</v>
      </c>
      <c r="G2231" s="10">
        <f t="shared" si="68"/>
        <v>1.4555403556771547</v>
      </c>
      <c r="H2231" s="11">
        <f t="shared" si="69"/>
        <v>31</v>
      </c>
    </row>
    <row r="2232" spans="1:8" x14ac:dyDescent="0.3">
      <c r="A2232" s="3">
        <v>3834</v>
      </c>
      <c r="B2232" s="21">
        <v>652279.80000000005</v>
      </c>
      <c r="C2232" s="8" t="s">
        <v>2962</v>
      </c>
      <c r="D2232" s="5">
        <v>44561</v>
      </c>
      <c r="E2232" s="4" t="s">
        <v>1</v>
      </c>
      <c r="F2232" s="7">
        <v>33840</v>
      </c>
      <c r="G2232" s="10">
        <f t="shared" si="68"/>
        <v>0.73698630136986298</v>
      </c>
      <c r="H2232" s="11">
        <f t="shared" si="69"/>
        <v>29</v>
      </c>
    </row>
    <row r="2233" spans="1:8" x14ac:dyDescent="0.3">
      <c r="A2233" s="3">
        <v>4298</v>
      </c>
      <c r="B2233" s="21">
        <v>652279.80000000005</v>
      </c>
      <c r="C2233" s="8" t="s">
        <v>2348</v>
      </c>
      <c r="D2233" s="5">
        <v>44561</v>
      </c>
      <c r="E2233" s="4" t="s">
        <v>0</v>
      </c>
      <c r="F2233" s="7">
        <v>35171</v>
      </c>
      <c r="G2233" s="10">
        <f t="shared" si="68"/>
        <v>0.39178082191780822</v>
      </c>
      <c r="H2233" s="11">
        <f t="shared" si="69"/>
        <v>26</v>
      </c>
    </row>
    <row r="2234" spans="1:8" x14ac:dyDescent="0.3">
      <c r="A2234" s="1">
        <v>4399</v>
      </c>
      <c r="B2234" s="20">
        <v>652279.80000000005</v>
      </c>
      <c r="C2234" s="5" t="s">
        <v>1698</v>
      </c>
      <c r="D2234" s="5">
        <v>44561</v>
      </c>
      <c r="E2234" s="2" t="s">
        <v>0</v>
      </c>
      <c r="F2234" s="6">
        <v>35510</v>
      </c>
      <c r="G2234" s="10">
        <f t="shared" si="68"/>
        <v>1.9261285909712722</v>
      </c>
      <c r="H2234" s="11">
        <f t="shared" si="69"/>
        <v>25</v>
      </c>
    </row>
    <row r="2235" spans="1:8" x14ac:dyDescent="0.3">
      <c r="A2235" s="3">
        <v>4442</v>
      </c>
      <c r="B2235" s="21">
        <v>652279.80000000005</v>
      </c>
      <c r="C2235" s="8" t="s">
        <v>2787</v>
      </c>
      <c r="D2235" s="5">
        <v>44561</v>
      </c>
      <c r="E2235" s="4" t="s">
        <v>0</v>
      </c>
      <c r="F2235" s="7">
        <v>35640</v>
      </c>
      <c r="G2235" s="10">
        <f t="shared" si="68"/>
        <v>0.15616438356164383</v>
      </c>
      <c r="H2235" s="11">
        <f t="shared" si="69"/>
        <v>24</v>
      </c>
    </row>
    <row r="2236" spans="1:8" x14ac:dyDescent="0.3">
      <c r="A2236" s="1">
        <v>7881</v>
      </c>
      <c r="B2236" s="20">
        <v>652279.80000000005</v>
      </c>
      <c r="C2236" s="5" t="s">
        <v>5001</v>
      </c>
      <c r="D2236" s="5">
        <v>44561</v>
      </c>
      <c r="E2236" s="2" t="s">
        <v>0</v>
      </c>
      <c r="F2236" s="6">
        <v>34340</v>
      </c>
      <c r="G2236" s="10">
        <f t="shared" si="68"/>
        <v>0.77534246575342469</v>
      </c>
      <c r="H2236" s="11">
        <f t="shared" si="69"/>
        <v>28</v>
      </c>
    </row>
    <row r="2237" spans="1:8" x14ac:dyDescent="0.3">
      <c r="A2237" s="1">
        <v>8119</v>
      </c>
      <c r="B2237" s="20">
        <v>652279.80000000005</v>
      </c>
      <c r="C2237" s="5" t="s">
        <v>1845</v>
      </c>
      <c r="D2237" s="5">
        <v>44561</v>
      </c>
      <c r="E2237" s="2" t="s">
        <v>0</v>
      </c>
      <c r="F2237" s="6">
        <v>35048</v>
      </c>
      <c r="G2237" s="10">
        <f t="shared" si="68"/>
        <v>1.439124487004104</v>
      </c>
      <c r="H2237" s="11">
        <f t="shared" si="69"/>
        <v>26</v>
      </c>
    </row>
    <row r="2238" spans="1:8" x14ac:dyDescent="0.3">
      <c r="A2238" s="1">
        <v>2391</v>
      </c>
      <c r="B2238" s="20">
        <v>653609.9</v>
      </c>
      <c r="C2238" s="5" t="s">
        <v>2007</v>
      </c>
      <c r="D2238" s="5">
        <v>44561</v>
      </c>
      <c r="E2238" s="2" t="s">
        <v>0</v>
      </c>
      <c r="F2238" s="6">
        <v>31894</v>
      </c>
      <c r="G2238" s="10">
        <f t="shared" si="68"/>
        <v>5.1076642335766422</v>
      </c>
      <c r="H2238" s="11">
        <f t="shared" si="69"/>
        <v>35</v>
      </c>
    </row>
    <row r="2239" spans="1:8" x14ac:dyDescent="0.3">
      <c r="A2239" s="1">
        <v>5307</v>
      </c>
      <c r="B2239" s="20">
        <v>653761.94999999995</v>
      </c>
      <c r="C2239" s="5" t="s">
        <v>2944</v>
      </c>
      <c r="D2239" s="5">
        <v>44561</v>
      </c>
      <c r="E2239" s="2" t="s">
        <v>0</v>
      </c>
      <c r="F2239" s="6">
        <v>26623</v>
      </c>
      <c r="G2239" s="10">
        <f t="shared" si="68"/>
        <v>4.0772179627601313</v>
      </c>
      <c r="H2239" s="11">
        <f t="shared" si="69"/>
        <v>49</v>
      </c>
    </row>
    <row r="2240" spans="1:8" x14ac:dyDescent="0.3">
      <c r="A2240" s="1">
        <v>3989</v>
      </c>
      <c r="B2240" s="20">
        <v>654406.5</v>
      </c>
      <c r="C2240" s="5" t="s">
        <v>3044</v>
      </c>
      <c r="D2240" s="5">
        <v>44561</v>
      </c>
      <c r="E2240" s="2" t="s">
        <v>0</v>
      </c>
      <c r="F2240" s="6">
        <v>34396</v>
      </c>
      <c r="G2240" s="10">
        <f t="shared" si="68"/>
        <v>2.6113138686131387</v>
      </c>
      <c r="H2240" s="11">
        <f t="shared" si="69"/>
        <v>28</v>
      </c>
    </row>
    <row r="2241" spans="1:8" x14ac:dyDescent="0.3">
      <c r="A2241" s="3">
        <v>4594</v>
      </c>
      <c r="B2241" s="21">
        <v>654406.5</v>
      </c>
      <c r="C2241" s="8" t="s">
        <v>3277</v>
      </c>
      <c r="D2241" s="5">
        <v>44561</v>
      </c>
      <c r="E2241" s="4" t="s">
        <v>0</v>
      </c>
      <c r="F2241" s="7">
        <v>36354</v>
      </c>
      <c r="G2241" s="10">
        <f t="shared" si="68"/>
        <v>2.0830291970802919</v>
      </c>
      <c r="H2241" s="11">
        <f t="shared" si="69"/>
        <v>22</v>
      </c>
    </row>
    <row r="2242" spans="1:8" x14ac:dyDescent="0.3">
      <c r="A2242" s="1">
        <v>6895</v>
      </c>
      <c r="B2242" s="20">
        <v>654406.5</v>
      </c>
      <c r="C2242" s="5" t="s">
        <v>4611</v>
      </c>
      <c r="D2242" s="5">
        <v>44561</v>
      </c>
      <c r="E2242" s="2" t="s">
        <v>0</v>
      </c>
      <c r="F2242" s="6">
        <v>32082</v>
      </c>
      <c r="G2242" s="10">
        <f t="shared" si="68"/>
        <v>2.5291970802919708</v>
      </c>
      <c r="H2242" s="11">
        <f t="shared" si="69"/>
        <v>34</v>
      </c>
    </row>
    <row r="2243" spans="1:8" x14ac:dyDescent="0.3">
      <c r="A2243" s="1">
        <v>4599</v>
      </c>
      <c r="B2243" s="20">
        <v>654925</v>
      </c>
      <c r="C2243" s="5" t="s">
        <v>3297</v>
      </c>
      <c r="D2243" s="5">
        <v>44561</v>
      </c>
      <c r="E2243" s="2" t="s">
        <v>0</v>
      </c>
      <c r="F2243" s="6">
        <v>36398</v>
      </c>
      <c r="G2243" s="10">
        <f t="shared" ref="G2243:G2306" si="70">YEARFRAC(C2243,D2243,1)</f>
        <v>1.2667578659370724</v>
      </c>
      <c r="H2243" s="11">
        <f t="shared" ref="H2243:H2306" si="71">ROUND( YEARFRAC(D2243,F2243,1),0)</f>
        <v>22</v>
      </c>
    </row>
    <row r="2244" spans="1:8" x14ac:dyDescent="0.3">
      <c r="A2244" s="3">
        <v>10530</v>
      </c>
      <c r="B2244" s="21">
        <v>654925</v>
      </c>
      <c r="C2244" s="8" t="s">
        <v>5097</v>
      </c>
      <c r="D2244" s="5">
        <v>44561</v>
      </c>
      <c r="E2244" s="4" t="s">
        <v>1</v>
      </c>
      <c r="F2244" s="7">
        <v>34048</v>
      </c>
      <c r="G2244" s="10">
        <f t="shared" si="70"/>
        <v>1.5649794801641588</v>
      </c>
      <c r="H2244" s="11">
        <f t="shared" si="71"/>
        <v>29</v>
      </c>
    </row>
    <row r="2245" spans="1:8" x14ac:dyDescent="0.3">
      <c r="A2245" s="1">
        <v>7275</v>
      </c>
      <c r="B2245" s="20">
        <v>655131.4</v>
      </c>
      <c r="C2245" s="5" t="s">
        <v>2723</v>
      </c>
      <c r="D2245" s="5">
        <v>44561</v>
      </c>
      <c r="E2245" s="2" t="s">
        <v>1</v>
      </c>
      <c r="F2245" s="6">
        <v>32890</v>
      </c>
      <c r="G2245" s="10">
        <f t="shared" si="70"/>
        <v>9.1212701888858465</v>
      </c>
      <c r="H2245" s="11">
        <f t="shared" si="71"/>
        <v>32</v>
      </c>
    </row>
    <row r="2246" spans="1:8" x14ac:dyDescent="0.3">
      <c r="A2246" s="3">
        <v>8056</v>
      </c>
      <c r="B2246" s="21">
        <v>655237.44999999995</v>
      </c>
      <c r="C2246" s="8" t="s">
        <v>2338</v>
      </c>
      <c r="D2246" s="5">
        <v>44561</v>
      </c>
      <c r="E2246" s="4" t="s">
        <v>0</v>
      </c>
      <c r="F2246" s="7">
        <v>33175</v>
      </c>
      <c r="G2246" s="10">
        <f t="shared" si="70"/>
        <v>4.8110624315443591</v>
      </c>
      <c r="H2246" s="11">
        <f t="shared" si="71"/>
        <v>31</v>
      </c>
    </row>
    <row r="2247" spans="1:8" x14ac:dyDescent="0.3">
      <c r="A2247" s="1">
        <v>2241</v>
      </c>
      <c r="B2247" s="20">
        <v>655309.79</v>
      </c>
      <c r="C2247" s="5" t="s">
        <v>1902</v>
      </c>
      <c r="D2247" s="5">
        <v>44561</v>
      </c>
      <c r="E2247" s="2" t="s">
        <v>0</v>
      </c>
      <c r="F2247" s="6">
        <v>31673</v>
      </c>
      <c r="G2247" s="10">
        <f t="shared" si="70"/>
        <v>3.57015742642026</v>
      </c>
      <c r="H2247" s="11">
        <f t="shared" si="71"/>
        <v>35</v>
      </c>
    </row>
    <row r="2248" spans="1:8" x14ac:dyDescent="0.3">
      <c r="A2248" s="1">
        <v>1539</v>
      </c>
      <c r="B2248" s="20">
        <v>655575.19999999995</v>
      </c>
      <c r="C2248" s="5" t="s">
        <v>1372</v>
      </c>
      <c r="D2248" s="5">
        <v>44561</v>
      </c>
      <c r="E2248" s="2" t="s">
        <v>0</v>
      </c>
      <c r="F2248" s="6">
        <v>30693</v>
      </c>
      <c r="G2248" s="10">
        <f t="shared" si="70"/>
        <v>14.370323051651761</v>
      </c>
      <c r="H2248" s="11">
        <f t="shared" si="71"/>
        <v>38</v>
      </c>
    </row>
    <row r="2249" spans="1:8" x14ac:dyDescent="0.3">
      <c r="A2249" s="3">
        <v>7174</v>
      </c>
      <c r="B2249" s="21">
        <v>657097.4</v>
      </c>
      <c r="C2249" s="8" t="s">
        <v>4731</v>
      </c>
      <c r="D2249" s="5">
        <v>44561</v>
      </c>
      <c r="E2249" s="4" t="s">
        <v>0</v>
      </c>
      <c r="F2249" s="7">
        <v>32689</v>
      </c>
      <c r="G2249" s="10">
        <f t="shared" si="70"/>
        <v>0.44931506849315067</v>
      </c>
      <c r="H2249" s="11">
        <f t="shared" si="71"/>
        <v>33</v>
      </c>
    </row>
    <row r="2250" spans="1:8" x14ac:dyDescent="0.3">
      <c r="A2250" s="3">
        <v>2044</v>
      </c>
      <c r="B2250" s="21">
        <v>657455.30000000005</v>
      </c>
      <c r="C2250" s="8" t="s">
        <v>892</v>
      </c>
      <c r="D2250" s="5">
        <v>44561</v>
      </c>
      <c r="E2250" s="4" t="s">
        <v>0</v>
      </c>
      <c r="F2250" s="7">
        <v>31454</v>
      </c>
      <c r="G2250" s="10">
        <f t="shared" si="70"/>
        <v>13.438795463433712</v>
      </c>
      <c r="H2250" s="11">
        <f t="shared" si="71"/>
        <v>36</v>
      </c>
    </row>
    <row r="2251" spans="1:8" x14ac:dyDescent="0.3">
      <c r="A2251" s="3">
        <v>1458</v>
      </c>
      <c r="B2251" s="21">
        <v>657543</v>
      </c>
      <c r="C2251" s="8" t="s">
        <v>1304</v>
      </c>
      <c r="D2251" s="5">
        <v>44561</v>
      </c>
      <c r="E2251" s="4" t="s">
        <v>1</v>
      </c>
      <c r="F2251" s="7">
        <v>30548</v>
      </c>
      <c r="G2251" s="10">
        <f t="shared" si="70"/>
        <v>4.4578313253012052</v>
      </c>
      <c r="H2251" s="11">
        <f t="shared" si="71"/>
        <v>38</v>
      </c>
    </row>
    <row r="2252" spans="1:8" x14ac:dyDescent="0.3">
      <c r="A2252" s="1">
        <v>7683</v>
      </c>
      <c r="B2252" s="20">
        <v>657634.05000000005</v>
      </c>
      <c r="C2252" s="5" t="s">
        <v>3188</v>
      </c>
      <c r="D2252" s="5">
        <v>44561</v>
      </c>
      <c r="E2252" s="2" t="s">
        <v>0</v>
      </c>
      <c r="F2252" s="6">
        <v>33874</v>
      </c>
      <c r="G2252" s="10">
        <f t="shared" si="70"/>
        <v>2.4662408759124088</v>
      </c>
      <c r="H2252" s="11">
        <f t="shared" si="71"/>
        <v>29</v>
      </c>
    </row>
    <row r="2253" spans="1:8" x14ac:dyDescent="0.3">
      <c r="A2253" s="1">
        <v>1209</v>
      </c>
      <c r="B2253" s="20">
        <v>657674.35</v>
      </c>
      <c r="C2253" s="5" t="s">
        <v>1094</v>
      </c>
      <c r="D2253" s="5">
        <v>44561</v>
      </c>
      <c r="E2253" s="2" t="s">
        <v>1</v>
      </c>
      <c r="F2253" s="6">
        <v>30187</v>
      </c>
      <c r="G2253" s="10">
        <f t="shared" si="70"/>
        <v>3.485284052019165</v>
      </c>
      <c r="H2253" s="11">
        <f t="shared" si="71"/>
        <v>39</v>
      </c>
    </row>
    <row r="2254" spans="1:8" x14ac:dyDescent="0.3">
      <c r="A2254" s="3">
        <v>8316</v>
      </c>
      <c r="B2254" s="21">
        <v>657995.37</v>
      </c>
      <c r="C2254" s="8" t="s">
        <v>4359</v>
      </c>
      <c r="D2254" s="5">
        <v>44561</v>
      </c>
      <c r="E2254" s="4" t="s">
        <v>0</v>
      </c>
      <c r="F2254" s="7">
        <v>35907</v>
      </c>
      <c r="G2254" s="10">
        <f t="shared" si="70"/>
        <v>2.406021897810219</v>
      </c>
      <c r="H2254" s="11">
        <f t="shared" si="71"/>
        <v>24</v>
      </c>
    </row>
    <row r="2255" spans="1:8" x14ac:dyDescent="0.3">
      <c r="A2255" s="3">
        <v>3956</v>
      </c>
      <c r="B2255" s="21">
        <v>657995.44999999995</v>
      </c>
      <c r="C2255" s="8" t="s">
        <v>3026</v>
      </c>
      <c r="D2255" s="5">
        <v>44561</v>
      </c>
      <c r="E2255" s="4" t="s">
        <v>1</v>
      </c>
      <c r="F2255" s="7">
        <v>34283</v>
      </c>
      <c r="G2255" s="10">
        <f t="shared" si="70"/>
        <v>4.4249726177437019</v>
      </c>
      <c r="H2255" s="11">
        <f t="shared" si="71"/>
        <v>28</v>
      </c>
    </row>
    <row r="2256" spans="1:8" x14ac:dyDescent="0.3">
      <c r="A2256" s="3">
        <v>6828</v>
      </c>
      <c r="B2256" s="21">
        <v>658344.35</v>
      </c>
      <c r="C2256" s="8" t="s">
        <v>3219</v>
      </c>
      <c r="D2256" s="5">
        <v>44561</v>
      </c>
      <c r="E2256" s="4" t="s">
        <v>1</v>
      </c>
      <c r="F2256" s="7">
        <v>31950</v>
      </c>
      <c r="G2256" s="10">
        <f t="shared" si="70"/>
        <v>2.2855839416058394</v>
      </c>
      <c r="H2256" s="11">
        <f t="shared" si="71"/>
        <v>35</v>
      </c>
    </row>
    <row r="2257" spans="1:8" x14ac:dyDescent="0.3">
      <c r="A2257" s="3">
        <v>8048</v>
      </c>
      <c r="B2257" s="21">
        <v>658358.15</v>
      </c>
      <c r="C2257" s="8" t="s">
        <v>5039</v>
      </c>
      <c r="D2257" s="5">
        <v>44561</v>
      </c>
      <c r="E2257" s="4" t="s">
        <v>1</v>
      </c>
      <c r="F2257" s="7">
        <v>34851</v>
      </c>
      <c r="G2257" s="10">
        <f t="shared" si="70"/>
        <v>6.5263981228001562</v>
      </c>
      <c r="H2257" s="11">
        <f t="shared" si="71"/>
        <v>27</v>
      </c>
    </row>
    <row r="2258" spans="1:8" x14ac:dyDescent="0.3">
      <c r="A2258" s="3">
        <v>4996</v>
      </c>
      <c r="B2258" s="21">
        <v>659222.12</v>
      </c>
      <c r="C2258" s="8" t="s">
        <v>3596</v>
      </c>
      <c r="D2258" s="5">
        <v>44561</v>
      </c>
      <c r="E2258" s="4" t="s">
        <v>1</v>
      </c>
      <c r="F2258" s="7">
        <v>24185</v>
      </c>
      <c r="G2258" s="10">
        <f t="shared" si="70"/>
        <v>15.154004106776181</v>
      </c>
      <c r="H2258" s="11">
        <f t="shared" si="71"/>
        <v>56</v>
      </c>
    </row>
    <row r="2259" spans="1:8" x14ac:dyDescent="0.3">
      <c r="A2259" s="1">
        <v>6331</v>
      </c>
      <c r="B2259" s="20">
        <v>659275.38</v>
      </c>
      <c r="C2259" s="5" t="s">
        <v>4374</v>
      </c>
      <c r="D2259" s="5">
        <v>44561</v>
      </c>
      <c r="E2259" s="2" t="s">
        <v>0</v>
      </c>
      <c r="F2259" s="6">
        <v>30888</v>
      </c>
      <c r="G2259" s="10">
        <f t="shared" si="70"/>
        <v>3.8740588637919235</v>
      </c>
      <c r="H2259" s="11">
        <f t="shared" si="71"/>
        <v>37</v>
      </c>
    </row>
    <row r="2260" spans="1:8" x14ac:dyDescent="0.3">
      <c r="A2260" s="1">
        <v>819</v>
      </c>
      <c r="B2260" s="20">
        <v>659779.69999999995</v>
      </c>
      <c r="C2260" s="5" t="s">
        <v>773</v>
      </c>
      <c r="D2260" s="5">
        <v>44561</v>
      </c>
      <c r="E2260" s="2" t="s">
        <v>1</v>
      </c>
      <c r="F2260" s="6">
        <v>29514</v>
      </c>
      <c r="G2260" s="10">
        <f t="shared" si="70"/>
        <v>3.893223819301848</v>
      </c>
      <c r="H2260" s="11">
        <f t="shared" si="71"/>
        <v>41</v>
      </c>
    </row>
    <row r="2261" spans="1:8" x14ac:dyDescent="0.3">
      <c r="A2261" s="1">
        <v>2285</v>
      </c>
      <c r="B2261" s="20">
        <v>659819.59</v>
      </c>
      <c r="C2261" s="5" t="s">
        <v>1931</v>
      </c>
      <c r="D2261" s="5">
        <v>44561</v>
      </c>
      <c r="E2261" s="2" t="s">
        <v>0</v>
      </c>
      <c r="F2261" s="6">
        <v>31700</v>
      </c>
      <c r="G2261" s="10">
        <f t="shared" si="70"/>
        <v>0.50684931506849318</v>
      </c>
      <c r="H2261" s="11">
        <f t="shared" si="71"/>
        <v>35</v>
      </c>
    </row>
    <row r="2262" spans="1:8" x14ac:dyDescent="0.3">
      <c r="A2262" s="1">
        <v>9949</v>
      </c>
      <c r="B2262" s="20">
        <v>659830.25</v>
      </c>
      <c r="C2262" s="5" t="s">
        <v>5894</v>
      </c>
      <c r="D2262" s="5">
        <v>44561</v>
      </c>
      <c r="E2262" s="2" t="s">
        <v>0</v>
      </c>
      <c r="F2262" s="6">
        <v>26789</v>
      </c>
      <c r="G2262" s="10">
        <f t="shared" si="70"/>
        <v>7.8850102669404514</v>
      </c>
      <c r="H2262" s="11">
        <f t="shared" si="71"/>
        <v>49</v>
      </c>
    </row>
    <row r="2263" spans="1:8" x14ac:dyDescent="0.3">
      <c r="A2263" s="1">
        <v>3339</v>
      </c>
      <c r="B2263" s="20">
        <v>659830.30000000005</v>
      </c>
      <c r="C2263" s="5" t="s">
        <v>2661</v>
      </c>
      <c r="D2263" s="5">
        <v>44561</v>
      </c>
      <c r="E2263" s="2" t="s">
        <v>0</v>
      </c>
      <c r="F2263" s="6">
        <v>33261</v>
      </c>
      <c r="G2263" s="10">
        <f t="shared" si="70"/>
        <v>7.8822724161533193</v>
      </c>
      <c r="H2263" s="11">
        <f t="shared" si="71"/>
        <v>31</v>
      </c>
    </row>
    <row r="2264" spans="1:8" x14ac:dyDescent="0.3">
      <c r="A2264" s="1">
        <v>6149</v>
      </c>
      <c r="B2264" s="20">
        <v>659845.55000000005</v>
      </c>
      <c r="C2264" s="5" t="s">
        <v>4151</v>
      </c>
      <c r="D2264" s="5">
        <v>44561</v>
      </c>
      <c r="E2264" s="2" t="s">
        <v>1</v>
      </c>
      <c r="F2264" s="6">
        <v>30442</v>
      </c>
      <c r="G2264" s="10">
        <f t="shared" si="70"/>
        <v>8.4825068451475509</v>
      </c>
      <c r="H2264" s="11">
        <f t="shared" si="71"/>
        <v>39</v>
      </c>
    </row>
    <row r="2265" spans="1:8" x14ac:dyDescent="0.3">
      <c r="A2265" s="1">
        <v>7891</v>
      </c>
      <c r="B2265" s="20">
        <v>660008.16</v>
      </c>
      <c r="C2265" s="5" t="s">
        <v>3200</v>
      </c>
      <c r="D2265" s="5">
        <v>44561</v>
      </c>
      <c r="E2265" s="2" t="s">
        <v>0</v>
      </c>
      <c r="F2265" s="6">
        <v>34353</v>
      </c>
      <c r="G2265" s="10">
        <f t="shared" si="70"/>
        <v>6.0829096597575285</v>
      </c>
      <c r="H2265" s="11">
        <f t="shared" si="71"/>
        <v>28</v>
      </c>
    </row>
    <row r="2266" spans="1:8" x14ac:dyDescent="0.3">
      <c r="A2266" s="1">
        <v>8393</v>
      </c>
      <c r="B2266" s="20">
        <v>660212.85</v>
      </c>
      <c r="C2266" s="5" t="s">
        <v>5099</v>
      </c>
      <c r="D2266" s="5">
        <v>44561</v>
      </c>
      <c r="E2266" s="2" t="s">
        <v>1</v>
      </c>
      <c r="F2266" s="6">
        <v>35123</v>
      </c>
      <c r="G2266" s="10">
        <f t="shared" si="70"/>
        <v>0.34794520547945207</v>
      </c>
      <c r="H2266" s="11">
        <f t="shared" si="71"/>
        <v>26</v>
      </c>
    </row>
    <row r="2267" spans="1:8" x14ac:dyDescent="0.3">
      <c r="A2267" s="3">
        <v>8292</v>
      </c>
      <c r="B2267" s="21">
        <v>660225</v>
      </c>
      <c r="C2267" s="8" t="s">
        <v>760</v>
      </c>
      <c r="D2267" s="5">
        <v>44561</v>
      </c>
      <c r="E2267" s="4" t="s">
        <v>0</v>
      </c>
      <c r="F2267" s="7">
        <v>35744</v>
      </c>
      <c r="G2267" s="10">
        <f t="shared" si="70"/>
        <v>1.7428180574555403</v>
      </c>
      <c r="H2267" s="11">
        <f t="shared" si="71"/>
        <v>24</v>
      </c>
    </row>
    <row r="2268" spans="1:8" x14ac:dyDescent="0.3">
      <c r="A2268" s="3">
        <v>8454</v>
      </c>
      <c r="B2268" s="21">
        <v>660225</v>
      </c>
      <c r="C2268" s="8" t="s">
        <v>2342</v>
      </c>
      <c r="D2268" s="5">
        <v>44561</v>
      </c>
      <c r="E2268" s="4" t="s">
        <v>0</v>
      </c>
      <c r="F2268" s="7">
        <v>36802</v>
      </c>
      <c r="G2268" s="10">
        <f t="shared" si="70"/>
        <v>1.9015047879616962</v>
      </c>
      <c r="H2268" s="11">
        <f t="shared" si="71"/>
        <v>21</v>
      </c>
    </row>
    <row r="2269" spans="1:8" x14ac:dyDescent="0.3">
      <c r="A2269" s="3">
        <v>6820</v>
      </c>
      <c r="B2269" s="21">
        <v>660469.80000000005</v>
      </c>
      <c r="C2269" s="8" t="s">
        <v>4572</v>
      </c>
      <c r="D2269" s="5">
        <v>44561</v>
      </c>
      <c r="E2269" s="4" t="s">
        <v>0</v>
      </c>
      <c r="F2269" s="7">
        <v>31922</v>
      </c>
      <c r="G2269" s="10">
        <f t="shared" si="70"/>
        <v>12.4332350463353</v>
      </c>
      <c r="H2269" s="11">
        <f t="shared" si="71"/>
        <v>35</v>
      </c>
    </row>
    <row r="2270" spans="1:8" x14ac:dyDescent="0.3">
      <c r="A2270" s="1">
        <v>3923</v>
      </c>
      <c r="B2270" s="20">
        <v>660525.28</v>
      </c>
      <c r="C2270" s="5" t="s">
        <v>3006</v>
      </c>
      <c r="D2270" s="5">
        <v>44561</v>
      </c>
      <c r="E2270" s="2" t="s">
        <v>1</v>
      </c>
      <c r="F2270" s="6">
        <v>34249</v>
      </c>
      <c r="G2270" s="10">
        <f t="shared" si="70"/>
        <v>5.4443430656934311</v>
      </c>
      <c r="H2270" s="11">
        <f t="shared" si="71"/>
        <v>28</v>
      </c>
    </row>
    <row r="2271" spans="1:8" x14ac:dyDescent="0.3">
      <c r="A2271" s="1">
        <v>3489</v>
      </c>
      <c r="B2271" s="20">
        <v>660533.4</v>
      </c>
      <c r="C2271" s="5" t="s">
        <v>1067</v>
      </c>
      <c r="D2271" s="5">
        <v>44561</v>
      </c>
      <c r="E2271" s="2" t="s">
        <v>0</v>
      </c>
      <c r="F2271" s="6">
        <v>33500</v>
      </c>
      <c r="G2271" s="10">
        <f t="shared" si="70"/>
        <v>3.1074606433949348</v>
      </c>
      <c r="H2271" s="11">
        <f t="shared" si="71"/>
        <v>30</v>
      </c>
    </row>
    <row r="2272" spans="1:8" x14ac:dyDescent="0.3">
      <c r="A2272" s="1">
        <v>1433</v>
      </c>
      <c r="B2272" s="20">
        <v>660551.4</v>
      </c>
      <c r="C2272" s="5" t="s">
        <v>1284</v>
      </c>
      <c r="D2272" s="5">
        <v>44561</v>
      </c>
      <c r="E2272" s="2" t="s">
        <v>0</v>
      </c>
      <c r="F2272" s="6">
        <v>30338</v>
      </c>
      <c r="G2272" s="10">
        <f t="shared" si="70"/>
        <v>7.3401779603011637</v>
      </c>
      <c r="H2272" s="11">
        <f t="shared" si="71"/>
        <v>39</v>
      </c>
    </row>
    <row r="2273" spans="1:8" x14ac:dyDescent="0.3">
      <c r="A2273" s="3">
        <v>1128</v>
      </c>
      <c r="B2273" s="21">
        <v>660559.5</v>
      </c>
      <c r="C2273" s="8" t="s">
        <v>1033</v>
      </c>
      <c r="D2273" s="5">
        <v>44561</v>
      </c>
      <c r="E2273" s="4" t="s">
        <v>0</v>
      </c>
      <c r="F2273" s="7">
        <v>29999</v>
      </c>
      <c r="G2273" s="10">
        <f t="shared" si="70"/>
        <v>2.351277372262774</v>
      </c>
      <c r="H2273" s="11">
        <f t="shared" si="71"/>
        <v>40</v>
      </c>
    </row>
    <row r="2274" spans="1:8" x14ac:dyDescent="0.3">
      <c r="A2274" s="3">
        <v>3450</v>
      </c>
      <c r="B2274" s="21">
        <v>660559.5</v>
      </c>
      <c r="C2274" s="8" t="s">
        <v>1979</v>
      </c>
      <c r="D2274" s="5">
        <v>44561</v>
      </c>
      <c r="E2274" s="4" t="s">
        <v>0</v>
      </c>
      <c r="F2274" s="7">
        <v>33399</v>
      </c>
      <c r="G2274" s="10">
        <f t="shared" si="70"/>
        <v>2.9425182481751828</v>
      </c>
      <c r="H2274" s="11">
        <f t="shared" si="71"/>
        <v>31</v>
      </c>
    </row>
    <row r="2275" spans="1:8" x14ac:dyDescent="0.3">
      <c r="A2275" s="1">
        <v>4285</v>
      </c>
      <c r="B2275" s="20">
        <v>660559.5</v>
      </c>
      <c r="C2275" s="5" t="s">
        <v>3173</v>
      </c>
      <c r="D2275" s="5">
        <v>44561</v>
      </c>
      <c r="E2275" s="2" t="s">
        <v>1</v>
      </c>
      <c r="F2275" s="6">
        <v>35153</v>
      </c>
      <c r="G2275" s="10">
        <f t="shared" si="70"/>
        <v>2.7591240875912408</v>
      </c>
      <c r="H2275" s="11">
        <f t="shared" si="71"/>
        <v>26</v>
      </c>
    </row>
    <row r="2276" spans="1:8" x14ac:dyDescent="0.3">
      <c r="A2276" s="1">
        <v>7755</v>
      </c>
      <c r="B2276" s="20">
        <v>660559.5</v>
      </c>
      <c r="C2276" s="5" t="s">
        <v>4959</v>
      </c>
      <c r="D2276" s="5">
        <v>44561</v>
      </c>
      <c r="E2276" s="2" t="s">
        <v>1</v>
      </c>
      <c r="F2276" s="6">
        <v>34027</v>
      </c>
      <c r="G2276" s="10">
        <f t="shared" si="70"/>
        <v>2.6414233576642339</v>
      </c>
      <c r="H2276" s="11">
        <f t="shared" si="71"/>
        <v>29</v>
      </c>
    </row>
    <row r="2277" spans="1:8" x14ac:dyDescent="0.3">
      <c r="A2277" s="1">
        <v>861</v>
      </c>
      <c r="B2277" s="20">
        <v>660612.5</v>
      </c>
      <c r="C2277" s="5" t="s">
        <v>809</v>
      </c>
      <c r="D2277" s="5">
        <v>44561</v>
      </c>
      <c r="E2277" s="2" t="s">
        <v>1</v>
      </c>
      <c r="F2277" s="6">
        <v>29599</v>
      </c>
      <c r="G2277" s="10">
        <f t="shared" si="70"/>
        <v>0.41095890410958902</v>
      </c>
      <c r="H2277" s="11">
        <f t="shared" si="71"/>
        <v>41</v>
      </c>
    </row>
    <row r="2278" spans="1:8" x14ac:dyDescent="0.3">
      <c r="A2278" s="3">
        <v>3022</v>
      </c>
      <c r="B2278" s="21">
        <v>660612.5</v>
      </c>
      <c r="C2278" s="8" t="s">
        <v>1258</v>
      </c>
      <c r="D2278" s="5">
        <v>44561</v>
      </c>
      <c r="E2278" s="4" t="s">
        <v>0</v>
      </c>
      <c r="F2278" s="7">
        <v>32752</v>
      </c>
      <c r="G2278" s="10">
        <f t="shared" si="70"/>
        <v>0.42739726027397262</v>
      </c>
      <c r="H2278" s="11">
        <f t="shared" si="71"/>
        <v>32</v>
      </c>
    </row>
    <row r="2279" spans="1:8" x14ac:dyDescent="0.3">
      <c r="A2279" s="1">
        <v>2925</v>
      </c>
      <c r="B2279" s="20">
        <v>660653.9</v>
      </c>
      <c r="C2279" s="5" t="s">
        <v>2387</v>
      </c>
      <c r="D2279" s="5">
        <v>44561</v>
      </c>
      <c r="E2279" s="2" t="s">
        <v>0</v>
      </c>
      <c r="F2279" s="6">
        <v>32620</v>
      </c>
      <c r="G2279" s="10">
        <f t="shared" si="70"/>
        <v>7.8138261464750167</v>
      </c>
      <c r="H2279" s="11">
        <f t="shared" si="71"/>
        <v>33</v>
      </c>
    </row>
    <row r="2280" spans="1:8" x14ac:dyDescent="0.3">
      <c r="A2280" s="1">
        <v>3013</v>
      </c>
      <c r="B2280" s="20">
        <v>660685.31999999995</v>
      </c>
      <c r="C2280" s="5" t="s">
        <v>2442</v>
      </c>
      <c r="D2280" s="5">
        <v>44561</v>
      </c>
      <c r="E2280" s="2" t="s">
        <v>1</v>
      </c>
      <c r="F2280" s="6">
        <v>32749</v>
      </c>
      <c r="G2280" s="10">
        <f t="shared" si="70"/>
        <v>3.7426420260095825</v>
      </c>
      <c r="H2280" s="11">
        <f t="shared" si="71"/>
        <v>32</v>
      </c>
    </row>
    <row r="2281" spans="1:8" x14ac:dyDescent="0.3">
      <c r="A2281" s="1">
        <v>1271</v>
      </c>
      <c r="B2281" s="20">
        <v>660918</v>
      </c>
      <c r="C2281" s="5" t="s">
        <v>1146</v>
      </c>
      <c r="D2281" s="5">
        <v>44561</v>
      </c>
      <c r="E2281" s="2" t="s">
        <v>0</v>
      </c>
      <c r="F2281" s="6">
        <v>30286</v>
      </c>
      <c r="G2281" s="10">
        <f t="shared" si="70"/>
        <v>15.222450376454484</v>
      </c>
      <c r="H2281" s="11">
        <f t="shared" si="71"/>
        <v>39</v>
      </c>
    </row>
    <row r="2282" spans="1:8" x14ac:dyDescent="0.3">
      <c r="A2282" s="3">
        <v>6134</v>
      </c>
      <c r="B2282" s="21">
        <v>660919.65</v>
      </c>
      <c r="C2282" s="8" t="s">
        <v>1483</v>
      </c>
      <c r="D2282" s="5">
        <v>44561</v>
      </c>
      <c r="E2282" s="4" t="s">
        <v>1</v>
      </c>
      <c r="F2282" s="7">
        <v>30414</v>
      </c>
      <c r="G2282" s="10">
        <f t="shared" si="70"/>
        <v>13.050058662495111</v>
      </c>
      <c r="H2282" s="11">
        <f t="shared" si="71"/>
        <v>39</v>
      </c>
    </row>
    <row r="2283" spans="1:8" x14ac:dyDescent="0.3">
      <c r="A2283" s="1">
        <v>3121</v>
      </c>
      <c r="B2283" s="20">
        <v>661246.5</v>
      </c>
      <c r="C2283" s="5" t="s">
        <v>2519</v>
      </c>
      <c r="D2283" s="5">
        <v>44561</v>
      </c>
      <c r="E2283" s="2" t="s">
        <v>1</v>
      </c>
      <c r="F2283" s="6">
        <v>32820</v>
      </c>
      <c r="G2283" s="10">
        <f t="shared" si="70"/>
        <v>4.0169769989047097</v>
      </c>
      <c r="H2283" s="11">
        <f t="shared" si="71"/>
        <v>32</v>
      </c>
    </row>
    <row r="2284" spans="1:8" x14ac:dyDescent="0.3">
      <c r="A2284" s="3">
        <v>1960</v>
      </c>
      <c r="B2284" s="21">
        <v>661311.56000000006</v>
      </c>
      <c r="C2284" s="8" t="s">
        <v>1698</v>
      </c>
      <c r="D2284" s="5">
        <v>44561</v>
      </c>
      <c r="E2284" s="4" t="s">
        <v>1</v>
      </c>
      <c r="F2284" s="7">
        <v>31333</v>
      </c>
      <c r="G2284" s="10">
        <f t="shared" si="70"/>
        <v>1.9261285909712722</v>
      </c>
      <c r="H2284" s="11">
        <f t="shared" si="71"/>
        <v>36</v>
      </c>
    </row>
    <row r="2285" spans="1:8" x14ac:dyDescent="0.3">
      <c r="A2285" s="1">
        <v>1905</v>
      </c>
      <c r="B2285" s="20">
        <v>661482.5</v>
      </c>
      <c r="C2285" s="5" t="s">
        <v>1659</v>
      </c>
      <c r="D2285" s="5">
        <v>44561</v>
      </c>
      <c r="E2285" s="2" t="s">
        <v>0</v>
      </c>
      <c r="F2285" s="6">
        <v>31257</v>
      </c>
      <c r="G2285" s="10">
        <f t="shared" si="70"/>
        <v>6.0664841611263203</v>
      </c>
      <c r="H2285" s="11">
        <f t="shared" si="71"/>
        <v>36</v>
      </c>
    </row>
    <row r="2286" spans="1:8" x14ac:dyDescent="0.3">
      <c r="A2286" s="3">
        <v>2640</v>
      </c>
      <c r="B2286" s="21">
        <v>661534.35</v>
      </c>
      <c r="C2286" s="8" t="s">
        <v>535</v>
      </c>
      <c r="D2286" s="5">
        <v>44561</v>
      </c>
      <c r="E2286" s="4" t="s">
        <v>0</v>
      </c>
      <c r="F2286" s="7">
        <v>32227</v>
      </c>
      <c r="G2286" s="10">
        <f t="shared" si="70"/>
        <v>10.493529118964659</v>
      </c>
      <c r="H2286" s="11">
        <f t="shared" si="71"/>
        <v>34</v>
      </c>
    </row>
    <row r="2287" spans="1:8" x14ac:dyDescent="0.3">
      <c r="A2287" s="3">
        <v>1402</v>
      </c>
      <c r="B2287" s="21">
        <v>661621.44999999995</v>
      </c>
      <c r="C2287" s="8" t="s">
        <v>1257</v>
      </c>
      <c r="D2287" s="5">
        <v>44561</v>
      </c>
      <c r="E2287" s="4" t="s">
        <v>1</v>
      </c>
      <c r="F2287" s="7">
        <v>30472</v>
      </c>
      <c r="G2287" s="10">
        <f t="shared" si="70"/>
        <v>1.0341997264021887</v>
      </c>
      <c r="H2287" s="11">
        <f t="shared" si="71"/>
        <v>39</v>
      </c>
    </row>
    <row r="2288" spans="1:8" x14ac:dyDescent="0.3">
      <c r="A2288" s="3">
        <v>7436</v>
      </c>
      <c r="B2288" s="21">
        <v>662110.65</v>
      </c>
      <c r="C2288" s="8" t="s">
        <v>4838</v>
      </c>
      <c r="D2288" s="5">
        <v>44561</v>
      </c>
      <c r="E2288" s="4" t="s">
        <v>0</v>
      </c>
      <c r="F2288" s="7">
        <v>33300</v>
      </c>
      <c r="G2288" s="10">
        <f t="shared" si="70"/>
        <v>3.9890485968514717</v>
      </c>
      <c r="H2288" s="11">
        <f t="shared" si="71"/>
        <v>31</v>
      </c>
    </row>
    <row r="2289" spans="1:8" x14ac:dyDescent="0.3">
      <c r="A2289" s="3">
        <v>3930</v>
      </c>
      <c r="B2289" s="21">
        <v>662515.69999999995</v>
      </c>
      <c r="C2289" s="8" t="s">
        <v>2738</v>
      </c>
      <c r="D2289" s="5">
        <v>44561</v>
      </c>
      <c r="E2289" s="4" t="s">
        <v>0</v>
      </c>
      <c r="F2289" s="7">
        <v>34296</v>
      </c>
      <c r="G2289" s="10">
        <f t="shared" si="70"/>
        <v>4.1538882803943045</v>
      </c>
      <c r="H2289" s="11">
        <f t="shared" si="71"/>
        <v>28</v>
      </c>
    </row>
    <row r="2290" spans="1:8" x14ac:dyDescent="0.3">
      <c r="A2290" s="3">
        <v>6288</v>
      </c>
      <c r="B2290" s="21">
        <v>662515.69999999995</v>
      </c>
      <c r="C2290" s="8" t="s">
        <v>4354</v>
      </c>
      <c r="D2290" s="5">
        <v>44561</v>
      </c>
      <c r="E2290" s="4" t="s">
        <v>1</v>
      </c>
      <c r="F2290" s="7">
        <v>30576</v>
      </c>
      <c r="G2290" s="10">
        <f t="shared" si="70"/>
        <v>4.5564074479737133</v>
      </c>
      <c r="H2290" s="11">
        <f t="shared" si="71"/>
        <v>38</v>
      </c>
    </row>
    <row r="2291" spans="1:8" x14ac:dyDescent="0.3">
      <c r="A2291" s="3">
        <v>3030</v>
      </c>
      <c r="B2291" s="21">
        <v>662841.15</v>
      </c>
      <c r="C2291" s="8" t="s">
        <v>2455</v>
      </c>
      <c r="D2291" s="5">
        <v>44561</v>
      </c>
      <c r="E2291" s="4" t="s">
        <v>1</v>
      </c>
      <c r="F2291" s="7">
        <v>32805</v>
      </c>
      <c r="G2291" s="10">
        <f t="shared" si="70"/>
        <v>3.5838466803559208</v>
      </c>
      <c r="H2291" s="11">
        <f t="shared" si="71"/>
        <v>32</v>
      </c>
    </row>
    <row r="2292" spans="1:8" x14ac:dyDescent="0.3">
      <c r="A2292" s="3">
        <v>180</v>
      </c>
      <c r="B2292" s="21">
        <v>662985</v>
      </c>
      <c r="C2292" s="8" t="s">
        <v>179</v>
      </c>
      <c r="D2292" s="5">
        <v>44561</v>
      </c>
      <c r="E2292" s="4" t="s">
        <v>0</v>
      </c>
      <c r="F2292" s="7">
        <v>28125</v>
      </c>
      <c r="G2292" s="10">
        <f t="shared" si="70"/>
        <v>5.6578467153284677</v>
      </c>
      <c r="H2292" s="11">
        <f t="shared" si="71"/>
        <v>45</v>
      </c>
    </row>
    <row r="2293" spans="1:8" x14ac:dyDescent="0.3">
      <c r="A2293" s="3">
        <v>1232</v>
      </c>
      <c r="B2293" s="21">
        <v>662985</v>
      </c>
      <c r="C2293" s="8" t="s">
        <v>1115</v>
      </c>
      <c r="D2293" s="5">
        <v>44561</v>
      </c>
      <c r="E2293" s="4" t="s">
        <v>1</v>
      </c>
      <c r="F2293" s="7">
        <v>30215</v>
      </c>
      <c r="G2293" s="10">
        <f t="shared" si="70"/>
        <v>5.3293795620437958</v>
      </c>
      <c r="H2293" s="11">
        <f t="shared" si="71"/>
        <v>39</v>
      </c>
    </row>
    <row r="2294" spans="1:8" x14ac:dyDescent="0.3">
      <c r="A2294" s="3">
        <v>1354</v>
      </c>
      <c r="B2294" s="21">
        <v>662985</v>
      </c>
      <c r="C2294" s="8" t="s">
        <v>1069</v>
      </c>
      <c r="D2294" s="5">
        <v>44561</v>
      </c>
      <c r="E2294" s="4" t="s">
        <v>1</v>
      </c>
      <c r="F2294" s="7">
        <v>30058</v>
      </c>
      <c r="G2294" s="10">
        <f t="shared" si="70"/>
        <v>5.6167883211678831</v>
      </c>
      <c r="H2294" s="11">
        <f t="shared" si="71"/>
        <v>40</v>
      </c>
    </row>
    <row r="2295" spans="1:8" x14ac:dyDescent="0.3">
      <c r="A2295" s="3">
        <v>2666</v>
      </c>
      <c r="B2295" s="21">
        <v>662985</v>
      </c>
      <c r="C2295" s="8" t="s">
        <v>2207</v>
      </c>
      <c r="D2295" s="5">
        <v>44561</v>
      </c>
      <c r="E2295" s="4" t="s">
        <v>1</v>
      </c>
      <c r="F2295" s="7">
        <v>32301</v>
      </c>
      <c r="G2295" s="10">
        <f t="shared" si="70"/>
        <v>5.5866788321167888</v>
      </c>
      <c r="H2295" s="11">
        <f t="shared" si="71"/>
        <v>34</v>
      </c>
    </row>
    <row r="2296" spans="1:8" x14ac:dyDescent="0.3">
      <c r="A2296" s="1">
        <v>3609</v>
      </c>
      <c r="B2296" s="20">
        <v>662985</v>
      </c>
      <c r="C2296" s="5" t="s">
        <v>2830</v>
      </c>
      <c r="D2296" s="5">
        <v>44561</v>
      </c>
      <c r="E2296" s="2" t="s">
        <v>1</v>
      </c>
      <c r="F2296" s="6">
        <v>33712</v>
      </c>
      <c r="G2296" s="10">
        <f t="shared" si="70"/>
        <v>5.6332116788321169</v>
      </c>
      <c r="H2296" s="11">
        <f t="shared" si="71"/>
        <v>30</v>
      </c>
    </row>
    <row r="2297" spans="1:8" x14ac:dyDescent="0.3">
      <c r="A2297" s="1">
        <v>9173</v>
      </c>
      <c r="B2297" s="20">
        <v>663587</v>
      </c>
      <c r="C2297" s="5" t="s">
        <v>2027</v>
      </c>
      <c r="D2297" s="5">
        <v>44561</v>
      </c>
      <c r="E2297" s="2" t="s">
        <v>0</v>
      </c>
      <c r="F2297" s="6">
        <v>26461</v>
      </c>
      <c r="G2297" s="10">
        <f t="shared" si="70"/>
        <v>2.8220802919708032</v>
      </c>
      <c r="H2297" s="11">
        <f t="shared" si="71"/>
        <v>50</v>
      </c>
    </row>
    <row r="2298" spans="1:8" x14ac:dyDescent="0.3">
      <c r="A2298" s="1">
        <v>2779</v>
      </c>
      <c r="B2298" s="20">
        <v>663597.75</v>
      </c>
      <c r="C2298" s="5" t="s">
        <v>2291</v>
      </c>
      <c r="D2298" s="5">
        <v>44561</v>
      </c>
      <c r="E2298" s="2" t="s">
        <v>1</v>
      </c>
      <c r="F2298" s="6">
        <v>32476</v>
      </c>
      <c r="G2298" s="10">
        <f t="shared" si="70"/>
        <v>5.9616788321167888</v>
      </c>
      <c r="H2298" s="11">
        <f t="shared" si="71"/>
        <v>33</v>
      </c>
    </row>
    <row r="2299" spans="1:8" x14ac:dyDescent="0.3">
      <c r="A2299" s="3">
        <v>2756</v>
      </c>
      <c r="B2299" s="21">
        <v>663784.4</v>
      </c>
      <c r="C2299" s="8" t="s">
        <v>2275</v>
      </c>
      <c r="D2299" s="5">
        <v>44561</v>
      </c>
      <c r="E2299" s="4" t="s">
        <v>0</v>
      </c>
      <c r="F2299" s="7">
        <v>32423</v>
      </c>
      <c r="G2299" s="10">
        <f t="shared" si="70"/>
        <v>1.3816689466484269</v>
      </c>
      <c r="H2299" s="11">
        <f t="shared" si="71"/>
        <v>33</v>
      </c>
    </row>
    <row r="2300" spans="1:8" x14ac:dyDescent="0.3">
      <c r="A2300" s="1">
        <v>9185</v>
      </c>
      <c r="B2300" s="20">
        <v>663805.43999999994</v>
      </c>
      <c r="C2300" s="5" t="s">
        <v>943</v>
      </c>
      <c r="D2300" s="5">
        <v>44561</v>
      </c>
      <c r="E2300" s="2" t="s">
        <v>1</v>
      </c>
      <c r="F2300" s="6">
        <v>29960</v>
      </c>
      <c r="G2300" s="10">
        <f t="shared" si="70"/>
        <v>2.5839416058394162</v>
      </c>
      <c r="H2300" s="11">
        <f t="shared" si="71"/>
        <v>40</v>
      </c>
    </row>
    <row r="2301" spans="1:8" x14ac:dyDescent="0.3">
      <c r="A2301" s="1">
        <v>4589</v>
      </c>
      <c r="B2301" s="20">
        <v>664039.05000000005</v>
      </c>
      <c r="C2301" s="5" t="s">
        <v>3292</v>
      </c>
      <c r="D2301" s="5">
        <v>44561</v>
      </c>
      <c r="E2301" s="2" t="s">
        <v>0</v>
      </c>
      <c r="F2301" s="6">
        <v>36346</v>
      </c>
      <c r="G2301" s="10">
        <f t="shared" si="70"/>
        <v>2.5757299270072993</v>
      </c>
      <c r="H2301" s="11">
        <f t="shared" si="71"/>
        <v>22</v>
      </c>
    </row>
    <row r="2302" spans="1:8" x14ac:dyDescent="0.3">
      <c r="A2302" s="3">
        <v>4128</v>
      </c>
      <c r="B2302" s="21">
        <v>664129.37</v>
      </c>
      <c r="C2302" s="8" t="s">
        <v>3110</v>
      </c>
      <c r="D2302" s="5">
        <v>44561</v>
      </c>
      <c r="E2302" s="4" t="s">
        <v>0</v>
      </c>
      <c r="F2302" s="7">
        <v>34707</v>
      </c>
      <c r="G2302" s="10">
        <f t="shared" si="70"/>
        <v>6.6003128666405946</v>
      </c>
      <c r="H2302" s="11">
        <f t="shared" si="71"/>
        <v>27</v>
      </c>
    </row>
    <row r="2303" spans="1:8" x14ac:dyDescent="0.3">
      <c r="A2303" s="3">
        <v>3600</v>
      </c>
      <c r="B2303" s="21">
        <v>664383.05000000005</v>
      </c>
      <c r="C2303" s="8" t="s">
        <v>2825</v>
      </c>
      <c r="D2303" s="5">
        <v>44561</v>
      </c>
      <c r="E2303" s="4" t="s">
        <v>1</v>
      </c>
      <c r="F2303" s="7">
        <v>33625</v>
      </c>
      <c r="G2303" s="10">
        <f t="shared" si="70"/>
        <v>6.8795463433711381</v>
      </c>
      <c r="H2303" s="11">
        <f t="shared" si="71"/>
        <v>30</v>
      </c>
    </row>
    <row r="2304" spans="1:8" x14ac:dyDescent="0.3">
      <c r="A2304" s="1">
        <v>4033</v>
      </c>
      <c r="B2304" s="20">
        <v>664383.05000000005</v>
      </c>
      <c r="C2304" s="5" t="s">
        <v>2821</v>
      </c>
      <c r="D2304" s="5">
        <v>44561</v>
      </c>
      <c r="E2304" s="2" t="s">
        <v>1</v>
      </c>
      <c r="F2304" s="6">
        <v>34514</v>
      </c>
      <c r="G2304" s="10">
        <f t="shared" si="70"/>
        <v>6.9123973406335555</v>
      </c>
      <c r="H2304" s="11">
        <f t="shared" si="71"/>
        <v>28</v>
      </c>
    </row>
    <row r="2305" spans="1:8" x14ac:dyDescent="0.3">
      <c r="A2305" s="3">
        <v>4158</v>
      </c>
      <c r="B2305" s="21">
        <v>664383.05000000005</v>
      </c>
      <c r="C2305" s="8" t="s">
        <v>3121</v>
      </c>
      <c r="D2305" s="5">
        <v>44561</v>
      </c>
      <c r="E2305" s="4" t="s">
        <v>1</v>
      </c>
      <c r="F2305" s="7">
        <v>34830</v>
      </c>
      <c r="G2305" s="10">
        <f t="shared" si="70"/>
        <v>6.1869378177551821</v>
      </c>
      <c r="H2305" s="11">
        <f t="shared" si="71"/>
        <v>27</v>
      </c>
    </row>
    <row r="2306" spans="1:8" x14ac:dyDescent="0.3">
      <c r="A2306" s="3">
        <v>4248</v>
      </c>
      <c r="B2306" s="21">
        <v>664383.05000000005</v>
      </c>
      <c r="C2306" s="8" t="s">
        <v>1676</v>
      </c>
      <c r="D2306" s="5">
        <v>44561</v>
      </c>
      <c r="E2306" s="4" t="s">
        <v>1</v>
      </c>
      <c r="F2306" s="7">
        <v>35028</v>
      </c>
      <c r="G2306" s="10">
        <f t="shared" si="70"/>
        <v>6.9780993351583893</v>
      </c>
      <c r="H2306" s="11">
        <f t="shared" si="71"/>
        <v>26</v>
      </c>
    </row>
    <row r="2307" spans="1:8" x14ac:dyDescent="0.3">
      <c r="A2307" s="1">
        <v>7493</v>
      </c>
      <c r="B2307" s="20">
        <v>664404.34</v>
      </c>
      <c r="C2307" s="5" t="s">
        <v>3003</v>
      </c>
      <c r="D2307" s="5">
        <v>44561</v>
      </c>
      <c r="E2307" s="2" t="s">
        <v>1</v>
      </c>
      <c r="F2307" s="6">
        <v>33362</v>
      </c>
      <c r="G2307" s="10">
        <f t="shared" ref="G2307:G2370" si="72">YEARFRAC(C2307,D2307,1)</f>
        <v>4.2798466593647317</v>
      </c>
      <c r="H2307" s="11">
        <f t="shared" ref="H2307:H2370" si="73">ROUND( YEARFRAC(D2307,F2307,1),0)</f>
        <v>31</v>
      </c>
    </row>
    <row r="2308" spans="1:8" x14ac:dyDescent="0.3">
      <c r="A2308" s="3">
        <v>2698</v>
      </c>
      <c r="B2308" s="21">
        <v>664420.06999999995</v>
      </c>
      <c r="C2308" s="8" t="s">
        <v>2229</v>
      </c>
      <c r="D2308" s="5">
        <v>44561</v>
      </c>
      <c r="E2308" s="4" t="s">
        <v>1</v>
      </c>
      <c r="F2308" s="7">
        <v>32342</v>
      </c>
      <c r="G2308" s="10">
        <f t="shared" si="72"/>
        <v>11.644079397672828</v>
      </c>
      <c r="H2308" s="11">
        <f t="shared" si="73"/>
        <v>33</v>
      </c>
    </row>
    <row r="2309" spans="1:8" x14ac:dyDescent="0.3">
      <c r="A2309" s="1">
        <v>7157</v>
      </c>
      <c r="B2309" s="20">
        <v>664664.44999999995</v>
      </c>
      <c r="C2309" s="5" t="s">
        <v>2610</v>
      </c>
      <c r="D2309" s="5">
        <v>44561</v>
      </c>
      <c r="E2309" s="2" t="s">
        <v>0</v>
      </c>
      <c r="F2309" s="6">
        <v>32593</v>
      </c>
      <c r="G2309" s="10">
        <f t="shared" si="72"/>
        <v>8.4496501369029513</v>
      </c>
      <c r="H2309" s="11">
        <f t="shared" si="73"/>
        <v>33</v>
      </c>
    </row>
    <row r="2310" spans="1:8" x14ac:dyDescent="0.3">
      <c r="A2310" s="3">
        <v>7870</v>
      </c>
      <c r="B2310" s="21">
        <v>664704</v>
      </c>
      <c r="C2310" s="8" t="s">
        <v>2841</v>
      </c>
      <c r="D2310" s="5">
        <v>44561</v>
      </c>
      <c r="E2310" s="4" t="s">
        <v>0</v>
      </c>
      <c r="F2310" s="7">
        <v>34309</v>
      </c>
      <c r="G2310" s="10">
        <f t="shared" si="72"/>
        <v>8.2798904776391851</v>
      </c>
      <c r="H2310" s="11">
        <f t="shared" si="73"/>
        <v>28</v>
      </c>
    </row>
    <row r="2311" spans="1:8" x14ac:dyDescent="0.3">
      <c r="A2311" s="3">
        <v>7862</v>
      </c>
      <c r="B2311" s="21">
        <v>664908.75</v>
      </c>
      <c r="C2311" s="8" t="s">
        <v>1096</v>
      </c>
      <c r="D2311" s="5">
        <v>44561</v>
      </c>
      <c r="E2311" s="4" t="s">
        <v>1</v>
      </c>
      <c r="F2311" s="7">
        <v>34278</v>
      </c>
      <c r="G2311" s="10">
        <f t="shared" si="72"/>
        <v>4.7645125958378971</v>
      </c>
      <c r="H2311" s="11">
        <f t="shared" si="73"/>
        <v>28</v>
      </c>
    </row>
    <row r="2312" spans="1:8" x14ac:dyDescent="0.3">
      <c r="A2312" s="1">
        <v>1413</v>
      </c>
      <c r="B2312" s="20">
        <v>664948.9</v>
      </c>
      <c r="C2312" s="5" t="s">
        <v>1267</v>
      </c>
      <c r="D2312" s="5">
        <v>44561</v>
      </c>
      <c r="E2312" s="2" t="s">
        <v>1</v>
      </c>
      <c r="F2312" s="6">
        <v>30512</v>
      </c>
      <c r="G2312" s="10">
        <f t="shared" si="72"/>
        <v>14.449717101660887</v>
      </c>
      <c r="H2312" s="11">
        <f t="shared" si="73"/>
        <v>38</v>
      </c>
    </row>
    <row r="2313" spans="1:8" x14ac:dyDescent="0.3">
      <c r="A2313" s="3">
        <v>3922</v>
      </c>
      <c r="B2313" s="21">
        <v>664964.69999999995</v>
      </c>
      <c r="C2313" s="8" t="s">
        <v>3005</v>
      </c>
      <c r="D2313" s="5">
        <v>44561</v>
      </c>
      <c r="E2313" s="4" t="s">
        <v>0</v>
      </c>
      <c r="F2313" s="7">
        <v>34303</v>
      </c>
      <c r="G2313" s="10">
        <f t="shared" si="72"/>
        <v>3.5154004106776182</v>
      </c>
      <c r="H2313" s="11">
        <f t="shared" si="73"/>
        <v>28</v>
      </c>
    </row>
    <row r="2314" spans="1:8" x14ac:dyDescent="0.3">
      <c r="A2314" s="1">
        <v>7965</v>
      </c>
      <c r="B2314" s="20">
        <v>665387.94999999995</v>
      </c>
      <c r="C2314" s="5" t="s">
        <v>1524</v>
      </c>
      <c r="D2314" s="5">
        <v>44561</v>
      </c>
      <c r="E2314" s="2" t="s">
        <v>0</v>
      </c>
      <c r="F2314" s="6">
        <v>34588</v>
      </c>
      <c r="G2314" s="10">
        <f t="shared" si="72"/>
        <v>1.4227086183310533</v>
      </c>
      <c r="H2314" s="11">
        <f t="shared" si="73"/>
        <v>27</v>
      </c>
    </row>
    <row r="2315" spans="1:8" x14ac:dyDescent="0.3">
      <c r="A2315" s="3">
        <v>2842</v>
      </c>
      <c r="B2315" s="21">
        <v>665795.74</v>
      </c>
      <c r="C2315" s="8" t="s">
        <v>2338</v>
      </c>
      <c r="D2315" s="5">
        <v>44561</v>
      </c>
      <c r="E2315" s="4" t="s">
        <v>1</v>
      </c>
      <c r="F2315" s="7">
        <v>32536</v>
      </c>
      <c r="G2315" s="10">
        <f t="shared" si="72"/>
        <v>4.8110624315443591</v>
      </c>
      <c r="H2315" s="11">
        <f t="shared" si="73"/>
        <v>33</v>
      </c>
    </row>
    <row r="2316" spans="1:8" x14ac:dyDescent="0.3">
      <c r="A2316" s="3">
        <v>10598</v>
      </c>
      <c r="B2316" s="21">
        <v>666399</v>
      </c>
      <c r="C2316" s="8" t="s">
        <v>6111</v>
      </c>
      <c r="D2316" s="5">
        <v>44561</v>
      </c>
      <c r="E2316" s="4" t="s">
        <v>0</v>
      </c>
      <c r="F2316" s="7">
        <v>33162</v>
      </c>
      <c r="G2316" s="10">
        <f t="shared" si="72"/>
        <v>3.2443531827515399</v>
      </c>
      <c r="H2316" s="11">
        <f t="shared" si="73"/>
        <v>31</v>
      </c>
    </row>
    <row r="2317" spans="1:8" x14ac:dyDescent="0.3">
      <c r="A2317" s="1">
        <v>7871</v>
      </c>
      <c r="B2317" s="20">
        <v>666485.75</v>
      </c>
      <c r="C2317" s="5" t="s">
        <v>1433</v>
      </c>
      <c r="D2317" s="5">
        <v>44561</v>
      </c>
      <c r="E2317" s="2" t="s">
        <v>0</v>
      </c>
      <c r="F2317" s="6">
        <v>34319</v>
      </c>
      <c r="G2317" s="10">
        <f t="shared" si="72"/>
        <v>2.5428832116788325</v>
      </c>
      <c r="H2317" s="11">
        <f t="shared" si="73"/>
        <v>28</v>
      </c>
    </row>
    <row r="2318" spans="1:8" x14ac:dyDescent="0.3">
      <c r="A2318" s="3">
        <v>7358</v>
      </c>
      <c r="B2318" s="21">
        <v>666526.15</v>
      </c>
      <c r="C2318" s="8" t="s">
        <v>4805</v>
      </c>
      <c r="D2318" s="5">
        <v>44561</v>
      </c>
      <c r="E2318" s="4" t="s">
        <v>1</v>
      </c>
      <c r="F2318" s="7">
        <v>33049</v>
      </c>
      <c r="G2318" s="10">
        <f t="shared" si="72"/>
        <v>6.4442706296441141</v>
      </c>
      <c r="H2318" s="11">
        <f t="shared" si="73"/>
        <v>32</v>
      </c>
    </row>
    <row r="2319" spans="1:8" x14ac:dyDescent="0.3">
      <c r="A2319" s="3">
        <v>3094</v>
      </c>
      <c r="B2319" s="21">
        <v>667115</v>
      </c>
      <c r="C2319" s="8" t="s">
        <v>545</v>
      </c>
      <c r="D2319" s="5">
        <v>44561</v>
      </c>
      <c r="E2319" s="4" t="s">
        <v>1</v>
      </c>
      <c r="F2319" s="7">
        <v>32008</v>
      </c>
      <c r="G2319" s="10">
        <f t="shared" si="72"/>
        <v>1.5704514363885089</v>
      </c>
      <c r="H2319" s="11">
        <f t="shared" si="73"/>
        <v>34</v>
      </c>
    </row>
    <row r="2320" spans="1:8" x14ac:dyDescent="0.3">
      <c r="A2320" s="1">
        <v>1299</v>
      </c>
      <c r="B2320" s="20">
        <v>667264.75</v>
      </c>
      <c r="C2320" s="5" t="s">
        <v>1172</v>
      </c>
      <c r="D2320" s="5">
        <v>44561</v>
      </c>
      <c r="E2320" s="2" t="s">
        <v>0</v>
      </c>
      <c r="F2320" s="6">
        <v>30344</v>
      </c>
      <c r="G2320" s="10">
        <f t="shared" si="72"/>
        <v>16.501691093573843</v>
      </c>
      <c r="H2320" s="11">
        <f t="shared" si="73"/>
        <v>39</v>
      </c>
    </row>
    <row r="2321" spans="1:8" x14ac:dyDescent="0.3">
      <c r="A2321" s="1">
        <v>3415</v>
      </c>
      <c r="B2321" s="20">
        <v>667321.4</v>
      </c>
      <c r="C2321" s="5" t="s">
        <v>2712</v>
      </c>
      <c r="D2321" s="5">
        <v>44561</v>
      </c>
      <c r="E2321" s="2" t="s">
        <v>0</v>
      </c>
      <c r="F2321" s="6">
        <v>33289</v>
      </c>
      <c r="G2321" s="10">
        <f t="shared" si="72"/>
        <v>3.3018480492813143</v>
      </c>
      <c r="H2321" s="11">
        <f t="shared" si="73"/>
        <v>31</v>
      </c>
    </row>
    <row r="2322" spans="1:8" x14ac:dyDescent="0.3">
      <c r="A2322" s="1">
        <v>7215</v>
      </c>
      <c r="B2322" s="20">
        <v>667688.55000000005</v>
      </c>
      <c r="C2322" s="5" t="s">
        <v>4437</v>
      </c>
      <c r="D2322" s="5">
        <v>44561</v>
      </c>
      <c r="E2322" s="2" t="s">
        <v>0</v>
      </c>
      <c r="F2322" s="6">
        <v>32783</v>
      </c>
      <c r="G2322" s="10">
        <f t="shared" si="72"/>
        <v>3.1895961670088981</v>
      </c>
      <c r="H2322" s="11">
        <f t="shared" si="73"/>
        <v>32</v>
      </c>
    </row>
    <row r="2323" spans="1:8" x14ac:dyDescent="0.3">
      <c r="A2323" s="3">
        <v>6916</v>
      </c>
      <c r="B2323" s="21">
        <v>667691.30000000005</v>
      </c>
      <c r="C2323" s="8" t="s">
        <v>4060</v>
      </c>
      <c r="D2323" s="5">
        <v>44561</v>
      </c>
      <c r="E2323" s="4" t="s">
        <v>0</v>
      </c>
      <c r="F2323" s="7">
        <v>32101</v>
      </c>
      <c r="G2323" s="10">
        <f t="shared" si="72"/>
        <v>15.129363449691992</v>
      </c>
      <c r="H2323" s="11">
        <f t="shared" si="73"/>
        <v>34</v>
      </c>
    </row>
    <row r="2324" spans="1:8" x14ac:dyDescent="0.3">
      <c r="A2324" s="3">
        <v>7954</v>
      </c>
      <c r="B2324" s="21">
        <v>667813</v>
      </c>
      <c r="C2324" s="8" t="s">
        <v>1777</v>
      </c>
      <c r="D2324" s="5">
        <v>44561</v>
      </c>
      <c r="E2324" s="4" t="s">
        <v>1</v>
      </c>
      <c r="F2324" s="7">
        <v>34566</v>
      </c>
      <c r="G2324" s="10">
        <f t="shared" si="72"/>
        <v>4.6933187294633081</v>
      </c>
      <c r="H2324" s="11">
        <f t="shared" si="73"/>
        <v>27</v>
      </c>
    </row>
    <row r="2325" spans="1:8" x14ac:dyDescent="0.3">
      <c r="A2325" s="3">
        <v>2282</v>
      </c>
      <c r="B2325" s="21">
        <v>667884.85</v>
      </c>
      <c r="C2325" s="8" t="s">
        <v>1929</v>
      </c>
      <c r="D2325" s="5">
        <v>44561</v>
      </c>
      <c r="E2325" s="4" t="s">
        <v>0</v>
      </c>
      <c r="F2325" s="7">
        <v>31706</v>
      </c>
      <c r="G2325" s="10">
        <f t="shared" si="72"/>
        <v>3.137577002053388</v>
      </c>
      <c r="H2325" s="11">
        <f t="shared" si="73"/>
        <v>35</v>
      </c>
    </row>
    <row r="2326" spans="1:8" x14ac:dyDescent="0.3">
      <c r="A2326" s="3">
        <v>3270</v>
      </c>
      <c r="B2326" s="21">
        <v>667974</v>
      </c>
      <c r="C2326" s="8" t="s">
        <v>2612</v>
      </c>
      <c r="D2326" s="5">
        <v>44561</v>
      </c>
      <c r="E2326" s="4" t="s">
        <v>0</v>
      </c>
      <c r="F2326" s="7">
        <v>33177</v>
      </c>
      <c r="G2326" s="10">
        <f t="shared" si="72"/>
        <v>3.9096509240246409</v>
      </c>
      <c r="H2326" s="11">
        <f t="shared" si="73"/>
        <v>31</v>
      </c>
    </row>
    <row r="2327" spans="1:8" x14ac:dyDescent="0.3">
      <c r="A2327" s="3">
        <v>430</v>
      </c>
      <c r="B2327" s="21">
        <v>668017.1</v>
      </c>
      <c r="C2327" s="8" t="s">
        <v>417</v>
      </c>
      <c r="D2327" s="5">
        <v>44561</v>
      </c>
      <c r="E2327" s="4" t="s">
        <v>0</v>
      </c>
      <c r="F2327" s="7">
        <v>28686</v>
      </c>
      <c r="G2327" s="10">
        <f t="shared" si="72"/>
        <v>12.362047177759056</v>
      </c>
      <c r="H2327" s="11">
        <f t="shared" si="73"/>
        <v>43</v>
      </c>
    </row>
    <row r="2328" spans="1:8" x14ac:dyDescent="0.3">
      <c r="A2328" s="1">
        <v>2941</v>
      </c>
      <c r="B2328" s="20">
        <v>668380.1</v>
      </c>
      <c r="C2328" s="5" t="s">
        <v>2397</v>
      </c>
      <c r="D2328" s="5">
        <v>44561</v>
      </c>
      <c r="E2328" s="2" t="s">
        <v>0</v>
      </c>
      <c r="F2328" s="6">
        <v>32679</v>
      </c>
      <c r="G2328" s="10">
        <f t="shared" si="72"/>
        <v>10.893230462916875</v>
      </c>
      <c r="H2328" s="11">
        <f t="shared" si="73"/>
        <v>33</v>
      </c>
    </row>
    <row r="2329" spans="1:8" x14ac:dyDescent="0.3">
      <c r="A2329" s="1">
        <v>3967</v>
      </c>
      <c r="B2329" s="20">
        <v>668475</v>
      </c>
      <c r="C2329" s="5" t="s">
        <v>3031</v>
      </c>
      <c r="D2329" s="5">
        <v>44561</v>
      </c>
      <c r="E2329" s="2" t="s">
        <v>1</v>
      </c>
      <c r="F2329" s="6">
        <v>34363</v>
      </c>
      <c r="G2329" s="10">
        <f t="shared" si="72"/>
        <v>0.70136986301369864</v>
      </c>
      <c r="H2329" s="11">
        <f t="shared" si="73"/>
        <v>28</v>
      </c>
    </row>
    <row r="2330" spans="1:8" x14ac:dyDescent="0.3">
      <c r="A2330" s="1">
        <v>3311</v>
      </c>
      <c r="B2330" s="20">
        <v>668690</v>
      </c>
      <c r="C2330" s="5" t="s">
        <v>2643</v>
      </c>
      <c r="D2330" s="5">
        <v>44561</v>
      </c>
      <c r="E2330" s="2" t="s">
        <v>1</v>
      </c>
      <c r="F2330" s="6">
        <v>33198</v>
      </c>
      <c r="G2330" s="10">
        <f t="shared" si="72"/>
        <v>4.3838992332968241</v>
      </c>
      <c r="H2330" s="11">
        <f t="shared" si="73"/>
        <v>31</v>
      </c>
    </row>
    <row r="2331" spans="1:8" x14ac:dyDescent="0.3">
      <c r="A2331" s="1">
        <v>7835</v>
      </c>
      <c r="B2331" s="20">
        <v>668727.4</v>
      </c>
      <c r="C2331" s="5" t="s">
        <v>4987</v>
      </c>
      <c r="D2331" s="5">
        <v>44561</v>
      </c>
      <c r="E2331" s="2" t="s">
        <v>1</v>
      </c>
      <c r="F2331" s="6">
        <v>34231</v>
      </c>
      <c r="G2331" s="10">
        <f t="shared" si="72"/>
        <v>5.4224452554744529</v>
      </c>
      <c r="H2331" s="11">
        <f t="shared" si="73"/>
        <v>28</v>
      </c>
    </row>
    <row r="2332" spans="1:8" x14ac:dyDescent="0.3">
      <c r="A2332" s="1">
        <v>10581</v>
      </c>
      <c r="B2332" s="20">
        <v>669162.5</v>
      </c>
      <c r="C2332" s="5" t="s">
        <v>4257</v>
      </c>
      <c r="D2332" s="5">
        <v>44561</v>
      </c>
      <c r="E2332" s="2" t="s">
        <v>0</v>
      </c>
      <c r="F2332" s="6">
        <v>31869</v>
      </c>
      <c r="G2332" s="10">
        <f t="shared" si="72"/>
        <v>0.17260273972602741</v>
      </c>
      <c r="H2332" s="11">
        <f t="shared" si="73"/>
        <v>35</v>
      </c>
    </row>
    <row r="2333" spans="1:8" x14ac:dyDescent="0.3">
      <c r="A2333" s="1">
        <v>6543</v>
      </c>
      <c r="B2333" s="20">
        <v>669290.43000000005</v>
      </c>
      <c r="C2333" s="5" t="s">
        <v>858</v>
      </c>
      <c r="D2333" s="5">
        <v>44561</v>
      </c>
      <c r="E2333" s="2" t="s">
        <v>1</v>
      </c>
      <c r="F2333" s="6">
        <v>31280</v>
      </c>
      <c r="G2333" s="10">
        <f t="shared" si="72"/>
        <v>5.1432481751824817</v>
      </c>
      <c r="H2333" s="11">
        <f t="shared" si="73"/>
        <v>36</v>
      </c>
    </row>
    <row r="2334" spans="1:8" x14ac:dyDescent="0.3">
      <c r="A2334" s="3">
        <v>7834</v>
      </c>
      <c r="B2334" s="21">
        <v>669714.38</v>
      </c>
      <c r="C2334" s="8" t="s">
        <v>38</v>
      </c>
      <c r="D2334" s="5">
        <v>44561</v>
      </c>
      <c r="E2334" s="4" t="s">
        <v>1</v>
      </c>
      <c r="F2334" s="7">
        <v>34212</v>
      </c>
      <c r="G2334" s="10">
        <f t="shared" si="72"/>
        <v>7.0965092402464069</v>
      </c>
      <c r="H2334" s="11">
        <f t="shared" si="73"/>
        <v>28</v>
      </c>
    </row>
    <row r="2335" spans="1:8" x14ac:dyDescent="0.3">
      <c r="A2335" s="1">
        <v>4317</v>
      </c>
      <c r="B2335" s="20">
        <v>669940.4</v>
      </c>
      <c r="C2335" s="5" t="s">
        <v>3190</v>
      </c>
      <c r="D2335" s="5">
        <v>44561</v>
      </c>
      <c r="E2335" s="2" t="s">
        <v>1</v>
      </c>
      <c r="F2335" s="6">
        <v>35206</v>
      </c>
      <c r="G2335" s="10">
        <f t="shared" si="72"/>
        <v>5.4032846715328473</v>
      </c>
      <c r="H2335" s="11">
        <f t="shared" si="73"/>
        <v>26</v>
      </c>
    </row>
    <row r="2336" spans="1:8" x14ac:dyDescent="0.3">
      <c r="A2336" s="1">
        <v>353</v>
      </c>
      <c r="B2336" s="20">
        <v>670135.30000000005</v>
      </c>
      <c r="C2336" s="5" t="s">
        <v>243</v>
      </c>
      <c r="D2336" s="5">
        <v>44561</v>
      </c>
      <c r="E2336" s="2" t="s">
        <v>0</v>
      </c>
      <c r="F2336" s="6">
        <v>28525</v>
      </c>
      <c r="G2336" s="10">
        <f t="shared" si="72"/>
        <v>20.805606258148632</v>
      </c>
      <c r="H2336" s="11">
        <f t="shared" si="73"/>
        <v>44</v>
      </c>
    </row>
    <row r="2337" spans="1:8" x14ac:dyDescent="0.3">
      <c r="A2337" s="1">
        <v>9471</v>
      </c>
      <c r="B2337" s="20">
        <v>670338</v>
      </c>
      <c r="C2337" s="5" t="s">
        <v>4601</v>
      </c>
      <c r="D2337" s="5">
        <v>44561</v>
      </c>
      <c r="E2337" s="2" t="s">
        <v>0</v>
      </c>
      <c r="F2337" s="6">
        <v>32857</v>
      </c>
      <c r="G2337" s="10">
        <f t="shared" si="72"/>
        <v>3.4195756331279945</v>
      </c>
      <c r="H2337" s="11">
        <f t="shared" si="73"/>
        <v>32</v>
      </c>
    </row>
    <row r="2338" spans="1:8" x14ac:dyDescent="0.3">
      <c r="A2338" s="1">
        <v>587</v>
      </c>
      <c r="B2338" s="20">
        <v>670709.35</v>
      </c>
      <c r="C2338" s="5" t="s">
        <v>562</v>
      </c>
      <c r="D2338" s="5">
        <v>44561</v>
      </c>
      <c r="E2338" s="2" t="s">
        <v>1</v>
      </c>
      <c r="F2338" s="6">
        <v>29055</v>
      </c>
      <c r="G2338" s="10">
        <f t="shared" si="72"/>
        <v>18.767291066282421</v>
      </c>
      <c r="H2338" s="11">
        <f t="shared" si="73"/>
        <v>42</v>
      </c>
    </row>
    <row r="2339" spans="1:8" x14ac:dyDescent="0.3">
      <c r="A2339" s="1">
        <v>6411</v>
      </c>
      <c r="B2339" s="20">
        <v>671113.6</v>
      </c>
      <c r="C2339" s="5" t="s">
        <v>2229</v>
      </c>
      <c r="D2339" s="5">
        <v>44561</v>
      </c>
      <c r="E2339" s="2" t="s">
        <v>0</v>
      </c>
      <c r="F2339" s="6">
        <v>31051</v>
      </c>
      <c r="G2339" s="10">
        <f t="shared" si="72"/>
        <v>11.644079397672828</v>
      </c>
      <c r="H2339" s="11">
        <f t="shared" si="73"/>
        <v>37</v>
      </c>
    </row>
    <row r="2340" spans="1:8" x14ac:dyDescent="0.3">
      <c r="A2340" s="1">
        <v>6961</v>
      </c>
      <c r="B2340" s="20">
        <v>671113.6</v>
      </c>
      <c r="C2340" s="5" t="s">
        <v>2508</v>
      </c>
      <c r="D2340" s="5">
        <v>44561</v>
      </c>
      <c r="E2340" s="2" t="s">
        <v>0</v>
      </c>
      <c r="F2340" s="6">
        <v>32229</v>
      </c>
      <c r="G2340" s="10">
        <f t="shared" si="72"/>
        <v>11.696098562628336</v>
      </c>
      <c r="H2340" s="11">
        <f t="shared" si="73"/>
        <v>34</v>
      </c>
    </row>
    <row r="2341" spans="1:8" x14ac:dyDescent="0.3">
      <c r="A2341" s="3">
        <v>3280</v>
      </c>
      <c r="B2341" s="21">
        <v>671464.5</v>
      </c>
      <c r="C2341" s="8" t="s">
        <v>2621</v>
      </c>
      <c r="D2341" s="5">
        <v>44561</v>
      </c>
      <c r="E2341" s="4" t="s">
        <v>0</v>
      </c>
      <c r="F2341" s="7">
        <v>33167</v>
      </c>
      <c r="G2341" s="10">
        <f t="shared" si="72"/>
        <v>1.3953488372093024</v>
      </c>
      <c r="H2341" s="11">
        <f t="shared" si="73"/>
        <v>31</v>
      </c>
    </row>
    <row r="2342" spans="1:8" x14ac:dyDescent="0.3">
      <c r="A2342" s="3">
        <v>4200</v>
      </c>
      <c r="B2342" s="21">
        <v>671464.5</v>
      </c>
      <c r="C2342" s="8" t="s">
        <v>1866</v>
      </c>
      <c r="D2342" s="5">
        <v>44561</v>
      </c>
      <c r="E2342" s="4" t="s">
        <v>0</v>
      </c>
      <c r="F2342" s="7">
        <v>34910</v>
      </c>
      <c r="G2342" s="10">
        <f t="shared" si="72"/>
        <v>1.7920656634746921</v>
      </c>
      <c r="H2342" s="11">
        <f t="shared" si="73"/>
        <v>26</v>
      </c>
    </row>
    <row r="2343" spans="1:8" x14ac:dyDescent="0.3">
      <c r="A2343" s="1">
        <v>4533</v>
      </c>
      <c r="B2343" s="20">
        <v>671464.5</v>
      </c>
      <c r="C2343" s="5" t="s">
        <v>3270</v>
      </c>
      <c r="D2343" s="5">
        <v>44561</v>
      </c>
      <c r="E2343" s="2" t="s">
        <v>1</v>
      </c>
      <c r="F2343" s="6">
        <v>36016</v>
      </c>
      <c r="G2343" s="10">
        <f t="shared" si="72"/>
        <v>1.0752393980848154</v>
      </c>
      <c r="H2343" s="11">
        <f t="shared" si="73"/>
        <v>23</v>
      </c>
    </row>
    <row r="2344" spans="1:8" x14ac:dyDescent="0.3">
      <c r="A2344" s="3">
        <v>6816</v>
      </c>
      <c r="B2344" s="21">
        <v>671464.5</v>
      </c>
      <c r="C2344" s="8" t="s">
        <v>3055</v>
      </c>
      <c r="D2344" s="5">
        <v>44561</v>
      </c>
      <c r="E2344" s="4" t="s">
        <v>0</v>
      </c>
      <c r="F2344" s="7">
        <v>31909</v>
      </c>
      <c r="G2344" s="10">
        <f t="shared" si="72"/>
        <v>0.24931506849315069</v>
      </c>
      <c r="H2344" s="11">
        <f t="shared" si="73"/>
        <v>35</v>
      </c>
    </row>
    <row r="2345" spans="1:8" x14ac:dyDescent="0.3">
      <c r="A2345" s="1">
        <v>6947</v>
      </c>
      <c r="B2345" s="20">
        <v>671464.5</v>
      </c>
      <c r="C2345" s="5" t="s">
        <v>2670</v>
      </c>
      <c r="D2345" s="5">
        <v>44561</v>
      </c>
      <c r="E2345" s="2" t="s">
        <v>0</v>
      </c>
      <c r="F2345" s="6">
        <v>32168</v>
      </c>
      <c r="G2345" s="10">
        <f t="shared" si="72"/>
        <v>0.25205479452054796</v>
      </c>
      <c r="H2345" s="11">
        <f t="shared" si="73"/>
        <v>34</v>
      </c>
    </row>
    <row r="2346" spans="1:8" x14ac:dyDescent="0.3">
      <c r="A2346" s="3">
        <v>7352</v>
      </c>
      <c r="B2346" s="21">
        <v>671464.5</v>
      </c>
      <c r="C2346" s="8" t="s">
        <v>3204</v>
      </c>
      <c r="D2346" s="5">
        <v>44561</v>
      </c>
      <c r="E2346" s="4" t="s">
        <v>1</v>
      </c>
      <c r="F2346" s="7">
        <v>33027</v>
      </c>
      <c r="G2346" s="10">
        <f t="shared" si="72"/>
        <v>1.466484268125855</v>
      </c>
      <c r="H2346" s="11">
        <f t="shared" si="73"/>
        <v>32</v>
      </c>
    </row>
    <row r="2347" spans="1:8" x14ac:dyDescent="0.3">
      <c r="A2347" s="3">
        <v>8148</v>
      </c>
      <c r="B2347" s="21">
        <v>671464.5</v>
      </c>
      <c r="C2347" s="8" t="s">
        <v>1931</v>
      </c>
      <c r="D2347" s="5">
        <v>44561</v>
      </c>
      <c r="E2347" s="4" t="s">
        <v>0</v>
      </c>
      <c r="F2347" s="7">
        <v>35153</v>
      </c>
      <c r="G2347" s="10">
        <f t="shared" si="72"/>
        <v>0.50684931506849318</v>
      </c>
      <c r="H2347" s="11">
        <f t="shared" si="73"/>
        <v>26</v>
      </c>
    </row>
    <row r="2348" spans="1:8" x14ac:dyDescent="0.3">
      <c r="A2348" s="3">
        <v>6080</v>
      </c>
      <c r="B2348" s="21">
        <v>671788.32</v>
      </c>
      <c r="C2348" s="8" t="s">
        <v>2194</v>
      </c>
      <c r="D2348" s="5">
        <v>44561</v>
      </c>
      <c r="E2348" s="4" t="s">
        <v>1</v>
      </c>
      <c r="F2348" s="7">
        <v>30186</v>
      </c>
      <c r="G2348" s="10">
        <f t="shared" si="72"/>
        <v>14.756342398247856</v>
      </c>
      <c r="H2348" s="11">
        <f t="shared" si="73"/>
        <v>39</v>
      </c>
    </row>
    <row r="2349" spans="1:8" x14ac:dyDescent="0.3">
      <c r="A2349" s="1">
        <v>3029</v>
      </c>
      <c r="B2349" s="20">
        <v>671915</v>
      </c>
      <c r="C2349" s="5" t="s">
        <v>2454</v>
      </c>
      <c r="D2349" s="5">
        <v>44561</v>
      </c>
      <c r="E2349" s="2" t="s">
        <v>1</v>
      </c>
      <c r="F2349" s="6">
        <v>32805</v>
      </c>
      <c r="G2349" s="10">
        <f t="shared" si="72"/>
        <v>3.7754962354551678</v>
      </c>
      <c r="H2349" s="11">
        <f t="shared" si="73"/>
        <v>32</v>
      </c>
    </row>
    <row r="2350" spans="1:8" x14ac:dyDescent="0.3">
      <c r="A2350" s="3">
        <v>7384</v>
      </c>
      <c r="B2350" s="21">
        <v>671975.83</v>
      </c>
      <c r="C2350" s="8" t="s">
        <v>4817</v>
      </c>
      <c r="D2350" s="5">
        <v>44561</v>
      </c>
      <c r="E2350" s="4" t="s">
        <v>0</v>
      </c>
      <c r="F2350" s="7">
        <v>33107</v>
      </c>
      <c r="G2350" s="10">
        <f t="shared" si="72"/>
        <v>6.0007821666014864</v>
      </c>
      <c r="H2350" s="11">
        <f t="shared" si="73"/>
        <v>31</v>
      </c>
    </row>
    <row r="2351" spans="1:8" x14ac:dyDescent="0.3">
      <c r="A2351" s="1">
        <v>2639</v>
      </c>
      <c r="B2351" s="20">
        <v>672279.7</v>
      </c>
      <c r="C2351" s="5" t="s">
        <v>2191</v>
      </c>
      <c r="D2351" s="5">
        <v>44561</v>
      </c>
      <c r="E2351" s="2" t="s">
        <v>1</v>
      </c>
      <c r="F2351" s="6">
        <v>32242</v>
      </c>
      <c r="G2351" s="10">
        <f t="shared" si="72"/>
        <v>6.3895189675400861</v>
      </c>
      <c r="H2351" s="11">
        <f t="shared" si="73"/>
        <v>34</v>
      </c>
    </row>
    <row r="2352" spans="1:8" x14ac:dyDescent="0.3">
      <c r="A2352" s="3">
        <v>6438</v>
      </c>
      <c r="B2352" s="21">
        <v>673050</v>
      </c>
      <c r="C2352" s="8" t="s">
        <v>2277</v>
      </c>
      <c r="D2352" s="5">
        <v>44561</v>
      </c>
      <c r="E2352" s="4" t="s">
        <v>1</v>
      </c>
      <c r="F2352" s="7">
        <v>31086</v>
      </c>
      <c r="G2352" s="10">
        <f t="shared" si="72"/>
        <v>2.332116788321168</v>
      </c>
      <c r="H2352" s="11">
        <f t="shared" si="73"/>
        <v>37</v>
      </c>
    </row>
    <row r="2353" spans="1:8" x14ac:dyDescent="0.3">
      <c r="A2353" s="1">
        <v>3351</v>
      </c>
      <c r="B2353" s="20">
        <v>673055.34</v>
      </c>
      <c r="C2353" s="5" t="s">
        <v>2668</v>
      </c>
      <c r="D2353" s="5">
        <v>44561</v>
      </c>
      <c r="E2353" s="2" t="s">
        <v>0</v>
      </c>
      <c r="F2353" s="6">
        <v>33263</v>
      </c>
      <c r="G2353" s="10">
        <f t="shared" si="72"/>
        <v>1.9835841313269493</v>
      </c>
      <c r="H2353" s="11">
        <f t="shared" si="73"/>
        <v>31</v>
      </c>
    </row>
    <row r="2354" spans="1:8" x14ac:dyDescent="0.3">
      <c r="A2354" s="1">
        <v>4455</v>
      </c>
      <c r="B2354" s="20">
        <v>673354.85</v>
      </c>
      <c r="C2354" s="5" t="s">
        <v>2765</v>
      </c>
      <c r="D2354" s="5">
        <v>44561</v>
      </c>
      <c r="E2354" s="2" t="s">
        <v>0</v>
      </c>
      <c r="F2354" s="6">
        <v>35673</v>
      </c>
      <c r="G2354" s="10">
        <f t="shared" si="72"/>
        <v>4.0580503833515884</v>
      </c>
      <c r="H2354" s="11">
        <f t="shared" si="73"/>
        <v>24</v>
      </c>
    </row>
    <row r="2355" spans="1:8" x14ac:dyDescent="0.3">
      <c r="A2355" s="1">
        <v>1835</v>
      </c>
      <c r="B2355" s="20">
        <v>673363.45</v>
      </c>
      <c r="C2355" s="5" t="s">
        <v>1609</v>
      </c>
      <c r="D2355" s="5">
        <v>44561</v>
      </c>
      <c r="E2355" s="2" t="s">
        <v>1</v>
      </c>
      <c r="F2355" s="6">
        <v>31167</v>
      </c>
      <c r="G2355" s="10">
        <f t="shared" si="72"/>
        <v>3.3374401095140316</v>
      </c>
      <c r="H2355" s="11">
        <f t="shared" si="73"/>
        <v>37</v>
      </c>
    </row>
    <row r="2356" spans="1:8" x14ac:dyDescent="0.3">
      <c r="A2356" s="3">
        <v>9284</v>
      </c>
      <c r="B2356" s="21">
        <v>673412.57</v>
      </c>
      <c r="C2356" s="8" t="s">
        <v>4889</v>
      </c>
      <c r="D2356" s="5">
        <v>44561</v>
      </c>
      <c r="E2356" s="4" t="s">
        <v>0</v>
      </c>
      <c r="F2356" s="7">
        <v>31161</v>
      </c>
      <c r="G2356" s="10">
        <f t="shared" si="72"/>
        <v>2.0145985401459856</v>
      </c>
      <c r="H2356" s="11">
        <f t="shared" si="73"/>
        <v>37</v>
      </c>
    </row>
    <row r="2357" spans="1:8" x14ac:dyDescent="0.3">
      <c r="A2357" s="3">
        <v>646</v>
      </c>
      <c r="B2357" s="21">
        <v>673887.8</v>
      </c>
      <c r="C2357" s="8" t="s">
        <v>617</v>
      </c>
      <c r="D2357" s="5">
        <v>44561</v>
      </c>
      <c r="E2357" s="4" t="s">
        <v>1</v>
      </c>
      <c r="F2357" s="7">
        <v>29169</v>
      </c>
      <c r="G2357" s="10">
        <f t="shared" si="72"/>
        <v>12.824768323504633</v>
      </c>
      <c r="H2357" s="11">
        <f t="shared" si="73"/>
        <v>42</v>
      </c>
    </row>
    <row r="2358" spans="1:8" x14ac:dyDescent="0.3">
      <c r="A2358" s="1">
        <v>2133</v>
      </c>
      <c r="B2358" s="20">
        <v>674089.85</v>
      </c>
      <c r="C2358" s="5" t="s">
        <v>1824</v>
      </c>
      <c r="D2358" s="5">
        <v>44561</v>
      </c>
      <c r="E2358" s="2" t="s">
        <v>1</v>
      </c>
      <c r="F2358" s="6">
        <v>31558</v>
      </c>
      <c r="G2358" s="10">
        <f t="shared" si="72"/>
        <v>10.118466898954704</v>
      </c>
      <c r="H2358" s="11">
        <f t="shared" si="73"/>
        <v>36</v>
      </c>
    </row>
    <row r="2359" spans="1:8" x14ac:dyDescent="0.3">
      <c r="A2359" s="1">
        <v>4231</v>
      </c>
      <c r="B2359" s="20">
        <v>674385.7</v>
      </c>
      <c r="C2359" s="5" t="s">
        <v>3156</v>
      </c>
      <c r="D2359" s="5">
        <v>44561</v>
      </c>
      <c r="E2359" s="2" t="s">
        <v>0</v>
      </c>
      <c r="F2359" s="6">
        <v>34999</v>
      </c>
      <c r="G2359" s="10">
        <f t="shared" si="72"/>
        <v>2.187043795620438</v>
      </c>
      <c r="H2359" s="11">
        <f t="shared" si="73"/>
        <v>26</v>
      </c>
    </row>
    <row r="2360" spans="1:8" x14ac:dyDescent="0.3">
      <c r="A2360" s="3">
        <v>6886</v>
      </c>
      <c r="B2360" s="21">
        <v>674563.5</v>
      </c>
      <c r="C2360" s="8" t="s">
        <v>4607</v>
      </c>
      <c r="D2360" s="5">
        <v>44561</v>
      </c>
      <c r="E2360" s="4" t="s">
        <v>0</v>
      </c>
      <c r="F2360" s="7">
        <v>32042</v>
      </c>
      <c r="G2360" s="10">
        <f t="shared" si="72"/>
        <v>4.1976998904709752</v>
      </c>
      <c r="H2360" s="11">
        <f t="shared" si="73"/>
        <v>34</v>
      </c>
    </row>
    <row r="2361" spans="1:8" x14ac:dyDescent="0.3">
      <c r="A2361" s="3">
        <v>7066</v>
      </c>
      <c r="B2361" s="21">
        <v>674568</v>
      </c>
      <c r="C2361" s="8" t="s">
        <v>4689</v>
      </c>
      <c r="D2361" s="5">
        <v>44561</v>
      </c>
      <c r="E2361" s="4" t="s">
        <v>0</v>
      </c>
      <c r="F2361" s="7">
        <v>32451</v>
      </c>
      <c r="G2361" s="10">
        <f t="shared" si="72"/>
        <v>11.493497604380561</v>
      </c>
      <c r="H2361" s="11">
        <f t="shared" si="73"/>
        <v>33</v>
      </c>
    </row>
    <row r="2362" spans="1:8" x14ac:dyDescent="0.3">
      <c r="A2362" s="3">
        <v>3332</v>
      </c>
      <c r="B2362" s="21">
        <v>674634.35</v>
      </c>
      <c r="C2362" s="8" t="s">
        <v>2655</v>
      </c>
      <c r="D2362" s="5">
        <v>44561</v>
      </c>
      <c r="E2362" s="4" t="s">
        <v>1</v>
      </c>
      <c r="F2362" s="7">
        <v>33253</v>
      </c>
      <c r="G2362" s="10">
        <f t="shared" si="72"/>
        <v>8.5646486157590509</v>
      </c>
      <c r="H2362" s="11">
        <f t="shared" si="73"/>
        <v>31</v>
      </c>
    </row>
    <row r="2363" spans="1:8" x14ac:dyDescent="0.3">
      <c r="A2363" s="1">
        <v>2947</v>
      </c>
      <c r="B2363" s="20">
        <v>674635.3</v>
      </c>
      <c r="C2363" s="5" t="s">
        <v>2400</v>
      </c>
      <c r="D2363" s="5">
        <v>44561</v>
      </c>
      <c r="E2363" s="2" t="s">
        <v>1</v>
      </c>
      <c r="F2363" s="6">
        <v>32692</v>
      </c>
      <c r="G2363" s="10">
        <f t="shared" si="72"/>
        <v>8.8384545177973841</v>
      </c>
      <c r="H2363" s="11">
        <f t="shared" si="73"/>
        <v>32</v>
      </c>
    </row>
    <row r="2364" spans="1:8" x14ac:dyDescent="0.3">
      <c r="A2364" s="1">
        <v>5031</v>
      </c>
      <c r="B2364" s="20">
        <v>674655.17</v>
      </c>
      <c r="C2364" s="5" t="s">
        <v>3623</v>
      </c>
      <c r="D2364" s="5">
        <v>44561</v>
      </c>
      <c r="E2364" s="2" t="s">
        <v>1</v>
      </c>
      <c r="F2364" s="6">
        <v>24433</v>
      </c>
      <c r="G2364" s="10">
        <f t="shared" si="72"/>
        <v>8.0389412838454515</v>
      </c>
      <c r="H2364" s="11">
        <f t="shared" si="73"/>
        <v>55</v>
      </c>
    </row>
    <row r="2365" spans="1:8" x14ac:dyDescent="0.3">
      <c r="A2365" s="3">
        <v>2864</v>
      </c>
      <c r="B2365" s="21">
        <v>674688.5</v>
      </c>
      <c r="C2365" s="8" t="s">
        <v>2352</v>
      </c>
      <c r="D2365" s="5">
        <v>44561</v>
      </c>
      <c r="E2365" s="4" t="s">
        <v>0</v>
      </c>
      <c r="F2365" s="7">
        <v>32563</v>
      </c>
      <c r="G2365" s="10">
        <f t="shared" si="72"/>
        <v>10.485316077650573</v>
      </c>
      <c r="H2365" s="11">
        <f t="shared" si="73"/>
        <v>33</v>
      </c>
    </row>
    <row r="2366" spans="1:8" x14ac:dyDescent="0.3">
      <c r="A2366" s="3">
        <v>4472</v>
      </c>
      <c r="B2366" s="21">
        <v>674715.15</v>
      </c>
      <c r="C2366" s="8" t="s">
        <v>2659</v>
      </c>
      <c r="D2366" s="5">
        <v>44561</v>
      </c>
      <c r="E2366" s="4" t="s">
        <v>0</v>
      </c>
      <c r="F2366" s="7">
        <v>35741</v>
      </c>
      <c r="G2366" s="10">
        <f t="shared" si="72"/>
        <v>3.2087611225188226</v>
      </c>
      <c r="H2366" s="11">
        <f t="shared" si="73"/>
        <v>24</v>
      </c>
    </row>
    <row r="2367" spans="1:8" x14ac:dyDescent="0.3">
      <c r="A2367" s="3">
        <v>4546</v>
      </c>
      <c r="B2367" s="21">
        <v>674998.4</v>
      </c>
      <c r="C2367" s="8" t="s">
        <v>3276</v>
      </c>
      <c r="D2367" s="5">
        <v>44561</v>
      </c>
      <c r="E2367" s="4" t="s">
        <v>1</v>
      </c>
      <c r="F2367" s="7">
        <v>36091</v>
      </c>
      <c r="G2367" s="10">
        <f t="shared" si="72"/>
        <v>1.0478796169630642</v>
      </c>
      <c r="H2367" s="11">
        <f t="shared" si="73"/>
        <v>23</v>
      </c>
    </row>
    <row r="2368" spans="1:8" x14ac:dyDescent="0.3">
      <c r="A2368" s="1">
        <v>8763</v>
      </c>
      <c r="B2368" s="20">
        <v>675207.68000000005</v>
      </c>
      <c r="C2368" s="5" t="s">
        <v>332</v>
      </c>
      <c r="D2368" s="5">
        <v>44561</v>
      </c>
      <c r="E2368" s="2" t="s">
        <v>1</v>
      </c>
      <c r="F2368" s="6">
        <v>32849</v>
      </c>
      <c r="G2368" s="10">
        <f t="shared" si="72"/>
        <v>1.0259917920656634</v>
      </c>
      <c r="H2368" s="11">
        <f t="shared" si="73"/>
        <v>32</v>
      </c>
    </row>
    <row r="2369" spans="1:8" x14ac:dyDescent="0.3">
      <c r="A2369" s="1">
        <v>2495</v>
      </c>
      <c r="B2369" s="20">
        <v>675261.71</v>
      </c>
      <c r="C2369" s="5" t="s">
        <v>2085</v>
      </c>
      <c r="D2369" s="5">
        <v>44561</v>
      </c>
      <c r="E2369" s="2" t="s">
        <v>1</v>
      </c>
      <c r="F2369" s="6">
        <v>31994</v>
      </c>
      <c r="G2369" s="10">
        <f t="shared" si="72"/>
        <v>3.0882956878850103</v>
      </c>
      <c r="H2369" s="11">
        <f t="shared" si="73"/>
        <v>34</v>
      </c>
    </row>
    <row r="2370" spans="1:8" x14ac:dyDescent="0.3">
      <c r="A2370" s="1">
        <v>8053</v>
      </c>
      <c r="B2370" s="20">
        <v>675261.71</v>
      </c>
      <c r="C2370" s="5" t="s">
        <v>5018</v>
      </c>
      <c r="D2370" s="5">
        <v>44561</v>
      </c>
      <c r="E2370" s="2" t="s">
        <v>0</v>
      </c>
      <c r="F2370" s="6">
        <v>34874</v>
      </c>
      <c r="G2370" s="10">
        <f t="shared" si="72"/>
        <v>1.6744186046511629</v>
      </c>
      <c r="H2370" s="11">
        <f t="shared" si="73"/>
        <v>27</v>
      </c>
    </row>
    <row r="2371" spans="1:8" x14ac:dyDescent="0.3">
      <c r="A2371" s="3">
        <v>8192</v>
      </c>
      <c r="B2371" s="21">
        <v>675261.71</v>
      </c>
      <c r="C2371" s="8" t="s">
        <v>3317</v>
      </c>
      <c r="D2371" s="5">
        <v>44561</v>
      </c>
      <c r="E2371" s="4" t="s">
        <v>0</v>
      </c>
      <c r="F2371" s="7">
        <v>35310</v>
      </c>
      <c r="G2371" s="10">
        <f t="shared" ref="G2371:G2434" si="74">YEARFRAC(C2371,D2371,1)</f>
        <v>0.70958904109589038</v>
      </c>
      <c r="H2371" s="11">
        <f t="shared" ref="H2371:H2434" si="75">ROUND( YEARFRAC(D2371,F2371,1),0)</f>
        <v>25</v>
      </c>
    </row>
    <row r="2372" spans="1:8" x14ac:dyDescent="0.3">
      <c r="A2372" s="1">
        <v>4229</v>
      </c>
      <c r="B2372" s="20">
        <v>675302.42</v>
      </c>
      <c r="C2372" s="5" t="s">
        <v>2835</v>
      </c>
      <c r="D2372" s="5">
        <v>44561</v>
      </c>
      <c r="E2372" s="2" t="s">
        <v>1</v>
      </c>
      <c r="F2372" s="6">
        <v>34990</v>
      </c>
      <c r="G2372" s="10">
        <f t="shared" si="74"/>
        <v>0.69315068493150689</v>
      </c>
      <c r="H2372" s="11">
        <f t="shared" si="75"/>
        <v>26</v>
      </c>
    </row>
    <row r="2373" spans="1:8" x14ac:dyDescent="0.3">
      <c r="A2373" s="1">
        <v>2869</v>
      </c>
      <c r="B2373" s="20">
        <v>675307.3</v>
      </c>
      <c r="C2373" s="5" t="s">
        <v>2018</v>
      </c>
      <c r="D2373" s="5">
        <v>44561</v>
      </c>
      <c r="E2373" s="2" t="s">
        <v>1</v>
      </c>
      <c r="F2373" s="6">
        <v>32562</v>
      </c>
      <c r="G2373" s="10">
        <f t="shared" si="74"/>
        <v>4.5618838992332966</v>
      </c>
      <c r="H2373" s="11">
        <f t="shared" si="75"/>
        <v>33</v>
      </c>
    </row>
    <row r="2374" spans="1:8" x14ac:dyDescent="0.3">
      <c r="A2374" s="3">
        <v>836</v>
      </c>
      <c r="B2374" s="21">
        <v>675483</v>
      </c>
      <c r="C2374" s="8" t="s">
        <v>790</v>
      </c>
      <c r="D2374" s="5">
        <v>44561</v>
      </c>
      <c r="E2374" s="4" t="s">
        <v>0</v>
      </c>
      <c r="F2374" s="7">
        <v>29185</v>
      </c>
      <c r="G2374" s="10">
        <f t="shared" si="74"/>
        <v>5.8412408759124093</v>
      </c>
      <c r="H2374" s="11">
        <f t="shared" si="75"/>
        <v>42</v>
      </c>
    </row>
    <row r="2375" spans="1:8" x14ac:dyDescent="0.3">
      <c r="A2375" s="3">
        <v>5372</v>
      </c>
      <c r="B2375" s="21">
        <v>675483</v>
      </c>
      <c r="C2375" s="8" t="s">
        <v>1492</v>
      </c>
      <c r="D2375" s="5">
        <v>44561</v>
      </c>
      <c r="E2375" s="4" t="s">
        <v>1</v>
      </c>
      <c r="F2375" s="7">
        <v>25667</v>
      </c>
      <c r="G2375" s="10">
        <f t="shared" si="74"/>
        <v>5.5538321167883211</v>
      </c>
      <c r="H2375" s="11">
        <f t="shared" si="75"/>
        <v>52</v>
      </c>
    </row>
    <row r="2376" spans="1:8" x14ac:dyDescent="0.3">
      <c r="A2376" s="3">
        <v>9894</v>
      </c>
      <c r="B2376" s="21">
        <v>675521.4</v>
      </c>
      <c r="C2376" s="8" t="s">
        <v>5802</v>
      </c>
      <c r="D2376" s="5">
        <v>44561</v>
      </c>
      <c r="E2376" s="4" t="s">
        <v>0</v>
      </c>
      <c r="F2376" s="7">
        <v>26164</v>
      </c>
      <c r="G2376" s="10">
        <f t="shared" si="74"/>
        <v>29.258076291294032</v>
      </c>
      <c r="H2376" s="11">
        <f t="shared" si="75"/>
        <v>50</v>
      </c>
    </row>
    <row r="2377" spans="1:8" x14ac:dyDescent="0.3">
      <c r="A2377" s="1">
        <v>8191</v>
      </c>
      <c r="B2377" s="20">
        <v>675611.15</v>
      </c>
      <c r="C2377" s="5" t="s">
        <v>2993</v>
      </c>
      <c r="D2377" s="5">
        <v>44561</v>
      </c>
      <c r="E2377" s="2" t="s">
        <v>1</v>
      </c>
      <c r="F2377" s="6">
        <v>35298</v>
      </c>
      <c r="G2377" s="10">
        <f t="shared" si="74"/>
        <v>2.2910583941605842</v>
      </c>
      <c r="H2377" s="11">
        <f t="shared" si="75"/>
        <v>25</v>
      </c>
    </row>
    <row r="2378" spans="1:8" x14ac:dyDescent="0.3">
      <c r="A2378" s="3">
        <v>1894</v>
      </c>
      <c r="B2378" s="21">
        <v>676049.33</v>
      </c>
      <c r="C2378" s="8" t="s">
        <v>1651</v>
      </c>
      <c r="D2378" s="5">
        <v>44561</v>
      </c>
      <c r="E2378" s="4" t="s">
        <v>1</v>
      </c>
      <c r="F2378" s="7">
        <v>31261</v>
      </c>
      <c r="G2378" s="10">
        <f t="shared" si="74"/>
        <v>0.9342465753424658</v>
      </c>
      <c r="H2378" s="11">
        <f t="shared" si="75"/>
        <v>36</v>
      </c>
    </row>
    <row r="2379" spans="1:8" x14ac:dyDescent="0.3">
      <c r="A2379" s="1">
        <v>5653</v>
      </c>
      <c r="B2379" s="20">
        <v>676610.5</v>
      </c>
      <c r="C2379" s="5" t="s">
        <v>2762</v>
      </c>
      <c r="D2379" s="5">
        <v>44561</v>
      </c>
      <c r="E2379" s="2" t="s">
        <v>0</v>
      </c>
      <c r="F2379" s="6">
        <v>28769</v>
      </c>
      <c r="G2379" s="10">
        <f t="shared" si="74"/>
        <v>3.9726214921286789</v>
      </c>
      <c r="H2379" s="11">
        <f t="shared" si="75"/>
        <v>43</v>
      </c>
    </row>
    <row r="2380" spans="1:8" x14ac:dyDescent="0.3">
      <c r="A2380" s="1">
        <v>4323</v>
      </c>
      <c r="B2380" s="20">
        <v>676644</v>
      </c>
      <c r="C2380" s="5" t="s">
        <v>3193</v>
      </c>
      <c r="D2380" s="5">
        <v>44561</v>
      </c>
      <c r="E2380" s="2" t="s">
        <v>0</v>
      </c>
      <c r="F2380" s="6">
        <v>35231</v>
      </c>
      <c r="G2380" s="10">
        <f t="shared" si="74"/>
        <v>3.375770020533881</v>
      </c>
      <c r="H2380" s="11">
        <f t="shared" si="75"/>
        <v>26</v>
      </c>
    </row>
    <row r="2381" spans="1:8" x14ac:dyDescent="0.3">
      <c r="A2381" s="1">
        <v>5885</v>
      </c>
      <c r="B2381" s="20">
        <v>676644</v>
      </c>
      <c r="C2381" s="5" t="s">
        <v>3036</v>
      </c>
      <c r="D2381" s="5">
        <v>44561</v>
      </c>
      <c r="E2381" s="2" t="s">
        <v>1</v>
      </c>
      <c r="F2381" s="6">
        <v>29698</v>
      </c>
      <c r="G2381" s="10">
        <f t="shared" si="74"/>
        <v>3.9288158795345653</v>
      </c>
      <c r="H2381" s="11">
        <f t="shared" si="75"/>
        <v>41</v>
      </c>
    </row>
    <row r="2382" spans="1:8" x14ac:dyDescent="0.3">
      <c r="A2382" s="1">
        <v>7541</v>
      </c>
      <c r="B2382" s="20">
        <v>676644</v>
      </c>
      <c r="C2382" s="5" t="s">
        <v>4874</v>
      </c>
      <c r="D2382" s="5">
        <v>44561</v>
      </c>
      <c r="E2382" s="2" t="s">
        <v>0</v>
      </c>
      <c r="F2382" s="6">
        <v>33505</v>
      </c>
      <c r="G2382" s="10">
        <f t="shared" si="74"/>
        <v>3.8521560574948666</v>
      </c>
      <c r="H2382" s="11">
        <f t="shared" si="75"/>
        <v>30</v>
      </c>
    </row>
    <row r="2383" spans="1:8" x14ac:dyDescent="0.3">
      <c r="A2383" s="1">
        <v>4559</v>
      </c>
      <c r="B2383" s="20">
        <v>676708.5</v>
      </c>
      <c r="C2383" s="5" t="s">
        <v>3281</v>
      </c>
      <c r="D2383" s="5">
        <v>44561</v>
      </c>
      <c r="E2383" s="2" t="s">
        <v>1</v>
      </c>
      <c r="F2383" s="6">
        <v>36087</v>
      </c>
      <c r="G2383" s="10">
        <f t="shared" si="74"/>
        <v>2.0611313868613141</v>
      </c>
      <c r="H2383" s="11">
        <f t="shared" si="75"/>
        <v>23</v>
      </c>
    </row>
    <row r="2384" spans="1:8" x14ac:dyDescent="0.3">
      <c r="A2384" s="1">
        <v>7717</v>
      </c>
      <c r="B2384" s="20">
        <v>676725</v>
      </c>
      <c r="C2384" s="5" t="s">
        <v>1731</v>
      </c>
      <c r="D2384" s="5">
        <v>44561</v>
      </c>
      <c r="E2384" s="2" t="s">
        <v>0</v>
      </c>
      <c r="F2384" s="6">
        <v>33705</v>
      </c>
      <c r="G2384" s="10">
        <f t="shared" si="74"/>
        <v>1.1108071135430917</v>
      </c>
      <c r="H2384" s="11">
        <f t="shared" si="75"/>
        <v>30</v>
      </c>
    </row>
    <row r="2385" spans="1:8" x14ac:dyDescent="0.3">
      <c r="A2385" s="3">
        <v>7872</v>
      </c>
      <c r="B2385" s="21">
        <v>676725</v>
      </c>
      <c r="C2385" s="8" t="s">
        <v>3180</v>
      </c>
      <c r="D2385" s="5">
        <v>44561</v>
      </c>
      <c r="E2385" s="4" t="s">
        <v>0</v>
      </c>
      <c r="F2385" s="7">
        <v>34320</v>
      </c>
      <c r="G2385" s="10">
        <f t="shared" si="74"/>
        <v>1.8659370725034199</v>
      </c>
      <c r="H2385" s="11">
        <f t="shared" si="75"/>
        <v>28</v>
      </c>
    </row>
    <row r="2386" spans="1:8" x14ac:dyDescent="0.3">
      <c r="A2386" s="3">
        <v>7980</v>
      </c>
      <c r="B2386" s="21">
        <v>676725</v>
      </c>
      <c r="C2386" s="8" t="s">
        <v>5024</v>
      </c>
      <c r="D2386" s="5">
        <v>44561</v>
      </c>
      <c r="E2386" s="4" t="s">
        <v>0</v>
      </c>
      <c r="F2386" s="7">
        <v>34440</v>
      </c>
      <c r="G2386" s="10">
        <f t="shared" si="74"/>
        <v>0.89315068493150684</v>
      </c>
      <c r="H2386" s="11">
        <f t="shared" si="75"/>
        <v>28</v>
      </c>
    </row>
    <row r="2387" spans="1:8" x14ac:dyDescent="0.3">
      <c r="A2387" s="3">
        <v>10518</v>
      </c>
      <c r="B2387" s="21">
        <v>676725</v>
      </c>
      <c r="C2387" s="8" t="s">
        <v>3155</v>
      </c>
      <c r="D2387" s="5">
        <v>44561</v>
      </c>
      <c r="E2387" s="4" t="s">
        <v>1</v>
      </c>
      <c r="F2387" s="7">
        <v>32610</v>
      </c>
      <c r="G2387" s="10">
        <f t="shared" si="74"/>
        <v>0.64383561643835618</v>
      </c>
      <c r="H2387" s="11">
        <f t="shared" si="75"/>
        <v>33</v>
      </c>
    </row>
    <row r="2388" spans="1:8" x14ac:dyDescent="0.3">
      <c r="A2388" s="1">
        <v>5233</v>
      </c>
      <c r="B2388" s="20">
        <v>676875</v>
      </c>
      <c r="C2388" s="5" t="s">
        <v>3772</v>
      </c>
      <c r="D2388" s="5">
        <v>44561</v>
      </c>
      <c r="E2388" s="2" t="s">
        <v>0</v>
      </c>
      <c r="F2388" s="6">
        <v>26140</v>
      </c>
      <c r="G2388" s="10">
        <f t="shared" si="74"/>
        <v>16.022547914317926</v>
      </c>
      <c r="H2388" s="11">
        <f t="shared" si="75"/>
        <v>50</v>
      </c>
    </row>
    <row r="2389" spans="1:8" x14ac:dyDescent="0.3">
      <c r="A2389" s="1">
        <v>3403</v>
      </c>
      <c r="B2389" s="20">
        <v>676929.39</v>
      </c>
      <c r="C2389" s="5" t="s">
        <v>2703</v>
      </c>
      <c r="D2389" s="5">
        <v>44561</v>
      </c>
      <c r="E2389" s="2" t="s">
        <v>1</v>
      </c>
      <c r="F2389" s="6">
        <v>33270</v>
      </c>
      <c r="G2389" s="10">
        <f t="shared" si="74"/>
        <v>2.6633211678832116</v>
      </c>
      <c r="H2389" s="11">
        <f t="shared" si="75"/>
        <v>31</v>
      </c>
    </row>
    <row r="2390" spans="1:8" x14ac:dyDescent="0.3">
      <c r="A2390" s="3">
        <v>3576</v>
      </c>
      <c r="B2390" s="21">
        <v>676952.55</v>
      </c>
      <c r="C2390" s="8" t="s">
        <v>2807</v>
      </c>
      <c r="D2390" s="5">
        <v>44561</v>
      </c>
      <c r="E2390" s="4" t="s">
        <v>0</v>
      </c>
      <c r="F2390" s="7">
        <v>33595</v>
      </c>
      <c r="G2390" s="10">
        <f t="shared" si="74"/>
        <v>1.0041039671682626</v>
      </c>
      <c r="H2390" s="11">
        <f t="shared" si="75"/>
        <v>30</v>
      </c>
    </row>
    <row r="2391" spans="1:8" x14ac:dyDescent="0.3">
      <c r="A2391" s="1">
        <v>7833</v>
      </c>
      <c r="B2391" s="20">
        <v>677007.7</v>
      </c>
      <c r="C2391" s="5" t="s">
        <v>4986</v>
      </c>
      <c r="D2391" s="5">
        <v>44561</v>
      </c>
      <c r="E2391" s="2" t="s">
        <v>1</v>
      </c>
      <c r="F2391" s="6">
        <v>34235</v>
      </c>
      <c r="G2391" s="10">
        <f t="shared" si="74"/>
        <v>5.7591240875912408</v>
      </c>
      <c r="H2391" s="11">
        <f t="shared" si="75"/>
        <v>28</v>
      </c>
    </row>
    <row r="2392" spans="1:8" x14ac:dyDescent="0.3">
      <c r="A2392" s="3">
        <v>7700</v>
      </c>
      <c r="B2392" s="21">
        <v>677113.55</v>
      </c>
      <c r="C2392" s="8" t="s">
        <v>3173</v>
      </c>
      <c r="D2392" s="5">
        <v>44561</v>
      </c>
      <c r="E2392" s="4" t="s">
        <v>1</v>
      </c>
      <c r="F2392" s="7">
        <v>33944</v>
      </c>
      <c r="G2392" s="10">
        <f t="shared" si="74"/>
        <v>2.7591240875912408</v>
      </c>
      <c r="H2392" s="11">
        <f t="shared" si="75"/>
        <v>29</v>
      </c>
    </row>
    <row r="2393" spans="1:8" x14ac:dyDescent="0.3">
      <c r="A2393" s="3">
        <v>10616</v>
      </c>
      <c r="B2393" s="21">
        <v>677146.2</v>
      </c>
      <c r="C2393" s="8" t="s">
        <v>5010</v>
      </c>
      <c r="D2393" s="5">
        <v>44561</v>
      </c>
      <c r="E2393" s="4" t="s">
        <v>0</v>
      </c>
      <c r="F2393" s="7">
        <v>34728</v>
      </c>
      <c r="G2393" s="10">
        <f t="shared" si="74"/>
        <v>0.75890410958904109</v>
      </c>
      <c r="H2393" s="11">
        <f t="shared" si="75"/>
        <v>27</v>
      </c>
    </row>
    <row r="2394" spans="1:8" x14ac:dyDescent="0.3">
      <c r="A2394" s="1">
        <v>2433</v>
      </c>
      <c r="B2394" s="20">
        <v>677209.95</v>
      </c>
      <c r="C2394" s="5" t="s">
        <v>2040</v>
      </c>
      <c r="D2394" s="5">
        <v>44561</v>
      </c>
      <c r="E2394" s="2" t="s">
        <v>1</v>
      </c>
      <c r="F2394" s="6">
        <v>31918</v>
      </c>
      <c r="G2394" s="10">
        <f t="shared" si="74"/>
        <v>8.9288104654700327</v>
      </c>
      <c r="H2394" s="11">
        <f t="shared" si="75"/>
        <v>35</v>
      </c>
    </row>
    <row r="2395" spans="1:8" x14ac:dyDescent="0.3">
      <c r="A2395" s="1">
        <v>9583</v>
      </c>
      <c r="B2395" s="20">
        <v>677537.5</v>
      </c>
      <c r="C2395" s="5" t="s">
        <v>2289</v>
      </c>
      <c r="D2395" s="5">
        <v>44561</v>
      </c>
      <c r="E2395" s="2" t="s">
        <v>1</v>
      </c>
      <c r="F2395" s="6">
        <v>35557</v>
      </c>
      <c r="G2395" s="10">
        <f t="shared" si="74"/>
        <v>0.22191780821917809</v>
      </c>
      <c r="H2395" s="11">
        <f t="shared" si="75"/>
        <v>25</v>
      </c>
    </row>
    <row r="2396" spans="1:8" x14ac:dyDescent="0.3">
      <c r="A2396" s="3">
        <v>2230</v>
      </c>
      <c r="B2396" s="21">
        <v>677622.63</v>
      </c>
      <c r="C2396" s="8" t="s">
        <v>1896</v>
      </c>
      <c r="D2396" s="5">
        <v>44561</v>
      </c>
      <c r="E2396" s="4" t="s">
        <v>1</v>
      </c>
      <c r="F2396" s="7">
        <v>31666</v>
      </c>
      <c r="G2396" s="10">
        <f t="shared" si="74"/>
        <v>4.0553121577217963</v>
      </c>
      <c r="H2396" s="11">
        <f t="shared" si="75"/>
        <v>35</v>
      </c>
    </row>
    <row r="2397" spans="1:8" x14ac:dyDescent="0.3">
      <c r="A2397" s="1">
        <v>1763</v>
      </c>
      <c r="B2397" s="20">
        <v>677887.5</v>
      </c>
      <c r="C2397" s="5" t="s">
        <v>1555</v>
      </c>
      <c r="D2397" s="5">
        <v>44561</v>
      </c>
      <c r="E2397" s="2" t="s">
        <v>0</v>
      </c>
      <c r="F2397" s="6">
        <v>31081</v>
      </c>
      <c r="G2397" s="10">
        <f t="shared" si="74"/>
        <v>6.0418459131795075</v>
      </c>
      <c r="H2397" s="11">
        <f t="shared" si="75"/>
        <v>37</v>
      </c>
    </row>
    <row r="2398" spans="1:8" x14ac:dyDescent="0.3">
      <c r="A2398" s="3">
        <v>4552</v>
      </c>
      <c r="B2398" s="21">
        <v>678154.99</v>
      </c>
      <c r="C2398" s="8" t="s">
        <v>3134</v>
      </c>
      <c r="D2398" s="5">
        <v>44561</v>
      </c>
      <c r="E2398" s="4" t="s">
        <v>0</v>
      </c>
      <c r="F2398" s="7">
        <v>36083</v>
      </c>
      <c r="G2398" s="10">
        <f t="shared" si="74"/>
        <v>2.2281021897810218</v>
      </c>
      <c r="H2398" s="11">
        <f t="shared" si="75"/>
        <v>23</v>
      </c>
    </row>
    <row r="2399" spans="1:8" x14ac:dyDescent="0.3">
      <c r="A2399" s="3">
        <v>7756</v>
      </c>
      <c r="B2399" s="21">
        <v>678254.1</v>
      </c>
      <c r="C2399" s="8" t="s">
        <v>4960</v>
      </c>
      <c r="D2399" s="5">
        <v>44561</v>
      </c>
      <c r="E2399" s="4" t="s">
        <v>0</v>
      </c>
      <c r="F2399" s="7">
        <v>34032</v>
      </c>
      <c r="G2399" s="10">
        <f t="shared" si="74"/>
        <v>5.1268248175182487</v>
      </c>
      <c r="H2399" s="11">
        <f t="shared" si="75"/>
        <v>29</v>
      </c>
    </row>
    <row r="2400" spans="1:8" x14ac:dyDescent="0.3">
      <c r="A2400" s="1">
        <v>7641</v>
      </c>
      <c r="B2400" s="20">
        <v>678309.74</v>
      </c>
      <c r="C2400" s="5" t="s">
        <v>2321</v>
      </c>
      <c r="D2400" s="5">
        <v>44561</v>
      </c>
      <c r="E2400" s="2" t="s">
        <v>0</v>
      </c>
      <c r="F2400" s="6">
        <v>33800</v>
      </c>
      <c r="G2400" s="10">
        <f t="shared" si="74"/>
        <v>5.7043795620437958</v>
      </c>
      <c r="H2400" s="11">
        <f t="shared" si="75"/>
        <v>29</v>
      </c>
    </row>
    <row r="2401" spans="1:8" x14ac:dyDescent="0.3">
      <c r="A2401" s="3">
        <v>4476</v>
      </c>
      <c r="B2401" s="21">
        <v>678318.65</v>
      </c>
      <c r="C2401" s="8" t="s">
        <v>1745</v>
      </c>
      <c r="D2401" s="5">
        <v>44561</v>
      </c>
      <c r="E2401" s="4" t="s">
        <v>1</v>
      </c>
      <c r="F2401" s="7">
        <v>35776</v>
      </c>
      <c r="G2401" s="10">
        <f t="shared" si="74"/>
        <v>4.1128148959474258</v>
      </c>
      <c r="H2401" s="11">
        <f t="shared" si="75"/>
        <v>24</v>
      </c>
    </row>
    <row r="2402" spans="1:8" x14ac:dyDescent="0.3">
      <c r="A2402" s="1">
        <v>3577</v>
      </c>
      <c r="B2402" s="20">
        <v>678319.05</v>
      </c>
      <c r="C2402" s="5" t="s">
        <v>2457</v>
      </c>
      <c r="D2402" s="5">
        <v>44561</v>
      </c>
      <c r="E2402" s="2" t="s">
        <v>1</v>
      </c>
      <c r="F2402" s="6">
        <v>33619</v>
      </c>
      <c r="G2402" s="10">
        <f t="shared" si="74"/>
        <v>7.0143737166324431</v>
      </c>
      <c r="H2402" s="11">
        <f t="shared" si="75"/>
        <v>30</v>
      </c>
    </row>
    <row r="2403" spans="1:8" x14ac:dyDescent="0.3">
      <c r="A2403" s="1">
        <v>4183</v>
      </c>
      <c r="B2403" s="20">
        <v>678502.5</v>
      </c>
      <c r="C2403" s="5" t="s">
        <v>1460</v>
      </c>
      <c r="D2403" s="5">
        <v>44561</v>
      </c>
      <c r="E2403" s="2" t="s">
        <v>1</v>
      </c>
      <c r="F2403" s="6">
        <v>33640</v>
      </c>
      <c r="G2403" s="10">
        <f t="shared" si="74"/>
        <v>9.0062961949082947</v>
      </c>
      <c r="H2403" s="11">
        <f t="shared" si="75"/>
        <v>30</v>
      </c>
    </row>
    <row r="2404" spans="1:8" x14ac:dyDescent="0.3">
      <c r="A2404" s="3">
        <v>2770</v>
      </c>
      <c r="B2404" s="21">
        <v>678540</v>
      </c>
      <c r="C2404" s="8" t="s">
        <v>2285</v>
      </c>
      <c r="D2404" s="5">
        <v>44561</v>
      </c>
      <c r="E2404" s="4" t="s">
        <v>1</v>
      </c>
      <c r="F2404" s="7">
        <v>32443</v>
      </c>
      <c r="G2404" s="10">
        <f t="shared" si="74"/>
        <v>10.047287207565955</v>
      </c>
      <c r="H2404" s="11">
        <f t="shared" si="75"/>
        <v>33</v>
      </c>
    </row>
    <row r="2405" spans="1:8" x14ac:dyDescent="0.3">
      <c r="A2405" s="3">
        <v>554</v>
      </c>
      <c r="B2405" s="21">
        <v>678989.4</v>
      </c>
      <c r="C2405" s="8" t="s">
        <v>531</v>
      </c>
      <c r="D2405" s="5">
        <v>44561</v>
      </c>
      <c r="E2405" s="4" t="s">
        <v>1</v>
      </c>
      <c r="F2405" s="7">
        <v>29012</v>
      </c>
      <c r="G2405" s="10">
        <f t="shared" si="74"/>
        <v>5.2527372262773726</v>
      </c>
      <c r="H2405" s="11">
        <f t="shared" si="75"/>
        <v>43</v>
      </c>
    </row>
    <row r="2406" spans="1:8" x14ac:dyDescent="0.3">
      <c r="A2406" s="1">
        <v>10603</v>
      </c>
      <c r="B2406" s="20">
        <v>679216.63</v>
      </c>
      <c r="C2406" s="5" t="s">
        <v>2717</v>
      </c>
      <c r="D2406" s="5">
        <v>44561</v>
      </c>
      <c r="E2406" s="2" t="s">
        <v>0</v>
      </c>
      <c r="F2406" s="6">
        <v>33798</v>
      </c>
      <c r="G2406" s="10">
        <f t="shared" si="74"/>
        <v>1.7154582763337893</v>
      </c>
      <c r="H2406" s="11">
        <f t="shared" si="75"/>
        <v>29</v>
      </c>
    </row>
    <row r="2407" spans="1:8" x14ac:dyDescent="0.3">
      <c r="A2407" s="1">
        <v>2607</v>
      </c>
      <c r="B2407" s="20">
        <v>679473.85</v>
      </c>
      <c r="C2407" s="5" t="s">
        <v>2168</v>
      </c>
      <c r="D2407" s="5">
        <v>44561</v>
      </c>
      <c r="E2407" s="2" t="s">
        <v>1</v>
      </c>
      <c r="F2407" s="6">
        <v>32184</v>
      </c>
      <c r="G2407" s="10">
        <f t="shared" si="74"/>
        <v>10.581134892981584</v>
      </c>
      <c r="H2407" s="11">
        <f t="shared" si="75"/>
        <v>34</v>
      </c>
    </row>
    <row r="2408" spans="1:8" x14ac:dyDescent="0.3">
      <c r="A2408" s="1">
        <v>2555</v>
      </c>
      <c r="B2408" s="20">
        <v>679770.6</v>
      </c>
      <c r="C2408" s="5" t="s">
        <v>2124</v>
      </c>
      <c r="D2408" s="5">
        <v>44561</v>
      </c>
      <c r="E2408" s="2" t="s">
        <v>0</v>
      </c>
      <c r="F2408" s="6">
        <v>32119</v>
      </c>
      <c r="G2408" s="10">
        <f t="shared" si="74"/>
        <v>8.8165500456343171</v>
      </c>
      <c r="H2408" s="11">
        <f t="shared" si="75"/>
        <v>34</v>
      </c>
    </row>
    <row r="2409" spans="1:8" x14ac:dyDescent="0.3">
      <c r="A2409" s="3">
        <v>2022</v>
      </c>
      <c r="B2409" s="21">
        <v>679785</v>
      </c>
      <c r="C2409" s="8" t="s">
        <v>1744</v>
      </c>
      <c r="D2409" s="5">
        <v>44561</v>
      </c>
      <c r="E2409" s="4" t="s">
        <v>0</v>
      </c>
      <c r="F2409" s="7">
        <v>31430</v>
      </c>
      <c r="G2409" s="10">
        <f t="shared" si="74"/>
        <v>2.4908759124087592</v>
      </c>
      <c r="H2409" s="11">
        <f t="shared" si="75"/>
        <v>36</v>
      </c>
    </row>
    <row r="2410" spans="1:8" x14ac:dyDescent="0.3">
      <c r="A2410" s="3">
        <v>1198</v>
      </c>
      <c r="B2410" s="21">
        <v>679871.55</v>
      </c>
      <c r="C2410" s="8" t="s">
        <v>1087</v>
      </c>
      <c r="D2410" s="5">
        <v>44561</v>
      </c>
      <c r="E2410" s="4" t="s">
        <v>0</v>
      </c>
      <c r="F2410" s="7">
        <v>30156</v>
      </c>
      <c r="G2410" s="10">
        <f t="shared" si="74"/>
        <v>3.9342915811088295</v>
      </c>
      <c r="H2410" s="11">
        <f t="shared" si="75"/>
        <v>39</v>
      </c>
    </row>
    <row r="2411" spans="1:8" x14ac:dyDescent="0.3">
      <c r="A2411" s="1">
        <v>2413</v>
      </c>
      <c r="B2411" s="20">
        <v>679873.49</v>
      </c>
      <c r="C2411" s="5" t="s">
        <v>2022</v>
      </c>
      <c r="D2411" s="5">
        <v>44561</v>
      </c>
      <c r="E2411" s="2" t="s">
        <v>1</v>
      </c>
      <c r="F2411" s="6">
        <v>31909</v>
      </c>
      <c r="G2411" s="10">
        <f t="shared" si="74"/>
        <v>2.0556569343065694</v>
      </c>
      <c r="H2411" s="11">
        <f t="shared" si="75"/>
        <v>35</v>
      </c>
    </row>
    <row r="2412" spans="1:8" x14ac:dyDescent="0.3">
      <c r="A2412" s="1">
        <v>8307</v>
      </c>
      <c r="B2412" s="20">
        <v>679990.12</v>
      </c>
      <c r="C2412" s="5" t="s">
        <v>4329</v>
      </c>
      <c r="D2412" s="5">
        <v>44561</v>
      </c>
      <c r="E2412" s="2" t="s">
        <v>1</v>
      </c>
      <c r="F2412" s="6">
        <v>34826</v>
      </c>
      <c r="G2412" s="10">
        <f t="shared" si="74"/>
        <v>4.2962760131434834</v>
      </c>
      <c r="H2412" s="11">
        <f t="shared" si="75"/>
        <v>27</v>
      </c>
    </row>
    <row r="2413" spans="1:8" x14ac:dyDescent="0.3">
      <c r="A2413" s="3">
        <v>2890</v>
      </c>
      <c r="B2413" s="21">
        <v>680171</v>
      </c>
      <c r="C2413" s="8" t="s">
        <v>2367</v>
      </c>
      <c r="D2413" s="5">
        <v>44561</v>
      </c>
      <c r="E2413" s="4" t="s">
        <v>0</v>
      </c>
      <c r="F2413" s="7">
        <v>32607</v>
      </c>
      <c r="G2413" s="10">
        <f t="shared" si="74"/>
        <v>2.3786496350364965</v>
      </c>
      <c r="H2413" s="11">
        <f t="shared" si="75"/>
        <v>33</v>
      </c>
    </row>
    <row r="2414" spans="1:8" x14ac:dyDescent="0.3">
      <c r="A2414" s="3">
        <v>7660</v>
      </c>
      <c r="B2414" s="21">
        <v>680621.86</v>
      </c>
      <c r="C2414" s="8" t="s">
        <v>4917</v>
      </c>
      <c r="D2414" s="5">
        <v>44561</v>
      </c>
      <c r="E2414" s="4" t="s">
        <v>0</v>
      </c>
      <c r="F2414" s="7">
        <v>33845</v>
      </c>
      <c r="G2414" s="10">
        <f t="shared" si="74"/>
        <v>0.89863013698630134</v>
      </c>
      <c r="H2414" s="11">
        <f t="shared" si="75"/>
        <v>29</v>
      </c>
    </row>
    <row r="2415" spans="1:8" x14ac:dyDescent="0.3">
      <c r="A2415" s="3">
        <v>44</v>
      </c>
      <c r="B2415" s="21">
        <v>680834.3</v>
      </c>
      <c r="C2415" s="8" t="s">
        <v>50</v>
      </c>
      <c r="D2415" s="5">
        <v>44561</v>
      </c>
      <c r="E2415" s="4" t="s">
        <v>0</v>
      </c>
      <c r="F2415" s="7">
        <v>27622</v>
      </c>
      <c r="G2415" s="10">
        <f t="shared" si="74"/>
        <v>7.438740588637919</v>
      </c>
      <c r="H2415" s="11">
        <f t="shared" si="75"/>
        <v>46</v>
      </c>
    </row>
    <row r="2416" spans="1:8" x14ac:dyDescent="0.3">
      <c r="A2416" s="3">
        <v>3480</v>
      </c>
      <c r="B2416" s="21">
        <v>681078.85</v>
      </c>
      <c r="C2416" s="8" t="s">
        <v>2745</v>
      </c>
      <c r="D2416" s="5">
        <v>44561</v>
      </c>
      <c r="E2416" s="4" t="s">
        <v>0</v>
      </c>
      <c r="F2416" s="7">
        <v>33460</v>
      </c>
      <c r="G2416" s="10">
        <f t="shared" si="74"/>
        <v>5.014598540145986</v>
      </c>
      <c r="H2416" s="11">
        <f t="shared" si="75"/>
        <v>30</v>
      </c>
    </row>
    <row r="2417" spans="1:8" x14ac:dyDescent="0.3">
      <c r="A2417" s="1">
        <v>3027</v>
      </c>
      <c r="B2417" s="20">
        <v>681180.45</v>
      </c>
      <c r="C2417" s="5" t="s">
        <v>2452</v>
      </c>
      <c r="D2417" s="5">
        <v>44561</v>
      </c>
      <c r="E2417" s="2" t="s">
        <v>0</v>
      </c>
      <c r="F2417" s="6">
        <v>32801</v>
      </c>
      <c r="G2417" s="10">
        <f t="shared" si="74"/>
        <v>4.0854326396495075</v>
      </c>
      <c r="H2417" s="11">
        <f t="shared" si="75"/>
        <v>32</v>
      </c>
    </row>
    <row r="2418" spans="1:8" x14ac:dyDescent="0.3">
      <c r="A2418" s="3">
        <v>320</v>
      </c>
      <c r="B2418" s="21">
        <v>681648.93</v>
      </c>
      <c r="C2418" s="8" t="s">
        <v>313</v>
      </c>
      <c r="D2418" s="5">
        <v>44561</v>
      </c>
      <c r="E2418" s="4" t="s">
        <v>1</v>
      </c>
      <c r="F2418" s="7">
        <v>28451</v>
      </c>
      <c r="G2418" s="10">
        <f t="shared" si="74"/>
        <v>8.6988135077578335</v>
      </c>
      <c r="H2418" s="11">
        <f t="shared" si="75"/>
        <v>44</v>
      </c>
    </row>
    <row r="2419" spans="1:8" x14ac:dyDescent="0.3">
      <c r="A2419" s="1">
        <v>7367</v>
      </c>
      <c r="B2419" s="20">
        <v>682146</v>
      </c>
      <c r="C2419" s="5" t="s">
        <v>1976</v>
      </c>
      <c r="D2419" s="5">
        <v>44561</v>
      </c>
      <c r="E2419" s="2" t="s">
        <v>0</v>
      </c>
      <c r="F2419" s="6">
        <v>33127</v>
      </c>
      <c r="G2419" s="10">
        <f t="shared" si="74"/>
        <v>5.5127737226277373</v>
      </c>
      <c r="H2419" s="11">
        <f t="shared" si="75"/>
        <v>31</v>
      </c>
    </row>
    <row r="2420" spans="1:8" x14ac:dyDescent="0.3">
      <c r="A2420" s="1">
        <v>3735</v>
      </c>
      <c r="B2420" s="20">
        <v>682511.9</v>
      </c>
      <c r="C2420" s="5" t="s">
        <v>2906</v>
      </c>
      <c r="D2420" s="5">
        <v>44561</v>
      </c>
      <c r="E2420" s="2" t="s">
        <v>1</v>
      </c>
      <c r="F2420" s="6">
        <v>33926</v>
      </c>
      <c r="G2420" s="10">
        <f t="shared" si="74"/>
        <v>2.9616788321167884</v>
      </c>
      <c r="H2420" s="11">
        <f t="shared" si="75"/>
        <v>29</v>
      </c>
    </row>
    <row r="2421" spans="1:8" x14ac:dyDescent="0.3">
      <c r="A2421" s="1">
        <v>4419</v>
      </c>
      <c r="B2421" s="20">
        <v>682661.5</v>
      </c>
      <c r="C2421" s="5" t="s">
        <v>3233</v>
      </c>
      <c r="D2421" s="5">
        <v>44561</v>
      </c>
      <c r="E2421" s="2" t="s">
        <v>1</v>
      </c>
      <c r="F2421" s="6">
        <v>35577</v>
      </c>
      <c r="G2421" s="10">
        <f t="shared" si="74"/>
        <v>4.9178532311062435</v>
      </c>
      <c r="H2421" s="11">
        <f t="shared" si="75"/>
        <v>25</v>
      </c>
    </row>
    <row r="2422" spans="1:8" x14ac:dyDescent="0.3">
      <c r="A2422" s="3">
        <v>7762</v>
      </c>
      <c r="B2422" s="21">
        <v>682947</v>
      </c>
      <c r="C2422" s="8" t="s">
        <v>824</v>
      </c>
      <c r="D2422" s="5">
        <v>44561</v>
      </c>
      <c r="E2422" s="4" t="s">
        <v>0</v>
      </c>
      <c r="F2422" s="7">
        <v>34047</v>
      </c>
      <c r="G2422" s="10">
        <f t="shared" si="74"/>
        <v>3.0937713894592744</v>
      </c>
      <c r="H2422" s="11">
        <f t="shared" si="75"/>
        <v>29</v>
      </c>
    </row>
    <row r="2423" spans="1:8" x14ac:dyDescent="0.3">
      <c r="A2423" s="3">
        <v>7074</v>
      </c>
      <c r="B2423" s="21">
        <v>682958.3</v>
      </c>
      <c r="C2423" s="8" t="s">
        <v>2818</v>
      </c>
      <c r="D2423" s="5">
        <v>44561</v>
      </c>
      <c r="E2423" s="4" t="s">
        <v>1</v>
      </c>
      <c r="F2423" s="7">
        <v>32467</v>
      </c>
      <c r="G2423" s="10">
        <f t="shared" si="74"/>
        <v>3.1430527036276521</v>
      </c>
      <c r="H2423" s="11">
        <f t="shared" si="75"/>
        <v>33</v>
      </c>
    </row>
    <row r="2424" spans="1:8" x14ac:dyDescent="0.3">
      <c r="A2424" s="1">
        <v>1675</v>
      </c>
      <c r="B2424" s="20">
        <v>683302.85</v>
      </c>
      <c r="C2424" s="5" t="s">
        <v>1485</v>
      </c>
      <c r="D2424" s="5">
        <v>44561</v>
      </c>
      <c r="E2424" s="2" t="s">
        <v>0</v>
      </c>
      <c r="F2424" s="6">
        <v>30931</v>
      </c>
      <c r="G2424" s="10">
        <f t="shared" si="74"/>
        <v>2.570255474452555</v>
      </c>
      <c r="H2424" s="11">
        <f t="shared" si="75"/>
        <v>37</v>
      </c>
    </row>
    <row r="2425" spans="1:8" x14ac:dyDescent="0.3">
      <c r="A2425" s="1">
        <v>4071</v>
      </c>
      <c r="B2425" s="20">
        <v>683302.85</v>
      </c>
      <c r="C2425" s="5" t="s">
        <v>1746</v>
      </c>
      <c r="D2425" s="5">
        <v>44561</v>
      </c>
      <c r="E2425" s="2" t="s">
        <v>0</v>
      </c>
      <c r="F2425" s="6">
        <v>34602</v>
      </c>
      <c r="G2425" s="10">
        <f t="shared" si="74"/>
        <v>2.8713503649635039</v>
      </c>
      <c r="H2425" s="11">
        <f t="shared" si="75"/>
        <v>27</v>
      </c>
    </row>
    <row r="2426" spans="1:8" x14ac:dyDescent="0.3">
      <c r="A2426" s="1">
        <v>1323</v>
      </c>
      <c r="B2426" s="20">
        <v>683308.95</v>
      </c>
      <c r="C2426" s="5" t="s">
        <v>1190</v>
      </c>
      <c r="D2426" s="5">
        <v>44561</v>
      </c>
      <c r="E2426" s="2" t="s">
        <v>0</v>
      </c>
      <c r="F2426" s="6">
        <v>30379</v>
      </c>
      <c r="G2426" s="10">
        <f t="shared" si="74"/>
        <v>0.34246575342465752</v>
      </c>
      <c r="H2426" s="11">
        <f t="shared" si="75"/>
        <v>39</v>
      </c>
    </row>
    <row r="2427" spans="1:8" x14ac:dyDescent="0.3">
      <c r="A2427" s="1">
        <v>9467</v>
      </c>
      <c r="B2427" s="20">
        <v>683368.47</v>
      </c>
      <c r="C2427" s="5" t="s">
        <v>2927</v>
      </c>
      <c r="D2427" s="5">
        <v>44561</v>
      </c>
      <c r="E2427" s="2" t="s">
        <v>0</v>
      </c>
      <c r="F2427" s="6">
        <v>33865</v>
      </c>
      <c r="G2427" s="10">
        <f t="shared" si="74"/>
        <v>3.9945242984257359</v>
      </c>
      <c r="H2427" s="11">
        <f t="shared" si="75"/>
        <v>29</v>
      </c>
    </row>
    <row r="2428" spans="1:8" x14ac:dyDescent="0.3">
      <c r="A2428" s="3">
        <v>7628</v>
      </c>
      <c r="B2428" s="21">
        <v>683866</v>
      </c>
      <c r="C2428" s="8" t="s">
        <v>3320</v>
      </c>
      <c r="D2428" s="5">
        <v>44561</v>
      </c>
      <c r="E2428" s="4" t="s">
        <v>0</v>
      </c>
      <c r="F2428" s="7">
        <v>33735</v>
      </c>
      <c r="G2428" s="10">
        <f t="shared" si="74"/>
        <v>0.33424657534246577</v>
      </c>
      <c r="H2428" s="11">
        <f t="shared" si="75"/>
        <v>30</v>
      </c>
    </row>
    <row r="2429" spans="1:8" x14ac:dyDescent="0.3">
      <c r="A2429" s="1">
        <v>7227</v>
      </c>
      <c r="B2429" s="20">
        <v>683870.85</v>
      </c>
      <c r="C2429" s="5" t="s">
        <v>4749</v>
      </c>
      <c r="D2429" s="5">
        <v>44561</v>
      </c>
      <c r="E2429" s="2" t="s">
        <v>0</v>
      </c>
      <c r="F2429" s="6">
        <v>32805</v>
      </c>
      <c r="G2429" s="10">
        <f t="shared" si="74"/>
        <v>4.0334063526834614</v>
      </c>
      <c r="H2429" s="11">
        <f t="shared" si="75"/>
        <v>32</v>
      </c>
    </row>
    <row r="2430" spans="1:8" x14ac:dyDescent="0.3">
      <c r="A2430" s="3">
        <v>3290</v>
      </c>
      <c r="B2430" s="21">
        <v>683871</v>
      </c>
      <c r="C2430" s="8" t="s">
        <v>1115</v>
      </c>
      <c r="D2430" s="5">
        <v>44561</v>
      </c>
      <c r="E2430" s="4" t="s">
        <v>0</v>
      </c>
      <c r="F2430" s="7">
        <v>33196</v>
      </c>
      <c r="G2430" s="10">
        <f t="shared" si="74"/>
        <v>5.3293795620437958</v>
      </c>
      <c r="H2430" s="11">
        <f t="shared" si="75"/>
        <v>31</v>
      </c>
    </row>
    <row r="2431" spans="1:8" x14ac:dyDescent="0.3">
      <c r="A2431" s="3">
        <v>6494</v>
      </c>
      <c r="B2431" s="21">
        <v>683995.7</v>
      </c>
      <c r="C2431" s="8" t="s">
        <v>100</v>
      </c>
      <c r="D2431" s="5">
        <v>44561</v>
      </c>
      <c r="E2431" s="4" t="s">
        <v>0</v>
      </c>
      <c r="F2431" s="7">
        <v>31196</v>
      </c>
      <c r="G2431" s="10">
        <f t="shared" si="74"/>
        <v>11.38672142368241</v>
      </c>
      <c r="H2431" s="11">
        <f t="shared" si="75"/>
        <v>37</v>
      </c>
    </row>
    <row r="2432" spans="1:8" x14ac:dyDescent="0.3">
      <c r="A2432" s="3">
        <v>4346</v>
      </c>
      <c r="B2432" s="21">
        <v>684005.41</v>
      </c>
      <c r="C2432" s="8" t="s">
        <v>2670</v>
      </c>
      <c r="D2432" s="5">
        <v>44561</v>
      </c>
      <c r="E2432" s="4" t="s">
        <v>0</v>
      </c>
      <c r="F2432" s="7">
        <v>35237</v>
      </c>
      <c r="G2432" s="10">
        <f t="shared" si="74"/>
        <v>0.25205479452054796</v>
      </c>
      <c r="H2432" s="11">
        <f t="shared" si="75"/>
        <v>26</v>
      </c>
    </row>
    <row r="2433" spans="1:8" x14ac:dyDescent="0.3">
      <c r="A2433" s="3">
        <v>3348</v>
      </c>
      <c r="B2433" s="21">
        <v>684006.6</v>
      </c>
      <c r="C2433" s="8" t="s">
        <v>1821</v>
      </c>
      <c r="D2433" s="5">
        <v>44561</v>
      </c>
      <c r="E2433" s="4" t="s">
        <v>1</v>
      </c>
      <c r="F2433" s="7">
        <v>32237</v>
      </c>
      <c r="G2433" s="10">
        <f t="shared" si="74"/>
        <v>9.170544757733369</v>
      </c>
      <c r="H2433" s="11">
        <f t="shared" si="75"/>
        <v>34</v>
      </c>
    </row>
    <row r="2434" spans="1:8" x14ac:dyDescent="0.3">
      <c r="A2434" s="1">
        <v>8221</v>
      </c>
      <c r="B2434" s="20">
        <v>684041.05</v>
      </c>
      <c r="C2434" s="5" t="s">
        <v>5077</v>
      </c>
      <c r="D2434" s="5">
        <v>44561</v>
      </c>
      <c r="E2434" s="2" t="s">
        <v>1</v>
      </c>
      <c r="F2434" s="6">
        <v>35401</v>
      </c>
      <c r="G2434" s="10">
        <f t="shared" si="74"/>
        <v>0.43287671232876712</v>
      </c>
      <c r="H2434" s="11">
        <f t="shared" si="75"/>
        <v>25</v>
      </c>
    </row>
    <row r="2435" spans="1:8" x14ac:dyDescent="0.3">
      <c r="A2435" s="1">
        <v>8339</v>
      </c>
      <c r="B2435" s="20">
        <v>684399</v>
      </c>
      <c r="C2435" s="5" t="s">
        <v>3010</v>
      </c>
      <c r="D2435" s="5">
        <v>44561</v>
      </c>
      <c r="E2435" s="2" t="s">
        <v>0</v>
      </c>
      <c r="F2435" s="6">
        <v>36103</v>
      </c>
      <c r="G2435" s="10">
        <f t="shared" ref="G2435:G2498" si="76">YEARFRAC(C2435,D2435,1)</f>
        <v>2.2801094890510951</v>
      </c>
      <c r="H2435" s="11">
        <f t="shared" ref="H2435:H2498" si="77">ROUND( YEARFRAC(D2435,F2435,1),0)</f>
        <v>23</v>
      </c>
    </row>
    <row r="2436" spans="1:8" x14ac:dyDescent="0.3">
      <c r="A2436" s="1">
        <v>8267</v>
      </c>
      <c r="B2436" s="20">
        <v>685049</v>
      </c>
      <c r="C2436" s="5" t="s">
        <v>773</v>
      </c>
      <c r="D2436" s="5">
        <v>44561</v>
      </c>
      <c r="E2436" s="2" t="s">
        <v>1</v>
      </c>
      <c r="F2436" s="6">
        <v>35580</v>
      </c>
      <c r="G2436" s="10">
        <f t="shared" si="76"/>
        <v>3.893223819301848</v>
      </c>
      <c r="H2436" s="11">
        <f t="shared" si="77"/>
        <v>25</v>
      </c>
    </row>
    <row r="2437" spans="1:8" x14ac:dyDescent="0.3">
      <c r="A2437" s="1">
        <v>237</v>
      </c>
      <c r="B2437" s="20">
        <v>685074.5</v>
      </c>
      <c r="C2437" s="5" t="s">
        <v>235</v>
      </c>
      <c r="D2437" s="5">
        <v>44561</v>
      </c>
      <c r="E2437" s="2" t="s">
        <v>0</v>
      </c>
      <c r="F2437" s="6">
        <v>28279</v>
      </c>
      <c r="G2437" s="10">
        <f t="shared" si="76"/>
        <v>6.1924129839655846</v>
      </c>
      <c r="H2437" s="11">
        <f t="shared" si="77"/>
        <v>45</v>
      </c>
    </row>
    <row r="2438" spans="1:8" x14ac:dyDescent="0.3">
      <c r="A2438" s="3">
        <v>6444</v>
      </c>
      <c r="B2438" s="21">
        <v>685277.55</v>
      </c>
      <c r="C2438" s="8" t="s">
        <v>4418</v>
      </c>
      <c r="D2438" s="5">
        <v>44561</v>
      </c>
      <c r="E2438" s="4" t="s">
        <v>0</v>
      </c>
      <c r="F2438" s="7">
        <v>31092</v>
      </c>
      <c r="G2438" s="10">
        <f t="shared" si="76"/>
        <v>3.3182751540041067</v>
      </c>
      <c r="H2438" s="11">
        <f t="shared" si="77"/>
        <v>37</v>
      </c>
    </row>
    <row r="2439" spans="1:8" x14ac:dyDescent="0.3">
      <c r="A2439" s="1">
        <v>6351</v>
      </c>
      <c r="B2439" s="20">
        <v>685311</v>
      </c>
      <c r="C2439" s="5" t="s">
        <v>4382</v>
      </c>
      <c r="D2439" s="5">
        <v>44561</v>
      </c>
      <c r="E2439" s="2" t="s">
        <v>0</v>
      </c>
      <c r="F2439" s="6">
        <v>30927</v>
      </c>
      <c r="G2439" s="10">
        <f t="shared" si="76"/>
        <v>3.6605065023956196</v>
      </c>
      <c r="H2439" s="11">
        <f t="shared" si="77"/>
        <v>37</v>
      </c>
    </row>
    <row r="2440" spans="1:8" x14ac:dyDescent="0.3">
      <c r="A2440" s="1">
        <v>9299</v>
      </c>
      <c r="B2440" s="20">
        <v>685402.72</v>
      </c>
      <c r="C2440" s="5" t="s">
        <v>5567</v>
      </c>
      <c r="D2440" s="5">
        <v>44561</v>
      </c>
      <c r="E2440" s="2" t="s">
        <v>0</v>
      </c>
      <c r="F2440" s="6">
        <v>31710</v>
      </c>
      <c r="G2440" s="10">
        <f t="shared" si="76"/>
        <v>3.0444900752908968</v>
      </c>
      <c r="H2440" s="11">
        <f t="shared" si="77"/>
        <v>35</v>
      </c>
    </row>
    <row r="2441" spans="1:8" x14ac:dyDescent="0.3">
      <c r="A2441" s="3">
        <v>7978</v>
      </c>
      <c r="B2441" s="21">
        <v>685938</v>
      </c>
      <c r="C2441" s="8" t="s">
        <v>1885</v>
      </c>
      <c r="D2441" s="5">
        <v>44561</v>
      </c>
      <c r="E2441" s="4" t="s">
        <v>0</v>
      </c>
      <c r="F2441" s="7">
        <v>34614</v>
      </c>
      <c r="G2441" s="10">
        <f t="shared" si="76"/>
        <v>2.9890510948905109</v>
      </c>
      <c r="H2441" s="11">
        <f t="shared" si="77"/>
        <v>27</v>
      </c>
    </row>
    <row r="2442" spans="1:8" x14ac:dyDescent="0.3">
      <c r="A2442" s="1">
        <v>1489</v>
      </c>
      <c r="B2442" s="20">
        <v>686088.25</v>
      </c>
      <c r="C2442" s="5" t="s">
        <v>1330</v>
      </c>
      <c r="D2442" s="5">
        <v>44561</v>
      </c>
      <c r="E2442" s="2" t="s">
        <v>0</v>
      </c>
      <c r="F2442" s="6">
        <v>30675</v>
      </c>
      <c r="G2442" s="10">
        <f t="shared" si="76"/>
        <v>2.8877737226277373</v>
      </c>
      <c r="H2442" s="11">
        <f t="shared" si="77"/>
        <v>38</v>
      </c>
    </row>
    <row r="2443" spans="1:8" x14ac:dyDescent="0.3">
      <c r="A2443" s="3">
        <v>5324</v>
      </c>
      <c r="B2443" s="21">
        <v>686098.2</v>
      </c>
      <c r="C2443" s="8" t="s">
        <v>3830</v>
      </c>
      <c r="D2443" s="5">
        <v>44561</v>
      </c>
      <c r="E2443" s="4" t="s">
        <v>0</v>
      </c>
      <c r="F2443" s="7">
        <v>26807</v>
      </c>
      <c r="G2443" s="10">
        <f t="shared" si="76"/>
        <v>9.477142075006844</v>
      </c>
      <c r="H2443" s="11">
        <f t="shared" si="77"/>
        <v>49</v>
      </c>
    </row>
    <row r="2444" spans="1:8" x14ac:dyDescent="0.3">
      <c r="A2444" s="3">
        <v>9464</v>
      </c>
      <c r="B2444" s="21">
        <v>686169.75</v>
      </c>
      <c r="C2444" s="8" t="s">
        <v>5619</v>
      </c>
      <c r="D2444" s="5">
        <v>44561</v>
      </c>
      <c r="E2444" s="4" t="s">
        <v>1</v>
      </c>
      <c r="F2444" s="7">
        <v>32128</v>
      </c>
      <c r="G2444" s="10">
        <f t="shared" si="76"/>
        <v>12.70977253580455</v>
      </c>
      <c r="H2444" s="11">
        <f t="shared" si="77"/>
        <v>34</v>
      </c>
    </row>
    <row r="2445" spans="1:8" x14ac:dyDescent="0.3">
      <c r="A2445" s="3">
        <v>3432</v>
      </c>
      <c r="B2445" s="21">
        <v>686297.25</v>
      </c>
      <c r="C2445" s="8" t="s">
        <v>2651</v>
      </c>
      <c r="D2445" s="5">
        <v>44561</v>
      </c>
      <c r="E2445" s="4" t="s">
        <v>1</v>
      </c>
      <c r="F2445" s="7">
        <v>33346</v>
      </c>
      <c r="G2445" s="10">
        <f t="shared" si="76"/>
        <v>2.9534671532846715</v>
      </c>
      <c r="H2445" s="11">
        <f t="shared" si="77"/>
        <v>31</v>
      </c>
    </row>
    <row r="2446" spans="1:8" x14ac:dyDescent="0.3">
      <c r="A2446" s="1">
        <v>9241</v>
      </c>
      <c r="B2446" s="20">
        <v>686777.35</v>
      </c>
      <c r="C2446" s="5" t="s">
        <v>4544</v>
      </c>
      <c r="D2446" s="5">
        <v>44561</v>
      </c>
      <c r="E2446" s="2" t="s">
        <v>1</v>
      </c>
      <c r="F2446" s="6">
        <v>28004</v>
      </c>
      <c r="G2446" s="10">
        <f t="shared" si="76"/>
        <v>12.331929233361416</v>
      </c>
      <c r="H2446" s="11">
        <f t="shared" si="77"/>
        <v>45</v>
      </c>
    </row>
    <row r="2447" spans="1:8" x14ac:dyDescent="0.3">
      <c r="A2447" s="1">
        <v>9377</v>
      </c>
      <c r="B2447" s="20">
        <v>687035.4</v>
      </c>
      <c r="C2447" s="5" t="s">
        <v>5596</v>
      </c>
      <c r="D2447" s="5">
        <v>44561</v>
      </c>
      <c r="E2447" s="2" t="s">
        <v>1</v>
      </c>
      <c r="F2447" s="6">
        <v>31142</v>
      </c>
      <c r="G2447" s="10">
        <f t="shared" si="76"/>
        <v>11.671457905544148</v>
      </c>
      <c r="H2447" s="11">
        <f t="shared" si="77"/>
        <v>37</v>
      </c>
    </row>
    <row r="2448" spans="1:8" x14ac:dyDescent="0.3">
      <c r="A2448" s="1">
        <v>871</v>
      </c>
      <c r="B2448" s="20">
        <v>687039.8</v>
      </c>
      <c r="C2448" s="5" t="s">
        <v>818</v>
      </c>
      <c r="D2448" s="5">
        <v>44561</v>
      </c>
      <c r="E2448" s="2" t="s">
        <v>0</v>
      </c>
      <c r="F2448" s="6">
        <v>29534</v>
      </c>
      <c r="G2448" s="10">
        <f t="shared" si="76"/>
        <v>3.9507186858316223</v>
      </c>
      <c r="H2448" s="11">
        <f t="shared" si="77"/>
        <v>41</v>
      </c>
    </row>
    <row r="2449" spans="1:8" x14ac:dyDescent="0.3">
      <c r="A2449" s="1">
        <v>10521</v>
      </c>
      <c r="B2449" s="20">
        <v>687040.75</v>
      </c>
      <c r="C2449" s="5" t="s">
        <v>3034</v>
      </c>
      <c r="D2449" s="5">
        <v>44561</v>
      </c>
      <c r="E2449" s="2" t="s">
        <v>1</v>
      </c>
      <c r="F2449" s="6">
        <v>33049</v>
      </c>
      <c r="G2449" s="10">
        <f t="shared" si="76"/>
        <v>0.98082191780821915</v>
      </c>
      <c r="H2449" s="11">
        <f t="shared" si="77"/>
        <v>32</v>
      </c>
    </row>
    <row r="2450" spans="1:8" x14ac:dyDescent="0.3">
      <c r="A2450" s="3">
        <v>5308</v>
      </c>
      <c r="B2450" s="21">
        <v>687050.5</v>
      </c>
      <c r="C2450" s="8" t="s">
        <v>3819</v>
      </c>
      <c r="D2450" s="5">
        <v>44561</v>
      </c>
      <c r="E2450" s="4" t="s">
        <v>0</v>
      </c>
      <c r="F2450" s="7">
        <v>26656</v>
      </c>
      <c r="G2450" s="10">
        <f t="shared" si="76"/>
        <v>0.60547945205479448</v>
      </c>
      <c r="H2450" s="11">
        <f t="shared" si="77"/>
        <v>49</v>
      </c>
    </row>
    <row r="2451" spans="1:8" x14ac:dyDescent="0.3">
      <c r="A2451" s="3">
        <v>1240</v>
      </c>
      <c r="B2451" s="21">
        <v>687221.98</v>
      </c>
      <c r="C2451" s="8" t="s">
        <v>1121</v>
      </c>
      <c r="D2451" s="5">
        <v>44561</v>
      </c>
      <c r="E2451" s="4" t="s">
        <v>0</v>
      </c>
      <c r="F2451" s="7">
        <v>30233</v>
      </c>
      <c r="G2451" s="10">
        <f t="shared" si="76"/>
        <v>4.1621029572836807</v>
      </c>
      <c r="H2451" s="11">
        <f t="shared" si="77"/>
        <v>39</v>
      </c>
    </row>
    <row r="2452" spans="1:8" x14ac:dyDescent="0.3">
      <c r="A2452" s="1">
        <v>4519</v>
      </c>
      <c r="B2452" s="20">
        <v>687534.5</v>
      </c>
      <c r="C2452" s="5" t="s">
        <v>3266</v>
      </c>
      <c r="D2452" s="5">
        <v>44561</v>
      </c>
      <c r="E2452" s="2" t="s">
        <v>0</v>
      </c>
      <c r="F2452" s="6">
        <v>35951</v>
      </c>
      <c r="G2452" s="10">
        <f t="shared" si="76"/>
        <v>4.5290251916757942</v>
      </c>
      <c r="H2452" s="11">
        <f t="shared" si="77"/>
        <v>24</v>
      </c>
    </row>
    <row r="2453" spans="1:8" x14ac:dyDescent="0.3">
      <c r="A2453" s="3">
        <v>6864</v>
      </c>
      <c r="B2453" s="21">
        <v>687978</v>
      </c>
      <c r="C2453" s="8" t="s">
        <v>2828</v>
      </c>
      <c r="D2453" s="5">
        <v>44561</v>
      </c>
      <c r="E2453" s="4" t="s">
        <v>0</v>
      </c>
      <c r="F2453" s="7">
        <v>32008</v>
      </c>
      <c r="G2453" s="10">
        <f t="shared" si="76"/>
        <v>5.2089416058394162</v>
      </c>
      <c r="H2453" s="11">
        <f t="shared" si="77"/>
        <v>34</v>
      </c>
    </row>
    <row r="2454" spans="1:8" x14ac:dyDescent="0.3">
      <c r="A2454" s="1">
        <v>6225</v>
      </c>
      <c r="B2454" s="20">
        <v>688975.75</v>
      </c>
      <c r="C2454" s="5" t="s">
        <v>4321</v>
      </c>
      <c r="D2454" s="5">
        <v>44561</v>
      </c>
      <c r="E2454" s="2" t="s">
        <v>0</v>
      </c>
      <c r="F2454" s="6">
        <v>30612</v>
      </c>
      <c r="G2454" s="10">
        <f t="shared" si="76"/>
        <v>13.904184591317952</v>
      </c>
      <c r="H2454" s="11">
        <f t="shared" si="77"/>
        <v>38</v>
      </c>
    </row>
    <row r="2455" spans="1:8" x14ac:dyDescent="0.3">
      <c r="A2455" s="3">
        <v>2292</v>
      </c>
      <c r="B2455" s="21">
        <v>689155.5</v>
      </c>
      <c r="C2455" s="8" t="s">
        <v>1938</v>
      </c>
      <c r="D2455" s="5">
        <v>44561</v>
      </c>
      <c r="E2455" s="4" t="s">
        <v>0</v>
      </c>
      <c r="F2455" s="7">
        <v>31718</v>
      </c>
      <c r="G2455" s="10">
        <f t="shared" si="76"/>
        <v>4.189485213581599</v>
      </c>
      <c r="H2455" s="11">
        <f t="shared" si="77"/>
        <v>35</v>
      </c>
    </row>
    <row r="2456" spans="1:8" x14ac:dyDescent="0.3">
      <c r="A2456" s="3">
        <v>6510</v>
      </c>
      <c r="B2456" s="21">
        <v>689155.5</v>
      </c>
      <c r="C2456" s="8" t="s">
        <v>4445</v>
      </c>
      <c r="D2456" s="5">
        <v>44561</v>
      </c>
      <c r="E2456" s="4" t="s">
        <v>0</v>
      </c>
      <c r="F2456" s="7">
        <v>31213</v>
      </c>
      <c r="G2456" s="10">
        <f t="shared" si="76"/>
        <v>4.2743702081051476</v>
      </c>
      <c r="H2456" s="11">
        <f t="shared" si="77"/>
        <v>37</v>
      </c>
    </row>
    <row r="2457" spans="1:8" x14ac:dyDescent="0.3">
      <c r="A2457" s="1">
        <v>7941</v>
      </c>
      <c r="B2457" s="20">
        <v>689155.5</v>
      </c>
      <c r="C2457" s="5" t="s">
        <v>3049</v>
      </c>
      <c r="D2457" s="5">
        <v>44561</v>
      </c>
      <c r="E2457" s="2" t="s">
        <v>0</v>
      </c>
      <c r="F2457" s="6">
        <v>34539</v>
      </c>
      <c r="G2457" s="10">
        <f t="shared" si="76"/>
        <v>4.2113910186199348</v>
      </c>
      <c r="H2457" s="11">
        <f t="shared" si="77"/>
        <v>27</v>
      </c>
    </row>
    <row r="2458" spans="1:8" x14ac:dyDescent="0.3">
      <c r="A2458" s="3">
        <v>2920</v>
      </c>
      <c r="B2458" s="21">
        <v>689826.9</v>
      </c>
      <c r="C2458" s="8" t="s">
        <v>2383</v>
      </c>
      <c r="D2458" s="5">
        <v>44561</v>
      </c>
      <c r="E2458" s="4" t="s">
        <v>0</v>
      </c>
      <c r="F2458" s="7">
        <v>32584</v>
      </c>
      <c r="G2458" s="10">
        <f t="shared" si="76"/>
        <v>4.8192771084337354</v>
      </c>
      <c r="H2458" s="11">
        <f t="shared" si="77"/>
        <v>33</v>
      </c>
    </row>
    <row r="2459" spans="1:8" x14ac:dyDescent="0.3">
      <c r="A2459" s="3">
        <v>6216</v>
      </c>
      <c r="B2459" s="21">
        <v>690022.3</v>
      </c>
      <c r="C2459" s="8" t="s">
        <v>1535</v>
      </c>
      <c r="D2459" s="5">
        <v>44561</v>
      </c>
      <c r="E2459" s="4" t="s">
        <v>0</v>
      </c>
      <c r="F2459" s="7">
        <v>30576</v>
      </c>
      <c r="G2459" s="10">
        <f t="shared" si="76"/>
        <v>12.835720303285594</v>
      </c>
      <c r="H2459" s="11">
        <f t="shared" si="77"/>
        <v>38</v>
      </c>
    </row>
    <row r="2460" spans="1:8" x14ac:dyDescent="0.3">
      <c r="A2460" s="1">
        <v>8287</v>
      </c>
      <c r="B2460" s="20">
        <v>690508.92</v>
      </c>
      <c r="C2460" s="5" t="s">
        <v>2958</v>
      </c>
      <c r="D2460" s="5">
        <v>44561</v>
      </c>
      <c r="E2460" s="2" t="s">
        <v>0</v>
      </c>
      <c r="F2460" s="6">
        <v>35729</v>
      </c>
      <c r="G2460" s="10">
        <f t="shared" si="76"/>
        <v>0.80821917808219179</v>
      </c>
      <c r="H2460" s="11">
        <f t="shared" si="77"/>
        <v>24</v>
      </c>
    </row>
    <row r="2461" spans="1:8" x14ac:dyDescent="0.3">
      <c r="A2461" s="1">
        <v>7431</v>
      </c>
      <c r="B2461" s="20">
        <v>690508.95</v>
      </c>
      <c r="C2461" s="5" t="s">
        <v>4835</v>
      </c>
      <c r="D2461" s="5">
        <v>44561</v>
      </c>
      <c r="E2461" s="2" t="s">
        <v>0</v>
      </c>
      <c r="F2461" s="6">
        <v>33200</v>
      </c>
      <c r="G2461" s="10">
        <f t="shared" si="76"/>
        <v>1.7619699042407662</v>
      </c>
      <c r="H2461" s="11">
        <f t="shared" si="77"/>
        <v>31</v>
      </c>
    </row>
    <row r="2462" spans="1:8" x14ac:dyDescent="0.3">
      <c r="A2462" s="1">
        <v>8097</v>
      </c>
      <c r="B2462" s="20">
        <v>690529.97</v>
      </c>
      <c r="C2462" s="5" t="s">
        <v>5054</v>
      </c>
      <c r="D2462" s="5">
        <v>44561</v>
      </c>
      <c r="E2462" s="2" t="s">
        <v>1</v>
      </c>
      <c r="F2462" s="6">
        <v>35000</v>
      </c>
      <c r="G2462" s="10">
        <f t="shared" si="76"/>
        <v>4.5591456736035054</v>
      </c>
      <c r="H2462" s="11">
        <f t="shared" si="77"/>
        <v>26</v>
      </c>
    </row>
    <row r="2463" spans="1:8" x14ac:dyDescent="0.3">
      <c r="A2463" s="3">
        <v>4208</v>
      </c>
      <c r="B2463" s="21">
        <v>690552</v>
      </c>
      <c r="C2463" s="8" t="s">
        <v>685</v>
      </c>
      <c r="D2463" s="5">
        <v>44561</v>
      </c>
      <c r="E2463" s="4" t="s">
        <v>0</v>
      </c>
      <c r="F2463" s="7">
        <v>33451</v>
      </c>
      <c r="G2463" s="10">
        <f t="shared" si="76"/>
        <v>2.0228102189781021</v>
      </c>
      <c r="H2463" s="11">
        <f t="shared" si="77"/>
        <v>30</v>
      </c>
    </row>
    <row r="2464" spans="1:8" x14ac:dyDescent="0.3">
      <c r="A2464" s="1">
        <v>4335</v>
      </c>
      <c r="B2464" s="20">
        <v>690552</v>
      </c>
      <c r="C2464" s="5" t="s">
        <v>3197</v>
      </c>
      <c r="D2464" s="5">
        <v>44561</v>
      </c>
      <c r="E2464" s="2" t="s">
        <v>0</v>
      </c>
      <c r="F2464" s="6">
        <v>35255</v>
      </c>
      <c r="G2464" s="10">
        <f t="shared" si="76"/>
        <v>2.8686131386861313</v>
      </c>
      <c r="H2464" s="11">
        <f t="shared" si="77"/>
        <v>25</v>
      </c>
    </row>
    <row r="2465" spans="1:8" x14ac:dyDescent="0.3">
      <c r="A2465" s="3">
        <v>4348</v>
      </c>
      <c r="B2465" s="21">
        <v>690569.35</v>
      </c>
      <c r="C2465" s="8" t="s">
        <v>3204</v>
      </c>
      <c r="D2465" s="5">
        <v>44561</v>
      </c>
      <c r="E2465" s="4" t="s">
        <v>0</v>
      </c>
      <c r="F2465" s="7">
        <v>35328</v>
      </c>
      <c r="G2465" s="10">
        <f t="shared" si="76"/>
        <v>1.466484268125855</v>
      </c>
      <c r="H2465" s="11">
        <f t="shared" si="77"/>
        <v>25</v>
      </c>
    </row>
    <row r="2466" spans="1:8" x14ac:dyDescent="0.3">
      <c r="A2466" s="1">
        <v>4027</v>
      </c>
      <c r="B2466" s="20">
        <v>690649.2</v>
      </c>
      <c r="C2466" s="5" t="s">
        <v>2574</v>
      </c>
      <c r="D2466" s="5">
        <v>44561</v>
      </c>
      <c r="E2466" s="2" t="s">
        <v>0</v>
      </c>
      <c r="F2466" s="6">
        <v>34512</v>
      </c>
      <c r="G2466" s="10">
        <f t="shared" si="76"/>
        <v>0.95616438356164379</v>
      </c>
      <c r="H2466" s="11">
        <f t="shared" si="77"/>
        <v>28</v>
      </c>
    </row>
    <row r="2467" spans="1:8" x14ac:dyDescent="0.3">
      <c r="A2467" s="3">
        <v>8246</v>
      </c>
      <c r="B2467" s="21">
        <v>690649.2</v>
      </c>
      <c r="C2467" s="8" t="s">
        <v>3204</v>
      </c>
      <c r="D2467" s="5">
        <v>44561</v>
      </c>
      <c r="E2467" s="4" t="s">
        <v>0</v>
      </c>
      <c r="F2467" s="7">
        <v>35486</v>
      </c>
      <c r="G2467" s="10">
        <f t="shared" si="76"/>
        <v>1.466484268125855</v>
      </c>
      <c r="H2467" s="11">
        <f t="shared" si="77"/>
        <v>25</v>
      </c>
    </row>
    <row r="2468" spans="1:8" x14ac:dyDescent="0.3">
      <c r="A2468" s="3">
        <v>10622</v>
      </c>
      <c r="B2468" s="21">
        <v>690649.2</v>
      </c>
      <c r="C2468" s="8" t="s">
        <v>1761</v>
      </c>
      <c r="D2468" s="5">
        <v>44561</v>
      </c>
      <c r="E2468" s="4" t="s">
        <v>0</v>
      </c>
      <c r="F2468" s="7">
        <v>36454</v>
      </c>
      <c r="G2468" s="10">
        <f t="shared" si="76"/>
        <v>1.0232558139534884</v>
      </c>
      <c r="H2468" s="11">
        <f t="shared" si="77"/>
        <v>22</v>
      </c>
    </row>
    <row r="2469" spans="1:8" x14ac:dyDescent="0.3">
      <c r="A2469" s="3">
        <v>10084</v>
      </c>
      <c r="B2469" s="21">
        <v>690714.6</v>
      </c>
      <c r="C2469" s="8" t="s">
        <v>2873</v>
      </c>
      <c r="D2469" s="5">
        <v>44561</v>
      </c>
      <c r="E2469" s="4" t="s">
        <v>0</v>
      </c>
      <c r="F2469" s="7">
        <v>34907</v>
      </c>
      <c r="G2469" s="10">
        <f t="shared" si="76"/>
        <v>6.9233476730543604</v>
      </c>
      <c r="H2469" s="11">
        <f t="shared" si="77"/>
        <v>26</v>
      </c>
    </row>
    <row r="2470" spans="1:8" x14ac:dyDescent="0.3">
      <c r="A2470" s="3">
        <v>3900</v>
      </c>
      <c r="B2470" s="21">
        <v>690730.42</v>
      </c>
      <c r="C2470" s="8" t="s">
        <v>2992</v>
      </c>
      <c r="D2470" s="5">
        <v>44561</v>
      </c>
      <c r="E2470" s="4" t="s">
        <v>0</v>
      </c>
      <c r="F2470" s="7">
        <v>34249</v>
      </c>
      <c r="G2470" s="10">
        <f t="shared" si="76"/>
        <v>4.7426067907995622</v>
      </c>
      <c r="H2470" s="11">
        <f t="shared" si="77"/>
        <v>28</v>
      </c>
    </row>
    <row r="2471" spans="1:8" x14ac:dyDescent="0.3">
      <c r="A2471" s="1">
        <v>8261</v>
      </c>
      <c r="B2471" s="20">
        <v>690827.8</v>
      </c>
      <c r="C2471" s="5" t="s">
        <v>4970</v>
      </c>
      <c r="D2471" s="5">
        <v>44561</v>
      </c>
      <c r="E2471" s="2" t="s">
        <v>0</v>
      </c>
      <c r="F2471" s="6">
        <v>35578</v>
      </c>
      <c r="G2471" s="10">
        <f t="shared" si="76"/>
        <v>2.1405109489051095</v>
      </c>
      <c r="H2471" s="11">
        <f t="shared" si="77"/>
        <v>25</v>
      </c>
    </row>
    <row r="2472" spans="1:8" x14ac:dyDescent="0.3">
      <c r="A2472" s="1">
        <v>733</v>
      </c>
      <c r="B2472" s="20">
        <v>690828</v>
      </c>
      <c r="C2472" s="5" t="s">
        <v>694</v>
      </c>
      <c r="D2472" s="5">
        <v>44561</v>
      </c>
      <c r="E2472" s="2" t="s">
        <v>1</v>
      </c>
      <c r="F2472" s="6">
        <v>29346</v>
      </c>
      <c r="G2472" s="10">
        <f t="shared" si="76"/>
        <v>3.1731690622861053</v>
      </c>
      <c r="H2472" s="11">
        <f t="shared" si="77"/>
        <v>42</v>
      </c>
    </row>
    <row r="2473" spans="1:8" x14ac:dyDescent="0.3">
      <c r="A2473" s="3">
        <v>2828</v>
      </c>
      <c r="B2473" s="21">
        <v>690828</v>
      </c>
      <c r="C2473" s="8" t="s">
        <v>2326</v>
      </c>
      <c r="D2473" s="5">
        <v>44561</v>
      </c>
      <c r="E2473" s="4" t="s">
        <v>1</v>
      </c>
      <c r="F2473" s="7">
        <v>32524</v>
      </c>
      <c r="G2473" s="10">
        <f t="shared" si="76"/>
        <v>3.1813826146475015</v>
      </c>
      <c r="H2473" s="11">
        <f t="shared" si="77"/>
        <v>33</v>
      </c>
    </row>
    <row r="2474" spans="1:8" x14ac:dyDescent="0.3">
      <c r="A2474" s="1">
        <v>3287</v>
      </c>
      <c r="B2474" s="20">
        <v>690828</v>
      </c>
      <c r="C2474" s="5" t="s">
        <v>2626</v>
      </c>
      <c r="D2474" s="5">
        <v>44561</v>
      </c>
      <c r="E2474" s="2" t="s">
        <v>1</v>
      </c>
      <c r="F2474" s="6">
        <v>33207</v>
      </c>
      <c r="G2474" s="10">
        <f t="shared" si="76"/>
        <v>3.4442162902121836</v>
      </c>
      <c r="H2474" s="11">
        <f t="shared" si="77"/>
        <v>31</v>
      </c>
    </row>
    <row r="2475" spans="1:8" x14ac:dyDescent="0.3">
      <c r="A2475" s="1">
        <v>4009</v>
      </c>
      <c r="B2475" s="20">
        <v>690828</v>
      </c>
      <c r="C2475" s="5" t="s">
        <v>3056</v>
      </c>
      <c r="D2475" s="5">
        <v>44561</v>
      </c>
      <c r="E2475" s="2" t="s">
        <v>1</v>
      </c>
      <c r="F2475" s="6">
        <v>34478</v>
      </c>
      <c r="G2475" s="10">
        <f t="shared" si="76"/>
        <v>3.3511293634496919</v>
      </c>
      <c r="H2475" s="11">
        <f t="shared" si="77"/>
        <v>28</v>
      </c>
    </row>
    <row r="2476" spans="1:8" x14ac:dyDescent="0.3">
      <c r="A2476" s="1">
        <v>6631</v>
      </c>
      <c r="B2476" s="20">
        <v>690828</v>
      </c>
      <c r="C2476" s="5" t="s">
        <v>2138</v>
      </c>
      <c r="D2476" s="5">
        <v>44561</v>
      </c>
      <c r="E2476" s="2" t="s">
        <v>1</v>
      </c>
      <c r="F2476" s="6">
        <v>31439</v>
      </c>
      <c r="G2476" s="10">
        <f t="shared" si="76"/>
        <v>3.14031485284052</v>
      </c>
      <c r="H2476" s="11">
        <f t="shared" si="77"/>
        <v>36</v>
      </c>
    </row>
    <row r="2477" spans="1:8" x14ac:dyDescent="0.3">
      <c r="A2477" s="1">
        <v>4057</v>
      </c>
      <c r="B2477" s="20">
        <v>691152.85</v>
      </c>
      <c r="C2477" s="5" t="s">
        <v>2317</v>
      </c>
      <c r="D2477" s="5">
        <v>44561</v>
      </c>
      <c r="E2477" s="2" t="s">
        <v>0</v>
      </c>
      <c r="F2477" s="6">
        <v>34555</v>
      </c>
      <c r="G2477" s="10">
        <f t="shared" si="76"/>
        <v>2.3348540145985401</v>
      </c>
      <c r="H2477" s="11">
        <f t="shared" si="77"/>
        <v>27</v>
      </c>
    </row>
    <row r="2478" spans="1:8" x14ac:dyDescent="0.3">
      <c r="A2478" s="1">
        <v>6187</v>
      </c>
      <c r="B2478" s="20">
        <v>691979.6</v>
      </c>
      <c r="C2478" s="5" t="s">
        <v>4304</v>
      </c>
      <c r="D2478" s="5">
        <v>44561</v>
      </c>
      <c r="E2478" s="2" t="s">
        <v>0</v>
      </c>
      <c r="F2478" s="6">
        <v>30516</v>
      </c>
      <c r="G2478" s="10">
        <f t="shared" si="76"/>
        <v>13.225263981228002</v>
      </c>
      <c r="H2478" s="11">
        <f t="shared" si="77"/>
        <v>38</v>
      </c>
    </row>
    <row r="2479" spans="1:8" x14ac:dyDescent="0.3">
      <c r="A2479" s="3">
        <v>1444</v>
      </c>
      <c r="B2479" s="21">
        <v>692134.9</v>
      </c>
      <c r="C2479" s="8" t="s">
        <v>693</v>
      </c>
      <c r="D2479" s="5">
        <v>44561</v>
      </c>
      <c r="E2479" s="4" t="s">
        <v>0</v>
      </c>
      <c r="F2479" s="7">
        <v>30569</v>
      </c>
      <c r="G2479" s="10">
        <f t="shared" si="76"/>
        <v>11.260780287474333</v>
      </c>
      <c r="H2479" s="11">
        <f t="shared" si="77"/>
        <v>38</v>
      </c>
    </row>
    <row r="2480" spans="1:8" x14ac:dyDescent="0.3">
      <c r="A2480" s="3">
        <v>2468</v>
      </c>
      <c r="B2480" s="21">
        <v>692181.45</v>
      </c>
      <c r="C2480" s="8" t="s">
        <v>2065</v>
      </c>
      <c r="D2480" s="5">
        <v>44561</v>
      </c>
      <c r="E2480" s="4" t="s">
        <v>0</v>
      </c>
      <c r="F2480" s="7">
        <v>31985</v>
      </c>
      <c r="G2480" s="10">
        <f t="shared" si="76"/>
        <v>6.5017598748533443</v>
      </c>
      <c r="H2480" s="11">
        <f t="shared" si="77"/>
        <v>34</v>
      </c>
    </row>
    <row r="2481" spans="1:8" x14ac:dyDescent="0.3">
      <c r="A2481" s="3">
        <v>6338</v>
      </c>
      <c r="B2481" s="21">
        <v>692728.5</v>
      </c>
      <c r="C2481" s="8" t="s">
        <v>1484</v>
      </c>
      <c r="D2481" s="5">
        <v>44561</v>
      </c>
      <c r="E2481" s="4" t="s">
        <v>0</v>
      </c>
      <c r="F2481" s="7">
        <v>30906</v>
      </c>
      <c r="G2481" s="10">
        <f t="shared" si="76"/>
        <v>4.071741511500548</v>
      </c>
      <c r="H2481" s="11">
        <f t="shared" si="77"/>
        <v>37</v>
      </c>
    </row>
    <row r="2482" spans="1:8" x14ac:dyDescent="0.3">
      <c r="A2482" s="1">
        <v>7481</v>
      </c>
      <c r="B2482" s="20">
        <v>693192</v>
      </c>
      <c r="C2482" s="5" t="s">
        <v>2927</v>
      </c>
      <c r="D2482" s="5">
        <v>44561</v>
      </c>
      <c r="E2482" s="2" t="s">
        <v>1</v>
      </c>
      <c r="F2482" s="6">
        <v>33282</v>
      </c>
      <c r="G2482" s="10">
        <f t="shared" si="76"/>
        <v>3.9945242984257359</v>
      </c>
      <c r="H2482" s="11">
        <f t="shared" si="77"/>
        <v>31</v>
      </c>
    </row>
    <row r="2483" spans="1:8" x14ac:dyDescent="0.3">
      <c r="A2483" s="3">
        <v>7766</v>
      </c>
      <c r="B2483" s="21">
        <v>693192</v>
      </c>
      <c r="C2483" s="8" t="s">
        <v>4966</v>
      </c>
      <c r="D2483" s="5">
        <v>44561</v>
      </c>
      <c r="E2483" s="4" t="s">
        <v>0</v>
      </c>
      <c r="F2483" s="7">
        <v>34058</v>
      </c>
      <c r="G2483" s="10">
        <f t="shared" si="76"/>
        <v>3.8631074606433948</v>
      </c>
      <c r="H2483" s="11">
        <f t="shared" si="77"/>
        <v>29</v>
      </c>
    </row>
    <row r="2484" spans="1:8" x14ac:dyDescent="0.3">
      <c r="A2484" s="1">
        <v>2535</v>
      </c>
      <c r="B2484" s="20">
        <v>693242.35</v>
      </c>
      <c r="C2484" s="5" t="s">
        <v>2113</v>
      </c>
      <c r="D2484" s="5">
        <v>44561</v>
      </c>
      <c r="E2484" s="2" t="s">
        <v>0</v>
      </c>
      <c r="F2484" s="6">
        <v>32044</v>
      </c>
      <c r="G2484" s="10">
        <f t="shared" si="76"/>
        <v>5.4552919708029197</v>
      </c>
      <c r="H2484" s="11">
        <f t="shared" si="77"/>
        <v>34</v>
      </c>
    </row>
    <row r="2485" spans="1:8" x14ac:dyDescent="0.3">
      <c r="A2485" s="3">
        <v>7608</v>
      </c>
      <c r="B2485" s="21">
        <v>693242.35</v>
      </c>
      <c r="C2485" s="8" t="s">
        <v>4903</v>
      </c>
      <c r="D2485" s="5">
        <v>44561</v>
      </c>
      <c r="E2485" s="4" t="s">
        <v>0</v>
      </c>
      <c r="F2485" s="7">
        <v>33660</v>
      </c>
      <c r="G2485" s="10">
        <f t="shared" si="76"/>
        <v>5.1569343065693429</v>
      </c>
      <c r="H2485" s="11">
        <f t="shared" si="77"/>
        <v>30</v>
      </c>
    </row>
    <row r="2486" spans="1:8" x14ac:dyDescent="0.3">
      <c r="A2486" s="1">
        <v>8147</v>
      </c>
      <c r="B2486" s="20">
        <v>693351.5</v>
      </c>
      <c r="C2486" s="5" t="s">
        <v>402</v>
      </c>
      <c r="D2486" s="5">
        <v>44561</v>
      </c>
      <c r="E2486" s="2" t="s">
        <v>0</v>
      </c>
      <c r="F2486" s="6">
        <v>35159</v>
      </c>
      <c r="G2486" s="10">
        <f t="shared" si="76"/>
        <v>1.3488372093023255</v>
      </c>
      <c r="H2486" s="11">
        <f t="shared" si="77"/>
        <v>26</v>
      </c>
    </row>
    <row r="2487" spans="1:8" x14ac:dyDescent="0.3">
      <c r="A2487" s="1">
        <v>2673</v>
      </c>
      <c r="B2487" s="20">
        <v>693368.58</v>
      </c>
      <c r="C2487" s="5" t="s">
        <v>2213</v>
      </c>
      <c r="D2487" s="5">
        <v>44561</v>
      </c>
      <c r="E2487" s="2" t="s">
        <v>1</v>
      </c>
      <c r="F2487" s="6">
        <v>32284</v>
      </c>
      <c r="G2487" s="10">
        <f t="shared" si="76"/>
        <v>1.5978112175102599</v>
      </c>
      <c r="H2487" s="11">
        <f t="shared" si="77"/>
        <v>34</v>
      </c>
    </row>
    <row r="2488" spans="1:8" x14ac:dyDescent="0.3">
      <c r="A2488" s="3">
        <v>9294</v>
      </c>
      <c r="B2488" s="21">
        <v>693416.55</v>
      </c>
      <c r="C2488" s="8" t="s">
        <v>5565</v>
      </c>
      <c r="D2488" s="5">
        <v>44561</v>
      </c>
      <c r="E2488" s="4" t="s">
        <v>0</v>
      </c>
      <c r="F2488" s="7">
        <v>33298</v>
      </c>
      <c r="G2488" s="10">
        <f t="shared" si="76"/>
        <v>4.3921139101861995</v>
      </c>
      <c r="H2488" s="11">
        <f t="shared" si="77"/>
        <v>31</v>
      </c>
    </row>
    <row r="2489" spans="1:8" x14ac:dyDescent="0.3">
      <c r="A2489" s="1">
        <v>2893</v>
      </c>
      <c r="B2489" s="20">
        <v>693423</v>
      </c>
      <c r="C2489" s="5" t="s">
        <v>2369</v>
      </c>
      <c r="D2489" s="5">
        <v>44561</v>
      </c>
      <c r="E2489" s="2" t="s">
        <v>1</v>
      </c>
      <c r="F2489" s="6">
        <v>32615</v>
      </c>
      <c r="G2489" s="10">
        <f t="shared" si="76"/>
        <v>6.9890496675791942</v>
      </c>
      <c r="H2489" s="11">
        <f t="shared" si="77"/>
        <v>33</v>
      </c>
    </row>
    <row r="2490" spans="1:8" x14ac:dyDescent="0.3">
      <c r="A2490" s="1">
        <v>3659</v>
      </c>
      <c r="B2490" s="20">
        <v>693423</v>
      </c>
      <c r="C2490" s="5" t="s">
        <v>2860</v>
      </c>
      <c r="D2490" s="5">
        <v>44561</v>
      </c>
      <c r="E2490" s="2" t="s">
        <v>1</v>
      </c>
      <c r="F2490" s="6">
        <v>33794</v>
      </c>
      <c r="G2490" s="10">
        <f t="shared" si="76"/>
        <v>6.6550645287446226</v>
      </c>
      <c r="H2490" s="11">
        <f t="shared" si="77"/>
        <v>29</v>
      </c>
    </row>
    <row r="2491" spans="1:8" x14ac:dyDescent="0.3">
      <c r="A2491" s="3">
        <v>5464</v>
      </c>
      <c r="B2491" s="21">
        <v>693423</v>
      </c>
      <c r="C2491" s="8" t="s">
        <v>2860</v>
      </c>
      <c r="D2491" s="5">
        <v>44561</v>
      </c>
      <c r="E2491" s="4" t="s">
        <v>1</v>
      </c>
      <c r="F2491" s="7">
        <v>27711</v>
      </c>
      <c r="G2491" s="10">
        <f t="shared" si="76"/>
        <v>6.6550645287446226</v>
      </c>
      <c r="H2491" s="11">
        <f t="shared" si="77"/>
        <v>46</v>
      </c>
    </row>
    <row r="2492" spans="1:8" x14ac:dyDescent="0.3">
      <c r="A2492" s="3">
        <v>4288</v>
      </c>
      <c r="B2492" s="21">
        <v>693438.06</v>
      </c>
      <c r="C2492" s="8" t="s">
        <v>3175</v>
      </c>
      <c r="D2492" s="5">
        <v>44561</v>
      </c>
      <c r="E2492" s="4" t="s">
        <v>1</v>
      </c>
      <c r="F2492" s="7">
        <v>35158</v>
      </c>
      <c r="G2492" s="10">
        <f t="shared" si="76"/>
        <v>6.6249511145874074</v>
      </c>
      <c r="H2492" s="11">
        <f t="shared" si="77"/>
        <v>26</v>
      </c>
    </row>
    <row r="2493" spans="1:8" x14ac:dyDescent="0.3">
      <c r="A2493" s="3">
        <v>7220</v>
      </c>
      <c r="B2493" s="21">
        <v>693474.88</v>
      </c>
      <c r="C2493" s="8" t="s">
        <v>784</v>
      </c>
      <c r="D2493" s="5">
        <v>44561</v>
      </c>
      <c r="E2493" s="4" t="s">
        <v>1</v>
      </c>
      <c r="F2493" s="7">
        <v>32786</v>
      </c>
      <c r="G2493" s="10">
        <f t="shared" si="76"/>
        <v>3.0088980150581794</v>
      </c>
      <c r="H2493" s="11">
        <f t="shared" si="77"/>
        <v>32</v>
      </c>
    </row>
    <row r="2494" spans="1:8" x14ac:dyDescent="0.3">
      <c r="A2494" s="1">
        <v>6893</v>
      </c>
      <c r="B2494" s="20">
        <v>693482.75</v>
      </c>
      <c r="C2494" s="5" t="s">
        <v>4610</v>
      </c>
      <c r="D2494" s="5">
        <v>44561</v>
      </c>
      <c r="E2494" s="2" t="s">
        <v>1</v>
      </c>
      <c r="F2494" s="6">
        <v>32065</v>
      </c>
      <c r="G2494" s="10">
        <f t="shared" si="76"/>
        <v>8.0772741101308174</v>
      </c>
      <c r="H2494" s="11">
        <f t="shared" si="77"/>
        <v>34</v>
      </c>
    </row>
    <row r="2495" spans="1:8" x14ac:dyDescent="0.3">
      <c r="A2495" s="1">
        <v>2105</v>
      </c>
      <c r="B2495" s="20">
        <v>693509</v>
      </c>
      <c r="C2495" s="5" t="s">
        <v>1801</v>
      </c>
      <c r="D2495" s="5">
        <v>44561</v>
      </c>
      <c r="E2495" s="2" t="s">
        <v>1</v>
      </c>
      <c r="F2495" s="6">
        <v>31512</v>
      </c>
      <c r="G2495" s="10">
        <f t="shared" si="76"/>
        <v>1.2093023255813953</v>
      </c>
      <c r="H2495" s="11">
        <f t="shared" si="77"/>
        <v>36</v>
      </c>
    </row>
    <row r="2496" spans="1:8" x14ac:dyDescent="0.3">
      <c r="A2496" s="3">
        <v>8106</v>
      </c>
      <c r="B2496" s="21">
        <v>693614.55</v>
      </c>
      <c r="C2496" s="8" t="s">
        <v>1406</v>
      </c>
      <c r="D2496" s="5">
        <v>44561</v>
      </c>
      <c r="E2496" s="4" t="s">
        <v>1</v>
      </c>
      <c r="F2496" s="7">
        <v>35026</v>
      </c>
      <c r="G2496" s="10">
        <f t="shared" si="76"/>
        <v>3.5564681724845997</v>
      </c>
      <c r="H2496" s="11">
        <f t="shared" si="77"/>
        <v>26</v>
      </c>
    </row>
    <row r="2497" spans="1:8" x14ac:dyDescent="0.3">
      <c r="A2497" s="3">
        <v>3932</v>
      </c>
      <c r="B2497" s="21">
        <v>693628.5</v>
      </c>
      <c r="C2497" s="8" t="s">
        <v>3011</v>
      </c>
      <c r="D2497" s="5">
        <v>44561</v>
      </c>
      <c r="E2497" s="4" t="s">
        <v>1</v>
      </c>
      <c r="F2497" s="7">
        <v>34260</v>
      </c>
      <c r="G2497" s="10">
        <f t="shared" si="76"/>
        <v>2.4197080291970803</v>
      </c>
      <c r="H2497" s="11">
        <f t="shared" si="77"/>
        <v>28</v>
      </c>
    </row>
    <row r="2498" spans="1:8" x14ac:dyDescent="0.3">
      <c r="A2498" s="1">
        <v>4271</v>
      </c>
      <c r="B2498" s="20">
        <v>693628.5</v>
      </c>
      <c r="C2498" s="5" t="s">
        <v>2720</v>
      </c>
      <c r="D2498" s="5">
        <v>44561</v>
      </c>
      <c r="E2498" s="2" t="s">
        <v>1</v>
      </c>
      <c r="F2498" s="6">
        <v>35100</v>
      </c>
      <c r="G2498" s="10">
        <f t="shared" si="76"/>
        <v>2.113138686131387</v>
      </c>
      <c r="H2498" s="11">
        <f t="shared" si="77"/>
        <v>26</v>
      </c>
    </row>
    <row r="2499" spans="1:8" x14ac:dyDescent="0.3">
      <c r="A2499" s="1">
        <v>6541</v>
      </c>
      <c r="B2499" s="20">
        <v>693628.5</v>
      </c>
      <c r="C2499" s="5" t="s">
        <v>4460</v>
      </c>
      <c r="D2499" s="5">
        <v>44561</v>
      </c>
      <c r="E2499" s="2" t="s">
        <v>1</v>
      </c>
      <c r="F2499" s="6">
        <v>31268</v>
      </c>
      <c r="G2499" s="10">
        <f t="shared" ref="G2499:G2562" si="78">YEARFRAC(C2499,D2499,1)</f>
        <v>2.4771897810218979</v>
      </c>
      <c r="H2499" s="11">
        <f t="shared" ref="H2499:H2562" si="79">ROUND( YEARFRAC(D2499,F2499,1),0)</f>
        <v>36</v>
      </c>
    </row>
    <row r="2500" spans="1:8" x14ac:dyDescent="0.3">
      <c r="A2500" s="3">
        <v>9298</v>
      </c>
      <c r="B2500" s="21">
        <v>693628.5</v>
      </c>
      <c r="C2500" s="8" t="s">
        <v>4735</v>
      </c>
      <c r="D2500" s="5">
        <v>44561</v>
      </c>
      <c r="E2500" s="4" t="s">
        <v>0</v>
      </c>
      <c r="F2500" s="7">
        <v>26668</v>
      </c>
      <c r="G2500" s="10">
        <f t="shared" si="78"/>
        <v>2.7344890510948905</v>
      </c>
      <c r="H2500" s="11">
        <f t="shared" si="79"/>
        <v>49</v>
      </c>
    </row>
    <row r="2501" spans="1:8" x14ac:dyDescent="0.3">
      <c r="A2501" s="3">
        <v>10578</v>
      </c>
      <c r="B2501" s="21">
        <v>693628.5</v>
      </c>
      <c r="C2501" s="8" t="s">
        <v>2794</v>
      </c>
      <c r="D2501" s="5">
        <v>44561</v>
      </c>
      <c r="E2501" s="4" t="s">
        <v>0</v>
      </c>
      <c r="F2501" s="7">
        <v>31637</v>
      </c>
      <c r="G2501" s="10">
        <f t="shared" si="78"/>
        <v>2.6304744525547448</v>
      </c>
      <c r="H2501" s="11">
        <f t="shared" si="79"/>
        <v>35</v>
      </c>
    </row>
    <row r="2502" spans="1:8" x14ac:dyDescent="0.3">
      <c r="A2502" s="3">
        <v>8654</v>
      </c>
      <c r="B2502" s="21">
        <v>693692.55</v>
      </c>
      <c r="C2502" s="8" t="s">
        <v>5240</v>
      </c>
      <c r="D2502" s="5">
        <v>44561</v>
      </c>
      <c r="E2502" s="4" t="s">
        <v>1</v>
      </c>
      <c r="F2502" s="7">
        <v>28852</v>
      </c>
      <c r="G2502" s="10">
        <f t="shared" si="78"/>
        <v>15.16495550992471</v>
      </c>
      <c r="H2502" s="11">
        <f t="shared" si="79"/>
        <v>43</v>
      </c>
    </row>
    <row r="2503" spans="1:8" x14ac:dyDescent="0.3">
      <c r="A2503" s="3">
        <v>1352</v>
      </c>
      <c r="B2503" s="21">
        <v>693709</v>
      </c>
      <c r="C2503" s="8" t="s">
        <v>1213</v>
      </c>
      <c r="D2503" s="5">
        <v>44561</v>
      </c>
      <c r="E2503" s="4" t="s">
        <v>0</v>
      </c>
      <c r="F2503" s="7">
        <v>30417</v>
      </c>
      <c r="G2503" s="10">
        <f t="shared" si="78"/>
        <v>5.4799270072992705</v>
      </c>
      <c r="H2503" s="11">
        <f t="shared" si="79"/>
        <v>39</v>
      </c>
    </row>
    <row r="2504" spans="1:8" x14ac:dyDescent="0.3">
      <c r="A2504" s="1">
        <v>1047</v>
      </c>
      <c r="B2504" s="20">
        <v>693891.14</v>
      </c>
      <c r="C2504" s="5" t="s">
        <v>964</v>
      </c>
      <c r="D2504" s="5">
        <v>44561</v>
      </c>
      <c r="E2504" s="2" t="s">
        <v>1</v>
      </c>
      <c r="F2504" s="6">
        <v>29897</v>
      </c>
      <c r="G2504" s="10">
        <f t="shared" si="78"/>
        <v>4.1401971522453449</v>
      </c>
      <c r="H2504" s="11">
        <f t="shared" si="79"/>
        <v>40</v>
      </c>
    </row>
    <row r="2505" spans="1:8" x14ac:dyDescent="0.3">
      <c r="A2505" s="1">
        <v>2981</v>
      </c>
      <c r="B2505" s="20">
        <v>693965.5</v>
      </c>
      <c r="C2505" s="5" t="s">
        <v>2425</v>
      </c>
      <c r="D2505" s="5">
        <v>44561</v>
      </c>
      <c r="E2505" s="2" t="s">
        <v>0</v>
      </c>
      <c r="F2505" s="6">
        <v>32597</v>
      </c>
      <c r="G2505" s="10">
        <f t="shared" si="78"/>
        <v>10.093827775012445</v>
      </c>
      <c r="H2505" s="11">
        <f t="shared" si="79"/>
        <v>33</v>
      </c>
    </row>
    <row r="2506" spans="1:8" x14ac:dyDescent="0.3">
      <c r="A2506" s="1">
        <v>1787</v>
      </c>
      <c r="B2506" s="20">
        <v>694014.75</v>
      </c>
      <c r="C2506" s="5" t="s">
        <v>1574</v>
      </c>
      <c r="D2506" s="5">
        <v>44561</v>
      </c>
      <c r="E2506" s="2" t="s">
        <v>1</v>
      </c>
      <c r="F2506" s="6">
        <v>31066</v>
      </c>
      <c r="G2506" s="10">
        <f t="shared" si="78"/>
        <v>5.0693430656934311</v>
      </c>
      <c r="H2506" s="11">
        <f t="shared" si="79"/>
        <v>37</v>
      </c>
    </row>
    <row r="2507" spans="1:8" x14ac:dyDescent="0.3">
      <c r="A2507" s="1">
        <v>5237</v>
      </c>
      <c r="B2507" s="20">
        <v>694777.1</v>
      </c>
      <c r="C2507" s="5" t="s">
        <v>3774</v>
      </c>
      <c r="D2507" s="5">
        <v>44561</v>
      </c>
      <c r="E2507" s="2" t="s">
        <v>0</v>
      </c>
      <c r="F2507" s="6">
        <v>25887</v>
      </c>
      <c r="G2507" s="10">
        <f t="shared" si="78"/>
        <v>8.0252509887435348</v>
      </c>
      <c r="H2507" s="11">
        <f t="shared" si="79"/>
        <v>51</v>
      </c>
    </row>
    <row r="2508" spans="1:8" x14ac:dyDescent="0.3">
      <c r="A2508" s="1">
        <v>2599</v>
      </c>
      <c r="B2508" s="20">
        <v>694842.8</v>
      </c>
      <c r="C2508" s="5" t="s">
        <v>1484</v>
      </c>
      <c r="D2508" s="5">
        <v>44561</v>
      </c>
      <c r="E2508" s="2" t="s">
        <v>0</v>
      </c>
      <c r="F2508" s="6">
        <v>32138</v>
      </c>
      <c r="G2508" s="10">
        <f t="shared" si="78"/>
        <v>4.071741511500548</v>
      </c>
      <c r="H2508" s="11">
        <f t="shared" si="79"/>
        <v>34</v>
      </c>
    </row>
    <row r="2509" spans="1:8" x14ac:dyDescent="0.3">
      <c r="A2509" s="1">
        <v>2321</v>
      </c>
      <c r="B2509" s="20">
        <v>694978.3</v>
      </c>
      <c r="C2509" s="5" t="s">
        <v>1957</v>
      </c>
      <c r="D2509" s="5">
        <v>44561</v>
      </c>
      <c r="E2509" s="2" t="s">
        <v>0</v>
      </c>
      <c r="F2509" s="6">
        <v>31778</v>
      </c>
      <c r="G2509" s="10">
        <f t="shared" si="78"/>
        <v>5.89051094890511</v>
      </c>
      <c r="H2509" s="11">
        <f t="shared" si="79"/>
        <v>35</v>
      </c>
    </row>
    <row r="2510" spans="1:8" x14ac:dyDescent="0.3">
      <c r="A2510" s="3">
        <v>7908</v>
      </c>
      <c r="B2510" s="21">
        <v>695077.35</v>
      </c>
      <c r="C2510" s="8" t="s">
        <v>5007</v>
      </c>
      <c r="D2510" s="5">
        <v>44561</v>
      </c>
      <c r="E2510" s="4" t="s">
        <v>0</v>
      </c>
      <c r="F2510" s="7">
        <v>34422</v>
      </c>
      <c r="G2510" s="10">
        <f t="shared" si="78"/>
        <v>4.9981751824817522</v>
      </c>
      <c r="H2510" s="11">
        <f t="shared" si="79"/>
        <v>28</v>
      </c>
    </row>
    <row r="2511" spans="1:8" x14ac:dyDescent="0.3">
      <c r="A2511" s="1">
        <v>6855</v>
      </c>
      <c r="B2511" s="20">
        <v>695152.06</v>
      </c>
      <c r="C2511" s="5" t="s">
        <v>4592</v>
      </c>
      <c r="D2511" s="5">
        <v>44561</v>
      </c>
      <c r="E2511" s="2" t="s">
        <v>0</v>
      </c>
      <c r="F2511" s="6">
        <v>31976</v>
      </c>
      <c r="G2511" s="10">
        <f t="shared" si="78"/>
        <v>1.2257181942544459</v>
      </c>
      <c r="H2511" s="11">
        <f t="shared" si="79"/>
        <v>34</v>
      </c>
    </row>
    <row r="2512" spans="1:8" x14ac:dyDescent="0.3">
      <c r="A2512" s="1">
        <v>6017</v>
      </c>
      <c r="B2512" s="20">
        <v>695253.4</v>
      </c>
      <c r="C2512" s="5" t="s">
        <v>2966</v>
      </c>
      <c r="D2512" s="5">
        <v>44561</v>
      </c>
      <c r="E2512" s="2" t="s">
        <v>1</v>
      </c>
      <c r="F2512" s="6">
        <v>30067</v>
      </c>
      <c r="G2512" s="10">
        <f t="shared" si="78"/>
        <v>7.1731690622861057</v>
      </c>
      <c r="H2512" s="11">
        <f t="shared" si="79"/>
        <v>40</v>
      </c>
    </row>
    <row r="2513" spans="1:8" x14ac:dyDescent="0.3">
      <c r="A2513" s="3">
        <v>3098</v>
      </c>
      <c r="B2513" s="21">
        <v>695327.47</v>
      </c>
      <c r="C2513" s="8" t="s">
        <v>2502</v>
      </c>
      <c r="D2513" s="5">
        <v>44561</v>
      </c>
      <c r="E2513" s="4" t="s">
        <v>0</v>
      </c>
      <c r="F2513" s="7">
        <v>32901</v>
      </c>
      <c r="G2513" s="10">
        <f t="shared" si="78"/>
        <v>6.2854908095424324</v>
      </c>
      <c r="H2513" s="11">
        <f t="shared" si="79"/>
        <v>32</v>
      </c>
    </row>
    <row r="2514" spans="1:8" x14ac:dyDescent="0.3">
      <c r="A2514" s="3">
        <v>3540</v>
      </c>
      <c r="B2514" s="21">
        <v>695490</v>
      </c>
      <c r="C2514" s="8" t="s">
        <v>2788</v>
      </c>
      <c r="D2514" s="5">
        <v>44561</v>
      </c>
      <c r="E2514" s="4" t="s">
        <v>0</v>
      </c>
      <c r="F2514" s="7">
        <v>33591</v>
      </c>
      <c r="G2514" s="10">
        <f t="shared" si="78"/>
        <v>7.0171115674195752</v>
      </c>
      <c r="H2514" s="11">
        <f t="shared" si="79"/>
        <v>30</v>
      </c>
    </row>
    <row r="2515" spans="1:8" x14ac:dyDescent="0.3">
      <c r="A2515" s="3">
        <v>5322</v>
      </c>
      <c r="B2515" s="21">
        <v>695490</v>
      </c>
      <c r="C2515" s="8" t="s">
        <v>2938</v>
      </c>
      <c r="D2515" s="5">
        <v>44561</v>
      </c>
      <c r="E2515" s="4" t="s">
        <v>1</v>
      </c>
      <c r="F2515" s="7">
        <v>26751</v>
      </c>
      <c r="G2515" s="10">
        <f t="shared" si="78"/>
        <v>7.0253251197809723</v>
      </c>
      <c r="H2515" s="11">
        <f t="shared" si="79"/>
        <v>49</v>
      </c>
    </row>
    <row r="2516" spans="1:8" x14ac:dyDescent="0.3">
      <c r="A2516" s="3">
        <v>9412</v>
      </c>
      <c r="B2516" s="21">
        <v>695532.95</v>
      </c>
      <c r="C2516" s="8" t="s">
        <v>1618</v>
      </c>
      <c r="D2516" s="5">
        <v>44561</v>
      </c>
      <c r="E2516" s="4" t="s">
        <v>1</v>
      </c>
      <c r="F2516" s="7">
        <v>30041</v>
      </c>
      <c r="G2516" s="10">
        <f t="shared" si="78"/>
        <v>6.972624168947986</v>
      </c>
      <c r="H2516" s="11">
        <f t="shared" si="79"/>
        <v>40</v>
      </c>
    </row>
    <row r="2517" spans="1:8" x14ac:dyDescent="0.3">
      <c r="A2517" s="1">
        <v>17</v>
      </c>
      <c r="B2517" s="20">
        <v>695641.5</v>
      </c>
      <c r="C2517" s="5" t="s">
        <v>24</v>
      </c>
      <c r="D2517" s="5">
        <v>44561</v>
      </c>
      <c r="E2517" s="2" t="s">
        <v>0</v>
      </c>
      <c r="F2517" s="6">
        <v>27644</v>
      </c>
      <c r="G2517" s="10">
        <f t="shared" si="78"/>
        <v>4.7809419496166488</v>
      </c>
      <c r="H2517" s="11">
        <f t="shared" si="79"/>
        <v>46</v>
      </c>
    </row>
    <row r="2518" spans="1:8" x14ac:dyDescent="0.3">
      <c r="A2518" s="1">
        <v>6063</v>
      </c>
      <c r="B2518" s="20">
        <v>695641.5</v>
      </c>
      <c r="C2518" s="5" t="s">
        <v>2656</v>
      </c>
      <c r="D2518" s="5">
        <v>44561</v>
      </c>
      <c r="E2518" s="2" t="s">
        <v>1</v>
      </c>
      <c r="F2518" s="6">
        <v>30191</v>
      </c>
      <c r="G2518" s="10">
        <f t="shared" si="78"/>
        <v>4.9370208105147864</v>
      </c>
      <c r="H2518" s="11">
        <f t="shared" si="79"/>
        <v>39</v>
      </c>
    </row>
    <row r="2519" spans="1:8" x14ac:dyDescent="0.3">
      <c r="A2519" s="1">
        <v>7887</v>
      </c>
      <c r="B2519" s="20">
        <v>695641.5</v>
      </c>
      <c r="C2519" s="5" t="s">
        <v>1636</v>
      </c>
      <c r="D2519" s="5">
        <v>44561</v>
      </c>
      <c r="E2519" s="2" t="s">
        <v>1</v>
      </c>
      <c r="F2519" s="6">
        <v>34351</v>
      </c>
      <c r="G2519" s="10">
        <f t="shared" si="78"/>
        <v>4.8001095290251916</v>
      </c>
      <c r="H2519" s="11">
        <f t="shared" si="79"/>
        <v>28</v>
      </c>
    </row>
    <row r="2520" spans="1:8" x14ac:dyDescent="0.3">
      <c r="A2520" s="1">
        <v>4005</v>
      </c>
      <c r="B2520" s="20">
        <v>695949.37</v>
      </c>
      <c r="C2520" s="5" t="s">
        <v>2279</v>
      </c>
      <c r="D2520" s="5">
        <v>44561</v>
      </c>
      <c r="E2520" s="2" t="s">
        <v>0</v>
      </c>
      <c r="F2520" s="6">
        <v>34464</v>
      </c>
      <c r="G2520" s="10">
        <f t="shared" si="78"/>
        <v>4.7672508214676892</v>
      </c>
      <c r="H2520" s="11">
        <f t="shared" si="79"/>
        <v>28</v>
      </c>
    </row>
    <row r="2521" spans="1:8" x14ac:dyDescent="0.3">
      <c r="A2521" s="3">
        <v>6276</v>
      </c>
      <c r="B2521" s="21">
        <v>696113.78</v>
      </c>
      <c r="C2521" s="8" t="s">
        <v>4349</v>
      </c>
      <c r="D2521" s="5">
        <v>44561</v>
      </c>
      <c r="E2521" s="4" t="s">
        <v>0</v>
      </c>
      <c r="F2521" s="7">
        <v>30706</v>
      </c>
      <c r="G2521" s="10">
        <f t="shared" si="78"/>
        <v>10.178695868591339</v>
      </c>
      <c r="H2521" s="11">
        <f t="shared" si="79"/>
        <v>38</v>
      </c>
    </row>
    <row r="2522" spans="1:8" x14ac:dyDescent="0.3">
      <c r="A2522" s="3">
        <v>9332</v>
      </c>
      <c r="B2522" s="21">
        <v>696185.97</v>
      </c>
      <c r="C2522" s="8" t="s">
        <v>1312</v>
      </c>
      <c r="D2522" s="5">
        <v>44561</v>
      </c>
      <c r="E2522" s="4" t="s">
        <v>1</v>
      </c>
      <c r="F2522" s="7">
        <v>32180</v>
      </c>
      <c r="G2522" s="10">
        <f t="shared" si="78"/>
        <v>1.4254445964432285</v>
      </c>
      <c r="H2522" s="11">
        <f t="shared" si="79"/>
        <v>34</v>
      </c>
    </row>
    <row r="2523" spans="1:8" x14ac:dyDescent="0.3">
      <c r="A2523" s="3">
        <v>10050</v>
      </c>
      <c r="B2523" s="21">
        <v>696295.45</v>
      </c>
      <c r="C2523" s="8" t="s">
        <v>5950</v>
      </c>
      <c r="D2523" s="5">
        <v>44561</v>
      </c>
      <c r="E2523" s="4" t="s">
        <v>1</v>
      </c>
      <c r="F2523" s="7">
        <v>25905</v>
      </c>
      <c r="G2523" s="10">
        <f t="shared" si="78"/>
        <v>26.496248225512069</v>
      </c>
      <c r="H2523" s="11">
        <f t="shared" si="79"/>
        <v>51</v>
      </c>
    </row>
    <row r="2524" spans="1:8" x14ac:dyDescent="0.3">
      <c r="A2524" s="1">
        <v>8395</v>
      </c>
      <c r="B2524" s="20">
        <v>696491.84</v>
      </c>
      <c r="C2524" s="5" t="s">
        <v>2561</v>
      </c>
      <c r="D2524" s="5">
        <v>44561</v>
      </c>
      <c r="E2524" s="2" t="s">
        <v>0</v>
      </c>
      <c r="F2524" s="6">
        <v>33248</v>
      </c>
      <c r="G2524" s="10">
        <f t="shared" si="78"/>
        <v>6.0965975752835355</v>
      </c>
      <c r="H2524" s="11">
        <f t="shared" si="79"/>
        <v>31</v>
      </c>
    </row>
    <row r="2525" spans="1:8" x14ac:dyDescent="0.3">
      <c r="A2525" s="1">
        <v>1781</v>
      </c>
      <c r="B2525" s="20">
        <v>696506.45</v>
      </c>
      <c r="C2525" s="5" t="s">
        <v>1569</v>
      </c>
      <c r="D2525" s="5">
        <v>44561</v>
      </c>
      <c r="E2525" s="2" t="s">
        <v>0</v>
      </c>
      <c r="F2525" s="6">
        <v>31005</v>
      </c>
      <c r="G2525" s="10">
        <f t="shared" si="78"/>
        <v>9.0966329044620853</v>
      </c>
      <c r="H2525" s="11">
        <f t="shared" si="79"/>
        <v>37</v>
      </c>
    </row>
    <row r="2526" spans="1:8" x14ac:dyDescent="0.3">
      <c r="A2526" s="3">
        <v>3940</v>
      </c>
      <c r="B2526" s="21">
        <v>696506.5</v>
      </c>
      <c r="C2526" s="8" t="s">
        <v>3018</v>
      </c>
      <c r="D2526" s="5">
        <v>44561</v>
      </c>
      <c r="E2526" s="4" t="s">
        <v>0</v>
      </c>
      <c r="F2526" s="7">
        <v>31458</v>
      </c>
      <c r="G2526" s="10">
        <f t="shared" si="78"/>
        <v>9.8138516287982469</v>
      </c>
      <c r="H2526" s="11">
        <f t="shared" si="79"/>
        <v>36</v>
      </c>
    </row>
    <row r="2527" spans="1:8" x14ac:dyDescent="0.3">
      <c r="A2527" s="3">
        <v>3076</v>
      </c>
      <c r="B2527" s="21">
        <v>696857.55</v>
      </c>
      <c r="C2527" s="8" t="s">
        <v>1167</v>
      </c>
      <c r="D2527" s="5">
        <v>44561</v>
      </c>
      <c r="E2527" s="4" t="s">
        <v>0</v>
      </c>
      <c r="F2527" s="7">
        <v>32834</v>
      </c>
      <c r="G2527" s="10">
        <f t="shared" si="78"/>
        <v>5.4826642335766422</v>
      </c>
      <c r="H2527" s="11">
        <f t="shared" si="79"/>
        <v>32</v>
      </c>
    </row>
    <row r="2528" spans="1:8" x14ac:dyDescent="0.3">
      <c r="A2528" s="3">
        <v>2938</v>
      </c>
      <c r="B2528" s="21">
        <v>697123.15</v>
      </c>
      <c r="C2528" s="8" t="s">
        <v>1727</v>
      </c>
      <c r="D2528" s="5">
        <v>44561</v>
      </c>
      <c r="E2528" s="4" t="s">
        <v>0</v>
      </c>
      <c r="F2528" s="7">
        <v>32678</v>
      </c>
      <c r="G2528" s="10">
        <f t="shared" si="78"/>
        <v>8.4907210222087013</v>
      </c>
      <c r="H2528" s="11">
        <f t="shared" si="79"/>
        <v>33</v>
      </c>
    </row>
    <row r="2529" spans="1:8" x14ac:dyDescent="0.3">
      <c r="A2529" s="3">
        <v>7342</v>
      </c>
      <c r="B2529" s="21">
        <v>697123.15</v>
      </c>
      <c r="C2529" s="8" t="s">
        <v>2602</v>
      </c>
      <c r="D2529" s="5">
        <v>44561</v>
      </c>
      <c r="E2529" s="4" t="s">
        <v>1</v>
      </c>
      <c r="F2529" s="7">
        <v>33098</v>
      </c>
      <c r="G2529" s="10">
        <f t="shared" si="78"/>
        <v>8.8138119866139331</v>
      </c>
      <c r="H2529" s="11">
        <f t="shared" si="79"/>
        <v>31</v>
      </c>
    </row>
    <row r="2530" spans="1:8" x14ac:dyDescent="0.3">
      <c r="A2530" s="1">
        <v>1037</v>
      </c>
      <c r="B2530" s="20">
        <v>697348.25</v>
      </c>
      <c r="C2530" s="5" t="s">
        <v>956</v>
      </c>
      <c r="D2530" s="5">
        <v>44561</v>
      </c>
      <c r="E2530" s="2" t="s">
        <v>1</v>
      </c>
      <c r="F2530" s="6">
        <v>29883</v>
      </c>
      <c r="G2530" s="10">
        <f t="shared" si="78"/>
        <v>12.649536647009267</v>
      </c>
      <c r="H2530" s="11">
        <f t="shared" si="79"/>
        <v>40</v>
      </c>
    </row>
    <row r="2531" spans="1:8" x14ac:dyDescent="0.3">
      <c r="A2531" s="1">
        <v>4345</v>
      </c>
      <c r="B2531" s="20">
        <v>697617.75</v>
      </c>
      <c r="C2531" s="5" t="s">
        <v>3203</v>
      </c>
      <c r="D2531" s="5">
        <v>44561</v>
      </c>
      <c r="E2531" s="2" t="s">
        <v>1</v>
      </c>
      <c r="F2531" s="6">
        <v>35319</v>
      </c>
      <c r="G2531" s="10">
        <f t="shared" si="78"/>
        <v>4.6714129244249731</v>
      </c>
      <c r="H2531" s="11">
        <f t="shared" si="79"/>
        <v>25</v>
      </c>
    </row>
    <row r="2532" spans="1:8" x14ac:dyDescent="0.3">
      <c r="A2532" s="1">
        <v>6589</v>
      </c>
      <c r="B2532" s="20">
        <v>697623.75</v>
      </c>
      <c r="C2532" s="5" t="s">
        <v>1815</v>
      </c>
      <c r="D2532" s="5">
        <v>44561</v>
      </c>
      <c r="E2532" s="2" t="s">
        <v>1</v>
      </c>
      <c r="F2532" s="6">
        <v>31387</v>
      </c>
      <c r="G2532" s="10">
        <f t="shared" si="78"/>
        <v>5.7071167883211684</v>
      </c>
      <c r="H2532" s="11">
        <f t="shared" si="79"/>
        <v>36</v>
      </c>
    </row>
    <row r="2533" spans="1:8" x14ac:dyDescent="0.3">
      <c r="A2533" s="1">
        <v>8257</v>
      </c>
      <c r="B2533" s="20">
        <v>697637.5</v>
      </c>
      <c r="C2533" s="5" t="s">
        <v>2977</v>
      </c>
      <c r="D2533" s="5">
        <v>44561</v>
      </c>
      <c r="E2533" s="2" t="s">
        <v>0</v>
      </c>
      <c r="F2533" s="6">
        <v>35542</v>
      </c>
      <c r="G2533" s="10">
        <f t="shared" si="78"/>
        <v>0.75616438356164384</v>
      </c>
      <c r="H2533" s="11">
        <f t="shared" si="79"/>
        <v>25</v>
      </c>
    </row>
    <row r="2534" spans="1:8" x14ac:dyDescent="0.3">
      <c r="A2534" s="1">
        <v>10361</v>
      </c>
      <c r="B2534" s="20">
        <v>697637.5</v>
      </c>
      <c r="C2534" s="5" t="s">
        <v>3304</v>
      </c>
      <c r="D2534" s="5">
        <v>44561</v>
      </c>
      <c r="E2534" s="2" t="s">
        <v>0</v>
      </c>
      <c r="F2534" s="6">
        <v>26015</v>
      </c>
      <c r="G2534" s="10">
        <f t="shared" si="78"/>
        <v>0.57808219178082187</v>
      </c>
      <c r="H2534" s="11">
        <f t="shared" si="79"/>
        <v>51</v>
      </c>
    </row>
    <row r="2535" spans="1:8" x14ac:dyDescent="0.3">
      <c r="A2535" s="1">
        <v>3615</v>
      </c>
      <c r="B2535" s="20">
        <v>697800.15</v>
      </c>
      <c r="C2535" s="5" t="s">
        <v>2834</v>
      </c>
      <c r="D2535" s="5">
        <v>44561</v>
      </c>
      <c r="E2535" s="2" t="s">
        <v>0</v>
      </c>
      <c r="F2535" s="6">
        <v>33670</v>
      </c>
      <c r="G2535" s="10">
        <f t="shared" si="78"/>
        <v>3.6276522929500343</v>
      </c>
      <c r="H2535" s="11">
        <f t="shared" si="79"/>
        <v>30</v>
      </c>
    </row>
    <row r="2536" spans="1:8" x14ac:dyDescent="0.3">
      <c r="A2536" s="3">
        <v>6808</v>
      </c>
      <c r="B2536" s="21">
        <v>698052.3</v>
      </c>
      <c r="C2536" s="8" t="s">
        <v>1896</v>
      </c>
      <c r="D2536" s="5">
        <v>44561</v>
      </c>
      <c r="E2536" s="4" t="s">
        <v>1</v>
      </c>
      <c r="F2536" s="7">
        <v>31894</v>
      </c>
      <c r="G2536" s="10">
        <f t="shared" si="78"/>
        <v>4.0553121577217963</v>
      </c>
      <c r="H2536" s="11">
        <f t="shared" si="79"/>
        <v>35</v>
      </c>
    </row>
    <row r="2537" spans="1:8" x14ac:dyDescent="0.3">
      <c r="A2537" s="3">
        <v>4240</v>
      </c>
      <c r="B2537" s="21">
        <v>698125.35</v>
      </c>
      <c r="C2537" s="8" t="s">
        <v>2887</v>
      </c>
      <c r="D2537" s="5">
        <v>44561</v>
      </c>
      <c r="E2537" s="4" t="s">
        <v>1</v>
      </c>
      <c r="F2537" s="7">
        <v>34999</v>
      </c>
      <c r="G2537" s="10">
        <f t="shared" si="78"/>
        <v>2.562043795620438</v>
      </c>
      <c r="H2537" s="11">
        <f t="shared" si="79"/>
        <v>26</v>
      </c>
    </row>
    <row r="2538" spans="1:8" x14ac:dyDescent="0.3">
      <c r="A2538" s="3">
        <v>2256</v>
      </c>
      <c r="B2538" s="21">
        <v>698172.3</v>
      </c>
      <c r="C2538" s="8" t="s">
        <v>1913</v>
      </c>
      <c r="D2538" s="5">
        <v>44561</v>
      </c>
      <c r="E2538" s="4" t="s">
        <v>0</v>
      </c>
      <c r="F2538" s="7">
        <v>31706</v>
      </c>
      <c r="G2538" s="10">
        <f t="shared" si="78"/>
        <v>1.2448700410396716</v>
      </c>
      <c r="H2538" s="11">
        <f t="shared" si="79"/>
        <v>35</v>
      </c>
    </row>
    <row r="2539" spans="1:8" x14ac:dyDescent="0.3">
      <c r="A2539" s="1">
        <v>3141</v>
      </c>
      <c r="B2539" s="20">
        <v>698190</v>
      </c>
      <c r="C2539" s="5" t="s">
        <v>2531</v>
      </c>
      <c r="D2539" s="5">
        <v>44561</v>
      </c>
      <c r="E2539" s="2" t="s">
        <v>1</v>
      </c>
      <c r="F2539" s="6">
        <v>32960</v>
      </c>
      <c r="G2539" s="10">
        <f t="shared" si="78"/>
        <v>7.2881587953456535</v>
      </c>
      <c r="H2539" s="11">
        <f t="shared" si="79"/>
        <v>32</v>
      </c>
    </row>
    <row r="2540" spans="1:8" x14ac:dyDescent="0.3">
      <c r="A2540" s="3">
        <v>6806</v>
      </c>
      <c r="B2540" s="21">
        <v>698190</v>
      </c>
      <c r="C2540" s="8" t="s">
        <v>4563</v>
      </c>
      <c r="D2540" s="5">
        <v>44561</v>
      </c>
      <c r="E2540" s="4" t="s">
        <v>1</v>
      </c>
      <c r="F2540" s="7">
        <v>31874</v>
      </c>
      <c r="G2540" s="10">
        <f t="shared" si="78"/>
        <v>7.2197125256673509</v>
      </c>
      <c r="H2540" s="11">
        <f t="shared" si="79"/>
        <v>35</v>
      </c>
    </row>
    <row r="2541" spans="1:8" x14ac:dyDescent="0.3">
      <c r="A2541" s="1">
        <v>1789</v>
      </c>
      <c r="B2541" s="20">
        <v>698215.67</v>
      </c>
      <c r="C2541" s="5" t="s">
        <v>1576</v>
      </c>
      <c r="D2541" s="5">
        <v>44561</v>
      </c>
      <c r="E2541" s="2" t="s">
        <v>0</v>
      </c>
      <c r="F2541" s="6">
        <v>31105</v>
      </c>
      <c r="G2541" s="10">
        <f t="shared" si="78"/>
        <v>16.556450314060235</v>
      </c>
      <c r="H2541" s="11">
        <f t="shared" si="79"/>
        <v>37</v>
      </c>
    </row>
    <row r="2542" spans="1:8" x14ac:dyDescent="0.3">
      <c r="A2542" s="1">
        <v>5959</v>
      </c>
      <c r="B2542" s="20">
        <v>698431.85</v>
      </c>
      <c r="C2542" s="5" t="s">
        <v>1489</v>
      </c>
      <c r="D2542" s="5">
        <v>44561</v>
      </c>
      <c r="E2542" s="2" t="s">
        <v>0</v>
      </c>
      <c r="F2542" s="6">
        <v>29897</v>
      </c>
      <c r="G2542" s="10">
        <f t="shared" si="78"/>
        <v>7.5674195756331279</v>
      </c>
      <c r="H2542" s="11">
        <f t="shared" si="79"/>
        <v>40</v>
      </c>
    </row>
    <row r="2543" spans="1:8" x14ac:dyDescent="0.3">
      <c r="A2543" s="1">
        <v>8203</v>
      </c>
      <c r="B2543" s="20">
        <v>698540.05</v>
      </c>
      <c r="C2543" s="5" t="s">
        <v>3022</v>
      </c>
      <c r="D2543" s="5">
        <v>44561</v>
      </c>
      <c r="E2543" s="2" t="s">
        <v>0</v>
      </c>
      <c r="F2543" s="6">
        <v>35339</v>
      </c>
      <c r="G2543" s="10">
        <f t="shared" si="78"/>
        <v>2.5018248175182483</v>
      </c>
      <c r="H2543" s="11">
        <f t="shared" si="79"/>
        <v>25</v>
      </c>
    </row>
    <row r="2544" spans="1:8" x14ac:dyDescent="0.3">
      <c r="A2544" s="3">
        <v>1424</v>
      </c>
      <c r="B2544" s="21">
        <v>698701.4</v>
      </c>
      <c r="C2544" s="8" t="s">
        <v>1277</v>
      </c>
      <c r="D2544" s="5">
        <v>44561</v>
      </c>
      <c r="E2544" s="4" t="s">
        <v>0</v>
      </c>
      <c r="F2544" s="7">
        <v>30544</v>
      </c>
      <c r="G2544" s="10">
        <f t="shared" si="78"/>
        <v>6.3539303871724675</v>
      </c>
      <c r="H2544" s="11">
        <f t="shared" si="79"/>
        <v>38</v>
      </c>
    </row>
    <row r="2545" spans="1:8" x14ac:dyDescent="0.3">
      <c r="A2545" s="3">
        <v>3200</v>
      </c>
      <c r="B2545" s="21">
        <v>698701.4</v>
      </c>
      <c r="C2545" s="8" t="s">
        <v>1302</v>
      </c>
      <c r="D2545" s="5">
        <v>44561</v>
      </c>
      <c r="E2545" s="4" t="s">
        <v>1</v>
      </c>
      <c r="F2545" s="7">
        <v>33035</v>
      </c>
      <c r="G2545" s="10">
        <f t="shared" si="78"/>
        <v>6.660539694955026</v>
      </c>
      <c r="H2545" s="11">
        <f t="shared" si="79"/>
        <v>32</v>
      </c>
    </row>
    <row r="2546" spans="1:8" x14ac:dyDescent="0.3">
      <c r="A2546" s="3">
        <v>3366</v>
      </c>
      <c r="B2546" s="21">
        <v>698808</v>
      </c>
      <c r="C2546" s="8" t="s">
        <v>2676</v>
      </c>
      <c r="D2546" s="5">
        <v>44561</v>
      </c>
      <c r="E2546" s="4" t="s">
        <v>0</v>
      </c>
      <c r="F2546" s="7">
        <v>33165</v>
      </c>
      <c r="G2546" s="10">
        <f t="shared" si="78"/>
        <v>5.9562043795620445</v>
      </c>
      <c r="H2546" s="11">
        <f t="shared" si="79"/>
        <v>31</v>
      </c>
    </row>
    <row r="2547" spans="1:8" x14ac:dyDescent="0.3">
      <c r="A2547" s="1">
        <v>6547</v>
      </c>
      <c r="B2547" s="20">
        <v>698874.4</v>
      </c>
      <c r="C2547" s="5" t="s">
        <v>2687</v>
      </c>
      <c r="D2547" s="5">
        <v>44561</v>
      </c>
      <c r="E2547" s="2" t="s">
        <v>1</v>
      </c>
      <c r="F2547" s="6">
        <v>31284</v>
      </c>
      <c r="G2547" s="10">
        <f t="shared" si="78"/>
        <v>7.4195756331279945</v>
      </c>
      <c r="H2547" s="11">
        <f t="shared" si="79"/>
        <v>36</v>
      </c>
    </row>
    <row r="2548" spans="1:8" x14ac:dyDescent="0.3">
      <c r="A2548" s="1">
        <v>2975</v>
      </c>
      <c r="B2548" s="20">
        <v>699313.39</v>
      </c>
      <c r="C2548" s="5" t="s">
        <v>2421</v>
      </c>
      <c r="D2548" s="5">
        <v>44561</v>
      </c>
      <c r="E2548" s="2" t="s">
        <v>1</v>
      </c>
      <c r="F2548" s="6">
        <v>32723</v>
      </c>
      <c r="G2548" s="10">
        <f t="shared" si="78"/>
        <v>7.5017111567419574</v>
      </c>
      <c r="H2548" s="11">
        <f t="shared" si="79"/>
        <v>32</v>
      </c>
    </row>
    <row r="2549" spans="1:8" x14ac:dyDescent="0.3">
      <c r="A2549" s="1">
        <v>2593</v>
      </c>
      <c r="B2549" s="20">
        <v>699917.1</v>
      </c>
      <c r="C2549" s="5" t="s">
        <v>531</v>
      </c>
      <c r="D2549" s="5">
        <v>44561</v>
      </c>
      <c r="E2549" s="2" t="s">
        <v>0</v>
      </c>
      <c r="F2549" s="6">
        <v>32175</v>
      </c>
      <c r="G2549" s="10">
        <f t="shared" si="78"/>
        <v>5.2527372262773726</v>
      </c>
      <c r="H2549" s="11">
        <f t="shared" si="79"/>
        <v>34</v>
      </c>
    </row>
    <row r="2550" spans="1:8" x14ac:dyDescent="0.3">
      <c r="A2550" s="3">
        <v>4660</v>
      </c>
      <c r="B2550" s="21">
        <v>699930.81</v>
      </c>
      <c r="C2550" s="8" t="s">
        <v>1566</v>
      </c>
      <c r="D2550" s="5">
        <v>44561</v>
      </c>
      <c r="E2550" s="4" t="s">
        <v>0</v>
      </c>
      <c r="F2550" s="7">
        <v>36981</v>
      </c>
      <c r="G2550" s="10">
        <f t="shared" si="78"/>
        <v>0.38630136986301372</v>
      </c>
      <c r="H2550" s="11">
        <f t="shared" si="79"/>
        <v>21</v>
      </c>
    </row>
    <row r="2551" spans="1:8" x14ac:dyDescent="0.3">
      <c r="A2551" s="3">
        <v>3176</v>
      </c>
      <c r="B2551" s="21">
        <v>699975</v>
      </c>
      <c r="C2551" s="8" t="s">
        <v>2418</v>
      </c>
      <c r="D2551" s="5">
        <v>44561</v>
      </c>
      <c r="E2551" s="4" t="s">
        <v>0</v>
      </c>
      <c r="F2551" s="7">
        <v>33049</v>
      </c>
      <c r="G2551" s="10">
        <f t="shared" si="78"/>
        <v>1.1792065663474691</v>
      </c>
      <c r="H2551" s="11">
        <f t="shared" si="79"/>
        <v>32</v>
      </c>
    </row>
    <row r="2552" spans="1:8" x14ac:dyDescent="0.3">
      <c r="A2552" s="1">
        <v>4715</v>
      </c>
      <c r="B2552" s="20">
        <v>699975</v>
      </c>
      <c r="C2552" s="5" t="s">
        <v>3112</v>
      </c>
      <c r="D2552" s="5">
        <v>44561</v>
      </c>
      <c r="E2552" s="2" t="s">
        <v>0</v>
      </c>
      <c r="F2552" s="6">
        <v>21793</v>
      </c>
      <c r="G2552" s="10">
        <f t="shared" si="78"/>
        <v>1.5813953488372092</v>
      </c>
      <c r="H2552" s="11">
        <f t="shared" si="79"/>
        <v>62</v>
      </c>
    </row>
    <row r="2553" spans="1:8" x14ac:dyDescent="0.3">
      <c r="A2553" s="3">
        <v>5062</v>
      </c>
      <c r="B2553" s="21">
        <v>699975</v>
      </c>
      <c r="C2553" s="8" t="s">
        <v>2698</v>
      </c>
      <c r="D2553" s="5">
        <v>44561</v>
      </c>
      <c r="E2553" s="4" t="s">
        <v>0</v>
      </c>
      <c r="F2553" s="7">
        <v>24705</v>
      </c>
      <c r="G2553" s="10">
        <f t="shared" si="78"/>
        <v>1.4555403556771547</v>
      </c>
      <c r="H2553" s="11">
        <f t="shared" si="79"/>
        <v>54</v>
      </c>
    </row>
    <row r="2554" spans="1:8" x14ac:dyDescent="0.3">
      <c r="A2554" s="3">
        <v>6544</v>
      </c>
      <c r="B2554" s="21">
        <v>699975</v>
      </c>
      <c r="C2554" s="8" t="s">
        <v>4461</v>
      </c>
      <c r="D2554" s="5">
        <v>44561</v>
      </c>
      <c r="E2554" s="4" t="s">
        <v>0</v>
      </c>
      <c r="F2554" s="7">
        <v>31278</v>
      </c>
      <c r="G2554" s="10">
        <f t="shared" si="78"/>
        <v>1.7647058823529411</v>
      </c>
      <c r="H2554" s="11">
        <f t="shared" si="79"/>
        <v>36</v>
      </c>
    </row>
    <row r="2555" spans="1:8" x14ac:dyDescent="0.3">
      <c r="A2555" s="3">
        <v>7554</v>
      </c>
      <c r="B2555" s="21">
        <v>700199.75</v>
      </c>
      <c r="C2555" s="8" t="s">
        <v>4879</v>
      </c>
      <c r="D2555" s="5">
        <v>44561</v>
      </c>
      <c r="E2555" s="4" t="s">
        <v>0</v>
      </c>
      <c r="F2555" s="7">
        <v>33556</v>
      </c>
      <c r="G2555" s="10">
        <f t="shared" si="78"/>
        <v>7.9288158795345653</v>
      </c>
      <c r="H2555" s="11">
        <f t="shared" si="79"/>
        <v>30</v>
      </c>
    </row>
    <row r="2556" spans="1:8" x14ac:dyDescent="0.3">
      <c r="A2556" s="1">
        <v>7959</v>
      </c>
      <c r="B2556" s="20">
        <v>700281.56</v>
      </c>
      <c r="C2556" s="5" t="s">
        <v>2395</v>
      </c>
      <c r="D2556" s="5">
        <v>44561</v>
      </c>
      <c r="E2556" s="2" t="s">
        <v>0</v>
      </c>
      <c r="F2556" s="6">
        <v>34570</v>
      </c>
      <c r="G2556" s="10">
        <f t="shared" si="78"/>
        <v>2.2582116788321169</v>
      </c>
      <c r="H2556" s="11">
        <f t="shared" si="79"/>
        <v>27</v>
      </c>
    </row>
    <row r="2557" spans="1:8" x14ac:dyDescent="0.3">
      <c r="A2557" s="1">
        <v>4107</v>
      </c>
      <c r="B2557" s="20">
        <v>700423.91</v>
      </c>
      <c r="C2557" s="5" t="s">
        <v>2252</v>
      </c>
      <c r="D2557" s="5">
        <v>44561</v>
      </c>
      <c r="E2557" s="2" t="s">
        <v>0</v>
      </c>
      <c r="F2557" s="6">
        <v>34670</v>
      </c>
      <c r="G2557" s="10">
        <f t="shared" si="78"/>
        <v>4.7590361445783138</v>
      </c>
      <c r="H2557" s="11">
        <f t="shared" si="79"/>
        <v>27</v>
      </c>
    </row>
    <row r="2558" spans="1:8" x14ac:dyDescent="0.3">
      <c r="A2558" s="3">
        <v>3522</v>
      </c>
      <c r="B2558" s="21">
        <v>700699.11</v>
      </c>
      <c r="C2558" s="8" t="s">
        <v>2774</v>
      </c>
      <c r="D2558" s="5">
        <v>44561</v>
      </c>
      <c r="E2558" s="4" t="s">
        <v>1</v>
      </c>
      <c r="F2558" s="7">
        <v>33528</v>
      </c>
      <c r="G2558" s="10">
        <f t="shared" si="78"/>
        <v>7.4798083504449009</v>
      </c>
      <c r="H2558" s="11">
        <f t="shared" si="79"/>
        <v>30</v>
      </c>
    </row>
    <row r="2559" spans="1:8" x14ac:dyDescent="0.3">
      <c r="A2559" s="3">
        <v>3754</v>
      </c>
      <c r="B2559" s="21">
        <v>700712</v>
      </c>
      <c r="C2559" s="8" t="s">
        <v>2919</v>
      </c>
      <c r="D2559" s="5">
        <v>44561</v>
      </c>
      <c r="E2559" s="4" t="s">
        <v>0</v>
      </c>
      <c r="F2559" s="7">
        <v>33976</v>
      </c>
      <c r="G2559" s="10">
        <f t="shared" si="78"/>
        <v>3.2826830937713893</v>
      </c>
      <c r="H2559" s="11">
        <f t="shared" si="79"/>
        <v>29</v>
      </c>
    </row>
    <row r="2560" spans="1:8" x14ac:dyDescent="0.3">
      <c r="A2560" s="3">
        <v>4096</v>
      </c>
      <c r="B2560" s="21">
        <v>700712</v>
      </c>
      <c r="C2560" s="8" t="s">
        <v>2337</v>
      </c>
      <c r="D2560" s="5">
        <v>44561</v>
      </c>
      <c r="E2560" s="4" t="s">
        <v>1</v>
      </c>
      <c r="F2560" s="7">
        <v>34626</v>
      </c>
      <c r="G2560" s="10">
        <f t="shared" si="78"/>
        <v>3.1211498973305956</v>
      </c>
      <c r="H2560" s="11">
        <f t="shared" si="79"/>
        <v>27</v>
      </c>
    </row>
    <row r="2561" spans="1:8" x14ac:dyDescent="0.3">
      <c r="A2561" s="3">
        <v>7104</v>
      </c>
      <c r="B2561" s="21">
        <v>700712.02</v>
      </c>
      <c r="C2561" s="8" t="s">
        <v>3081</v>
      </c>
      <c r="D2561" s="5">
        <v>44561</v>
      </c>
      <c r="E2561" s="4" t="s">
        <v>0</v>
      </c>
      <c r="F2561" s="7">
        <v>32494</v>
      </c>
      <c r="G2561" s="10">
        <f t="shared" si="78"/>
        <v>3.0253251197809718</v>
      </c>
      <c r="H2561" s="11">
        <f t="shared" si="79"/>
        <v>33</v>
      </c>
    </row>
    <row r="2562" spans="1:8" x14ac:dyDescent="0.3">
      <c r="A2562" s="1">
        <v>4055</v>
      </c>
      <c r="B2562" s="20">
        <v>701367</v>
      </c>
      <c r="C2562" s="5" t="s">
        <v>3079</v>
      </c>
      <c r="D2562" s="5">
        <v>44561</v>
      </c>
      <c r="E2562" s="2" t="s">
        <v>1</v>
      </c>
      <c r="F2562" s="6">
        <v>34552</v>
      </c>
      <c r="G2562" s="10">
        <f t="shared" si="78"/>
        <v>6.4470082127493153</v>
      </c>
      <c r="H2562" s="11">
        <f t="shared" si="79"/>
        <v>27</v>
      </c>
    </row>
    <row r="2563" spans="1:8" x14ac:dyDescent="0.3">
      <c r="A2563" s="1">
        <v>7845</v>
      </c>
      <c r="B2563" s="20">
        <v>701650.4</v>
      </c>
      <c r="C2563" s="5" t="s">
        <v>2189</v>
      </c>
      <c r="D2563" s="5">
        <v>44561</v>
      </c>
      <c r="E2563" s="2" t="s">
        <v>0</v>
      </c>
      <c r="F2563" s="6">
        <v>34247</v>
      </c>
      <c r="G2563" s="10">
        <f t="shared" ref="G2563:G2626" si="80">YEARFRAC(C2563,D2563,1)</f>
        <v>4.3619934282584882</v>
      </c>
      <c r="H2563" s="11">
        <f t="shared" ref="H2563:H2626" si="81">ROUND( YEARFRAC(D2563,F2563,1),0)</f>
        <v>28</v>
      </c>
    </row>
    <row r="2564" spans="1:8" x14ac:dyDescent="0.3">
      <c r="A2564" s="1">
        <v>6725</v>
      </c>
      <c r="B2564" s="20">
        <v>701837</v>
      </c>
      <c r="C2564" s="5" t="s">
        <v>4532</v>
      </c>
      <c r="D2564" s="5">
        <v>44561</v>
      </c>
      <c r="E2564" s="2" t="s">
        <v>0</v>
      </c>
      <c r="F2564" s="6">
        <v>31718</v>
      </c>
      <c r="G2564" s="10">
        <f t="shared" si="80"/>
        <v>13.195150567070787</v>
      </c>
      <c r="H2564" s="11">
        <f t="shared" si="81"/>
        <v>35</v>
      </c>
    </row>
    <row r="2565" spans="1:8" x14ac:dyDescent="0.3">
      <c r="A2565" s="1">
        <v>8057</v>
      </c>
      <c r="B2565" s="20">
        <v>702030.52</v>
      </c>
      <c r="C2565" s="5" t="s">
        <v>2911</v>
      </c>
      <c r="D2565" s="5">
        <v>44561</v>
      </c>
      <c r="E2565" s="2" t="s">
        <v>0</v>
      </c>
      <c r="F2565" s="6">
        <v>34889</v>
      </c>
      <c r="G2565" s="10">
        <f t="shared" si="80"/>
        <v>6.9425107547907707</v>
      </c>
      <c r="H2565" s="11">
        <f t="shared" si="81"/>
        <v>26</v>
      </c>
    </row>
    <row r="2566" spans="1:8" x14ac:dyDescent="0.3">
      <c r="A2566" s="1">
        <v>9453</v>
      </c>
      <c r="B2566" s="20">
        <v>702128.57</v>
      </c>
      <c r="C2566" s="5" t="s">
        <v>940</v>
      </c>
      <c r="D2566" s="5">
        <v>44561</v>
      </c>
      <c r="E2566" s="2" t="s">
        <v>1</v>
      </c>
      <c r="F2566" s="6">
        <v>34063</v>
      </c>
      <c r="G2566" s="10">
        <f t="shared" si="80"/>
        <v>1.7865937072503419</v>
      </c>
      <c r="H2566" s="11">
        <f t="shared" si="81"/>
        <v>29</v>
      </c>
    </row>
    <row r="2567" spans="1:8" x14ac:dyDescent="0.3">
      <c r="A2567" s="1">
        <v>3871</v>
      </c>
      <c r="B2567" s="20">
        <v>702225</v>
      </c>
      <c r="C2567" s="5" t="s">
        <v>2976</v>
      </c>
      <c r="D2567" s="5">
        <v>44561</v>
      </c>
      <c r="E2567" s="2" t="s">
        <v>0</v>
      </c>
      <c r="F2567" s="6">
        <v>34216</v>
      </c>
      <c r="G2567" s="10">
        <f t="shared" si="80"/>
        <v>1.0998632010943912</v>
      </c>
      <c r="H2567" s="11">
        <f t="shared" si="81"/>
        <v>28</v>
      </c>
    </row>
    <row r="2568" spans="1:8" x14ac:dyDescent="0.3">
      <c r="A2568" s="1">
        <v>4671</v>
      </c>
      <c r="B2568" s="20">
        <v>702225</v>
      </c>
      <c r="C2568" s="5" t="s">
        <v>1743</v>
      </c>
      <c r="D2568" s="5">
        <v>44561</v>
      </c>
      <c r="E2568" s="2" t="s">
        <v>0</v>
      </c>
      <c r="F2568" s="6">
        <v>37202</v>
      </c>
      <c r="G2568" s="10">
        <f t="shared" si="80"/>
        <v>0.99726027397260275</v>
      </c>
      <c r="H2568" s="11">
        <f t="shared" si="81"/>
        <v>20</v>
      </c>
    </row>
    <row r="2569" spans="1:8" x14ac:dyDescent="0.3">
      <c r="A2569" s="3">
        <v>7770</v>
      </c>
      <c r="B2569" s="21">
        <v>702225</v>
      </c>
      <c r="C2569" s="8" t="s">
        <v>2925</v>
      </c>
      <c r="D2569" s="5">
        <v>44561</v>
      </c>
      <c r="E2569" s="4" t="s">
        <v>0</v>
      </c>
      <c r="F2569" s="7">
        <v>34066</v>
      </c>
      <c r="G2569" s="10">
        <f t="shared" si="80"/>
        <v>1.0807113543091655</v>
      </c>
      <c r="H2569" s="11">
        <f t="shared" si="81"/>
        <v>29</v>
      </c>
    </row>
    <row r="2570" spans="1:8" x14ac:dyDescent="0.3">
      <c r="A2570" s="1">
        <v>7235</v>
      </c>
      <c r="B2570" s="20">
        <v>702225.05</v>
      </c>
      <c r="C2570" s="5" t="s">
        <v>4753</v>
      </c>
      <c r="D2570" s="5">
        <v>44561</v>
      </c>
      <c r="E2570" s="2" t="s">
        <v>0</v>
      </c>
      <c r="F2570" s="6">
        <v>32809</v>
      </c>
      <c r="G2570" s="10">
        <f t="shared" si="80"/>
        <v>0.27397260273972601</v>
      </c>
      <c r="H2570" s="11">
        <f t="shared" si="81"/>
        <v>32</v>
      </c>
    </row>
    <row r="2571" spans="1:8" x14ac:dyDescent="0.3">
      <c r="A2571" s="3">
        <v>4578</v>
      </c>
      <c r="B2571" s="21">
        <v>702326.85</v>
      </c>
      <c r="C2571" s="8" t="s">
        <v>2535</v>
      </c>
      <c r="D2571" s="5">
        <v>44561</v>
      </c>
      <c r="E2571" s="4" t="s">
        <v>1</v>
      </c>
      <c r="F2571" s="7">
        <v>36271</v>
      </c>
      <c r="G2571" s="10">
        <f t="shared" si="80"/>
        <v>0.9068493150684932</v>
      </c>
      <c r="H2571" s="11">
        <f t="shared" si="81"/>
        <v>23</v>
      </c>
    </row>
    <row r="2572" spans="1:8" x14ac:dyDescent="0.3">
      <c r="A2572" s="3">
        <v>1098</v>
      </c>
      <c r="B2572" s="21">
        <v>702601.7</v>
      </c>
      <c r="C2572" s="8" t="s">
        <v>1005</v>
      </c>
      <c r="D2572" s="5">
        <v>44561</v>
      </c>
      <c r="E2572" s="4" t="s">
        <v>0</v>
      </c>
      <c r="F2572" s="7">
        <v>29966</v>
      </c>
      <c r="G2572" s="10">
        <f t="shared" si="80"/>
        <v>5.0802919708029197</v>
      </c>
      <c r="H2572" s="11">
        <f t="shared" si="81"/>
        <v>40</v>
      </c>
    </row>
    <row r="2573" spans="1:8" x14ac:dyDescent="0.3">
      <c r="A2573" s="3">
        <v>4572</v>
      </c>
      <c r="B2573" s="21">
        <v>702884.65</v>
      </c>
      <c r="C2573" s="8" t="s">
        <v>3286</v>
      </c>
      <c r="D2573" s="5">
        <v>44561</v>
      </c>
      <c r="E2573" s="4" t="s">
        <v>1</v>
      </c>
      <c r="F2573" s="7">
        <v>36053</v>
      </c>
      <c r="G2573" s="10">
        <f t="shared" si="80"/>
        <v>3.1567419575633129</v>
      </c>
      <c r="H2573" s="11">
        <f t="shared" si="81"/>
        <v>23</v>
      </c>
    </row>
    <row r="2574" spans="1:8" x14ac:dyDescent="0.3">
      <c r="A2574" s="1">
        <v>2491</v>
      </c>
      <c r="B2574" s="20">
        <v>703202.55</v>
      </c>
      <c r="C2574" s="5" t="s">
        <v>2083</v>
      </c>
      <c r="D2574" s="5">
        <v>44561</v>
      </c>
      <c r="E2574" s="2" t="s">
        <v>1</v>
      </c>
      <c r="F2574" s="6">
        <v>32010</v>
      </c>
      <c r="G2574" s="10">
        <f t="shared" si="80"/>
        <v>1.6388508891928864</v>
      </c>
      <c r="H2574" s="11">
        <f t="shared" si="81"/>
        <v>34</v>
      </c>
    </row>
    <row r="2575" spans="1:8" x14ac:dyDescent="0.3">
      <c r="A2575" s="1">
        <v>2069</v>
      </c>
      <c r="B2575" s="20">
        <v>703274.8</v>
      </c>
      <c r="C2575" s="5" t="s">
        <v>1776</v>
      </c>
      <c r="D2575" s="5">
        <v>44561</v>
      </c>
      <c r="E2575" s="2" t="s">
        <v>1</v>
      </c>
      <c r="F2575" s="6">
        <v>31474</v>
      </c>
      <c r="G2575" s="10">
        <f t="shared" si="80"/>
        <v>12.000631844987364</v>
      </c>
      <c r="H2575" s="11">
        <f t="shared" si="81"/>
        <v>36</v>
      </c>
    </row>
    <row r="2576" spans="1:8" x14ac:dyDescent="0.3">
      <c r="A2576" s="3">
        <v>990</v>
      </c>
      <c r="B2576" s="21">
        <v>703389.89</v>
      </c>
      <c r="C2576" s="8" t="s">
        <v>919</v>
      </c>
      <c r="D2576" s="5">
        <v>44561</v>
      </c>
      <c r="E2576" s="4" t="s">
        <v>0</v>
      </c>
      <c r="F2576" s="7">
        <v>29745</v>
      </c>
      <c r="G2576" s="10">
        <f t="shared" si="80"/>
        <v>2.8604014598540148</v>
      </c>
      <c r="H2576" s="11">
        <f t="shared" si="81"/>
        <v>41</v>
      </c>
    </row>
    <row r="2577" spans="1:8" x14ac:dyDescent="0.3">
      <c r="A2577" s="3">
        <v>1864</v>
      </c>
      <c r="B2577" s="21">
        <v>704063.6</v>
      </c>
      <c r="C2577" s="8" t="s">
        <v>27</v>
      </c>
      <c r="D2577" s="5">
        <v>44561</v>
      </c>
      <c r="E2577" s="4" t="s">
        <v>0</v>
      </c>
      <c r="F2577" s="7">
        <v>31210</v>
      </c>
      <c r="G2577" s="10">
        <f t="shared" si="80"/>
        <v>14.750866946523089</v>
      </c>
      <c r="H2577" s="11">
        <f t="shared" si="81"/>
        <v>37</v>
      </c>
    </row>
    <row r="2578" spans="1:8" x14ac:dyDescent="0.3">
      <c r="A2578" s="3">
        <v>3352</v>
      </c>
      <c r="B2578" s="21">
        <v>705238.71</v>
      </c>
      <c r="C2578" s="8" t="s">
        <v>2669</v>
      </c>
      <c r="D2578" s="5">
        <v>44561</v>
      </c>
      <c r="E2578" s="4" t="s">
        <v>0</v>
      </c>
      <c r="F2578" s="7">
        <v>33276</v>
      </c>
      <c r="G2578" s="10">
        <f t="shared" si="80"/>
        <v>3.9479808350444903</v>
      </c>
      <c r="H2578" s="11">
        <f t="shared" si="81"/>
        <v>31</v>
      </c>
    </row>
    <row r="2579" spans="1:8" x14ac:dyDescent="0.3">
      <c r="A2579" s="1">
        <v>7873</v>
      </c>
      <c r="B2579" s="20">
        <v>705474</v>
      </c>
      <c r="C2579" s="5" t="s">
        <v>4997</v>
      </c>
      <c r="D2579" s="5">
        <v>44561</v>
      </c>
      <c r="E2579" s="2" t="s">
        <v>1</v>
      </c>
      <c r="F2579" s="6">
        <v>34323</v>
      </c>
      <c r="G2579" s="10">
        <f t="shared" si="80"/>
        <v>5.312956204379562</v>
      </c>
      <c r="H2579" s="11">
        <f t="shared" si="81"/>
        <v>28</v>
      </c>
    </row>
    <row r="2580" spans="1:8" x14ac:dyDescent="0.3">
      <c r="A2580" s="1">
        <v>4117</v>
      </c>
      <c r="B2580" s="20">
        <v>705541.79</v>
      </c>
      <c r="C2580" s="5" t="s">
        <v>3106</v>
      </c>
      <c r="D2580" s="5">
        <v>44561</v>
      </c>
      <c r="E2580" s="2" t="s">
        <v>1</v>
      </c>
      <c r="F2580" s="6">
        <v>34684</v>
      </c>
      <c r="G2580" s="10">
        <f t="shared" si="80"/>
        <v>5.0583941605839415</v>
      </c>
      <c r="H2580" s="11">
        <f t="shared" si="81"/>
        <v>27</v>
      </c>
    </row>
    <row r="2581" spans="1:8" x14ac:dyDescent="0.3">
      <c r="A2581" s="1">
        <v>7913</v>
      </c>
      <c r="B2581" s="20">
        <v>705690.75</v>
      </c>
      <c r="C2581" s="5" t="s">
        <v>5009</v>
      </c>
      <c r="D2581" s="5">
        <v>44561</v>
      </c>
      <c r="E2581" s="2" t="s">
        <v>0</v>
      </c>
      <c r="F2581" s="6">
        <v>34428</v>
      </c>
      <c r="G2581" s="10">
        <f t="shared" si="80"/>
        <v>2.312956204379562</v>
      </c>
      <c r="H2581" s="11">
        <f t="shared" si="81"/>
        <v>28</v>
      </c>
    </row>
    <row r="2582" spans="1:8" x14ac:dyDescent="0.3">
      <c r="A2582" s="1">
        <v>4031</v>
      </c>
      <c r="B2582" s="20">
        <v>705690.8</v>
      </c>
      <c r="C2582" s="5" t="s">
        <v>3067</v>
      </c>
      <c r="D2582" s="5">
        <v>44561</v>
      </c>
      <c r="E2582" s="2" t="s">
        <v>1</v>
      </c>
      <c r="F2582" s="6">
        <v>34502</v>
      </c>
      <c r="G2582" s="10">
        <f t="shared" si="80"/>
        <v>2.7043795620437958</v>
      </c>
      <c r="H2582" s="11">
        <f t="shared" si="81"/>
        <v>28</v>
      </c>
    </row>
    <row r="2583" spans="1:8" x14ac:dyDescent="0.3">
      <c r="A2583" s="1">
        <v>7527</v>
      </c>
      <c r="B2583" s="20">
        <v>705690.8</v>
      </c>
      <c r="C2583" s="5" t="s">
        <v>268</v>
      </c>
      <c r="D2583" s="5">
        <v>44561</v>
      </c>
      <c r="E2583" s="2" t="s">
        <v>0</v>
      </c>
      <c r="F2583" s="6">
        <v>33477</v>
      </c>
      <c r="G2583" s="10">
        <f t="shared" si="80"/>
        <v>2.8357664233576645</v>
      </c>
      <c r="H2583" s="11">
        <f t="shared" si="81"/>
        <v>30</v>
      </c>
    </row>
    <row r="2584" spans="1:8" x14ac:dyDescent="0.3">
      <c r="A2584" s="3">
        <v>4342</v>
      </c>
      <c r="B2584" s="21">
        <v>705975.15</v>
      </c>
      <c r="C2584" s="8" t="s">
        <v>3202</v>
      </c>
      <c r="D2584" s="5">
        <v>44561</v>
      </c>
      <c r="E2584" s="4" t="s">
        <v>0</v>
      </c>
      <c r="F2584" s="7">
        <v>35316</v>
      </c>
      <c r="G2584" s="10">
        <f t="shared" si="80"/>
        <v>6.8493150684931503E-2</v>
      </c>
      <c r="H2584" s="11">
        <f t="shared" si="81"/>
        <v>25</v>
      </c>
    </row>
    <row r="2585" spans="1:8" x14ac:dyDescent="0.3">
      <c r="A2585" s="1">
        <v>4609</v>
      </c>
      <c r="B2585" s="20">
        <v>706114.1</v>
      </c>
      <c r="C2585" s="5" t="s">
        <v>1743</v>
      </c>
      <c r="D2585" s="5">
        <v>44561</v>
      </c>
      <c r="E2585" s="2" t="s">
        <v>1</v>
      </c>
      <c r="F2585" s="6">
        <v>36444</v>
      </c>
      <c r="G2585" s="10">
        <f t="shared" si="80"/>
        <v>0.99726027397260275</v>
      </c>
      <c r="H2585" s="11">
        <f t="shared" si="81"/>
        <v>22</v>
      </c>
    </row>
    <row r="2586" spans="1:8" x14ac:dyDescent="0.3">
      <c r="A2586" s="3">
        <v>8342</v>
      </c>
      <c r="B2586" s="21">
        <v>706135.1</v>
      </c>
      <c r="C2586" s="8" t="s">
        <v>3204</v>
      </c>
      <c r="D2586" s="5">
        <v>44561</v>
      </c>
      <c r="E2586" s="4" t="s">
        <v>0</v>
      </c>
      <c r="F2586" s="7">
        <v>36122</v>
      </c>
      <c r="G2586" s="10">
        <f t="shared" si="80"/>
        <v>1.466484268125855</v>
      </c>
      <c r="H2586" s="11">
        <f t="shared" si="81"/>
        <v>23</v>
      </c>
    </row>
    <row r="2587" spans="1:8" x14ac:dyDescent="0.3">
      <c r="A2587" s="3">
        <v>4392</v>
      </c>
      <c r="B2587" s="21">
        <v>706486.27</v>
      </c>
      <c r="C2587" s="8" t="s">
        <v>1147</v>
      </c>
      <c r="D2587" s="5">
        <v>44561</v>
      </c>
      <c r="E2587" s="4" t="s">
        <v>0</v>
      </c>
      <c r="F2587" s="7">
        <v>35463</v>
      </c>
      <c r="G2587" s="10">
        <f t="shared" si="80"/>
        <v>3.4907597535934292</v>
      </c>
      <c r="H2587" s="11">
        <f t="shared" si="81"/>
        <v>25</v>
      </c>
    </row>
    <row r="2588" spans="1:8" x14ac:dyDescent="0.3">
      <c r="A2588" s="1">
        <v>2505</v>
      </c>
      <c r="B2588" s="20">
        <v>706532.83</v>
      </c>
      <c r="C2588" s="5" t="s">
        <v>2093</v>
      </c>
      <c r="D2588" s="5">
        <v>44561</v>
      </c>
      <c r="E2588" s="2" t="s">
        <v>0</v>
      </c>
      <c r="F2588" s="6">
        <v>32018</v>
      </c>
      <c r="G2588" s="10">
        <f t="shared" si="80"/>
        <v>8.1101308183754188</v>
      </c>
      <c r="H2588" s="11">
        <f t="shared" si="81"/>
        <v>34</v>
      </c>
    </row>
    <row r="2589" spans="1:8" x14ac:dyDescent="0.3">
      <c r="A2589" s="3">
        <v>3806</v>
      </c>
      <c r="B2589" s="21">
        <v>706591.7</v>
      </c>
      <c r="C2589" s="8" t="s">
        <v>2947</v>
      </c>
      <c r="D2589" s="5">
        <v>44561</v>
      </c>
      <c r="E2589" s="4" t="s">
        <v>0</v>
      </c>
      <c r="F2589" s="7">
        <v>34073</v>
      </c>
      <c r="G2589" s="10">
        <f t="shared" si="80"/>
        <v>2.6742700729927007</v>
      </c>
      <c r="H2589" s="11">
        <f t="shared" si="81"/>
        <v>29</v>
      </c>
    </row>
    <row r="2590" spans="1:8" x14ac:dyDescent="0.3">
      <c r="A2590" s="1">
        <v>9155</v>
      </c>
      <c r="B2590" s="20">
        <v>706624.13</v>
      </c>
      <c r="C2590" s="5" t="s">
        <v>5518</v>
      </c>
      <c r="D2590" s="5">
        <v>44561</v>
      </c>
      <c r="E2590" s="2" t="s">
        <v>0</v>
      </c>
      <c r="F2590" s="6">
        <v>30913</v>
      </c>
      <c r="G2590" s="10">
        <f t="shared" si="80"/>
        <v>7.0472279260780288</v>
      </c>
      <c r="H2590" s="11">
        <f t="shared" si="81"/>
        <v>37</v>
      </c>
    </row>
    <row r="2591" spans="1:8" x14ac:dyDescent="0.3">
      <c r="A2591" s="1">
        <v>3035</v>
      </c>
      <c r="B2591" s="20">
        <v>706693.6</v>
      </c>
      <c r="C2591" s="5" t="s">
        <v>1977</v>
      </c>
      <c r="D2591" s="5">
        <v>44561</v>
      </c>
      <c r="E2591" s="2" t="s">
        <v>1</v>
      </c>
      <c r="F2591" s="6">
        <v>32782</v>
      </c>
      <c r="G2591" s="10">
        <f t="shared" si="80"/>
        <v>3.4715947980835042</v>
      </c>
      <c r="H2591" s="11">
        <f t="shared" si="81"/>
        <v>32</v>
      </c>
    </row>
    <row r="2592" spans="1:8" x14ac:dyDescent="0.3">
      <c r="A2592" s="1">
        <v>2253</v>
      </c>
      <c r="B2592" s="20">
        <v>706770.09</v>
      </c>
      <c r="C2592" s="5" t="s">
        <v>461</v>
      </c>
      <c r="D2592" s="5">
        <v>44561</v>
      </c>
      <c r="E2592" s="2" t="s">
        <v>0</v>
      </c>
      <c r="F2592" s="6">
        <v>31702</v>
      </c>
      <c r="G2592" s="10">
        <f t="shared" si="80"/>
        <v>5.0118613138686134</v>
      </c>
      <c r="H2592" s="11">
        <f t="shared" si="81"/>
        <v>35</v>
      </c>
    </row>
    <row r="2593" spans="1:8" x14ac:dyDescent="0.3">
      <c r="A2593" s="3">
        <v>8050</v>
      </c>
      <c r="B2593" s="21">
        <v>706791.45</v>
      </c>
      <c r="C2593" s="8" t="s">
        <v>1633</v>
      </c>
      <c r="D2593" s="5">
        <v>44561</v>
      </c>
      <c r="E2593" s="4" t="s">
        <v>1</v>
      </c>
      <c r="F2593" s="7">
        <v>34867</v>
      </c>
      <c r="G2593" s="10">
        <f t="shared" si="80"/>
        <v>5.9041970802919712</v>
      </c>
      <c r="H2593" s="11">
        <f t="shared" si="81"/>
        <v>27</v>
      </c>
    </row>
    <row r="2594" spans="1:8" x14ac:dyDescent="0.3">
      <c r="A2594" s="1">
        <v>4279</v>
      </c>
      <c r="B2594" s="20">
        <v>706809.24</v>
      </c>
      <c r="C2594" s="5" t="s">
        <v>2856</v>
      </c>
      <c r="D2594" s="5">
        <v>44561</v>
      </c>
      <c r="E2594" s="2" t="s">
        <v>0</v>
      </c>
      <c r="F2594" s="6">
        <v>35137</v>
      </c>
      <c r="G2594" s="10">
        <f t="shared" si="80"/>
        <v>1.8823529411764706</v>
      </c>
      <c r="H2594" s="11">
        <f t="shared" si="81"/>
        <v>26</v>
      </c>
    </row>
    <row r="2595" spans="1:8" x14ac:dyDescent="0.3">
      <c r="A2595" s="3">
        <v>1218</v>
      </c>
      <c r="B2595" s="21">
        <v>707104</v>
      </c>
      <c r="C2595" s="8" t="s">
        <v>1101</v>
      </c>
      <c r="D2595" s="5">
        <v>44561</v>
      </c>
      <c r="E2595" s="4" t="s">
        <v>0</v>
      </c>
      <c r="F2595" s="7">
        <v>30177</v>
      </c>
      <c r="G2595" s="10">
        <f t="shared" si="80"/>
        <v>14.745391494798321</v>
      </c>
      <c r="H2595" s="11">
        <f t="shared" si="81"/>
        <v>39</v>
      </c>
    </row>
    <row r="2596" spans="1:8" x14ac:dyDescent="0.3">
      <c r="A2596" s="3">
        <v>9222</v>
      </c>
      <c r="B2596" s="21">
        <v>707164.4</v>
      </c>
      <c r="C2596" s="8" t="s">
        <v>5542</v>
      </c>
      <c r="D2596" s="5">
        <v>44561</v>
      </c>
      <c r="E2596" s="4" t="s">
        <v>0</v>
      </c>
      <c r="F2596" s="7">
        <v>29638</v>
      </c>
      <c r="G2596" s="10">
        <f t="shared" si="80"/>
        <v>3.1348391512662559</v>
      </c>
      <c r="H2596" s="11">
        <f t="shared" si="81"/>
        <v>41</v>
      </c>
    </row>
    <row r="2597" spans="1:8" x14ac:dyDescent="0.3">
      <c r="A2597" s="3">
        <v>12</v>
      </c>
      <c r="B2597" s="21">
        <v>707973</v>
      </c>
      <c r="C2597" s="8" t="s">
        <v>19</v>
      </c>
      <c r="D2597" s="5">
        <v>44561</v>
      </c>
      <c r="E2597" s="4" t="s">
        <v>0</v>
      </c>
      <c r="F2597" s="7">
        <v>27639</v>
      </c>
      <c r="G2597" s="10">
        <f t="shared" si="80"/>
        <v>5.5593065693430663</v>
      </c>
      <c r="H2597" s="11">
        <f t="shared" si="81"/>
        <v>46</v>
      </c>
    </row>
    <row r="2598" spans="1:8" x14ac:dyDescent="0.3">
      <c r="A2598" s="3">
        <v>1528</v>
      </c>
      <c r="B2598" s="21">
        <v>707973</v>
      </c>
      <c r="C2598" s="8" t="s">
        <v>1361</v>
      </c>
      <c r="D2598" s="5">
        <v>44561</v>
      </c>
      <c r="E2598" s="4" t="s">
        <v>0</v>
      </c>
      <c r="F2598" s="7">
        <v>30713</v>
      </c>
      <c r="G2598" s="10">
        <f t="shared" si="80"/>
        <v>5.2034671532846719</v>
      </c>
      <c r="H2598" s="11">
        <f t="shared" si="81"/>
        <v>38</v>
      </c>
    </row>
    <row r="2599" spans="1:8" x14ac:dyDescent="0.3">
      <c r="A2599" s="1">
        <v>3217</v>
      </c>
      <c r="B2599" s="20">
        <v>707973</v>
      </c>
      <c r="C2599" s="5" t="s">
        <v>2577</v>
      </c>
      <c r="D2599" s="5">
        <v>44561</v>
      </c>
      <c r="E2599" s="2" t="s">
        <v>0</v>
      </c>
      <c r="F2599" s="6">
        <v>33092</v>
      </c>
      <c r="G2599" s="10">
        <f t="shared" si="80"/>
        <v>5.4854014598540148</v>
      </c>
      <c r="H2599" s="11">
        <f t="shared" si="81"/>
        <v>31</v>
      </c>
    </row>
    <row r="2600" spans="1:8" x14ac:dyDescent="0.3">
      <c r="A2600" s="3">
        <v>7062</v>
      </c>
      <c r="B2600" s="21">
        <v>707973</v>
      </c>
      <c r="C2600" s="8" t="s">
        <v>4687</v>
      </c>
      <c r="D2600" s="5">
        <v>44561</v>
      </c>
      <c r="E2600" s="4" t="s">
        <v>0</v>
      </c>
      <c r="F2600" s="7">
        <v>32451</v>
      </c>
      <c r="G2600" s="10">
        <f t="shared" si="80"/>
        <v>5.4498175182481754</v>
      </c>
      <c r="H2600" s="11">
        <f t="shared" si="81"/>
        <v>33</v>
      </c>
    </row>
    <row r="2601" spans="1:8" x14ac:dyDescent="0.3">
      <c r="A2601" s="1">
        <v>3451</v>
      </c>
      <c r="B2601" s="20">
        <v>708048.8</v>
      </c>
      <c r="C2601" s="5" t="s">
        <v>1622</v>
      </c>
      <c r="D2601" s="5">
        <v>44561</v>
      </c>
      <c r="E2601" s="2" t="s">
        <v>0</v>
      </c>
      <c r="F2601" s="6">
        <v>33409</v>
      </c>
      <c r="G2601" s="10">
        <f t="shared" si="80"/>
        <v>1.0068399452804377</v>
      </c>
      <c r="H2601" s="11">
        <f t="shared" si="81"/>
        <v>31</v>
      </c>
    </row>
    <row r="2602" spans="1:8" x14ac:dyDescent="0.3">
      <c r="A2602" s="3">
        <v>9246</v>
      </c>
      <c r="B2602" s="21">
        <v>708571</v>
      </c>
      <c r="C2602" s="8" t="s">
        <v>5547</v>
      </c>
      <c r="D2602" s="5">
        <v>44561</v>
      </c>
      <c r="E2602" s="4" t="s">
        <v>0</v>
      </c>
      <c r="F2602" s="7">
        <v>31051</v>
      </c>
      <c r="G2602" s="10">
        <f t="shared" si="80"/>
        <v>16.175873731679818</v>
      </c>
      <c r="H2602" s="11">
        <f t="shared" si="81"/>
        <v>37</v>
      </c>
    </row>
    <row r="2603" spans="1:8" x14ac:dyDescent="0.3">
      <c r="A2603" s="3">
        <v>4156</v>
      </c>
      <c r="B2603" s="21">
        <v>708954</v>
      </c>
      <c r="C2603" s="8" t="s">
        <v>2442</v>
      </c>
      <c r="D2603" s="5">
        <v>44561</v>
      </c>
      <c r="E2603" s="4" t="s">
        <v>0</v>
      </c>
      <c r="F2603" s="7">
        <v>34790</v>
      </c>
      <c r="G2603" s="10">
        <f t="shared" si="80"/>
        <v>3.7426420260095825</v>
      </c>
      <c r="H2603" s="11">
        <f t="shared" si="81"/>
        <v>27</v>
      </c>
    </row>
    <row r="2604" spans="1:8" x14ac:dyDescent="0.3">
      <c r="A2604" s="3">
        <v>7708</v>
      </c>
      <c r="B2604" s="21">
        <v>708954</v>
      </c>
      <c r="C2604" s="8" t="s">
        <v>2344</v>
      </c>
      <c r="D2604" s="5">
        <v>44561</v>
      </c>
      <c r="E2604" s="4" t="s">
        <v>1</v>
      </c>
      <c r="F2604" s="7">
        <v>33916</v>
      </c>
      <c r="G2604" s="10">
        <f t="shared" si="80"/>
        <v>3.1238877481177276</v>
      </c>
      <c r="H2604" s="11">
        <f t="shared" si="81"/>
        <v>29</v>
      </c>
    </row>
    <row r="2605" spans="1:8" x14ac:dyDescent="0.3">
      <c r="A2605" s="3">
        <v>4292</v>
      </c>
      <c r="B2605" s="21">
        <v>708977.4</v>
      </c>
      <c r="C2605" s="8" t="s">
        <v>2253</v>
      </c>
      <c r="D2605" s="5">
        <v>44561</v>
      </c>
      <c r="E2605" s="4" t="s">
        <v>1</v>
      </c>
      <c r="F2605" s="7">
        <v>35154</v>
      </c>
      <c r="G2605" s="10">
        <f t="shared" si="80"/>
        <v>3.0992470910335386</v>
      </c>
      <c r="H2605" s="11">
        <f t="shared" si="81"/>
        <v>26</v>
      </c>
    </row>
    <row r="2606" spans="1:8" x14ac:dyDescent="0.3">
      <c r="A2606" s="1">
        <v>3531</v>
      </c>
      <c r="B2606" s="20">
        <v>709402.54</v>
      </c>
      <c r="C2606" s="5" t="s">
        <v>2780</v>
      </c>
      <c r="D2606" s="5">
        <v>44561</v>
      </c>
      <c r="E2606" s="2" t="s">
        <v>0</v>
      </c>
      <c r="F2606" s="6">
        <v>33560</v>
      </c>
      <c r="G2606" s="10">
        <f t="shared" si="80"/>
        <v>4.427710843373494</v>
      </c>
      <c r="H2606" s="11">
        <f t="shared" si="81"/>
        <v>30</v>
      </c>
    </row>
    <row r="2607" spans="1:8" x14ac:dyDescent="0.3">
      <c r="A2607" s="1">
        <v>7779</v>
      </c>
      <c r="B2607" s="20">
        <v>709669.45</v>
      </c>
      <c r="C2607" s="5" t="s">
        <v>4972</v>
      </c>
      <c r="D2607" s="5">
        <v>44561</v>
      </c>
      <c r="E2607" s="2" t="s">
        <v>0</v>
      </c>
      <c r="F2607" s="6">
        <v>34100</v>
      </c>
      <c r="G2607" s="10">
        <f t="shared" si="80"/>
        <v>5.8302919708029197</v>
      </c>
      <c r="H2607" s="11">
        <f t="shared" si="81"/>
        <v>29</v>
      </c>
    </row>
    <row r="2608" spans="1:8" x14ac:dyDescent="0.3">
      <c r="A2608" s="3">
        <v>4104</v>
      </c>
      <c r="B2608" s="21">
        <v>709833.9</v>
      </c>
      <c r="C2608" s="8" t="s">
        <v>3034</v>
      </c>
      <c r="D2608" s="5">
        <v>44561</v>
      </c>
      <c r="E2608" s="4" t="s">
        <v>0</v>
      </c>
      <c r="F2608" s="7">
        <v>34665</v>
      </c>
      <c r="G2608" s="10">
        <f t="shared" si="80"/>
        <v>0.98082191780821915</v>
      </c>
      <c r="H2608" s="11">
        <f t="shared" si="81"/>
        <v>27</v>
      </c>
    </row>
    <row r="2609" spans="1:8" x14ac:dyDescent="0.3">
      <c r="A2609" s="3">
        <v>4310</v>
      </c>
      <c r="B2609" s="21">
        <v>709833.9</v>
      </c>
      <c r="C2609" s="8" t="s">
        <v>2082</v>
      </c>
      <c r="D2609" s="5">
        <v>44561</v>
      </c>
      <c r="E2609" s="4" t="s">
        <v>0</v>
      </c>
      <c r="F2609" s="7">
        <v>35205</v>
      </c>
      <c r="G2609" s="10">
        <f t="shared" si="80"/>
        <v>1.4309165526675787</v>
      </c>
      <c r="H2609" s="11">
        <f t="shared" si="81"/>
        <v>26</v>
      </c>
    </row>
    <row r="2610" spans="1:8" x14ac:dyDescent="0.3">
      <c r="A2610" s="1">
        <v>4367</v>
      </c>
      <c r="B2610" s="20">
        <v>709833.9</v>
      </c>
      <c r="C2610" s="5" t="s">
        <v>3210</v>
      </c>
      <c r="D2610" s="5">
        <v>44561</v>
      </c>
      <c r="E2610" s="2" t="s">
        <v>0</v>
      </c>
      <c r="F2610" s="6">
        <v>35340</v>
      </c>
      <c r="G2610" s="10">
        <f t="shared" si="80"/>
        <v>0.62739726027397258</v>
      </c>
      <c r="H2610" s="11">
        <f t="shared" si="81"/>
        <v>25</v>
      </c>
    </row>
    <row r="2611" spans="1:8" x14ac:dyDescent="0.3">
      <c r="A2611" s="1">
        <v>6827</v>
      </c>
      <c r="B2611" s="20">
        <v>709833.9</v>
      </c>
      <c r="C2611" s="5" t="s">
        <v>3170</v>
      </c>
      <c r="D2611" s="5">
        <v>44561</v>
      </c>
      <c r="E2611" s="2" t="s">
        <v>0</v>
      </c>
      <c r="F2611" s="6">
        <v>31950</v>
      </c>
      <c r="G2611" s="10">
        <f t="shared" si="80"/>
        <v>0.15342465753424658</v>
      </c>
      <c r="H2611" s="11">
        <f t="shared" si="81"/>
        <v>35</v>
      </c>
    </row>
    <row r="2612" spans="1:8" x14ac:dyDescent="0.3">
      <c r="A2612" s="3">
        <v>7582</v>
      </c>
      <c r="B2612" s="21">
        <v>709833.9</v>
      </c>
      <c r="C2612" s="8" t="s">
        <v>4897</v>
      </c>
      <c r="D2612" s="5">
        <v>44561</v>
      </c>
      <c r="E2612" s="4" t="s">
        <v>1</v>
      </c>
      <c r="F2612" s="7">
        <v>33595</v>
      </c>
      <c r="G2612" s="10">
        <f t="shared" si="80"/>
        <v>0.25753424657534246</v>
      </c>
      <c r="H2612" s="11">
        <f t="shared" si="81"/>
        <v>30</v>
      </c>
    </row>
    <row r="2613" spans="1:8" x14ac:dyDescent="0.3">
      <c r="A2613" s="1">
        <v>6001</v>
      </c>
      <c r="B2613" s="20">
        <v>709876.1</v>
      </c>
      <c r="C2613" s="5" t="s">
        <v>2614</v>
      </c>
      <c r="D2613" s="5">
        <v>44561</v>
      </c>
      <c r="E2613" s="2" t="s">
        <v>0</v>
      </c>
      <c r="F2613" s="6">
        <v>29982</v>
      </c>
      <c r="G2613" s="10">
        <f t="shared" si="80"/>
        <v>7.14031485284052</v>
      </c>
      <c r="H2613" s="11">
        <f t="shared" si="81"/>
        <v>40</v>
      </c>
    </row>
    <row r="2614" spans="1:8" x14ac:dyDescent="0.3">
      <c r="A2614" s="3">
        <v>6150</v>
      </c>
      <c r="B2614" s="21">
        <v>709965.95</v>
      </c>
      <c r="C2614" s="8" t="s">
        <v>1558</v>
      </c>
      <c r="D2614" s="5">
        <v>44561</v>
      </c>
      <c r="E2614" s="4" t="s">
        <v>0</v>
      </c>
      <c r="F2614" s="7">
        <v>30442</v>
      </c>
      <c r="G2614" s="10">
        <f t="shared" si="80"/>
        <v>13.961673836527181</v>
      </c>
      <c r="H2614" s="11">
        <f t="shared" si="81"/>
        <v>39</v>
      </c>
    </row>
    <row r="2615" spans="1:8" x14ac:dyDescent="0.3">
      <c r="A2615" s="3">
        <v>8340</v>
      </c>
      <c r="B2615" s="21">
        <v>710014.25</v>
      </c>
      <c r="C2615" s="8" t="s">
        <v>3286</v>
      </c>
      <c r="D2615" s="5">
        <v>44561</v>
      </c>
      <c r="E2615" s="4" t="s">
        <v>1</v>
      </c>
      <c r="F2615" s="7">
        <v>36104</v>
      </c>
      <c r="G2615" s="10">
        <f t="shared" si="80"/>
        <v>3.1567419575633129</v>
      </c>
      <c r="H2615" s="11">
        <f t="shared" si="81"/>
        <v>23</v>
      </c>
    </row>
    <row r="2616" spans="1:8" x14ac:dyDescent="0.3">
      <c r="A2616" s="1">
        <v>3509</v>
      </c>
      <c r="B2616" s="20">
        <v>710053.36</v>
      </c>
      <c r="C2616" s="5" t="s">
        <v>2765</v>
      </c>
      <c r="D2616" s="5">
        <v>44561</v>
      </c>
      <c r="E2616" s="2" t="s">
        <v>1</v>
      </c>
      <c r="F2616" s="6">
        <v>33541</v>
      </c>
      <c r="G2616" s="10">
        <f t="shared" si="80"/>
        <v>4.0580503833515884</v>
      </c>
      <c r="H2616" s="11">
        <f t="shared" si="81"/>
        <v>30</v>
      </c>
    </row>
    <row r="2617" spans="1:8" x14ac:dyDescent="0.3">
      <c r="A2617" s="1">
        <v>6193</v>
      </c>
      <c r="B2617" s="20">
        <v>710094.94</v>
      </c>
      <c r="C2617" s="5" t="s">
        <v>3948</v>
      </c>
      <c r="D2617" s="5">
        <v>44561</v>
      </c>
      <c r="E2617" s="2" t="s">
        <v>1</v>
      </c>
      <c r="F2617" s="6">
        <v>30547</v>
      </c>
      <c r="G2617" s="10">
        <f t="shared" si="80"/>
        <v>12.21419545071609</v>
      </c>
      <c r="H2617" s="11">
        <f t="shared" si="81"/>
        <v>38</v>
      </c>
    </row>
    <row r="2618" spans="1:8" x14ac:dyDescent="0.3">
      <c r="A2618" s="3">
        <v>10334</v>
      </c>
      <c r="B2618" s="21">
        <v>710436.95</v>
      </c>
      <c r="C2618" s="8" t="s">
        <v>6043</v>
      </c>
      <c r="D2618" s="5">
        <v>44561</v>
      </c>
      <c r="E2618" s="4" t="s">
        <v>0</v>
      </c>
      <c r="F2618" s="7">
        <v>24326</v>
      </c>
      <c r="G2618" s="10">
        <f t="shared" si="80"/>
        <v>27.860369609856264</v>
      </c>
      <c r="H2618" s="11">
        <f t="shared" si="81"/>
        <v>55</v>
      </c>
    </row>
    <row r="2619" spans="1:8" x14ac:dyDescent="0.3">
      <c r="A2619" s="3">
        <v>3058</v>
      </c>
      <c r="B2619" s="21">
        <v>710532</v>
      </c>
      <c r="C2619" s="8" t="s">
        <v>1406</v>
      </c>
      <c r="D2619" s="5">
        <v>44561</v>
      </c>
      <c r="E2619" s="4" t="s">
        <v>1</v>
      </c>
      <c r="F2619" s="7">
        <v>32836</v>
      </c>
      <c r="G2619" s="10">
        <f t="shared" si="80"/>
        <v>3.5564681724845997</v>
      </c>
      <c r="H2619" s="11">
        <f t="shared" si="81"/>
        <v>32</v>
      </c>
    </row>
    <row r="2620" spans="1:8" x14ac:dyDescent="0.3">
      <c r="A2620" s="3">
        <v>4304</v>
      </c>
      <c r="B2620" s="21">
        <v>710532</v>
      </c>
      <c r="C2620" s="8" t="s">
        <v>3183</v>
      </c>
      <c r="D2620" s="5">
        <v>44561</v>
      </c>
      <c r="E2620" s="4" t="s">
        <v>0</v>
      </c>
      <c r="F2620" s="7">
        <v>35186</v>
      </c>
      <c r="G2620" s="10">
        <f t="shared" si="80"/>
        <v>3.5126625598904861</v>
      </c>
      <c r="H2620" s="11">
        <f t="shared" si="81"/>
        <v>26</v>
      </c>
    </row>
    <row r="2621" spans="1:8" x14ac:dyDescent="0.3">
      <c r="A2621" s="1">
        <v>5733</v>
      </c>
      <c r="B2621" s="20">
        <v>710532</v>
      </c>
      <c r="C2621" s="5" t="s">
        <v>4087</v>
      </c>
      <c r="D2621" s="5">
        <v>44561</v>
      </c>
      <c r="E2621" s="2" t="s">
        <v>0</v>
      </c>
      <c r="F2621" s="6">
        <v>29105</v>
      </c>
      <c r="G2621" s="10">
        <f t="shared" si="80"/>
        <v>3.3456536618754278</v>
      </c>
      <c r="H2621" s="11">
        <f t="shared" si="81"/>
        <v>42</v>
      </c>
    </row>
    <row r="2622" spans="1:8" x14ac:dyDescent="0.3">
      <c r="A2622" s="1">
        <v>7967</v>
      </c>
      <c r="B2622" s="20">
        <v>710532</v>
      </c>
      <c r="C2622" s="5" t="s">
        <v>963</v>
      </c>
      <c r="D2622" s="5">
        <v>44561</v>
      </c>
      <c r="E2622" s="2" t="s">
        <v>0</v>
      </c>
      <c r="F2622" s="6">
        <v>34597</v>
      </c>
      <c r="G2622" s="10">
        <f t="shared" si="80"/>
        <v>3.0006844626967832</v>
      </c>
      <c r="H2622" s="11">
        <f t="shared" si="81"/>
        <v>27</v>
      </c>
    </row>
    <row r="2623" spans="1:8" x14ac:dyDescent="0.3">
      <c r="A2623" s="1">
        <v>5853</v>
      </c>
      <c r="B2623" s="20">
        <v>710598.45</v>
      </c>
      <c r="C2623" s="5" t="s">
        <v>4150</v>
      </c>
      <c r="D2623" s="5">
        <v>44561</v>
      </c>
      <c r="E2623" s="2" t="s">
        <v>1</v>
      </c>
      <c r="F2623" s="6">
        <v>29612</v>
      </c>
      <c r="G2623" s="10">
        <f t="shared" si="80"/>
        <v>18.217002881844383</v>
      </c>
      <c r="H2623" s="11">
        <f t="shared" si="81"/>
        <v>41</v>
      </c>
    </row>
    <row r="2624" spans="1:8" x14ac:dyDescent="0.3">
      <c r="A2624" s="1">
        <v>501</v>
      </c>
      <c r="B2624" s="20">
        <v>710797.25</v>
      </c>
      <c r="C2624" s="5" t="s">
        <v>482</v>
      </c>
      <c r="D2624" s="5">
        <v>44561</v>
      </c>
      <c r="E2624" s="2" t="s">
        <v>0</v>
      </c>
      <c r="F2624" s="6">
        <v>28825</v>
      </c>
      <c r="G2624" s="10">
        <f t="shared" si="80"/>
        <v>23.400410677618069</v>
      </c>
      <c r="H2624" s="11">
        <f t="shared" si="81"/>
        <v>43</v>
      </c>
    </row>
    <row r="2625" spans="1:8" x14ac:dyDescent="0.3">
      <c r="A2625" s="3">
        <v>7740</v>
      </c>
      <c r="B2625" s="21">
        <v>711001.82</v>
      </c>
      <c r="C2625" s="8" t="s">
        <v>4952</v>
      </c>
      <c r="D2625" s="5">
        <v>44561</v>
      </c>
      <c r="E2625" s="4" t="s">
        <v>0</v>
      </c>
      <c r="F2625" s="7">
        <v>34002</v>
      </c>
      <c r="G2625" s="10">
        <f t="shared" si="80"/>
        <v>4.0032858707557502</v>
      </c>
      <c r="H2625" s="11">
        <f t="shared" si="81"/>
        <v>29</v>
      </c>
    </row>
    <row r="2626" spans="1:8" x14ac:dyDescent="0.3">
      <c r="A2626" s="3">
        <v>3776</v>
      </c>
      <c r="B2626" s="21">
        <v>711191.7</v>
      </c>
      <c r="C2626" s="8" t="s">
        <v>2109</v>
      </c>
      <c r="D2626" s="5">
        <v>44561</v>
      </c>
      <c r="E2626" s="4" t="s">
        <v>0</v>
      </c>
      <c r="F2626" s="7">
        <v>34014</v>
      </c>
      <c r="G2626" s="10">
        <f t="shared" si="80"/>
        <v>5.9781021897810218</v>
      </c>
      <c r="H2626" s="11">
        <f t="shared" si="81"/>
        <v>29</v>
      </c>
    </row>
    <row r="2627" spans="1:8" x14ac:dyDescent="0.3">
      <c r="A2627" s="3">
        <v>3846</v>
      </c>
      <c r="B2627" s="21">
        <v>711234.45</v>
      </c>
      <c r="C2627" s="8" t="s">
        <v>2883</v>
      </c>
      <c r="D2627" s="5">
        <v>44561</v>
      </c>
      <c r="E2627" s="4" t="s">
        <v>0</v>
      </c>
      <c r="F2627" s="7">
        <v>34179</v>
      </c>
      <c r="G2627" s="10">
        <f t="shared" ref="G2627:G2690" si="82">YEARFRAC(C2627,D2627,1)</f>
        <v>4.8904709748083244</v>
      </c>
      <c r="H2627" s="11">
        <f t="shared" ref="H2627:H2690" si="83">ROUND( YEARFRAC(D2627,F2627,1),0)</f>
        <v>28</v>
      </c>
    </row>
    <row r="2628" spans="1:8" x14ac:dyDescent="0.3">
      <c r="A2628" s="3">
        <v>8338</v>
      </c>
      <c r="B2628" s="21">
        <v>711342.85</v>
      </c>
      <c r="C2628" s="8" t="s">
        <v>2535</v>
      </c>
      <c r="D2628" s="5">
        <v>44561</v>
      </c>
      <c r="E2628" s="4" t="s">
        <v>1</v>
      </c>
      <c r="F2628" s="7">
        <v>36092</v>
      </c>
      <c r="G2628" s="10">
        <f t="shared" si="82"/>
        <v>0.9068493150684932</v>
      </c>
      <c r="H2628" s="11">
        <f t="shared" si="83"/>
        <v>23</v>
      </c>
    </row>
    <row r="2629" spans="1:8" x14ac:dyDescent="0.3">
      <c r="A2629" s="1">
        <v>727</v>
      </c>
      <c r="B2629" s="20">
        <v>711363</v>
      </c>
      <c r="C2629" s="5" t="s">
        <v>689</v>
      </c>
      <c r="D2629" s="5">
        <v>44561</v>
      </c>
      <c r="E2629" s="2" t="s">
        <v>0</v>
      </c>
      <c r="F2629" s="6">
        <v>29337</v>
      </c>
      <c r="G2629" s="10">
        <f t="shared" si="82"/>
        <v>7.3620807665982202</v>
      </c>
      <c r="H2629" s="11">
        <f t="shared" si="83"/>
        <v>42</v>
      </c>
    </row>
    <row r="2630" spans="1:8" x14ac:dyDescent="0.3">
      <c r="A2630" s="1">
        <v>6199</v>
      </c>
      <c r="B2630" s="20">
        <v>711363</v>
      </c>
      <c r="C2630" s="5" t="s">
        <v>4311</v>
      </c>
      <c r="D2630" s="5">
        <v>44561</v>
      </c>
      <c r="E2630" s="2" t="s">
        <v>1</v>
      </c>
      <c r="F2630" s="6">
        <v>30562</v>
      </c>
      <c r="G2630" s="10">
        <f t="shared" si="82"/>
        <v>7.482546201232033</v>
      </c>
      <c r="H2630" s="11">
        <f t="shared" si="83"/>
        <v>38</v>
      </c>
    </row>
    <row r="2631" spans="1:8" x14ac:dyDescent="0.3">
      <c r="A2631" s="3">
        <v>7592</v>
      </c>
      <c r="B2631" s="21">
        <v>711505.5</v>
      </c>
      <c r="C2631" s="8" t="s">
        <v>1718</v>
      </c>
      <c r="D2631" s="5">
        <v>44561</v>
      </c>
      <c r="E2631" s="4" t="s">
        <v>0</v>
      </c>
      <c r="F2631" s="7">
        <v>33621</v>
      </c>
      <c r="G2631" s="10">
        <f t="shared" si="82"/>
        <v>3.1101984941820673</v>
      </c>
      <c r="H2631" s="11">
        <f t="shared" si="83"/>
        <v>30</v>
      </c>
    </row>
    <row r="2632" spans="1:8" x14ac:dyDescent="0.3">
      <c r="A2632" s="3">
        <v>1450</v>
      </c>
      <c r="B2632" s="21">
        <v>711660.05</v>
      </c>
      <c r="C2632" s="8" t="s">
        <v>1297</v>
      </c>
      <c r="D2632" s="5">
        <v>44561</v>
      </c>
      <c r="E2632" s="4" t="s">
        <v>1</v>
      </c>
      <c r="F2632" s="7">
        <v>30582</v>
      </c>
      <c r="G2632" s="10">
        <f t="shared" si="82"/>
        <v>9.1541199014508621</v>
      </c>
      <c r="H2632" s="11">
        <f t="shared" si="83"/>
        <v>38</v>
      </c>
    </row>
    <row r="2633" spans="1:8" x14ac:dyDescent="0.3">
      <c r="A2633" s="1">
        <v>7525</v>
      </c>
      <c r="B2633" s="20">
        <v>711726</v>
      </c>
      <c r="C2633" s="5" t="s">
        <v>4868</v>
      </c>
      <c r="D2633" s="5">
        <v>44561</v>
      </c>
      <c r="E2633" s="2" t="s">
        <v>0</v>
      </c>
      <c r="F2633" s="6">
        <v>33465</v>
      </c>
      <c r="G2633" s="10">
        <f t="shared" si="82"/>
        <v>5.0337591240875916</v>
      </c>
      <c r="H2633" s="11">
        <f t="shared" si="83"/>
        <v>30</v>
      </c>
    </row>
    <row r="2634" spans="1:8" x14ac:dyDescent="0.3">
      <c r="A2634" s="3">
        <v>1720</v>
      </c>
      <c r="B2634" s="21">
        <v>711875</v>
      </c>
      <c r="C2634" s="8" t="s">
        <v>1516</v>
      </c>
      <c r="D2634" s="5">
        <v>44561</v>
      </c>
      <c r="E2634" s="4" t="s">
        <v>1</v>
      </c>
      <c r="F2634" s="7">
        <v>31000</v>
      </c>
      <c r="G2634" s="10">
        <f t="shared" si="82"/>
        <v>0.59452054794520548</v>
      </c>
      <c r="H2634" s="11">
        <f t="shared" si="83"/>
        <v>37</v>
      </c>
    </row>
    <row r="2635" spans="1:8" x14ac:dyDescent="0.3">
      <c r="A2635" s="1">
        <v>4607</v>
      </c>
      <c r="B2635" s="20">
        <v>711875</v>
      </c>
      <c r="C2635" s="5" t="s">
        <v>1336</v>
      </c>
      <c r="D2635" s="5">
        <v>44561</v>
      </c>
      <c r="E2635" s="2" t="s">
        <v>0</v>
      </c>
      <c r="F2635" s="6">
        <v>36429</v>
      </c>
      <c r="G2635" s="10">
        <f t="shared" si="82"/>
        <v>0.25479452054794521</v>
      </c>
      <c r="H2635" s="11">
        <f t="shared" si="83"/>
        <v>22</v>
      </c>
    </row>
    <row r="2636" spans="1:8" x14ac:dyDescent="0.3">
      <c r="A2636" s="1">
        <v>6737</v>
      </c>
      <c r="B2636" s="20">
        <v>711993.8</v>
      </c>
      <c r="C2636" s="5" t="s">
        <v>1406</v>
      </c>
      <c r="D2636" s="5">
        <v>44561</v>
      </c>
      <c r="E2636" s="2" t="s">
        <v>0</v>
      </c>
      <c r="F2636" s="6">
        <v>31746</v>
      </c>
      <c r="G2636" s="10">
        <f t="shared" si="82"/>
        <v>3.5564681724845997</v>
      </c>
      <c r="H2636" s="11">
        <f t="shared" si="83"/>
        <v>35</v>
      </c>
    </row>
    <row r="2637" spans="1:8" x14ac:dyDescent="0.3">
      <c r="A2637" s="3">
        <v>4958</v>
      </c>
      <c r="B2637" s="21">
        <v>712402.5</v>
      </c>
      <c r="C2637" s="8" t="s">
        <v>3566</v>
      </c>
      <c r="D2637" s="5">
        <v>44561</v>
      </c>
      <c r="E2637" s="4" t="s">
        <v>0</v>
      </c>
      <c r="F2637" s="7">
        <v>23871</v>
      </c>
      <c r="G2637" s="10">
        <f t="shared" si="82"/>
        <v>15.162217659137577</v>
      </c>
      <c r="H2637" s="11">
        <f t="shared" si="83"/>
        <v>57</v>
      </c>
    </row>
    <row r="2638" spans="1:8" x14ac:dyDescent="0.3">
      <c r="A2638" s="1">
        <v>3365</v>
      </c>
      <c r="B2638" s="20">
        <v>712421.65</v>
      </c>
      <c r="C2638" s="5" t="s">
        <v>2675</v>
      </c>
      <c r="D2638" s="5">
        <v>44561</v>
      </c>
      <c r="E2638" s="2" t="s">
        <v>0</v>
      </c>
      <c r="F2638" s="6">
        <v>33314</v>
      </c>
      <c r="G2638" s="10">
        <f t="shared" si="82"/>
        <v>9.2252942786750616</v>
      </c>
      <c r="H2638" s="11">
        <f t="shared" si="83"/>
        <v>31</v>
      </c>
    </row>
    <row r="2639" spans="1:8" x14ac:dyDescent="0.3">
      <c r="A2639" s="3">
        <v>7542</v>
      </c>
      <c r="B2639" s="21">
        <v>712421.65</v>
      </c>
      <c r="C2639" s="8" t="s">
        <v>1364</v>
      </c>
      <c r="D2639" s="5">
        <v>44561</v>
      </c>
      <c r="E2639" s="4" t="s">
        <v>0</v>
      </c>
      <c r="F2639" s="7">
        <v>33504</v>
      </c>
      <c r="G2639" s="10">
        <f t="shared" si="82"/>
        <v>9.6003284971256502</v>
      </c>
      <c r="H2639" s="11">
        <f t="shared" si="83"/>
        <v>30</v>
      </c>
    </row>
    <row r="2640" spans="1:8" x14ac:dyDescent="0.3">
      <c r="A2640" s="3">
        <v>5856</v>
      </c>
      <c r="B2640" s="21">
        <v>712977.87</v>
      </c>
      <c r="C2640" s="8" t="s">
        <v>4152</v>
      </c>
      <c r="D2640" s="5">
        <v>44561</v>
      </c>
      <c r="E2640" s="4" t="s">
        <v>1</v>
      </c>
      <c r="F2640" s="7">
        <v>29620</v>
      </c>
      <c r="G2640" s="10">
        <f t="shared" si="82"/>
        <v>18.592074927953892</v>
      </c>
      <c r="H2640" s="11">
        <f t="shared" si="83"/>
        <v>41</v>
      </c>
    </row>
    <row r="2641" spans="1:8" x14ac:dyDescent="0.3">
      <c r="A2641" s="3">
        <v>1050</v>
      </c>
      <c r="B2641" s="21">
        <v>713015.55</v>
      </c>
      <c r="C2641" s="8" t="s">
        <v>967</v>
      </c>
      <c r="D2641" s="5">
        <v>44561</v>
      </c>
      <c r="E2641" s="4" t="s">
        <v>1</v>
      </c>
      <c r="F2641" s="7">
        <v>29900</v>
      </c>
      <c r="G2641" s="10">
        <f t="shared" si="82"/>
        <v>11.077344284736482</v>
      </c>
      <c r="H2641" s="11">
        <f t="shared" si="83"/>
        <v>40</v>
      </c>
    </row>
    <row r="2642" spans="1:8" x14ac:dyDescent="0.3">
      <c r="A2642" s="3">
        <v>324</v>
      </c>
      <c r="B2642" s="21">
        <v>713097.43</v>
      </c>
      <c r="C2642" s="8" t="s">
        <v>317</v>
      </c>
      <c r="D2642" s="5">
        <v>44561</v>
      </c>
      <c r="E2642" s="4" t="s">
        <v>0</v>
      </c>
      <c r="F2642" s="7">
        <v>28445</v>
      </c>
      <c r="G2642" s="10">
        <f t="shared" si="82"/>
        <v>12.72346251053075</v>
      </c>
      <c r="H2642" s="11">
        <f t="shared" si="83"/>
        <v>44</v>
      </c>
    </row>
    <row r="2643" spans="1:8" x14ac:dyDescent="0.3">
      <c r="A2643" s="3">
        <v>4308</v>
      </c>
      <c r="B2643" s="21">
        <v>713104.2</v>
      </c>
      <c r="C2643" s="8" t="s">
        <v>3186</v>
      </c>
      <c r="D2643" s="5">
        <v>44561</v>
      </c>
      <c r="E2643" s="4" t="s">
        <v>1</v>
      </c>
      <c r="F2643" s="7">
        <v>35171</v>
      </c>
      <c r="G2643" s="10">
        <f t="shared" si="82"/>
        <v>4.9507119386637459</v>
      </c>
      <c r="H2643" s="11">
        <f t="shared" si="83"/>
        <v>26</v>
      </c>
    </row>
    <row r="2644" spans="1:8" x14ac:dyDescent="0.3">
      <c r="A2644" s="1">
        <v>1495</v>
      </c>
      <c r="B2644" s="20">
        <v>713297.5</v>
      </c>
      <c r="C2644" s="5" t="s">
        <v>1335</v>
      </c>
      <c r="D2644" s="5">
        <v>44561</v>
      </c>
      <c r="E2644" s="2" t="s">
        <v>0</v>
      </c>
      <c r="F2644" s="6">
        <v>30635</v>
      </c>
      <c r="G2644" s="10">
        <f t="shared" si="82"/>
        <v>9.0473583356145628</v>
      </c>
      <c r="H2644" s="11">
        <f t="shared" si="83"/>
        <v>38</v>
      </c>
    </row>
    <row r="2645" spans="1:8" x14ac:dyDescent="0.3">
      <c r="A2645" s="1">
        <v>8955</v>
      </c>
      <c r="B2645" s="20">
        <v>713577.78</v>
      </c>
      <c r="C2645" s="5" t="s">
        <v>5429</v>
      </c>
      <c r="D2645" s="5">
        <v>44561</v>
      </c>
      <c r="E2645" s="2" t="s">
        <v>0</v>
      </c>
      <c r="F2645" s="6">
        <v>33344</v>
      </c>
      <c r="G2645" s="10">
        <f t="shared" si="82"/>
        <v>6.8877590926867427</v>
      </c>
      <c r="H2645" s="11">
        <f t="shared" si="83"/>
        <v>31</v>
      </c>
    </row>
    <row r="2646" spans="1:8" x14ac:dyDescent="0.3">
      <c r="A2646" s="3">
        <v>9754</v>
      </c>
      <c r="B2646" s="21">
        <v>714046.65</v>
      </c>
      <c r="C2646" s="8" t="s">
        <v>5762</v>
      </c>
      <c r="D2646" s="5">
        <v>44561</v>
      </c>
      <c r="E2646" s="4" t="s">
        <v>0</v>
      </c>
      <c r="F2646" s="7">
        <v>22163</v>
      </c>
      <c r="G2646" s="10">
        <f t="shared" si="82"/>
        <v>28.30730740181269</v>
      </c>
      <c r="H2646" s="11">
        <f t="shared" si="83"/>
        <v>61</v>
      </c>
    </row>
    <row r="2647" spans="1:8" x14ac:dyDescent="0.3">
      <c r="A2647" s="1">
        <v>2373</v>
      </c>
      <c r="B2647" s="20">
        <v>714230.13</v>
      </c>
      <c r="C2647" s="5" t="s">
        <v>1992</v>
      </c>
      <c r="D2647" s="5">
        <v>44561</v>
      </c>
      <c r="E2647" s="2" t="s">
        <v>0</v>
      </c>
      <c r="F2647" s="6">
        <v>31814</v>
      </c>
      <c r="G2647" s="10">
        <f t="shared" si="82"/>
        <v>9.6824527785381882</v>
      </c>
      <c r="H2647" s="11">
        <f t="shared" si="83"/>
        <v>35</v>
      </c>
    </row>
    <row r="2648" spans="1:8" x14ac:dyDescent="0.3">
      <c r="A2648" s="3">
        <v>10090</v>
      </c>
      <c r="B2648" s="21">
        <v>714328.98</v>
      </c>
      <c r="C2648" s="8" t="s">
        <v>4791</v>
      </c>
      <c r="D2648" s="5">
        <v>44561</v>
      </c>
      <c r="E2648" s="4" t="s">
        <v>0</v>
      </c>
      <c r="F2648" s="7">
        <v>34503</v>
      </c>
      <c r="G2648" s="10">
        <f t="shared" si="82"/>
        <v>1.4801641586867305</v>
      </c>
      <c r="H2648" s="11">
        <f t="shared" si="83"/>
        <v>28</v>
      </c>
    </row>
    <row r="2649" spans="1:8" x14ac:dyDescent="0.3">
      <c r="A2649" s="3">
        <v>10116</v>
      </c>
      <c r="B2649" s="21">
        <v>714590.55</v>
      </c>
      <c r="C2649" s="8" t="s">
        <v>5968</v>
      </c>
      <c r="D2649" s="5">
        <v>44561</v>
      </c>
      <c r="E2649" s="4" t="s">
        <v>1</v>
      </c>
      <c r="F2649" s="7">
        <v>31865</v>
      </c>
      <c r="G2649" s="10">
        <f t="shared" si="82"/>
        <v>7.0910335386721428</v>
      </c>
      <c r="H2649" s="11">
        <f t="shared" si="83"/>
        <v>35</v>
      </c>
    </row>
    <row r="2650" spans="1:8" x14ac:dyDescent="0.3">
      <c r="A2650" s="3">
        <v>1142</v>
      </c>
      <c r="B2650" s="21">
        <v>714613.54</v>
      </c>
      <c r="C2650" s="8" t="s">
        <v>1045</v>
      </c>
      <c r="D2650" s="5">
        <v>44561</v>
      </c>
      <c r="E2650" s="4" t="s">
        <v>0</v>
      </c>
      <c r="F2650" s="7">
        <v>29973</v>
      </c>
      <c r="G2650" s="10">
        <f t="shared" si="82"/>
        <v>19.531827515400412</v>
      </c>
      <c r="H2650" s="11">
        <f t="shared" si="83"/>
        <v>40</v>
      </c>
    </row>
    <row r="2651" spans="1:8" x14ac:dyDescent="0.3">
      <c r="A2651" s="3">
        <v>4034</v>
      </c>
      <c r="B2651" s="21">
        <v>714638.95</v>
      </c>
      <c r="C2651" s="8" t="s">
        <v>3068</v>
      </c>
      <c r="D2651" s="5">
        <v>44561</v>
      </c>
      <c r="E2651" s="4" t="s">
        <v>0</v>
      </c>
      <c r="F2651" s="7">
        <v>34451</v>
      </c>
      <c r="G2651" s="10">
        <f t="shared" si="82"/>
        <v>5.882299270072993</v>
      </c>
      <c r="H2651" s="11">
        <f t="shared" si="83"/>
        <v>28</v>
      </c>
    </row>
    <row r="2652" spans="1:8" x14ac:dyDescent="0.3">
      <c r="A2652" s="1">
        <v>3261</v>
      </c>
      <c r="B2652" s="20">
        <v>714725.7</v>
      </c>
      <c r="C2652" s="5" t="s">
        <v>2205</v>
      </c>
      <c r="D2652" s="5">
        <v>44561</v>
      </c>
      <c r="E2652" s="2" t="s">
        <v>1</v>
      </c>
      <c r="F2652" s="6">
        <v>33163</v>
      </c>
      <c r="G2652" s="10">
        <f t="shared" si="82"/>
        <v>5.4717153284671536</v>
      </c>
      <c r="H2652" s="11">
        <f t="shared" si="83"/>
        <v>31</v>
      </c>
    </row>
    <row r="2653" spans="1:8" x14ac:dyDescent="0.3">
      <c r="A2653" s="1">
        <v>2403</v>
      </c>
      <c r="B2653" s="20">
        <v>714876</v>
      </c>
      <c r="C2653" s="5" t="s">
        <v>2014</v>
      </c>
      <c r="D2653" s="5">
        <v>44561</v>
      </c>
      <c r="E2653" s="2" t="s">
        <v>0</v>
      </c>
      <c r="F2653" s="6">
        <v>31881</v>
      </c>
      <c r="G2653" s="10">
        <f t="shared" si="82"/>
        <v>7.3675564681724843</v>
      </c>
      <c r="H2653" s="11">
        <f t="shared" si="83"/>
        <v>35</v>
      </c>
    </row>
    <row r="2654" spans="1:8" x14ac:dyDescent="0.3">
      <c r="A2654" s="3">
        <v>10534</v>
      </c>
      <c r="B2654" s="21">
        <v>714876</v>
      </c>
      <c r="C2654" s="8" t="s">
        <v>4603</v>
      </c>
      <c r="D2654" s="5">
        <v>44561</v>
      </c>
      <c r="E2654" s="4" t="s">
        <v>1</v>
      </c>
      <c r="F2654" s="7">
        <v>34568</v>
      </c>
      <c r="G2654" s="10">
        <f t="shared" si="82"/>
        <v>7.6960985626283369</v>
      </c>
      <c r="H2654" s="11">
        <f t="shared" si="83"/>
        <v>27</v>
      </c>
    </row>
    <row r="2655" spans="1:8" x14ac:dyDescent="0.3">
      <c r="A2655" s="1">
        <v>9441</v>
      </c>
      <c r="B2655" s="20">
        <v>714964.15</v>
      </c>
      <c r="C2655" s="5" t="s">
        <v>4183</v>
      </c>
      <c r="D2655" s="5">
        <v>44561</v>
      </c>
      <c r="E2655" s="2" t="s">
        <v>0</v>
      </c>
      <c r="F2655" s="6">
        <v>29846</v>
      </c>
      <c r="G2655" s="10">
        <f t="shared" si="82"/>
        <v>11.321013004791238</v>
      </c>
      <c r="H2655" s="11">
        <f t="shared" si="83"/>
        <v>40</v>
      </c>
    </row>
    <row r="2656" spans="1:8" x14ac:dyDescent="0.3">
      <c r="A2656" s="3">
        <v>2112</v>
      </c>
      <c r="B2656" s="21">
        <v>715235.7</v>
      </c>
      <c r="C2656" s="8" t="s">
        <v>1805</v>
      </c>
      <c r="D2656" s="5">
        <v>44561</v>
      </c>
      <c r="E2656" s="4" t="s">
        <v>1</v>
      </c>
      <c r="F2656" s="7">
        <v>31522</v>
      </c>
      <c r="G2656" s="10">
        <f t="shared" si="82"/>
        <v>10.082877053260329</v>
      </c>
      <c r="H2656" s="11">
        <f t="shared" si="83"/>
        <v>36</v>
      </c>
    </row>
    <row r="2657" spans="1:8" x14ac:dyDescent="0.3">
      <c r="A2657" s="3">
        <v>6970</v>
      </c>
      <c r="B2657" s="21">
        <v>715331.05</v>
      </c>
      <c r="C2657" s="8" t="s">
        <v>2029</v>
      </c>
      <c r="D2657" s="5">
        <v>44561</v>
      </c>
      <c r="E2657" s="4" t="s">
        <v>1</v>
      </c>
      <c r="F2657" s="7">
        <v>32205</v>
      </c>
      <c r="G2657" s="10">
        <f t="shared" si="82"/>
        <v>9.7070900629619494</v>
      </c>
      <c r="H2657" s="11">
        <f t="shared" si="83"/>
        <v>34</v>
      </c>
    </row>
    <row r="2658" spans="1:8" x14ac:dyDescent="0.3">
      <c r="A2658" s="3">
        <v>5624</v>
      </c>
      <c r="B2658" s="21">
        <v>715455.8</v>
      </c>
      <c r="C2658" s="8" t="s">
        <v>4023</v>
      </c>
      <c r="D2658" s="5">
        <v>44561</v>
      </c>
      <c r="E2658" s="4" t="s">
        <v>0</v>
      </c>
      <c r="F2658" s="7">
        <v>28573</v>
      </c>
      <c r="G2658" s="10">
        <f t="shared" si="82"/>
        <v>8.4359598418010346</v>
      </c>
      <c r="H2658" s="11">
        <f t="shared" si="83"/>
        <v>44</v>
      </c>
    </row>
    <row r="2659" spans="1:8" x14ac:dyDescent="0.3">
      <c r="A2659" s="1">
        <v>9547</v>
      </c>
      <c r="B2659" s="20">
        <v>715722.18</v>
      </c>
      <c r="C2659" s="5" t="s">
        <v>4620</v>
      </c>
      <c r="D2659" s="5">
        <v>44561</v>
      </c>
      <c r="E2659" s="2" t="s">
        <v>1</v>
      </c>
      <c r="F2659" s="6">
        <v>33847</v>
      </c>
      <c r="G2659" s="10">
        <f t="shared" si="82"/>
        <v>5.7536496350364965</v>
      </c>
      <c r="H2659" s="11">
        <f t="shared" si="83"/>
        <v>29</v>
      </c>
    </row>
    <row r="2660" spans="1:8" x14ac:dyDescent="0.3">
      <c r="A2660" s="1">
        <v>7191</v>
      </c>
      <c r="B2660" s="20">
        <v>715792.5</v>
      </c>
      <c r="C2660" s="5" t="s">
        <v>2044</v>
      </c>
      <c r="D2660" s="5">
        <v>44561</v>
      </c>
      <c r="E2660" s="2" t="s">
        <v>0</v>
      </c>
      <c r="F2660" s="6">
        <v>32737</v>
      </c>
      <c r="G2660" s="10">
        <f t="shared" si="82"/>
        <v>8.1621539397627014</v>
      </c>
      <c r="H2660" s="11">
        <f t="shared" si="83"/>
        <v>32</v>
      </c>
    </row>
    <row r="2661" spans="1:8" x14ac:dyDescent="0.3">
      <c r="A2661" s="1">
        <v>7827</v>
      </c>
      <c r="B2661" s="20">
        <v>715792.5</v>
      </c>
      <c r="C2661" s="5" t="s">
        <v>4206</v>
      </c>
      <c r="D2661" s="5">
        <v>44561</v>
      </c>
      <c r="E2661" s="2" t="s">
        <v>1</v>
      </c>
      <c r="F2661" s="6">
        <v>34208</v>
      </c>
      <c r="G2661" s="10">
        <f t="shared" si="82"/>
        <v>8.8850015211439004</v>
      </c>
      <c r="H2661" s="11">
        <f t="shared" si="83"/>
        <v>28</v>
      </c>
    </row>
    <row r="2662" spans="1:8" x14ac:dyDescent="0.3">
      <c r="A2662" s="1">
        <v>503</v>
      </c>
      <c r="B2662" s="20">
        <v>716514.95</v>
      </c>
      <c r="C2662" s="5" t="s">
        <v>484</v>
      </c>
      <c r="D2662" s="5">
        <v>44561</v>
      </c>
      <c r="E2662" s="2" t="s">
        <v>0</v>
      </c>
      <c r="F2662" s="6">
        <v>28841</v>
      </c>
      <c r="G2662" s="10">
        <f t="shared" si="82"/>
        <v>8.1265591724977178</v>
      </c>
      <c r="H2662" s="11">
        <f t="shared" si="83"/>
        <v>43</v>
      </c>
    </row>
    <row r="2663" spans="1:8" x14ac:dyDescent="0.3">
      <c r="A2663" s="1">
        <v>7467</v>
      </c>
      <c r="B2663" s="20">
        <v>716514.95</v>
      </c>
      <c r="C2663" s="5" t="s">
        <v>1273</v>
      </c>
      <c r="D2663" s="5">
        <v>44561</v>
      </c>
      <c r="E2663" s="2" t="s">
        <v>1</v>
      </c>
      <c r="F2663" s="6">
        <v>33247</v>
      </c>
      <c r="G2663" s="10">
        <f t="shared" si="82"/>
        <v>8.9069059933069674</v>
      </c>
      <c r="H2663" s="11">
        <f t="shared" si="83"/>
        <v>31</v>
      </c>
    </row>
    <row r="2664" spans="1:8" x14ac:dyDescent="0.3">
      <c r="A2664" s="1">
        <v>3315</v>
      </c>
      <c r="B2664" s="20">
        <v>716779.95</v>
      </c>
      <c r="C2664" s="5" t="s">
        <v>899</v>
      </c>
      <c r="D2664" s="5">
        <v>44561</v>
      </c>
      <c r="E2664" s="2" t="s">
        <v>0</v>
      </c>
      <c r="F2664" s="6">
        <v>33206</v>
      </c>
      <c r="G2664" s="10">
        <f t="shared" si="82"/>
        <v>11.044490075290897</v>
      </c>
      <c r="H2664" s="11">
        <f t="shared" si="83"/>
        <v>31</v>
      </c>
    </row>
    <row r="2665" spans="1:8" x14ac:dyDescent="0.3">
      <c r="A2665" s="3">
        <v>904</v>
      </c>
      <c r="B2665" s="21">
        <v>717276</v>
      </c>
      <c r="C2665" s="8" t="s">
        <v>845</v>
      </c>
      <c r="D2665" s="5">
        <v>44561</v>
      </c>
      <c r="E2665" s="4" t="s">
        <v>0</v>
      </c>
      <c r="F2665" s="7">
        <v>29679</v>
      </c>
      <c r="G2665" s="10">
        <f t="shared" si="82"/>
        <v>5.7755474452554747</v>
      </c>
      <c r="H2665" s="11">
        <f t="shared" si="83"/>
        <v>41</v>
      </c>
    </row>
    <row r="2666" spans="1:8" x14ac:dyDescent="0.3">
      <c r="A2666" s="1">
        <v>7169</v>
      </c>
      <c r="B2666" s="20">
        <v>717378</v>
      </c>
      <c r="C2666" s="5" t="s">
        <v>1747</v>
      </c>
      <c r="D2666" s="5">
        <v>44561</v>
      </c>
      <c r="E2666" s="2" t="s">
        <v>0</v>
      </c>
      <c r="F2666" s="6">
        <v>32652</v>
      </c>
      <c r="G2666" s="10">
        <f t="shared" si="82"/>
        <v>6.5044974579585455</v>
      </c>
      <c r="H2666" s="11">
        <f t="shared" si="83"/>
        <v>33</v>
      </c>
    </row>
    <row r="2667" spans="1:8" x14ac:dyDescent="0.3">
      <c r="A2667" s="1">
        <v>4311</v>
      </c>
      <c r="B2667" s="20">
        <v>717468</v>
      </c>
      <c r="C2667" s="5" t="s">
        <v>2752</v>
      </c>
      <c r="D2667" s="5">
        <v>44561</v>
      </c>
      <c r="E2667" s="2" t="s">
        <v>0</v>
      </c>
      <c r="F2667" s="6">
        <v>35191</v>
      </c>
      <c r="G2667" s="10">
        <f t="shared" si="82"/>
        <v>2.031021897810219</v>
      </c>
      <c r="H2667" s="11">
        <f t="shared" si="83"/>
        <v>26</v>
      </c>
    </row>
    <row r="2668" spans="1:8" x14ac:dyDescent="0.3">
      <c r="A2668" s="1">
        <v>7731</v>
      </c>
      <c r="B2668" s="20">
        <v>717595.26</v>
      </c>
      <c r="C2668" s="5" t="s">
        <v>831</v>
      </c>
      <c r="D2668" s="5">
        <v>44561</v>
      </c>
      <c r="E2668" s="2" t="s">
        <v>0</v>
      </c>
      <c r="F2668" s="6">
        <v>33989</v>
      </c>
      <c r="G2668" s="10">
        <f t="shared" si="82"/>
        <v>5.1295620437956204</v>
      </c>
      <c r="H2668" s="11">
        <f t="shared" si="83"/>
        <v>29</v>
      </c>
    </row>
    <row r="2669" spans="1:8" x14ac:dyDescent="0.3">
      <c r="A2669" s="3">
        <v>8120</v>
      </c>
      <c r="B2669" s="21">
        <v>717747</v>
      </c>
      <c r="C2669" s="8" t="s">
        <v>5005</v>
      </c>
      <c r="D2669" s="5">
        <v>44561</v>
      </c>
      <c r="E2669" s="4" t="s">
        <v>1</v>
      </c>
      <c r="F2669" s="7">
        <v>35060</v>
      </c>
      <c r="G2669" s="10">
        <f t="shared" si="82"/>
        <v>4.0142387732749176</v>
      </c>
      <c r="H2669" s="11">
        <f t="shared" si="83"/>
        <v>26</v>
      </c>
    </row>
    <row r="2670" spans="1:8" x14ac:dyDescent="0.3">
      <c r="A2670" s="1">
        <v>3987</v>
      </c>
      <c r="B2670" s="20">
        <v>717923.75</v>
      </c>
      <c r="C2670" s="5" t="s">
        <v>3042</v>
      </c>
      <c r="D2670" s="5">
        <v>44561</v>
      </c>
      <c r="E2670" s="2" t="s">
        <v>0</v>
      </c>
      <c r="F2670" s="6">
        <v>34420</v>
      </c>
      <c r="G2670" s="10">
        <f t="shared" si="82"/>
        <v>3.5728952772073921</v>
      </c>
      <c r="H2670" s="11">
        <f t="shared" si="83"/>
        <v>28</v>
      </c>
    </row>
    <row r="2671" spans="1:8" x14ac:dyDescent="0.3">
      <c r="A2671" s="1">
        <v>7401</v>
      </c>
      <c r="B2671" s="20">
        <v>717932.79</v>
      </c>
      <c r="C2671" s="5" t="s">
        <v>4824</v>
      </c>
      <c r="D2671" s="5">
        <v>44561</v>
      </c>
      <c r="E2671" s="2" t="s">
        <v>1</v>
      </c>
      <c r="F2671" s="6">
        <v>33180</v>
      </c>
      <c r="G2671" s="10">
        <f t="shared" si="82"/>
        <v>5.8220802919708028</v>
      </c>
      <c r="H2671" s="11">
        <f t="shared" si="83"/>
        <v>31</v>
      </c>
    </row>
    <row r="2672" spans="1:8" x14ac:dyDescent="0.3">
      <c r="A2672" s="3">
        <v>3852</v>
      </c>
      <c r="B2672" s="21">
        <v>717975</v>
      </c>
      <c r="C2672" s="8" t="s">
        <v>1529</v>
      </c>
      <c r="D2672" s="5">
        <v>44561</v>
      </c>
      <c r="E2672" s="4" t="s">
        <v>1</v>
      </c>
      <c r="F2672" s="7">
        <v>34169</v>
      </c>
      <c r="G2672" s="10">
        <f t="shared" si="82"/>
        <v>1.2421340629274966</v>
      </c>
      <c r="H2672" s="11">
        <f t="shared" si="83"/>
        <v>28</v>
      </c>
    </row>
    <row r="2673" spans="1:8" x14ac:dyDescent="0.3">
      <c r="A2673" s="1">
        <v>3461</v>
      </c>
      <c r="B2673" s="20">
        <v>718182.55</v>
      </c>
      <c r="C2673" s="5" t="s">
        <v>2734</v>
      </c>
      <c r="D2673" s="5">
        <v>44561</v>
      </c>
      <c r="E2673" s="2" t="s">
        <v>1</v>
      </c>
      <c r="F2673" s="6">
        <v>33425</v>
      </c>
      <c r="G2673" s="10">
        <f t="shared" si="82"/>
        <v>8.6221478551870998</v>
      </c>
      <c r="H2673" s="11">
        <f t="shared" si="83"/>
        <v>30</v>
      </c>
    </row>
    <row r="2674" spans="1:8" x14ac:dyDescent="0.3">
      <c r="A2674" s="1">
        <v>4313</v>
      </c>
      <c r="B2674" s="20">
        <v>718237.5</v>
      </c>
      <c r="C2674" s="5" t="s">
        <v>3188</v>
      </c>
      <c r="D2674" s="5">
        <v>44561</v>
      </c>
      <c r="E2674" s="2" t="s">
        <v>0</v>
      </c>
      <c r="F2674" s="6">
        <v>35219</v>
      </c>
      <c r="G2674" s="10">
        <f t="shared" si="82"/>
        <v>2.4662408759124088</v>
      </c>
      <c r="H2674" s="11">
        <f t="shared" si="83"/>
        <v>26</v>
      </c>
    </row>
    <row r="2675" spans="1:8" x14ac:dyDescent="0.3">
      <c r="A2675" s="1">
        <v>6277</v>
      </c>
      <c r="B2675" s="20">
        <v>718386</v>
      </c>
      <c r="C2675" s="5" t="s">
        <v>470</v>
      </c>
      <c r="D2675" s="5">
        <v>44561</v>
      </c>
      <c r="E2675" s="2" t="s">
        <v>1</v>
      </c>
      <c r="F2675" s="6">
        <v>30702</v>
      </c>
      <c r="G2675" s="10">
        <f t="shared" si="82"/>
        <v>7.523613963039014</v>
      </c>
      <c r="H2675" s="11">
        <f t="shared" si="83"/>
        <v>38</v>
      </c>
    </row>
    <row r="2676" spans="1:8" x14ac:dyDescent="0.3">
      <c r="A2676" s="1">
        <v>10525</v>
      </c>
      <c r="B2676" s="20">
        <v>718500.91</v>
      </c>
      <c r="C2676" s="5" t="s">
        <v>1723</v>
      </c>
      <c r="D2676" s="5">
        <v>44561</v>
      </c>
      <c r="E2676" s="2" t="s">
        <v>1</v>
      </c>
      <c r="F2676" s="6">
        <v>33575</v>
      </c>
      <c r="G2676" s="10">
        <f t="shared" si="82"/>
        <v>3.0390143737166326</v>
      </c>
      <c r="H2676" s="11">
        <f t="shared" si="83"/>
        <v>30</v>
      </c>
    </row>
    <row r="2677" spans="1:8" x14ac:dyDescent="0.3">
      <c r="A2677" s="3">
        <v>7148</v>
      </c>
      <c r="B2677" s="21">
        <v>719050.25</v>
      </c>
      <c r="C2677" s="8" t="s">
        <v>4721</v>
      </c>
      <c r="D2677" s="5">
        <v>44561</v>
      </c>
      <c r="E2677" s="4" t="s">
        <v>0</v>
      </c>
      <c r="F2677" s="7">
        <v>32618</v>
      </c>
      <c r="G2677" s="10">
        <f t="shared" si="82"/>
        <v>11.616700889801505</v>
      </c>
      <c r="H2677" s="11">
        <f t="shared" si="83"/>
        <v>33</v>
      </c>
    </row>
    <row r="2678" spans="1:8" x14ac:dyDescent="0.3">
      <c r="A2678" s="3">
        <v>3084</v>
      </c>
      <c r="B2678" s="21">
        <v>719191.96</v>
      </c>
      <c r="C2678" s="8" t="s">
        <v>2493</v>
      </c>
      <c r="D2678" s="5">
        <v>44561</v>
      </c>
      <c r="E2678" s="4" t="s">
        <v>0</v>
      </c>
      <c r="F2678" s="7">
        <v>32850</v>
      </c>
      <c r="G2678" s="10">
        <f t="shared" si="82"/>
        <v>4.4468784227820377</v>
      </c>
      <c r="H2678" s="11">
        <f t="shared" si="83"/>
        <v>32</v>
      </c>
    </row>
    <row r="2679" spans="1:8" x14ac:dyDescent="0.3">
      <c r="A2679" s="1">
        <v>4567</v>
      </c>
      <c r="B2679" s="20">
        <v>719264</v>
      </c>
      <c r="C2679" s="5" t="s">
        <v>3283</v>
      </c>
      <c r="D2679" s="5">
        <v>44561</v>
      </c>
      <c r="E2679" s="2" t="s">
        <v>1</v>
      </c>
      <c r="F2679" s="6">
        <v>36185</v>
      </c>
      <c r="G2679" s="10">
        <f t="shared" si="82"/>
        <v>1.707250341997264</v>
      </c>
      <c r="H2679" s="11">
        <f t="shared" si="83"/>
        <v>23</v>
      </c>
    </row>
    <row r="2680" spans="1:8" x14ac:dyDescent="0.3">
      <c r="A2680" s="1">
        <v>10517</v>
      </c>
      <c r="B2680" s="20">
        <v>719565.45</v>
      </c>
      <c r="C2680" s="5" t="s">
        <v>19</v>
      </c>
      <c r="D2680" s="5">
        <v>44561</v>
      </c>
      <c r="E2680" s="2" t="s">
        <v>1</v>
      </c>
      <c r="F2680" s="6">
        <v>32773</v>
      </c>
      <c r="G2680" s="10">
        <f t="shared" si="82"/>
        <v>5.5593065693430663</v>
      </c>
      <c r="H2680" s="11">
        <f t="shared" si="83"/>
        <v>32</v>
      </c>
    </row>
    <row r="2681" spans="1:8" x14ac:dyDescent="0.3">
      <c r="A2681" s="1">
        <v>1273</v>
      </c>
      <c r="B2681" s="20">
        <v>719590.6</v>
      </c>
      <c r="C2681" s="5" t="s">
        <v>1148</v>
      </c>
      <c r="D2681" s="5">
        <v>44561</v>
      </c>
      <c r="E2681" s="2" t="s">
        <v>1</v>
      </c>
      <c r="F2681" s="6">
        <v>30279</v>
      </c>
      <c r="G2681" s="10">
        <f t="shared" si="82"/>
        <v>13.931560422369966</v>
      </c>
      <c r="H2681" s="11">
        <f t="shared" si="83"/>
        <v>39</v>
      </c>
    </row>
    <row r="2682" spans="1:8" x14ac:dyDescent="0.3">
      <c r="A2682" s="1">
        <v>1721</v>
      </c>
      <c r="B2682" s="20">
        <v>719911.5</v>
      </c>
      <c r="C2682" s="5" t="s">
        <v>1517</v>
      </c>
      <c r="D2682" s="5">
        <v>44561</v>
      </c>
      <c r="E2682" s="2" t="s">
        <v>0</v>
      </c>
      <c r="F2682" s="6">
        <v>30986</v>
      </c>
      <c r="G2682" s="10">
        <f t="shared" si="82"/>
        <v>15.676933607118412</v>
      </c>
      <c r="H2682" s="11">
        <f t="shared" si="83"/>
        <v>37</v>
      </c>
    </row>
    <row r="2683" spans="1:8" x14ac:dyDescent="0.3">
      <c r="A2683" s="1">
        <v>9347</v>
      </c>
      <c r="B2683" s="20">
        <v>720221.45</v>
      </c>
      <c r="C2683" s="5" t="s">
        <v>5010</v>
      </c>
      <c r="D2683" s="5">
        <v>44561</v>
      </c>
      <c r="E2683" s="2" t="s">
        <v>1</v>
      </c>
      <c r="F2683" s="6">
        <v>33957</v>
      </c>
      <c r="G2683" s="10">
        <f t="shared" si="82"/>
        <v>0.75890410958904109</v>
      </c>
      <c r="H2683" s="11">
        <f t="shared" si="83"/>
        <v>29</v>
      </c>
    </row>
    <row r="2684" spans="1:8" x14ac:dyDescent="0.3">
      <c r="A2684" s="1">
        <v>10147</v>
      </c>
      <c r="B2684" s="20">
        <v>720221.51</v>
      </c>
      <c r="C2684" s="5" t="s">
        <v>4646</v>
      </c>
      <c r="D2684" s="5">
        <v>44561</v>
      </c>
      <c r="E2684" s="2" t="s">
        <v>0</v>
      </c>
      <c r="F2684" s="6">
        <v>34151</v>
      </c>
      <c r="G2684" s="10">
        <f t="shared" si="82"/>
        <v>1.6935704514363885</v>
      </c>
      <c r="H2684" s="11">
        <f t="shared" si="83"/>
        <v>29</v>
      </c>
    </row>
    <row r="2685" spans="1:8" x14ac:dyDescent="0.3">
      <c r="A2685" s="1">
        <v>7497</v>
      </c>
      <c r="B2685" s="20">
        <v>720285.7</v>
      </c>
      <c r="C2685" s="5" t="s">
        <v>2237</v>
      </c>
      <c r="D2685" s="5">
        <v>44561</v>
      </c>
      <c r="E2685" s="2" t="s">
        <v>0</v>
      </c>
      <c r="F2685" s="6">
        <v>33391</v>
      </c>
      <c r="G2685" s="10">
        <f t="shared" si="82"/>
        <v>4.6111719605695507</v>
      </c>
      <c r="H2685" s="11">
        <f t="shared" si="83"/>
        <v>31</v>
      </c>
    </row>
    <row r="2686" spans="1:8" x14ac:dyDescent="0.3">
      <c r="A2686" s="3">
        <v>9186</v>
      </c>
      <c r="B2686" s="21">
        <v>720695.55</v>
      </c>
      <c r="C2686" s="8" t="s">
        <v>5531</v>
      </c>
      <c r="D2686" s="5">
        <v>44561</v>
      </c>
      <c r="E2686" s="4" t="s">
        <v>1</v>
      </c>
      <c r="F2686" s="7">
        <v>29655</v>
      </c>
      <c r="G2686" s="10">
        <f t="shared" si="82"/>
        <v>2.7673357664233578</v>
      </c>
      <c r="H2686" s="11">
        <f t="shared" si="83"/>
        <v>41</v>
      </c>
    </row>
    <row r="2687" spans="1:8" x14ac:dyDescent="0.3">
      <c r="A2687" s="3">
        <v>7964</v>
      </c>
      <c r="B2687" s="21">
        <v>720732.35</v>
      </c>
      <c r="C2687" s="8" t="s">
        <v>3081</v>
      </c>
      <c r="D2687" s="5">
        <v>44561</v>
      </c>
      <c r="E2687" s="4" t="s">
        <v>0</v>
      </c>
      <c r="F2687" s="7">
        <v>34590</v>
      </c>
      <c r="G2687" s="10">
        <f t="shared" si="82"/>
        <v>3.0253251197809718</v>
      </c>
      <c r="H2687" s="11">
        <f t="shared" si="83"/>
        <v>27</v>
      </c>
    </row>
    <row r="2688" spans="1:8" x14ac:dyDescent="0.3">
      <c r="A2688" s="1">
        <v>2889</v>
      </c>
      <c r="B2688" s="20">
        <v>720749.6</v>
      </c>
      <c r="C2688" s="5" t="s">
        <v>2366</v>
      </c>
      <c r="D2688" s="5">
        <v>44561</v>
      </c>
      <c r="E2688" s="2" t="s">
        <v>0</v>
      </c>
      <c r="F2688" s="6">
        <v>32605</v>
      </c>
      <c r="G2688" s="10">
        <f t="shared" si="82"/>
        <v>8.274414359598417</v>
      </c>
      <c r="H2688" s="11">
        <f t="shared" si="83"/>
        <v>33</v>
      </c>
    </row>
    <row r="2689" spans="1:8" x14ac:dyDescent="0.3">
      <c r="A2689" s="3">
        <v>4186</v>
      </c>
      <c r="B2689" s="21">
        <v>720957.57</v>
      </c>
      <c r="C2689" s="8" t="s">
        <v>3135</v>
      </c>
      <c r="D2689" s="5">
        <v>44561</v>
      </c>
      <c r="E2689" s="4" t="s">
        <v>1</v>
      </c>
      <c r="F2689" s="7">
        <v>34888</v>
      </c>
      <c r="G2689" s="10">
        <f t="shared" si="82"/>
        <v>1.8331053351573188</v>
      </c>
      <c r="H2689" s="11">
        <f t="shared" si="83"/>
        <v>26</v>
      </c>
    </row>
    <row r="2690" spans="1:8" x14ac:dyDescent="0.3">
      <c r="A2690" s="3">
        <v>9448</v>
      </c>
      <c r="B2690" s="21">
        <v>721266.45</v>
      </c>
      <c r="C2690" s="8" t="s">
        <v>1744</v>
      </c>
      <c r="D2690" s="5">
        <v>44561</v>
      </c>
      <c r="E2690" s="4" t="s">
        <v>1</v>
      </c>
      <c r="F2690" s="7">
        <v>27888</v>
      </c>
      <c r="G2690" s="10">
        <f t="shared" si="82"/>
        <v>2.4908759124087592</v>
      </c>
      <c r="H2690" s="11">
        <f t="shared" si="83"/>
        <v>46</v>
      </c>
    </row>
    <row r="2691" spans="1:8" x14ac:dyDescent="0.3">
      <c r="A2691" s="1">
        <v>7015</v>
      </c>
      <c r="B2691" s="20">
        <v>721282.7</v>
      </c>
      <c r="C2691" s="5" t="s">
        <v>4568</v>
      </c>
      <c r="D2691" s="5">
        <v>44561</v>
      </c>
      <c r="E2691" s="2" t="s">
        <v>1</v>
      </c>
      <c r="F2691" s="6">
        <v>32346</v>
      </c>
      <c r="G2691" s="10">
        <f t="shared" ref="G2691:G2754" si="84">YEARFRAC(C2691,D2691,1)</f>
        <v>4.4112814895947423</v>
      </c>
      <c r="H2691" s="11">
        <f t="shared" ref="H2691:H2754" si="85">ROUND( YEARFRAC(D2691,F2691,1),0)</f>
        <v>33</v>
      </c>
    </row>
    <row r="2692" spans="1:8" x14ac:dyDescent="0.3">
      <c r="A2692" s="1">
        <v>6853</v>
      </c>
      <c r="B2692" s="20">
        <v>721302</v>
      </c>
      <c r="C2692" s="5" t="s">
        <v>4591</v>
      </c>
      <c r="D2692" s="5">
        <v>44561</v>
      </c>
      <c r="E2692" s="2" t="s">
        <v>1</v>
      </c>
      <c r="F2692" s="6">
        <v>31991</v>
      </c>
      <c r="G2692" s="10">
        <f t="shared" si="84"/>
        <v>5.7454379562043796</v>
      </c>
      <c r="H2692" s="11">
        <f t="shared" si="85"/>
        <v>34</v>
      </c>
    </row>
    <row r="2693" spans="1:8" x14ac:dyDescent="0.3">
      <c r="A2693" s="1">
        <v>7253</v>
      </c>
      <c r="B2693" s="20">
        <v>721302</v>
      </c>
      <c r="C2693" s="5" t="s">
        <v>845</v>
      </c>
      <c r="D2693" s="5">
        <v>44561</v>
      </c>
      <c r="E2693" s="2" t="s">
        <v>1</v>
      </c>
      <c r="F2693" s="6">
        <v>32839</v>
      </c>
      <c r="G2693" s="10">
        <f t="shared" si="84"/>
        <v>5.7755474452554747</v>
      </c>
      <c r="H2693" s="11">
        <f t="shared" si="85"/>
        <v>32</v>
      </c>
    </row>
    <row r="2694" spans="1:8" x14ac:dyDescent="0.3">
      <c r="A2694" s="3">
        <v>3934</v>
      </c>
      <c r="B2694" s="21">
        <v>721314</v>
      </c>
      <c r="C2694" s="8" t="s">
        <v>3013</v>
      </c>
      <c r="D2694" s="5">
        <v>44561</v>
      </c>
      <c r="E2694" s="4" t="s">
        <v>0</v>
      </c>
      <c r="F2694" s="7">
        <v>34324</v>
      </c>
      <c r="G2694" s="10">
        <f t="shared" si="84"/>
        <v>2.9014598540145986</v>
      </c>
      <c r="H2694" s="11">
        <f t="shared" si="85"/>
        <v>28</v>
      </c>
    </row>
    <row r="2695" spans="1:8" x14ac:dyDescent="0.3">
      <c r="A2695" s="3">
        <v>8230</v>
      </c>
      <c r="B2695" s="21">
        <v>721520.52</v>
      </c>
      <c r="C2695" s="8" t="s">
        <v>3020</v>
      </c>
      <c r="D2695" s="5">
        <v>44561</v>
      </c>
      <c r="E2695" s="4" t="s">
        <v>0</v>
      </c>
      <c r="F2695" s="7">
        <v>35443</v>
      </c>
      <c r="G2695" s="10">
        <f t="shared" si="84"/>
        <v>4.9561883899233301</v>
      </c>
      <c r="H2695" s="11">
        <f t="shared" si="85"/>
        <v>25</v>
      </c>
    </row>
    <row r="2696" spans="1:8" x14ac:dyDescent="0.3">
      <c r="A2696" s="3">
        <v>3588</v>
      </c>
      <c r="B2696" s="21">
        <v>721862.1</v>
      </c>
      <c r="C2696" s="8" t="s">
        <v>2816</v>
      </c>
      <c r="D2696" s="5">
        <v>44561</v>
      </c>
      <c r="E2696" s="4" t="s">
        <v>0</v>
      </c>
      <c r="F2696" s="7">
        <v>33672</v>
      </c>
      <c r="G2696" s="10">
        <f t="shared" si="84"/>
        <v>3.7645448323066395</v>
      </c>
      <c r="H2696" s="11">
        <f t="shared" si="85"/>
        <v>30</v>
      </c>
    </row>
    <row r="2697" spans="1:8" x14ac:dyDescent="0.3">
      <c r="A2697" s="1">
        <v>10283</v>
      </c>
      <c r="B2697" s="20">
        <v>721990.3</v>
      </c>
      <c r="C2697" s="5" t="s">
        <v>3297</v>
      </c>
      <c r="D2697" s="5">
        <v>44561</v>
      </c>
      <c r="E2697" s="2" t="s">
        <v>1</v>
      </c>
      <c r="F2697" s="6">
        <v>33304</v>
      </c>
      <c r="G2697" s="10">
        <f t="shared" si="84"/>
        <v>1.2667578659370724</v>
      </c>
      <c r="H2697" s="11">
        <f t="shared" si="85"/>
        <v>31</v>
      </c>
    </row>
    <row r="2698" spans="1:8" x14ac:dyDescent="0.3">
      <c r="A2698" s="3">
        <v>264</v>
      </c>
      <c r="B2698" s="21">
        <v>722010.8</v>
      </c>
      <c r="C2698" s="8" t="s">
        <v>259</v>
      </c>
      <c r="D2698" s="5">
        <v>44561</v>
      </c>
      <c r="E2698" s="4" t="s">
        <v>1</v>
      </c>
      <c r="F2698" s="7">
        <v>28331</v>
      </c>
      <c r="G2698" s="10">
        <f t="shared" si="84"/>
        <v>9.9041883383520393</v>
      </c>
      <c r="H2698" s="11">
        <f t="shared" si="85"/>
        <v>44</v>
      </c>
    </row>
    <row r="2699" spans="1:8" x14ac:dyDescent="0.3">
      <c r="A2699" s="3">
        <v>4114</v>
      </c>
      <c r="B2699" s="21">
        <v>722483.9</v>
      </c>
      <c r="C2699" s="8" t="s">
        <v>3105</v>
      </c>
      <c r="D2699" s="5">
        <v>44561</v>
      </c>
      <c r="E2699" s="4" t="s">
        <v>0</v>
      </c>
      <c r="F2699" s="7">
        <v>34692</v>
      </c>
      <c r="G2699" s="10">
        <f t="shared" si="84"/>
        <v>1.9972640218878248</v>
      </c>
      <c r="H2699" s="11">
        <f t="shared" si="85"/>
        <v>27</v>
      </c>
    </row>
    <row r="2700" spans="1:8" x14ac:dyDescent="0.3">
      <c r="A2700" s="3">
        <v>270</v>
      </c>
      <c r="B2700" s="21">
        <v>722981.25</v>
      </c>
      <c r="C2700" s="8" t="s">
        <v>265</v>
      </c>
      <c r="D2700" s="5">
        <v>44561</v>
      </c>
      <c r="E2700" s="4" t="s">
        <v>0</v>
      </c>
      <c r="F2700" s="7">
        <v>28300</v>
      </c>
      <c r="G2700" s="10">
        <f t="shared" si="84"/>
        <v>13.857645678529527</v>
      </c>
      <c r="H2700" s="11">
        <f t="shared" si="85"/>
        <v>45</v>
      </c>
    </row>
    <row r="2701" spans="1:8" x14ac:dyDescent="0.3">
      <c r="A2701" s="3">
        <v>7976</v>
      </c>
      <c r="B2701" s="21">
        <v>723498.8</v>
      </c>
      <c r="C2701" s="8" t="s">
        <v>4640</v>
      </c>
      <c r="D2701" s="5">
        <v>44561</v>
      </c>
      <c r="E2701" s="4" t="s">
        <v>0</v>
      </c>
      <c r="F2701" s="7">
        <v>34592</v>
      </c>
      <c r="G2701" s="10">
        <f t="shared" si="84"/>
        <v>3.9835728952772076</v>
      </c>
      <c r="H2701" s="11">
        <f t="shared" si="85"/>
        <v>27</v>
      </c>
    </row>
    <row r="2702" spans="1:8" x14ac:dyDescent="0.3">
      <c r="A2702" s="3">
        <v>7040</v>
      </c>
      <c r="B2702" s="21">
        <v>723510.9</v>
      </c>
      <c r="C2702" s="8" t="s">
        <v>1896</v>
      </c>
      <c r="D2702" s="5">
        <v>44561</v>
      </c>
      <c r="E2702" s="4" t="s">
        <v>1</v>
      </c>
      <c r="F2702" s="7">
        <v>32382</v>
      </c>
      <c r="G2702" s="10">
        <f t="shared" si="84"/>
        <v>4.0553121577217963</v>
      </c>
      <c r="H2702" s="11">
        <f t="shared" si="85"/>
        <v>33</v>
      </c>
    </row>
    <row r="2703" spans="1:8" x14ac:dyDescent="0.3">
      <c r="A2703" s="3">
        <v>6726</v>
      </c>
      <c r="B2703" s="21">
        <v>723539.53</v>
      </c>
      <c r="C2703" s="8" t="s">
        <v>2343</v>
      </c>
      <c r="D2703" s="5">
        <v>44561</v>
      </c>
      <c r="E2703" s="4" t="s">
        <v>1</v>
      </c>
      <c r="F2703" s="7">
        <v>31698</v>
      </c>
      <c r="G2703" s="10">
        <f t="shared" si="84"/>
        <v>6.6222135314822062</v>
      </c>
      <c r="H2703" s="11">
        <f t="shared" si="85"/>
        <v>35</v>
      </c>
    </row>
    <row r="2704" spans="1:8" x14ac:dyDescent="0.3">
      <c r="A2704" s="3">
        <v>1914</v>
      </c>
      <c r="B2704" s="21">
        <v>723582.75</v>
      </c>
      <c r="C2704" s="8" t="s">
        <v>1665</v>
      </c>
      <c r="D2704" s="5">
        <v>44561</v>
      </c>
      <c r="E2704" s="4" t="s">
        <v>0</v>
      </c>
      <c r="F2704" s="7">
        <v>31278</v>
      </c>
      <c r="G2704" s="10">
        <f t="shared" si="84"/>
        <v>12.238837405223252</v>
      </c>
      <c r="H2704" s="11">
        <f t="shared" si="85"/>
        <v>36</v>
      </c>
    </row>
    <row r="2705" spans="1:8" x14ac:dyDescent="0.3">
      <c r="A2705" s="1">
        <v>10171</v>
      </c>
      <c r="B2705" s="20">
        <v>723591.15</v>
      </c>
      <c r="C2705" s="5" t="s">
        <v>3966</v>
      </c>
      <c r="D2705" s="5">
        <v>44561</v>
      </c>
      <c r="E2705" s="2" t="s">
        <v>0</v>
      </c>
      <c r="F2705" s="6">
        <v>25450</v>
      </c>
      <c r="G2705" s="10">
        <f t="shared" si="84"/>
        <v>4.2415115005476451</v>
      </c>
      <c r="H2705" s="11">
        <f t="shared" si="85"/>
        <v>52</v>
      </c>
    </row>
    <row r="2706" spans="1:8" x14ac:dyDescent="0.3">
      <c r="A2706" s="3">
        <v>4662</v>
      </c>
      <c r="B2706" s="21">
        <v>723717.65</v>
      </c>
      <c r="C2706" s="8" t="s">
        <v>3048</v>
      </c>
      <c r="D2706" s="5">
        <v>44561</v>
      </c>
      <c r="E2706" s="4" t="s">
        <v>1</v>
      </c>
      <c r="F2706" s="7">
        <v>37021</v>
      </c>
      <c r="G2706" s="10">
        <f t="shared" si="84"/>
        <v>0.94794520547945205</v>
      </c>
      <c r="H2706" s="11">
        <f t="shared" si="85"/>
        <v>21</v>
      </c>
    </row>
    <row r="2707" spans="1:8" x14ac:dyDescent="0.3">
      <c r="A2707" s="3">
        <v>816</v>
      </c>
      <c r="B2707" s="21">
        <v>723930</v>
      </c>
      <c r="C2707" s="8" t="s">
        <v>770</v>
      </c>
      <c r="D2707" s="5">
        <v>44561</v>
      </c>
      <c r="E2707" s="4" t="s">
        <v>1</v>
      </c>
      <c r="F2707" s="7">
        <v>29484</v>
      </c>
      <c r="G2707" s="10">
        <f t="shared" si="84"/>
        <v>3.7782340862422998</v>
      </c>
      <c r="H2707" s="11">
        <f t="shared" si="85"/>
        <v>41</v>
      </c>
    </row>
    <row r="2708" spans="1:8" x14ac:dyDescent="0.3">
      <c r="A2708" s="3">
        <v>6496</v>
      </c>
      <c r="B2708" s="21">
        <v>723930</v>
      </c>
      <c r="C2708" s="8" t="s">
        <v>2759</v>
      </c>
      <c r="D2708" s="5">
        <v>44561</v>
      </c>
      <c r="E2708" s="4" t="s">
        <v>1</v>
      </c>
      <c r="F2708" s="7">
        <v>31197</v>
      </c>
      <c r="G2708" s="10">
        <f t="shared" si="84"/>
        <v>3.030800821355236</v>
      </c>
      <c r="H2708" s="11">
        <f t="shared" si="85"/>
        <v>37</v>
      </c>
    </row>
    <row r="2709" spans="1:8" x14ac:dyDescent="0.3">
      <c r="A2709" s="3">
        <v>3544</v>
      </c>
      <c r="B2709" s="21">
        <v>724177.05</v>
      </c>
      <c r="C2709" s="8" t="s">
        <v>2790</v>
      </c>
      <c r="D2709" s="5">
        <v>44561</v>
      </c>
      <c r="E2709" s="4" t="s">
        <v>1</v>
      </c>
      <c r="F2709" s="7">
        <v>33594</v>
      </c>
      <c r="G2709" s="10">
        <f t="shared" si="84"/>
        <v>3.3155373032169746</v>
      </c>
      <c r="H2709" s="11">
        <f t="shared" si="85"/>
        <v>30</v>
      </c>
    </row>
    <row r="2710" spans="1:8" x14ac:dyDescent="0.3">
      <c r="A2710" s="3">
        <v>8000</v>
      </c>
      <c r="B2710" s="21">
        <v>724224</v>
      </c>
      <c r="C2710" s="8" t="s">
        <v>5029</v>
      </c>
      <c r="D2710" s="5">
        <v>44561</v>
      </c>
      <c r="E2710" s="4" t="s">
        <v>0</v>
      </c>
      <c r="F2710" s="7">
        <v>34686</v>
      </c>
      <c r="G2710" s="10">
        <f t="shared" si="84"/>
        <v>6.6386390301134144</v>
      </c>
      <c r="H2710" s="11">
        <f t="shared" si="85"/>
        <v>27</v>
      </c>
    </row>
    <row r="2711" spans="1:8" x14ac:dyDescent="0.3">
      <c r="A2711" s="3">
        <v>1344</v>
      </c>
      <c r="B2711" s="21">
        <v>724809.3</v>
      </c>
      <c r="C2711" s="8" t="s">
        <v>1205</v>
      </c>
      <c r="D2711" s="5">
        <v>44561</v>
      </c>
      <c r="E2711" s="4" t="s">
        <v>0</v>
      </c>
      <c r="F2711" s="7">
        <v>30412</v>
      </c>
      <c r="G2711" s="10">
        <f t="shared" si="84"/>
        <v>13.071959327336723</v>
      </c>
      <c r="H2711" s="11">
        <f t="shared" si="85"/>
        <v>39</v>
      </c>
    </row>
    <row r="2712" spans="1:8" x14ac:dyDescent="0.3">
      <c r="A2712" s="1">
        <v>10065</v>
      </c>
      <c r="B2712" s="20">
        <v>725219.8</v>
      </c>
      <c r="C2712" s="5" t="s">
        <v>3129</v>
      </c>
      <c r="D2712" s="5">
        <v>44561</v>
      </c>
      <c r="E2712" s="2" t="s">
        <v>0</v>
      </c>
      <c r="F2712" s="6">
        <v>31013</v>
      </c>
      <c r="G2712" s="10">
        <f t="shared" si="84"/>
        <v>1.8194254445964433</v>
      </c>
      <c r="H2712" s="11">
        <f t="shared" si="85"/>
        <v>37</v>
      </c>
    </row>
    <row r="2713" spans="1:8" x14ac:dyDescent="0.3">
      <c r="A2713" s="3">
        <v>3838</v>
      </c>
      <c r="B2713" s="21">
        <v>725293.3</v>
      </c>
      <c r="C2713" s="8" t="s">
        <v>2965</v>
      </c>
      <c r="D2713" s="5">
        <v>44561</v>
      </c>
      <c r="E2713" s="4" t="s">
        <v>0</v>
      </c>
      <c r="F2713" s="7">
        <v>34151</v>
      </c>
      <c r="G2713" s="10">
        <f t="shared" si="84"/>
        <v>2.6660583941605842</v>
      </c>
      <c r="H2713" s="11">
        <f t="shared" si="85"/>
        <v>29</v>
      </c>
    </row>
    <row r="2714" spans="1:8" x14ac:dyDescent="0.3">
      <c r="A2714" s="3">
        <v>4054</v>
      </c>
      <c r="B2714" s="21">
        <v>725386.78</v>
      </c>
      <c r="C2714" s="8" t="s">
        <v>1832</v>
      </c>
      <c r="D2714" s="5">
        <v>44561</v>
      </c>
      <c r="E2714" s="4" t="s">
        <v>0</v>
      </c>
      <c r="F2714" s="7">
        <v>34546</v>
      </c>
      <c r="G2714" s="10">
        <f t="shared" si="84"/>
        <v>3.3100616016427105</v>
      </c>
      <c r="H2714" s="11">
        <f t="shared" si="85"/>
        <v>27</v>
      </c>
    </row>
    <row r="2715" spans="1:8" x14ac:dyDescent="0.3">
      <c r="A2715" s="1">
        <v>2189</v>
      </c>
      <c r="B2715" s="20">
        <v>725637.42</v>
      </c>
      <c r="C2715" s="5" t="s">
        <v>924</v>
      </c>
      <c r="D2715" s="5">
        <v>44561</v>
      </c>
      <c r="E2715" s="2" t="s">
        <v>0</v>
      </c>
      <c r="F2715" s="6">
        <v>31620</v>
      </c>
      <c r="G2715" s="10">
        <f t="shared" si="84"/>
        <v>6.0035197497066877</v>
      </c>
      <c r="H2715" s="11">
        <f t="shared" si="85"/>
        <v>35</v>
      </c>
    </row>
    <row r="2716" spans="1:8" x14ac:dyDescent="0.3">
      <c r="A2716" s="3">
        <v>8946</v>
      </c>
      <c r="B2716" s="21">
        <v>725752.95</v>
      </c>
      <c r="C2716" s="8" t="s">
        <v>3959</v>
      </c>
      <c r="D2716" s="5">
        <v>44561</v>
      </c>
      <c r="E2716" s="4" t="s">
        <v>1</v>
      </c>
      <c r="F2716" s="7">
        <v>26164</v>
      </c>
      <c r="G2716" s="10">
        <f t="shared" si="84"/>
        <v>3.7453798767967146</v>
      </c>
      <c r="H2716" s="11">
        <f t="shared" si="85"/>
        <v>50</v>
      </c>
    </row>
    <row r="2717" spans="1:8" x14ac:dyDescent="0.3">
      <c r="A2717" s="1">
        <v>5131</v>
      </c>
      <c r="B2717" s="20">
        <v>725959.3</v>
      </c>
      <c r="C2717" s="5" t="s">
        <v>3696</v>
      </c>
      <c r="D2717" s="5">
        <v>44561</v>
      </c>
      <c r="E2717" s="2" t="s">
        <v>1</v>
      </c>
      <c r="F2717" s="6">
        <v>25155</v>
      </c>
      <c r="G2717" s="10">
        <f t="shared" si="84"/>
        <v>24.416821815792353</v>
      </c>
      <c r="H2717" s="11">
        <f t="shared" si="85"/>
        <v>53</v>
      </c>
    </row>
    <row r="2718" spans="1:8" x14ac:dyDescent="0.3">
      <c r="A2718" s="3">
        <v>4598</v>
      </c>
      <c r="B2718" s="21">
        <v>726112.5</v>
      </c>
      <c r="C2718" s="8" t="s">
        <v>2180</v>
      </c>
      <c r="D2718" s="5">
        <v>44561</v>
      </c>
      <c r="E2718" s="4" t="s">
        <v>1</v>
      </c>
      <c r="F2718" s="7">
        <v>36396</v>
      </c>
      <c r="G2718" s="10">
        <f t="shared" si="84"/>
        <v>1.173734610123119</v>
      </c>
      <c r="H2718" s="11">
        <f t="shared" si="85"/>
        <v>22</v>
      </c>
    </row>
    <row r="2719" spans="1:8" x14ac:dyDescent="0.3">
      <c r="A2719" s="3">
        <v>10596</v>
      </c>
      <c r="B2719" s="21">
        <v>726112.5</v>
      </c>
      <c r="C2719" s="8" t="s">
        <v>4484</v>
      </c>
      <c r="D2719" s="5">
        <v>44561</v>
      </c>
      <c r="E2719" s="4" t="s">
        <v>0</v>
      </c>
      <c r="F2719" s="7">
        <v>33127</v>
      </c>
      <c r="G2719" s="10">
        <f t="shared" si="84"/>
        <v>0.27123287671232876</v>
      </c>
      <c r="H2719" s="11">
        <f t="shared" si="85"/>
        <v>31</v>
      </c>
    </row>
    <row r="2720" spans="1:8" x14ac:dyDescent="0.3">
      <c r="A2720" s="1">
        <v>787</v>
      </c>
      <c r="B2720" s="20">
        <v>726193.3</v>
      </c>
      <c r="C2720" s="5" t="s">
        <v>744</v>
      </c>
      <c r="D2720" s="5">
        <v>44561</v>
      </c>
      <c r="E2720" s="2" t="s">
        <v>0</v>
      </c>
      <c r="F2720" s="6">
        <v>29451</v>
      </c>
      <c r="G2720" s="10">
        <f t="shared" si="84"/>
        <v>10.03359880537581</v>
      </c>
      <c r="H2720" s="11">
        <f t="shared" si="85"/>
        <v>41</v>
      </c>
    </row>
    <row r="2721" spans="1:8" x14ac:dyDescent="0.3">
      <c r="A2721" s="1">
        <v>3835</v>
      </c>
      <c r="B2721" s="20">
        <v>726313.65</v>
      </c>
      <c r="C2721" s="5" t="s">
        <v>672</v>
      </c>
      <c r="D2721" s="5">
        <v>44561</v>
      </c>
      <c r="E2721" s="2" t="s">
        <v>1</v>
      </c>
      <c r="F2721" s="6">
        <v>34141</v>
      </c>
      <c r="G2721" s="10">
        <f t="shared" si="84"/>
        <v>8.0307271067843011</v>
      </c>
      <c r="H2721" s="11">
        <f t="shared" si="85"/>
        <v>29</v>
      </c>
    </row>
    <row r="2722" spans="1:8" x14ac:dyDescent="0.3">
      <c r="A2722" s="1">
        <v>7601</v>
      </c>
      <c r="B2722" s="20">
        <v>726331.7</v>
      </c>
      <c r="C2722" s="5" t="s">
        <v>2147</v>
      </c>
      <c r="D2722" s="5">
        <v>44561</v>
      </c>
      <c r="E2722" s="2" t="s">
        <v>1</v>
      </c>
      <c r="F2722" s="6">
        <v>33677</v>
      </c>
      <c r="G2722" s="10">
        <f t="shared" si="84"/>
        <v>3.0499657768651609</v>
      </c>
      <c r="H2722" s="11">
        <f t="shared" si="85"/>
        <v>30</v>
      </c>
    </row>
    <row r="2723" spans="1:8" x14ac:dyDescent="0.3">
      <c r="A2723" s="3">
        <v>5728</v>
      </c>
      <c r="B2723" s="21">
        <v>726381</v>
      </c>
      <c r="C2723" s="8" t="s">
        <v>358</v>
      </c>
      <c r="D2723" s="5">
        <v>44561</v>
      </c>
      <c r="E2723" s="4" t="s">
        <v>1</v>
      </c>
      <c r="F2723" s="7">
        <v>29093</v>
      </c>
      <c r="G2723" s="10">
        <f t="shared" si="84"/>
        <v>14.039058222303341</v>
      </c>
      <c r="H2723" s="11">
        <f t="shared" si="85"/>
        <v>42</v>
      </c>
    </row>
    <row r="2724" spans="1:8" x14ac:dyDescent="0.3">
      <c r="A2724" s="3">
        <v>6172</v>
      </c>
      <c r="B2724" s="21">
        <v>726385.6</v>
      </c>
      <c r="C2724" s="8" t="s">
        <v>4296</v>
      </c>
      <c r="D2724" s="5">
        <v>44561</v>
      </c>
      <c r="E2724" s="4" t="s">
        <v>1</v>
      </c>
      <c r="F2724" s="7">
        <v>30490</v>
      </c>
      <c r="G2724" s="10">
        <f t="shared" si="84"/>
        <v>15.175906913073238</v>
      </c>
      <c r="H2724" s="11">
        <f t="shared" si="85"/>
        <v>39</v>
      </c>
    </row>
    <row r="2725" spans="1:8" x14ac:dyDescent="0.3">
      <c r="A2725" s="1">
        <v>8275</v>
      </c>
      <c r="B2725" s="20">
        <v>726606.24</v>
      </c>
      <c r="C2725" s="5" t="s">
        <v>2068</v>
      </c>
      <c r="D2725" s="5">
        <v>44561</v>
      </c>
      <c r="E2725" s="2" t="s">
        <v>0</v>
      </c>
      <c r="F2725" s="6">
        <v>35623</v>
      </c>
      <c r="G2725" s="10">
        <f t="shared" si="84"/>
        <v>1.0369357045143639</v>
      </c>
      <c r="H2725" s="11">
        <f t="shared" si="85"/>
        <v>24</v>
      </c>
    </row>
    <row r="2726" spans="1:8" x14ac:dyDescent="0.3">
      <c r="A2726" s="3">
        <v>5696</v>
      </c>
      <c r="B2726" s="21">
        <v>726657</v>
      </c>
      <c r="C2726" s="8" t="s">
        <v>3008</v>
      </c>
      <c r="D2726" s="5">
        <v>44561</v>
      </c>
      <c r="E2726" s="4" t="s">
        <v>1</v>
      </c>
      <c r="F2726" s="7">
        <v>29006</v>
      </c>
      <c r="G2726" s="10">
        <f t="shared" si="84"/>
        <v>5.0419708029197086</v>
      </c>
      <c r="H2726" s="11">
        <f t="shared" si="85"/>
        <v>43</v>
      </c>
    </row>
    <row r="2727" spans="1:8" x14ac:dyDescent="0.3">
      <c r="A2727" s="1">
        <v>1139</v>
      </c>
      <c r="B2727" s="20">
        <v>726658.27</v>
      </c>
      <c r="C2727" s="5" t="s">
        <v>1042</v>
      </c>
      <c r="D2727" s="5">
        <v>44561</v>
      </c>
      <c r="E2727" s="2" t="s">
        <v>0</v>
      </c>
      <c r="F2727" s="6">
        <v>30081</v>
      </c>
      <c r="G2727" s="10">
        <f t="shared" si="84"/>
        <v>5.2363138686131387</v>
      </c>
      <c r="H2727" s="11">
        <f t="shared" si="85"/>
        <v>40</v>
      </c>
    </row>
    <row r="2728" spans="1:8" x14ac:dyDescent="0.3">
      <c r="A2728" s="1">
        <v>2849</v>
      </c>
      <c r="B2728" s="20">
        <v>726790.5</v>
      </c>
      <c r="C2728" s="5" t="s">
        <v>2343</v>
      </c>
      <c r="D2728" s="5">
        <v>44561</v>
      </c>
      <c r="E2728" s="2" t="s">
        <v>0</v>
      </c>
      <c r="F2728" s="6">
        <v>32543</v>
      </c>
      <c r="G2728" s="10">
        <f t="shared" si="84"/>
        <v>6.6222135314822062</v>
      </c>
      <c r="H2728" s="11">
        <f t="shared" si="85"/>
        <v>33</v>
      </c>
    </row>
    <row r="2729" spans="1:8" x14ac:dyDescent="0.3">
      <c r="A2729" s="3">
        <v>9386</v>
      </c>
      <c r="B2729" s="21">
        <v>727157.55</v>
      </c>
      <c r="C2729" s="8" t="s">
        <v>4966</v>
      </c>
      <c r="D2729" s="5">
        <v>44561</v>
      </c>
      <c r="E2729" s="4" t="s">
        <v>1</v>
      </c>
      <c r="F2729" s="7">
        <v>33058</v>
      </c>
      <c r="G2729" s="10">
        <f t="shared" si="84"/>
        <v>3.8631074606433948</v>
      </c>
      <c r="H2729" s="11">
        <f t="shared" si="85"/>
        <v>31</v>
      </c>
    </row>
    <row r="2730" spans="1:8" x14ac:dyDescent="0.3">
      <c r="A2730" s="3">
        <v>8030</v>
      </c>
      <c r="B2730" s="21">
        <v>727193.23</v>
      </c>
      <c r="C2730" s="8" t="s">
        <v>1315</v>
      </c>
      <c r="D2730" s="5">
        <v>44561</v>
      </c>
      <c r="E2730" s="4" t="s">
        <v>1</v>
      </c>
      <c r="F2730" s="7">
        <v>34797</v>
      </c>
      <c r="G2730" s="10">
        <f t="shared" si="84"/>
        <v>1.4199726402188781</v>
      </c>
      <c r="H2730" s="11">
        <f t="shared" si="85"/>
        <v>27</v>
      </c>
    </row>
    <row r="2731" spans="1:8" x14ac:dyDescent="0.3">
      <c r="A2731" s="3">
        <v>8094</v>
      </c>
      <c r="B2731" s="21">
        <v>727226.92</v>
      </c>
      <c r="C2731" s="8" t="s">
        <v>1905</v>
      </c>
      <c r="D2731" s="5">
        <v>44561</v>
      </c>
      <c r="E2731" s="4" t="s">
        <v>1</v>
      </c>
      <c r="F2731" s="7">
        <v>34812</v>
      </c>
      <c r="G2731" s="10">
        <f t="shared" si="84"/>
        <v>1.3406292749658002</v>
      </c>
      <c r="H2731" s="11">
        <f t="shared" si="85"/>
        <v>27</v>
      </c>
    </row>
    <row r="2732" spans="1:8" x14ac:dyDescent="0.3">
      <c r="A2732" s="1">
        <v>169</v>
      </c>
      <c r="B2732" s="20">
        <v>727245.7</v>
      </c>
      <c r="C2732" s="5" t="s">
        <v>170</v>
      </c>
      <c r="D2732" s="5">
        <v>44561</v>
      </c>
      <c r="E2732" s="2" t="s">
        <v>0</v>
      </c>
      <c r="F2732" s="6">
        <v>28092</v>
      </c>
      <c r="G2732" s="10">
        <f t="shared" si="84"/>
        <v>11.014373716632443</v>
      </c>
      <c r="H2732" s="11">
        <f t="shared" si="85"/>
        <v>45</v>
      </c>
    </row>
    <row r="2733" spans="1:8" x14ac:dyDescent="0.3">
      <c r="A2733" s="1">
        <v>5989</v>
      </c>
      <c r="B2733" s="20">
        <v>727251.14</v>
      </c>
      <c r="C2733" s="5" t="s">
        <v>299</v>
      </c>
      <c r="D2733" s="5">
        <v>44561</v>
      </c>
      <c r="E2733" s="2" t="s">
        <v>1</v>
      </c>
      <c r="F2733" s="6">
        <v>29919</v>
      </c>
      <c r="G2733" s="10">
        <f t="shared" si="84"/>
        <v>13.411419632381698</v>
      </c>
      <c r="H2733" s="11">
        <f t="shared" si="85"/>
        <v>40</v>
      </c>
    </row>
    <row r="2734" spans="1:8" x14ac:dyDescent="0.3">
      <c r="A2734" s="1">
        <v>7233</v>
      </c>
      <c r="B2734" s="20">
        <v>728024.2</v>
      </c>
      <c r="C2734" s="5" t="s">
        <v>292</v>
      </c>
      <c r="D2734" s="5">
        <v>44561</v>
      </c>
      <c r="E2734" s="2" t="s">
        <v>0</v>
      </c>
      <c r="F2734" s="6">
        <v>32809</v>
      </c>
      <c r="G2734" s="10">
        <f t="shared" si="84"/>
        <v>8.5783389108609676</v>
      </c>
      <c r="H2734" s="11">
        <f t="shared" si="85"/>
        <v>32</v>
      </c>
    </row>
    <row r="2735" spans="1:8" x14ac:dyDescent="0.3">
      <c r="A2735" s="1">
        <v>3283</v>
      </c>
      <c r="B2735" s="20">
        <v>728376.15</v>
      </c>
      <c r="C2735" s="5" t="s">
        <v>50</v>
      </c>
      <c r="D2735" s="5">
        <v>44561</v>
      </c>
      <c r="E2735" s="2" t="s">
        <v>1</v>
      </c>
      <c r="F2735" s="6">
        <v>33191</v>
      </c>
      <c r="G2735" s="10">
        <f t="shared" si="84"/>
        <v>7.438740588637919</v>
      </c>
      <c r="H2735" s="11">
        <f t="shared" si="85"/>
        <v>31</v>
      </c>
    </row>
    <row r="2736" spans="1:8" x14ac:dyDescent="0.3">
      <c r="A2736" s="1">
        <v>325</v>
      </c>
      <c r="B2736" s="20">
        <v>728378.14</v>
      </c>
      <c r="C2736" s="5" t="s">
        <v>318</v>
      </c>
      <c r="D2736" s="5">
        <v>44561</v>
      </c>
      <c r="E2736" s="2" t="s">
        <v>1</v>
      </c>
      <c r="F2736" s="6">
        <v>28454</v>
      </c>
      <c r="G2736" s="10">
        <f t="shared" si="84"/>
        <v>13.852170512319125</v>
      </c>
      <c r="H2736" s="11">
        <f t="shared" si="85"/>
        <v>44</v>
      </c>
    </row>
    <row r="2737" spans="1:8" x14ac:dyDescent="0.3">
      <c r="A2737" s="1">
        <v>6405</v>
      </c>
      <c r="B2737" s="20">
        <v>728521.79</v>
      </c>
      <c r="C2737" s="5" t="s">
        <v>4403</v>
      </c>
      <c r="D2737" s="5">
        <v>44561</v>
      </c>
      <c r="E2737" s="2" t="s">
        <v>0</v>
      </c>
      <c r="F2737" s="6">
        <v>31028</v>
      </c>
      <c r="G2737" s="10">
        <f t="shared" si="84"/>
        <v>9.3293183684642749</v>
      </c>
      <c r="H2737" s="11">
        <f t="shared" si="85"/>
        <v>37</v>
      </c>
    </row>
    <row r="2738" spans="1:8" x14ac:dyDescent="0.3">
      <c r="A2738" s="3">
        <v>2852</v>
      </c>
      <c r="B2738" s="21">
        <v>728745.9</v>
      </c>
      <c r="C2738" s="8" t="s">
        <v>487</v>
      </c>
      <c r="D2738" s="5">
        <v>44561</v>
      </c>
      <c r="E2738" s="4" t="s">
        <v>1</v>
      </c>
      <c r="F2738" s="7">
        <v>32451</v>
      </c>
      <c r="G2738" s="10">
        <f t="shared" si="84"/>
        <v>12.783698399326033</v>
      </c>
      <c r="H2738" s="11">
        <f t="shared" si="85"/>
        <v>33</v>
      </c>
    </row>
    <row r="2739" spans="1:8" x14ac:dyDescent="0.3">
      <c r="A2739" s="3">
        <v>7164</v>
      </c>
      <c r="B2739" s="21">
        <v>728874</v>
      </c>
      <c r="C2739" s="8" t="s">
        <v>4725</v>
      </c>
      <c r="D2739" s="5">
        <v>44561</v>
      </c>
      <c r="E2739" s="4" t="s">
        <v>1</v>
      </c>
      <c r="F2739" s="7">
        <v>32664</v>
      </c>
      <c r="G2739" s="10">
        <f t="shared" si="84"/>
        <v>4.6221248630887191</v>
      </c>
      <c r="H2739" s="11">
        <f t="shared" si="85"/>
        <v>33</v>
      </c>
    </row>
    <row r="2740" spans="1:8" x14ac:dyDescent="0.3">
      <c r="A2740" s="1">
        <v>695</v>
      </c>
      <c r="B2740" s="20">
        <v>729018.6</v>
      </c>
      <c r="C2740" s="5" t="s">
        <v>660</v>
      </c>
      <c r="D2740" s="5">
        <v>44561</v>
      </c>
      <c r="E2740" s="2" t="s">
        <v>0</v>
      </c>
      <c r="F2740" s="6">
        <v>29272</v>
      </c>
      <c r="G2740" s="10">
        <f t="shared" si="84"/>
        <v>1.1627906976744187</v>
      </c>
      <c r="H2740" s="11">
        <f t="shared" si="85"/>
        <v>42</v>
      </c>
    </row>
    <row r="2741" spans="1:8" x14ac:dyDescent="0.3">
      <c r="A2741" s="1">
        <v>4161</v>
      </c>
      <c r="B2741" s="20">
        <v>729018.6</v>
      </c>
      <c r="C2741" s="5" t="s">
        <v>2101</v>
      </c>
      <c r="D2741" s="5">
        <v>44561</v>
      </c>
      <c r="E2741" s="2" t="s">
        <v>0</v>
      </c>
      <c r="F2741" s="6">
        <v>34832</v>
      </c>
      <c r="G2741" s="10">
        <f t="shared" si="84"/>
        <v>0.86027397260273974</v>
      </c>
      <c r="H2741" s="11">
        <f t="shared" si="85"/>
        <v>27</v>
      </c>
    </row>
    <row r="2742" spans="1:8" x14ac:dyDescent="0.3">
      <c r="A2742" s="3">
        <v>4228</v>
      </c>
      <c r="B2742" s="21">
        <v>729018.6</v>
      </c>
      <c r="C2742" s="8" t="s">
        <v>2586</v>
      </c>
      <c r="D2742" s="5">
        <v>44561</v>
      </c>
      <c r="E2742" s="4" t="s">
        <v>0</v>
      </c>
      <c r="F2742" s="7">
        <v>34982</v>
      </c>
      <c r="G2742" s="10">
        <f t="shared" si="84"/>
        <v>1.3597811217510261</v>
      </c>
      <c r="H2742" s="11">
        <f t="shared" si="85"/>
        <v>26</v>
      </c>
    </row>
    <row r="2743" spans="1:8" x14ac:dyDescent="0.3">
      <c r="A2743" s="3">
        <v>4256</v>
      </c>
      <c r="B2743" s="21">
        <v>729018.6</v>
      </c>
      <c r="C2743" s="8" t="s">
        <v>1003</v>
      </c>
      <c r="D2743" s="5">
        <v>44561</v>
      </c>
      <c r="E2743" s="4" t="s">
        <v>0</v>
      </c>
      <c r="F2743" s="7">
        <v>35073</v>
      </c>
      <c r="G2743" s="10">
        <f t="shared" si="84"/>
        <v>1.4774281805745555</v>
      </c>
      <c r="H2743" s="11">
        <f t="shared" si="85"/>
        <v>26</v>
      </c>
    </row>
    <row r="2744" spans="1:8" x14ac:dyDescent="0.3">
      <c r="A2744" s="3">
        <v>7946</v>
      </c>
      <c r="B2744" s="21">
        <v>729018.6</v>
      </c>
      <c r="C2744" s="8" t="s">
        <v>3140</v>
      </c>
      <c r="D2744" s="5">
        <v>44561</v>
      </c>
      <c r="E2744" s="4" t="s">
        <v>0</v>
      </c>
      <c r="F2744" s="7">
        <v>34538</v>
      </c>
      <c r="G2744" s="10">
        <f t="shared" si="84"/>
        <v>1.0916552667578658</v>
      </c>
      <c r="H2744" s="11">
        <f t="shared" si="85"/>
        <v>27</v>
      </c>
    </row>
    <row r="2745" spans="1:8" x14ac:dyDescent="0.3">
      <c r="A2745" s="3">
        <v>7972</v>
      </c>
      <c r="B2745" s="21">
        <v>729018.6</v>
      </c>
      <c r="C2745" s="8" t="s">
        <v>1698</v>
      </c>
      <c r="D2745" s="5">
        <v>44561</v>
      </c>
      <c r="E2745" s="4" t="s">
        <v>0</v>
      </c>
      <c r="F2745" s="7">
        <v>34599</v>
      </c>
      <c r="G2745" s="10">
        <f t="shared" si="84"/>
        <v>1.9261285909712722</v>
      </c>
      <c r="H2745" s="11">
        <f t="shared" si="85"/>
        <v>27</v>
      </c>
    </row>
    <row r="2746" spans="1:8" x14ac:dyDescent="0.3">
      <c r="A2746" s="3">
        <v>9550</v>
      </c>
      <c r="B2746" s="21">
        <v>729018.6</v>
      </c>
      <c r="C2746" s="8" t="s">
        <v>2539</v>
      </c>
      <c r="D2746" s="5">
        <v>44561</v>
      </c>
      <c r="E2746" s="4" t="s">
        <v>0</v>
      </c>
      <c r="F2746" s="7">
        <v>33913</v>
      </c>
      <c r="G2746" s="10">
        <f t="shared" si="84"/>
        <v>0.21917808219178081</v>
      </c>
      <c r="H2746" s="11">
        <f t="shared" si="85"/>
        <v>29</v>
      </c>
    </row>
    <row r="2747" spans="1:8" x14ac:dyDescent="0.3">
      <c r="A2747" s="3">
        <v>3498</v>
      </c>
      <c r="B2747" s="21">
        <v>729272.98</v>
      </c>
      <c r="C2747" s="8" t="s">
        <v>2756</v>
      </c>
      <c r="D2747" s="5">
        <v>44561</v>
      </c>
      <c r="E2747" s="4" t="s">
        <v>1</v>
      </c>
      <c r="F2747" s="7">
        <v>33506</v>
      </c>
      <c r="G2747" s="10">
        <f t="shared" si="84"/>
        <v>6.0993351583887367</v>
      </c>
      <c r="H2747" s="11">
        <f t="shared" si="85"/>
        <v>30</v>
      </c>
    </row>
    <row r="2748" spans="1:8" x14ac:dyDescent="0.3">
      <c r="A2748" s="1">
        <v>3127</v>
      </c>
      <c r="B2748" s="20">
        <v>729303</v>
      </c>
      <c r="C2748" s="5" t="s">
        <v>384</v>
      </c>
      <c r="D2748" s="5">
        <v>44561</v>
      </c>
      <c r="E2748" s="2" t="s">
        <v>1</v>
      </c>
      <c r="F2748" s="6">
        <v>32949</v>
      </c>
      <c r="G2748" s="10">
        <f t="shared" si="84"/>
        <v>8.832978399756616</v>
      </c>
      <c r="H2748" s="11">
        <f t="shared" si="85"/>
        <v>32</v>
      </c>
    </row>
    <row r="2749" spans="1:8" x14ac:dyDescent="0.3">
      <c r="A2749" s="1">
        <v>4899</v>
      </c>
      <c r="B2749" s="20">
        <v>729440.6</v>
      </c>
      <c r="C2749" s="5" t="s">
        <v>3513</v>
      </c>
      <c r="D2749" s="5">
        <v>44561</v>
      </c>
      <c r="E2749" s="2" t="s">
        <v>0</v>
      </c>
      <c r="F2749" s="6">
        <v>22785</v>
      </c>
      <c r="G2749" s="10">
        <f t="shared" si="84"/>
        <v>20.490743155149936</v>
      </c>
      <c r="H2749" s="11">
        <f t="shared" si="85"/>
        <v>60</v>
      </c>
    </row>
    <row r="2750" spans="1:8" x14ac:dyDescent="0.3">
      <c r="A2750" s="3">
        <v>7006</v>
      </c>
      <c r="B2750" s="21">
        <v>729706.2</v>
      </c>
      <c r="C2750" s="8" t="s">
        <v>2727</v>
      </c>
      <c r="D2750" s="5">
        <v>44561</v>
      </c>
      <c r="E2750" s="4" t="s">
        <v>1</v>
      </c>
      <c r="F2750" s="7">
        <v>32323</v>
      </c>
      <c r="G2750" s="10">
        <f t="shared" si="84"/>
        <v>11.58384668035592</v>
      </c>
      <c r="H2750" s="11">
        <f t="shared" si="85"/>
        <v>34</v>
      </c>
    </row>
    <row r="2751" spans="1:8" x14ac:dyDescent="0.3">
      <c r="A2751" s="1">
        <v>3677</v>
      </c>
      <c r="B2751" s="20">
        <v>730018.05</v>
      </c>
      <c r="C2751" s="5" t="s">
        <v>2873</v>
      </c>
      <c r="D2751" s="5">
        <v>44561</v>
      </c>
      <c r="E2751" s="2" t="s">
        <v>0</v>
      </c>
      <c r="F2751" s="6">
        <v>33831</v>
      </c>
      <c r="G2751" s="10">
        <f t="shared" si="84"/>
        <v>6.9233476730543604</v>
      </c>
      <c r="H2751" s="11">
        <f t="shared" si="85"/>
        <v>29</v>
      </c>
    </row>
    <row r="2752" spans="1:8" x14ac:dyDescent="0.3">
      <c r="A2752" s="3">
        <v>7570</v>
      </c>
      <c r="B2752" s="21">
        <v>730168.15</v>
      </c>
      <c r="C2752" s="8" t="s">
        <v>4891</v>
      </c>
      <c r="D2752" s="5">
        <v>44561</v>
      </c>
      <c r="E2752" s="4" t="s">
        <v>0</v>
      </c>
      <c r="F2752" s="7">
        <v>33574</v>
      </c>
      <c r="G2752" s="10">
        <f t="shared" si="84"/>
        <v>5.7864963503649642</v>
      </c>
      <c r="H2752" s="11">
        <f t="shared" si="85"/>
        <v>30</v>
      </c>
    </row>
    <row r="2753" spans="1:8" x14ac:dyDescent="0.3">
      <c r="A2753" s="1">
        <v>2023</v>
      </c>
      <c r="B2753" s="20">
        <v>730497</v>
      </c>
      <c r="C2753" s="5" t="s">
        <v>1745</v>
      </c>
      <c r="D2753" s="5">
        <v>44561</v>
      </c>
      <c r="E2753" s="2" t="s">
        <v>0</v>
      </c>
      <c r="F2753" s="6">
        <v>31346</v>
      </c>
      <c r="G2753" s="10">
        <f t="shared" si="84"/>
        <v>4.1128148959474258</v>
      </c>
      <c r="H2753" s="11">
        <f t="shared" si="85"/>
        <v>36</v>
      </c>
    </row>
    <row r="2754" spans="1:8" x14ac:dyDescent="0.3">
      <c r="A2754" s="3">
        <v>3008</v>
      </c>
      <c r="B2754" s="21">
        <v>730497</v>
      </c>
      <c r="C2754" s="8" t="s">
        <v>2439</v>
      </c>
      <c r="D2754" s="5">
        <v>44561</v>
      </c>
      <c r="E2754" s="4" t="s">
        <v>1</v>
      </c>
      <c r="F2754" s="7">
        <v>32717</v>
      </c>
      <c r="G2754" s="10">
        <f t="shared" si="84"/>
        <v>4.1319824753559695</v>
      </c>
      <c r="H2754" s="11">
        <f t="shared" si="85"/>
        <v>32</v>
      </c>
    </row>
    <row r="2755" spans="1:8" x14ac:dyDescent="0.3">
      <c r="A2755" s="1">
        <v>4273</v>
      </c>
      <c r="B2755" s="20">
        <v>730497</v>
      </c>
      <c r="C2755" s="5" t="s">
        <v>2944</v>
      </c>
      <c r="D2755" s="5">
        <v>44561</v>
      </c>
      <c r="E2755" s="2" t="s">
        <v>1</v>
      </c>
      <c r="F2755" s="6">
        <v>35120</v>
      </c>
      <c r="G2755" s="10">
        <f t="shared" ref="G2755:G2818" si="86">YEARFRAC(C2755,D2755,1)</f>
        <v>4.0772179627601313</v>
      </c>
      <c r="H2755" s="11">
        <f t="shared" ref="H2755:H2818" si="87">ROUND( YEARFRAC(D2755,F2755,1),0)</f>
        <v>26</v>
      </c>
    </row>
    <row r="2756" spans="1:8" x14ac:dyDescent="0.3">
      <c r="A2756" s="3">
        <v>7776</v>
      </c>
      <c r="B2756" s="21">
        <v>730497</v>
      </c>
      <c r="C2756" s="8" t="s">
        <v>4971</v>
      </c>
      <c r="D2756" s="5">
        <v>44561</v>
      </c>
      <c r="E2756" s="4" t="s">
        <v>1</v>
      </c>
      <c r="F2756" s="7">
        <v>34084</v>
      </c>
      <c r="G2756" s="10">
        <f t="shared" si="86"/>
        <v>4.9123767798466593</v>
      </c>
      <c r="H2756" s="11">
        <f t="shared" si="87"/>
        <v>29</v>
      </c>
    </row>
    <row r="2757" spans="1:8" x14ac:dyDescent="0.3">
      <c r="A2757" s="3">
        <v>7814</v>
      </c>
      <c r="B2757" s="21">
        <v>730497</v>
      </c>
      <c r="C2757" s="8" t="s">
        <v>2439</v>
      </c>
      <c r="D2757" s="5">
        <v>44561</v>
      </c>
      <c r="E2757" s="4" t="s">
        <v>1</v>
      </c>
      <c r="F2757" s="7">
        <v>34202</v>
      </c>
      <c r="G2757" s="10">
        <f t="shared" si="86"/>
        <v>4.1319824753559695</v>
      </c>
      <c r="H2757" s="11">
        <f t="shared" si="87"/>
        <v>28</v>
      </c>
    </row>
    <row r="2758" spans="1:8" x14ac:dyDescent="0.3">
      <c r="A2758" s="3">
        <v>9568</v>
      </c>
      <c r="B2758" s="21">
        <v>730497</v>
      </c>
      <c r="C2758" s="8" t="s">
        <v>1745</v>
      </c>
      <c r="D2758" s="5">
        <v>44561</v>
      </c>
      <c r="E2758" s="4" t="s">
        <v>1</v>
      </c>
      <c r="F2758" s="7">
        <v>33711</v>
      </c>
      <c r="G2758" s="10">
        <f t="shared" si="86"/>
        <v>4.1128148959474258</v>
      </c>
      <c r="H2758" s="11">
        <f t="shared" si="87"/>
        <v>30</v>
      </c>
    </row>
    <row r="2759" spans="1:8" x14ac:dyDescent="0.3">
      <c r="A2759" s="1">
        <v>3691</v>
      </c>
      <c r="B2759" s="20">
        <v>730629</v>
      </c>
      <c r="C2759" s="5" t="s">
        <v>2882</v>
      </c>
      <c r="D2759" s="5">
        <v>44561</v>
      </c>
      <c r="E2759" s="2" t="s">
        <v>1</v>
      </c>
      <c r="F2759" s="6">
        <v>33871</v>
      </c>
      <c r="G2759" s="10">
        <f t="shared" si="86"/>
        <v>9.7399397755269632</v>
      </c>
      <c r="H2759" s="11">
        <f t="shared" si="87"/>
        <v>29</v>
      </c>
    </row>
    <row r="2760" spans="1:8" x14ac:dyDescent="0.3">
      <c r="A2760" s="3">
        <v>5956</v>
      </c>
      <c r="B2760" s="21">
        <v>730723.5</v>
      </c>
      <c r="C2760" s="8" t="s">
        <v>764</v>
      </c>
      <c r="D2760" s="5">
        <v>44561</v>
      </c>
      <c r="E2760" s="4" t="s">
        <v>0</v>
      </c>
      <c r="F2760" s="7">
        <v>29847</v>
      </c>
      <c r="G2760" s="10">
        <f t="shared" si="86"/>
        <v>6.0363707469691041</v>
      </c>
      <c r="H2760" s="11">
        <f t="shared" si="87"/>
        <v>40</v>
      </c>
    </row>
    <row r="2761" spans="1:8" x14ac:dyDescent="0.3">
      <c r="A2761" s="1">
        <v>5561</v>
      </c>
      <c r="B2761" s="20">
        <v>732211.4</v>
      </c>
      <c r="C2761" s="5" t="s">
        <v>915</v>
      </c>
      <c r="D2761" s="5">
        <v>44561</v>
      </c>
      <c r="E2761" s="2" t="s">
        <v>0</v>
      </c>
      <c r="F2761" s="6">
        <v>28109</v>
      </c>
      <c r="G2761" s="10">
        <f t="shared" si="86"/>
        <v>13.898709425107548</v>
      </c>
      <c r="H2761" s="11">
        <f t="shared" si="87"/>
        <v>45</v>
      </c>
    </row>
    <row r="2762" spans="1:8" x14ac:dyDescent="0.3">
      <c r="A2762" s="1">
        <v>3243</v>
      </c>
      <c r="B2762" s="20">
        <v>732329.9</v>
      </c>
      <c r="C2762" s="5" t="s">
        <v>2595</v>
      </c>
      <c r="D2762" s="5">
        <v>44561</v>
      </c>
      <c r="E2762" s="2" t="s">
        <v>1</v>
      </c>
      <c r="F2762" s="6">
        <v>33113</v>
      </c>
      <c r="G2762" s="10">
        <f t="shared" si="86"/>
        <v>6.986312084473993</v>
      </c>
      <c r="H2762" s="11">
        <f t="shared" si="87"/>
        <v>31</v>
      </c>
    </row>
    <row r="2763" spans="1:8" x14ac:dyDescent="0.3">
      <c r="A2763" s="1">
        <v>5535</v>
      </c>
      <c r="B2763" s="20">
        <v>732519.25</v>
      </c>
      <c r="C2763" s="5" t="s">
        <v>159</v>
      </c>
      <c r="D2763" s="5">
        <v>44561</v>
      </c>
      <c r="E2763" s="2" t="s">
        <v>1</v>
      </c>
      <c r="F2763" s="6">
        <v>28067</v>
      </c>
      <c r="G2763" s="10">
        <f t="shared" si="86"/>
        <v>10.301891488302639</v>
      </c>
      <c r="H2763" s="11">
        <f t="shared" si="87"/>
        <v>45</v>
      </c>
    </row>
    <row r="2764" spans="1:8" x14ac:dyDescent="0.3">
      <c r="A2764" s="3">
        <v>3282</v>
      </c>
      <c r="B2764" s="21">
        <v>732573.09</v>
      </c>
      <c r="C2764" s="8" t="s">
        <v>2623</v>
      </c>
      <c r="D2764" s="5">
        <v>44561</v>
      </c>
      <c r="E2764" s="4" t="s">
        <v>0</v>
      </c>
      <c r="F2764" s="7">
        <v>33193</v>
      </c>
      <c r="G2764" s="10">
        <f t="shared" si="86"/>
        <v>5.827554744525548</v>
      </c>
      <c r="H2764" s="11">
        <f t="shared" si="87"/>
        <v>31</v>
      </c>
    </row>
    <row r="2765" spans="1:8" x14ac:dyDescent="0.3">
      <c r="A2765" s="3">
        <v>6710</v>
      </c>
      <c r="B2765" s="21">
        <v>732593.85</v>
      </c>
      <c r="C2765" s="8" t="s">
        <v>4523</v>
      </c>
      <c r="D2765" s="5">
        <v>44561</v>
      </c>
      <c r="E2765" s="4" t="s">
        <v>1</v>
      </c>
      <c r="F2765" s="7">
        <v>31682</v>
      </c>
      <c r="G2765" s="10">
        <f t="shared" si="86"/>
        <v>5.6140510948905114</v>
      </c>
      <c r="H2765" s="11">
        <f t="shared" si="87"/>
        <v>35</v>
      </c>
    </row>
    <row r="2766" spans="1:8" x14ac:dyDescent="0.3">
      <c r="A2766" s="3">
        <v>8058</v>
      </c>
      <c r="B2766" s="21">
        <v>732593.85</v>
      </c>
      <c r="C2766" s="8" t="s">
        <v>86</v>
      </c>
      <c r="D2766" s="5">
        <v>44561</v>
      </c>
      <c r="E2766" s="4" t="s">
        <v>1</v>
      </c>
      <c r="F2766" s="7">
        <v>34872</v>
      </c>
      <c r="G2766" s="10">
        <f t="shared" si="86"/>
        <v>5.6824817518248176</v>
      </c>
      <c r="H2766" s="11">
        <f t="shared" si="87"/>
        <v>27</v>
      </c>
    </row>
    <row r="2767" spans="1:8" x14ac:dyDescent="0.3">
      <c r="A2767" s="1">
        <v>241</v>
      </c>
      <c r="B2767" s="20">
        <v>732756.85</v>
      </c>
      <c r="C2767" s="5" t="s">
        <v>239</v>
      </c>
      <c r="D2767" s="5">
        <v>44561</v>
      </c>
      <c r="E2767" s="2" t="s">
        <v>1</v>
      </c>
      <c r="F2767" s="6">
        <v>28208</v>
      </c>
      <c r="G2767" s="10">
        <f t="shared" si="86"/>
        <v>15.649555099247092</v>
      </c>
      <c r="H2767" s="11">
        <f t="shared" si="87"/>
        <v>45</v>
      </c>
    </row>
    <row r="2768" spans="1:8" x14ac:dyDescent="0.3">
      <c r="A2768" s="1">
        <v>1441</v>
      </c>
      <c r="B2768" s="20">
        <v>732756.9</v>
      </c>
      <c r="C2768" s="5" t="s">
        <v>1291</v>
      </c>
      <c r="D2768" s="5">
        <v>44561</v>
      </c>
      <c r="E2768" s="2" t="s">
        <v>1</v>
      </c>
      <c r="F2768" s="6">
        <v>30576</v>
      </c>
      <c r="G2768" s="10">
        <f t="shared" si="86"/>
        <v>15.827515400410677</v>
      </c>
      <c r="H2768" s="11">
        <f t="shared" si="87"/>
        <v>38</v>
      </c>
    </row>
    <row r="2769" spans="1:8" x14ac:dyDescent="0.3">
      <c r="A2769" s="3">
        <v>1744</v>
      </c>
      <c r="B2769" s="21">
        <v>732906</v>
      </c>
      <c r="C2769" s="8" t="s">
        <v>1538</v>
      </c>
      <c r="D2769" s="5">
        <v>44561</v>
      </c>
      <c r="E2769" s="4" t="s">
        <v>1</v>
      </c>
      <c r="F2769" s="7">
        <v>30992</v>
      </c>
      <c r="G2769" s="10">
        <f t="shared" si="86"/>
        <v>8.7672649832674168</v>
      </c>
      <c r="H2769" s="11">
        <f t="shared" si="87"/>
        <v>37</v>
      </c>
    </row>
    <row r="2770" spans="1:8" x14ac:dyDescent="0.3">
      <c r="A2770" s="1">
        <v>2429</v>
      </c>
      <c r="B2770" s="20">
        <v>732906</v>
      </c>
      <c r="C2770" s="5" t="s">
        <v>2037</v>
      </c>
      <c r="D2770" s="5">
        <v>44561</v>
      </c>
      <c r="E2770" s="2" t="s">
        <v>0</v>
      </c>
      <c r="F2770" s="6">
        <v>31899</v>
      </c>
      <c r="G2770" s="10">
        <f t="shared" si="86"/>
        <v>8.9425007605719493</v>
      </c>
      <c r="H2770" s="11">
        <f t="shared" si="87"/>
        <v>35</v>
      </c>
    </row>
    <row r="2771" spans="1:8" x14ac:dyDescent="0.3">
      <c r="A2771" s="1">
        <v>5253</v>
      </c>
      <c r="B2771" s="20">
        <v>732906</v>
      </c>
      <c r="C2771" s="5" t="s">
        <v>3786</v>
      </c>
      <c r="D2771" s="5">
        <v>44561</v>
      </c>
      <c r="E2771" s="2" t="s">
        <v>0</v>
      </c>
      <c r="F2771" s="6">
        <v>25990</v>
      </c>
      <c r="G2771" s="10">
        <f t="shared" si="86"/>
        <v>8.3291755400060836</v>
      </c>
      <c r="H2771" s="11">
        <f t="shared" si="87"/>
        <v>51</v>
      </c>
    </row>
    <row r="2772" spans="1:8" x14ac:dyDescent="0.3">
      <c r="A2772" s="1">
        <v>7471</v>
      </c>
      <c r="B2772" s="20">
        <v>732906</v>
      </c>
      <c r="C2772" s="5" t="s">
        <v>4852</v>
      </c>
      <c r="D2772" s="5">
        <v>44561</v>
      </c>
      <c r="E2772" s="2" t="s">
        <v>1</v>
      </c>
      <c r="F2772" s="6">
        <v>33249</v>
      </c>
      <c r="G2772" s="10">
        <f t="shared" si="86"/>
        <v>8.5673866747794332</v>
      </c>
      <c r="H2772" s="11">
        <f t="shared" si="87"/>
        <v>31</v>
      </c>
    </row>
    <row r="2773" spans="1:8" x14ac:dyDescent="0.3">
      <c r="A2773" s="3">
        <v>5622</v>
      </c>
      <c r="B2773" s="21">
        <v>732938.43</v>
      </c>
      <c r="C2773" s="8" t="s">
        <v>4022</v>
      </c>
      <c r="D2773" s="5">
        <v>44561</v>
      </c>
      <c r="E2773" s="4" t="s">
        <v>0</v>
      </c>
      <c r="F2773" s="7">
        <v>28577</v>
      </c>
      <c r="G2773" s="10">
        <f t="shared" si="86"/>
        <v>9.7563646318094719</v>
      </c>
      <c r="H2773" s="11">
        <f t="shared" si="87"/>
        <v>44</v>
      </c>
    </row>
    <row r="2774" spans="1:8" x14ac:dyDescent="0.3">
      <c r="A2774" s="3">
        <v>3842</v>
      </c>
      <c r="B2774" s="21">
        <v>732966</v>
      </c>
      <c r="C2774" s="8" t="s">
        <v>2967</v>
      </c>
      <c r="D2774" s="5">
        <v>44561</v>
      </c>
      <c r="E2774" s="4" t="s">
        <v>0</v>
      </c>
      <c r="F2774" s="7">
        <v>34149</v>
      </c>
      <c r="G2774" s="10">
        <f t="shared" si="86"/>
        <v>5.4251824817518255</v>
      </c>
      <c r="H2774" s="11">
        <f t="shared" si="87"/>
        <v>29</v>
      </c>
    </row>
    <row r="2775" spans="1:8" x14ac:dyDescent="0.3">
      <c r="A2775" s="3">
        <v>8568</v>
      </c>
      <c r="B2775" s="21">
        <v>733141.85</v>
      </c>
      <c r="C2775" s="8" t="s">
        <v>5188</v>
      </c>
      <c r="D2775" s="5">
        <v>44561</v>
      </c>
      <c r="E2775" s="4" t="s">
        <v>0</v>
      </c>
      <c r="F2775" s="7">
        <v>23356</v>
      </c>
      <c r="G2775" s="10">
        <f t="shared" si="86"/>
        <v>26.794666396268507</v>
      </c>
      <c r="H2775" s="11">
        <f t="shared" si="87"/>
        <v>58</v>
      </c>
    </row>
    <row r="2776" spans="1:8" x14ac:dyDescent="0.3">
      <c r="A2776" s="1">
        <v>5755</v>
      </c>
      <c r="B2776" s="20">
        <v>733389.75</v>
      </c>
      <c r="C2776" s="5" t="s">
        <v>4102</v>
      </c>
      <c r="D2776" s="5">
        <v>44561</v>
      </c>
      <c r="E2776" s="2" t="s">
        <v>1</v>
      </c>
      <c r="F2776" s="6">
        <v>29194</v>
      </c>
      <c r="G2776" s="10">
        <f t="shared" si="86"/>
        <v>18.019884726224785</v>
      </c>
      <c r="H2776" s="11">
        <f t="shared" si="87"/>
        <v>42</v>
      </c>
    </row>
    <row r="2777" spans="1:8" x14ac:dyDescent="0.3">
      <c r="A2777" s="1">
        <v>689</v>
      </c>
      <c r="B2777" s="20">
        <v>733395</v>
      </c>
      <c r="C2777" s="5" t="s">
        <v>655</v>
      </c>
      <c r="D2777" s="5">
        <v>44561</v>
      </c>
      <c r="E2777" s="2" t="s">
        <v>0</v>
      </c>
      <c r="F2777" s="6">
        <v>29249</v>
      </c>
      <c r="G2777" s="10">
        <f t="shared" si="86"/>
        <v>9.2362441828634001</v>
      </c>
      <c r="H2777" s="11">
        <f t="shared" si="87"/>
        <v>42</v>
      </c>
    </row>
    <row r="2778" spans="1:8" x14ac:dyDescent="0.3">
      <c r="A2778" s="3">
        <v>6248</v>
      </c>
      <c r="B2778" s="21">
        <v>733395</v>
      </c>
      <c r="C2778" s="8" t="s">
        <v>201</v>
      </c>
      <c r="D2778" s="5">
        <v>44561</v>
      </c>
      <c r="E2778" s="4" t="s">
        <v>0</v>
      </c>
      <c r="F2778" s="7">
        <v>30679</v>
      </c>
      <c r="G2778" s="10">
        <f t="shared" si="86"/>
        <v>9.5045168354776894</v>
      </c>
      <c r="H2778" s="11">
        <f t="shared" si="87"/>
        <v>38</v>
      </c>
    </row>
    <row r="2779" spans="1:8" x14ac:dyDescent="0.3">
      <c r="A2779" s="1">
        <v>8405</v>
      </c>
      <c r="B2779" s="20">
        <v>733630.32</v>
      </c>
      <c r="C2779" s="5" t="s">
        <v>694</v>
      </c>
      <c r="D2779" s="5">
        <v>44561</v>
      </c>
      <c r="E2779" s="2" t="s">
        <v>1</v>
      </c>
      <c r="F2779" s="6">
        <v>36559</v>
      </c>
      <c r="G2779" s="10">
        <f t="shared" si="86"/>
        <v>3.1731690622861053</v>
      </c>
      <c r="H2779" s="11">
        <f t="shared" si="87"/>
        <v>22</v>
      </c>
    </row>
    <row r="2780" spans="1:8" x14ac:dyDescent="0.3">
      <c r="A2780" s="1">
        <v>4339</v>
      </c>
      <c r="B2780" s="20">
        <v>733636.5</v>
      </c>
      <c r="C2780" s="5" t="s">
        <v>3200</v>
      </c>
      <c r="D2780" s="5">
        <v>44561</v>
      </c>
      <c r="E2780" s="2" t="s">
        <v>1</v>
      </c>
      <c r="F2780" s="6">
        <v>35278</v>
      </c>
      <c r="G2780" s="10">
        <f t="shared" si="86"/>
        <v>6.0829096597575285</v>
      </c>
      <c r="H2780" s="11">
        <f t="shared" si="87"/>
        <v>25</v>
      </c>
    </row>
    <row r="2781" spans="1:8" x14ac:dyDescent="0.3">
      <c r="A2781" s="1">
        <v>6439</v>
      </c>
      <c r="B2781" s="20">
        <v>733636.5</v>
      </c>
      <c r="C2781" s="5" t="s">
        <v>4270</v>
      </c>
      <c r="D2781" s="5">
        <v>44561</v>
      </c>
      <c r="E2781" s="2" t="s">
        <v>0</v>
      </c>
      <c r="F2781" s="6">
        <v>31089</v>
      </c>
      <c r="G2781" s="10">
        <f t="shared" si="86"/>
        <v>6.5346108721157607</v>
      </c>
      <c r="H2781" s="11">
        <f t="shared" si="87"/>
        <v>37</v>
      </c>
    </row>
    <row r="2782" spans="1:8" x14ac:dyDescent="0.3">
      <c r="A2782" s="1">
        <v>1187</v>
      </c>
      <c r="B2782" s="20">
        <v>733725.3</v>
      </c>
      <c r="C2782" s="5" t="s">
        <v>1078</v>
      </c>
      <c r="D2782" s="5">
        <v>44561</v>
      </c>
      <c r="E2782" s="2" t="s">
        <v>1</v>
      </c>
      <c r="F2782" s="6">
        <v>30147</v>
      </c>
      <c r="G2782" s="10">
        <f t="shared" si="86"/>
        <v>10.422349427575909</v>
      </c>
      <c r="H2782" s="11">
        <f t="shared" si="87"/>
        <v>39</v>
      </c>
    </row>
    <row r="2783" spans="1:8" x14ac:dyDescent="0.3">
      <c r="A2783" s="1">
        <v>10285</v>
      </c>
      <c r="B2783" s="20">
        <v>733726.5</v>
      </c>
      <c r="C2783" s="5" t="s">
        <v>5373</v>
      </c>
      <c r="D2783" s="5">
        <v>44561</v>
      </c>
      <c r="E2783" s="2" t="s">
        <v>1</v>
      </c>
      <c r="F2783" s="6">
        <v>33556</v>
      </c>
      <c r="G2783" s="10">
        <f t="shared" si="86"/>
        <v>8.0197748707027685</v>
      </c>
      <c r="H2783" s="11">
        <f t="shared" si="87"/>
        <v>30</v>
      </c>
    </row>
    <row r="2784" spans="1:8" x14ac:dyDescent="0.3">
      <c r="A2784" s="1">
        <v>6581</v>
      </c>
      <c r="B2784" s="20">
        <v>733769.27</v>
      </c>
      <c r="C2784" s="5" t="s">
        <v>4473</v>
      </c>
      <c r="D2784" s="5">
        <v>44561</v>
      </c>
      <c r="E2784" s="2" t="s">
        <v>1</v>
      </c>
      <c r="F2784" s="6">
        <v>31384</v>
      </c>
      <c r="G2784" s="10">
        <f t="shared" si="86"/>
        <v>8.6823851536355345</v>
      </c>
      <c r="H2784" s="11">
        <f t="shared" si="87"/>
        <v>36</v>
      </c>
    </row>
    <row r="2785" spans="1:8" x14ac:dyDescent="0.3">
      <c r="A2785" s="3">
        <v>5522</v>
      </c>
      <c r="B2785" s="21">
        <v>733855.3</v>
      </c>
      <c r="C2785" s="8" t="s">
        <v>3954</v>
      </c>
      <c r="D2785" s="5">
        <v>44561</v>
      </c>
      <c r="E2785" s="4" t="s">
        <v>1</v>
      </c>
      <c r="F2785" s="7">
        <v>27977</v>
      </c>
      <c r="G2785" s="10">
        <f t="shared" si="86"/>
        <v>12.611204717775905</v>
      </c>
      <c r="H2785" s="11">
        <f t="shared" si="87"/>
        <v>45</v>
      </c>
    </row>
    <row r="2786" spans="1:8" x14ac:dyDescent="0.3">
      <c r="A2786" s="3">
        <v>8054</v>
      </c>
      <c r="B2786" s="21">
        <v>733961.35</v>
      </c>
      <c r="C2786" s="8" t="s">
        <v>5040</v>
      </c>
      <c r="D2786" s="5">
        <v>44561</v>
      </c>
      <c r="E2786" s="4" t="s">
        <v>0</v>
      </c>
      <c r="F2786" s="7">
        <v>34879</v>
      </c>
      <c r="G2786" s="10">
        <f t="shared" si="86"/>
        <v>5.3239051094890515</v>
      </c>
      <c r="H2786" s="11">
        <f t="shared" si="87"/>
        <v>27</v>
      </c>
    </row>
    <row r="2787" spans="1:8" x14ac:dyDescent="0.3">
      <c r="A2787" s="1">
        <v>8165</v>
      </c>
      <c r="B2787" s="20">
        <v>734119.65</v>
      </c>
      <c r="C2787" s="5" t="s">
        <v>5065</v>
      </c>
      <c r="D2787" s="5">
        <v>44561</v>
      </c>
      <c r="E2787" s="2" t="s">
        <v>1</v>
      </c>
      <c r="F2787" s="6">
        <v>35208</v>
      </c>
      <c r="G2787" s="10">
        <f t="shared" si="86"/>
        <v>6.0391083300743063</v>
      </c>
      <c r="H2787" s="11">
        <f t="shared" si="87"/>
        <v>26</v>
      </c>
    </row>
    <row r="2788" spans="1:8" x14ac:dyDescent="0.3">
      <c r="A2788" s="3">
        <v>6980</v>
      </c>
      <c r="B2788" s="21">
        <v>734155.45</v>
      </c>
      <c r="C2788" s="8" t="s">
        <v>4649</v>
      </c>
      <c r="D2788" s="5">
        <v>44561</v>
      </c>
      <c r="E2788" s="4" t="s">
        <v>0</v>
      </c>
      <c r="F2788" s="7">
        <v>32270</v>
      </c>
      <c r="G2788" s="10">
        <f t="shared" si="86"/>
        <v>9.8658636736928553</v>
      </c>
      <c r="H2788" s="11">
        <f t="shared" si="87"/>
        <v>34</v>
      </c>
    </row>
    <row r="2789" spans="1:8" x14ac:dyDescent="0.3">
      <c r="A2789" s="1">
        <v>5889</v>
      </c>
      <c r="B2789" s="20">
        <v>734239.3</v>
      </c>
      <c r="C2789" s="5" t="s">
        <v>4168</v>
      </c>
      <c r="D2789" s="5">
        <v>44561</v>
      </c>
      <c r="E2789" s="2" t="s">
        <v>0</v>
      </c>
      <c r="F2789" s="6">
        <v>29711</v>
      </c>
      <c r="G2789" s="10">
        <f t="shared" si="86"/>
        <v>16.430504106941537</v>
      </c>
      <c r="H2789" s="11">
        <f t="shared" si="87"/>
        <v>41</v>
      </c>
    </row>
    <row r="2790" spans="1:8" x14ac:dyDescent="0.3">
      <c r="A2790" s="1">
        <v>8209</v>
      </c>
      <c r="B2790" s="20">
        <v>734345.62</v>
      </c>
      <c r="C2790" s="5" t="s">
        <v>3235</v>
      </c>
      <c r="D2790" s="5">
        <v>44561</v>
      </c>
      <c r="E2790" s="2" t="s">
        <v>1</v>
      </c>
      <c r="F2790" s="6">
        <v>35372</v>
      </c>
      <c r="G2790" s="10">
        <f t="shared" si="86"/>
        <v>1.3324213406292749</v>
      </c>
      <c r="H2790" s="11">
        <f t="shared" si="87"/>
        <v>25</v>
      </c>
    </row>
    <row r="2791" spans="1:8" x14ac:dyDescent="0.3">
      <c r="A2791" s="1">
        <v>1091</v>
      </c>
      <c r="B2791" s="20">
        <v>734363.9</v>
      </c>
      <c r="C2791" s="5" t="s">
        <v>999</v>
      </c>
      <c r="D2791" s="5">
        <v>44561</v>
      </c>
      <c r="E2791" s="2" t="s">
        <v>1</v>
      </c>
      <c r="F2791" s="6">
        <v>29997</v>
      </c>
      <c r="G2791" s="10">
        <f t="shared" si="86"/>
        <v>8.8247642226954675</v>
      </c>
      <c r="H2791" s="11">
        <f t="shared" si="87"/>
        <v>40</v>
      </c>
    </row>
    <row r="2792" spans="1:8" x14ac:dyDescent="0.3">
      <c r="A2792" s="3">
        <v>1590</v>
      </c>
      <c r="B2792" s="21">
        <v>734369.15</v>
      </c>
      <c r="C2792" s="8" t="s">
        <v>1416</v>
      </c>
      <c r="D2792" s="5">
        <v>44561</v>
      </c>
      <c r="E2792" s="4" t="s">
        <v>1</v>
      </c>
      <c r="F2792" s="7">
        <v>30823</v>
      </c>
      <c r="G2792" s="10">
        <f t="shared" si="86"/>
        <v>6.0774344935471261</v>
      </c>
      <c r="H2792" s="11">
        <f t="shared" si="87"/>
        <v>38</v>
      </c>
    </row>
    <row r="2793" spans="1:8" x14ac:dyDescent="0.3">
      <c r="A2793" s="1">
        <v>2569</v>
      </c>
      <c r="B2793" s="20">
        <v>734714.1</v>
      </c>
      <c r="C2793" s="5" t="s">
        <v>2135</v>
      </c>
      <c r="D2793" s="5">
        <v>44561</v>
      </c>
      <c r="E2793" s="2" t="s">
        <v>1</v>
      </c>
      <c r="F2793" s="6">
        <v>32064</v>
      </c>
      <c r="G2793" s="10">
        <f t="shared" si="86"/>
        <v>7.1348391512662559</v>
      </c>
      <c r="H2793" s="11">
        <f t="shared" si="87"/>
        <v>34</v>
      </c>
    </row>
    <row r="2794" spans="1:8" x14ac:dyDescent="0.3">
      <c r="A2794" s="1">
        <v>7389</v>
      </c>
      <c r="B2794" s="20">
        <v>734714.1</v>
      </c>
      <c r="C2794" s="5" t="s">
        <v>2614</v>
      </c>
      <c r="D2794" s="5">
        <v>44561</v>
      </c>
      <c r="E2794" s="2" t="s">
        <v>0</v>
      </c>
      <c r="F2794" s="6">
        <v>33150</v>
      </c>
      <c r="G2794" s="10">
        <f t="shared" si="86"/>
        <v>7.14031485284052</v>
      </c>
      <c r="H2794" s="11">
        <f t="shared" si="87"/>
        <v>31</v>
      </c>
    </row>
    <row r="2795" spans="1:8" x14ac:dyDescent="0.3">
      <c r="A2795" s="3">
        <v>6436</v>
      </c>
      <c r="B2795" s="21">
        <v>734807.11</v>
      </c>
      <c r="C2795" s="8" t="s">
        <v>4416</v>
      </c>
      <c r="D2795" s="5">
        <v>44561</v>
      </c>
      <c r="E2795" s="4" t="s">
        <v>0</v>
      </c>
      <c r="F2795" s="7">
        <v>31086</v>
      </c>
      <c r="G2795" s="10">
        <f t="shared" si="86"/>
        <v>0.21369863013698631</v>
      </c>
      <c r="H2795" s="11">
        <f t="shared" si="87"/>
        <v>37</v>
      </c>
    </row>
    <row r="2796" spans="1:8" x14ac:dyDescent="0.3">
      <c r="A2796" s="3">
        <v>2498</v>
      </c>
      <c r="B2796" s="21">
        <v>734887.15</v>
      </c>
      <c r="C2796" s="8" t="s">
        <v>1141</v>
      </c>
      <c r="D2796" s="5">
        <v>44561</v>
      </c>
      <c r="E2796" s="4" t="s">
        <v>1</v>
      </c>
      <c r="F2796" s="7">
        <v>31995</v>
      </c>
      <c r="G2796" s="10">
        <f t="shared" si="86"/>
        <v>8.7864313964100997</v>
      </c>
      <c r="H2796" s="11">
        <f t="shared" si="87"/>
        <v>34</v>
      </c>
    </row>
    <row r="2797" spans="1:8" x14ac:dyDescent="0.3">
      <c r="A2797" s="1">
        <v>10535</v>
      </c>
      <c r="B2797" s="20">
        <v>734929.65</v>
      </c>
      <c r="C2797" s="5" t="s">
        <v>3032</v>
      </c>
      <c r="D2797" s="5">
        <v>44561</v>
      </c>
      <c r="E2797" s="2" t="s">
        <v>1</v>
      </c>
      <c r="F2797" s="6">
        <v>34522</v>
      </c>
      <c r="G2797" s="10">
        <f t="shared" si="86"/>
        <v>3.5181382614647503</v>
      </c>
      <c r="H2797" s="11">
        <f t="shared" si="87"/>
        <v>27</v>
      </c>
    </row>
    <row r="2798" spans="1:8" x14ac:dyDescent="0.3">
      <c r="A2798" s="1">
        <v>3781</v>
      </c>
      <c r="B2798" s="20">
        <v>734961</v>
      </c>
      <c r="C2798" s="5" t="s">
        <v>2936</v>
      </c>
      <c r="D2798" s="5">
        <v>44561</v>
      </c>
      <c r="E2798" s="2" t="s">
        <v>1</v>
      </c>
      <c r="F2798" s="6">
        <v>34033</v>
      </c>
      <c r="G2798" s="10">
        <f t="shared" si="86"/>
        <v>3.1950718685831623</v>
      </c>
      <c r="H2798" s="11">
        <f t="shared" si="87"/>
        <v>29</v>
      </c>
    </row>
    <row r="2799" spans="1:8" x14ac:dyDescent="0.3">
      <c r="A2799" s="1">
        <v>1407</v>
      </c>
      <c r="B2799" s="20">
        <v>735323.15</v>
      </c>
      <c r="C2799" s="5" t="s">
        <v>1262</v>
      </c>
      <c r="D2799" s="5">
        <v>44561</v>
      </c>
      <c r="E2799" s="2" t="s">
        <v>1</v>
      </c>
      <c r="F2799" s="6">
        <v>30430</v>
      </c>
      <c r="G2799" s="10">
        <f t="shared" si="86"/>
        <v>17.742661596958175</v>
      </c>
      <c r="H2799" s="11">
        <f t="shared" si="87"/>
        <v>39</v>
      </c>
    </row>
    <row r="2800" spans="1:8" x14ac:dyDescent="0.3">
      <c r="A2800" s="1">
        <v>2359</v>
      </c>
      <c r="B2800" s="20">
        <v>735465</v>
      </c>
      <c r="C2800" s="5" t="s">
        <v>1983</v>
      </c>
      <c r="D2800" s="5">
        <v>44561</v>
      </c>
      <c r="E2800" s="2" t="s">
        <v>1</v>
      </c>
      <c r="F2800" s="6">
        <v>31816</v>
      </c>
      <c r="G2800" s="10">
        <f t="shared" si="86"/>
        <v>5.5812043795620445</v>
      </c>
      <c r="H2800" s="11">
        <f t="shared" si="87"/>
        <v>35</v>
      </c>
    </row>
    <row r="2801" spans="1:8" x14ac:dyDescent="0.3">
      <c r="A2801" s="1">
        <v>6859</v>
      </c>
      <c r="B2801" s="20">
        <v>735475.26</v>
      </c>
      <c r="C2801" s="5" t="s">
        <v>4594</v>
      </c>
      <c r="D2801" s="5">
        <v>44561</v>
      </c>
      <c r="E2801" s="2" t="s">
        <v>0</v>
      </c>
      <c r="F2801" s="6">
        <v>31994</v>
      </c>
      <c r="G2801" s="10">
        <f t="shared" si="86"/>
        <v>7.0198494182067082</v>
      </c>
      <c r="H2801" s="11">
        <f t="shared" si="87"/>
        <v>34</v>
      </c>
    </row>
    <row r="2802" spans="1:8" x14ac:dyDescent="0.3">
      <c r="A2802" s="3">
        <v>290</v>
      </c>
      <c r="B2802" s="21">
        <v>735586.25</v>
      </c>
      <c r="C2802" s="8" t="s">
        <v>283</v>
      </c>
      <c r="D2802" s="5">
        <v>44561</v>
      </c>
      <c r="E2802" s="4" t="s">
        <v>0</v>
      </c>
      <c r="F2802" s="7">
        <v>28341</v>
      </c>
      <c r="G2802" s="10">
        <f t="shared" si="86"/>
        <v>14.069173206789561</v>
      </c>
      <c r="H2802" s="11">
        <f t="shared" si="87"/>
        <v>44</v>
      </c>
    </row>
    <row r="2803" spans="1:8" x14ac:dyDescent="0.3">
      <c r="A2803" s="3">
        <v>4106</v>
      </c>
      <c r="B2803" s="21">
        <v>735664.92</v>
      </c>
      <c r="C2803" s="8" t="s">
        <v>3101</v>
      </c>
      <c r="D2803" s="5">
        <v>44561</v>
      </c>
      <c r="E2803" s="4" t="s">
        <v>0</v>
      </c>
      <c r="F2803" s="7">
        <v>34655</v>
      </c>
      <c r="G2803" s="10">
        <f t="shared" si="86"/>
        <v>6.9151349237387567</v>
      </c>
      <c r="H2803" s="11">
        <f t="shared" si="87"/>
        <v>27</v>
      </c>
    </row>
    <row r="2804" spans="1:8" x14ac:dyDescent="0.3">
      <c r="A2804" s="1">
        <v>8095</v>
      </c>
      <c r="B2804" s="20">
        <v>735750</v>
      </c>
      <c r="C2804" s="5" t="s">
        <v>5052</v>
      </c>
      <c r="D2804" s="5">
        <v>44561</v>
      </c>
      <c r="E2804" s="2" t="s">
        <v>1</v>
      </c>
      <c r="F2804" s="6">
        <v>35000</v>
      </c>
      <c r="G2804" s="10">
        <f t="shared" si="86"/>
        <v>3.6824093086926761</v>
      </c>
      <c r="H2804" s="11">
        <f t="shared" si="87"/>
        <v>26</v>
      </c>
    </row>
    <row r="2805" spans="1:8" x14ac:dyDescent="0.3">
      <c r="A2805" s="1">
        <v>3951</v>
      </c>
      <c r="B2805" s="20">
        <v>735928.15</v>
      </c>
      <c r="C2805" s="5" t="s">
        <v>1074</v>
      </c>
      <c r="D2805" s="5">
        <v>44561</v>
      </c>
      <c r="E2805" s="2" t="s">
        <v>0</v>
      </c>
      <c r="F2805" s="6">
        <v>34354</v>
      </c>
      <c r="G2805" s="10">
        <f t="shared" si="86"/>
        <v>2.1213503649635039</v>
      </c>
      <c r="H2805" s="11">
        <f t="shared" si="87"/>
        <v>28</v>
      </c>
    </row>
    <row r="2806" spans="1:8" x14ac:dyDescent="0.3">
      <c r="A2806" s="1">
        <v>2501</v>
      </c>
      <c r="B2806" s="20">
        <v>736462.15</v>
      </c>
      <c r="C2806" s="5" t="s">
        <v>993</v>
      </c>
      <c r="D2806" s="5">
        <v>44561</v>
      </c>
      <c r="E2806" s="2" t="s">
        <v>0</v>
      </c>
      <c r="F2806" s="6">
        <v>31998</v>
      </c>
      <c r="G2806" s="10">
        <f t="shared" si="86"/>
        <v>3.2635181382614649</v>
      </c>
      <c r="H2806" s="11">
        <f t="shared" si="87"/>
        <v>34</v>
      </c>
    </row>
    <row r="2807" spans="1:8" x14ac:dyDescent="0.3">
      <c r="A2807" s="1">
        <v>8055</v>
      </c>
      <c r="B2807" s="20">
        <v>736500.55</v>
      </c>
      <c r="C2807" s="5" t="s">
        <v>5041</v>
      </c>
      <c r="D2807" s="5">
        <v>44561</v>
      </c>
      <c r="E2807" s="2" t="s">
        <v>0</v>
      </c>
      <c r="F2807" s="6">
        <v>32723</v>
      </c>
      <c r="G2807" s="10">
        <f t="shared" si="86"/>
        <v>9.7810019162332331</v>
      </c>
      <c r="H2807" s="11">
        <f t="shared" si="87"/>
        <v>32</v>
      </c>
    </row>
    <row r="2808" spans="1:8" x14ac:dyDescent="0.3">
      <c r="A2808" s="3">
        <v>2482</v>
      </c>
      <c r="B2808" s="21">
        <v>736542.86</v>
      </c>
      <c r="C2808" s="8" t="s">
        <v>2076</v>
      </c>
      <c r="D2808" s="5">
        <v>44561</v>
      </c>
      <c r="E2808" s="4" t="s">
        <v>0</v>
      </c>
      <c r="F2808" s="7">
        <v>31993</v>
      </c>
      <c r="G2808" s="10">
        <f t="shared" si="86"/>
        <v>1.8686730506155951</v>
      </c>
      <c r="H2808" s="11">
        <f t="shared" si="87"/>
        <v>34</v>
      </c>
    </row>
    <row r="2809" spans="1:8" x14ac:dyDescent="0.3">
      <c r="A2809" s="3">
        <v>4600</v>
      </c>
      <c r="B2809" s="21">
        <v>736542.9</v>
      </c>
      <c r="C2809" s="8" t="s">
        <v>332</v>
      </c>
      <c r="D2809" s="5">
        <v>44561</v>
      </c>
      <c r="E2809" s="4" t="s">
        <v>1</v>
      </c>
      <c r="F2809" s="7">
        <v>36376</v>
      </c>
      <c r="G2809" s="10">
        <f t="shared" si="86"/>
        <v>1.0259917920656634</v>
      </c>
      <c r="H2809" s="11">
        <f t="shared" si="87"/>
        <v>22</v>
      </c>
    </row>
    <row r="2810" spans="1:8" x14ac:dyDescent="0.3">
      <c r="A2810" s="3">
        <v>2126</v>
      </c>
      <c r="B2810" s="21">
        <v>736684.68</v>
      </c>
      <c r="C2810" s="8" t="s">
        <v>1817</v>
      </c>
      <c r="D2810" s="5">
        <v>44561</v>
      </c>
      <c r="E2810" s="4" t="s">
        <v>0</v>
      </c>
      <c r="F2810" s="7">
        <v>31532</v>
      </c>
      <c r="G2810" s="10">
        <f t="shared" si="86"/>
        <v>3.4332648870636548</v>
      </c>
      <c r="H2810" s="11">
        <f t="shared" si="87"/>
        <v>36</v>
      </c>
    </row>
    <row r="2811" spans="1:8" x14ac:dyDescent="0.3">
      <c r="A2811" s="3">
        <v>3594</v>
      </c>
      <c r="B2811" s="21">
        <v>737011.23</v>
      </c>
      <c r="C2811" s="8" t="s">
        <v>2821</v>
      </c>
      <c r="D2811" s="5">
        <v>44561</v>
      </c>
      <c r="E2811" s="4" t="s">
        <v>0</v>
      </c>
      <c r="F2811" s="7">
        <v>33652</v>
      </c>
      <c r="G2811" s="10">
        <f t="shared" si="86"/>
        <v>6.9123973406335555</v>
      </c>
      <c r="H2811" s="11">
        <f t="shared" si="87"/>
        <v>30</v>
      </c>
    </row>
    <row r="2812" spans="1:8" x14ac:dyDescent="0.3">
      <c r="A2812" s="1">
        <v>6247</v>
      </c>
      <c r="B2812" s="20">
        <v>737285.44</v>
      </c>
      <c r="C2812" s="5" t="s">
        <v>2614</v>
      </c>
      <c r="D2812" s="5">
        <v>44561</v>
      </c>
      <c r="E2812" s="2" t="s">
        <v>1</v>
      </c>
      <c r="F2812" s="6">
        <v>30675</v>
      </c>
      <c r="G2812" s="10">
        <f t="shared" si="86"/>
        <v>7.14031485284052</v>
      </c>
      <c r="H2812" s="11">
        <f t="shared" si="87"/>
        <v>38</v>
      </c>
    </row>
    <row r="2813" spans="1:8" x14ac:dyDescent="0.3">
      <c r="A2813" s="1">
        <v>1043</v>
      </c>
      <c r="B2813" s="20">
        <v>737307</v>
      </c>
      <c r="C2813" s="5" t="s">
        <v>961</v>
      </c>
      <c r="D2813" s="5">
        <v>44561</v>
      </c>
      <c r="E2813" s="2" t="s">
        <v>1</v>
      </c>
      <c r="F2813" s="6">
        <v>29898</v>
      </c>
      <c r="G2813" s="10">
        <f t="shared" si="86"/>
        <v>14.154042708523454</v>
      </c>
      <c r="H2813" s="11">
        <f t="shared" si="87"/>
        <v>40</v>
      </c>
    </row>
    <row r="2814" spans="1:8" x14ac:dyDescent="0.3">
      <c r="A2814" s="3">
        <v>10564</v>
      </c>
      <c r="B2814" s="21">
        <v>737317.2</v>
      </c>
      <c r="C2814" s="8" t="s">
        <v>4848</v>
      </c>
      <c r="D2814" s="5">
        <v>44561</v>
      </c>
      <c r="E2814" s="4" t="s">
        <v>0</v>
      </c>
      <c r="F2814" s="7">
        <v>30425</v>
      </c>
      <c r="G2814" s="10">
        <f t="shared" si="86"/>
        <v>4.2004381161007665</v>
      </c>
      <c r="H2814" s="11">
        <f t="shared" si="87"/>
        <v>39</v>
      </c>
    </row>
    <row r="2815" spans="1:8" x14ac:dyDescent="0.3">
      <c r="A2815" s="1">
        <v>4151</v>
      </c>
      <c r="B2815" s="20">
        <v>737375.35</v>
      </c>
      <c r="C2815" s="5" t="s">
        <v>2684</v>
      </c>
      <c r="D2815" s="5">
        <v>44561</v>
      </c>
      <c r="E2815" s="2" t="s">
        <v>1</v>
      </c>
      <c r="F2815" s="6">
        <v>34819</v>
      </c>
      <c r="G2815" s="10">
        <f t="shared" si="86"/>
        <v>2.6468978102189782</v>
      </c>
      <c r="H2815" s="11">
        <f t="shared" si="87"/>
        <v>27</v>
      </c>
    </row>
    <row r="2816" spans="1:8" x14ac:dyDescent="0.3">
      <c r="A2816" s="1">
        <v>3851</v>
      </c>
      <c r="B2816" s="20">
        <v>737580</v>
      </c>
      <c r="C2816" s="5" t="s">
        <v>1636</v>
      </c>
      <c r="D2816" s="5">
        <v>44561</v>
      </c>
      <c r="E2816" s="2" t="s">
        <v>1</v>
      </c>
      <c r="F2816" s="6">
        <v>34148</v>
      </c>
      <c r="G2816" s="10">
        <f t="shared" si="86"/>
        <v>4.8001095290251916</v>
      </c>
      <c r="H2816" s="11">
        <f t="shared" si="87"/>
        <v>29</v>
      </c>
    </row>
    <row r="2817" spans="1:8" x14ac:dyDescent="0.3">
      <c r="A2817" s="1">
        <v>3591</v>
      </c>
      <c r="B2817" s="20">
        <v>738227.85</v>
      </c>
      <c r="C2817" s="5" t="s">
        <v>2819</v>
      </c>
      <c r="D2817" s="5">
        <v>44561</v>
      </c>
      <c r="E2817" s="2" t="s">
        <v>1</v>
      </c>
      <c r="F2817" s="6">
        <v>33652</v>
      </c>
      <c r="G2817" s="10">
        <f t="shared" si="86"/>
        <v>3.2498288843258041</v>
      </c>
      <c r="H2817" s="11">
        <f t="shared" si="87"/>
        <v>30</v>
      </c>
    </row>
    <row r="2818" spans="1:8" x14ac:dyDescent="0.3">
      <c r="A2818" s="1">
        <v>5531</v>
      </c>
      <c r="B2818" s="20">
        <v>738424.6</v>
      </c>
      <c r="C2818" s="5" t="s">
        <v>2801</v>
      </c>
      <c r="D2818" s="5">
        <v>44561</v>
      </c>
      <c r="E2818" s="2" t="s">
        <v>0</v>
      </c>
      <c r="F2818" s="6">
        <v>28072</v>
      </c>
      <c r="G2818" s="10">
        <f t="shared" si="86"/>
        <v>4.737130339539978</v>
      </c>
      <c r="H2818" s="11">
        <f t="shared" si="87"/>
        <v>45</v>
      </c>
    </row>
    <row r="2819" spans="1:8" x14ac:dyDescent="0.3">
      <c r="A2819" s="3">
        <v>3890</v>
      </c>
      <c r="B2819" s="21">
        <v>738498.3</v>
      </c>
      <c r="C2819" s="8" t="s">
        <v>2252</v>
      </c>
      <c r="D2819" s="5">
        <v>44561</v>
      </c>
      <c r="E2819" s="4" t="s">
        <v>0</v>
      </c>
      <c r="F2819" s="7">
        <v>34252</v>
      </c>
      <c r="G2819" s="10">
        <f t="shared" ref="G2819:G2882" si="88">YEARFRAC(C2819,D2819,1)</f>
        <v>4.7590361445783138</v>
      </c>
      <c r="H2819" s="11">
        <f t="shared" ref="H2819:H2882" si="89">ROUND( YEARFRAC(D2819,F2819,1),0)</f>
        <v>28</v>
      </c>
    </row>
    <row r="2820" spans="1:8" x14ac:dyDescent="0.3">
      <c r="A2820" s="1">
        <v>9841</v>
      </c>
      <c r="B2820" s="20">
        <v>738801.1</v>
      </c>
      <c r="C2820" s="5" t="s">
        <v>3417</v>
      </c>
      <c r="D2820" s="5">
        <v>44561</v>
      </c>
      <c r="E2820" s="2" t="s">
        <v>0</v>
      </c>
      <c r="F2820" s="6">
        <v>23733</v>
      </c>
      <c r="G2820" s="10">
        <f t="shared" si="88"/>
        <v>28.797394259818731</v>
      </c>
      <c r="H2820" s="11">
        <f t="shared" si="89"/>
        <v>57</v>
      </c>
    </row>
    <row r="2821" spans="1:8" x14ac:dyDescent="0.3">
      <c r="A2821" s="1">
        <v>3115</v>
      </c>
      <c r="B2821" s="20">
        <v>739175.55</v>
      </c>
      <c r="C2821" s="5" t="s">
        <v>1368</v>
      </c>
      <c r="D2821" s="5">
        <v>44561</v>
      </c>
      <c r="E2821" s="2" t="s">
        <v>0</v>
      </c>
      <c r="F2821" s="6">
        <v>32944</v>
      </c>
      <c r="G2821" s="10">
        <f t="shared" si="88"/>
        <v>7.9945242984257359</v>
      </c>
      <c r="H2821" s="11">
        <f t="shared" si="89"/>
        <v>32</v>
      </c>
    </row>
    <row r="2822" spans="1:8" x14ac:dyDescent="0.3">
      <c r="A2822" s="3">
        <v>5966</v>
      </c>
      <c r="B2822" s="21">
        <v>739261.95</v>
      </c>
      <c r="C2822" s="8" t="s">
        <v>708</v>
      </c>
      <c r="D2822" s="5">
        <v>44561</v>
      </c>
      <c r="E2822" s="4" t="s">
        <v>0</v>
      </c>
      <c r="F2822" s="7">
        <v>29906</v>
      </c>
      <c r="G2822" s="10">
        <f t="shared" si="88"/>
        <v>18.159510086455331</v>
      </c>
      <c r="H2822" s="11">
        <f t="shared" si="89"/>
        <v>40</v>
      </c>
    </row>
    <row r="2823" spans="1:8" x14ac:dyDescent="0.3">
      <c r="A2823" s="1">
        <v>543</v>
      </c>
      <c r="B2823" s="20">
        <v>739262.05</v>
      </c>
      <c r="C2823" s="5" t="s">
        <v>415</v>
      </c>
      <c r="D2823" s="5">
        <v>44561</v>
      </c>
      <c r="E2823" s="2" t="s">
        <v>0</v>
      </c>
      <c r="F2823" s="6">
        <v>28955</v>
      </c>
      <c r="G2823" s="10">
        <f t="shared" si="88"/>
        <v>18.249855907780979</v>
      </c>
      <c r="H2823" s="11">
        <f t="shared" si="89"/>
        <v>43</v>
      </c>
    </row>
    <row r="2824" spans="1:8" x14ac:dyDescent="0.3">
      <c r="A2824" s="3">
        <v>7142</v>
      </c>
      <c r="B2824" s="21">
        <v>739361.95</v>
      </c>
      <c r="C2824" s="8" t="s">
        <v>3953</v>
      </c>
      <c r="D2824" s="5">
        <v>44561</v>
      </c>
      <c r="E2824" s="4" t="s">
        <v>1</v>
      </c>
      <c r="F2824" s="7">
        <v>32617</v>
      </c>
      <c r="G2824" s="10">
        <f t="shared" si="88"/>
        <v>10.551020408163266</v>
      </c>
      <c r="H2824" s="11">
        <f t="shared" si="89"/>
        <v>33</v>
      </c>
    </row>
    <row r="2825" spans="1:8" x14ac:dyDescent="0.3">
      <c r="A2825" s="1">
        <v>5493</v>
      </c>
      <c r="B2825" s="20">
        <v>739553.4</v>
      </c>
      <c r="C2825" s="5" t="s">
        <v>1278</v>
      </c>
      <c r="D2825" s="5">
        <v>44561</v>
      </c>
      <c r="E2825" s="2" t="s">
        <v>0</v>
      </c>
      <c r="F2825" s="6">
        <v>27851</v>
      </c>
      <c r="G2825" s="10">
        <f t="shared" si="88"/>
        <v>16.581091963279111</v>
      </c>
      <c r="H2825" s="11">
        <f t="shared" si="89"/>
        <v>46</v>
      </c>
    </row>
    <row r="2826" spans="1:8" x14ac:dyDescent="0.3">
      <c r="A2826" s="3">
        <v>4448</v>
      </c>
      <c r="B2826" s="21">
        <v>739746.4</v>
      </c>
      <c r="C2826" s="8" t="s">
        <v>2844</v>
      </c>
      <c r="D2826" s="5">
        <v>44561</v>
      </c>
      <c r="E2826" s="4" t="s">
        <v>0</v>
      </c>
      <c r="F2826" s="7">
        <v>35654</v>
      </c>
      <c r="G2826" s="10">
        <f t="shared" si="88"/>
        <v>1.3077975376196991</v>
      </c>
      <c r="H2826" s="11">
        <f t="shared" si="89"/>
        <v>24</v>
      </c>
    </row>
    <row r="2827" spans="1:8" x14ac:dyDescent="0.3">
      <c r="A2827" s="1">
        <v>3777</v>
      </c>
      <c r="B2827" s="20">
        <v>739839.65</v>
      </c>
      <c r="C2827" s="5" t="s">
        <v>2383</v>
      </c>
      <c r="D2827" s="5">
        <v>44561</v>
      </c>
      <c r="E2827" s="2" t="s">
        <v>0</v>
      </c>
      <c r="F2827" s="6">
        <v>33962</v>
      </c>
      <c r="G2827" s="10">
        <f t="shared" si="88"/>
        <v>4.8192771084337354</v>
      </c>
      <c r="H2827" s="11">
        <f t="shared" si="89"/>
        <v>29</v>
      </c>
    </row>
    <row r="2828" spans="1:8" x14ac:dyDescent="0.3">
      <c r="A2828" s="1">
        <v>3371</v>
      </c>
      <c r="B2828" s="20">
        <v>740023.6</v>
      </c>
      <c r="C2828" s="5" t="s">
        <v>2223</v>
      </c>
      <c r="D2828" s="5">
        <v>44561</v>
      </c>
      <c r="E2828" s="2" t="s">
        <v>0</v>
      </c>
      <c r="F2828" s="6">
        <v>33253</v>
      </c>
      <c r="G2828" s="10">
        <f t="shared" si="88"/>
        <v>6.6933906922174424</v>
      </c>
      <c r="H2828" s="11">
        <f t="shared" si="89"/>
        <v>31</v>
      </c>
    </row>
    <row r="2829" spans="1:8" x14ac:dyDescent="0.3">
      <c r="A2829" s="3">
        <v>7060</v>
      </c>
      <c r="B2829" s="21">
        <v>740144.82</v>
      </c>
      <c r="C2829" s="8" t="s">
        <v>2120</v>
      </c>
      <c r="D2829" s="5">
        <v>44561</v>
      </c>
      <c r="E2829" s="4" t="s">
        <v>0</v>
      </c>
      <c r="F2829" s="7">
        <v>32416</v>
      </c>
      <c r="G2829" s="10">
        <f t="shared" si="88"/>
        <v>12.162173546756529</v>
      </c>
      <c r="H2829" s="11">
        <f t="shared" si="89"/>
        <v>33</v>
      </c>
    </row>
    <row r="2830" spans="1:8" x14ac:dyDescent="0.3">
      <c r="A2830" s="3">
        <v>1072</v>
      </c>
      <c r="B2830" s="21">
        <v>740280.6</v>
      </c>
      <c r="C2830" s="8" t="s">
        <v>986</v>
      </c>
      <c r="D2830" s="5">
        <v>44561</v>
      </c>
      <c r="E2830" s="4" t="s">
        <v>0</v>
      </c>
      <c r="F2830" s="7">
        <v>29893</v>
      </c>
      <c r="G2830" s="10">
        <f t="shared" si="88"/>
        <v>7.2553045859000687</v>
      </c>
      <c r="H2830" s="11">
        <f t="shared" si="89"/>
        <v>40</v>
      </c>
    </row>
    <row r="2831" spans="1:8" x14ac:dyDescent="0.3">
      <c r="A2831" s="1">
        <v>2545</v>
      </c>
      <c r="B2831" s="20">
        <v>740339.35</v>
      </c>
      <c r="C2831" s="5" t="s">
        <v>629</v>
      </c>
      <c r="D2831" s="5">
        <v>44561</v>
      </c>
      <c r="E2831" s="2" t="s">
        <v>0</v>
      </c>
      <c r="F2831" s="6">
        <v>31964</v>
      </c>
      <c r="G2831" s="10">
        <f t="shared" si="88"/>
        <v>14.885015513779887</v>
      </c>
      <c r="H2831" s="11">
        <f t="shared" si="89"/>
        <v>34</v>
      </c>
    </row>
    <row r="2832" spans="1:8" x14ac:dyDescent="0.3">
      <c r="A2832" s="1">
        <v>8349</v>
      </c>
      <c r="B2832" s="20">
        <v>740350</v>
      </c>
      <c r="C2832" s="5" t="s">
        <v>4902</v>
      </c>
      <c r="D2832" s="5">
        <v>44561</v>
      </c>
      <c r="E2832" s="2" t="s">
        <v>1</v>
      </c>
      <c r="F2832" s="6">
        <v>35769</v>
      </c>
      <c r="G2832" s="10">
        <f t="shared" si="88"/>
        <v>1.1518467852257182</v>
      </c>
      <c r="H2832" s="11">
        <f t="shared" si="89"/>
        <v>24</v>
      </c>
    </row>
    <row r="2833" spans="1:8" x14ac:dyDescent="0.3">
      <c r="A2833" s="3">
        <v>3078</v>
      </c>
      <c r="B2833" s="21">
        <v>740379</v>
      </c>
      <c r="C2833" s="8" t="s">
        <v>495</v>
      </c>
      <c r="D2833" s="5">
        <v>44561</v>
      </c>
      <c r="E2833" s="4" t="s">
        <v>1</v>
      </c>
      <c r="F2833" s="7">
        <v>32842</v>
      </c>
      <c r="G2833" s="10">
        <f t="shared" si="88"/>
        <v>0.31232876712328766</v>
      </c>
      <c r="H2833" s="11">
        <f t="shared" si="89"/>
        <v>32</v>
      </c>
    </row>
    <row r="2834" spans="1:8" x14ac:dyDescent="0.3">
      <c r="A2834" s="3">
        <v>7078</v>
      </c>
      <c r="B2834" s="21">
        <v>740479.5</v>
      </c>
      <c r="C2834" s="8" t="s">
        <v>4692</v>
      </c>
      <c r="D2834" s="5">
        <v>44561</v>
      </c>
      <c r="E2834" s="4" t="s">
        <v>0</v>
      </c>
      <c r="F2834" s="7">
        <v>32478</v>
      </c>
      <c r="G2834" s="10">
        <f t="shared" si="88"/>
        <v>6.1814626515447788</v>
      </c>
      <c r="H2834" s="11">
        <f t="shared" si="89"/>
        <v>33</v>
      </c>
    </row>
    <row r="2835" spans="1:8" x14ac:dyDescent="0.3">
      <c r="A2835" s="3">
        <v>3952</v>
      </c>
      <c r="B2835" s="21">
        <v>740540.95</v>
      </c>
      <c r="C2835" s="8" t="s">
        <v>2851</v>
      </c>
      <c r="D2835" s="5">
        <v>44561</v>
      </c>
      <c r="E2835" s="4" t="s">
        <v>1</v>
      </c>
      <c r="F2835" s="7">
        <v>34351</v>
      </c>
      <c r="G2835" s="10">
        <f t="shared" si="88"/>
        <v>6.4333202972233083</v>
      </c>
      <c r="H2835" s="11">
        <f t="shared" si="89"/>
        <v>28</v>
      </c>
    </row>
    <row r="2836" spans="1:8" x14ac:dyDescent="0.3">
      <c r="A2836" s="1">
        <v>1473</v>
      </c>
      <c r="B2836" s="20">
        <v>741002.7</v>
      </c>
      <c r="C2836" s="5" t="s">
        <v>264</v>
      </c>
      <c r="D2836" s="5">
        <v>44561</v>
      </c>
      <c r="E2836" s="2" t="s">
        <v>1</v>
      </c>
      <c r="F2836" s="6">
        <v>30623</v>
      </c>
      <c r="G2836" s="10">
        <f t="shared" si="88"/>
        <v>13.868596010950332</v>
      </c>
      <c r="H2836" s="11">
        <f t="shared" si="89"/>
        <v>38</v>
      </c>
    </row>
    <row r="2837" spans="1:8" x14ac:dyDescent="0.3">
      <c r="A2837" s="3">
        <v>1680</v>
      </c>
      <c r="B2837" s="21">
        <v>741002.7</v>
      </c>
      <c r="C2837" s="8" t="s">
        <v>1487</v>
      </c>
      <c r="D2837" s="5">
        <v>44561</v>
      </c>
      <c r="E2837" s="4" t="s">
        <v>1</v>
      </c>
      <c r="F2837" s="7">
        <v>30930</v>
      </c>
      <c r="G2837" s="10">
        <f t="shared" si="88"/>
        <v>13.945248337895972</v>
      </c>
      <c r="H2837" s="11">
        <f t="shared" si="89"/>
        <v>37</v>
      </c>
    </row>
    <row r="2838" spans="1:8" x14ac:dyDescent="0.3">
      <c r="A2838" s="3">
        <v>7246</v>
      </c>
      <c r="B2838" s="21">
        <v>741012.9</v>
      </c>
      <c r="C2838" s="8" t="s">
        <v>4760</v>
      </c>
      <c r="D2838" s="5">
        <v>44561</v>
      </c>
      <c r="E2838" s="4" t="s">
        <v>0</v>
      </c>
      <c r="F2838" s="7">
        <v>32831</v>
      </c>
      <c r="G2838" s="10">
        <f t="shared" si="88"/>
        <v>2.507299270072993</v>
      </c>
      <c r="H2838" s="11">
        <f t="shared" si="89"/>
        <v>32</v>
      </c>
    </row>
    <row r="2839" spans="1:8" x14ac:dyDescent="0.3">
      <c r="A2839" s="3">
        <v>4568</v>
      </c>
      <c r="B2839" s="21">
        <v>741076.35</v>
      </c>
      <c r="C2839" s="8" t="s">
        <v>3284</v>
      </c>
      <c r="D2839" s="5">
        <v>44561</v>
      </c>
      <c r="E2839" s="4" t="s">
        <v>0</v>
      </c>
      <c r="F2839" s="7">
        <v>36189</v>
      </c>
      <c r="G2839" s="10">
        <f t="shared" si="88"/>
        <v>2.2527372262773722</v>
      </c>
      <c r="H2839" s="11">
        <f t="shared" si="89"/>
        <v>23</v>
      </c>
    </row>
    <row r="2840" spans="1:8" x14ac:dyDescent="0.3">
      <c r="A2840" s="3">
        <v>2248</v>
      </c>
      <c r="B2840" s="21">
        <v>741191.5</v>
      </c>
      <c r="C2840" s="8" t="s">
        <v>1908</v>
      </c>
      <c r="D2840" s="5">
        <v>44561</v>
      </c>
      <c r="E2840" s="4" t="s">
        <v>0</v>
      </c>
      <c r="F2840" s="7">
        <v>31683</v>
      </c>
      <c r="G2840" s="10">
        <f t="shared" si="88"/>
        <v>12.770008424599832</v>
      </c>
      <c r="H2840" s="11">
        <f t="shared" si="89"/>
        <v>35</v>
      </c>
    </row>
    <row r="2841" spans="1:8" x14ac:dyDescent="0.3">
      <c r="A2841" s="1">
        <v>7955</v>
      </c>
      <c r="B2841" s="20">
        <v>741193.9</v>
      </c>
      <c r="C2841" s="5" t="s">
        <v>1513</v>
      </c>
      <c r="D2841" s="5">
        <v>44561</v>
      </c>
      <c r="E2841" s="2" t="s">
        <v>1</v>
      </c>
      <c r="F2841" s="6">
        <v>34558</v>
      </c>
      <c r="G2841" s="10">
        <f t="shared" si="88"/>
        <v>8.8986918162458171</v>
      </c>
      <c r="H2841" s="11">
        <f t="shared" si="89"/>
        <v>27</v>
      </c>
    </row>
    <row r="2842" spans="1:8" x14ac:dyDescent="0.3">
      <c r="A2842" s="1">
        <v>9665</v>
      </c>
      <c r="B2842" s="20">
        <v>741266</v>
      </c>
      <c r="C2842" s="5" t="s">
        <v>5692</v>
      </c>
      <c r="D2842" s="5">
        <v>44561</v>
      </c>
      <c r="E2842" s="2" t="s">
        <v>1</v>
      </c>
      <c r="F2842" s="6">
        <v>22871</v>
      </c>
      <c r="G2842" s="10">
        <f t="shared" si="88"/>
        <v>13.540086038326164</v>
      </c>
      <c r="H2842" s="11">
        <f t="shared" si="89"/>
        <v>59</v>
      </c>
    </row>
    <row r="2843" spans="1:8" x14ac:dyDescent="0.3">
      <c r="A2843" s="3">
        <v>4876</v>
      </c>
      <c r="B2843" s="21">
        <v>741569.9</v>
      </c>
      <c r="C2843" s="8" t="s">
        <v>3495</v>
      </c>
      <c r="D2843" s="5">
        <v>44561</v>
      </c>
      <c r="E2843" s="4" t="s">
        <v>0</v>
      </c>
      <c r="F2843" s="7">
        <v>23449</v>
      </c>
      <c r="G2843" s="10">
        <f t="shared" si="88"/>
        <v>7.5208761122518819</v>
      </c>
      <c r="H2843" s="11">
        <f t="shared" si="89"/>
        <v>58</v>
      </c>
    </row>
    <row r="2844" spans="1:8" x14ac:dyDescent="0.3">
      <c r="A2844" s="3">
        <v>972</v>
      </c>
      <c r="B2844" s="21">
        <v>741781.5</v>
      </c>
      <c r="C2844" s="8" t="s">
        <v>904</v>
      </c>
      <c r="D2844" s="5">
        <v>44561</v>
      </c>
      <c r="E2844" s="4" t="s">
        <v>1</v>
      </c>
      <c r="F2844" s="7">
        <v>29775</v>
      </c>
      <c r="G2844" s="10">
        <f t="shared" si="88"/>
        <v>4.2990142387732755</v>
      </c>
      <c r="H2844" s="11">
        <f t="shared" si="89"/>
        <v>40</v>
      </c>
    </row>
    <row r="2845" spans="1:8" x14ac:dyDescent="0.3">
      <c r="A2845" s="1">
        <v>2931</v>
      </c>
      <c r="B2845" s="20">
        <v>742098.81</v>
      </c>
      <c r="C2845" s="5" t="s">
        <v>2392</v>
      </c>
      <c r="D2845" s="5">
        <v>44561</v>
      </c>
      <c r="E2845" s="2" t="s">
        <v>0</v>
      </c>
      <c r="F2845" s="6">
        <v>32651</v>
      </c>
      <c r="G2845" s="10">
        <f t="shared" si="88"/>
        <v>8.7809552783693334</v>
      </c>
      <c r="H2845" s="11">
        <f t="shared" si="89"/>
        <v>33</v>
      </c>
    </row>
    <row r="2846" spans="1:8" x14ac:dyDescent="0.3">
      <c r="A2846" s="1">
        <v>8033</v>
      </c>
      <c r="B2846" s="20">
        <v>742125</v>
      </c>
      <c r="C2846" s="5" t="s">
        <v>1860</v>
      </c>
      <c r="D2846" s="5">
        <v>44561</v>
      </c>
      <c r="E2846" s="2" t="s">
        <v>0</v>
      </c>
      <c r="F2846" s="6">
        <v>34802</v>
      </c>
      <c r="G2846" s="10">
        <f t="shared" si="88"/>
        <v>4.2497261774370205</v>
      </c>
      <c r="H2846" s="11">
        <f t="shared" si="89"/>
        <v>27</v>
      </c>
    </row>
    <row r="2847" spans="1:8" x14ac:dyDescent="0.3">
      <c r="A2847" s="1">
        <v>6335</v>
      </c>
      <c r="B2847" s="20">
        <v>742230.63</v>
      </c>
      <c r="C2847" s="5" t="s">
        <v>4375</v>
      </c>
      <c r="D2847" s="5">
        <v>44561</v>
      </c>
      <c r="E2847" s="2" t="s">
        <v>0</v>
      </c>
      <c r="F2847" s="6">
        <v>30902</v>
      </c>
      <c r="G2847" s="10">
        <f t="shared" si="88"/>
        <v>6.2225263981228007</v>
      </c>
      <c r="H2847" s="11">
        <f t="shared" si="89"/>
        <v>37</v>
      </c>
    </row>
    <row r="2848" spans="1:8" x14ac:dyDescent="0.3">
      <c r="A2848" s="1">
        <v>5837</v>
      </c>
      <c r="B2848" s="20">
        <v>742232.55</v>
      </c>
      <c r="C2848" s="5" t="s">
        <v>1507</v>
      </c>
      <c r="D2848" s="5">
        <v>44561</v>
      </c>
      <c r="E2848" s="2" t="s">
        <v>0</v>
      </c>
      <c r="F2848" s="6">
        <v>29556</v>
      </c>
      <c r="G2848" s="10">
        <f t="shared" si="88"/>
        <v>14.759080124110239</v>
      </c>
      <c r="H2848" s="11">
        <f t="shared" si="89"/>
        <v>41</v>
      </c>
    </row>
    <row r="2849" spans="1:8" x14ac:dyDescent="0.3">
      <c r="A2849" s="1">
        <v>1585</v>
      </c>
      <c r="B2849" s="20">
        <v>742725.1</v>
      </c>
      <c r="C2849" s="5" t="s">
        <v>1411</v>
      </c>
      <c r="D2849" s="5">
        <v>44561</v>
      </c>
      <c r="E2849" s="2" t="s">
        <v>0</v>
      </c>
      <c r="F2849" s="6">
        <v>30802</v>
      </c>
      <c r="G2849" s="10">
        <f t="shared" si="88"/>
        <v>1.2913816689466484</v>
      </c>
      <c r="H2849" s="11">
        <f t="shared" si="89"/>
        <v>38</v>
      </c>
    </row>
    <row r="2850" spans="1:8" x14ac:dyDescent="0.3">
      <c r="A2850" s="1">
        <v>4021</v>
      </c>
      <c r="B2850" s="20">
        <v>742779.95</v>
      </c>
      <c r="C2850" s="5" t="s">
        <v>2914</v>
      </c>
      <c r="D2850" s="5">
        <v>44561</v>
      </c>
      <c r="E2850" s="2" t="s">
        <v>0</v>
      </c>
      <c r="F2850" s="6">
        <v>34488</v>
      </c>
      <c r="G2850" s="10">
        <f t="shared" si="88"/>
        <v>3.0143737166324436</v>
      </c>
      <c r="H2850" s="11">
        <f t="shared" si="89"/>
        <v>28</v>
      </c>
    </row>
    <row r="2851" spans="1:8" x14ac:dyDescent="0.3">
      <c r="A2851" s="3">
        <v>3116</v>
      </c>
      <c r="B2851" s="21">
        <v>742796.44</v>
      </c>
      <c r="C2851" s="8" t="s">
        <v>673</v>
      </c>
      <c r="D2851" s="5">
        <v>44561</v>
      </c>
      <c r="E2851" s="4" t="s">
        <v>0</v>
      </c>
      <c r="F2851" s="7">
        <v>32933</v>
      </c>
      <c r="G2851" s="10">
        <f t="shared" si="88"/>
        <v>8.6960754487374512</v>
      </c>
      <c r="H2851" s="11">
        <f t="shared" si="89"/>
        <v>32</v>
      </c>
    </row>
    <row r="2852" spans="1:8" x14ac:dyDescent="0.3">
      <c r="A2852" s="1">
        <v>7751</v>
      </c>
      <c r="B2852" s="20">
        <v>742810.5</v>
      </c>
      <c r="C2852" s="5" t="s">
        <v>4958</v>
      </c>
      <c r="D2852" s="5">
        <v>44561</v>
      </c>
      <c r="E2852" s="2" t="s">
        <v>0</v>
      </c>
      <c r="F2852" s="6">
        <v>34030</v>
      </c>
      <c r="G2852" s="10">
        <f t="shared" si="88"/>
        <v>8.2716763005780347</v>
      </c>
      <c r="H2852" s="11">
        <f t="shared" si="89"/>
        <v>29</v>
      </c>
    </row>
    <row r="2853" spans="1:8" x14ac:dyDescent="0.3">
      <c r="A2853" s="1">
        <v>6069</v>
      </c>
      <c r="B2853" s="20">
        <v>742816.3</v>
      </c>
      <c r="C2853" s="5" t="s">
        <v>557</v>
      </c>
      <c r="D2853" s="5">
        <v>44561</v>
      </c>
      <c r="E2853" s="2" t="s">
        <v>0</v>
      </c>
      <c r="F2853" s="6">
        <v>30213</v>
      </c>
      <c r="G2853" s="10">
        <f t="shared" si="88"/>
        <v>13.545561204536567</v>
      </c>
      <c r="H2853" s="11">
        <f t="shared" si="89"/>
        <v>39</v>
      </c>
    </row>
    <row r="2854" spans="1:8" x14ac:dyDescent="0.3">
      <c r="A2854" s="3">
        <v>1950</v>
      </c>
      <c r="B2854" s="21">
        <v>742974</v>
      </c>
      <c r="C2854" s="8" t="s">
        <v>1691</v>
      </c>
      <c r="D2854" s="5">
        <v>44561</v>
      </c>
      <c r="E2854" s="4" t="s">
        <v>0</v>
      </c>
      <c r="F2854" s="7">
        <v>31323</v>
      </c>
      <c r="G2854" s="10">
        <f t="shared" si="88"/>
        <v>7.2279260780287471</v>
      </c>
      <c r="H2854" s="11">
        <f t="shared" si="89"/>
        <v>36</v>
      </c>
    </row>
    <row r="2855" spans="1:8" x14ac:dyDescent="0.3">
      <c r="A2855" s="1">
        <v>6567</v>
      </c>
      <c r="B2855" s="20">
        <v>743018.65</v>
      </c>
      <c r="C2855" s="5" t="s">
        <v>1238</v>
      </c>
      <c r="D2855" s="5">
        <v>44561</v>
      </c>
      <c r="E2855" s="2" t="s">
        <v>0</v>
      </c>
      <c r="F2855" s="6">
        <v>31327</v>
      </c>
      <c r="G2855" s="10">
        <f t="shared" si="88"/>
        <v>11.761806981519507</v>
      </c>
      <c r="H2855" s="11">
        <f t="shared" si="89"/>
        <v>36</v>
      </c>
    </row>
    <row r="2856" spans="1:8" x14ac:dyDescent="0.3">
      <c r="A2856" s="1">
        <v>1831</v>
      </c>
      <c r="B2856" s="20">
        <v>743226.23</v>
      </c>
      <c r="C2856" s="5" t="s">
        <v>1606</v>
      </c>
      <c r="D2856" s="5">
        <v>44561</v>
      </c>
      <c r="E2856" s="2" t="s">
        <v>1</v>
      </c>
      <c r="F2856" s="6">
        <v>31165</v>
      </c>
      <c r="G2856" s="10">
        <f t="shared" si="88"/>
        <v>6.0473210793899099</v>
      </c>
      <c r="H2856" s="11">
        <f t="shared" si="89"/>
        <v>37</v>
      </c>
    </row>
    <row r="2857" spans="1:8" x14ac:dyDescent="0.3">
      <c r="A2857" s="1">
        <v>7657</v>
      </c>
      <c r="B2857" s="20">
        <v>743532.57</v>
      </c>
      <c r="C2857" s="5" t="s">
        <v>1814</v>
      </c>
      <c r="D2857" s="5">
        <v>44561</v>
      </c>
      <c r="E2857" s="2" t="s">
        <v>1</v>
      </c>
      <c r="F2857" s="6">
        <v>33789</v>
      </c>
      <c r="G2857" s="10">
        <f t="shared" si="88"/>
        <v>9.4442923624418285</v>
      </c>
      <c r="H2857" s="11">
        <f t="shared" si="89"/>
        <v>29</v>
      </c>
    </row>
    <row r="2858" spans="1:8" x14ac:dyDescent="0.3">
      <c r="A2858" s="3">
        <v>10284</v>
      </c>
      <c r="B2858" s="21">
        <v>743805.75</v>
      </c>
      <c r="C2858" s="8" t="s">
        <v>2927</v>
      </c>
      <c r="D2858" s="5">
        <v>44561</v>
      </c>
      <c r="E2858" s="4" t="s">
        <v>1</v>
      </c>
      <c r="F2858" s="7">
        <v>33393</v>
      </c>
      <c r="G2858" s="10">
        <f t="shared" si="88"/>
        <v>3.9945242984257359</v>
      </c>
      <c r="H2858" s="11">
        <f t="shared" si="89"/>
        <v>31</v>
      </c>
    </row>
    <row r="2859" spans="1:8" x14ac:dyDescent="0.3">
      <c r="A2859" s="3">
        <v>9512</v>
      </c>
      <c r="B2859" s="21">
        <v>744277.5</v>
      </c>
      <c r="C2859" s="8" t="s">
        <v>4722</v>
      </c>
      <c r="D2859" s="5">
        <v>44561</v>
      </c>
      <c r="E2859" s="4" t="s">
        <v>1</v>
      </c>
      <c r="F2859" s="7">
        <v>33828</v>
      </c>
      <c r="G2859" s="10">
        <f t="shared" si="88"/>
        <v>4.5509309967141292</v>
      </c>
      <c r="H2859" s="11">
        <f t="shared" si="89"/>
        <v>29</v>
      </c>
    </row>
    <row r="2860" spans="1:8" x14ac:dyDescent="0.3">
      <c r="A2860" s="3">
        <v>3678</v>
      </c>
      <c r="B2860" s="21">
        <v>744299.59</v>
      </c>
      <c r="C2860" s="8" t="s">
        <v>2874</v>
      </c>
      <c r="D2860" s="5">
        <v>44561</v>
      </c>
      <c r="E2860" s="4" t="s">
        <v>1</v>
      </c>
      <c r="F2860" s="7">
        <v>33787</v>
      </c>
      <c r="G2860" s="10">
        <f t="shared" si="88"/>
        <v>6.0144700821274935</v>
      </c>
      <c r="H2860" s="11">
        <f t="shared" si="89"/>
        <v>29</v>
      </c>
    </row>
    <row r="2861" spans="1:8" x14ac:dyDescent="0.3">
      <c r="A2861" s="1">
        <v>8299</v>
      </c>
      <c r="B2861" s="20">
        <v>744304.55</v>
      </c>
      <c r="C2861" s="5" t="s">
        <v>3180</v>
      </c>
      <c r="D2861" s="5">
        <v>44561</v>
      </c>
      <c r="E2861" s="2" t="s">
        <v>0</v>
      </c>
      <c r="F2861" s="6">
        <v>35803</v>
      </c>
      <c r="G2861" s="10">
        <f t="shared" si="88"/>
        <v>1.8659370725034199</v>
      </c>
      <c r="H2861" s="11">
        <f t="shared" si="89"/>
        <v>24</v>
      </c>
    </row>
    <row r="2862" spans="1:8" x14ac:dyDescent="0.3">
      <c r="A2862" s="3">
        <v>6940</v>
      </c>
      <c r="B2862" s="21">
        <v>744554.55</v>
      </c>
      <c r="C2862" s="8" t="s">
        <v>2426</v>
      </c>
      <c r="D2862" s="5">
        <v>44561</v>
      </c>
      <c r="E2862" s="4" t="s">
        <v>0</v>
      </c>
      <c r="F2862" s="7">
        <v>32157</v>
      </c>
      <c r="G2862" s="10">
        <f t="shared" si="88"/>
        <v>4.9342825848849943</v>
      </c>
      <c r="H2862" s="11">
        <f t="shared" si="89"/>
        <v>34</v>
      </c>
    </row>
    <row r="2863" spans="1:8" x14ac:dyDescent="0.3">
      <c r="A2863" s="1">
        <v>9035</v>
      </c>
      <c r="B2863" s="20">
        <v>744810.7</v>
      </c>
      <c r="C2863" s="5" t="s">
        <v>3059</v>
      </c>
      <c r="D2863" s="5">
        <v>44561</v>
      </c>
      <c r="E2863" s="2" t="s">
        <v>1</v>
      </c>
      <c r="F2863" s="6">
        <v>33359</v>
      </c>
      <c r="G2863" s="10">
        <f t="shared" si="88"/>
        <v>2.0474452554744524</v>
      </c>
      <c r="H2863" s="11">
        <f t="shared" si="89"/>
        <v>31</v>
      </c>
    </row>
    <row r="2864" spans="1:8" x14ac:dyDescent="0.3">
      <c r="A2864" s="3">
        <v>10290</v>
      </c>
      <c r="B2864" s="21">
        <v>744895.75</v>
      </c>
      <c r="C2864" s="8" t="s">
        <v>3022</v>
      </c>
      <c r="D2864" s="5">
        <v>44561</v>
      </c>
      <c r="E2864" s="4" t="s">
        <v>1</v>
      </c>
      <c r="F2864" s="7">
        <v>33816</v>
      </c>
      <c r="G2864" s="10">
        <f t="shared" si="88"/>
        <v>2.5018248175182483</v>
      </c>
      <c r="H2864" s="11">
        <f t="shared" si="89"/>
        <v>29</v>
      </c>
    </row>
    <row r="2865" spans="1:8" x14ac:dyDescent="0.3">
      <c r="A2865" s="3">
        <v>9002</v>
      </c>
      <c r="B2865" s="21">
        <v>744895.76</v>
      </c>
      <c r="C2865" s="8" t="s">
        <v>1990</v>
      </c>
      <c r="D2865" s="5">
        <v>44561</v>
      </c>
      <c r="E2865" s="4" t="s">
        <v>0</v>
      </c>
      <c r="F2865" s="7">
        <v>29124</v>
      </c>
      <c r="G2865" s="10">
        <f t="shared" si="88"/>
        <v>2.8193430656934306</v>
      </c>
      <c r="H2865" s="11">
        <f t="shared" si="89"/>
        <v>42</v>
      </c>
    </row>
    <row r="2866" spans="1:8" x14ac:dyDescent="0.3">
      <c r="A2866" s="3">
        <v>220</v>
      </c>
      <c r="B2866" s="21">
        <v>745065.65</v>
      </c>
      <c r="C2866" s="8" t="s">
        <v>218</v>
      </c>
      <c r="D2866" s="5">
        <v>44561</v>
      </c>
      <c r="E2866" s="4" t="s">
        <v>0</v>
      </c>
      <c r="F2866" s="7">
        <v>28244</v>
      </c>
      <c r="G2866" s="10">
        <f t="shared" si="88"/>
        <v>20.939765319426336</v>
      </c>
      <c r="H2866" s="11">
        <f t="shared" si="89"/>
        <v>45</v>
      </c>
    </row>
    <row r="2867" spans="1:8" x14ac:dyDescent="0.3">
      <c r="A2867" s="3">
        <v>10428</v>
      </c>
      <c r="B2867" s="21">
        <v>745127.4</v>
      </c>
      <c r="C2867" s="8" t="s">
        <v>1922</v>
      </c>
      <c r="D2867" s="5">
        <v>44561</v>
      </c>
      <c r="E2867" s="4" t="s">
        <v>0</v>
      </c>
      <c r="F2867" s="7">
        <v>30525</v>
      </c>
      <c r="G2867" s="10">
        <f t="shared" si="88"/>
        <v>3.8138261464750172</v>
      </c>
      <c r="H2867" s="11">
        <f t="shared" si="89"/>
        <v>38</v>
      </c>
    </row>
    <row r="2868" spans="1:8" x14ac:dyDescent="0.3">
      <c r="A2868" s="3">
        <v>1534</v>
      </c>
      <c r="B2868" s="21">
        <v>745309.53</v>
      </c>
      <c r="C2868" s="8" t="s">
        <v>1367</v>
      </c>
      <c r="D2868" s="5">
        <v>44561</v>
      </c>
      <c r="E2868" s="4" t="s">
        <v>1</v>
      </c>
      <c r="F2868" s="7">
        <v>30742</v>
      </c>
      <c r="G2868" s="10">
        <f t="shared" si="88"/>
        <v>9.534629071995619</v>
      </c>
      <c r="H2868" s="11">
        <f t="shared" si="89"/>
        <v>38</v>
      </c>
    </row>
    <row r="2869" spans="1:8" x14ac:dyDescent="0.3">
      <c r="A2869" s="1">
        <v>559</v>
      </c>
      <c r="B2869" s="20">
        <v>745314.05</v>
      </c>
      <c r="C2869" s="5" t="s">
        <v>536</v>
      </c>
      <c r="D2869" s="5">
        <v>44561</v>
      </c>
      <c r="E2869" s="2" t="s">
        <v>1</v>
      </c>
      <c r="F2869" s="6">
        <v>28965</v>
      </c>
      <c r="G2869" s="10">
        <f t="shared" si="88"/>
        <v>15.014373716632443</v>
      </c>
      <c r="H2869" s="11">
        <f t="shared" si="89"/>
        <v>43</v>
      </c>
    </row>
    <row r="2870" spans="1:8" x14ac:dyDescent="0.3">
      <c r="A2870" s="3">
        <v>9810</v>
      </c>
      <c r="B2870" s="21">
        <v>745481.35</v>
      </c>
      <c r="C2870" s="8" t="s">
        <v>325</v>
      </c>
      <c r="D2870" s="5">
        <v>44561</v>
      </c>
      <c r="E2870" s="4" t="s">
        <v>1</v>
      </c>
      <c r="F2870" s="7">
        <v>21825</v>
      </c>
      <c r="G2870" s="10">
        <f t="shared" si="88"/>
        <v>18.581123919308357</v>
      </c>
      <c r="H2870" s="11">
        <f t="shared" si="89"/>
        <v>62</v>
      </c>
    </row>
    <row r="2871" spans="1:8" x14ac:dyDescent="0.3">
      <c r="A2871" s="1">
        <v>3643</v>
      </c>
      <c r="B2871" s="20">
        <v>745617.85</v>
      </c>
      <c r="C2871" s="5" t="s">
        <v>1570</v>
      </c>
      <c r="D2871" s="5">
        <v>44561</v>
      </c>
      <c r="E2871" s="2" t="s">
        <v>1</v>
      </c>
      <c r="F2871" s="6">
        <v>33776</v>
      </c>
      <c r="G2871" s="10">
        <f t="shared" si="88"/>
        <v>1.3050615595075239</v>
      </c>
      <c r="H2871" s="11">
        <f t="shared" si="89"/>
        <v>30</v>
      </c>
    </row>
    <row r="2872" spans="1:8" x14ac:dyDescent="0.3">
      <c r="A2872" s="3">
        <v>8426</v>
      </c>
      <c r="B2872" s="21">
        <v>745798.19</v>
      </c>
      <c r="C2872" s="8" t="s">
        <v>5104</v>
      </c>
      <c r="D2872" s="5">
        <v>44561</v>
      </c>
      <c r="E2872" s="4" t="s">
        <v>0</v>
      </c>
      <c r="F2872" s="7">
        <v>36818</v>
      </c>
      <c r="G2872" s="10">
        <f t="shared" si="88"/>
        <v>0.83013698630136989</v>
      </c>
      <c r="H2872" s="11">
        <f t="shared" si="89"/>
        <v>21</v>
      </c>
    </row>
    <row r="2873" spans="1:8" x14ac:dyDescent="0.3">
      <c r="A2873" s="3">
        <v>3298</v>
      </c>
      <c r="B2873" s="21">
        <v>745949.55</v>
      </c>
      <c r="C2873" s="8" t="s">
        <v>2634</v>
      </c>
      <c r="D2873" s="5">
        <v>44561</v>
      </c>
      <c r="E2873" s="4" t="s">
        <v>0</v>
      </c>
      <c r="F2873" s="7">
        <v>33179</v>
      </c>
      <c r="G2873" s="10">
        <f t="shared" si="88"/>
        <v>7.0581793292265571</v>
      </c>
      <c r="H2873" s="11">
        <f t="shared" si="89"/>
        <v>31</v>
      </c>
    </row>
    <row r="2874" spans="1:8" x14ac:dyDescent="0.3">
      <c r="A2874" s="3">
        <v>9320</v>
      </c>
      <c r="B2874" s="21">
        <v>746028.8</v>
      </c>
      <c r="C2874" s="8" t="s">
        <v>439</v>
      </c>
      <c r="D2874" s="5">
        <v>44561</v>
      </c>
      <c r="E2874" s="4" t="s">
        <v>0</v>
      </c>
      <c r="F2874" s="7">
        <v>33278</v>
      </c>
      <c r="G2874" s="10">
        <f t="shared" si="88"/>
        <v>1.310533515731874</v>
      </c>
      <c r="H2874" s="11">
        <f t="shared" si="89"/>
        <v>31</v>
      </c>
    </row>
    <row r="2875" spans="1:8" x14ac:dyDescent="0.3">
      <c r="A2875" s="3">
        <v>3288</v>
      </c>
      <c r="B2875" s="21">
        <v>746127.3</v>
      </c>
      <c r="C2875" s="8" t="s">
        <v>744</v>
      </c>
      <c r="D2875" s="5">
        <v>44561</v>
      </c>
      <c r="E2875" s="4" t="s">
        <v>0</v>
      </c>
      <c r="F2875" s="7">
        <v>33210</v>
      </c>
      <c r="G2875" s="10">
        <f t="shared" si="88"/>
        <v>10.03359880537581</v>
      </c>
      <c r="H2875" s="11">
        <f t="shared" si="89"/>
        <v>31</v>
      </c>
    </row>
    <row r="2876" spans="1:8" x14ac:dyDescent="0.3">
      <c r="A2876" s="3">
        <v>10510</v>
      </c>
      <c r="B2876" s="21">
        <v>746458.83</v>
      </c>
      <c r="C2876" s="8" t="s">
        <v>1538</v>
      </c>
      <c r="D2876" s="5">
        <v>44561</v>
      </c>
      <c r="E2876" s="4" t="s">
        <v>1</v>
      </c>
      <c r="F2876" s="7">
        <v>31191</v>
      </c>
      <c r="G2876" s="10">
        <f t="shared" si="88"/>
        <v>8.7672649832674168</v>
      </c>
      <c r="H2876" s="11">
        <f t="shared" si="89"/>
        <v>37</v>
      </c>
    </row>
    <row r="2877" spans="1:8" x14ac:dyDescent="0.3">
      <c r="A2877" s="1">
        <v>5947</v>
      </c>
      <c r="B2877" s="20">
        <v>746692.1</v>
      </c>
      <c r="C2877" s="5" t="s">
        <v>2999</v>
      </c>
      <c r="D2877" s="5">
        <v>44561</v>
      </c>
      <c r="E2877" s="2" t="s">
        <v>0</v>
      </c>
      <c r="F2877" s="6">
        <v>29865</v>
      </c>
      <c r="G2877" s="10">
        <f t="shared" si="88"/>
        <v>1.3214774281805746</v>
      </c>
      <c r="H2877" s="11">
        <f t="shared" si="89"/>
        <v>40</v>
      </c>
    </row>
    <row r="2878" spans="1:8" x14ac:dyDescent="0.3">
      <c r="A2878" s="1">
        <v>6981</v>
      </c>
      <c r="B2878" s="20">
        <v>746714.1</v>
      </c>
      <c r="C2878" s="5" t="s">
        <v>1703</v>
      </c>
      <c r="D2878" s="5">
        <v>44561</v>
      </c>
      <c r="E2878" s="2" t="s">
        <v>1</v>
      </c>
      <c r="F2878" s="6">
        <v>32277</v>
      </c>
      <c r="G2878" s="10">
        <f t="shared" si="88"/>
        <v>12.96714406065712</v>
      </c>
      <c r="H2878" s="11">
        <f t="shared" si="89"/>
        <v>34</v>
      </c>
    </row>
    <row r="2879" spans="1:8" x14ac:dyDescent="0.3">
      <c r="A2879" s="1">
        <v>3147</v>
      </c>
      <c r="B2879" s="20">
        <v>746964.35</v>
      </c>
      <c r="C2879" s="5" t="s">
        <v>1008</v>
      </c>
      <c r="D2879" s="5">
        <v>44561</v>
      </c>
      <c r="E2879" s="2" t="s">
        <v>1</v>
      </c>
      <c r="F2879" s="6">
        <v>32955</v>
      </c>
      <c r="G2879" s="10">
        <f t="shared" si="88"/>
        <v>10.887755102040817</v>
      </c>
      <c r="H2879" s="11">
        <f t="shared" si="89"/>
        <v>32</v>
      </c>
    </row>
    <row r="2880" spans="1:8" x14ac:dyDescent="0.3">
      <c r="A2880" s="1">
        <v>4085</v>
      </c>
      <c r="B2880" s="20">
        <v>747142.45</v>
      </c>
      <c r="C2880" s="5" t="s">
        <v>2234</v>
      </c>
      <c r="D2880" s="5">
        <v>44561</v>
      </c>
      <c r="E2880" s="2" t="s">
        <v>1</v>
      </c>
      <c r="F2880" s="6">
        <v>34629</v>
      </c>
      <c r="G2880" s="10">
        <f t="shared" si="88"/>
        <v>6.0117324990222922</v>
      </c>
      <c r="H2880" s="11">
        <f t="shared" si="89"/>
        <v>27</v>
      </c>
    </row>
    <row r="2881" spans="1:8" x14ac:dyDescent="0.3">
      <c r="A2881" s="1">
        <v>865</v>
      </c>
      <c r="B2881" s="20">
        <v>747243</v>
      </c>
      <c r="C2881" s="5" t="s">
        <v>812</v>
      </c>
      <c r="D2881" s="5">
        <v>44561</v>
      </c>
      <c r="E2881" s="2" t="s">
        <v>0</v>
      </c>
      <c r="F2881" s="6">
        <v>29607</v>
      </c>
      <c r="G2881" s="10">
        <f t="shared" si="88"/>
        <v>9.5099917875718578</v>
      </c>
      <c r="H2881" s="11">
        <f t="shared" si="89"/>
        <v>41</v>
      </c>
    </row>
    <row r="2882" spans="1:8" x14ac:dyDescent="0.3">
      <c r="A2882" s="3">
        <v>1610</v>
      </c>
      <c r="B2882" s="21">
        <v>747325.5</v>
      </c>
      <c r="C2882" s="8" t="s">
        <v>1434</v>
      </c>
      <c r="D2882" s="5">
        <v>44561</v>
      </c>
      <c r="E2882" s="4" t="s">
        <v>1</v>
      </c>
      <c r="F2882" s="7">
        <v>30830</v>
      </c>
      <c r="G2882" s="10">
        <f t="shared" si="88"/>
        <v>6.6304262807978098</v>
      </c>
      <c r="H2882" s="11">
        <f t="shared" si="89"/>
        <v>38</v>
      </c>
    </row>
    <row r="2883" spans="1:8" x14ac:dyDescent="0.3">
      <c r="A2883" s="1">
        <v>8083</v>
      </c>
      <c r="B2883" s="20">
        <v>747325.5</v>
      </c>
      <c r="C2883" s="5" t="s">
        <v>5048</v>
      </c>
      <c r="D2883" s="5">
        <v>44561</v>
      </c>
      <c r="E2883" s="2" t="s">
        <v>1</v>
      </c>
      <c r="F2883" s="6">
        <v>34866</v>
      </c>
      <c r="G2883" s="10">
        <f t="shared" ref="G2883:G2946" si="90">YEARFRAC(C2883,D2883,1)</f>
        <v>6.9069221744231521</v>
      </c>
      <c r="H2883" s="11">
        <f t="shared" ref="H2883:H2946" si="91">ROUND( YEARFRAC(D2883,F2883,1),0)</f>
        <v>27</v>
      </c>
    </row>
    <row r="2884" spans="1:8" x14ac:dyDescent="0.3">
      <c r="A2884" s="1">
        <v>4321</v>
      </c>
      <c r="B2884" s="20">
        <v>747400.5</v>
      </c>
      <c r="C2884" s="5" t="s">
        <v>2722</v>
      </c>
      <c r="D2884" s="5">
        <v>44561</v>
      </c>
      <c r="E2884" s="2" t="s">
        <v>1</v>
      </c>
      <c r="F2884" s="6">
        <v>35226</v>
      </c>
      <c r="G2884" s="10">
        <f t="shared" si="90"/>
        <v>5.7974452554744529</v>
      </c>
      <c r="H2884" s="11">
        <f t="shared" si="91"/>
        <v>26</v>
      </c>
    </row>
    <row r="2885" spans="1:8" x14ac:dyDescent="0.3">
      <c r="A2885" s="1">
        <v>4375</v>
      </c>
      <c r="B2885" s="20">
        <v>747506.9</v>
      </c>
      <c r="C2885" s="5" t="s">
        <v>3212</v>
      </c>
      <c r="D2885" s="5">
        <v>44561</v>
      </c>
      <c r="E2885" s="2" t="s">
        <v>0</v>
      </c>
      <c r="F2885" s="6">
        <v>35433</v>
      </c>
      <c r="G2885" s="10">
        <f t="shared" si="90"/>
        <v>1.1381668946648427</v>
      </c>
      <c r="H2885" s="11">
        <f t="shared" si="91"/>
        <v>25</v>
      </c>
    </row>
    <row r="2886" spans="1:8" x14ac:dyDescent="0.3">
      <c r="A2886" s="1">
        <v>2097</v>
      </c>
      <c r="B2886" s="20">
        <v>747683.35</v>
      </c>
      <c r="C2886" s="5" t="s">
        <v>1795</v>
      </c>
      <c r="D2886" s="5">
        <v>44561</v>
      </c>
      <c r="E2886" s="2" t="s">
        <v>0</v>
      </c>
      <c r="F2886" s="6">
        <v>31498</v>
      </c>
      <c r="G2886" s="10">
        <f t="shared" si="90"/>
        <v>5.1514598540145986</v>
      </c>
      <c r="H2886" s="11">
        <f t="shared" si="91"/>
        <v>36</v>
      </c>
    </row>
    <row r="2887" spans="1:8" x14ac:dyDescent="0.3">
      <c r="A2887" s="1">
        <v>6317</v>
      </c>
      <c r="B2887" s="20">
        <v>747685.45</v>
      </c>
      <c r="C2887" s="5" t="s">
        <v>4366</v>
      </c>
      <c r="D2887" s="5">
        <v>44561</v>
      </c>
      <c r="E2887" s="2" t="s">
        <v>1</v>
      </c>
      <c r="F2887" s="6">
        <v>30858</v>
      </c>
      <c r="G2887" s="10">
        <f t="shared" si="90"/>
        <v>16.742631663713961</v>
      </c>
      <c r="H2887" s="11">
        <f t="shared" si="91"/>
        <v>38</v>
      </c>
    </row>
    <row r="2888" spans="1:8" x14ac:dyDescent="0.3">
      <c r="A2888" s="3">
        <v>4092</v>
      </c>
      <c r="B2888" s="21">
        <v>747777.05</v>
      </c>
      <c r="C2888" s="8" t="s">
        <v>3094</v>
      </c>
      <c r="D2888" s="5">
        <v>44561</v>
      </c>
      <c r="E2888" s="4" t="s">
        <v>1</v>
      </c>
      <c r="F2888" s="7">
        <v>34652</v>
      </c>
      <c r="G2888" s="10">
        <f t="shared" si="90"/>
        <v>2.2445255474452557</v>
      </c>
      <c r="H2888" s="11">
        <f t="shared" si="91"/>
        <v>27</v>
      </c>
    </row>
    <row r="2889" spans="1:8" x14ac:dyDescent="0.3">
      <c r="A2889" s="1">
        <v>7457</v>
      </c>
      <c r="B2889" s="20">
        <v>747807.65</v>
      </c>
      <c r="C2889" s="5" t="s">
        <v>2183</v>
      </c>
      <c r="D2889" s="5">
        <v>44561</v>
      </c>
      <c r="E2889" s="2" t="s">
        <v>0</v>
      </c>
      <c r="F2889" s="6">
        <v>33222</v>
      </c>
      <c r="G2889" s="10">
        <f t="shared" si="90"/>
        <v>7.8986995208761126</v>
      </c>
      <c r="H2889" s="11">
        <f t="shared" si="91"/>
        <v>31</v>
      </c>
    </row>
    <row r="2890" spans="1:8" x14ac:dyDescent="0.3">
      <c r="A2890" s="3">
        <v>7518</v>
      </c>
      <c r="B2890" s="21">
        <v>747815.95</v>
      </c>
      <c r="C2890" s="8" t="s">
        <v>1441</v>
      </c>
      <c r="D2890" s="5">
        <v>44561</v>
      </c>
      <c r="E2890" s="4" t="s">
        <v>0</v>
      </c>
      <c r="F2890" s="7">
        <v>33457</v>
      </c>
      <c r="G2890" s="10">
        <f t="shared" si="90"/>
        <v>2.25</v>
      </c>
      <c r="H2890" s="11">
        <f t="shared" si="91"/>
        <v>30</v>
      </c>
    </row>
    <row r="2891" spans="1:8" x14ac:dyDescent="0.3">
      <c r="A2891" s="1">
        <v>2745</v>
      </c>
      <c r="B2891" s="20">
        <v>747858.7</v>
      </c>
      <c r="C2891" s="5" t="s">
        <v>2267</v>
      </c>
      <c r="D2891" s="5">
        <v>44561</v>
      </c>
      <c r="E2891" s="2" t="s">
        <v>1</v>
      </c>
      <c r="F2891" s="6">
        <v>32351</v>
      </c>
      <c r="G2891" s="10">
        <f t="shared" si="90"/>
        <v>7.6386036960985626</v>
      </c>
      <c r="H2891" s="11">
        <f t="shared" si="91"/>
        <v>33</v>
      </c>
    </row>
    <row r="2892" spans="1:8" x14ac:dyDescent="0.3">
      <c r="A2892" s="1">
        <v>3285</v>
      </c>
      <c r="B2892" s="20">
        <v>748155</v>
      </c>
      <c r="C2892" s="5" t="s">
        <v>2624</v>
      </c>
      <c r="D2892" s="5">
        <v>44561</v>
      </c>
      <c r="E2892" s="2" t="s">
        <v>1</v>
      </c>
      <c r="F2892" s="6">
        <v>33205</v>
      </c>
      <c r="G2892" s="10">
        <f t="shared" si="90"/>
        <v>7.9397672826830936</v>
      </c>
      <c r="H2892" s="11">
        <f t="shared" si="91"/>
        <v>31</v>
      </c>
    </row>
    <row r="2893" spans="1:8" x14ac:dyDescent="0.3">
      <c r="A2893" s="1">
        <v>3085</v>
      </c>
      <c r="B2893" s="20">
        <v>748203.3</v>
      </c>
      <c r="C2893" s="5" t="s">
        <v>1615</v>
      </c>
      <c r="D2893" s="5">
        <v>44561</v>
      </c>
      <c r="E2893" s="2" t="s">
        <v>0</v>
      </c>
      <c r="F2893" s="6">
        <v>32881</v>
      </c>
      <c r="G2893" s="10">
        <f t="shared" si="90"/>
        <v>0.95342465753424654</v>
      </c>
      <c r="H2893" s="11">
        <f t="shared" si="91"/>
        <v>32</v>
      </c>
    </row>
    <row r="2894" spans="1:8" x14ac:dyDescent="0.3">
      <c r="A2894" s="1">
        <v>4299</v>
      </c>
      <c r="B2894" s="20">
        <v>748203.3</v>
      </c>
      <c r="C2894" s="5" t="s">
        <v>3180</v>
      </c>
      <c r="D2894" s="5">
        <v>44561</v>
      </c>
      <c r="E2894" s="2" t="s">
        <v>0</v>
      </c>
      <c r="F2894" s="6">
        <v>35173</v>
      </c>
      <c r="G2894" s="10">
        <f t="shared" si="90"/>
        <v>1.8659370725034199</v>
      </c>
      <c r="H2894" s="11">
        <f t="shared" si="91"/>
        <v>26</v>
      </c>
    </row>
    <row r="2895" spans="1:8" x14ac:dyDescent="0.3">
      <c r="A2895" s="1">
        <v>6607</v>
      </c>
      <c r="B2895" s="20">
        <v>748203.3</v>
      </c>
      <c r="C2895" s="5" t="s">
        <v>4484</v>
      </c>
      <c r="D2895" s="5">
        <v>44561</v>
      </c>
      <c r="E2895" s="2" t="s">
        <v>0</v>
      </c>
      <c r="F2895" s="6">
        <v>31428</v>
      </c>
      <c r="G2895" s="10">
        <f t="shared" si="90"/>
        <v>0.27123287671232876</v>
      </c>
      <c r="H2895" s="11">
        <f t="shared" si="91"/>
        <v>36</v>
      </c>
    </row>
    <row r="2896" spans="1:8" x14ac:dyDescent="0.3">
      <c r="A2896" s="1">
        <v>7119</v>
      </c>
      <c r="B2896" s="20">
        <v>748203.3</v>
      </c>
      <c r="C2896" s="5" t="s">
        <v>1925</v>
      </c>
      <c r="D2896" s="5">
        <v>44561</v>
      </c>
      <c r="E2896" s="2" t="s">
        <v>0</v>
      </c>
      <c r="F2896" s="6">
        <v>32570</v>
      </c>
      <c r="G2896" s="10">
        <f t="shared" si="90"/>
        <v>1.6415868673050615</v>
      </c>
      <c r="H2896" s="11">
        <f t="shared" si="91"/>
        <v>33</v>
      </c>
    </row>
    <row r="2897" spans="1:8" x14ac:dyDescent="0.3">
      <c r="A2897" s="3">
        <v>7540</v>
      </c>
      <c r="B2897" s="21">
        <v>748203.3</v>
      </c>
      <c r="C2897" s="8" t="s">
        <v>3158</v>
      </c>
      <c r="D2897" s="5">
        <v>44561</v>
      </c>
      <c r="E2897" s="4" t="s">
        <v>0</v>
      </c>
      <c r="F2897" s="7">
        <v>33504</v>
      </c>
      <c r="G2897" s="10">
        <f t="shared" si="90"/>
        <v>1.0642954856361149</v>
      </c>
      <c r="H2897" s="11">
        <f t="shared" si="91"/>
        <v>30</v>
      </c>
    </row>
    <row r="2898" spans="1:8" x14ac:dyDescent="0.3">
      <c r="A2898" s="1">
        <v>7945</v>
      </c>
      <c r="B2898" s="20">
        <v>748203.3</v>
      </c>
      <c r="C2898" s="5" t="s">
        <v>2779</v>
      </c>
      <c r="D2898" s="5">
        <v>44561</v>
      </c>
      <c r="E2898" s="2" t="s">
        <v>0</v>
      </c>
      <c r="F2898" s="6">
        <v>34482</v>
      </c>
      <c r="G2898" s="10">
        <f t="shared" si="90"/>
        <v>0.50410958904109593</v>
      </c>
      <c r="H2898" s="11">
        <f t="shared" si="91"/>
        <v>28</v>
      </c>
    </row>
    <row r="2899" spans="1:8" x14ac:dyDescent="0.3">
      <c r="A2899" s="3">
        <v>7956</v>
      </c>
      <c r="B2899" s="21">
        <v>748203.3</v>
      </c>
      <c r="C2899" s="8" t="s">
        <v>4484</v>
      </c>
      <c r="D2899" s="5">
        <v>44561</v>
      </c>
      <c r="E2899" s="4" t="s">
        <v>1</v>
      </c>
      <c r="F2899" s="7">
        <v>34549</v>
      </c>
      <c r="G2899" s="10">
        <f t="shared" si="90"/>
        <v>0.27123287671232876</v>
      </c>
      <c r="H2899" s="11">
        <f t="shared" si="91"/>
        <v>27</v>
      </c>
    </row>
    <row r="2900" spans="1:8" x14ac:dyDescent="0.3">
      <c r="A2900" s="1">
        <v>8111</v>
      </c>
      <c r="B2900" s="20">
        <v>748203.3</v>
      </c>
      <c r="C2900" s="5" t="s">
        <v>2280</v>
      </c>
      <c r="D2900" s="5">
        <v>44561</v>
      </c>
      <c r="E2900" s="2" t="s">
        <v>0</v>
      </c>
      <c r="F2900" s="6">
        <v>35025</v>
      </c>
      <c r="G2900" s="10">
        <f t="shared" si="90"/>
        <v>0.26849315068493151</v>
      </c>
      <c r="H2900" s="11">
        <f t="shared" si="91"/>
        <v>26</v>
      </c>
    </row>
    <row r="2901" spans="1:8" x14ac:dyDescent="0.3">
      <c r="A2901" s="3">
        <v>8138</v>
      </c>
      <c r="B2901" s="21">
        <v>748203.3</v>
      </c>
      <c r="C2901" s="8" t="s">
        <v>4822</v>
      </c>
      <c r="D2901" s="5">
        <v>44561</v>
      </c>
      <c r="E2901" s="4" t="s">
        <v>0</v>
      </c>
      <c r="F2901" s="7">
        <v>35135</v>
      </c>
      <c r="G2901" s="10">
        <f t="shared" si="90"/>
        <v>0.44383561643835617</v>
      </c>
      <c r="H2901" s="11">
        <f t="shared" si="91"/>
        <v>26</v>
      </c>
    </row>
    <row r="2902" spans="1:8" x14ac:dyDescent="0.3">
      <c r="A2902" s="1">
        <v>397</v>
      </c>
      <c r="B2902" s="20">
        <v>748458.3</v>
      </c>
      <c r="C2902" s="5" t="s">
        <v>386</v>
      </c>
      <c r="D2902" s="5">
        <v>44561</v>
      </c>
      <c r="E2902" s="2" t="s">
        <v>0</v>
      </c>
      <c r="F2902" s="6">
        <v>28610</v>
      </c>
      <c r="G2902" s="10">
        <f t="shared" si="90"/>
        <v>9.0117711470024631</v>
      </c>
      <c r="H2902" s="11">
        <f t="shared" si="91"/>
        <v>44</v>
      </c>
    </row>
    <row r="2903" spans="1:8" x14ac:dyDescent="0.3">
      <c r="A2903" s="3">
        <v>9462</v>
      </c>
      <c r="B2903" s="21">
        <v>748503.59</v>
      </c>
      <c r="C2903" s="8" t="s">
        <v>5569</v>
      </c>
      <c r="D2903" s="5">
        <v>44561</v>
      </c>
      <c r="E2903" s="4" t="s">
        <v>1</v>
      </c>
      <c r="F2903" s="7">
        <v>31406</v>
      </c>
      <c r="G2903" s="10">
        <f t="shared" si="90"/>
        <v>4.857612267250822</v>
      </c>
      <c r="H2903" s="11">
        <f t="shared" si="91"/>
        <v>36</v>
      </c>
    </row>
    <row r="2904" spans="1:8" x14ac:dyDescent="0.3">
      <c r="A2904" s="3">
        <v>3722</v>
      </c>
      <c r="B2904" s="21">
        <v>748706.55</v>
      </c>
      <c r="C2904" s="8" t="s">
        <v>2896</v>
      </c>
      <c r="D2904" s="5">
        <v>44561</v>
      </c>
      <c r="E2904" s="4" t="s">
        <v>0</v>
      </c>
      <c r="F2904" s="7">
        <v>33886</v>
      </c>
      <c r="G2904" s="10">
        <f t="shared" si="90"/>
        <v>2.7427007299270074</v>
      </c>
      <c r="H2904" s="11">
        <f t="shared" si="91"/>
        <v>29</v>
      </c>
    </row>
    <row r="2905" spans="1:8" x14ac:dyDescent="0.3">
      <c r="A2905" s="3">
        <v>1918</v>
      </c>
      <c r="B2905" s="21">
        <v>748794</v>
      </c>
      <c r="C2905" s="8" t="s">
        <v>1668</v>
      </c>
      <c r="D2905" s="5">
        <v>44561</v>
      </c>
      <c r="E2905" s="4" t="s">
        <v>0</v>
      </c>
      <c r="F2905" s="7">
        <v>31246</v>
      </c>
      <c r="G2905" s="10">
        <f t="shared" si="90"/>
        <v>5.2910583941605847</v>
      </c>
      <c r="H2905" s="11">
        <f t="shared" si="91"/>
        <v>36</v>
      </c>
    </row>
    <row r="2906" spans="1:8" x14ac:dyDescent="0.3">
      <c r="A2906" s="1">
        <v>3717</v>
      </c>
      <c r="B2906" s="20">
        <v>748794</v>
      </c>
      <c r="C2906" s="5" t="s">
        <v>2894</v>
      </c>
      <c r="D2906" s="5">
        <v>44561</v>
      </c>
      <c r="E2906" s="2" t="s">
        <v>0</v>
      </c>
      <c r="F2906" s="6">
        <v>33857</v>
      </c>
      <c r="G2906" s="10">
        <f t="shared" si="90"/>
        <v>5.5045620437956204</v>
      </c>
      <c r="H2906" s="11">
        <f t="shared" si="91"/>
        <v>29</v>
      </c>
    </row>
    <row r="2907" spans="1:8" x14ac:dyDescent="0.3">
      <c r="A2907" s="3">
        <v>6270</v>
      </c>
      <c r="B2907" s="21">
        <v>748873.65</v>
      </c>
      <c r="C2907" s="8" t="s">
        <v>4347</v>
      </c>
      <c r="D2907" s="5">
        <v>44561</v>
      </c>
      <c r="E2907" s="4" t="s">
        <v>1</v>
      </c>
      <c r="F2907" s="7">
        <v>30659</v>
      </c>
      <c r="G2907" s="10">
        <f t="shared" si="90"/>
        <v>5.764598540145986</v>
      </c>
      <c r="H2907" s="11">
        <f t="shared" si="91"/>
        <v>38</v>
      </c>
    </row>
    <row r="2908" spans="1:8" x14ac:dyDescent="0.3">
      <c r="A2908" s="3">
        <v>746</v>
      </c>
      <c r="B2908" s="21">
        <v>749035.5</v>
      </c>
      <c r="C2908" s="8" t="s">
        <v>707</v>
      </c>
      <c r="D2908" s="5">
        <v>44561</v>
      </c>
      <c r="E2908" s="4" t="s">
        <v>1</v>
      </c>
      <c r="F2908" s="7">
        <v>29333</v>
      </c>
      <c r="G2908" s="10">
        <f t="shared" si="90"/>
        <v>6.564724286272976</v>
      </c>
      <c r="H2908" s="11">
        <f t="shared" si="91"/>
        <v>42</v>
      </c>
    </row>
    <row r="2909" spans="1:8" x14ac:dyDescent="0.3">
      <c r="A2909" s="3">
        <v>5524</v>
      </c>
      <c r="B2909" s="21">
        <v>749035.5</v>
      </c>
      <c r="C2909" s="8" t="s">
        <v>2683</v>
      </c>
      <c r="D2909" s="5">
        <v>44561</v>
      </c>
      <c r="E2909" s="4" t="s">
        <v>1</v>
      </c>
      <c r="F2909" s="7">
        <v>27859</v>
      </c>
      <c r="G2909" s="10">
        <f t="shared" si="90"/>
        <v>6.4661712944857257</v>
      </c>
      <c r="H2909" s="11">
        <f t="shared" si="91"/>
        <v>46</v>
      </c>
    </row>
    <row r="2910" spans="1:8" x14ac:dyDescent="0.3">
      <c r="A2910" s="1">
        <v>7283</v>
      </c>
      <c r="B2910" s="20">
        <v>749796.25</v>
      </c>
      <c r="C2910" s="5" t="s">
        <v>2519</v>
      </c>
      <c r="D2910" s="5">
        <v>44561</v>
      </c>
      <c r="E2910" s="2" t="s">
        <v>0</v>
      </c>
      <c r="F2910" s="6">
        <v>32885</v>
      </c>
      <c r="G2910" s="10">
        <f t="shared" si="90"/>
        <v>4.0169769989047097</v>
      </c>
      <c r="H2910" s="11">
        <f t="shared" si="91"/>
        <v>32</v>
      </c>
    </row>
    <row r="2911" spans="1:8" x14ac:dyDescent="0.3">
      <c r="A2911" s="1">
        <v>1011</v>
      </c>
      <c r="B2911" s="20">
        <v>750073.8</v>
      </c>
      <c r="C2911" s="5" t="s">
        <v>937</v>
      </c>
      <c r="D2911" s="5">
        <v>44561</v>
      </c>
      <c r="E2911" s="2" t="s">
        <v>0</v>
      </c>
      <c r="F2911" s="6">
        <v>29836</v>
      </c>
      <c r="G2911" s="10">
        <f t="shared" si="90"/>
        <v>15.863107460643395</v>
      </c>
      <c r="H2911" s="11">
        <f t="shared" si="91"/>
        <v>40</v>
      </c>
    </row>
    <row r="2912" spans="1:8" x14ac:dyDescent="0.3">
      <c r="A2912" s="3">
        <v>552</v>
      </c>
      <c r="B2912" s="21">
        <v>750103.5</v>
      </c>
      <c r="C2912" s="8" t="s">
        <v>529</v>
      </c>
      <c r="D2912" s="5">
        <v>44561</v>
      </c>
      <c r="E2912" s="4" t="s">
        <v>0</v>
      </c>
      <c r="F2912" s="7">
        <v>28971</v>
      </c>
      <c r="G2912" s="10">
        <f t="shared" si="90"/>
        <v>5.7399635036496353</v>
      </c>
      <c r="H2912" s="11">
        <f t="shared" si="91"/>
        <v>43</v>
      </c>
    </row>
    <row r="2913" spans="1:8" x14ac:dyDescent="0.3">
      <c r="A2913" s="3">
        <v>764</v>
      </c>
      <c r="B2913" s="21">
        <v>750300</v>
      </c>
      <c r="C2913" s="8" t="s">
        <v>723</v>
      </c>
      <c r="D2913" s="5">
        <v>44561</v>
      </c>
      <c r="E2913" s="4" t="s">
        <v>0</v>
      </c>
      <c r="F2913" s="7">
        <v>29383</v>
      </c>
      <c r="G2913" s="10">
        <f t="shared" si="90"/>
        <v>11.101984941820671</v>
      </c>
      <c r="H2913" s="11">
        <f t="shared" si="91"/>
        <v>42</v>
      </c>
    </row>
    <row r="2914" spans="1:8" x14ac:dyDescent="0.3">
      <c r="A2914" s="3">
        <v>6046</v>
      </c>
      <c r="B2914" s="21">
        <v>750300</v>
      </c>
      <c r="C2914" s="8" t="s">
        <v>4247</v>
      </c>
      <c r="D2914" s="5">
        <v>44561</v>
      </c>
      <c r="E2914" s="4" t="s">
        <v>0</v>
      </c>
      <c r="F2914" s="7">
        <v>30140</v>
      </c>
      <c r="G2914" s="10">
        <f t="shared" si="90"/>
        <v>11.835728952772074</v>
      </c>
      <c r="H2914" s="11">
        <f t="shared" si="91"/>
        <v>39</v>
      </c>
    </row>
    <row r="2915" spans="1:8" x14ac:dyDescent="0.3">
      <c r="A2915" s="1">
        <v>7405</v>
      </c>
      <c r="B2915" s="20">
        <v>750415.65</v>
      </c>
      <c r="C2915" s="5" t="s">
        <v>4825</v>
      </c>
      <c r="D2915" s="5">
        <v>44561</v>
      </c>
      <c r="E2915" s="2" t="s">
        <v>1</v>
      </c>
      <c r="F2915" s="6">
        <v>33141</v>
      </c>
      <c r="G2915" s="10">
        <f t="shared" si="90"/>
        <v>8.0526315789473681</v>
      </c>
      <c r="H2915" s="11">
        <f t="shared" si="91"/>
        <v>31</v>
      </c>
    </row>
    <row r="2916" spans="1:8" x14ac:dyDescent="0.3">
      <c r="A2916" s="1">
        <v>1095</v>
      </c>
      <c r="B2916" s="20">
        <v>750458.81</v>
      </c>
      <c r="C2916" s="5" t="s">
        <v>1002</v>
      </c>
      <c r="D2916" s="5">
        <v>44561</v>
      </c>
      <c r="E2916" s="2" t="s">
        <v>1</v>
      </c>
      <c r="F2916" s="6">
        <v>29982</v>
      </c>
      <c r="G2916" s="10">
        <f t="shared" si="90"/>
        <v>9.9452504790583074</v>
      </c>
      <c r="H2916" s="11">
        <f t="shared" si="91"/>
        <v>40</v>
      </c>
    </row>
    <row r="2917" spans="1:8" x14ac:dyDescent="0.3">
      <c r="A2917" s="3">
        <v>3832</v>
      </c>
      <c r="B2917" s="21">
        <v>750462</v>
      </c>
      <c r="C2917" s="8" t="s">
        <v>2961</v>
      </c>
      <c r="D2917" s="5">
        <v>44561</v>
      </c>
      <c r="E2917" s="4" t="s">
        <v>0</v>
      </c>
      <c r="F2917" s="7">
        <v>34090</v>
      </c>
      <c r="G2917" s="10">
        <f t="shared" si="90"/>
        <v>5.7919708029197086</v>
      </c>
      <c r="H2917" s="11">
        <f t="shared" si="91"/>
        <v>29</v>
      </c>
    </row>
    <row r="2918" spans="1:8" x14ac:dyDescent="0.3">
      <c r="A2918" s="1">
        <v>7429</v>
      </c>
      <c r="B2918" s="20">
        <v>750462</v>
      </c>
      <c r="C2918" s="5" t="s">
        <v>4834</v>
      </c>
      <c r="D2918" s="5">
        <v>44561</v>
      </c>
      <c r="E2918" s="2" t="s">
        <v>0</v>
      </c>
      <c r="F2918" s="6">
        <v>33212</v>
      </c>
      <c r="G2918" s="10">
        <f t="shared" si="90"/>
        <v>5.1459854014598543</v>
      </c>
      <c r="H2918" s="11">
        <f t="shared" si="91"/>
        <v>31</v>
      </c>
    </row>
    <row r="2919" spans="1:8" x14ac:dyDescent="0.3">
      <c r="A2919" s="1">
        <v>7969</v>
      </c>
      <c r="B2919" s="20">
        <v>750462</v>
      </c>
      <c r="C2919" s="5" t="s">
        <v>1005</v>
      </c>
      <c r="D2919" s="5">
        <v>44561</v>
      </c>
      <c r="E2919" s="2" t="s">
        <v>1</v>
      </c>
      <c r="F2919" s="6">
        <v>34604</v>
      </c>
      <c r="G2919" s="10">
        <f t="shared" si="90"/>
        <v>5.0802919708029197</v>
      </c>
      <c r="H2919" s="11">
        <f t="shared" si="91"/>
        <v>27</v>
      </c>
    </row>
    <row r="2920" spans="1:8" x14ac:dyDescent="0.3">
      <c r="A2920" s="1">
        <v>9</v>
      </c>
      <c r="B2920" s="20">
        <v>750687.75</v>
      </c>
      <c r="C2920" s="5" t="s">
        <v>16</v>
      </c>
      <c r="D2920" s="5">
        <v>44561</v>
      </c>
      <c r="E2920" s="2" t="s">
        <v>1</v>
      </c>
      <c r="F2920" s="6">
        <v>27540</v>
      </c>
      <c r="G2920" s="10">
        <f t="shared" si="90"/>
        <v>15.044490075290897</v>
      </c>
      <c r="H2920" s="11">
        <f t="shared" si="91"/>
        <v>47</v>
      </c>
    </row>
    <row r="2921" spans="1:8" x14ac:dyDescent="0.3">
      <c r="A2921" s="3">
        <v>5290</v>
      </c>
      <c r="B2921" s="21">
        <v>750936</v>
      </c>
      <c r="C2921" s="8" t="s">
        <v>1893</v>
      </c>
      <c r="D2921" s="5">
        <v>44561</v>
      </c>
      <c r="E2921" s="4" t="s">
        <v>0</v>
      </c>
      <c r="F2921" s="7">
        <v>26465</v>
      </c>
      <c r="G2921" s="10">
        <f t="shared" si="90"/>
        <v>9.597591021078566</v>
      </c>
      <c r="H2921" s="11">
        <f t="shared" si="91"/>
        <v>50</v>
      </c>
    </row>
    <row r="2922" spans="1:8" x14ac:dyDescent="0.3">
      <c r="A2922" s="3">
        <v>3082</v>
      </c>
      <c r="B2922" s="21">
        <v>750997.5</v>
      </c>
      <c r="C2922" s="8" t="s">
        <v>2491</v>
      </c>
      <c r="D2922" s="5">
        <v>44561</v>
      </c>
      <c r="E2922" s="4" t="s">
        <v>1</v>
      </c>
      <c r="F2922" s="7">
        <v>32854</v>
      </c>
      <c r="G2922" s="10">
        <f t="shared" si="90"/>
        <v>10.400447984071677</v>
      </c>
      <c r="H2922" s="11">
        <f t="shared" si="91"/>
        <v>32</v>
      </c>
    </row>
    <row r="2923" spans="1:8" x14ac:dyDescent="0.3">
      <c r="A2923" s="1">
        <v>5463</v>
      </c>
      <c r="B2923" s="20">
        <v>750997.5</v>
      </c>
      <c r="C2923" s="5" t="s">
        <v>1322</v>
      </c>
      <c r="D2923" s="5">
        <v>44561</v>
      </c>
      <c r="E2923" s="2" t="s">
        <v>0</v>
      </c>
      <c r="F2923" s="6">
        <v>27702</v>
      </c>
      <c r="G2923" s="10">
        <f t="shared" si="90"/>
        <v>10.381284221005476</v>
      </c>
      <c r="H2923" s="11">
        <f t="shared" si="91"/>
        <v>46</v>
      </c>
    </row>
    <row r="2924" spans="1:8" x14ac:dyDescent="0.3">
      <c r="A2924" s="3">
        <v>6608</v>
      </c>
      <c r="B2924" s="21">
        <v>750997.5</v>
      </c>
      <c r="C2924" s="8" t="s">
        <v>2352</v>
      </c>
      <c r="D2924" s="5">
        <v>44561</v>
      </c>
      <c r="E2924" s="4" t="s">
        <v>0</v>
      </c>
      <c r="F2924" s="7">
        <v>31427</v>
      </c>
      <c r="G2924" s="10">
        <f t="shared" si="90"/>
        <v>10.485316077650573</v>
      </c>
      <c r="H2924" s="11">
        <f t="shared" si="91"/>
        <v>36</v>
      </c>
    </row>
    <row r="2925" spans="1:8" x14ac:dyDescent="0.3">
      <c r="A2925" s="3">
        <v>6704</v>
      </c>
      <c r="B2925" s="21">
        <v>750997.5</v>
      </c>
      <c r="C2925" s="8" t="s">
        <v>2511</v>
      </c>
      <c r="D2925" s="5">
        <v>44561</v>
      </c>
      <c r="E2925" s="4" t="s">
        <v>1</v>
      </c>
      <c r="F2925" s="7">
        <v>31678</v>
      </c>
      <c r="G2925" s="10">
        <f t="shared" si="90"/>
        <v>10.531856645097063</v>
      </c>
      <c r="H2925" s="11">
        <f t="shared" si="91"/>
        <v>35</v>
      </c>
    </row>
    <row r="2926" spans="1:8" x14ac:dyDescent="0.3">
      <c r="A2926" s="1">
        <v>8921</v>
      </c>
      <c r="B2926" s="20">
        <v>750997.5</v>
      </c>
      <c r="C2926" s="5" t="s">
        <v>5406</v>
      </c>
      <c r="D2926" s="5">
        <v>44561</v>
      </c>
      <c r="E2926" s="2" t="s">
        <v>0</v>
      </c>
      <c r="F2926" s="6">
        <v>24188</v>
      </c>
      <c r="G2926" s="10">
        <f t="shared" si="90"/>
        <v>10.37307117969139</v>
      </c>
      <c r="H2926" s="11">
        <f t="shared" si="91"/>
        <v>56</v>
      </c>
    </row>
    <row r="2927" spans="1:8" x14ac:dyDescent="0.3">
      <c r="A2927" s="3">
        <v>1040</v>
      </c>
      <c r="B2927" s="21">
        <v>751065.13</v>
      </c>
      <c r="C2927" s="8" t="s">
        <v>959</v>
      </c>
      <c r="D2927" s="5">
        <v>44561</v>
      </c>
      <c r="E2927" s="4" t="s">
        <v>0</v>
      </c>
      <c r="F2927" s="7">
        <v>29839</v>
      </c>
      <c r="G2927" s="10">
        <f t="shared" si="90"/>
        <v>5.0200729927007304</v>
      </c>
      <c r="H2927" s="11">
        <f t="shared" si="91"/>
        <v>40</v>
      </c>
    </row>
    <row r="2928" spans="1:8" x14ac:dyDescent="0.3">
      <c r="A2928" s="1">
        <v>2999</v>
      </c>
      <c r="B2928" s="20">
        <v>751144.2</v>
      </c>
      <c r="C2928" s="5" t="s">
        <v>2409</v>
      </c>
      <c r="D2928" s="5">
        <v>44561</v>
      </c>
      <c r="E2928" s="2" t="s">
        <v>0</v>
      </c>
      <c r="F2928" s="6">
        <v>32742</v>
      </c>
      <c r="G2928" s="10">
        <f t="shared" si="90"/>
        <v>7.6495550992470909</v>
      </c>
      <c r="H2928" s="11">
        <f t="shared" si="91"/>
        <v>32</v>
      </c>
    </row>
    <row r="2929" spans="1:8" x14ac:dyDescent="0.3">
      <c r="A2929" s="1">
        <v>10561</v>
      </c>
      <c r="B2929" s="20">
        <v>751185.05</v>
      </c>
      <c r="C2929" s="5" t="s">
        <v>5603</v>
      </c>
      <c r="D2929" s="5">
        <v>44561</v>
      </c>
      <c r="E2929" s="2" t="s">
        <v>0</v>
      </c>
      <c r="F2929" s="6">
        <v>30008</v>
      </c>
      <c r="G2929" s="10">
        <f t="shared" si="90"/>
        <v>9.5264166438543665</v>
      </c>
      <c r="H2929" s="11">
        <f t="shared" si="91"/>
        <v>40</v>
      </c>
    </row>
    <row r="2930" spans="1:8" x14ac:dyDescent="0.3">
      <c r="A2930" s="1">
        <v>6243</v>
      </c>
      <c r="B2930" s="20">
        <v>751243.75</v>
      </c>
      <c r="C2930" s="5" t="s">
        <v>4330</v>
      </c>
      <c r="D2930" s="5">
        <v>44561</v>
      </c>
      <c r="E2930" s="2" t="s">
        <v>1</v>
      </c>
      <c r="F2930" s="6">
        <v>30664</v>
      </c>
      <c r="G2930" s="10">
        <f t="shared" si="90"/>
        <v>9.6441281138790025</v>
      </c>
      <c r="H2930" s="11">
        <f t="shared" si="91"/>
        <v>38</v>
      </c>
    </row>
    <row r="2931" spans="1:8" x14ac:dyDescent="0.3">
      <c r="A2931" s="3">
        <v>4688</v>
      </c>
      <c r="B2931" s="21">
        <v>751796</v>
      </c>
      <c r="C2931" s="8" t="s">
        <v>3322</v>
      </c>
      <c r="D2931" s="5">
        <v>44561</v>
      </c>
      <c r="E2931" s="4" t="s">
        <v>1</v>
      </c>
      <c r="F2931" s="7">
        <v>32285</v>
      </c>
      <c r="G2931" s="10">
        <f t="shared" si="90"/>
        <v>10.707068193130912</v>
      </c>
      <c r="H2931" s="11">
        <f t="shared" si="91"/>
        <v>34</v>
      </c>
    </row>
    <row r="2932" spans="1:8" x14ac:dyDescent="0.3">
      <c r="A2932" s="3">
        <v>7586</v>
      </c>
      <c r="B2932" s="21">
        <v>751796</v>
      </c>
      <c r="C2932" s="8" t="s">
        <v>1495</v>
      </c>
      <c r="D2932" s="5">
        <v>44561</v>
      </c>
      <c r="E2932" s="4" t="s">
        <v>1</v>
      </c>
      <c r="F2932" s="7">
        <v>33577</v>
      </c>
      <c r="G2932" s="10">
        <f t="shared" si="90"/>
        <v>10.942508710801395</v>
      </c>
      <c r="H2932" s="11">
        <f t="shared" si="91"/>
        <v>30</v>
      </c>
    </row>
    <row r="2933" spans="1:8" x14ac:dyDescent="0.3">
      <c r="A2933" s="3">
        <v>2950</v>
      </c>
      <c r="B2933" s="21">
        <v>751887.89</v>
      </c>
      <c r="C2933" s="8" t="s">
        <v>2403</v>
      </c>
      <c r="D2933" s="5">
        <v>44561</v>
      </c>
      <c r="E2933" s="4" t="s">
        <v>0</v>
      </c>
      <c r="F2933" s="7">
        <v>32695</v>
      </c>
      <c r="G2933" s="10">
        <f t="shared" si="90"/>
        <v>5.4908759124087592</v>
      </c>
      <c r="H2933" s="11">
        <f t="shared" si="91"/>
        <v>32</v>
      </c>
    </row>
    <row r="2934" spans="1:8" x14ac:dyDescent="0.3">
      <c r="A2934" s="1">
        <v>4661</v>
      </c>
      <c r="B2934" s="20">
        <v>751888.15</v>
      </c>
      <c r="C2934" s="5" t="s">
        <v>3288</v>
      </c>
      <c r="D2934" s="5">
        <v>44561</v>
      </c>
      <c r="E2934" s="2" t="s">
        <v>0</v>
      </c>
      <c r="F2934" s="6">
        <v>36970</v>
      </c>
      <c r="G2934" s="10">
        <f t="shared" si="90"/>
        <v>0.71232876712328763</v>
      </c>
      <c r="H2934" s="11">
        <f t="shared" si="91"/>
        <v>21</v>
      </c>
    </row>
    <row r="2935" spans="1:8" x14ac:dyDescent="0.3">
      <c r="A2935" s="3">
        <v>7236</v>
      </c>
      <c r="B2935" s="21">
        <v>751959.65</v>
      </c>
      <c r="C2935" s="8" t="s">
        <v>2383</v>
      </c>
      <c r="D2935" s="5">
        <v>44561</v>
      </c>
      <c r="E2935" s="4" t="s">
        <v>0</v>
      </c>
      <c r="F2935" s="7">
        <v>32809</v>
      </c>
      <c r="G2935" s="10">
        <f t="shared" si="90"/>
        <v>4.8192771084337354</v>
      </c>
      <c r="H2935" s="11">
        <f t="shared" si="91"/>
        <v>32</v>
      </c>
    </row>
    <row r="2936" spans="1:8" x14ac:dyDescent="0.3">
      <c r="A2936" s="3">
        <v>2138</v>
      </c>
      <c r="B2936" s="21">
        <v>752056.71</v>
      </c>
      <c r="C2936" s="8" t="s">
        <v>1828</v>
      </c>
      <c r="D2936" s="5">
        <v>44561</v>
      </c>
      <c r="E2936" s="4" t="s">
        <v>1</v>
      </c>
      <c r="F2936" s="7">
        <v>31535</v>
      </c>
      <c r="G2936" s="10">
        <f t="shared" si="90"/>
        <v>9.5182042157131121</v>
      </c>
      <c r="H2936" s="11">
        <f t="shared" si="91"/>
        <v>36</v>
      </c>
    </row>
    <row r="2937" spans="1:8" x14ac:dyDescent="0.3">
      <c r="A2937" s="1">
        <v>6647</v>
      </c>
      <c r="B2937" s="20">
        <v>752083.5</v>
      </c>
      <c r="C2937" s="5" t="s">
        <v>4367</v>
      </c>
      <c r="D2937" s="5">
        <v>44561</v>
      </c>
      <c r="E2937" s="2" t="s">
        <v>1</v>
      </c>
      <c r="F2937" s="6">
        <v>31510</v>
      </c>
      <c r="G2937" s="10">
        <f t="shared" si="90"/>
        <v>6.1239734063355495</v>
      </c>
      <c r="H2937" s="11">
        <f t="shared" si="91"/>
        <v>36</v>
      </c>
    </row>
    <row r="2938" spans="1:8" x14ac:dyDescent="0.3">
      <c r="A2938" s="3">
        <v>7470</v>
      </c>
      <c r="B2938" s="21">
        <v>752083.5</v>
      </c>
      <c r="C2938" s="8" t="s">
        <v>4367</v>
      </c>
      <c r="D2938" s="5">
        <v>44561</v>
      </c>
      <c r="E2938" s="4" t="s">
        <v>1</v>
      </c>
      <c r="F2938" s="7">
        <v>33257</v>
      </c>
      <c r="G2938" s="10">
        <f t="shared" si="90"/>
        <v>6.1239734063355495</v>
      </c>
      <c r="H2938" s="11">
        <f t="shared" si="91"/>
        <v>31</v>
      </c>
    </row>
    <row r="2939" spans="1:8" x14ac:dyDescent="0.3">
      <c r="A2939" s="1">
        <v>3687</v>
      </c>
      <c r="B2939" s="20">
        <v>752127</v>
      </c>
      <c r="C2939" s="5" t="s">
        <v>816</v>
      </c>
      <c r="D2939" s="5">
        <v>44561</v>
      </c>
      <c r="E2939" s="2" t="s">
        <v>0</v>
      </c>
      <c r="F2939" s="6">
        <v>33858</v>
      </c>
      <c r="G2939" s="10">
        <f t="shared" si="90"/>
        <v>5.9479927007299276</v>
      </c>
      <c r="H2939" s="11">
        <f t="shared" si="91"/>
        <v>29</v>
      </c>
    </row>
    <row r="2940" spans="1:8" x14ac:dyDescent="0.3">
      <c r="A2940" s="1">
        <v>8205</v>
      </c>
      <c r="B2940" s="20">
        <v>752512.88</v>
      </c>
      <c r="C2940" s="5" t="s">
        <v>1574</v>
      </c>
      <c r="D2940" s="5">
        <v>44561</v>
      </c>
      <c r="E2940" s="2" t="s">
        <v>0</v>
      </c>
      <c r="F2940" s="6">
        <v>35358</v>
      </c>
      <c r="G2940" s="10">
        <f t="shared" si="90"/>
        <v>5.0693430656934311</v>
      </c>
      <c r="H2940" s="11">
        <f t="shared" si="91"/>
        <v>25</v>
      </c>
    </row>
    <row r="2941" spans="1:8" x14ac:dyDescent="0.3">
      <c r="A2941" s="1">
        <v>2405</v>
      </c>
      <c r="B2941" s="20">
        <v>752634</v>
      </c>
      <c r="C2941" s="5" t="s">
        <v>2016</v>
      </c>
      <c r="D2941" s="5">
        <v>44561</v>
      </c>
      <c r="E2941" s="2" t="s">
        <v>1</v>
      </c>
      <c r="F2941" s="6">
        <v>31873</v>
      </c>
      <c r="G2941" s="10">
        <f t="shared" si="90"/>
        <v>7.8275154004106779</v>
      </c>
      <c r="H2941" s="11">
        <f t="shared" si="91"/>
        <v>35</v>
      </c>
    </row>
    <row r="2942" spans="1:8" x14ac:dyDescent="0.3">
      <c r="A2942" s="1">
        <v>3607</v>
      </c>
      <c r="B2942" s="20">
        <v>752634</v>
      </c>
      <c r="C2942" s="5" t="s">
        <v>2829</v>
      </c>
      <c r="D2942" s="5">
        <v>44561</v>
      </c>
      <c r="E2942" s="2" t="s">
        <v>0</v>
      </c>
      <c r="F2942" s="6">
        <v>33708</v>
      </c>
      <c r="G2942" s="10">
        <f t="shared" si="90"/>
        <v>7.7043121149897331</v>
      </c>
      <c r="H2942" s="11">
        <f t="shared" si="91"/>
        <v>30</v>
      </c>
    </row>
    <row r="2943" spans="1:8" x14ac:dyDescent="0.3">
      <c r="A2943" s="3">
        <v>5166</v>
      </c>
      <c r="B2943" s="21">
        <v>752634</v>
      </c>
      <c r="C2943" s="8" t="s">
        <v>3721</v>
      </c>
      <c r="D2943" s="5">
        <v>44561</v>
      </c>
      <c r="E2943" s="4" t="s">
        <v>1</v>
      </c>
      <c r="F2943" s="7">
        <v>25495</v>
      </c>
      <c r="G2943" s="10">
        <f t="shared" si="90"/>
        <v>7.8904859685147155</v>
      </c>
      <c r="H2943" s="11">
        <f t="shared" si="91"/>
        <v>52</v>
      </c>
    </row>
    <row r="2944" spans="1:8" x14ac:dyDescent="0.3">
      <c r="A2944" s="1">
        <v>7309</v>
      </c>
      <c r="B2944" s="20">
        <v>752634</v>
      </c>
      <c r="C2944" s="5" t="s">
        <v>2616</v>
      </c>
      <c r="D2944" s="5">
        <v>44561</v>
      </c>
      <c r="E2944" s="2" t="s">
        <v>0</v>
      </c>
      <c r="F2944" s="6">
        <v>32961</v>
      </c>
      <c r="G2944" s="10">
        <f t="shared" si="90"/>
        <v>7.4770704996577688</v>
      </c>
      <c r="H2944" s="11">
        <f t="shared" si="91"/>
        <v>32</v>
      </c>
    </row>
    <row r="2945" spans="1:8" x14ac:dyDescent="0.3">
      <c r="A2945" s="3">
        <v>4138</v>
      </c>
      <c r="B2945" s="21">
        <v>752640.5</v>
      </c>
      <c r="C2945" s="8" t="s">
        <v>1416</v>
      </c>
      <c r="D2945" s="5">
        <v>44561</v>
      </c>
      <c r="E2945" s="4" t="s">
        <v>0</v>
      </c>
      <c r="F2945" s="7">
        <v>34565</v>
      </c>
      <c r="G2945" s="10">
        <f t="shared" si="90"/>
        <v>6.0774344935471261</v>
      </c>
      <c r="H2945" s="11">
        <f t="shared" si="91"/>
        <v>27</v>
      </c>
    </row>
    <row r="2946" spans="1:8" x14ac:dyDescent="0.3">
      <c r="A2946" s="1">
        <v>133</v>
      </c>
      <c r="B2946" s="20">
        <v>752754.3</v>
      </c>
      <c r="C2946" s="5" t="s">
        <v>138</v>
      </c>
      <c r="D2946" s="5">
        <v>44561</v>
      </c>
      <c r="E2946" s="2" t="s">
        <v>1</v>
      </c>
      <c r="F2946" s="6">
        <v>28005</v>
      </c>
      <c r="G2946" s="10">
        <f t="shared" si="90"/>
        <v>7.8466803559206024</v>
      </c>
      <c r="H2946" s="11">
        <f t="shared" si="91"/>
        <v>45</v>
      </c>
    </row>
    <row r="2947" spans="1:8" x14ac:dyDescent="0.3">
      <c r="A2947" s="1">
        <v>3955</v>
      </c>
      <c r="B2947" s="20">
        <v>752768.75</v>
      </c>
      <c r="C2947" s="5" t="s">
        <v>3025</v>
      </c>
      <c r="D2947" s="5">
        <v>44561</v>
      </c>
      <c r="E2947" s="2" t="s">
        <v>1</v>
      </c>
      <c r="F2947" s="6">
        <v>34312</v>
      </c>
      <c r="G2947" s="10">
        <f t="shared" ref="G2947:G3010" si="92">YEARFRAC(C2947,D2947,1)</f>
        <v>2.1350364963503652</v>
      </c>
      <c r="H2947" s="11">
        <f t="shared" ref="H2947:H3010" si="93">ROUND( YEARFRAC(D2947,F2947,1),0)</f>
        <v>28</v>
      </c>
    </row>
    <row r="2948" spans="1:8" x14ac:dyDescent="0.3">
      <c r="A2948" s="1">
        <v>7795</v>
      </c>
      <c r="B2948" s="20">
        <v>753036.31</v>
      </c>
      <c r="C2948" s="5" t="s">
        <v>4975</v>
      </c>
      <c r="D2948" s="5">
        <v>44561</v>
      </c>
      <c r="E2948" s="2" t="s">
        <v>1</v>
      </c>
      <c r="F2948" s="6">
        <v>34109</v>
      </c>
      <c r="G2948" s="10">
        <f t="shared" si="92"/>
        <v>2.4114963503649638</v>
      </c>
      <c r="H2948" s="11">
        <f t="shared" si="93"/>
        <v>29</v>
      </c>
    </row>
    <row r="2949" spans="1:8" x14ac:dyDescent="0.3">
      <c r="A2949" s="3">
        <v>3668</v>
      </c>
      <c r="B2949" s="21">
        <v>753281.28</v>
      </c>
      <c r="C2949" s="8" t="s">
        <v>2865</v>
      </c>
      <c r="D2949" s="5">
        <v>44561</v>
      </c>
      <c r="E2949" s="4" t="s">
        <v>1</v>
      </c>
      <c r="F2949" s="7">
        <v>33821</v>
      </c>
      <c r="G2949" s="10">
        <f t="shared" si="92"/>
        <v>7.4715947980835047</v>
      </c>
      <c r="H2949" s="11">
        <f t="shared" si="93"/>
        <v>29</v>
      </c>
    </row>
    <row r="2950" spans="1:8" x14ac:dyDescent="0.3">
      <c r="A2950" s="1">
        <v>9511</v>
      </c>
      <c r="B2950" s="20">
        <v>753284</v>
      </c>
      <c r="C2950" s="5" t="s">
        <v>1648</v>
      </c>
      <c r="D2950" s="5">
        <v>44561</v>
      </c>
      <c r="E2950" s="2" t="s">
        <v>0</v>
      </c>
      <c r="F2950" s="6">
        <v>23666</v>
      </c>
      <c r="G2950" s="10">
        <f t="shared" si="92"/>
        <v>14.028107318853806</v>
      </c>
      <c r="H2950" s="11">
        <f t="shared" si="93"/>
        <v>57</v>
      </c>
    </row>
    <row r="2951" spans="1:8" x14ac:dyDescent="0.3">
      <c r="A2951" s="3">
        <v>3710</v>
      </c>
      <c r="B2951" s="21">
        <v>753502.35</v>
      </c>
      <c r="C2951" s="8" t="s">
        <v>2249</v>
      </c>
      <c r="D2951" s="5">
        <v>44561</v>
      </c>
      <c r="E2951" s="4" t="s">
        <v>1</v>
      </c>
      <c r="F2951" s="7">
        <v>33847</v>
      </c>
      <c r="G2951" s="10">
        <f t="shared" si="92"/>
        <v>1.7482900136798905</v>
      </c>
      <c r="H2951" s="11">
        <f t="shared" si="93"/>
        <v>29</v>
      </c>
    </row>
    <row r="2952" spans="1:8" x14ac:dyDescent="0.3">
      <c r="A2952" s="3">
        <v>7530</v>
      </c>
      <c r="B2952" s="21">
        <v>753638</v>
      </c>
      <c r="C2952" s="8" t="s">
        <v>4871</v>
      </c>
      <c r="D2952" s="5">
        <v>44561</v>
      </c>
      <c r="E2952" s="4" t="s">
        <v>1</v>
      </c>
      <c r="F2952" s="7">
        <v>33488</v>
      </c>
      <c r="G2952" s="10">
        <f t="shared" si="92"/>
        <v>8.8192881046546994</v>
      </c>
      <c r="H2952" s="11">
        <f t="shared" si="93"/>
        <v>30</v>
      </c>
    </row>
    <row r="2953" spans="1:8" x14ac:dyDescent="0.3">
      <c r="A2953" s="1">
        <v>1723</v>
      </c>
      <c r="B2953" s="20">
        <v>754168.5</v>
      </c>
      <c r="C2953" s="5" t="s">
        <v>1519</v>
      </c>
      <c r="D2953" s="5">
        <v>44561</v>
      </c>
      <c r="E2953" s="2" t="s">
        <v>1</v>
      </c>
      <c r="F2953" s="6">
        <v>31015</v>
      </c>
      <c r="G2953" s="10">
        <f t="shared" si="92"/>
        <v>6.6441141963238168</v>
      </c>
      <c r="H2953" s="11">
        <f t="shared" si="93"/>
        <v>37</v>
      </c>
    </row>
    <row r="2954" spans="1:8" x14ac:dyDescent="0.3">
      <c r="A2954" s="3">
        <v>9890</v>
      </c>
      <c r="B2954" s="21">
        <v>754404.85</v>
      </c>
      <c r="C2954" s="8" t="s">
        <v>1469</v>
      </c>
      <c r="D2954" s="5">
        <v>44561</v>
      </c>
      <c r="E2954" s="4" t="s">
        <v>0</v>
      </c>
      <c r="F2954" s="7">
        <v>22803</v>
      </c>
      <c r="G2954" s="10">
        <f t="shared" si="92"/>
        <v>15.030800821355236</v>
      </c>
      <c r="H2954" s="11">
        <f t="shared" si="93"/>
        <v>60</v>
      </c>
    </row>
    <row r="2955" spans="1:8" x14ac:dyDescent="0.3">
      <c r="A2955" s="1">
        <v>7701</v>
      </c>
      <c r="B2955" s="20">
        <v>754517.25</v>
      </c>
      <c r="C2955" s="5" t="s">
        <v>4938</v>
      </c>
      <c r="D2955" s="5">
        <v>44561</v>
      </c>
      <c r="E2955" s="2" t="s">
        <v>0</v>
      </c>
      <c r="F2955" s="6">
        <v>33947</v>
      </c>
      <c r="G2955" s="10">
        <f t="shared" si="92"/>
        <v>2.1240875912408761</v>
      </c>
      <c r="H2955" s="11">
        <f t="shared" si="93"/>
        <v>29</v>
      </c>
    </row>
    <row r="2956" spans="1:8" x14ac:dyDescent="0.3">
      <c r="A2956" s="1">
        <v>7067</v>
      </c>
      <c r="B2956" s="20">
        <v>754546.5</v>
      </c>
      <c r="C2956" s="5" t="s">
        <v>4690</v>
      </c>
      <c r="D2956" s="5">
        <v>44561</v>
      </c>
      <c r="E2956" s="2" t="s">
        <v>1</v>
      </c>
      <c r="F2956" s="6">
        <v>32457</v>
      </c>
      <c r="G2956" s="10">
        <f t="shared" si="92"/>
        <v>10.586610253857641</v>
      </c>
      <c r="H2956" s="11">
        <f t="shared" si="93"/>
        <v>33</v>
      </c>
    </row>
    <row r="2957" spans="1:8" x14ac:dyDescent="0.3">
      <c r="A2957" s="3">
        <v>5786</v>
      </c>
      <c r="B2957" s="21">
        <v>754960</v>
      </c>
      <c r="C2957" s="8" t="s">
        <v>4118</v>
      </c>
      <c r="D2957" s="5">
        <v>44561</v>
      </c>
      <c r="E2957" s="4" t="s">
        <v>1</v>
      </c>
      <c r="F2957" s="7">
        <v>29392</v>
      </c>
      <c r="G2957" s="10">
        <f t="shared" si="92"/>
        <v>18.060951008645535</v>
      </c>
      <c r="H2957" s="11">
        <f t="shared" si="93"/>
        <v>42</v>
      </c>
    </row>
    <row r="2958" spans="1:8" x14ac:dyDescent="0.3">
      <c r="A2958" s="1">
        <v>1939</v>
      </c>
      <c r="B2958" s="20">
        <v>755059.95</v>
      </c>
      <c r="C2958" s="5" t="s">
        <v>1684</v>
      </c>
      <c r="D2958" s="5">
        <v>44561</v>
      </c>
      <c r="E2958" s="2" t="s">
        <v>1</v>
      </c>
      <c r="F2958" s="6">
        <v>31303</v>
      </c>
      <c r="G2958" s="10">
        <f t="shared" si="92"/>
        <v>6.0692217442315215</v>
      </c>
      <c r="H2958" s="11">
        <f t="shared" si="93"/>
        <v>36</v>
      </c>
    </row>
    <row r="2959" spans="1:8" x14ac:dyDescent="0.3">
      <c r="A2959" s="1">
        <v>2061</v>
      </c>
      <c r="B2959" s="20">
        <v>755216.1</v>
      </c>
      <c r="C2959" s="5" t="s">
        <v>1771</v>
      </c>
      <c r="D2959" s="5">
        <v>44561</v>
      </c>
      <c r="E2959" s="2" t="s">
        <v>0</v>
      </c>
      <c r="F2959" s="6">
        <v>31453</v>
      </c>
      <c r="G2959" s="10">
        <f t="shared" si="92"/>
        <v>7.3264887063655033</v>
      </c>
      <c r="H2959" s="11">
        <f t="shared" si="93"/>
        <v>36</v>
      </c>
    </row>
    <row r="2960" spans="1:8" x14ac:dyDescent="0.3">
      <c r="A2960" s="3">
        <v>7636</v>
      </c>
      <c r="B2960" s="21">
        <v>755316.8</v>
      </c>
      <c r="C2960" s="8" t="s">
        <v>2772</v>
      </c>
      <c r="D2960" s="5">
        <v>44561</v>
      </c>
      <c r="E2960" s="4" t="s">
        <v>0</v>
      </c>
      <c r="F2960" s="7">
        <v>33757</v>
      </c>
      <c r="G2960" s="10">
        <f t="shared" si="92"/>
        <v>5.7673357664233578</v>
      </c>
      <c r="H2960" s="11">
        <f t="shared" si="93"/>
        <v>30</v>
      </c>
    </row>
    <row r="2961" spans="1:8" x14ac:dyDescent="0.3">
      <c r="A2961" s="3">
        <v>7424</v>
      </c>
      <c r="B2961" s="21">
        <v>755623.5</v>
      </c>
      <c r="C2961" s="8" t="s">
        <v>4833</v>
      </c>
      <c r="D2961" s="5">
        <v>44561</v>
      </c>
      <c r="E2961" s="4" t="s">
        <v>0</v>
      </c>
      <c r="F2961" s="7">
        <v>33207</v>
      </c>
      <c r="G2961" s="10">
        <f t="shared" si="92"/>
        <v>4.0826944140197154</v>
      </c>
      <c r="H2961" s="11">
        <f t="shared" si="93"/>
        <v>31</v>
      </c>
    </row>
    <row r="2962" spans="1:8" x14ac:dyDescent="0.3">
      <c r="A2962" s="1">
        <v>10135</v>
      </c>
      <c r="B2962" s="20">
        <v>755633.15</v>
      </c>
      <c r="C2962" s="5" t="s">
        <v>4966</v>
      </c>
      <c r="D2962" s="5">
        <v>44561</v>
      </c>
      <c r="E2962" s="2" t="s">
        <v>0</v>
      </c>
      <c r="F2962" s="6">
        <v>33541</v>
      </c>
      <c r="G2962" s="10">
        <f t="shared" si="92"/>
        <v>3.8631074606433948</v>
      </c>
      <c r="H2962" s="11">
        <f t="shared" si="93"/>
        <v>30</v>
      </c>
    </row>
    <row r="2963" spans="1:8" x14ac:dyDescent="0.3">
      <c r="A2963" s="3">
        <v>3906</v>
      </c>
      <c r="B2963" s="21">
        <v>755874.89</v>
      </c>
      <c r="C2963" s="8" t="s">
        <v>2994</v>
      </c>
      <c r="D2963" s="5">
        <v>44561</v>
      </c>
      <c r="E2963" s="4" t="s">
        <v>0</v>
      </c>
      <c r="F2963" s="7">
        <v>34193</v>
      </c>
      <c r="G2963" s="10">
        <f t="shared" si="92"/>
        <v>3.4989733059548254</v>
      </c>
      <c r="H2963" s="11">
        <f t="shared" si="93"/>
        <v>28</v>
      </c>
    </row>
    <row r="2964" spans="1:8" x14ac:dyDescent="0.3">
      <c r="A2964" s="1">
        <v>10293</v>
      </c>
      <c r="B2964" s="20">
        <v>755980</v>
      </c>
      <c r="C2964" s="5" t="s">
        <v>1889</v>
      </c>
      <c r="D2964" s="5">
        <v>44561</v>
      </c>
      <c r="E2964" s="2" t="s">
        <v>1</v>
      </c>
      <c r="F2964" s="6">
        <v>34686</v>
      </c>
      <c r="G2964" s="10">
        <f t="shared" si="92"/>
        <v>6.0199452483378959</v>
      </c>
      <c r="H2964" s="11">
        <f t="shared" si="93"/>
        <v>27</v>
      </c>
    </row>
    <row r="2965" spans="1:8" x14ac:dyDescent="0.3">
      <c r="A2965" s="1">
        <v>9345</v>
      </c>
      <c r="B2965" s="20">
        <v>756264.35</v>
      </c>
      <c r="C2965" s="5" t="s">
        <v>5584</v>
      </c>
      <c r="D2965" s="5">
        <v>44561</v>
      </c>
      <c r="E2965" s="2" t="s">
        <v>0</v>
      </c>
      <c r="F2965" s="6">
        <v>30388</v>
      </c>
      <c r="G2965" s="10">
        <f t="shared" si="92"/>
        <v>5.8138686131386867</v>
      </c>
      <c r="H2965" s="11">
        <f t="shared" si="93"/>
        <v>39</v>
      </c>
    </row>
    <row r="2966" spans="1:8" x14ac:dyDescent="0.3">
      <c r="A2966" s="1">
        <v>8671</v>
      </c>
      <c r="B2966" s="20">
        <v>756369.69</v>
      </c>
      <c r="C2966" s="5" t="s">
        <v>5252</v>
      </c>
      <c r="D2966" s="5">
        <v>44561</v>
      </c>
      <c r="E2966" s="2" t="s">
        <v>0</v>
      </c>
      <c r="F2966" s="6">
        <v>29818</v>
      </c>
      <c r="G2966" s="10">
        <f t="shared" si="92"/>
        <v>5.2198905109489058</v>
      </c>
      <c r="H2966" s="11">
        <f t="shared" si="93"/>
        <v>40</v>
      </c>
    </row>
    <row r="2967" spans="1:8" x14ac:dyDescent="0.3">
      <c r="A2967" s="3">
        <v>9646</v>
      </c>
      <c r="B2967" s="21">
        <v>756414.75</v>
      </c>
      <c r="C2967" s="8" t="s">
        <v>4465</v>
      </c>
      <c r="D2967" s="5">
        <v>44561</v>
      </c>
      <c r="E2967" s="4" t="s">
        <v>0</v>
      </c>
      <c r="F2967" s="7">
        <v>23030</v>
      </c>
      <c r="G2967" s="10">
        <f t="shared" si="92"/>
        <v>11.550992470910336</v>
      </c>
      <c r="H2967" s="11">
        <f t="shared" si="93"/>
        <v>59</v>
      </c>
    </row>
    <row r="2968" spans="1:8" x14ac:dyDescent="0.3">
      <c r="A2968" s="1">
        <v>2179</v>
      </c>
      <c r="B2968" s="20">
        <v>756435</v>
      </c>
      <c r="C2968" s="5" t="s">
        <v>1853</v>
      </c>
      <c r="D2968" s="5">
        <v>44561</v>
      </c>
      <c r="E2968" s="2" t="s">
        <v>1</v>
      </c>
      <c r="F2968" s="6">
        <v>31582</v>
      </c>
      <c r="G2968" s="10">
        <f t="shared" si="92"/>
        <v>4.7343921139101868</v>
      </c>
      <c r="H2968" s="11">
        <f t="shared" si="93"/>
        <v>36</v>
      </c>
    </row>
    <row r="2969" spans="1:8" x14ac:dyDescent="0.3">
      <c r="A2969" s="3">
        <v>596</v>
      </c>
      <c r="B2969" s="21">
        <v>756447.91</v>
      </c>
      <c r="C2969" s="8" t="s">
        <v>570</v>
      </c>
      <c r="D2969" s="5">
        <v>44561</v>
      </c>
      <c r="E2969" s="4" t="s">
        <v>0</v>
      </c>
      <c r="F2969" s="7">
        <v>29071</v>
      </c>
      <c r="G2969" s="10">
        <f t="shared" si="92"/>
        <v>4.6303395399780944</v>
      </c>
      <c r="H2969" s="11">
        <f t="shared" si="93"/>
        <v>42</v>
      </c>
    </row>
    <row r="2970" spans="1:8" x14ac:dyDescent="0.3">
      <c r="A2970" s="1">
        <v>9187</v>
      </c>
      <c r="B2970" s="20">
        <v>756523.5</v>
      </c>
      <c r="C2970" s="5" t="s">
        <v>1574</v>
      </c>
      <c r="D2970" s="5">
        <v>44561</v>
      </c>
      <c r="E2970" s="2" t="s">
        <v>0</v>
      </c>
      <c r="F2970" s="6">
        <v>31555</v>
      </c>
      <c r="G2970" s="10">
        <f t="shared" si="92"/>
        <v>5.0693430656934311</v>
      </c>
      <c r="H2970" s="11">
        <f t="shared" si="93"/>
        <v>36</v>
      </c>
    </row>
    <row r="2971" spans="1:8" x14ac:dyDescent="0.3">
      <c r="A2971" s="1">
        <v>7543</v>
      </c>
      <c r="B2971" s="20">
        <v>756524.78</v>
      </c>
      <c r="C2971" s="5" t="s">
        <v>4875</v>
      </c>
      <c r="D2971" s="5">
        <v>44561</v>
      </c>
      <c r="E2971" s="2" t="s">
        <v>0</v>
      </c>
      <c r="F2971" s="6">
        <v>33511</v>
      </c>
      <c r="G2971" s="10">
        <f t="shared" si="92"/>
        <v>6.7344544387954635</v>
      </c>
      <c r="H2971" s="11">
        <f t="shared" si="93"/>
        <v>30</v>
      </c>
    </row>
    <row r="2972" spans="1:8" x14ac:dyDescent="0.3">
      <c r="A2972" s="3">
        <v>1448</v>
      </c>
      <c r="B2972" s="21">
        <v>756661.4</v>
      </c>
      <c r="C2972" s="8" t="s">
        <v>536</v>
      </c>
      <c r="D2972" s="5">
        <v>44561</v>
      </c>
      <c r="E2972" s="4" t="s">
        <v>1</v>
      </c>
      <c r="F2972" s="7">
        <v>30570</v>
      </c>
      <c r="G2972" s="10">
        <f t="shared" si="92"/>
        <v>15.014373716632443</v>
      </c>
      <c r="H2972" s="11">
        <f t="shared" si="93"/>
        <v>38</v>
      </c>
    </row>
    <row r="2973" spans="1:8" x14ac:dyDescent="0.3">
      <c r="A2973" s="3">
        <v>3514</v>
      </c>
      <c r="B2973" s="21">
        <v>756671</v>
      </c>
      <c r="C2973" s="8" t="s">
        <v>2768</v>
      </c>
      <c r="D2973" s="5">
        <v>44561</v>
      </c>
      <c r="E2973" s="4" t="s">
        <v>0</v>
      </c>
      <c r="F2973" s="7">
        <v>33388</v>
      </c>
      <c r="G2973" s="10">
        <f t="shared" si="92"/>
        <v>4.8028477546549837</v>
      </c>
      <c r="H2973" s="11">
        <f t="shared" si="93"/>
        <v>31</v>
      </c>
    </row>
    <row r="2974" spans="1:8" x14ac:dyDescent="0.3">
      <c r="A2974" s="3">
        <v>558</v>
      </c>
      <c r="B2974" s="21">
        <v>756845.95</v>
      </c>
      <c r="C2974" s="8" t="s">
        <v>535</v>
      </c>
      <c r="D2974" s="5">
        <v>44561</v>
      </c>
      <c r="E2974" s="4" t="s">
        <v>0</v>
      </c>
      <c r="F2974" s="7">
        <v>29015</v>
      </c>
      <c r="G2974" s="10">
        <f t="shared" si="92"/>
        <v>10.493529118964659</v>
      </c>
      <c r="H2974" s="11">
        <f t="shared" si="93"/>
        <v>43</v>
      </c>
    </row>
    <row r="2975" spans="1:8" x14ac:dyDescent="0.3">
      <c r="A2975" s="3">
        <v>4300</v>
      </c>
      <c r="B2975" s="21">
        <v>756921.65</v>
      </c>
      <c r="C2975" s="8" t="s">
        <v>3181</v>
      </c>
      <c r="D2975" s="5">
        <v>44561</v>
      </c>
      <c r="E2975" s="4" t="s">
        <v>0</v>
      </c>
      <c r="F2975" s="7">
        <v>35175</v>
      </c>
      <c r="G2975" s="10">
        <f t="shared" si="92"/>
        <v>3.1704312114989732</v>
      </c>
      <c r="H2975" s="11">
        <f t="shared" si="93"/>
        <v>26</v>
      </c>
    </row>
    <row r="2976" spans="1:8" x14ac:dyDescent="0.3">
      <c r="A2976" s="1">
        <v>4493</v>
      </c>
      <c r="B2976" s="20">
        <v>756974.35</v>
      </c>
      <c r="C2976" s="5" t="s">
        <v>2986</v>
      </c>
      <c r="D2976" s="5">
        <v>44561</v>
      </c>
      <c r="E2976" s="2" t="s">
        <v>0</v>
      </c>
      <c r="F2976" s="6">
        <v>35852</v>
      </c>
      <c r="G2976" s="10">
        <f t="shared" si="92"/>
        <v>2.8576642335766427</v>
      </c>
      <c r="H2976" s="11">
        <f t="shared" si="93"/>
        <v>24</v>
      </c>
    </row>
    <row r="2977" spans="1:8" x14ac:dyDescent="0.3">
      <c r="A2977" s="3">
        <v>5870</v>
      </c>
      <c r="B2977" s="21">
        <v>757234.2</v>
      </c>
      <c r="C2977" s="8" t="s">
        <v>1849</v>
      </c>
      <c r="D2977" s="5">
        <v>44561</v>
      </c>
      <c r="E2977" s="4" t="s">
        <v>1</v>
      </c>
      <c r="F2977" s="7">
        <v>29650</v>
      </c>
      <c r="G2977" s="10">
        <f t="shared" si="92"/>
        <v>14.956196386201862</v>
      </c>
      <c r="H2977" s="11">
        <f t="shared" si="93"/>
        <v>41</v>
      </c>
    </row>
    <row r="2978" spans="1:8" x14ac:dyDescent="0.3">
      <c r="A2978" s="3">
        <v>5668</v>
      </c>
      <c r="B2978" s="21">
        <v>757697.15</v>
      </c>
      <c r="C2978" s="8" t="s">
        <v>4049</v>
      </c>
      <c r="D2978" s="5">
        <v>44561</v>
      </c>
      <c r="E2978" s="4" t="s">
        <v>0</v>
      </c>
      <c r="F2978" s="7">
        <v>28830</v>
      </c>
      <c r="G2978" s="10">
        <f t="shared" si="92"/>
        <v>5.7618613138686134</v>
      </c>
      <c r="H2978" s="11">
        <f t="shared" si="93"/>
        <v>43</v>
      </c>
    </row>
    <row r="2979" spans="1:8" x14ac:dyDescent="0.3">
      <c r="A2979" s="1">
        <v>4325</v>
      </c>
      <c r="B2979" s="20">
        <v>757803</v>
      </c>
      <c r="C2979" s="5" t="s">
        <v>858</v>
      </c>
      <c r="D2979" s="5">
        <v>44561</v>
      </c>
      <c r="E2979" s="2" t="s">
        <v>1</v>
      </c>
      <c r="F2979" s="6">
        <v>35227</v>
      </c>
      <c r="G2979" s="10">
        <f t="shared" si="92"/>
        <v>5.1432481751824817</v>
      </c>
      <c r="H2979" s="11">
        <f t="shared" si="93"/>
        <v>26</v>
      </c>
    </row>
    <row r="2980" spans="1:8" x14ac:dyDescent="0.3">
      <c r="A2980" s="1">
        <v>7465</v>
      </c>
      <c r="B2980" s="20">
        <v>758058</v>
      </c>
      <c r="C2980" s="5" t="s">
        <v>4848</v>
      </c>
      <c r="D2980" s="5">
        <v>44561</v>
      </c>
      <c r="E2980" s="2" t="s">
        <v>0</v>
      </c>
      <c r="F2980" s="6">
        <v>33236</v>
      </c>
      <c r="G2980" s="10">
        <f t="shared" si="92"/>
        <v>4.2004381161007665</v>
      </c>
      <c r="H2980" s="11">
        <f t="shared" si="93"/>
        <v>31</v>
      </c>
    </row>
    <row r="2981" spans="1:8" x14ac:dyDescent="0.3">
      <c r="A2981" s="3">
        <v>6020</v>
      </c>
      <c r="B2981" s="21">
        <v>758317.15</v>
      </c>
      <c r="C2981" s="8" t="s">
        <v>2448</v>
      </c>
      <c r="D2981" s="5">
        <v>44561</v>
      </c>
      <c r="E2981" s="4" t="s">
        <v>0</v>
      </c>
      <c r="F2981" s="7">
        <v>29960</v>
      </c>
      <c r="G2981" s="10">
        <f t="shared" si="92"/>
        <v>12.42502106149958</v>
      </c>
      <c r="H2981" s="11">
        <f t="shared" si="93"/>
        <v>40</v>
      </c>
    </row>
    <row r="2982" spans="1:8" x14ac:dyDescent="0.3">
      <c r="A2982" s="3">
        <v>726</v>
      </c>
      <c r="B2982" s="21">
        <v>758485</v>
      </c>
      <c r="C2982" s="8" t="s">
        <v>688</v>
      </c>
      <c r="D2982" s="5">
        <v>44561</v>
      </c>
      <c r="E2982" s="4" t="s">
        <v>0</v>
      </c>
      <c r="F2982" s="7">
        <v>29335</v>
      </c>
      <c r="G2982" s="10">
        <f t="shared" si="92"/>
        <v>13.441533046538913</v>
      </c>
      <c r="H2982" s="11">
        <f t="shared" si="93"/>
        <v>42</v>
      </c>
    </row>
    <row r="2983" spans="1:8" x14ac:dyDescent="0.3">
      <c r="A2983" s="3">
        <v>1202</v>
      </c>
      <c r="B2983" s="21">
        <v>758499.55</v>
      </c>
      <c r="C2983" s="8" t="s">
        <v>755</v>
      </c>
      <c r="D2983" s="5">
        <v>44561</v>
      </c>
      <c r="E2983" s="4" t="s">
        <v>1</v>
      </c>
      <c r="F2983" s="7">
        <v>30168</v>
      </c>
      <c r="G2983" s="10">
        <f t="shared" si="92"/>
        <v>14.994524548275233</v>
      </c>
      <c r="H2983" s="11">
        <f t="shared" si="93"/>
        <v>39</v>
      </c>
    </row>
    <row r="2984" spans="1:8" x14ac:dyDescent="0.3">
      <c r="A2984" s="1">
        <v>2299</v>
      </c>
      <c r="B2984" s="20">
        <v>758998.55</v>
      </c>
      <c r="C2984" s="5" t="s">
        <v>1943</v>
      </c>
      <c r="D2984" s="5">
        <v>44561</v>
      </c>
      <c r="E2984" s="2" t="s">
        <v>0</v>
      </c>
      <c r="F2984" s="6">
        <v>31746</v>
      </c>
      <c r="G2984" s="10">
        <f t="shared" si="92"/>
        <v>6.8549080954243253</v>
      </c>
      <c r="H2984" s="11">
        <f t="shared" si="93"/>
        <v>35</v>
      </c>
    </row>
    <row r="2985" spans="1:8" x14ac:dyDescent="0.3">
      <c r="A2985" s="1">
        <v>6375</v>
      </c>
      <c r="B2985" s="20">
        <v>759012.2</v>
      </c>
      <c r="C2985" s="5" t="s">
        <v>4392</v>
      </c>
      <c r="D2985" s="5">
        <v>44561</v>
      </c>
      <c r="E2985" s="2" t="s">
        <v>0</v>
      </c>
      <c r="F2985" s="6">
        <v>30970</v>
      </c>
      <c r="G2985" s="10">
        <f t="shared" si="92"/>
        <v>4.9397590361445785</v>
      </c>
      <c r="H2985" s="11">
        <f t="shared" si="93"/>
        <v>37</v>
      </c>
    </row>
    <row r="2986" spans="1:8" x14ac:dyDescent="0.3">
      <c r="A2986" s="1">
        <v>7669</v>
      </c>
      <c r="B2986" s="20">
        <v>759012.2</v>
      </c>
      <c r="C2986" s="5" t="s">
        <v>4922</v>
      </c>
      <c r="D2986" s="5">
        <v>44561</v>
      </c>
      <c r="E2986" s="2" t="s">
        <v>0</v>
      </c>
      <c r="F2986" s="6">
        <v>33837</v>
      </c>
      <c r="G2986" s="10">
        <f t="shared" si="92"/>
        <v>4.8247535596933186</v>
      </c>
      <c r="H2986" s="11">
        <f t="shared" si="93"/>
        <v>29</v>
      </c>
    </row>
    <row r="2987" spans="1:8" x14ac:dyDescent="0.3">
      <c r="A2987" s="1">
        <v>1805</v>
      </c>
      <c r="B2987" s="20">
        <v>759055.35</v>
      </c>
      <c r="C2987" s="5" t="s">
        <v>1585</v>
      </c>
      <c r="D2987" s="5">
        <v>44561</v>
      </c>
      <c r="E2987" s="2" t="s">
        <v>1</v>
      </c>
      <c r="F2987" s="6">
        <v>31108</v>
      </c>
      <c r="G2987" s="10">
        <f t="shared" si="92"/>
        <v>13.712553773953852</v>
      </c>
      <c r="H2987" s="11">
        <f t="shared" si="93"/>
        <v>37</v>
      </c>
    </row>
    <row r="2988" spans="1:8" x14ac:dyDescent="0.3">
      <c r="A2988" s="1">
        <v>2715</v>
      </c>
      <c r="B2988" s="20">
        <v>759210.25</v>
      </c>
      <c r="C2988" s="5" t="s">
        <v>2241</v>
      </c>
      <c r="D2988" s="5">
        <v>44561</v>
      </c>
      <c r="E2988" s="2" t="s">
        <v>0</v>
      </c>
      <c r="F2988" s="6">
        <v>32385</v>
      </c>
      <c r="G2988" s="10">
        <f t="shared" si="92"/>
        <v>7.5646817248459959</v>
      </c>
      <c r="H2988" s="11">
        <f t="shared" si="93"/>
        <v>33</v>
      </c>
    </row>
    <row r="2989" spans="1:8" x14ac:dyDescent="0.3">
      <c r="A2989" s="1">
        <v>8615</v>
      </c>
      <c r="B2989" s="20">
        <v>759210.25</v>
      </c>
      <c r="C2989" s="5" t="s">
        <v>5217</v>
      </c>
      <c r="D2989" s="5">
        <v>44561</v>
      </c>
      <c r="E2989" s="2" t="s">
        <v>1</v>
      </c>
      <c r="F2989" s="6">
        <v>25189</v>
      </c>
      <c r="G2989" s="10">
        <f t="shared" si="92"/>
        <v>7.7152635181382614</v>
      </c>
      <c r="H2989" s="11">
        <f t="shared" si="93"/>
        <v>53</v>
      </c>
    </row>
    <row r="2990" spans="1:8" x14ac:dyDescent="0.3">
      <c r="A2990" s="1">
        <v>7823</v>
      </c>
      <c r="B2990" s="20">
        <v>759393</v>
      </c>
      <c r="C2990" s="5" t="s">
        <v>1887</v>
      </c>
      <c r="D2990" s="5">
        <v>44561</v>
      </c>
      <c r="E2990" s="2" t="s">
        <v>0</v>
      </c>
      <c r="F2990" s="6">
        <v>34209</v>
      </c>
      <c r="G2990" s="10">
        <f t="shared" si="92"/>
        <v>3.1019849418206706</v>
      </c>
      <c r="H2990" s="11">
        <f t="shared" si="93"/>
        <v>28</v>
      </c>
    </row>
    <row r="2991" spans="1:8" x14ac:dyDescent="0.3">
      <c r="A2991" s="3">
        <v>1658</v>
      </c>
      <c r="B2991" s="21">
        <v>759409.65</v>
      </c>
      <c r="C2991" s="8" t="s">
        <v>1471</v>
      </c>
      <c r="D2991" s="5">
        <v>44561</v>
      </c>
      <c r="E2991" s="4" t="s">
        <v>0</v>
      </c>
      <c r="F2991" s="7">
        <v>30912</v>
      </c>
      <c r="G2991" s="10">
        <f t="shared" si="92"/>
        <v>15.852156057494867</v>
      </c>
      <c r="H2991" s="11">
        <f t="shared" si="93"/>
        <v>37</v>
      </c>
    </row>
    <row r="2992" spans="1:8" x14ac:dyDescent="0.3">
      <c r="A2992" s="1">
        <v>2655</v>
      </c>
      <c r="B2992" s="20">
        <v>759657</v>
      </c>
      <c r="C2992" s="5" t="s">
        <v>1106</v>
      </c>
      <c r="D2992" s="5">
        <v>44561</v>
      </c>
      <c r="E2992" s="2" t="s">
        <v>1</v>
      </c>
      <c r="F2992" s="6">
        <v>32246</v>
      </c>
      <c r="G2992" s="10">
        <f t="shared" si="92"/>
        <v>7.4360027378507869</v>
      </c>
      <c r="H2992" s="11">
        <f t="shared" si="93"/>
        <v>34</v>
      </c>
    </row>
    <row r="2993" spans="1:8" x14ac:dyDescent="0.3">
      <c r="A2993" s="3">
        <v>3888</v>
      </c>
      <c r="B2993" s="21">
        <v>759657</v>
      </c>
      <c r="C2993" s="8" t="s">
        <v>2985</v>
      </c>
      <c r="D2993" s="5">
        <v>44561</v>
      </c>
      <c r="E2993" s="4" t="s">
        <v>0</v>
      </c>
      <c r="F2993" s="7">
        <v>34213</v>
      </c>
      <c r="G2993" s="10">
        <f t="shared" si="92"/>
        <v>7.6440793976728267</v>
      </c>
      <c r="H2993" s="11">
        <f t="shared" si="93"/>
        <v>28</v>
      </c>
    </row>
    <row r="2994" spans="1:8" x14ac:dyDescent="0.3">
      <c r="A2994" s="1">
        <v>7611</v>
      </c>
      <c r="B2994" s="20">
        <v>759657</v>
      </c>
      <c r="C2994" s="5" t="s">
        <v>1549</v>
      </c>
      <c r="D2994" s="5">
        <v>44561</v>
      </c>
      <c r="E2994" s="2" t="s">
        <v>1</v>
      </c>
      <c r="F2994" s="6">
        <v>33649</v>
      </c>
      <c r="G2994" s="10">
        <f t="shared" si="92"/>
        <v>7.9178644763860371</v>
      </c>
      <c r="H2994" s="11">
        <f t="shared" si="93"/>
        <v>30</v>
      </c>
    </row>
    <row r="2995" spans="1:8" x14ac:dyDescent="0.3">
      <c r="A2995" s="3">
        <v>7988</v>
      </c>
      <c r="B2995" s="21">
        <v>759657</v>
      </c>
      <c r="C2995" s="8" t="s">
        <v>4386</v>
      </c>
      <c r="D2995" s="5">
        <v>44561</v>
      </c>
      <c r="E2995" s="4" t="s">
        <v>0</v>
      </c>
      <c r="F2995" s="7">
        <v>34627</v>
      </c>
      <c r="G2995" s="10">
        <f t="shared" si="92"/>
        <v>7.6769336071184124</v>
      </c>
      <c r="H2995" s="11">
        <f t="shared" si="93"/>
        <v>27</v>
      </c>
    </row>
    <row r="2996" spans="1:8" x14ac:dyDescent="0.3">
      <c r="A2996" s="3">
        <v>7994</v>
      </c>
      <c r="B2996" s="21">
        <v>759676.75</v>
      </c>
      <c r="C2996" s="8" t="s">
        <v>1315</v>
      </c>
      <c r="D2996" s="5">
        <v>44561</v>
      </c>
      <c r="E2996" s="4" t="s">
        <v>1</v>
      </c>
      <c r="F2996" s="7">
        <v>34647</v>
      </c>
      <c r="G2996" s="10">
        <f t="shared" si="92"/>
        <v>1.4199726402188781</v>
      </c>
      <c r="H2996" s="11">
        <f t="shared" si="93"/>
        <v>27</v>
      </c>
    </row>
    <row r="2997" spans="1:8" x14ac:dyDescent="0.3">
      <c r="A2997" s="3">
        <v>5588</v>
      </c>
      <c r="B2997" s="21">
        <v>759738.49</v>
      </c>
      <c r="C2997" s="8" t="s">
        <v>2506</v>
      </c>
      <c r="D2997" s="5">
        <v>44561</v>
      </c>
      <c r="E2997" s="4" t="s">
        <v>0</v>
      </c>
      <c r="F2997" s="7">
        <v>28291</v>
      </c>
      <c r="G2997" s="10">
        <f t="shared" si="92"/>
        <v>2.7125912408759127</v>
      </c>
      <c r="H2997" s="11">
        <f t="shared" si="93"/>
        <v>45</v>
      </c>
    </row>
    <row r="2998" spans="1:8" x14ac:dyDescent="0.3">
      <c r="A2998" s="3">
        <v>2358</v>
      </c>
      <c r="B2998" s="21">
        <v>759793.75</v>
      </c>
      <c r="C2998" s="8" t="s">
        <v>1982</v>
      </c>
      <c r="D2998" s="5">
        <v>44561</v>
      </c>
      <c r="E2998" s="4" t="s">
        <v>0</v>
      </c>
      <c r="F2998" s="7">
        <v>31841</v>
      </c>
      <c r="G2998" s="10">
        <f t="shared" si="92"/>
        <v>13.003519749706689</v>
      </c>
      <c r="H2998" s="11">
        <f t="shared" si="93"/>
        <v>35</v>
      </c>
    </row>
    <row r="2999" spans="1:8" x14ac:dyDescent="0.3">
      <c r="A2999" s="3">
        <v>2318</v>
      </c>
      <c r="B2999" s="21">
        <v>760158</v>
      </c>
      <c r="C2999" s="8" t="s">
        <v>1955</v>
      </c>
      <c r="D2999" s="5">
        <v>44561</v>
      </c>
      <c r="E2999" s="4" t="s">
        <v>0</v>
      </c>
      <c r="F2999" s="7">
        <v>31769</v>
      </c>
      <c r="G2999" s="10">
        <f t="shared" si="92"/>
        <v>6.2280015643332032</v>
      </c>
      <c r="H2999" s="11">
        <f t="shared" si="93"/>
        <v>35</v>
      </c>
    </row>
    <row r="3000" spans="1:8" x14ac:dyDescent="0.3">
      <c r="A3000" s="3">
        <v>4116</v>
      </c>
      <c r="B3000" s="21">
        <v>760158</v>
      </c>
      <c r="C3000" s="8" t="s">
        <v>520</v>
      </c>
      <c r="D3000" s="5">
        <v>44561</v>
      </c>
      <c r="E3000" s="4" t="s">
        <v>0</v>
      </c>
      <c r="F3000" s="7">
        <v>34681</v>
      </c>
      <c r="G3000" s="10">
        <f t="shared" si="92"/>
        <v>6.4880719593273373</v>
      </c>
      <c r="H3000" s="11">
        <f t="shared" si="93"/>
        <v>27</v>
      </c>
    </row>
    <row r="3001" spans="1:8" x14ac:dyDescent="0.3">
      <c r="A3001" s="3">
        <v>7364</v>
      </c>
      <c r="B3001" s="21">
        <v>760158</v>
      </c>
      <c r="C3001" s="8" t="s">
        <v>4809</v>
      </c>
      <c r="D3001" s="5">
        <v>44561</v>
      </c>
      <c r="E3001" s="4" t="s">
        <v>0</v>
      </c>
      <c r="F3001" s="7">
        <v>33068</v>
      </c>
      <c r="G3001" s="10">
        <f t="shared" si="92"/>
        <v>6.5701994524833793</v>
      </c>
      <c r="H3001" s="11">
        <f t="shared" si="93"/>
        <v>31</v>
      </c>
    </row>
    <row r="3002" spans="1:8" x14ac:dyDescent="0.3">
      <c r="A3002" s="3">
        <v>10336</v>
      </c>
      <c r="B3002" s="21">
        <v>760158</v>
      </c>
      <c r="C3002" s="8" t="s">
        <v>6045</v>
      </c>
      <c r="D3002" s="5">
        <v>44561</v>
      </c>
      <c r="E3002" s="4" t="s">
        <v>0</v>
      </c>
      <c r="F3002" s="7">
        <v>24225</v>
      </c>
      <c r="G3002" s="10">
        <f t="shared" si="92"/>
        <v>6.674227610481033</v>
      </c>
      <c r="H3002" s="11">
        <f t="shared" si="93"/>
        <v>56</v>
      </c>
    </row>
    <row r="3003" spans="1:8" x14ac:dyDescent="0.3">
      <c r="A3003" s="1">
        <v>7123</v>
      </c>
      <c r="B3003" s="20">
        <v>760300.94</v>
      </c>
      <c r="C3003" s="5" t="s">
        <v>4713</v>
      </c>
      <c r="D3003" s="5">
        <v>44561</v>
      </c>
      <c r="E3003" s="2" t="s">
        <v>1</v>
      </c>
      <c r="F3003" s="6">
        <v>32581</v>
      </c>
      <c r="G3003" s="10">
        <f t="shared" si="92"/>
        <v>9.4196550780180672</v>
      </c>
      <c r="H3003" s="11">
        <f t="shared" si="93"/>
        <v>33</v>
      </c>
    </row>
    <row r="3004" spans="1:8" x14ac:dyDescent="0.3">
      <c r="A3004" s="1">
        <v>2435</v>
      </c>
      <c r="B3004" s="20">
        <v>760304.25</v>
      </c>
      <c r="C3004" s="5" t="s">
        <v>2041</v>
      </c>
      <c r="D3004" s="5">
        <v>44561</v>
      </c>
      <c r="E3004" s="2" t="s">
        <v>0</v>
      </c>
      <c r="F3004" s="6">
        <v>31922</v>
      </c>
      <c r="G3004" s="10">
        <f t="shared" si="92"/>
        <v>1.2010943912448699</v>
      </c>
      <c r="H3004" s="11">
        <f t="shared" si="93"/>
        <v>35</v>
      </c>
    </row>
    <row r="3005" spans="1:8" x14ac:dyDescent="0.3">
      <c r="A3005" s="1">
        <v>3235</v>
      </c>
      <c r="B3005" s="20">
        <v>760773</v>
      </c>
      <c r="C3005" s="5" t="s">
        <v>2590</v>
      </c>
      <c r="D3005" s="5">
        <v>44561</v>
      </c>
      <c r="E3005" s="2" t="s">
        <v>0</v>
      </c>
      <c r="F3005" s="6">
        <v>33085</v>
      </c>
      <c r="G3005" s="10">
        <f t="shared" si="92"/>
        <v>3.4223134839151266</v>
      </c>
      <c r="H3005" s="11">
        <f t="shared" si="93"/>
        <v>31</v>
      </c>
    </row>
    <row r="3006" spans="1:8" x14ac:dyDescent="0.3">
      <c r="A3006" s="1">
        <v>4079</v>
      </c>
      <c r="B3006" s="20">
        <v>760773</v>
      </c>
      <c r="C3006" s="5" t="s">
        <v>2984</v>
      </c>
      <c r="D3006" s="5">
        <v>44561</v>
      </c>
      <c r="E3006" s="2" t="s">
        <v>0</v>
      </c>
      <c r="F3006" s="6">
        <v>34586</v>
      </c>
      <c r="G3006" s="10">
        <f t="shared" si="92"/>
        <v>3.3073237508555784</v>
      </c>
      <c r="H3006" s="11">
        <f t="shared" si="93"/>
        <v>27</v>
      </c>
    </row>
    <row r="3007" spans="1:8" x14ac:dyDescent="0.3">
      <c r="A3007" s="1">
        <v>2731</v>
      </c>
      <c r="B3007" s="20">
        <v>760982.5</v>
      </c>
      <c r="C3007" s="5" t="s">
        <v>1998</v>
      </c>
      <c r="D3007" s="5">
        <v>44561</v>
      </c>
      <c r="E3007" s="2" t="s">
        <v>0</v>
      </c>
      <c r="F3007" s="6">
        <v>32387</v>
      </c>
      <c r="G3007" s="10">
        <f t="shared" si="92"/>
        <v>14.452454827523271</v>
      </c>
      <c r="H3007" s="11">
        <f t="shared" si="93"/>
        <v>33</v>
      </c>
    </row>
    <row r="3008" spans="1:8" x14ac:dyDescent="0.3">
      <c r="A3008" s="3">
        <v>1516</v>
      </c>
      <c r="B3008" s="21">
        <v>761108.25</v>
      </c>
      <c r="C3008" s="8" t="s">
        <v>1312</v>
      </c>
      <c r="D3008" s="5">
        <v>44561</v>
      </c>
      <c r="E3008" s="4" t="s">
        <v>1</v>
      </c>
      <c r="F3008" s="7">
        <v>30715</v>
      </c>
      <c r="G3008" s="10">
        <f t="shared" si="92"/>
        <v>1.4254445964432285</v>
      </c>
      <c r="H3008" s="11">
        <f t="shared" si="93"/>
        <v>38</v>
      </c>
    </row>
    <row r="3009" spans="1:8" x14ac:dyDescent="0.3">
      <c r="A3009" s="3">
        <v>3836</v>
      </c>
      <c r="B3009" s="21">
        <v>761151.59</v>
      </c>
      <c r="C3009" s="8" t="s">
        <v>2963</v>
      </c>
      <c r="D3009" s="5">
        <v>44561</v>
      </c>
      <c r="E3009" s="4" t="s">
        <v>1</v>
      </c>
      <c r="F3009" s="7">
        <v>34142</v>
      </c>
      <c r="G3009" s="10">
        <f t="shared" si="92"/>
        <v>3.2060232717316905</v>
      </c>
      <c r="H3009" s="11">
        <f t="shared" si="93"/>
        <v>29</v>
      </c>
    </row>
    <row r="3010" spans="1:8" x14ac:dyDescent="0.3">
      <c r="A3010" s="1">
        <v>2625</v>
      </c>
      <c r="B3010" s="20">
        <v>761278.3</v>
      </c>
      <c r="C3010" s="5" t="s">
        <v>2057</v>
      </c>
      <c r="D3010" s="5">
        <v>44561</v>
      </c>
      <c r="E3010" s="2" t="s">
        <v>1</v>
      </c>
      <c r="F3010" s="6">
        <v>32219</v>
      </c>
      <c r="G3010" s="10">
        <f t="shared" si="92"/>
        <v>9.8384889132220081</v>
      </c>
      <c r="H3010" s="11">
        <f t="shared" si="93"/>
        <v>34</v>
      </c>
    </row>
    <row r="3011" spans="1:8" x14ac:dyDescent="0.3">
      <c r="A3011" s="1">
        <v>6531</v>
      </c>
      <c r="B3011" s="20">
        <v>761362.08</v>
      </c>
      <c r="C3011" s="5" t="s">
        <v>2271</v>
      </c>
      <c r="D3011" s="5">
        <v>44561</v>
      </c>
      <c r="E3011" s="2" t="s">
        <v>1</v>
      </c>
      <c r="F3011" s="6">
        <v>31257</v>
      </c>
      <c r="G3011" s="10">
        <f t="shared" ref="G3011:G3074" si="94">YEARFRAC(C3011,D3011,1)</f>
        <v>1.3296853625170999</v>
      </c>
      <c r="H3011" s="11">
        <f t="shared" ref="H3011:H3074" si="95">ROUND( YEARFRAC(D3011,F3011,1),0)</f>
        <v>36</v>
      </c>
    </row>
    <row r="3012" spans="1:8" x14ac:dyDescent="0.3">
      <c r="A3012" s="3">
        <v>7310</v>
      </c>
      <c r="B3012" s="21">
        <v>761363.81</v>
      </c>
      <c r="C3012" s="8" t="s">
        <v>4790</v>
      </c>
      <c r="D3012" s="5">
        <v>44561</v>
      </c>
      <c r="E3012" s="4" t="s">
        <v>0</v>
      </c>
      <c r="F3012" s="7">
        <v>32964</v>
      </c>
      <c r="G3012" s="10">
        <f t="shared" si="94"/>
        <v>6.348455220962065</v>
      </c>
      <c r="H3012" s="11">
        <f t="shared" si="95"/>
        <v>32</v>
      </c>
    </row>
    <row r="3013" spans="1:8" x14ac:dyDescent="0.3">
      <c r="A3013" s="3">
        <v>4722</v>
      </c>
      <c r="B3013" s="21">
        <v>761628.05</v>
      </c>
      <c r="C3013" s="8" t="s">
        <v>3353</v>
      </c>
      <c r="D3013" s="5">
        <v>44561</v>
      </c>
      <c r="E3013" s="4" t="s">
        <v>0</v>
      </c>
      <c r="F3013" s="7">
        <v>21927</v>
      </c>
      <c r="G3013" s="10">
        <f t="shared" si="94"/>
        <v>30.989048838647001</v>
      </c>
      <c r="H3013" s="11">
        <f t="shared" si="95"/>
        <v>62</v>
      </c>
    </row>
    <row r="3014" spans="1:8" x14ac:dyDescent="0.3">
      <c r="A3014" s="1">
        <v>3197</v>
      </c>
      <c r="B3014" s="20">
        <v>761775.61</v>
      </c>
      <c r="C3014" s="5" t="s">
        <v>1273</v>
      </c>
      <c r="D3014" s="5">
        <v>44561</v>
      </c>
      <c r="E3014" s="2" t="s">
        <v>0</v>
      </c>
      <c r="F3014" s="6">
        <v>33022</v>
      </c>
      <c r="G3014" s="10">
        <f t="shared" si="94"/>
        <v>8.9069059933069674</v>
      </c>
      <c r="H3014" s="11">
        <f t="shared" si="95"/>
        <v>32</v>
      </c>
    </row>
    <row r="3015" spans="1:8" x14ac:dyDescent="0.3">
      <c r="A3015" s="1">
        <v>6131</v>
      </c>
      <c r="B3015" s="20">
        <v>761871</v>
      </c>
      <c r="C3015" s="5" t="s">
        <v>2764</v>
      </c>
      <c r="D3015" s="5">
        <v>44561</v>
      </c>
      <c r="E3015" s="2" t="s">
        <v>0</v>
      </c>
      <c r="F3015" s="6">
        <v>30356</v>
      </c>
      <c r="G3015" s="10">
        <f t="shared" si="94"/>
        <v>6.8193195150567076</v>
      </c>
      <c r="H3015" s="11">
        <f t="shared" si="95"/>
        <v>39</v>
      </c>
    </row>
    <row r="3016" spans="1:8" x14ac:dyDescent="0.3">
      <c r="A3016" s="1">
        <v>6833</v>
      </c>
      <c r="B3016" s="20">
        <v>762038.13</v>
      </c>
      <c r="C3016" s="5" t="s">
        <v>4317</v>
      </c>
      <c r="D3016" s="5">
        <v>44561</v>
      </c>
      <c r="E3016" s="2" t="s">
        <v>1</v>
      </c>
      <c r="F3016" s="6">
        <v>31916</v>
      </c>
      <c r="G3016" s="10">
        <f t="shared" si="94"/>
        <v>11.148528405201917</v>
      </c>
      <c r="H3016" s="11">
        <f t="shared" si="95"/>
        <v>35</v>
      </c>
    </row>
    <row r="3017" spans="1:8" x14ac:dyDescent="0.3">
      <c r="A3017" s="3">
        <v>1584</v>
      </c>
      <c r="B3017" s="21">
        <v>762243.85</v>
      </c>
      <c r="C3017" s="8" t="s">
        <v>1410</v>
      </c>
      <c r="D3017" s="5">
        <v>44561</v>
      </c>
      <c r="E3017" s="4" t="s">
        <v>0</v>
      </c>
      <c r="F3017" s="7">
        <v>29646</v>
      </c>
      <c r="G3017" s="10">
        <f t="shared" si="94"/>
        <v>11.5564681724846</v>
      </c>
      <c r="H3017" s="11">
        <f t="shared" si="95"/>
        <v>41</v>
      </c>
    </row>
    <row r="3018" spans="1:8" x14ac:dyDescent="0.3">
      <c r="A3018" s="3">
        <v>3660</v>
      </c>
      <c r="B3018" s="21">
        <v>762291</v>
      </c>
      <c r="C3018" s="8" t="s">
        <v>2026</v>
      </c>
      <c r="D3018" s="5">
        <v>44561</v>
      </c>
      <c r="E3018" s="4" t="s">
        <v>0</v>
      </c>
      <c r="F3018" s="7">
        <v>33790</v>
      </c>
      <c r="G3018" s="10">
        <f t="shared" si="94"/>
        <v>7.099247091033539</v>
      </c>
      <c r="H3018" s="11">
        <f t="shared" si="95"/>
        <v>29</v>
      </c>
    </row>
    <row r="3019" spans="1:8" x14ac:dyDescent="0.3">
      <c r="A3019" s="3">
        <v>7536</v>
      </c>
      <c r="B3019" s="21">
        <v>762291</v>
      </c>
      <c r="C3019" s="8" t="s">
        <v>4872</v>
      </c>
      <c r="D3019" s="5">
        <v>44561</v>
      </c>
      <c r="E3019" s="4" t="s">
        <v>0</v>
      </c>
      <c r="F3019" s="7">
        <v>33497</v>
      </c>
      <c r="G3019" s="10">
        <f t="shared" si="94"/>
        <v>7.1321013004791238</v>
      </c>
      <c r="H3019" s="11">
        <f t="shared" si="95"/>
        <v>30</v>
      </c>
    </row>
    <row r="3020" spans="1:8" x14ac:dyDescent="0.3">
      <c r="A3020" s="3">
        <v>9232</v>
      </c>
      <c r="B3020" s="21">
        <v>762299.95</v>
      </c>
      <c r="C3020" s="8" t="s">
        <v>3058</v>
      </c>
      <c r="D3020" s="5">
        <v>44561</v>
      </c>
      <c r="E3020" s="4" t="s">
        <v>1</v>
      </c>
      <c r="F3020" s="7">
        <v>29605</v>
      </c>
      <c r="G3020" s="10">
        <f t="shared" si="94"/>
        <v>8.9753574688165507</v>
      </c>
      <c r="H3020" s="11">
        <f t="shared" si="95"/>
        <v>41</v>
      </c>
    </row>
    <row r="3021" spans="1:8" x14ac:dyDescent="0.3">
      <c r="A3021" s="3">
        <v>10276</v>
      </c>
      <c r="B3021" s="21">
        <v>762735.5</v>
      </c>
      <c r="C3021" s="8" t="s">
        <v>3759</v>
      </c>
      <c r="D3021" s="5">
        <v>44561</v>
      </c>
      <c r="E3021" s="4" t="s">
        <v>1</v>
      </c>
      <c r="F3021" s="7">
        <v>32367</v>
      </c>
      <c r="G3021" s="10">
        <f t="shared" si="94"/>
        <v>14.164993611972989</v>
      </c>
      <c r="H3021" s="11">
        <f t="shared" si="95"/>
        <v>33</v>
      </c>
    </row>
    <row r="3022" spans="1:8" x14ac:dyDescent="0.3">
      <c r="A3022" s="3">
        <v>1418</v>
      </c>
      <c r="B3022" s="21">
        <v>762757.65</v>
      </c>
      <c r="C3022" s="8" t="s">
        <v>1272</v>
      </c>
      <c r="D3022" s="5">
        <v>44561</v>
      </c>
      <c r="E3022" s="4" t="s">
        <v>0</v>
      </c>
      <c r="F3022" s="7">
        <v>30498</v>
      </c>
      <c r="G3022" s="10">
        <f t="shared" si="94"/>
        <v>12.923336141533277</v>
      </c>
      <c r="H3022" s="11">
        <f t="shared" si="95"/>
        <v>39</v>
      </c>
    </row>
    <row r="3023" spans="1:8" x14ac:dyDescent="0.3">
      <c r="A3023" s="3">
        <v>4032</v>
      </c>
      <c r="B3023" s="21">
        <v>762792.86</v>
      </c>
      <c r="C3023" s="8" t="s">
        <v>1762</v>
      </c>
      <c r="D3023" s="5">
        <v>44561</v>
      </c>
      <c r="E3023" s="4" t="s">
        <v>1</v>
      </c>
      <c r="F3023" s="7">
        <v>34478</v>
      </c>
      <c r="G3023" s="10">
        <f t="shared" si="94"/>
        <v>7.9808350444900755</v>
      </c>
      <c r="H3023" s="11">
        <f t="shared" si="95"/>
        <v>28</v>
      </c>
    </row>
    <row r="3024" spans="1:8" x14ac:dyDescent="0.3">
      <c r="A3024" s="3">
        <v>3072</v>
      </c>
      <c r="B3024" s="21">
        <v>762803.65</v>
      </c>
      <c r="C3024" s="8" t="s">
        <v>2484</v>
      </c>
      <c r="D3024" s="5">
        <v>44561</v>
      </c>
      <c r="E3024" s="4" t="s">
        <v>1</v>
      </c>
      <c r="F3024" s="7">
        <v>32875</v>
      </c>
      <c r="G3024" s="10">
        <f t="shared" si="94"/>
        <v>11.512662559890487</v>
      </c>
      <c r="H3024" s="11">
        <f t="shared" si="95"/>
        <v>32</v>
      </c>
    </row>
    <row r="3025" spans="1:8" x14ac:dyDescent="0.3">
      <c r="A3025" s="3">
        <v>994</v>
      </c>
      <c r="B3025" s="21">
        <v>762888.15</v>
      </c>
      <c r="C3025" s="8" t="s">
        <v>923</v>
      </c>
      <c r="D3025" s="5">
        <v>44561</v>
      </c>
      <c r="E3025" s="4" t="s">
        <v>1</v>
      </c>
      <c r="F3025" s="7">
        <v>29816</v>
      </c>
      <c r="G3025" s="10">
        <f t="shared" si="94"/>
        <v>6.3375048885412593</v>
      </c>
      <c r="H3025" s="11">
        <f t="shared" si="95"/>
        <v>40</v>
      </c>
    </row>
    <row r="3026" spans="1:8" x14ac:dyDescent="0.3">
      <c r="A3026" s="3">
        <v>8166</v>
      </c>
      <c r="B3026" s="21">
        <v>763389.3</v>
      </c>
      <c r="C3026" s="8" t="s">
        <v>3070</v>
      </c>
      <c r="D3026" s="5">
        <v>44561</v>
      </c>
      <c r="E3026" s="4" t="s">
        <v>1</v>
      </c>
      <c r="F3026" s="7">
        <v>35211</v>
      </c>
      <c r="G3026" s="10">
        <f t="shared" si="94"/>
        <v>1.7400820793433653</v>
      </c>
      <c r="H3026" s="11">
        <f t="shared" si="95"/>
        <v>26</v>
      </c>
    </row>
    <row r="3027" spans="1:8" x14ac:dyDescent="0.3">
      <c r="A3027" s="1">
        <v>9391</v>
      </c>
      <c r="B3027" s="20">
        <v>763845.7</v>
      </c>
      <c r="C3027" s="5" t="s">
        <v>2349</v>
      </c>
      <c r="D3027" s="5">
        <v>44561</v>
      </c>
      <c r="E3027" s="2" t="s">
        <v>0</v>
      </c>
      <c r="F3027" s="6">
        <v>34585</v>
      </c>
      <c r="G3027" s="10">
        <f t="shared" si="94"/>
        <v>2.4306569343065694</v>
      </c>
      <c r="H3027" s="11">
        <f t="shared" si="95"/>
        <v>27</v>
      </c>
    </row>
    <row r="3028" spans="1:8" x14ac:dyDescent="0.3">
      <c r="A3028" s="3">
        <v>10234</v>
      </c>
      <c r="B3028" s="21">
        <v>764317.95</v>
      </c>
      <c r="C3028" s="8" t="s">
        <v>190</v>
      </c>
      <c r="D3028" s="5">
        <v>44561</v>
      </c>
      <c r="E3028" s="4" t="s">
        <v>1</v>
      </c>
      <c r="F3028" s="7">
        <v>26901</v>
      </c>
      <c r="G3028" s="10">
        <f t="shared" si="94"/>
        <v>22.835733841209382</v>
      </c>
      <c r="H3028" s="11">
        <f t="shared" si="95"/>
        <v>48</v>
      </c>
    </row>
    <row r="3029" spans="1:8" x14ac:dyDescent="0.3">
      <c r="A3029" s="3">
        <v>6186</v>
      </c>
      <c r="B3029" s="21">
        <v>764393.77</v>
      </c>
      <c r="C3029" s="8" t="s">
        <v>4303</v>
      </c>
      <c r="D3029" s="5">
        <v>44561</v>
      </c>
      <c r="E3029" s="4" t="s">
        <v>1</v>
      </c>
      <c r="F3029" s="7">
        <v>30519</v>
      </c>
      <c r="G3029" s="10">
        <f t="shared" si="94"/>
        <v>5.1843065693430663</v>
      </c>
      <c r="H3029" s="11">
        <f t="shared" si="95"/>
        <v>38</v>
      </c>
    </row>
    <row r="3030" spans="1:8" x14ac:dyDescent="0.3">
      <c r="A3030" s="3">
        <v>7914</v>
      </c>
      <c r="B3030" s="21">
        <v>764498.2</v>
      </c>
      <c r="C3030" s="8" t="s">
        <v>1979</v>
      </c>
      <c r="D3030" s="5">
        <v>44561</v>
      </c>
      <c r="E3030" s="4" t="s">
        <v>0</v>
      </c>
      <c r="F3030" s="7">
        <v>34438</v>
      </c>
      <c r="G3030" s="10">
        <f t="shared" si="94"/>
        <v>2.9425182481751828</v>
      </c>
      <c r="H3030" s="11">
        <f t="shared" si="95"/>
        <v>28</v>
      </c>
    </row>
    <row r="3031" spans="1:8" x14ac:dyDescent="0.3">
      <c r="A3031" s="3">
        <v>3830</v>
      </c>
      <c r="B3031" s="21">
        <v>764498.31</v>
      </c>
      <c r="C3031" s="8" t="s">
        <v>2186</v>
      </c>
      <c r="D3031" s="5">
        <v>44561</v>
      </c>
      <c r="E3031" s="4" t="s">
        <v>0</v>
      </c>
      <c r="F3031" s="7">
        <v>34130</v>
      </c>
      <c r="G3031" s="10">
        <f t="shared" si="94"/>
        <v>2.1514598540145986</v>
      </c>
      <c r="H3031" s="11">
        <f t="shared" si="95"/>
        <v>29</v>
      </c>
    </row>
    <row r="3032" spans="1:8" x14ac:dyDescent="0.3">
      <c r="A3032" s="3">
        <v>1210</v>
      </c>
      <c r="B3032" s="21">
        <v>764551.5</v>
      </c>
      <c r="C3032" s="8" t="s">
        <v>1081</v>
      </c>
      <c r="D3032" s="5">
        <v>44561</v>
      </c>
      <c r="E3032" s="4" t="s">
        <v>0</v>
      </c>
      <c r="F3032" s="7">
        <v>30187</v>
      </c>
      <c r="G3032" s="10">
        <f t="shared" si="94"/>
        <v>6.6359014470082132</v>
      </c>
      <c r="H3032" s="11">
        <f t="shared" si="95"/>
        <v>39</v>
      </c>
    </row>
    <row r="3033" spans="1:8" x14ac:dyDescent="0.3">
      <c r="A3033" s="1">
        <v>2479</v>
      </c>
      <c r="B3033" s="20">
        <v>764625</v>
      </c>
      <c r="C3033" s="5" t="s">
        <v>2074</v>
      </c>
      <c r="D3033" s="5">
        <v>44561</v>
      </c>
      <c r="E3033" s="2" t="s">
        <v>1</v>
      </c>
      <c r="F3033" s="6">
        <v>31997</v>
      </c>
      <c r="G3033" s="10">
        <f t="shared" si="94"/>
        <v>5.6058394160583944</v>
      </c>
      <c r="H3033" s="11">
        <f t="shared" si="95"/>
        <v>34</v>
      </c>
    </row>
    <row r="3034" spans="1:8" x14ac:dyDescent="0.3">
      <c r="A3034" s="3">
        <v>4134</v>
      </c>
      <c r="B3034" s="21">
        <v>764625</v>
      </c>
      <c r="C3034" s="8" t="s">
        <v>3114</v>
      </c>
      <c r="D3034" s="5">
        <v>44561</v>
      </c>
      <c r="E3034" s="4" t="s">
        <v>1</v>
      </c>
      <c r="F3034" s="7">
        <v>34495</v>
      </c>
      <c r="G3034" s="10">
        <f t="shared" si="94"/>
        <v>5.7317518248175183</v>
      </c>
      <c r="H3034" s="11">
        <f t="shared" si="95"/>
        <v>28</v>
      </c>
    </row>
    <row r="3035" spans="1:8" x14ac:dyDescent="0.3">
      <c r="A3035" s="1">
        <v>181</v>
      </c>
      <c r="B3035" s="20">
        <v>764696.4</v>
      </c>
      <c r="C3035" s="5" t="s">
        <v>180</v>
      </c>
      <c r="D3035" s="5">
        <v>44561</v>
      </c>
      <c r="E3035" s="2" t="s">
        <v>0</v>
      </c>
      <c r="F3035" s="6">
        <v>28104</v>
      </c>
      <c r="G3035" s="10">
        <f t="shared" si="94"/>
        <v>21.627675460428076</v>
      </c>
      <c r="H3035" s="11">
        <f t="shared" si="95"/>
        <v>45</v>
      </c>
    </row>
    <row r="3036" spans="1:8" x14ac:dyDescent="0.3">
      <c r="A3036" s="1">
        <v>7081</v>
      </c>
      <c r="B3036" s="20">
        <v>765034</v>
      </c>
      <c r="C3036" s="5" t="s">
        <v>4693</v>
      </c>
      <c r="D3036" s="5">
        <v>44561</v>
      </c>
      <c r="E3036" s="2" t="s">
        <v>1</v>
      </c>
      <c r="F3036" s="6">
        <v>32488</v>
      </c>
      <c r="G3036" s="10">
        <f t="shared" si="94"/>
        <v>8.4085792515972013</v>
      </c>
      <c r="H3036" s="11">
        <f t="shared" si="95"/>
        <v>33</v>
      </c>
    </row>
    <row r="3037" spans="1:8" x14ac:dyDescent="0.3">
      <c r="A3037" s="3">
        <v>3032</v>
      </c>
      <c r="B3037" s="21">
        <v>765034.14</v>
      </c>
      <c r="C3037" s="8" t="s">
        <v>2456</v>
      </c>
      <c r="D3037" s="5">
        <v>44561</v>
      </c>
      <c r="E3037" s="4" t="s">
        <v>0</v>
      </c>
      <c r="F3037" s="7">
        <v>32782</v>
      </c>
      <c r="G3037" s="10">
        <f t="shared" si="94"/>
        <v>13.718028940164256</v>
      </c>
      <c r="H3037" s="11">
        <f t="shared" si="95"/>
        <v>32</v>
      </c>
    </row>
    <row r="3038" spans="1:8" x14ac:dyDescent="0.3">
      <c r="A3038" s="3">
        <v>3562</v>
      </c>
      <c r="B3038" s="21">
        <v>765149.85</v>
      </c>
      <c r="C3038" s="8" t="s">
        <v>2802</v>
      </c>
      <c r="D3038" s="5">
        <v>44561</v>
      </c>
      <c r="E3038" s="4" t="s">
        <v>1</v>
      </c>
      <c r="F3038" s="7">
        <v>33593</v>
      </c>
      <c r="G3038" s="10">
        <f t="shared" si="94"/>
        <v>9.3402682726526134</v>
      </c>
      <c r="H3038" s="11">
        <f t="shared" si="95"/>
        <v>30</v>
      </c>
    </row>
    <row r="3039" spans="1:8" x14ac:dyDescent="0.3">
      <c r="A3039" s="3">
        <v>6366</v>
      </c>
      <c r="B3039" s="21">
        <v>765166.22</v>
      </c>
      <c r="C3039" s="8" t="s">
        <v>4389</v>
      </c>
      <c r="D3039" s="5">
        <v>44561</v>
      </c>
      <c r="E3039" s="4" t="s">
        <v>0</v>
      </c>
      <c r="F3039" s="7">
        <v>30919</v>
      </c>
      <c r="G3039" s="10">
        <f t="shared" si="94"/>
        <v>7.5920602327173166</v>
      </c>
      <c r="H3039" s="11">
        <f t="shared" si="95"/>
        <v>37</v>
      </c>
    </row>
    <row r="3040" spans="1:8" x14ac:dyDescent="0.3">
      <c r="A3040" s="1">
        <v>1429</v>
      </c>
      <c r="B3040" s="20">
        <v>765183</v>
      </c>
      <c r="C3040" s="5" t="s">
        <v>1281</v>
      </c>
      <c r="D3040" s="5">
        <v>44561</v>
      </c>
      <c r="E3040" s="2" t="s">
        <v>1</v>
      </c>
      <c r="F3040" s="6">
        <v>30538</v>
      </c>
      <c r="G3040" s="10">
        <f t="shared" si="94"/>
        <v>10.822050771528124</v>
      </c>
      <c r="H3040" s="11">
        <f t="shared" si="95"/>
        <v>38</v>
      </c>
    </row>
    <row r="3041" spans="1:8" x14ac:dyDescent="0.3">
      <c r="A3041" s="3">
        <v>5640</v>
      </c>
      <c r="B3041" s="21">
        <v>765183</v>
      </c>
      <c r="C3041" s="8" t="s">
        <v>4034</v>
      </c>
      <c r="D3041" s="5">
        <v>44561</v>
      </c>
      <c r="E3041" s="4" t="s">
        <v>0</v>
      </c>
      <c r="F3041" s="7">
        <v>28678</v>
      </c>
      <c r="G3041" s="10">
        <f t="shared" si="94"/>
        <v>10.666002986560478</v>
      </c>
      <c r="H3041" s="11">
        <f t="shared" si="95"/>
        <v>43</v>
      </c>
    </row>
    <row r="3042" spans="1:8" x14ac:dyDescent="0.3">
      <c r="A3042" s="3">
        <v>8816</v>
      </c>
      <c r="B3042" s="21">
        <v>765241.8</v>
      </c>
      <c r="C3042" s="8" t="s">
        <v>1622</v>
      </c>
      <c r="D3042" s="5">
        <v>44561</v>
      </c>
      <c r="E3042" s="4" t="s">
        <v>0</v>
      </c>
      <c r="F3042" s="7">
        <v>32364</v>
      </c>
      <c r="G3042" s="10">
        <f t="shared" si="94"/>
        <v>1.0068399452804377</v>
      </c>
      <c r="H3042" s="11">
        <f t="shared" si="95"/>
        <v>33</v>
      </c>
    </row>
    <row r="3043" spans="1:8" x14ac:dyDescent="0.3">
      <c r="A3043" s="3">
        <v>9984</v>
      </c>
      <c r="B3043" s="21">
        <v>765448.7</v>
      </c>
      <c r="C3043" s="8" t="s">
        <v>5916</v>
      </c>
      <c r="D3043" s="5">
        <v>44561</v>
      </c>
      <c r="E3043" s="4" t="s">
        <v>1</v>
      </c>
      <c r="F3043" s="7">
        <v>25218</v>
      </c>
      <c r="G3043" s="10">
        <f t="shared" si="94"/>
        <v>20.97535853976532</v>
      </c>
      <c r="H3043" s="11">
        <f t="shared" si="95"/>
        <v>53</v>
      </c>
    </row>
    <row r="3044" spans="1:8" x14ac:dyDescent="0.3">
      <c r="A3044" s="3">
        <v>4658</v>
      </c>
      <c r="B3044" s="21">
        <v>765485.14</v>
      </c>
      <c r="C3044" s="8" t="s">
        <v>3199</v>
      </c>
      <c r="D3044" s="5">
        <v>44561</v>
      </c>
      <c r="E3044" s="4" t="s">
        <v>1</v>
      </c>
      <c r="F3044" s="7">
        <v>36935</v>
      </c>
      <c r="G3044" s="10">
        <f t="shared" si="94"/>
        <v>0.98630136986301364</v>
      </c>
      <c r="H3044" s="11">
        <f t="shared" si="95"/>
        <v>21</v>
      </c>
    </row>
    <row r="3045" spans="1:8" x14ac:dyDescent="0.3">
      <c r="A3045" s="3">
        <v>1708</v>
      </c>
      <c r="B3045" s="21">
        <v>765504.61</v>
      </c>
      <c r="C3045" s="8" t="s">
        <v>230</v>
      </c>
      <c r="D3045" s="5">
        <v>44561</v>
      </c>
      <c r="E3045" s="4" t="s">
        <v>0</v>
      </c>
      <c r="F3045" s="7">
        <v>30932</v>
      </c>
      <c r="G3045" s="10">
        <f t="shared" si="94"/>
        <v>3.4140999315537304</v>
      </c>
      <c r="H3045" s="11">
        <f t="shared" si="95"/>
        <v>37</v>
      </c>
    </row>
    <row r="3046" spans="1:8" x14ac:dyDescent="0.3">
      <c r="A3046" s="3">
        <v>1024</v>
      </c>
      <c r="B3046" s="21">
        <v>766201.5</v>
      </c>
      <c r="C3046" s="8" t="s">
        <v>946</v>
      </c>
      <c r="D3046" s="5">
        <v>44561</v>
      </c>
      <c r="E3046" s="4" t="s">
        <v>0</v>
      </c>
      <c r="F3046" s="7">
        <v>29877</v>
      </c>
      <c r="G3046" s="10">
        <f t="shared" si="94"/>
        <v>10.069188651070185</v>
      </c>
      <c r="H3046" s="11">
        <f t="shared" si="95"/>
        <v>40</v>
      </c>
    </row>
    <row r="3047" spans="1:8" x14ac:dyDescent="0.3">
      <c r="A3047" s="3">
        <v>1798</v>
      </c>
      <c r="B3047" s="21">
        <v>766347.1</v>
      </c>
      <c r="C3047" s="8" t="s">
        <v>1581</v>
      </c>
      <c r="D3047" s="5">
        <v>44561</v>
      </c>
      <c r="E3047" s="4" t="s">
        <v>1</v>
      </c>
      <c r="F3047" s="7">
        <v>31083</v>
      </c>
      <c r="G3047" s="10">
        <f t="shared" si="94"/>
        <v>10.833001493280239</v>
      </c>
      <c r="H3047" s="11">
        <f t="shared" si="95"/>
        <v>37</v>
      </c>
    </row>
    <row r="3048" spans="1:8" x14ac:dyDescent="0.3">
      <c r="A3048" s="1">
        <v>3089</v>
      </c>
      <c r="B3048" s="20">
        <v>766350.68</v>
      </c>
      <c r="C3048" s="5" t="s">
        <v>2496</v>
      </c>
      <c r="D3048" s="5">
        <v>44561</v>
      </c>
      <c r="E3048" s="2" t="s">
        <v>1</v>
      </c>
      <c r="F3048" s="6">
        <v>32887</v>
      </c>
      <c r="G3048" s="10">
        <f t="shared" si="94"/>
        <v>6.1048103245991401</v>
      </c>
      <c r="H3048" s="11">
        <f t="shared" si="95"/>
        <v>32</v>
      </c>
    </row>
    <row r="3049" spans="1:8" x14ac:dyDescent="0.3">
      <c r="A3049" s="3">
        <v>6982</v>
      </c>
      <c r="B3049" s="21">
        <v>766683</v>
      </c>
      <c r="C3049" s="8" t="s">
        <v>2016</v>
      </c>
      <c r="D3049" s="5">
        <v>44561</v>
      </c>
      <c r="E3049" s="4" t="s">
        <v>1</v>
      </c>
      <c r="F3049" s="7">
        <v>32277</v>
      </c>
      <c r="G3049" s="10">
        <f t="shared" si="94"/>
        <v>7.8275154004106779</v>
      </c>
      <c r="H3049" s="11">
        <f t="shared" si="95"/>
        <v>34</v>
      </c>
    </row>
    <row r="3050" spans="1:8" x14ac:dyDescent="0.3">
      <c r="A3050" s="1">
        <v>1297</v>
      </c>
      <c r="B3050" s="20">
        <v>766747.7</v>
      </c>
      <c r="C3050" s="5" t="s">
        <v>1170</v>
      </c>
      <c r="D3050" s="5">
        <v>44561</v>
      </c>
      <c r="E3050" s="2" t="s">
        <v>1</v>
      </c>
      <c r="F3050" s="6">
        <v>30338</v>
      </c>
      <c r="G3050" s="10">
        <f t="shared" si="94"/>
        <v>2.7728102189781025</v>
      </c>
      <c r="H3050" s="11">
        <f t="shared" si="95"/>
        <v>39</v>
      </c>
    </row>
    <row r="3051" spans="1:8" x14ac:dyDescent="0.3">
      <c r="A3051" s="3">
        <v>6354</v>
      </c>
      <c r="B3051" s="21">
        <v>766895.55</v>
      </c>
      <c r="C3051" s="8" t="s">
        <v>4385</v>
      </c>
      <c r="D3051" s="5">
        <v>44561</v>
      </c>
      <c r="E3051" s="4" t="s">
        <v>1</v>
      </c>
      <c r="F3051" s="7">
        <v>30914</v>
      </c>
      <c r="G3051" s="10">
        <f t="shared" si="94"/>
        <v>12.167649536647009</v>
      </c>
      <c r="H3051" s="11">
        <f t="shared" si="95"/>
        <v>37</v>
      </c>
    </row>
    <row r="3052" spans="1:8" x14ac:dyDescent="0.3">
      <c r="A3052" s="1">
        <v>5587</v>
      </c>
      <c r="B3052" s="20">
        <v>767086.55</v>
      </c>
      <c r="C3052" s="5" t="s">
        <v>3996</v>
      </c>
      <c r="D3052" s="5">
        <v>44561</v>
      </c>
      <c r="E3052" s="2" t="s">
        <v>0</v>
      </c>
      <c r="F3052" s="6">
        <v>28306</v>
      </c>
      <c r="G3052" s="10">
        <f t="shared" si="94"/>
        <v>16.104686745047513</v>
      </c>
      <c r="H3052" s="11">
        <f t="shared" si="95"/>
        <v>45</v>
      </c>
    </row>
    <row r="3053" spans="1:8" x14ac:dyDescent="0.3">
      <c r="A3053" s="1">
        <v>1747</v>
      </c>
      <c r="B3053" s="20">
        <v>767207.8</v>
      </c>
      <c r="C3053" s="5" t="s">
        <v>1541</v>
      </c>
      <c r="D3053" s="5">
        <v>44561</v>
      </c>
      <c r="E3053" s="2" t="s">
        <v>1</v>
      </c>
      <c r="F3053" s="6">
        <v>31002</v>
      </c>
      <c r="G3053" s="10">
        <f t="shared" si="94"/>
        <v>10.184171229467397</v>
      </c>
      <c r="H3053" s="11">
        <f t="shared" si="95"/>
        <v>37</v>
      </c>
    </row>
    <row r="3054" spans="1:8" x14ac:dyDescent="0.3">
      <c r="A3054" s="3">
        <v>7716</v>
      </c>
      <c r="B3054" s="21">
        <v>767338.9</v>
      </c>
      <c r="C3054" s="8" t="s">
        <v>2520</v>
      </c>
      <c r="D3054" s="5">
        <v>44561</v>
      </c>
      <c r="E3054" s="4" t="s">
        <v>1</v>
      </c>
      <c r="F3054" s="7">
        <v>33933</v>
      </c>
      <c r="G3054" s="10">
        <f t="shared" si="94"/>
        <v>2.9069343065693434</v>
      </c>
      <c r="H3054" s="11">
        <f t="shared" si="95"/>
        <v>29</v>
      </c>
    </row>
    <row r="3055" spans="1:8" x14ac:dyDescent="0.3">
      <c r="A3055" s="1">
        <v>8313</v>
      </c>
      <c r="B3055" s="20">
        <v>767365.5</v>
      </c>
      <c r="C3055" s="5" t="s">
        <v>5089</v>
      </c>
      <c r="D3055" s="5">
        <v>44561</v>
      </c>
      <c r="E3055" s="2" t="s">
        <v>0</v>
      </c>
      <c r="F3055" s="6">
        <v>32894</v>
      </c>
      <c r="G3055" s="10">
        <f t="shared" si="94"/>
        <v>6.0308955807587017</v>
      </c>
      <c r="H3055" s="11">
        <f t="shared" si="95"/>
        <v>32</v>
      </c>
    </row>
    <row r="3056" spans="1:8" x14ac:dyDescent="0.3">
      <c r="A3056" s="3">
        <v>414</v>
      </c>
      <c r="B3056" s="21">
        <v>767388</v>
      </c>
      <c r="C3056" s="8" t="s">
        <v>402</v>
      </c>
      <c r="D3056" s="5">
        <v>44561</v>
      </c>
      <c r="E3056" s="4" t="s">
        <v>0</v>
      </c>
      <c r="F3056" s="7">
        <v>28602</v>
      </c>
      <c r="G3056" s="10">
        <f t="shared" si="94"/>
        <v>1.3488372093023255</v>
      </c>
      <c r="H3056" s="11">
        <f t="shared" si="95"/>
        <v>44</v>
      </c>
    </row>
    <row r="3057" spans="1:8" x14ac:dyDescent="0.3">
      <c r="A3057" s="3">
        <v>3816</v>
      </c>
      <c r="B3057" s="21">
        <v>767388</v>
      </c>
      <c r="C3057" s="8" t="s">
        <v>1858</v>
      </c>
      <c r="D3057" s="5">
        <v>44561</v>
      </c>
      <c r="E3057" s="4" t="s">
        <v>0</v>
      </c>
      <c r="F3057" s="7">
        <v>34074</v>
      </c>
      <c r="G3057" s="10">
        <f t="shared" si="94"/>
        <v>0.66301369863013704</v>
      </c>
      <c r="H3057" s="11">
        <f t="shared" si="95"/>
        <v>29</v>
      </c>
    </row>
    <row r="3058" spans="1:8" x14ac:dyDescent="0.3">
      <c r="A3058" s="3">
        <v>3912</v>
      </c>
      <c r="B3058" s="21">
        <v>767388</v>
      </c>
      <c r="C3058" s="8" t="s">
        <v>2999</v>
      </c>
      <c r="D3058" s="5">
        <v>44561</v>
      </c>
      <c r="E3058" s="4" t="s">
        <v>1</v>
      </c>
      <c r="F3058" s="7">
        <v>34282</v>
      </c>
      <c r="G3058" s="10">
        <f t="shared" si="94"/>
        <v>1.3214774281805746</v>
      </c>
      <c r="H3058" s="11">
        <f t="shared" si="95"/>
        <v>28</v>
      </c>
    </row>
    <row r="3059" spans="1:8" x14ac:dyDescent="0.3">
      <c r="A3059" s="3">
        <v>4384</v>
      </c>
      <c r="B3059" s="21">
        <v>767388</v>
      </c>
      <c r="C3059" s="8" t="s">
        <v>402</v>
      </c>
      <c r="D3059" s="5">
        <v>44561</v>
      </c>
      <c r="E3059" s="4" t="s">
        <v>0</v>
      </c>
      <c r="F3059" s="7">
        <v>35455</v>
      </c>
      <c r="G3059" s="10">
        <f t="shared" si="94"/>
        <v>1.3488372093023255</v>
      </c>
      <c r="H3059" s="11">
        <f t="shared" si="95"/>
        <v>25</v>
      </c>
    </row>
    <row r="3060" spans="1:8" x14ac:dyDescent="0.3">
      <c r="A3060" s="1">
        <v>4529</v>
      </c>
      <c r="B3060" s="20">
        <v>767388</v>
      </c>
      <c r="C3060" s="5" t="s">
        <v>402</v>
      </c>
      <c r="D3060" s="5">
        <v>44561</v>
      </c>
      <c r="E3060" s="2" t="s">
        <v>0</v>
      </c>
      <c r="F3060" s="6">
        <v>36006</v>
      </c>
      <c r="G3060" s="10">
        <f t="shared" si="94"/>
        <v>1.3488372093023255</v>
      </c>
      <c r="H3060" s="11">
        <f t="shared" si="95"/>
        <v>23</v>
      </c>
    </row>
    <row r="3061" spans="1:8" x14ac:dyDescent="0.3">
      <c r="A3061" s="1">
        <v>6463</v>
      </c>
      <c r="B3061" s="20">
        <v>767388</v>
      </c>
      <c r="C3061" s="5" t="s">
        <v>2903</v>
      </c>
      <c r="D3061" s="5">
        <v>44561</v>
      </c>
      <c r="E3061" s="2" t="s">
        <v>0</v>
      </c>
      <c r="F3061" s="6">
        <v>31129</v>
      </c>
      <c r="G3061" s="10">
        <f t="shared" si="94"/>
        <v>1.2147742818057456</v>
      </c>
      <c r="H3061" s="11">
        <f t="shared" si="95"/>
        <v>37</v>
      </c>
    </row>
    <row r="3062" spans="1:8" x14ac:dyDescent="0.3">
      <c r="A3062" s="1">
        <v>9365</v>
      </c>
      <c r="B3062" s="20">
        <v>767388</v>
      </c>
      <c r="C3062" s="5" t="s">
        <v>5033</v>
      </c>
      <c r="D3062" s="5">
        <v>44561</v>
      </c>
      <c r="E3062" s="2" t="s">
        <v>0</v>
      </c>
      <c r="F3062" s="6">
        <v>34131</v>
      </c>
      <c r="G3062" s="10">
        <f t="shared" si="94"/>
        <v>1.3242134062927498</v>
      </c>
      <c r="H3062" s="11">
        <f t="shared" si="95"/>
        <v>29</v>
      </c>
    </row>
    <row r="3063" spans="1:8" x14ac:dyDescent="0.3">
      <c r="A3063" s="3">
        <v>9476</v>
      </c>
      <c r="B3063" s="21">
        <v>767388</v>
      </c>
      <c r="C3063" s="8" t="s">
        <v>1356</v>
      </c>
      <c r="D3063" s="5">
        <v>44561</v>
      </c>
      <c r="E3063" s="4" t="s">
        <v>1</v>
      </c>
      <c r="F3063" s="7">
        <v>29235</v>
      </c>
      <c r="G3063" s="10">
        <f t="shared" si="94"/>
        <v>1.3515731874145007</v>
      </c>
      <c r="H3063" s="11">
        <f t="shared" si="95"/>
        <v>42</v>
      </c>
    </row>
    <row r="3064" spans="1:8" x14ac:dyDescent="0.3">
      <c r="A3064" s="3">
        <v>3402</v>
      </c>
      <c r="B3064" s="21">
        <v>767469</v>
      </c>
      <c r="C3064" s="8" t="s">
        <v>2702</v>
      </c>
      <c r="D3064" s="5">
        <v>44561</v>
      </c>
      <c r="E3064" s="4" t="s">
        <v>1</v>
      </c>
      <c r="F3064" s="7">
        <v>33371</v>
      </c>
      <c r="G3064" s="10">
        <f t="shared" si="94"/>
        <v>7.1266255989048597</v>
      </c>
      <c r="H3064" s="11">
        <f t="shared" si="95"/>
        <v>31</v>
      </c>
    </row>
    <row r="3065" spans="1:8" x14ac:dyDescent="0.3">
      <c r="A3065" s="3">
        <v>7150</v>
      </c>
      <c r="B3065" s="21">
        <v>768027</v>
      </c>
      <c r="C3065" s="8" t="s">
        <v>935</v>
      </c>
      <c r="D3065" s="5">
        <v>44561</v>
      </c>
      <c r="E3065" s="4" t="s">
        <v>0</v>
      </c>
      <c r="F3065" s="7">
        <v>32634</v>
      </c>
      <c r="G3065" s="10">
        <f t="shared" si="94"/>
        <v>13.731716855690262</v>
      </c>
      <c r="H3065" s="11">
        <f t="shared" si="95"/>
        <v>33</v>
      </c>
    </row>
    <row r="3066" spans="1:8" x14ac:dyDescent="0.3">
      <c r="A3066" s="3">
        <v>1662</v>
      </c>
      <c r="B3066" s="21">
        <v>768183.62</v>
      </c>
      <c r="C3066" s="8" t="s">
        <v>1474</v>
      </c>
      <c r="D3066" s="5">
        <v>44561</v>
      </c>
      <c r="E3066" s="4" t="s">
        <v>0</v>
      </c>
      <c r="F3066" s="7">
        <v>30904</v>
      </c>
      <c r="G3066" s="10">
        <f t="shared" si="94"/>
        <v>2.7372262773722631</v>
      </c>
      <c r="H3066" s="11">
        <f t="shared" si="95"/>
        <v>37</v>
      </c>
    </row>
    <row r="3067" spans="1:8" x14ac:dyDescent="0.3">
      <c r="A3067" s="1">
        <v>679</v>
      </c>
      <c r="B3067" s="20">
        <v>768262.5</v>
      </c>
      <c r="C3067" s="5" t="s">
        <v>647</v>
      </c>
      <c r="D3067" s="5">
        <v>44561</v>
      </c>
      <c r="E3067" s="2" t="s">
        <v>0</v>
      </c>
      <c r="F3067" s="6">
        <v>29240</v>
      </c>
      <c r="G3067" s="10">
        <f t="shared" si="94"/>
        <v>12.46609098567818</v>
      </c>
      <c r="H3067" s="11">
        <f t="shared" si="95"/>
        <v>42</v>
      </c>
    </row>
    <row r="3068" spans="1:8" x14ac:dyDescent="0.3">
      <c r="A3068" s="1">
        <v>2661</v>
      </c>
      <c r="B3068" s="20">
        <v>768330.15</v>
      </c>
      <c r="C3068" s="5" t="s">
        <v>2205</v>
      </c>
      <c r="D3068" s="5">
        <v>44561</v>
      </c>
      <c r="E3068" s="2" t="s">
        <v>1</v>
      </c>
      <c r="F3068" s="6">
        <v>32283</v>
      </c>
      <c r="G3068" s="10">
        <f t="shared" si="94"/>
        <v>5.4717153284671536</v>
      </c>
      <c r="H3068" s="11">
        <f t="shared" si="95"/>
        <v>34</v>
      </c>
    </row>
    <row r="3069" spans="1:8" x14ac:dyDescent="0.3">
      <c r="A3069" s="1">
        <v>3405</v>
      </c>
      <c r="B3069" s="20">
        <v>768410.55</v>
      </c>
      <c r="C3069" s="5" t="s">
        <v>2705</v>
      </c>
      <c r="D3069" s="5">
        <v>44561</v>
      </c>
      <c r="E3069" s="2" t="s">
        <v>1</v>
      </c>
      <c r="F3069" s="6">
        <v>33348</v>
      </c>
      <c r="G3069" s="10">
        <f t="shared" si="94"/>
        <v>10.97536087605774</v>
      </c>
      <c r="H3069" s="11">
        <f t="shared" si="95"/>
        <v>31</v>
      </c>
    </row>
    <row r="3070" spans="1:8" x14ac:dyDescent="0.3">
      <c r="A3070" s="1">
        <v>31</v>
      </c>
      <c r="B3070" s="20">
        <v>768438</v>
      </c>
      <c r="C3070" s="5" t="s">
        <v>38</v>
      </c>
      <c r="D3070" s="5">
        <v>44561</v>
      </c>
      <c r="E3070" s="2" t="s">
        <v>1</v>
      </c>
      <c r="F3070" s="6">
        <v>27709</v>
      </c>
      <c r="G3070" s="10">
        <f t="shared" si="94"/>
        <v>7.0965092402464069</v>
      </c>
      <c r="H3070" s="11">
        <f t="shared" si="95"/>
        <v>46</v>
      </c>
    </row>
    <row r="3071" spans="1:8" x14ac:dyDescent="0.3">
      <c r="A3071" s="1">
        <v>1485</v>
      </c>
      <c r="B3071" s="20">
        <v>768438</v>
      </c>
      <c r="C3071" s="5" t="s">
        <v>1326</v>
      </c>
      <c r="D3071" s="5">
        <v>44561</v>
      </c>
      <c r="E3071" s="2" t="s">
        <v>1</v>
      </c>
      <c r="F3071" s="6">
        <v>30625</v>
      </c>
      <c r="G3071" s="10">
        <f t="shared" si="94"/>
        <v>7.7015742642026011</v>
      </c>
      <c r="H3071" s="11">
        <f t="shared" si="95"/>
        <v>38</v>
      </c>
    </row>
    <row r="3072" spans="1:8" x14ac:dyDescent="0.3">
      <c r="A3072" s="1">
        <v>4127</v>
      </c>
      <c r="B3072" s="20">
        <v>768454.5</v>
      </c>
      <c r="C3072" s="5" t="s">
        <v>1687</v>
      </c>
      <c r="D3072" s="5">
        <v>44561</v>
      </c>
      <c r="E3072" s="2" t="s">
        <v>1</v>
      </c>
      <c r="F3072" s="6">
        <v>34719</v>
      </c>
      <c r="G3072" s="10">
        <f t="shared" si="94"/>
        <v>0.78904109589041094</v>
      </c>
      <c r="H3072" s="11">
        <f t="shared" si="95"/>
        <v>27</v>
      </c>
    </row>
    <row r="3073" spans="1:8" x14ac:dyDescent="0.3">
      <c r="A3073" s="3">
        <v>778</v>
      </c>
      <c r="B3073" s="21">
        <v>768600</v>
      </c>
      <c r="C3073" s="8" t="s">
        <v>737</v>
      </c>
      <c r="D3073" s="5">
        <v>44561</v>
      </c>
      <c r="E3073" s="4" t="s">
        <v>1</v>
      </c>
      <c r="F3073" s="7">
        <v>29441</v>
      </c>
      <c r="G3073" s="10">
        <f t="shared" si="94"/>
        <v>11.520876112251882</v>
      </c>
      <c r="H3073" s="11">
        <f t="shared" si="95"/>
        <v>41</v>
      </c>
    </row>
    <row r="3074" spans="1:8" x14ac:dyDescent="0.3">
      <c r="A3074" s="1">
        <v>1877</v>
      </c>
      <c r="B3074" s="20">
        <v>768600</v>
      </c>
      <c r="C3074" s="5" t="s">
        <v>1639</v>
      </c>
      <c r="D3074" s="5">
        <v>44561</v>
      </c>
      <c r="E3074" s="2" t="s">
        <v>0</v>
      </c>
      <c r="F3074" s="6">
        <v>31196</v>
      </c>
      <c r="G3074" s="10">
        <f t="shared" si="94"/>
        <v>11.405886379192333</v>
      </c>
      <c r="H3074" s="11">
        <f t="shared" si="95"/>
        <v>37</v>
      </c>
    </row>
    <row r="3075" spans="1:8" x14ac:dyDescent="0.3">
      <c r="A3075" s="3">
        <v>3104</v>
      </c>
      <c r="B3075" s="21">
        <v>768600</v>
      </c>
      <c r="C3075" s="8" t="s">
        <v>2507</v>
      </c>
      <c r="D3075" s="5">
        <v>44561</v>
      </c>
      <c r="E3075" s="4" t="s">
        <v>1</v>
      </c>
      <c r="F3075" s="7">
        <v>32919</v>
      </c>
      <c r="G3075" s="10">
        <f t="shared" ref="G3075:G3138" si="96">YEARFRAC(C3075,D3075,1)</f>
        <v>11.370294318959617</v>
      </c>
      <c r="H3075" s="11">
        <f t="shared" ref="H3075:H3138" si="97">ROUND( YEARFRAC(D3075,F3075,1),0)</f>
        <v>32</v>
      </c>
    </row>
    <row r="3076" spans="1:8" x14ac:dyDescent="0.3">
      <c r="A3076" s="1">
        <v>6201</v>
      </c>
      <c r="B3076" s="20">
        <v>768600</v>
      </c>
      <c r="C3076" s="5" t="s">
        <v>488</v>
      </c>
      <c r="D3076" s="5">
        <v>44561</v>
      </c>
      <c r="E3076" s="2" t="s">
        <v>0</v>
      </c>
      <c r="F3076" s="6">
        <v>30572</v>
      </c>
      <c r="G3076" s="10">
        <f t="shared" si="96"/>
        <v>11.392197125256674</v>
      </c>
      <c r="H3076" s="11">
        <f t="shared" si="97"/>
        <v>38</v>
      </c>
    </row>
    <row r="3077" spans="1:8" x14ac:dyDescent="0.3">
      <c r="A3077" s="3">
        <v>7050</v>
      </c>
      <c r="B3077" s="21">
        <v>768600</v>
      </c>
      <c r="C3077" s="8" t="s">
        <v>4684</v>
      </c>
      <c r="D3077" s="5">
        <v>44561</v>
      </c>
      <c r="E3077" s="4" t="s">
        <v>1</v>
      </c>
      <c r="F3077" s="7">
        <v>32434</v>
      </c>
      <c r="G3077" s="10">
        <f t="shared" si="96"/>
        <v>11.282683093771389</v>
      </c>
      <c r="H3077" s="11">
        <f t="shared" si="97"/>
        <v>33</v>
      </c>
    </row>
    <row r="3078" spans="1:8" x14ac:dyDescent="0.3">
      <c r="A3078" s="3">
        <v>7156</v>
      </c>
      <c r="B3078" s="21">
        <v>768714</v>
      </c>
      <c r="C3078" s="8" t="s">
        <v>1550</v>
      </c>
      <c r="D3078" s="5">
        <v>44561</v>
      </c>
      <c r="E3078" s="4" t="s">
        <v>0</v>
      </c>
      <c r="F3078" s="7">
        <v>32648</v>
      </c>
      <c r="G3078" s="10">
        <f t="shared" si="96"/>
        <v>6.701603441533047</v>
      </c>
      <c r="H3078" s="11">
        <f t="shared" si="97"/>
        <v>33</v>
      </c>
    </row>
    <row r="3079" spans="1:8" x14ac:dyDescent="0.3">
      <c r="A3079" s="1">
        <v>4603</v>
      </c>
      <c r="B3079" s="20">
        <v>768793.75</v>
      </c>
      <c r="C3079" s="5" t="s">
        <v>3217</v>
      </c>
      <c r="D3079" s="5">
        <v>44561</v>
      </c>
      <c r="E3079" s="2" t="s">
        <v>0</v>
      </c>
      <c r="F3079" s="6">
        <v>36423</v>
      </c>
      <c r="G3079" s="10">
        <f t="shared" si="96"/>
        <v>1.9069767441860466</v>
      </c>
      <c r="H3079" s="11">
        <f t="shared" si="97"/>
        <v>22</v>
      </c>
    </row>
    <row r="3080" spans="1:8" x14ac:dyDescent="0.3">
      <c r="A3080" s="3">
        <v>2696</v>
      </c>
      <c r="B3080" s="21">
        <v>768809.77</v>
      </c>
      <c r="C3080" s="8" t="s">
        <v>2227</v>
      </c>
      <c r="D3080" s="5">
        <v>44561</v>
      </c>
      <c r="E3080" s="4" t="s">
        <v>0</v>
      </c>
      <c r="F3080" s="7">
        <v>32335</v>
      </c>
      <c r="G3080" s="10">
        <f t="shared" si="96"/>
        <v>5.4990875912408761</v>
      </c>
      <c r="H3080" s="11">
        <f t="shared" si="97"/>
        <v>33</v>
      </c>
    </row>
    <row r="3081" spans="1:8" x14ac:dyDescent="0.3">
      <c r="A3081" s="1">
        <v>4047</v>
      </c>
      <c r="B3081" s="20">
        <v>768865.76</v>
      </c>
      <c r="C3081" s="5" t="s">
        <v>357</v>
      </c>
      <c r="D3081" s="5">
        <v>44561</v>
      </c>
      <c r="E3081" s="2" t="s">
        <v>1</v>
      </c>
      <c r="F3081" s="6">
        <v>34540</v>
      </c>
      <c r="G3081" s="10">
        <f t="shared" si="96"/>
        <v>7.4661190965092405</v>
      </c>
      <c r="H3081" s="11">
        <f t="shared" si="97"/>
        <v>27</v>
      </c>
    </row>
    <row r="3082" spans="1:8" x14ac:dyDescent="0.3">
      <c r="A3082" s="3">
        <v>6474</v>
      </c>
      <c r="B3082" s="21">
        <v>768960.85</v>
      </c>
      <c r="C3082" s="8" t="s">
        <v>4430</v>
      </c>
      <c r="D3082" s="5">
        <v>44561</v>
      </c>
      <c r="E3082" s="4" t="s">
        <v>1</v>
      </c>
      <c r="F3082" s="7">
        <v>31111</v>
      </c>
      <c r="G3082" s="10">
        <f t="shared" si="96"/>
        <v>9.0418833835203944</v>
      </c>
      <c r="H3082" s="11">
        <f t="shared" si="97"/>
        <v>37</v>
      </c>
    </row>
    <row r="3083" spans="1:8" x14ac:dyDescent="0.3">
      <c r="A3083" s="3">
        <v>3688</v>
      </c>
      <c r="B3083" s="21">
        <v>769023.45</v>
      </c>
      <c r="C3083" s="8" t="s">
        <v>1522</v>
      </c>
      <c r="D3083" s="5">
        <v>44561</v>
      </c>
      <c r="E3083" s="4" t="s">
        <v>0</v>
      </c>
      <c r="F3083" s="7">
        <v>33858</v>
      </c>
      <c r="G3083" s="10">
        <f t="shared" si="96"/>
        <v>0.9671232876712329</v>
      </c>
      <c r="H3083" s="11">
        <f t="shared" si="97"/>
        <v>29</v>
      </c>
    </row>
    <row r="3084" spans="1:8" x14ac:dyDescent="0.3">
      <c r="A3084" s="1">
        <v>4469</v>
      </c>
      <c r="B3084" s="20">
        <v>769103.55</v>
      </c>
      <c r="C3084" s="5" t="s">
        <v>2871</v>
      </c>
      <c r="D3084" s="5">
        <v>44561</v>
      </c>
      <c r="E3084" s="2" t="s">
        <v>0</v>
      </c>
      <c r="F3084" s="6">
        <v>35747</v>
      </c>
      <c r="G3084" s="10">
        <f t="shared" si="96"/>
        <v>1.2202462380300958</v>
      </c>
      <c r="H3084" s="11">
        <f t="shared" si="97"/>
        <v>24</v>
      </c>
    </row>
    <row r="3085" spans="1:8" x14ac:dyDescent="0.3">
      <c r="A3085" s="1">
        <v>2079</v>
      </c>
      <c r="B3085" s="20">
        <v>769118.59</v>
      </c>
      <c r="C3085" s="5" t="s">
        <v>1783</v>
      </c>
      <c r="D3085" s="5">
        <v>44561</v>
      </c>
      <c r="E3085" s="2" t="s">
        <v>0</v>
      </c>
      <c r="F3085" s="6">
        <v>31470</v>
      </c>
      <c r="G3085" s="10">
        <f t="shared" si="96"/>
        <v>3.3702943189596168</v>
      </c>
      <c r="H3085" s="11">
        <f t="shared" si="97"/>
        <v>36</v>
      </c>
    </row>
    <row r="3086" spans="1:8" x14ac:dyDescent="0.3">
      <c r="A3086" s="3">
        <v>10156</v>
      </c>
      <c r="B3086" s="21">
        <v>769361</v>
      </c>
      <c r="C3086" s="8" t="s">
        <v>1846</v>
      </c>
      <c r="D3086" s="5">
        <v>44561</v>
      </c>
      <c r="E3086" s="4" t="s">
        <v>0</v>
      </c>
      <c r="F3086" s="7">
        <v>34794</v>
      </c>
      <c r="G3086" s="10">
        <f t="shared" si="96"/>
        <v>0.49041095890410957</v>
      </c>
      <c r="H3086" s="11">
        <f t="shared" si="97"/>
        <v>27</v>
      </c>
    </row>
    <row r="3087" spans="1:8" x14ac:dyDescent="0.3">
      <c r="A3087" s="1">
        <v>1847</v>
      </c>
      <c r="B3087" s="20">
        <v>769436.55</v>
      </c>
      <c r="C3087" s="5" t="s">
        <v>1375</v>
      </c>
      <c r="D3087" s="5">
        <v>44561</v>
      </c>
      <c r="E3087" s="2" t="s">
        <v>1</v>
      </c>
      <c r="F3087" s="6">
        <v>31180</v>
      </c>
      <c r="G3087" s="10">
        <f t="shared" si="96"/>
        <v>11.958932238193018</v>
      </c>
      <c r="H3087" s="11">
        <f t="shared" si="97"/>
        <v>37</v>
      </c>
    </row>
    <row r="3088" spans="1:8" x14ac:dyDescent="0.3">
      <c r="A3088" s="1">
        <v>5311</v>
      </c>
      <c r="B3088" s="20">
        <v>769436.55</v>
      </c>
      <c r="C3088" s="5" t="s">
        <v>3821</v>
      </c>
      <c r="D3088" s="5">
        <v>44561</v>
      </c>
      <c r="E3088" s="2" t="s">
        <v>0</v>
      </c>
      <c r="F3088" s="6">
        <v>26717</v>
      </c>
      <c r="G3088" s="10">
        <f t="shared" si="96"/>
        <v>11.841204654346338</v>
      </c>
      <c r="H3088" s="11">
        <f t="shared" si="97"/>
        <v>49</v>
      </c>
    </row>
    <row r="3089" spans="1:8" x14ac:dyDescent="0.3">
      <c r="A3089" s="1">
        <v>1889</v>
      </c>
      <c r="B3089" s="20">
        <v>769676.25</v>
      </c>
      <c r="C3089" s="5" t="s">
        <v>1646</v>
      </c>
      <c r="D3089" s="5">
        <v>44561</v>
      </c>
      <c r="E3089" s="2" t="s">
        <v>0</v>
      </c>
      <c r="F3089" s="6">
        <v>28856</v>
      </c>
      <c r="G3089" s="10">
        <f t="shared" si="96"/>
        <v>16.947978740537927</v>
      </c>
      <c r="H3089" s="11">
        <f t="shared" si="97"/>
        <v>43</v>
      </c>
    </row>
    <row r="3090" spans="1:8" x14ac:dyDescent="0.3">
      <c r="A3090" s="1">
        <v>4049</v>
      </c>
      <c r="B3090" s="20">
        <v>770427</v>
      </c>
      <c r="C3090" s="5" t="s">
        <v>3075</v>
      </c>
      <c r="D3090" s="5">
        <v>44561</v>
      </c>
      <c r="E3090" s="2" t="s">
        <v>1</v>
      </c>
      <c r="F3090" s="6">
        <v>34512</v>
      </c>
      <c r="G3090" s="10">
        <f t="shared" si="96"/>
        <v>6.4305827141181071</v>
      </c>
      <c r="H3090" s="11">
        <f t="shared" si="97"/>
        <v>28</v>
      </c>
    </row>
    <row r="3091" spans="1:8" x14ac:dyDescent="0.3">
      <c r="A3091" s="1">
        <v>7149</v>
      </c>
      <c r="B3091" s="20">
        <v>770427</v>
      </c>
      <c r="C3091" s="5" t="s">
        <v>4367</v>
      </c>
      <c r="D3091" s="5">
        <v>44561</v>
      </c>
      <c r="E3091" s="2" t="s">
        <v>0</v>
      </c>
      <c r="F3091" s="6">
        <v>32634</v>
      </c>
      <c r="G3091" s="10">
        <f t="shared" si="96"/>
        <v>6.1239734063355495</v>
      </c>
      <c r="H3091" s="11">
        <f t="shared" si="97"/>
        <v>33</v>
      </c>
    </row>
    <row r="3092" spans="1:8" x14ac:dyDescent="0.3">
      <c r="A3092" s="1">
        <v>6967</v>
      </c>
      <c r="B3092" s="20">
        <v>770457.75</v>
      </c>
      <c r="C3092" s="5" t="s">
        <v>4643</v>
      </c>
      <c r="D3092" s="5">
        <v>44561</v>
      </c>
      <c r="E3092" s="2" t="s">
        <v>1</v>
      </c>
      <c r="F3092" s="6">
        <v>32239</v>
      </c>
      <c r="G3092" s="10">
        <f t="shared" si="96"/>
        <v>8.1210830544569514</v>
      </c>
      <c r="H3092" s="11">
        <f t="shared" si="97"/>
        <v>34</v>
      </c>
    </row>
    <row r="3093" spans="1:8" x14ac:dyDescent="0.3">
      <c r="A3093" s="3">
        <v>2012</v>
      </c>
      <c r="B3093" s="21">
        <v>771025.1</v>
      </c>
      <c r="C3093" s="8" t="s">
        <v>1737</v>
      </c>
      <c r="D3093" s="5">
        <v>44561</v>
      </c>
      <c r="E3093" s="4" t="s">
        <v>1</v>
      </c>
      <c r="F3093" s="7">
        <v>31247</v>
      </c>
      <c r="G3093" s="10">
        <f t="shared" si="96"/>
        <v>10.159532105525138</v>
      </c>
      <c r="H3093" s="11">
        <f t="shared" si="97"/>
        <v>36</v>
      </c>
    </row>
    <row r="3094" spans="1:8" x14ac:dyDescent="0.3">
      <c r="A3094" s="3">
        <v>7676</v>
      </c>
      <c r="B3094" s="21">
        <v>771072.8</v>
      </c>
      <c r="C3094" s="8" t="s">
        <v>4926</v>
      </c>
      <c r="D3094" s="5">
        <v>44561</v>
      </c>
      <c r="E3094" s="4" t="s">
        <v>1</v>
      </c>
      <c r="F3094" s="7">
        <v>33856</v>
      </c>
      <c r="G3094" s="10">
        <f t="shared" si="96"/>
        <v>10.644101543056248</v>
      </c>
      <c r="H3094" s="11">
        <f t="shared" si="97"/>
        <v>29</v>
      </c>
    </row>
    <row r="3095" spans="1:8" x14ac:dyDescent="0.3">
      <c r="A3095" s="3">
        <v>7146</v>
      </c>
      <c r="B3095" s="21">
        <v>771072.85</v>
      </c>
      <c r="C3095" s="8" t="s">
        <v>4720</v>
      </c>
      <c r="D3095" s="5">
        <v>44561</v>
      </c>
      <c r="E3095" s="4" t="s">
        <v>1</v>
      </c>
      <c r="F3095" s="7">
        <v>32624</v>
      </c>
      <c r="G3095" s="10">
        <f t="shared" si="96"/>
        <v>10.945246391239424</v>
      </c>
      <c r="H3095" s="11">
        <f t="shared" si="97"/>
        <v>33</v>
      </c>
    </row>
    <row r="3096" spans="1:8" x14ac:dyDescent="0.3">
      <c r="A3096" s="1">
        <v>7163</v>
      </c>
      <c r="B3096" s="20">
        <v>771513.64</v>
      </c>
      <c r="C3096" s="5" t="s">
        <v>4227</v>
      </c>
      <c r="D3096" s="5">
        <v>44561</v>
      </c>
      <c r="E3096" s="2" t="s">
        <v>1</v>
      </c>
      <c r="F3096" s="6">
        <v>32665</v>
      </c>
      <c r="G3096" s="10">
        <f t="shared" si="96"/>
        <v>5.0091240875912408</v>
      </c>
      <c r="H3096" s="11">
        <f t="shared" si="97"/>
        <v>33</v>
      </c>
    </row>
    <row r="3097" spans="1:8" x14ac:dyDescent="0.3">
      <c r="A3097" s="3">
        <v>5480</v>
      </c>
      <c r="B3097" s="21">
        <v>771573.1</v>
      </c>
      <c r="C3097" s="8" t="s">
        <v>3932</v>
      </c>
      <c r="D3097" s="5">
        <v>44561</v>
      </c>
      <c r="E3097" s="4" t="s">
        <v>0</v>
      </c>
      <c r="F3097" s="7">
        <v>27785</v>
      </c>
      <c r="G3097" s="10">
        <f t="shared" si="96"/>
        <v>7.3566050650239561</v>
      </c>
      <c r="H3097" s="11">
        <f t="shared" si="97"/>
        <v>46</v>
      </c>
    </row>
    <row r="3098" spans="1:8" x14ac:dyDescent="0.3">
      <c r="A3098" s="3">
        <v>606</v>
      </c>
      <c r="B3098" s="21">
        <v>771631.5</v>
      </c>
      <c r="C3098" s="8" t="s">
        <v>579</v>
      </c>
      <c r="D3098" s="5">
        <v>44561</v>
      </c>
      <c r="E3098" s="4" t="s">
        <v>1</v>
      </c>
      <c r="F3098" s="7">
        <v>29120</v>
      </c>
      <c r="G3098" s="10">
        <f t="shared" si="96"/>
        <v>8.9233343474292663</v>
      </c>
      <c r="H3098" s="11">
        <f t="shared" si="97"/>
        <v>42</v>
      </c>
    </row>
    <row r="3099" spans="1:8" x14ac:dyDescent="0.3">
      <c r="A3099" s="3">
        <v>3000</v>
      </c>
      <c r="B3099" s="21">
        <v>771631.5</v>
      </c>
      <c r="C3099" s="8" t="s">
        <v>665</v>
      </c>
      <c r="D3099" s="5">
        <v>44561</v>
      </c>
      <c r="E3099" s="4" t="s">
        <v>0</v>
      </c>
      <c r="F3099" s="7">
        <v>32717</v>
      </c>
      <c r="G3099" s="10">
        <f t="shared" si="96"/>
        <v>8.2059628840888355</v>
      </c>
      <c r="H3099" s="11">
        <f t="shared" si="97"/>
        <v>32</v>
      </c>
    </row>
    <row r="3100" spans="1:8" x14ac:dyDescent="0.3">
      <c r="A3100" s="3">
        <v>3778</v>
      </c>
      <c r="B3100" s="21">
        <v>771631.5</v>
      </c>
      <c r="C3100" s="8" t="s">
        <v>2933</v>
      </c>
      <c r="D3100" s="5">
        <v>44561</v>
      </c>
      <c r="E3100" s="4" t="s">
        <v>0</v>
      </c>
      <c r="F3100" s="7">
        <v>33999</v>
      </c>
      <c r="G3100" s="10">
        <f t="shared" si="96"/>
        <v>8.3702464253118336</v>
      </c>
      <c r="H3100" s="11">
        <f t="shared" si="97"/>
        <v>29</v>
      </c>
    </row>
    <row r="3101" spans="1:8" x14ac:dyDescent="0.3">
      <c r="A3101" s="3">
        <v>6290</v>
      </c>
      <c r="B3101" s="21">
        <v>771631.5</v>
      </c>
      <c r="C3101" s="8" t="s">
        <v>1476</v>
      </c>
      <c r="D3101" s="5">
        <v>44561</v>
      </c>
      <c r="E3101" s="4" t="s">
        <v>1</v>
      </c>
      <c r="F3101" s="7">
        <v>30778</v>
      </c>
      <c r="G3101" s="10">
        <f t="shared" si="96"/>
        <v>8.6358381502890165</v>
      </c>
      <c r="H3101" s="11">
        <f t="shared" si="97"/>
        <v>38</v>
      </c>
    </row>
    <row r="3102" spans="1:8" x14ac:dyDescent="0.3">
      <c r="A3102" s="1">
        <v>7507</v>
      </c>
      <c r="B3102" s="20">
        <v>771631.5</v>
      </c>
      <c r="C3102" s="5" t="s">
        <v>838</v>
      </c>
      <c r="D3102" s="5">
        <v>44561</v>
      </c>
      <c r="E3102" s="2" t="s">
        <v>0</v>
      </c>
      <c r="F3102" s="6">
        <v>33426</v>
      </c>
      <c r="G3102" s="10">
        <f t="shared" si="96"/>
        <v>8.9698813507757826</v>
      </c>
      <c r="H3102" s="11">
        <f t="shared" si="97"/>
        <v>30</v>
      </c>
    </row>
    <row r="3103" spans="1:8" x14ac:dyDescent="0.3">
      <c r="A3103" s="1">
        <v>7549</v>
      </c>
      <c r="B3103" s="20">
        <v>771631.5</v>
      </c>
      <c r="C3103" s="5" t="s">
        <v>1894</v>
      </c>
      <c r="D3103" s="5">
        <v>44561</v>
      </c>
      <c r="E3103" s="2" t="s">
        <v>0</v>
      </c>
      <c r="F3103" s="6">
        <v>33510</v>
      </c>
      <c r="G3103" s="10">
        <f t="shared" si="96"/>
        <v>8.7645269242470345</v>
      </c>
      <c r="H3103" s="11">
        <f t="shared" si="97"/>
        <v>30</v>
      </c>
    </row>
    <row r="3104" spans="1:8" x14ac:dyDescent="0.3">
      <c r="A3104" s="3">
        <v>7866</v>
      </c>
      <c r="B3104" s="21">
        <v>771631.5</v>
      </c>
      <c r="C3104" s="8" t="s">
        <v>4862</v>
      </c>
      <c r="D3104" s="5">
        <v>44561</v>
      </c>
      <c r="E3104" s="4" t="s">
        <v>1</v>
      </c>
      <c r="F3104" s="7">
        <v>34298</v>
      </c>
      <c r="G3104" s="10">
        <f t="shared" si="96"/>
        <v>8.1950106480073011</v>
      </c>
      <c r="H3104" s="11">
        <f t="shared" si="97"/>
        <v>28</v>
      </c>
    </row>
    <row r="3105" spans="1:8" x14ac:dyDescent="0.3">
      <c r="A3105" s="1">
        <v>3653</v>
      </c>
      <c r="B3105" s="20">
        <v>771783.35</v>
      </c>
      <c r="C3105" s="5" t="s">
        <v>2564</v>
      </c>
      <c r="D3105" s="5">
        <v>44561</v>
      </c>
      <c r="E3105" s="2" t="s">
        <v>0</v>
      </c>
      <c r="F3105" s="6">
        <v>33778</v>
      </c>
      <c r="G3105" s="10">
        <f t="shared" si="96"/>
        <v>0.44657534246575342</v>
      </c>
      <c r="H3105" s="11">
        <f t="shared" si="97"/>
        <v>30</v>
      </c>
    </row>
    <row r="3106" spans="1:8" x14ac:dyDescent="0.3">
      <c r="A3106" s="1">
        <v>2851</v>
      </c>
      <c r="B3106" s="20">
        <v>771805.5</v>
      </c>
      <c r="C3106" s="5" t="s">
        <v>1593</v>
      </c>
      <c r="D3106" s="5">
        <v>44561</v>
      </c>
      <c r="E3106" s="2" t="s">
        <v>1</v>
      </c>
      <c r="F3106" s="6">
        <v>32525</v>
      </c>
      <c r="G3106" s="10">
        <f t="shared" si="96"/>
        <v>9.4963044073364351</v>
      </c>
      <c r="H3106" s="11">
        <f t="shared" si="97"/>
        <v>33</v>
      </c>
    </row>
    <row r="3107" spans="1:8" x14ac:dyDescent="0.3">
      <c r="A3107" s="1">
        <v>6341</v>
      </c>
      <c r="B3107" s="20">
        <v>771807.51</v>
      </c>
      <c r="C3107" s="5" t="s">
        <v>4378</v>
      </c>
      <c r="D3107" s="5">
        <v>44561</v>
      </c>
      <c r="E3107" s="2" t="s">
        <v>1</v>
      </c>
      <c r="F3107" s="6">
        <v>30902</v>
      </c>
      <c r="G3107" s="10">
        <f t="shared" si="96"/>
        <v>9.5592663564193803</v>
      </c>
      <c r="H3107" s="11">
        <f t="shared" si="97"/>
        <v>37</v>
      </c>
    </row>
    <row r="3108" spans="1:8" x14ac:dyDescent="0.3">
      <c r="A3108" s="1">
        <v>6473</v>
      </c>
      <c r="B3108" s="20">
        <v>772126.48</v>
      </c>
      <c r="C3108" s="5" t="s">
        <v>2978</v>
      </c>
      <c r="D3108" s="5">
        <v>44561</v>
      </c>
      <c r="E3108" s="2" t="s">
        <v>0</v>
      </c>
      <c r="F3108" s="6">
        <v>31160</v>
      </c>
      <c r="G3108" s="10">
        <f t="shared" si="96"/>
        <v>3.6440793976728267</v>
      </c>
      <c r="H3108" s="11">
        <f t="shared" si="97"/>
        <v>37</v>
      </c>
    </row>
    <row r="3109" spans="1:8" x14ac:dyDescent="0.3">
      <c r="A3109" s="1">
        <v>10453</v>
      </c>
      <c r="B3109" s="20">
        <v>772334.66</v>
      </c>
      <c r="C3109" s="5" t="s">
        <v>6086</v>
      </c>
      <c r="D3109" s="5">
        <v>44561</v>
      </c>
      <c r="E3109" s="2" t="s">
        <v>0</v>
      </c>
      <c r="F3109" s="6">
        <v>32813</v>
      </c>
      <c r="G3109" s="10">
        <f t="shared" si="96"/>
        <v>7.353867214236824</v>
      </c>
      <c r="H3109" s="11">
        <f t="shared" si="97"/>
        <v>32</v>
      </c>
    </row>
    <row r="3110" spans="1:8" x14ac:dyDescent="0.3">
      <c r="A3110" s="3">
        <v>3624</v>
      </c>
      <c r="B3110" s="21">
        <v>772365.9</v>
      </c>
      <c r="C3110" s="8" t="s">
        <v>2841</v>
      </c>
      <c r="D3110" s="5">
        <v>44561</v>
      </c>
      <c r="E3110" s="4" t="s">
        <v>1</v>
      </c>
      <c r="F3110" s="7">
        <v>33727</v>
      </c>
      <c r="G3110" s="10">
        <f t="shared" si="96"/>
        <v>8.2798904776391851</v>
      </c>
      <c r="H3110" s="11">
        <f t="shared" si="97"/>
        <v>30</v>
      </c>
    </row>
    <row r="3111" spans="1:8" x14ac:dyDescent="0.3">
      <c r="A3111" s="1">
        <v>5671</v>
      </c>
      <c r="B3111" s="20">
        <v>772518.8</v>
      </c>
      <c r="C3111" s="5" t="s">
        <v>4050</v>
      </c>
      <c r="D3111" s="5">
        <v>44561</v>
      </c>
      <c r="E3111" s="2" t="s">
        <v>1</v>
      </c>
      <c r="F3111" s="6">
        <v>28846</v>
      </c>
      <c r="G3111" s="10">
        <f t="shared" si="96"/>
        <v>20.400391134289439</v>
      </c>
      <c r="H3111" s="11">
        <f t="shared" si="97"/>
        <v>43</v>
      </c>
    </row>
    <row r="3112" spans="1:8" x14ac:dyDescent="0.3">
      <c r="A3112" s="1">
        <v>8087</v>
      </c>
      <c r="B3112" s="20">
        <v>772569.59999999998</v>
      </c>
      <c r="C3112" s="5" t="s">
        <v>2289</v>
      </c>
      <c r="D3112" s="5">
        <v>44561</v>
      </c>
      <c r="E3112" s="2" t="s">
        <v>0</v>
      </c>
      <c r="F3112" s="6">
        <v>34968</v>
      </c>
      <c r="G3112" s="10">
        <f t="shared" si="96"/>
        <v>0.22191780821917809</v>
      </c>
      <c r="H3112" s="11">
        <f t="shared" si="97"/>
        <v>26</v>
      </c>
    </row>
    <row r="3113" spans="1:8" x14ac:dyDescent="0.3">
      <c r="A3113" s="1">
        <v>7901</v>
      </c>
      <c r="B3113" s="20">
        <v>772863.7</v>
      </c>
      <c r="C3113" s="5" t="s">
        <v>805</v>
      </c>
      <c r="D3113" s="5">
        <v>44561</v>
      </c>
      <c r="E3113" s="2" t="s">
        <v>0</v>
      </c>
      <c r="F3113" s="6">
        <v>34401</v>
      </c>
      <c r="G3113" s="10">
        <f t="shared" si="96"/>
        <v>5.3348540145985401</v>
      </c>
      <c r="H3113" s="11">
        <f t="shared" si="97"/>
        <v>28</v>
      </c>
    </row>
    <row r="3114" spans="1:8" x14ac:dyDescent="0.3">
      <c r="A3114" s="3">
        <v>282</v>
      </c>
      <c r="B3114" s="21">
        <v>772876.35</v>
      </c>
      <c r="C3114" s="8" t="s">
        <v>275</v>
      </c>
      <c r="D3114" s="5">
        <v>44561</v>
      </c>
      <c r="E3114" s="4" t="s">
        <v>0</v>
      </c>
      <c r="F3114" s="7">
        <v>28152</v>
      </c>
      <c r="G3114" s="10">
        <f t="shared" si="96"/>
        <v>13.118498240125147</v>
      </c>
      <c r="H3114" s="11">
        <f t="shared" si="97"/>
        <v>45</v>
      </c>
    </row>
    <row r="3115" spans="1:8" x14ac:dyDescent="0.3">
      <c r="A3115" s="3">
        <v>7114</v>
      </c>
      <c r="B3115" s="21">
        <v>772925.24</v>
      </c>
      <c r="C3115" s="8" t="s">
        <v>4710</v>
      </c>
      <c r="D3115" s="5">
        <v>44561</v>
      </c>
      <c r="E3115" s="4" t="s">
        <v>1</v>
      </c>
      <c r="F3115" s="7">
        <v>32554</v>
      </c>
      <c r="G3115" s="10">
        <f t="shared" si="96"/>
        <v>13.759092686742276</v>
      </c>
      <c r="H3115" s="11">
        <f t="shared" si="97"/>
        <v>33</v>
      </c>
    </row>
    <row r="3116" spans="1:8" x14ac:dyDescent="0.3">
      <c r="A3116" s="1">
        <v>4203</v>
      </c>
      <c r="B3116" s="20">
        <v>772955</v>
      </c>
      <c r="C3116" s="5" t="s">
        <v>3145</v>
      </c>
      <c r="D3116" s="5">
        <v>44561</v>
      </c>
      <c r="E3116" s="2" t="s">
        <v>1</v>
      </c>
      <c r="F3116" s="6">
        <v>34908</v>
      </c>
      <c r="G3116" s="10">
        <f t="shared" si="96"/>
        <v>5.3649635036496353</v>
      </c>
      <c r="H3116" s="11">
        <f t="shared" si="97"/>
        <v>26</v>
      </c>
    </row>
    <row r="3117" spans="1:8" x14ac:dyDescent="0.3">
      <c r="A3117" s="3">
        <v>8074</v>
      </c>
      <c r="B3117" s="21">
        <v>773116.5</v>
      </c>
      <c r="C3117" s="8" t="s">
        <v>5045</v>
      </c>
      <c r="D3117" s="5">
        <v>44561</v>
      </c>
      <c r="E3117" s="4" t="s">
        <v>0</v>
      </c>
      <c r="F3117" s="7">
        <v>34942</v>
      </c>
      <c r="G3117" s="10">
        <f t="shared" si="96"/>
        <v>5.031021897810219</v>
      </c>
      <c r="H3117" s="11">
        <f t="shared" si="97"/>
        <v>26</v>
      </c>
    </row>
    <row r="3118" spans="1:8" x14ac:dyDescent="0.3">
      <c r="A3118" s="1">
        <v>2835</v>
      </c>
      <c r="B3118" s="20">
        <v>773393.05</v>
      </c>
      <c r="C3118" s="5" t="s">
        <v>2332</v>
      </c>
      <c r="D3118" s="5">
        <v>44561</v>
      </c>
      <c r="E3118" s="2" t="s">
        <v>1</v>
      </c>
      <c r="F3118" s="6">
        <v>32539</v>
      </c>
      <c r="G3118" s="10">
        <f t="shared" si="96"/>
        <v>2.425182481751825</v>
      </c>
      <c r="H3118" s="11">
        <f t="shared" si="97"/>
        <v>33</v>
      </c>
    </row>
    <row r="3119" spans="1:8" x14ac:dyDescent="0.3">
      <c r="A3119" s="1">
        <v>7743</v>
      </c>
      <c r="B3119" s="20">
        <v>773562.5</v>
      </c>
      <c r="C3119" s="5" t="s">
        <v>4955</v>
      </c>
      <c r="D3119" s="5">
        <v>44561</v>
      </c>
      <c r="E3119" s="2" t="s">
        <v>1</v>
      </c>
      <c r="F3119" s="6">
        <v>34005</v>
      </c>
      <c r="G3119" s="10">
        <f t="shared" si="96"/>
        <v>6.2197888150175986</v>
      </c>
      <c r="H3119" s="11">
        <f t="shared" si="97"/>
        <v>29</v>
      </c>
    </row>
    <row r="3120" spans="1:8" x14ac:dyDescent="0.3">
      <c r="A3120" s="3">
        <v>6776</v>
      </c>
      <c r="B3120" s="21">
        <v>773615.65</v>
      </c>
      <c r="C3120" s="8" t="s">
        <v>958</v>
      </c>
      <c r="D3120" s="5">
        <v>44561</v>
      </c>
      <c r="E3120" s="4" t="s">
        <v>1</v>
      </c>
      <c r="F3120" s="7">
        <v>31796</v>
      </c>
      <c r="G3120" s="10">
        <f t="shared" si="96"/>
        <v>13.482596793116935</v>
      </c>
      <c r="H3120" s="11">
        <f t="shared" si="97"/>
        <v>35</v>
      </c>
    </row>
    <row r="3121" spans="1:8" x14ac:dyDescent="0.3">
      <c r="A3121" s="3">
        <v>3456</v>
      </c>
      <c r="B3121" s="21">
        <v>774239</v>
      </c>
      <c r="C3121" s="8" t="s">
        <v>2733</v>
      </c>
      <c r="D3121" s="5">
        <v>44561</v>
      </c>
      <c r="E3121" s="4" t="s">
        <v>1</v>
      </c>
      <c r="F3121" s="7">
        <v>33435</v>
      </c>
      <c r="G3121" s="10">
        <f t="shared" si="96"/>
        <v>8.5810769698813498</v>
      </c>
      <c r="H3121" s="11">
        <f t="shared" si="97"/>
        <v>30</v>
      </c>
    </row>
    <row r="3122" spans="1:8" x14ac:dyDescent="0.3">
      <c r="A3122" s="3">
        <v>2940</v>
      </c>
      <c r="B3122" s="21">
        <v>774556.7</v>
      </c>
      <c r="C3122" s="8" t="s">
        <v>2396</v>
      </c>
      <c r="D3122" s="5">
        <v>44561</v>
      </c>
      <c r="E3122" s="4" t="s">
        <v>1</v>
      </c>
      <c r="F3122" s="7">
        <v>32637</v>
      </c>
      <c r="G3122" s="10">
        <f t="shared" si="96"/>
        <v>12.498946925021063</v>
      </c>
      <c r="H3122" s="11">
        <f t="shared" si="97"/>
        <v>33</v>
      </c>
    </row>
    <row r="3123" spans="1:8" x14ac:dyDescent="0.3">
      <c r="A3123" s="1">
        <v>1217</v>
      </c>
      <c r="B3123" s="20">
        <v>774780.45</v>
      </c>
      <c r="C3123" s="5" t="s">
        <v>1100</v>
      </c>
      <c r="D3123" s="5">
        <v>44561</v>
      </c>
      <c r="E3123" s="2" t="s">
        <v>1</v>
      </c>
      <c r="F3123" s="6">
        <v>30189</v>
      </c>
      <c r="G3123" s="10">
        <f t="shared" si="96"/>
        <v>9.3019436079934295</v>
      </c>
      <c r="H3123" s="11">
        <f t="shared" si="97"/>
        <v>39</v>
      </c>
    </row>
    <row r="3124" spans="1:8" x14ac:dyDescent="0.3">
      <c r="A3124" s="3">
        <v>4084</v>
      </c>
      <c r="B3124" s="21">
        <v>774879.5</v>
      </c>
      <c r="C3124" s="8" t="s">
        <v>2885</v>
      </c>
      <c r="D3124" s="5">
        <v>44561</v>
      </c>
      <c r="E3124" s="4" t="s">
        <v>0</v>
      </c>
      <c r="F3124" s="7">
        <v>34584</v>
      </c>
      <c r="G3124" s="10">
        <f t="shared" si="96"/>
        <v>6.0089949159170901</v>
      </c>
      <c r="H3124" s="11">
        <f t="shared" si="97"/>
        <v>27</v>
      </c>
    </row>
    <row r="3125" spans="1:8" x14ac:dyDescent="0.3">
      <c r="A3125" s="1">
        <v>6643</v>
      </c>
      <c r="B3125" s="20">
        <v>775274.73</v>
      </c>
      <c r="C3125" s="5" t="s">
        <v>4498</v>
      </c>
      <c r="D3125" s="5">
        <v>44561</v>
      </c>
      <c r="E3125" s="2" t="s">
        <v>0</v>
      </c>
      <c r="F3125" s="6">
        <v>31495</v>
      </c>
      <c r="G3125" s="10">
        <f t="shared" si="96"/>
        <v>8.2826285366595673</v>
      </c>
      <c r="H3125" s="11">
        <f t="shared" si="97"/>
        <v>36</v>
      </c>
    </row>
    <row r="3126" spans="1:8" x14ac:dyDescent="0.3">
      <c r="A3126" s="3">
        <v>3322</v>
      </c>
      <c r="B3126" s="21">
        <v>775324.3</v>
      </c>
      <c r="C3126" s="8" t="s">
        <v>2614</v>
      </c>
      <c r="D3126" s="5">
        <v>44561</v>
      </c>
      <c r="E3126" s="4" t="s">
        <v>1</v>
      </c>
      <c r="F3126" s="7">
        <v>33216</v>
      </c>
      <c r="G3126" s="10">
        <f t="shared" si="96"/>
        <v>7.14031485284052</v>
      </c>
      <c r="H3126" s="11">
        <f t="shared" si="97"/>
        <v>31</v>
      </c>
    </row>
    <row r="3127" spans="1:8" x14ac:dyDescent="0.3">
      <c r="A3127" s="1">
        <v>6501</v>
      </c>
      <c r="B3127" s="20">
        <v>775504.97</v>
      </c>
      <c r="C3127" s="5" t="s">
        <v>4440</v>
      </c>
      <c r="D3127" s="5">
        <v>44561</v>
      </c>
      <c r="E3127" s="2" t="s">
        <v>0</v>
      </c>
      <c r="F3127" s="6">
        <v>31209</v>
      </c>
      <c r="G3127" s="10">
        <f t="shared" si="96"/>
        <v>4.0224534501642939</v>
      </c>
      <c r="H3127" s="11">
        <f t="shared" si="97"/>
        <v>37</v>
      </c>
    </row>
    <row r="3128" spans="1:8" x14ac:dyDescent="0.3">
      <c r="A3128" s="1">
        <v>2743</v>
      </c>
      <c r="B3128" s="20">
        <v>775915.15</v>
      </c>
      <c r="C3128" s="5" t="s">
        <v>2265</v>
      </c>
      <c r="D3128" s="5">
        <v>44561</v>
      </c>
      <c r="E3128" s="2" t="s">
        <v>0</v>
      </c>
      <c r="F3128" s="6">
        <v>32267</v>
      </c>
      <c r="G3128" s="10">
        <f t="shared" si="96"/>
        <v>1.198358413132695</v>
      </c>
      <c r="H3128" s="11">
        <f t="shared" si="97"/>
        <v>34</v>
      </c>
    </row>
    <row r="3129" spans="1:8" x14ac:dyDescent="0.3">
      <c r="A3129" s="1">
        <v>2953</v>
      </c>
      <c r="B3129" s="20">
        <v>776131.92</v>
      </c>
      <c r="C3129" s="5" t="s">
        <v>2405</v>
      </c>
      <c r="D3129" s="5">
        <v>44561</v>
      </c>
      <c r="E3129" s="2" t="s">
        <v>1</v>
      </c>
      <c r="F3129" s="6">
        <v>32673</v>
      </c>
      <c r="G3129" s="10">
        <f t="shared" si="96"/>
        <v>11.008898015058179</v>
      </c>
      <c r="H3129" s="11">
        <f t="shared" si="97"/>
        <v>33</v>
      </c>
    </row>
    <row r="3130" spans="1:8" x14ac:dyDescent="0.3">
      <c r="A3130" s="1">
        <v>9451</v>
      </c>
      <c r="B3130" s="20">
        <v>776203.3</v>
      </c>
      <c r="C3130" s="5" t="s">
        <v>353</v>
      </c>
      <c r="D3130" s="5">
        <v>44561</v>
      </c>
      <c r="E3130" s="2" t="s">
        <v>0</v>
      </c>
      <c r="F3130" s="6">
        <v>33173</v>
      </c>
      <c r="G3130" s="10">
        <f t="shared" si="96"/>
        <v>2.050182481751825</v>
      </c>
      <c r="H3130" s="11">
        <f t="shared" si="97"/>
        <v>31</v>
      </c>
    </row>
    <row r="3131" spans="1:8" x14ac:dyDescent="0.3">
      <c r="A3131" s="3">
        <v>2336</v>
      </c>
      <c r="B3131" s="21">
        <v>776286</v>
      </c>
      <c r="C3131" s="8" t="s">
        <v>1968</v>
      </c>
      <c r="D3131" s="5">
        <v>44561</v>
      </c>
      <c r="E3131" s="4" t="s">
        <v>1</v>
      </c>
      <c r="F3131" s="7">
        <v>31810</v>
      </c>
      <c r="G3131" s="10">
        <f t="shared" si="96"/>
        <v>5.3375912408759127</v>
      </c>
      <c r="H3131" s="11">
        <f t="shared" si="97"/>
        <v>35</v>
      </c>
    </row>
    <row r="3132" spans="1:8" x14ac:dyDescent="0.3">
      <c r="A3132" s="3">
        <v>2868</v>
      </c>
      <c r="B3132" s="21">
        <v>776286</v>
      </c>
      <c r="C3132" s="8" t="s">
        <v>2355</v>
      </c>
      <c r="D3132" s="5">
        <v>44561</v>
      </c>
      <c r="E3132" s="4" t="s">
        <v>1</v>
      </c>
      <c r="F3132" s="7">
        <v>32497</v>
      </c>
      <c r="G3132" s="10">
        <f t="shared" si="96"/>
        <v>5.5675182481751824</v>
      </c>
      <c r="H3132" s="11">
        <f t="shared" si="97"/>
        <v>33</v>
      </c>
    </row>
    <row r="3133" spans="1:8" x14ac:dyDescent="0.3">
      <c r="A3133" s="1">
        <v>2991</v>
      </c>
      <c r="B3133" s="20">
        <v>776286</v>
      </c>
      <c r="C3133" s="5" t="s">
        <v>2419</v>
      </c>
      <c r="D3133" s="5">
        <v>44561</v>
      </c>
      <c r="E3133" s="2" t="s">
        <v>0</v>
      </c>
      <c r="F3133" s="6">
        <v>32711</v>
      </c>
      <c r="G3133" s="10">
        <f t="shared" si="96"/>
        <v>5.3156934306569346</v>
      </c>
      <c r="H3133" s="11">
        <f t="shared" si="97"/>
        <v>32</v>
      </c>
    </row>
    <row r="3134" spans="1:8" x14ac:dyDescent="0.3">
      <c r="A3134" s="3">
        <v>9074</v>
      </c>
      <c r="B3134" s="21">
        <v>776315.55</v>
      </c>
      <c r="C3134" s="8" t="s">
        <v>259</v>
      </c>
      <c r="D3134" s="5">
        <v>44561</v>
      </c>
      <c r="E3134" s="4" t="s">
        <v>0</v>
      </c>
      <c r="F3134" s="7">
        <v>32848</v>
      </c>
      <c r="G3134" s="10">
        <f t="shared" si="96"/>
        <v>9.9041883383520393</v>
      </c>
      <c r="H3134" s="11">
        <f t="shared" si="97"/>
        <v>32</v>
      </c>
    </row>
    <row r="3135" spans="1:8" x14ac:dyDescent="0.3">
      <c r="A3135" s="3">
        <v>3978</v>
      </c>
      <c r="B3135" s="21">
        <v>776493.03</v>
      </c>
      <c r="C3135" s="8" t="s">
        <v>3037</v>
      </c>
      <c r="D3135" s="5">
        <v>44561</v>
      </c>
      <c r="E3135" s="4" t="s">
        <v>1</v>
      </c>
      <c r="F3135" s="7">
        <v>30402</v>
      </c>
      <c r="G3135" s="10">
        <f t="shared" si="96"/>
        <v>16.364793042357867</v>
      </c>
      <c r="H3135" s="11">
        <f t="shared" si="97"/>
        <v>39</v>
      </c>
    </row>
    <row r="3136" spans="1:8" x14ac:dyDescent="0.3">
      <c r="A3136" s="1">
        <v>1337</v>
      </c>
      <c r="B3136" s="20">
        <v>776573.55</v>
      </c>
      <c r="C3136" s="5" t="s">
        <v>536</v>
      </c>
      <c r="D3136" s="5">
        <v>44561</v>
      </c>
      <c r="E3136" s="2" t="s">
        <v>1</v>
      </c>
      <c r="F3136" s="6">
        <v>30246</v>
      </c>
      <c r="G3136" s="10">
        <f t="shared" si="96"/>
        <v>15.014373716632443</v>
      </c>
      <c r="H3136" s="11">
        <f t="shared" si="97"/>
        <v>39</v>
      </c>
    </row>
    <row r="3137" spans="1:8" x14ac:dyDescent="0.3">
      <c r="A3137" s="1">
        <v>935</v>
      </c>
      <c r="B3137" s="20">
        <v>776626.5</v>
      </c>
      <c r="C3137" s="5" t="s">
        <v>869</v>
      </c>
      <c r="D3137" s="5">
        <v>44561</v>
      </c>
      <c r="E3137" s="2" t="s">
        <v>0</v>
      </c>
      <c r="F3137" s="6">
        <v>29698</v>
      </c>
      <c r="G3137" s="10">
        <f t="shared" si="96"/>
        <v>11.446954140999315</v>
      </c>
      <c r="H3137" s="11">
        <f t="shared" si="97"/>
        <v>41</v>
      </c>
    </row>
    <row r="3138" spans="1:8" x14ac:dyDescent="0.3">
      <c r="A3138" s="1">
        <v>5569</v>
      </c>
      <c r="B3138" s="20">
        <v>776626.5</v>
      </c>
      <c r="C3138" s="5" t="s">
        <v>3982</v>
      </c>
      <c r="D3138" s="5">
        <v>44561</v>
      </c>
      <c r="E3138" s="2" t="s">
        <v>1</v>
      </c>
      <c r="F3138" s="6">
        <v>28271</v>
      </c>
      <c r="G3138" s="10">
        <f t="shared" si="96"/>
        <v>11.553730321697467</v>
      </c>
      <c r="H3138" s="11">
        <f t="shared" si="97"/>
        <v>45</v>
      </c>
    </row>
    <row r="3139" spans="1:8" x14ac:dyDescent="0.3">
      <c r="A3139" s="3">
        <v>6734</v>
      </c>
      <c r="B3139" s="21">
        <v>776637.01</v>
      </c>
      <c r="C3139" s="8" t="s">
        <v>4535</v>
      </c>
      <c r="D3139" s="5">
        <v>44561</v>
      </c>
      <c r="E3139" s="4" t="s">
        <v>0</v>
      </c>
      <c r="F3139" s="7">
        <v>31685</v>
      </c>
      <c r="G3139" s="10">
        <f t="shared" ref="G3139:G3202" si="98">YEARFRAC(C3139,D3139,1)</f>
        <v>8.7042896257985998</v>
      </c>
      <c r="H3139" s="11">
        <f t="shared" ref="H3139:H3202" si="99">ROUND( YEARFRAC(D3139,F3139,1),0)</f>
        <v>35</v>
      </c>
    </row>
    <row r="3140" spans="1:8" x14ac:dyDescent="0.3">
      <c r="A3140" s="1">
        <v>6045</v>
      </c>
      <c r="B3140" s="20">
        <v>777120</v>
      </c>
      <c r="C3140" s="5" t="s">
        <v>4246</v>
      </c>
      <c r="D3140" s="5">
        <v>44561</v>
      </c>
      <c r="E3140" s="2" t="s">
        <v>1</v>
      </c>
      <c r="F3140" s="6">
        <v>30152</v>
      </c>
      <c r="G3140" s="10">
        <f t="shared" si="98"/>
        <v>5.1815693430656937</v>
      </c>
      <c r="H3140" s="11">
        <f t="shared" si="99"/>
        <v>39</v>
      </c>
    </row>
    <row r="3141" spans="1:8" x14ac:dyDescent="0.3">
      <c r="A3141" s="1">
        <v>7267</v>
      </c>
      <c r="B3141" s="20">
        <v>777271.65</v>
      </c>
      <c r="C3141" s="5" t="s">
        <v>4768</v>
      </c>
      <c r="D3141" s="5">
        <v>44561</v>
      </c>
      <c r="E3141" s="2" t="s">
        <v>0</v>
      </c>
      <c r="F3141" s="6">
        <v>32876</v>
      </c>
      <c r="G3141" s="10">
        <f t="shared" si="98"/>
        <v>5.296532846715329</v>
      </c>
      <c r="H3141" s="11">
        <f t="shared" si="99"/>
        <v>32</v>
      </c>
    </row>
    <row r="3142" spans="1:8" x14ac:dyDescent="0.3">
      <c r="A3142" s="3">
        <v>3216</v>
      </c>
      <c r="B3142" s="21">
        <v>777271.7</v>
      </c>
      <c r="C3142" s="8" t="s">
        <v>1492</v>
      </c>
      <c r="D3142" s="5">
        <v>44561</v>
      </c>
      <c r="E3142" s="4" t="s">
        <v>1</v>
      </c>
      <c r="F3142" s="7">
        <v>33111</v>
      </c>
      <c r="G3142" s="10">
        <f t="shared" si="98"/>
        <v>5.5538321167883211</v>
      </c>
      <c r="H3142" s="11">
        <f t="shared" si="99"/>
        <v>31</v>
      </c>
    </row>
    <row r="3143" spans="1:8" x14ac:dyDescent="0.3">
      <c r="A3143" s="3">
        <v>1262</v>
      </c>
      <c r="B3143" s="21">
        <v>777503.8</v>
      </c>
      <c r="C3143" s="8" t="s">
        <v>1137</v>
      </c>
      <c r="D3143" s="5">
        <v>44561</v>
      </c>
      <c r="E3143" s="4" t="s">
        <v>0</v>
      </c>
      <c r="F3143" s="7">
        <v>30269</v>
      </c>
      <c r="G3143" s="10">
        <f t="shared" si="98"/>
        <v>3.7125256673511293</v>
      </c>
      <c r="H3143" s="11">
        <f t="shared" si="99"/>
        <v>39</v>
      </c>
    </row>
    <row r="3144" spans="1:8" x14ac:dyDescent="0.3">
      <c r="A3144" s="1">
        <v>5791</v>
      </c>
      <c r="B3144" s="20">
        <v>777830.45</v>
      </c>
      <c r="C3144" s="5" t="s">
        <v>2397</v>
      </c>
      <c r="D3144" s="5">
        <v>44561</v>
      </c>
      <c r="E3144" s="2" t="s">
        <v>0</v>
      </c>
      <c r="F3144" s="6">
        <v>29411</v>
      </c>
      <c r="G3144" s="10">
        <f t="shared" si="98"/>
        <v>10.893230462916875</v>
      </c>
      <c r="H3144" s="11">
        <f t="shared" si="99"/>
        <v>41</v>
      </c>
    </row>
    <row r="3145" spans="1:8" x14ac:dyDescent="0.3">
      <c r="A3145" s="3">
        <v>2062</v>
      </c>
      <c r="B3145" s="21">
        <v>778284.6</v>
      </c>
      <c r="C3145" s="8" t="s">
        <v>1772</v>
      </c>
      <c r="D3145" s="5">
        <v>44561</v>
      </c>
      <c r="E3145" s="4" t="s">
        <v>0</v>
      </c>
      <c r="F3145" s="7">
        <v>31436</v>
      </c>
      <c r="G3145" s="10">
        <f t="shared" si="98"/>
        <v>13.236214313648807</v>
      </c>
      <c r="H3145" s="11">
        <f t="shared" si="99"/>
        <v>36</v>
      </c>
    </row>
    <row r="3146" spans="1:8" x14ac:dyDescent="0.3">
      <c r="A3146" s="1">
        <v>10225</v>
      </c>
      <c r="B3146" s="20">
        <v>778449.5</v>
      </c>
      <c r="C3146" s="5" t="s">
        <v>6006</v>
      </c>
      <c r="D3146" s="5">
        <v>44561</v>
      </c>
      <c r="E3146" s="2" t="s">
        <v>1</v>
      </c>
      <c r="F3146" s="6">
        <v>26308</v>
      </c>
      <c r="G3146" s="10">
        <f t="shared" si="98"/>
        <v>18.526368876080692</v>
      </c>
      <c r="H3146" s="11">
        <f t="shared" si="99"/>
        <v>50</v>
      </c>
    </row>
    <row r="3147" spans="1:8" x14ac:dyDescent="0.3">
      <c r="A3147" s="3">
        <v>3346</v>
      </c>
      <c r="B3147" s="21">
        <v>778516.53</v>
      </c>
      <c r="C3147" s="8" t="s">
        <v>1033</v>
      </c>
      <c r="D3147" s="5">
        <v>44561</v>
      </c>
      <c r="E3147" s="4" t="s">
        <v>0</v>
      </c>
      <c r="F3147" s="7">
        <v>33268</v>
      </c>
      <c r="G3147" s="10">
        <f t="shared" si="98"/>
        <v>2.351277372262774</v>
      </c>
      <c r="H3147" s="11">
        <f t="shared" si="99"/>
        <v>31</v>
      </c>
    </row>
    <row r="3148" spans="1:8" x14ac:dyDescent="0.3">
      <c r="A3148" s="1">
        <v>3305</v>
      </c>
      <c r="B3148" s="20">
        <v>778638.45</v>
      </c>
      <c r="C3148" s="5" t="s">
        <v>2462</v>
      </c>
      <c r="D3148" s="5">
        <v>44561</v>
      </c>
      <c r="E3148" s="2" t="s">
        <v>1</v>
      </c>
      <c r="F3148" s="6">
        <v>33183</v>
      </c>
      <c r="G3148" s="10">
        <f t="shared" si="98"/>
        <v>4.3209200438116104</v>
      </c>
      <c r="H3148" s="11">
        <f t="shared" si="99"/>
        <v>31</v>
      </c>
    </row>
    <row r="3149" spans="1:8" x14ac:dyDescent="0.3">
      <c r="A3149" s="1">
        <v>1757</v>
      </c>
      <c r="B3149" s="20">
        <v>778677.15</v>
      </c>
      <c r="C3149" s="5" t="s">
        <v>1549</v>
      </c>
      <c r="D3149" s="5">
        <v>44561</v>
      </c>
      <c r="E3149" s="2" t="s">
        <v>0</v>
      </c>
      <c r="F3149" s="6">
        <v>31075</v>
      </c>
      <c r="G3149" s="10">
        <f t="shared" si="98"/>
        <v>7.9178644763860371</v>
      </c>
      <c r="H3149" s="11">
        <f t="shared" si="99"/>
        <v>37</v>
      </c>
    </row>
    <row r="3150" spans="1:8" x14ac:dyDescent="0.3">
      <c r="A3150" s="1">
        <v>4157</v>
      </c>
      <c r="B3150" s="20">
        <v>778677.2</v>
      </c>
      <c r="C3150" s="5" t="s">
        <v>3120</v>
      </c>
      <c r="D3150" s="5">
        <v>44561</v>
      </c>
      <c r="E3150" s="2" t="s">
        <v>0</v>
      </c>
      <c r="F3150" s="6">
        <v>34788</v>
      </c>
      <c r="G3150" s="10">
        <f t="shared" si="98"/>
        <v>7.3456536618754278</v>
      </c>
      <c r="H3150" s="11">
        <f t="shared" si="99"/>
        <v>27</v>
      </c>
    </row>
    <row r="3151" spans="1:8" x14ac:dyDescent="0.3">
      <c r="A3151" s="1">
        <v>633</v>
      </c>
      <c r="B3151" s="20">
        <v>778792.6</v>
      </c>
      <c r="C3151" s="5" t="s">
        <v>604</v>
      </c>
      <c r="D3151" s="5">
        <v>44561</v>
      </c>
      <c r="E3151" s="2" t="s">
        <v>0</v>
      </c>
      <c r="F3151" s="6">
        <v>29156</v>
      </c>
      <c r="G3151" s="10">
        <f t="shared" si="98"/>
        <v>9.0008212428141245</v>
      </c>
      <c r="H3151" s="11">
        <f t="shared" si="99"/>
        <v>42</v>
      </c>
    </row>
    <row r="3152" spans="1:8" x14ac:dyDescent="0.3">
      <c r="A3152" s="1">
        <v>5541</v>
      </c>
      <c r="B3152" s="20">
        <v>778834.5</v>
      </c>
      <c r="C3152" s="5" t="s">
        <v>1963</v>
      </c>
      <c r="D3152" s="5">
        <v>44561</v>
      </c>
      <c r="E3152" s="2" t="s">
        <v>0</v>
      </c>
      <c r="F3152" s="6">
        <v>28120</v>
      </c>
      <c r="G3152" s="10">
        <f t="shared" si="98"/>
        <v>8.9863097048980833</v>
      </c>
      <c r="H3152" s="11">
        <f t="shared" si="99"/>
        <v>45</v>
      </c>
    </row>
    <row r="3153" spans="1:8" x14ac:dyDescent="0.3">
      <c r="A3153" s="1">
        <v>7909</v>
      </c>
      <c r="B3153" s="20">
        <v>778834.5</v>
      </c>
      <c r="C3153" s="5" t="s">
        <v>4298</v>
      </c>
      <c r="D3153" s="5">
        <v>44561</v>
      </c>
      <c r="E3153" s="2" t="s">
        <v>1</v>
      </c>
      <c r="F3153" s="6">
        <v>34444</v>
      </c>
      <c r="G3153" s="10">
        <f t="shared" si="98"/>
        <v>8.4660784910252502</v>
      </c>
      <c r="H3153" s="11">
        <f t="shared" si="99"/>
        <v>28</v>
      </c>
    </row>
    <row r="3154" spans="1:8" x14ac:dyDescent="0.3">
      <c r="A3154" s="1">
        <v>1773</v>
      </c>
      <c r="B3154" s="20">
        <v>778953.94</v>
      </c>
      <c r="C3154" s="5" t="s">
        <v>1561</v>
      </c>
      <c r="D3154" s="5">
        <v>44561</v>
      </c>
      <c r="E3154" s="2" t="s">
        <v>1</v>
      </c>
      <c r="F3154" s="6">
        <v>31094</v>
      </c>
      <c r="G3154" s="10">
        <f t="shared" si="98"/>
        <v>15.096509240246407</v>
      </c>
      <c r="H3154" s="11">
        <f t="shared" si="99"/>
        <v>37</v>
      </c>
    </row>
    <row r="3155" spans="1:8" x14ac:dyDescent="0.3">
      <c r="A3155" s="1">
        <v>4341</v>
      </c>
      <c r="B3155" s="20">
        <v>779266.98</v>
      </c>
      <c r="C3155" s="5" t="s">
        <v>1845</v>
      </c>
      <c r="D3155" s="5">
        <v>44561</v>
      </c>
      <c r="E3155" s="2" t="s">
        <v>1</v>
      </c>
      <c r="F3155" s="6">
        <v>35313</v>
      </c>
      <c r="G3155" s="10">
        <f t="shared" si="98"/>
        <v>1.439124487004104</v>
      </c>
      <c r="H3155" s="11">
        <f t="shared" si="99"/>
        <v>25</v>
      </c>
    </row>
    <row r="3156" spans="1:8" x14ac:dyDescent="0.3">
      <c r="A3156" s="1">
        <v>1311</v>
      </c>
      <c r="B3156" s="20">
        <v>779526</v>
      </c>
      <c r="C3156" s="5" t="s">
        <v>1180</v>
      </c>
      <c r="D3156" s="5">
        <v>44561</v>
      </c>
      <c r="E3156" s="2" t="s">
        <v>0</v>
      </c>
      <c r="F3156" s="6">
        <v>30365</v>
      </c>
      <c r="G3156" s="10">
        <f t="shared" si="98"/>
        <v>4.6851040525739318</v>
      </c>
      <c r="H3156" s="11">
        <f t="shared" si="99"/>
        <v>39</v>
      </c>
    </row>
    <row r="3157" spans="1:8" x14ac:dyDescent="0.3">
      <c r="A3157" s="1">
        <v>2157</v>
      </c>
      <c r="B3157" s="20">
        <v>779716.45</v>
      </c>
      <c r="C3157" s="5" t="s">
        <v>1839</v>
      </c>
      <c r="D3157" s="5">
        <v>44561</v>
      </c>
      <c r="E3157" s="2" t="s">
        <v>0</v>
      </c>
      <c r="F3157" s="6">
        <v>31580</v>
      </c>
      <c r="G3157" s="10">
        <f t="shared" si="98"/>
        <v>12.816554338668913</v>
      </c>
      <c r="H3157" s="11">
        <f t="shared" si="99"/>
        <v>36</v>
      </c>
    </row>
    <row r="3158" spans="1:8" x14ac:dyDescent="0.3">
      <c r="A3158" s="1">
        <v>395</v>
      </c>
      <c r="B3158" s="20">
        <v>779784.05</v>
      </c>
      <c r="C3158" s="5" t="s">
        <v>384</v>
      </c>
      <c r="D3158" s="5">
        <v>44561</v>
      </c>
      <c r="E3158" s="2" t="s">
        <v>1</v>
      </c>
      <c r="F3158" s="6">
        <v>28675</v>
      </c>
      <c r="G3158" s="10">
        <f t="shared" si="98"/>
        <v>8.832978399756616</v>
      </c>
      <c r="H3158" s="11">
        <f t="shared" si="99"/>
        <v>43</v>
      </c>
    </row>
    <row r="3159" spans="1:8" x14ac:dyDescent="0.3">
      <c r="A3159" s="1">
        <v>497</v>
      </c>
      <c r="B3159" s="20">
        <v>779853</v>
      </c>
      <c r="C3159" s="5" t="s">
        <v>478</v>
      </c>
      <c r="D3159" s="5">
        <v>44561</v>
      </c>
      <c r="E3159" s="2" t="s">
        <v>0</v>
      </c>
      <c r="F3159" s="6">
        <v>28816</v>
      </c>
      <c r="G3159" s="10">
        <f t="shared" si="98"/>
        <v>7.9835728952772076</v>
      </c>
      <c r="H3159" s="11">
        <f t="shared" si="99"/>
        <v>43</v>
      </c>
    </row>
    <row r="3160" spans="1:8" x14ac:dyDescent="0.3">
      <c r="A3160" s="3">
        <v>6912</v>
      </c>
      <c r="B3160" s="21">
        <v>779853</v>
      </c>
      <c r="C3160" s="8" t="s">
        <v>4622</v>
      </c>
      <c r="D3160" s="5">
        <v>44561</v>
      </c>
      <c r="E3160" s="4" t="s">
        <v>0</v>
      </c>
      <c r="F3160" s="7">
        <v>32091</v>
      </c>
      <c r="G3160" s="10">
        <f t="shared" si="98"/>
        <v>7.9698836413415473</v>
      </c>
      <c r="H3160" s="11">
        <f t="shared" si="99"/>
        <v>34</v>
      </c>
    </row>
    <row r="3161" spans="1:8" x14ac:dyDescent="0.3">
      <c r="A3161" s="1">
        <v>843</v>
      </c>
      <c r="B3161" s="20">
        <v>779883</v>
      </c>
      <c r="C3161" s="5" t="s">
        <v>773</v>
      </c>
      <c r="D3161" s="5">
        <v>44561</v>
      </c>
      <c r="E3161" s="2" t="s">
        <v>1</v>
      </c>
      <c r="F3161" s="6">
        <v>29571</v>
      </c>
      <c r="G3161" s="10">
        <f t="shared" si="98"/>
        <v>3.893223819301848</v>
      </c>
      <c r="H3161" s="11">
        <f t="shared" si="99"/>
        <v>41</v>
      </c>
    </row>
    <row r="3162" spans="1:8" x14ac:dyDescent="0.3">
      <c r="A3162" s="3">
        <v>840</v>
      </c>
      <c r="B3162" s="21">
        <v>780002.9</v>
      </c>
      <c r="C3162" s="8" t="s">
        <v>792</v>
      </c>
      <c r="D3162" s="5">
        <v>44561</v>
      </c>
      <c r="E3162" s="4" t="s">
        <v>1</v>
      </c>
      <c r="F3162" s="7">
        <v>29546</v>
      </c>
      <c r="G3162" s="10">
        <f t="shared" si="98"/>
        <v>13.570199452483379</v>
      </c>
      <c r="H3162" s="11">
        <f t="shared" si="99"/>
        <v>41</v>
      </c>
    </row>
    <row r="3163" spans="1:8" x14ac:dyDescent="0.3">
      <c r="A3163" s="1">
        <v>7005</v>
      </c>
      <c r="B3163" s="20">
        <v>780357</v>
      </c>
      <c r="C3163" s="5" t="s">
        <v>4660</v>
      </c>
      <c r="D3163" s="5">
        <v>44561</v>
      </c>
      <c r="E3163" s="2" t="s">
        <v>0</v>
      </c>
      <c r="F3163" s="6">
        <v>32317</v>
      </c>
      <c r="G3163" s="10">
        <f t="shared" si="98"/>
        <v>9.0446208595674786</v>
      </c>
      <c r="H3163" s="11">
        <f t="shared" si="99"/>
        <v>34</v>
      </c>
    </row>
    <row r="3164" spans="1:8" x14ac:dyDescent="0.3">
      <c r="A3164" s="1">
        <v>2679</v>
      </c>
      <c r="B3164" s="20">
        <v>780793.35</v>
      </c>
      <c r="C3164" s="5" t="s">
        <v>2215</v>
      </c>
      <c r="D3164" s="5">
        <v>44561</v>
      </c>
      <c r="E3164" s="2" t="s">
        <v>1</v>
      </c>
      <c r="F3164" s="6">
        <v>32310</v>
      </c>
      <c r="G3164" s="10">
        <f t="shared" si="98"/>
        <v>3.9534565366187544</v>
      </c>
      <c r="H3164" s="11">
        <f t="shared" si="99"/>
        <v>34</v>
      </c>
    </row>
    <row r="3165" spans="1:8" x14ac:dyDescent="0.3">
      <c r="A3165" s="1">
        <v>3773</v>
      </c>
      <c r="B3165" s="20">
        <v>780793.35</v>
      </c>
      <c r="C3165" s="5" t="s">
        <v>2931</v>
      </c>
      <c r="D3165" s="5">
        <v>44561</v>
      </c>
      <c r="E3165" s="2" t="s">
        <v>0</v>
      </c>
      <c r="F3165" s="6">
        <v>33986</v>
      </c>
      <c r="G3165" s="10">
        <f t="shared" si="98"/>
        <v>3.6659822039698837</v>
      </c>
      <c r="H3165" s="11">
        <f t="shared" si="99"/>
        <v>29</v>
      </c>
    </row>
    <row r="3166" spans="1:8" x14ac:dyDescent="0.3">
      <c r="A3166" s="1">
        <v>3913</v>
      </c>
      <c r="B3166" s="20">
        <v>780793.35</v>
      </c>
      <c r="C3166" s="5" t="s">
        <v>3000</v>
      </c>
      <c r="D3166" s="5">
        <v>44561</v>
      </c>
      <c r="E3166" s="2" t="s">
        <v>1</v>
      </c>
      <c r="F3166" s="6">
        <v>34286</v>
      </c>
      <c r="G3166" s="10">
        <f t="shared" si="98"/>
        <v>3.6112251882272415</v>
      </c>
      <c r="H3166" s="11">
        <f t="shared" si="99"/>
        <v>28</v>
      </c>
    </row>
    <row r="3167" spans="1:8" x14ac:dyDescent="0.3">
      <c r="A3167" s="1">
        <v>7391</v>
      </c>
      <c r="B3167" s="20">
        <v>780793.4</v>
      </c>
      <c r="C3167" s="5" t="s">
        <v>4820</v>
      </c>
      <c r="D3167" s="5">
        <v>44561</v>
      </c>
      <c r="E3167" s="2" t="s">
        <v>0</v>
      </c>
      <c r="F3167" s="6">
        <v>33159</v>
      </c>
      <c r="G3167" s="10">
        <f t="shared" si="98"/>
        <v>3.5455167693360714</v>
      </c>
      <c r="H3167" s="11">
        <f t="shared" si="99"/>
        <v>31</v>
      </c>
    </row>
    <row r="3168" spans="1:8" x14ac:dyDescent="0.3">
      <c r="A3168" s="1">
        <v>1017</v>
      </c>
      <c r="B3168" s="20">
        <v>781056.1</v>
      </c>
      <c r="C3168" s="5" t="s">
        <v>330</v>
      </c>
      <c r="D3168" s="5">
        <v>44561</v>
      </c>
      <c r="E3168" s="2" t="s">
        <v>1</v>
      </c>
      <c r="F3168" s="6">
        <v>29848</v>
      </c>
      <c r="G3168" s="10">
        <f t="shared" si="98"/>
        <v>18.0828530259366</v>
      </c>
      <c r="H3168" s="11">
        <f t="shared" si="99"/>
        <v>40</v>
      </c>
    </row>
    <row r="3169" spans="1:8" x14ac:dyDescent="0.3">
      <c r="A3169" s="1">
        <v>4097</v>
      </c>
      <c r="B3169" s="20">
        <v>781248.87</v>
      </c>
      <c r="C3169" s="5" t="s">
        <v>3097</v>
      </c>
      <c r="D3169" s="5">
        <v>44561</v>
      </c>
      <c r="E3169" s="2" t="s">
        <v>0</v>
      </c>
      <c r="F3169" s="6">
        <v>34668</v>
      </c>
      <c r="G3169" s="10">
        <f t="shared" si="98"/>
        <v>4.0936473165388829</v>
      </c>
      <c r="H3169" s="11">
        <f t="shared" si="99"/>
        <v>27</v>
      </c>
    </row>
    <row r="3170" spans="1:8" x14ac:dyDescent="0.3">
      <c r="A3170" s="3">
        <v>7308</v>
      </c>
      <c r="B3170" s="21">
        <v>781365.62</v>
      </c>
      <c r="C3170" s="8" t="s">
        <v>4707</v>
      </c>
      <c r="D3170" s="5">
        <v>44561</v>
      </c>
      <c r="E3170" s="4" t="s">
        <v>0</v>
      </c>
      <c r="F3170" s="7">
        <v>32952</v>
      </c>
      <c r="G3170" s="10">
        <f t="shared" si="98"/>
        <v>9.8768135778811939</v>
      </c>
      <c r="H3170" s="11">
        <f t="shared" si="99"/>
        <v>32</v>
      </c>
    </row>
    <row r="3171" spans="1:8" x14ac:dyDescent="0.3">
      <c r="A3171" s="1">
        <v>3637</v>
      </c>
      <c r="B3171" s="20">
        <v>781461</v>
      </c>
      <c r="C3171" s="5" t="s">
        <v>2850</v>
      </c>
      <c r="D3171" s="5">
        <v>44561</v>
      </c>
      <c r="E3171" s="2" t="s">
        <v>1</v>
      </c>
      <c r="F3171" s="6">
        <v>33750</v>
      </c>
      <c r="G3171" s="10">
        <f t="shared" si="98"/>
        <v>3.8959616700889801</v>
      </c>
      <c r="H3171" s="11">
        <f t="shared" si="99"/>
        <v>30</v>
      </c>
    </row>
    <row r="3172" spans="1:8" x14ac:dyDescent="0.3">
      <c r="A3172" s="1">
        <v>10077</v>
      </c>
      <c r="B3172" s="20">
        <v>781575.9</v>
      </c>
      <c r="C3172" s="5" t="s">
        <v>530</v>
      </c>
      <c r="D3172" s="5">
        <v>44561</v>
      </c>
      <c r="E3172" s="2" t="s">
        <v>0</v>
      </c>
      <c r="F3172" s="6">
        <v>27301</v>
      </c>
      <c r="G3172" s="10">
        <f t="shared" si="98"/>
        <v>14.748129220660704</v>
      </c>
      <c r="H3172" s="11">
        <f t="shared" si="99"/>
        <v>47</v>
      </c>
    </row>
    <row r="3173" spans="1:8" x14ac:dyDescent="0.3">
      <c r="A3173" s="3">
        <v>10096</v>
      </c>
      <c r="B3173" s="21">
        <v>781719.6</v>
      </c>
      <c r="C3173" s="8" t="s">
        <v>3064</v>
      </c>
      <c r="D3173" s="5">
        <v>44561</v>
      </c>
      <c r="E3173" s="4" t="s">
        <v>1</v>
      </c>
      <c r="F3173" s="7">
        <v>34865</v>
      </c>
      <c r="G3173" s="10">
        <f t="shared" si="98"/>
        <v>2.0583941605839415</v>
      </c>
      <c r="H3173" s="11">
        <f t="shared" si="99"/>
        <v>27</v>
      </c>
    </row>
    <row r="3174" spans="1:8" x14ac:dyDescent="0.3">
      <c r="A3174" s="3">
        <v>3708</v>
      </c>
      <c r="B3174" s="21">
        <v>781828.76</v>
      </c>
      <c r="C3174" s="8" t="s">
        <v>2890</v>
      </c>
      <c r="D3174" s="5">
        <v>44561</v>
      </c>
      <c r="E3174" s="4" t="s">
        <v>1</v>
      </c>
      <c r="F3174" s="7">
        <v>33909</v>
      </c>
      <c r="G3174" s="10">
        <f t="shared" si="98"/>
        <v>2.6222627737226278</v>
      </c>
      <c r="H3174" s="11">
        <f t="shared" si="99"/>
        <v>29</v>
      </c>
    </row>
    <row r="3175" spans="1:8" x14ac:dyDescent="0.3">
      <c r="A3175" s="3">
        <v>10270</v>
      </c>
      <c r="B3175" s="21">
        <v>781878.34</v>
      </c>
      <c r="C3175" s="8" t="s">
        <v>5347</v>
      </c>
      <c r="D3175" s="5">
        <v>44561</v>
      </c>
      <c r="E3175" s="4" t="s">
        <v>1</v>
      </c>
      <c r="F3175" s="7">
        <v>31729</v>
      </c>
      <c r="G3175" s="10">
        <f t="shared" si="98"/>
        <v>4.572836801752465</v>
      </c>
      <c r="H3175" s="11">
        <f t="shared" si="99"/>
        <v>35</v>
      </c>
    </row>
    <row r="3176" spans="1:8" x14ac:dyDescent="0.3">
      <c r="A3176" s="3">
        <v>2968</v>
      </c>
      <c r="B3176" s="21">
        <v>781918.2</v>
      </c>
      <c r="C3176" s="8" t="s">
        <v>2414</v>
      </c>
      <c r="D3176" s="5">
        <v>44561</v>
      </c>
      <c r="E3176" s="4" t="s">
        <v>1</v>
      </c>
      <c r="F3176" s="7">
        <v>32692</v>
      </c>
      <c r="G3176" s="10">
        <f t="shared" si="98"/>
        <v>7.0636550308008212</v>
      </c>
      <c r="H3176" s="11">
        <f t="shared" si="99"/>
        <v>32</v>
      </c>
    </row>
    <row r="3177" spans="1:8" x14ac:dyDescent="0.3">
      <c r="A3177" s="3">
        <v>10326</v>
      </c>
      <c r="B3177" s="21">
        <v>782241.13</v>
      </c>
      <c r="C3177" s="8" t="s">
        <v>6040</v>
      </c>
      <c r="D3177" s="5">
        <v>44561</v>
      </c>
      <c r="E3177" s="4" t="s">
        <v>0</v>
      </c>
      <c r="F3177" s="7">
        <v>24057</v>
      </c>
      <c r="G3177" s="10">
        <f t="shared" si="98"/>
        <v>9.0199835751437174</v>
      </c>
      <c r="H3177" s="11">
        <f t="shared" si="99"/>
        <v>56</v>
      </c>
    </row>
    <row r="3178" spans="1:8" x14ac:dyDescent="0.3">
      <c r="A3178" s="3">
        <v>1474</v>
      </c>
      <c r="B3178" s="21">
        <v>782292.85</v>
      </c>
      <c r="C3178" s="8" t="s">
        <v>1308</v>
      </c>
      <c r="D3178" s="5">
        <v>44561</v>
      </c>
      <c r="E3178" s="4" t="s">
        <v>0</v>
      </c>
      <c r="F3178" s="7">
        <v>30638</v>
      </c>
      <c r="G3178" s="10">
        <f t="shared" si="98"/>
        <v>14.942507756889944</v>
      </c>
      <c r="H3178" s="11">
        <f t="shared" si="99"/>
        <v>38</v>
      </c>
    </row>
    <row r="3179" spans="1:8" x14ac:dyDescent="0.3">
      <c r="A3179" s="1">
        <v>3775</v>
      </c>
      <c r="B3179" s="20">
        <v>782446.15</v>
      </c>
      <c r="C3179" s="5" t="s">
        <v>2837</v>
      </c>
      <c r="D3179" s="5">
        <v>44561</v>
      </c>
      <c r="E3179" s="2" t="s">
        <v>0</v>
      </c>
      <c r="F3179" s="6">
        <v>34018</v>
      </c>
      <c r="G3179" s="10">
        <f t="shared" si="98"/>
        <v>4.8411829134720703</v>
      </c>
      <c r="H3179" s="11">
        <f t="shared" si="99"/>
        <v>29</v>
      </c>
    </row>
    <row r="3180" spans="1:8" x14ac:dyDescent="0.3">
      <c r="A3180" s="3">
        <v>3446</v>
      </c>
      <c r="B3180" s="21">
        <v>782466.32</v>
      </c>
      <c r="C3180" s="8" t="s">
        <v>2729</v>
      </c>
      <c r="D3180" s="5">
        <v>44561</v>
      </c>
      <c r="E3180" s="4" t="s">
        <v>0</v>
      </c>
      <c r="F3180" s="7">
        <v>33395</v>
      </c>
      <c r="G3180" s="10">
        <f t="shared" si="98"/>
        <v>5.9945255474452557</v>
      </c>
      <c r="H3180" s="11">
        <f t="shared" si="99"/>
        <v>31</v>
      </c>
    </row>
    <row r="3181" spans="1:8" x14ac:dyDescent="0.3">
      <c r="A3181" s="3">
        <v>8700</v>
      </c>
      <c r="B3181" s="21">
        <v>782727.15</v>
      </c>
      <c r="C3181" s="8" t="s">
        <v>5272</v>
      </c>
      <c r="D3181" s="5">
        <v>44561</v>
      </c>
      <c r="E3181" s="4" t="s">
        <v>0</v>
      </c>
      <c r="F3181" s="7">
        <v>28427</v>
      </c>
      <c r="G3181" s="10">
        <f t="shared" si="98"/>
        <v>12.728938500421231</v>
      </c>
      <c r="H3181" s="11">
        <f t="shared" si="99"/>
        <v>44</v>
      </c>
    </row>
    <row r="3182" spans="1:8" x14ac:dyDescent="0.3">
      <c r="A3182" s="1">
        <v>4105</v>
      </c>
      <c r="B3182" s="20">
        <v>782832.39</v>
      </c>
      <c r="C3182" s="5" t="s">
        <v>3100</v>
      </c>
      <c r="D3182" s="5">
        <v>44561</v>
      </c>
      <c r="E3182" s="2" t="s">
        <v>0</v>
      </c>
      <c r="F3182" s="6">
        <v>34651</v>
      </c>
      <c r="G3182" s="10">
        <f t="shared" si="98"/>
        <v>0.93150684931506844</v>
      </c>
      <c r="H3182" s="11">
        <f t="shared" si="99"/>
        <v>27</v>
      </c>
    </row>
    <row r="3183" spans="1:8" x14ac:dyDescent="0.3">
      <c r="A3183" s="1">
        <v>6829</v>
      </c>
      <c r="B3183" s="20">
        <v>782952</v>
      </c>
      <c r="C3183" s="5" t="s">
        <v>790</v>
      </c>
      <c r="D3183" s="5">
        <v>44561</v>
      </c>
      <c r="E3183" s="2" t="s">
        <v>1</v>
      </c>
      <c r="F3183" s="6">
        <v>31939</v>
      </c>
      <c r="G3183" s="10">
        <f t="shared" si="98"/>
        <v>5.8412408759124093</v>
      </c>
      <c r="H3183" s="11">
        <f t="shared" si="99"/>
        <v>35</v>
      </c>
    </row>
    <row r="3184" spans="1:8" x14ac:dyDescent="0.3">
      <c r="A3184" s="1">
        <v>95</v>
      </c>
      <c r="B3184" s="20">
        <v>783123</v>
      </c>
      <c r="C3184" s="5" t="s">
        <v>100</v>
      </c>
      <c r="D3184" s="5">
        <v>44561</v>
      </c>
      <c r="E3184" s="2" t="s">
        <v>1</v>
      </c>
      <c r="F3184" s="6">
        <v>27873</v>
      </c>
      <c r="G3184" s="10">
        <f t="shared" si="98"/>
        <v>11.38672142368241</v>
      </c>
      <c r="H3184" s="11">
        <f t="shared" si="99"/>
        <v>46</v>
      </c>
    </row>
    <row r="3185" spans="1:8" x14ac:dyDescent="0.3">
      <c r="A3185" s="3">
        <v>508</v>
      </c>
      <c r="B3185" s="21">
        <v>783123</v>
      </c>
      <c r="C3185" s="8" t="s">
        <v>489</v>
      </c>
      <c r="D3185" s="5">
        <v>44561</v>
      </c>
      <c r="E3185" s="4" t="s">
        <v>1</v>
      </c>
      <c r="F3185" s="7">
        <v>28891</v>
      </c>
      <c r="G3185" s="10">
        <f t="shared" si="98"/>
        <v>11.118412046543463</v>
      </c>
      <c r="H3185" s="11">
        <f t="shared" si="99"/>
        <v>43</v>
      </c>
    </row>
    <row r="3186" spans="1:8" x14ac:dyDescent="0.3">
      <c r="A3186" s="1">
        <v>1287</v>
      </c>
      <c r="B3186" s="20">
        <v>783123</v>
      </c>
      <c r="C3186" s="5" t="s">
        <v>1160</v>
      </c>
      <c r="D3186" s="5">
        <v>44561</v>
      </c>
      <c r="E3186" s="2" t="s">
        <v>1</v>
      </c>
      <c r="F3186" s="6">
        <v>30336</v>
      </c>
      <c r="G3186" s="10">
        <f t="shared" si="98"/>
        <v>11.652292950034223</v>
      </c>
      <c r="H3186" s="11">
        <f t="shared" si="99"/>
        <v>39</v>
      </c>
    </row>
    <row r="3187" spans="1:8" x14ac:dyDescent="0.3">
      <c r="A3187" s="3">
        <v>5362</v>
      </c>
      <c r="B3187" s="21">
        <v>783123</v>
      </c>
      <c r="C3187" s="8" t="s">
        <v>3857</v>
      </c>
      <c r="D3187" s="5">
        <v>44561</v>
      </c>
      <c r="E3187" s="4" t="s">
        <v>1</v>
      </c>
      <c r="F3187" s="7">
        <v>27147</v>
      </c>
      <c r="G3187" s="10">
        <f t="shared" si="98"/>
        <v>11.83025325119781</v>
      </c>
      <c r="H3187" s="11">
        <f t="shared" si="99"/>
        <v>48</v>
      </c>
    </row>
    <row r="3188" spans="1:8" x14ac:dyDescent="0.3">
      <c r="A3188" s="1">
        <v>5741</v>
      </c>
      <c r="B3188" s="20">
        <v>783123</v>
      </c>
      <c r="C3188" s="5" t="s">
        <v>492</v>
      </c>
      <c r="D3188" s="5">
        <v>44561</v>
      </c>
      <c r="E3188" s="2" t="s">
        <v>1</v>
      </c>
      <c r="F3188" s="6">
        <v>29154</v>
      </c>
      <c r="G3188" s="10">
        <f t="shared" si="98"/>
        <v>11.9233401779603</v>
      </c>
      <c r="H3188" s="11">
        <f t="shared" si="99"/>
        <v>42</v>
      </c>
    </row>
    <row r="3189" spans="1:8" x14ac:dyDescent="0.3">
      <c r="A3189" s="3">
        <v>862</v>
      </c>
      <c r="B3189" s="21">
        <v>784083.9</v>
      </c>
      <c r="C3189" s="8" t="s">
        <v>582</v>
      </c>
      <c r="D3189" s="5">
        <v>44561</v>
      </c>
      <c r="E3189" s="4" t="s">
        <v>1</v>
      </c>
      <c r="F3189" s="7">
        <v>29547</v>
      </c>
      <c r="G3189" s="10">
        <f t="shared" si="98"/>
        <v>13.994524833789598</v>
      </c>
      <c r="H3189" s="11">
        <f t="shared" si="99"/>
        <v>41</v>
      </c>
    </row>
    <row r="3190" spans="1:8" x14ac:dyDescent="0.3">
      <c r="A3190" s="1">
        <v>1525</v>
      </c>
      <c r="B3190" s="20">
        <v>784100.85</v>
      </c>
      <c r="C3190" s="5" t="s">
        <v>1358</v>
      </c>
      <c r="D3190" s="5">
        <v>44561</v>
      </c>
      <c r="E3190" s="2" t="s">
        <v>0</v>
      </c>
      <c r="F3190" s="6">
        <v>30719</v>
      </c>
      <c r="G3190" s="10">
        <f t="shared" si="98"/>
        <v>2.7399635036496353</v>
      </c>
      <c r="H3190" s="11">
        <f t="shared" si="99"/>
        <v>38</v>
      </c>
    </row>
    <row r="3191" spans="1:8" x14ac:dyDescent="0.3">
      <c r="A3191" s="1">
        <v>3779</v>
      </c>
      <c r="B3191" s="20">
        <v>784100.85</v>
      </c>
      <c r="C3191" s="5" t="s">
        <v>2934</v>
      </c>
      <c r="D3191" s="5">
        <v>44561</v>
      </c>
      <c r="E3191" s="2" t="s">
        <v>0</v>
      </c>
      <c r="F3191" s="6">
        <v>34027</v>
      </c>
      <c r="G3191" s="10">
        <f t="shared" si="98"/>
        <v>2.176094890510949</v>
      </c>
      <c r="H3191" s="11">
        <f t="shared" si="99"/>
        <v>29</v>
      </c>
    </row>
    <row r="3192" spans="1:8" x14ac:dyDescent="0.3">
      <c r="A3192" s="3">
        <v>3118</v>
      </c>
      <c r="B3192" s="21">
        <v>784100.9</v>
      </c>
      <c r="C3192" s="8" t="s">
        <v>2518</v>
      </c>
      <c r="D3192" s="5">
        <v>44561</v>
      </c>
      <c r="E3192" s="4" t="s">
        <v>0</v>
      </c>
      <c r="F3192" s="7">
        <v>32932</v>
      </c>
      <c r="G3192" s="10">
        <f t="shared" si="98"/>
        <v>2.7755474452554747</v>
      </c>
      <c r="H3192" s="11">
        <f t="shared" si="99"/>
        <v>32</v>
      </c>
    </row>
    <row r="3193" spans="1:8" x14ac:dyDescent="0.3">
      <c r="A3193" s="3">
        <v>2592</v>
      </c>
      <c r="B3193" s="21">
        <v>784488.9</v>
      </c>
      <c r="C3193" s="8" t="s">
        <v>2155</v>
      </c>
      <c r="D3193" s="5">
        <v>44561</v>
      </c>
      <c r="E3193" s="4" t="s">
        <v>0</v>
      </c>
      <c r="F3193" s="7">
        <v>32171</v>
      </c>
      <c r="G3193" s="10">
        <f t="shared" si="98"/>
        <v>11.039014373716633</v>
      </c>
      <c r="H3193" s="11">
        <f t="shared" si="99"/>
        <v>34</v>
      </c>
    </row>
    <row r="3194" spans="1:8" x14ac:dyDescent="0.3">
      <c r="A3194" s="3">
        <v>7166</v>
      </c>
      <c r="B3194" s="21">
        <v>784780.75</v>
      </c>
      <c r="C3194" s="8" t="s">
        <v>4727</v>
      </c>
      <c r="D3194" s="5">
        <v>44561</v>
      </c>
      <c r="E3194" s="4" t="s">
        <v>1</v>
      </c>
      <c r="F3194" s="7">
        <v>32672</v>
      </c>
      <c r="G3194" s="10">
        <f t="shared" si="98"/>
        <v>6.6523269456394214</v>
      </c>
      <c r="H3194" s="11">
        <f t="shared" si="99"/>
        <v>33</v>
      </c>
    </row>
    <row r="3195" spans="1:8" x14ac:dyDescent="0.3">
      <c r="A3195" s="3">
        <v>3440</v>
      </c>
      <c r="B3195" s="21">
        <v>784833.07</v>
      </c>
      <c r="C3195" s="8" t="s">
        <v>1175</v>
      </c>
      <c r="D3195" s="5">
        <v>44561</v>
      </c>
      <c r="E3195" s="4" t="s">
        <v>0</v>
      </c>
      <c r="F3195" s="7">
        <v>33373</v>
      </c>
      <c r="G3195" s="10">
        <f t="shared" si="98"/>
        <v>7.4277891854893907</v>
      </c>
      <c r="H3195" s="11">
        <f t="shared" si="99"/>
        <v>31</v>
      </c>
    </row>
    <row r="3196" spans="1:8" x14ac:dyDescent="0.3">
      <c r="A3196" s="3">
        <v>6610</v>
      </c>
      <c r="B3196" s="21">
        <v>784972.5</v>
      </c>
      <c r="C3196" s="8" t="s">
        <v>4274</v>
      </c>
      <c r="D3196" s="5">
        <v>44561</v>
      </c>
      <c r="E3196" s="4" t="s">
        <v>1</v>
      </c>
      <c r="F3196" s="7">
        <v>31434</v>
      </c>
      <c r="G3196" s="10">
        <f t="shared" si="98"/>
        <v>6.4004692999608919</v>
      </c>
      <c r="H3196" s="11">
        <f t="shared" si="99"/>
        <v>36</v>
      </c>
    </row>
    <row r="3197" spans="1:8" x14ac:dyDescent="0.3">
      <c r="A3197" s="1">
        <v>10259</v>
      </c>
      <c r="B3197" s="20">
        <v>784972.5</v>
      </c>
      <c r="C3197" s="5" t="s">
        <v>6019</v>
      </c>
      <c r="D3197" s="5">
        <v>44561</v>
      </c>
      <c r="E3197" s="2" t="s">
        <v>1</v>
      </c>
      <c r="F3197" s="6">
        <v>29969</v>
      </c>
      <c r="G3197" s="10">
        <f t="shared" si="98"/>
        <v>6.1842002346499809</v>
      </c>
      <c r="H3197" s="11">
        <f t="shared" si="99"/>
        <v>40</v>
      </c>
    </row>
    <row r="3198" spans="1:8" x14ac:dyDescent="0.3">
      <c r="A3198" s="1">
        <v>1915</v>
      </c>
      <c r="B3198" s="20">
        <v>785038.5</v>
      </c>
      <c r="C3198" s="5" t="s">
        <v>1666</v>
      </c>
      <c r="D3198" s="5">
        <v>44561</v>
      </c>
      <c r="E3198" s="2" t="s">
        <v>0</v>
      </c>
      <c r="F3198" s="6">
        <v>31214</v>
      </c>
      <c r="G3198" s="10">
        <f t="shared" si="98"/>
        <v>10.723494275759085</v>
      </c>
      <c r="H3198" s="11">
        <f t="shared" si="99"/>
        <v>37</v>
      </c>
    </row>
    <row r="3199" spans="1:8" x14ac:dyDescent="0.3">
      <c r="A3199" s="1">
        <v>10069</v>
      </c>
      <c r="B3199" s="20">
        <v>785070.7</v>
      </c>
      <c r="C3199" s="5" t="s">
        <v>4975</v>
      </c>
      <c r="D3199" s="5">
        <v>44561</v>
      </c>
      <c r="E3199" s="2" t="s">
        <v>0</v>
      </c>
      <c r="F3199" s="6">
        <v>28356</v>
      </c>
      <c r="G3199" s="10">
        <f t="shared" si="98"/>
        <v>2.4114963503649638</v>
      </c>
      <c r="H3199" s="11">
        <f t="shared" si="99"/>
        <v>44</v>
      </c>
    </row>
    <row r="3200" spans="1:8" x14ac:dyDescent="0.3">
      <c r="A3200" s="3">
        <v>1642</v>
      </c>
      <c r="B3200" s="21">
        <v>785117.85</v>
      </c>
      <c r="C3200" s="8" t="s">
        <v>1460</v>
      </c>
      <c r="D3200" s="5">
        <v>44561</v>
      </c>
      <c r="E3200" s="4" t="s">
        <v>1</v>
      </c>
      <c r="F3200" s="7">
        <v>30878</v>
      </c>
      <c r="G3200" s="10">
        <f t="shared" si="98"/>
        <v>9.0062961949082947</v>
      </c>
      <c r="H3200" s="11">
        <f t="shared" si="99"/>
        <v>37</v>
      </c>
    </row>
    <row r="3201" spans="1:8" x14ac:dyDescent="0.3">
      <c r="A3201" s="1">
        <v>3097</v>
      </c>
      <c r="B3201" s="20">
        <v>785122.5</v>
      </c>
      <c r="C3201" s="5" t="s">
        <v>1143</v>
      </c>
      <c r="D3201" s="5">
        <v>44561</v>
      </c>
      <c r="E3201" s="2" t="s">
        <v>0</v>
      </c>
      <c r="F3201" s="6">
        <v>32889</v>
      </c>
      <c r="G3201" s="10">
        <f t="shared" si="98"/>
        <v>7.3237508555783712</v>
      </c>
      <c r="H3201" s="11">
        <f t="shared" si="99"/>
        <v>32</v>
      </c>
    </row>
    <row r="3202" spans="1:8" x14ac:dyDescent="0.3">
      <c r="A3202" s="3">
        <v>2068</v>
      </c>
      <c r="B3202" s="21">
        <v>785531.65</v>
      </c>
      <c r="C3202" s="8" t="s">
        <v>1775</v>
      </c>
      <c r="D3202" s="5">
        <v>44561</v>
      </c>
      <c r="E3202" s="4" t="s">
        <v>0</v>
      </c>
      <c r="F3202" s="7">
        <v>31472</v>
      </c>
      <c r="G3202" s="10">
        <f t="shared" si="98"/>
        <v>10.438775510204081</v>
      </c>
      <c r="H3202" s="11">
        <f t="shared" si="99"/>
        <v>36</v>
      </c>
    </row>
    <row r="3203" spans="1:8" x14ac:dyDescent="0.3">
      <c r="A3203" s="1">
        <v>6761</v>
      </c>
      <c r="B3203" s="20">
        <v>785707.4</v>
      </c>
      <c r="C3203" s="5" t="s">
        <v>4227</v>
      </c>
      <c r="D3203" s="5">
        <v>44561</v>
      </c>
      <c r="E3203" s="2" t="s">
        <v>0</v>
      </c>
      <c r="F3203" s="6">
        <v>31768</v>
      </c>
      <c r="G3203" s="10">
        <f t="shared" ref="G3203:G3266" si="100">YEARFRAC(C3203,D3203,1)</f>
        <v>5.0091240875912408</v>
      </c>
      <c r="H3203" s="11">
        <f t="shared" ref="H3203:H3266" si="101">ROUND( YEARFRAC(D3203,F3203,1),0)</f>
        <v>35</v>
      </c>
    </row>
    <row r="3204" spans="1:8" x14ac:dyDescent="0.3">
      <c r="A3204" s="3">
        <v>7064</v>
      </c>
      <c r="B3204" s="21">
        <v>786154.33</v>
      </c>
      <c r="C3204" s="8" t="s">
        <v>59</v>
      </c>
      <c r="D3204" s="5">
        <v>44561</v>
      </c>
      <c r="E3204" s="4" t="s">
        <v>1</v>
      </c>
      <c r="F3204" s="7">
        <v>32448</v>
      </c>
      <c r="G3204" s="10">
        <f t="shared" si="100"/>
        <v>13.551036370746969</v>
      </c>
      <c r="H3204" s="11">
        <f t="shared" si="101"/>
        <v>33</v>
      </c>
    </row>
    <row r="3205" spans="1:8" x14ac:dyDescent="0.3">
      <c r="A3205" s="1">
        <v>2247</v>
      </c>
      <c r="B3205" s="20">
        <v>786202.5</v>
      </c>
      <c r="C3205" s="5" t="s">
        <v>1907</v>
      </c>
      <c r="D3205" s="5">
        <v>44561</v>
      </c>
      <c r="E3205" s="2" t="s">
        <v>1</v>
      </c>
      <c r="F3205" s="6">
        <v>30426</v>
      </c>
      <c r="G3205" s="10">
        <f t="shared" si="100"/>
        <v>12.901432181971357</v>
      </c>
      <c r="H3205" s="11">
        <f t="shared" si="101"/>
        <v>39</v>
      </c>
    </row>
    <row r="3206" spans="1:8" x14ac:dyDescent="0.3">
      <c r="A3206" s="3">
        <v>2436</v>
      </c>
      <c r="B3206" s="21">
        <v>786202.5</v>
      </c>
      <c r="C3206" s="8" t="s">
        <v>2042</v>
      </c>
      <c r="D3206" s="5">
        <v>44561</v>
      </c>
      <c r="E3206" s="4" t="s">
        <v>0</v>
      </c>
      <c r="F3206" s="7">
        <v>31917</v>
      </c>
      <c r="G3206" s="10">
        <f t="shared" si="100"/>
        <v>12.619418702611625</v>
      </c>
      <c r="H3206" s="11">
        <f t="shared" si="101"/>
        <v>35</v>
      </c>
    </row>
    <row r="3207" spans="1:8" x14ac:dyDescent="0.3">
      <c r="A3207" s="3">
        <v>6476</v>
      </c>
      <c r="B3207" s="21">
        <v>786202.5</v>
      </c>
      <c r="C3207" s="8" t="s">
        <v>4431</v>
      </c>
      <c r="D3207" s="5">
        <v>44561</v>
      </c>
      <c r="E3207" s="4" t="s">
        <v>0</v>
      </c>
      <c r="F3207" s="7">
        <v>31167</v>
      </c>
      <c r="G3207" s="10">
        <f t="shared" si="100"/>
        <v>12.258003369839933</v>
      </c>
      <c r="H3207" s="11">
        <f t="shared" si="101"/>
        <v>37</v>
      </c>
    </row>
    <row r="3208" spans="1:8" x14ac:dyDescent="0.3">
      <c r="A3208" s="1">
        <v>1435</v>
      </c>
      <c r="B3208" s="20">
        <v>786366</v>
      </c>
      <c r="C3208" s="5" t="s">
        <v>1286</v>
      </c>
      <c r="D3208" s="5">
        <v>44561</v>
      </c>
      <c r="E3208" s="2" t="s">
        <v>0</v>
      </c>
      <c r="F3208" s="6">
        <v>30561</v>
      </c>
      <c r="G3208" s="10">
        <f t="shared" si="100"/>
        <v>10.455201592832255</v>
      </c>
      <c r="H3208" s="11">
        <f t="shared" si="101"/>
        <v>38</v>
      </c>
    </row>
    <row r="3209" spans="1:8" x14ac:dyDescent="0.3">
      <c r="A3209" s="3">
        <v>3470</v>
      </c>
      <c r="B3209" s="21">
        <v>786512.9</v>
      </c>
      <c r="C3209" s="8" t="s">
        <v>2740</v>
      </c>
      <c r="D3209" s="5">
        <v>44561</v>
      </c>
      <c r="E3209" s="4" t="s">
        <v>1</v>
      </c>
      <c r="F3209" s="7">
        <v>33476</v>
      </c>
      <c r="G3209" s="10">
        <f t="shared" si="100"/>
        <v>4.1374589266155528</v>
      </c>
      <c r="H3209" s="11">
        <f t="shared" si="101"/>
        <v>30</v>
      </c>
    </row>
    <row r="3210" spans="1:8" x14ac:dyDescent="0.3">
      <c r="A3210" s="1">
        <v>839</v>
      </c>
      <c r="B3210" s="20">
        <v>786572.7</v>
      </c>
      <c r="C3210" s="5" t="s">
        <v>791</v>
      </c>
      <c r="D3210" s="5">
        <v>44561</v>
      </c>
      <c r="E3210" s="2" t="s">
        <v>0</v>
      </c>
      <c r="F3210" s="6">
        <v>29561</v>
      </c>
      <c r="G3210" s="10">
        <f t="shared" si="100"/>
        <v>0.29589041095890412</v>
      </c>
      <c r="H3210" s="11">
        <f t="shared" si="101"/>
        <v>41</v>
      </c>
    </row>
    <row r="3211" spans="1:8" x14ac:dyDescent="0.3">
      <c r="A3211" s="1">
        <v>2293</v>
      </c>
      <c r="B3211" s="20">
        <v>786572.7</v>
      </c>
      <c r="C3211" s="5" t="s">
        <v>1939</v>
      </c>
      <c r="D3211" s="5">
        <v>44561</v>
      </c>
      <c r="E3211" s="2" t="s">
        <v>0</v>
      </c>
      <c r="F3211" s="6">
        <v>31733</v>
      </c>
      <c r="G3211" s="10">
        <f t="shared" si="100"/>
        <v>0.74520547945205484</v>
      </c>
      <c r="H3211" s="11">
        <f t="shared" si="101"/>
        <v>35</v>
      </c>
    </row>
    <row r="3212" spans="1:8" x14ac:dyDescent="0.3">
      <c r="A3212" s="1">
        <v>2813</v>
      </c>
      <c r="B3212" s="20">
        <v>786572.7</v>
      </c>
      <c r="C3212" s="5" t="s">
        <v>1194</v>
      </c>
      <c r="D3212" s="5">
        <v>44561</v>
      </c>
      <c r="E3212" s="2" t="s">
        <v>0</v>
      </c>
      <c r="F3212" s="6">
        <v>32486</v>
      </c>
      <c r="G3212" s="10">
        <f t="shared" si="100"/>
        <v>0.91506849315068495</v>
      </c>
      <c r="H3212" s="11">
        <f t="shared" si="101"/>
        <v>33</v>
      </c>
    </row>
    <row r="3213" spans="1:8" x14ac:dyDescent="0.3">
      <c r="A3213" s="1">
        <v>4381</v>
      </c>
      <c r="B3213" s="20">
        <v>786572.7</v>
      </c>
      <c r="C3213" s="5" t="s">
        <v>3215</v>
      </c>
      <c r="D3213" s="5">
        <v>44561</v>
      </c>
      <c r="E3213" s="2" t="s">
        <v>0</v>
      </c>
      <c r="F3213" s="6">
        <v>35445</v>
      </c>
      <c r="G3213" s="10">
        <f t="shared" si="100"/>
        <v>0.66849315068493154</v>
      </c>
      <c r="H3213" s="11">
        <f t="shared" si="101"/>
        <v>25</v>
      </c>
    </row>
    <row r="3214" spans="1:8" x14ac:dyDescent="0.3">
      <c r="A3214" s="1">
        <v>4457</v>
      </c>
      <c r="B3214" s="20">
        <v>786572.7</v>
      </c>
      <c r="C3214" s="5" t="s">
        <v>3248</v>
      </c>
      <c r="D3214" s="5">
        <v>44561</v>
      </c>
      <c r="E3214" s="2" t="s">
        <v>0</v>
      </c>
      <c r="F3214" s="6">
        <v>35686</v>
      </c>
      <c r="G3214" s="10">
        <f t="shared" si="100"/>
        <v>1.1928864569083448</v>
      </c>
      <c r="H3214" s="11">
        <f t="shared" si="101"/>
        <v>24</v>
      </c>
    </row>
    <row r="3215" spans="1:8" x14ac:dyDescent="0.3">
      <c r="A3215" s="1">
        <v>4531</v>
      </c>
      <c r="B3215" s="20">
        <v>786572.7</v>
      </c>
      <c r="C3215" s="5" t="s">
        <v>3269</v>
      </c>
      <c r="D3215" s="5">
        <v>44561</v>
      </c>
      <c r="E3215" s="2" t="s">
        <v>0</v>
      </c>
      <c r="F3215" s="6">
        <v>35996</v>
      </c>
      <c r="G3215" s="10">
        <f t="shared" si="100"/>
        <v>1.0971272229822162</v>
      </c>
      <c r="H3215" s="11">
        <f t="shared" si="101"/>
        <v>23</v>
      </c>
    </row>
    <row r="3216" spans="1:8" x14ac:dyDescent="0.3">
      <c r="A3216" s="1">
        <v>2875</v>
      </c>
      <c r="B3216" s="20">
        <v>786709.35</v>
      </c>
      <c r="C3216" s="5" t="s">
        <v>2359</v>
      </c>
      <c r="D3216" s="5">
        <v>44561</v>
      </c>
      <c r="E3216" s="2" t="s">
        <v>0</v>
      </c>
      <c r="F3216" s="6">
        <v>32593</v>
      </c>
      <c r="G3216" s="10">
        <f t="shared" si="100"/>
        <v>10.050024888003982</v>
      </c>
      <c r="H3216" s="11">
        <f t="shared" si="101"/>
        <v>33</v>
      </c>
    </row>
    <row r="3217" spans="1:8" x14ac:dyDescent="0.3">
      <c r="A3217" s="1">
        <v>1313</v>
      </c>
      <c r="B3217" s="20">
        <v>786749.5</v>
      </c>
      <c r="C3217" s="5" t="s">
        <v>1182</v>
      </c>
      <c r="D3217" s="5">
        <v>44561</v>
      </c>
      <c r="E3217" s="2" t="s">
        <v>1</v>
      </c>
      <c r="F3217" s="6">
        <v>30368</v>
      </c>
      <c r="G3217" s="10">
        <f t="shared" si="100"/>
        <v>12.515374894692503</v>
      </c>
      <c r="H3217" s="11">
        <f t="shared" si="101"/>
        <v>39</v>
      </c>
    </row>
    <row r="3218" spans="1:8" x14ac:dyDescent="0.3">
      <c r="A3218" s="1">
        <v>4297</v>
      </c>
      <c r="B3218" s="20">
        <v>786829.6</v>
      </c>
      <c r="C3218" s="5" t="s">
        <v>3179</v>
      </c>
      <c r="D3218" s="5">
        <v>44561</v>
      </c>
      <c r="E3218" s="2" t="s">
        <v>0</v>
      </c>
      <c r="F3218" s="6">
        <v>35185</v>
      </c>
      <c r="G3218" s="10">
        <f t="shared" si="100"/>
        <v>4.0690032858707559</v>
      </c>
      <c r="H3218" s="11">
        <f t="shared" si="101"/>
        <v>26</v>
      </c>
    </row>
    <row r="3219" spans="1:8" x14ac:dyDescent="0.3">
      <c r="A3219" s="1">
        <v>7819</v>
      </c>
      <c r="B3219" s="20">
        <v>786943.6</v>
      </c>
      <c r="C3219" s="5" t="s">
        <v>741</v>
      </c>
      <c r="D3219" s="5">
        <v>44561</v>
      </c>
      <c r="E3219" s="2" t="s">
        <v>0</v>
      </c>
      <c r="F3219" s="6">
        <v>34196</v>
      </c>
      <c r="G3219" s="10">
        <f t="shared" si="100"/>
        <v>7.1512662559890483</v>
      </c>
      <c r="H3219" s="11">
        <f t="shared" si="101"/>
        <v>28</v>
      </c>
    </row>
    <row r="3220" spans="1:8" x14ac:dyDescent="0.3">
      <c r="A3220" s="3">
        <v>938</v>
      </c>
      <c r="B3220" s="21">
        <v>786996</v>
      </c>
      <c r="C3220" s="8" t="s">
        <v>871</v>
      </c>
      <c r="D3220" s="5">
        <v>44561</v>
      </c>
      <c r="E3220" s="4" t="s">
        <v>0</v>
      </c>
      <c r="F3220" s="7">
        <v>29720</v>
      </c>
      <c r="G3220" s="10">
        <f t="shared" si="100"/>
        <v>11.296372347707051</v>
      </c>
      <c r="H3220" s="11">
        <f t="shared" si="101"/>
        <v>41</v>
      </c>
    </row>
    <row r="3221" spans="1:8" x14ac:dyDescent="0.3">
      <c r="A3221" s="1">
        <v>1995</v>
      </c>
      <c r="B3221" s="20">
        <v>787077.05</v>
      </c>
      <c r="C3221" s="5" t="s">
        <v>1724</v>
      </c>
      <c r="D3221" s="5">
        <v>44561</v>
      </c>
      <c r="E3221" s="2" t="s">
        <v>0</v>
      </c>
      <c r="F3221" s="6">
        <v>29923</v>
      </c>
      <c r="G3221" s="10">
        <f t="shared" si="100"/>
        <v>12.438711036225779</v>
      </c>
      <c r="H3221" s="11">
        <f t="shared" si="101"/>
        <v>40</v>
      </c>
    </row>
    <row r="3222" spans="1:8" x14ac:dyDescent="0.3">
      <c r="A3222" s="3">
        <v>5780</v>
      </c>
      <c r="B3222" s="21">
        <v>787077.05</v>
      </c>
      <c r="C3222" s="8" t="s">
        <v>4112</v>
      </c>
      <c r="D3222" s="5">
        <v>44561</v>
      </c>
      <c r="E3222" s="4" t="s">
        <v>1</v>
      </c>
      <c r="F3222" s="7">
        <v>29344</v>
      </c>
      <c r="G3222" s="10">
        <f t="shared" si="100"/>
        <v>12.997262005054759</v>
      </c>
      <c r="H3222" s="11">
        <f t="shared" si="101"/>
        <v>42</v>
      </c>
    </row>
    <row r="3223" spans="1:8" x14ac:dyDescent="0.3">
      <c r="A3223" s="3">
        <v>8462</v>
      </c>
      <c r="B3223" s="21">
        <v>787077.05</v>
      </c>
      <c r="C3223" s="8" t="s">
        <v>1547</v>
      </c>
      <c r="D3223" s="5">
        <v>44561</v>
      </c>
      <c r="E3223" s="4" t="s">
        <v>1</v>
      </c>
      <c r="F3223" s="7">
        <v>25475</v>
      </c>
      <c r="G3223" s="10">
        <f t="shared" si="100"/>
        <v>12.945240101095198</v>
      </c>
      <c r="H3223" s="11">
        <f t="shared" si="101"/>
        <v>52</v>
      </c>
    </row>
    <row r="3224" spans="1:8" x14ac:dyDescent="0.3">
      <c r="A3224" s="3">
        <v>7414</v>
      </c>
      <c r="B3224" s="21">
        <v>787134.78</v>
      </c>
      <c r="C3224" s="8" t="s">
        <v>4700</v>
      </c>
      <c r="D3224" s="5">
        <v>44561</v>
      </c>
      <c r="E3224" s="4" t="s">
        <v>1</v>
      </c>
      <c r="F3224" s="7">
        <v>33176</v>
      </c>
      <c r="G3224" s="10">
        <f t="shared" si="100"/>
        <v>9.8193265808924171</v>
      </c>
      <c r="H3224" s="11">
        <f t="shared" si="101"/>
        <v>31</v>
      </c>
    </row>
    <row r="3225" spans="1:8" x14ac:dyDescent="0.3">
      <c r="A3225" s="1">
        <v>3547</v>
      </c>
      <c r="B3225" s="20">
        <v>787330.5</v>
      </c>
      <c r="C3225" s="5" t="s">
        <v>2414</v>
      </c>
      <c r="D3225" s="5">
        <v>44561</v>
      </c>
      <c r="E3225" s="2" t="s">
        <v>1</v>
      </c>
      <c r="F3225" s="6">
        <v>33556</v>
      </c>
      <c r="G3225" s="10">
        <f t="shared" si="100"/>
        <v>7.0636550308008212</v>
      </c>
      <c r="H3225" s="11">
        <f t="shared" si="101"/>
        <v>30</v>
      </c>
    </row>
    <row r="3226" spans="1:8" x14ac:dyDescent="0.3">
      <c r="A3226" s="1">
        <v>4353</v>
      </c>
      <c r="B3226" s="20">
        <v>787484.22</v>
      </c>
      <c r="C3226" s="5" t="s">
        <v>2271</v>
      </c>
      <c r="D3226" s="5">
        <v>44561</v>
      </c>
      <c r="E3226" s="2" t="s">
        <v>1</v>
      </c>
      <c r="F3226" s="6">
        <v>35355</v>
      </c>
      <c r="G3226" s="10">
        <f t="shared" si="100"/>
        <v>1.3296853625170999</v>
      </c>
      <c r="H3226" s="11">
        <f t="shared" si="101"/>
        <v>25</v>
      </c>
    </row>
    <row r="3227" spans="1:8" x14ac:dyDescent="0.3">
      <c r="A3227" s="3">
        <v>8046</v>
      </c>
      <c r="B3227" s="21">
        <v>787484.22</v>
      </c>
      <c r="C3227" s="8" t="s">
        <v>2407</v>
      </c>
      <c r="D3227" s="5">
        <v>44561</v>
      </c>
      <c r="E3227" s="4" t="s">
        <v>0</v>
      </c>
      <c r="F3227" s="7">
        <v>34824</v>
      </c>
      <c r="G3227" s="10">
        <f t="shared" si="100"/>
        <v>1.2941176470588236</v>
      </c>
      <c r="H3227" s="11">
        <f t="shared" si="101"/>
        <v>27</v>
      </c>
    </row>
    <row r="3228" spans="1:8" x14ac:dyDescent="0.3">
      <c r="A3228" s="3">
        <v>5118</v>
      </c>
      <c r="B3228" s="21">
        <v>787616.07</v>
      </c>
      <c r="C3228" s="8" t="s">
        <v>3665</v>
      </c>
      <c r="D3228" s="5">
        <v>44561</v>
      </c>
      <c r="E3228" s="4" t="s">
        <v>1</v>
      </c>
      <c r="F3228" s="7">
        <v>25085</v>
      </c>
      <c r="G3228" s="10">
        <f t="shared" si="100"/>
        <v>0.51506849315068493</v>
      </c>
      <c r="H3228" s="11">
        <f t="shared" si="101"/>
        <v>53</v>
      </c>
    </row>
    <row r="3229" spans="1:8" x14ac:dyDescent="0.3">
      <c r="A3229" s="3">
        <v>10252</v>
      </c>
      <c r="B3229" s="21">
        <v>787619.08</v>
      </c>
      <c r="C3229" s="8" t="s">
        <v>2279</v>
      </c>
      <c r="D3229" s="5">
        <v>44561</v>
      </c>
      <c r="E3229" s="4" t="s">
        <v>1</v>
      </c>
      <c r="F3229" s="7">
        <v>28861</v>
      </c>
      <c r="G3229" s="10">
        <f t="shared" si="100"/>
        <v>4.7672508214676892</v>
      </c>
      <c r="H3229" s="11">
        <f t="shared" si="101"/>
        <v>43</v>
      </c>
    </row>
    <row r="3230" spans="1:8" x14ac:dyDescent="0.3">
      <c r="A3230" s="1">
        <v>583</v>
      </c>
      <c r="B3230" s="20">
        <v>787840.5</v>
      </c>
      <c r="C3230" s="5" t="s">
        <v>559</v>
      </c>
      <c r="D3230" s="5">
        <v>44561</v>
      </c>
      <c r="E3230" s="2" t="s">
        <v>1</v>
      </c>
      <c r="F3230" s="6">
        <v>29015</v>
      </c>
      <c r="G3230" s="10">
        <f t="shared" si="100"/>
        <v>8.9644052327350163</v>
      </c>
      <c r="H3230" s="11">
        <f t="shared" si="101"/>
        <v>43</v>
      </c>
    </row>
    <row r="3231" spans="1:8" x14ac:dyDescent="0.3">
      <c r="A3231" s="1">
        <v>1341</v>
      </c>
      <c r="B3231" s="20">
        <v>787840.5</v>
      </c>
      <c r="C3231" s="5" t="s">
        <v>1202</v>
      </c>
      <c r="D3231" s="5">
        <v>44561</v>
      </c>
      <c r="E3231" s="2" t="s">
        <v>1</v>
      </c>
      <c r="F3231" s="6">
        <v>30394</v>
      </c>
      <c r="G3231" s="10">
        <f t="shared" si="100"/>
        <v>8.7782172193489494</v>
      </c>
      <c r="H3231" s="11">
        <f t="shared" si="101"/>
        <v>39</v>
      </c>
    </row>
    <row r="3232" spans="1:8" x14ac:dyDescent="0.3">
      <c r="A3232" s="1">
        <v>2957</v>
      </c>
      <c r="B3232" s="20">
        <v>787840.5</v>
      </c>
      <c r="C3232" s="5" t="s">
        <v>1538</v>
      </c>
      <c r="D3232" s="5">
        <v>44561</v>
      </c>
      <c r="E3232" s="2" t="s">
        <v>1</v>
      </c>
      <c r="F3232" s="6">
        <v>32652</v>
      </c>
      <c r="G3232" s="10">
        <f t="shared" si="100"/>
        <v>8.7672649832674168</v>
      </c>
      <c r="H3232" s="11">
        <f t="shared" si="101"/>
        <v>33</v>
      </c>
    </row>
    <row r="3233" spans="1:8" x14ac:dyDescent="0.3">
      <c r="A3233" s="1">
        <v>6523</v>
      </c>
      <c r="B3233" s="20">
        <v>788005.46</v>
      </c>
      <c r="C3233" s="5" t="s">
        <v>4453</v>
      </c>
      <c r="D3233" s="5">
        <v>44561</v>
      </c>
      <c r="E3233" s="2" t="s">
        <v>1</v>
      </c>
      <c r="F3233" s="6">
        <v>31216</v>
      </c>
      <c r="G3233" s="10">
        <f t="shared" si="100"/>
        <v>12.570134793597305</v>
      </c>
      <c r="H3233" s="11">
        <f t="shared" si="101"/>
        <v>37</v>
      </c>
    </row>
    <row r="3234" spans="1:8" x14ac:dyDescent="0.3">
      <c r="A3234" s="1">
        <v>10595</v>
      </c>
      <c r="B3234" s="20">
        <v>788032.15</v>
      </c>
      <c r="C3234" s="5" t="s">
        <v>3290</v>
      </c>
      <c r="D3234" s="5">
        <v>44561</v>
      </c>
      <c r="E3234" s="2" t="s">
        <v>0</v>
      </c>
      <c r="F3234" s="6">
        <v>33110</v>
      </c>
      <c r="G3234" s="10">
        <f t="shared" si="100"/>
        <v>0.60273972602739723</v>
      </c>
      <c r="H3234" s="11">
        <f t="shared" si="101"/>
        <v>31</v>
      </c>
    </row>
    <row r="3235" spans="1:8" x14ac:dyDescent="0.3">
      <c r="A3235" s="1">
        <v>4377</v>
      </c>
      <c r="B3235" s="20">
        <v>788543.35</v>
      </c>
      <c r="C3235" s="5" t="s">
        <v>2978</v>
      </c>
      <c r="D3235" s="5">
        <v>44561</v>
      </c>
      <c r="E3235" s="2" t="s">
        <v>0</v>
      </c>
      <c r="F3235" s="6">
        <v>35436</v>
      </c>
      <c r="G3235" s="10">
        <f t="shared" si="100"/>
        <v>3.6440793976728267</v>
      </c>
      <c r="H3235" s="11">
        <f t="shared" si="101"/>
        <v>25</v>
      </c>
    </row>
    <row r="3236" spans="1:8" x14ac:dyDescent="0.3">
      <c r="A3236" s="1">
        <v>4467</v>
      </c>
      <c r="B3236" s="20">
        <v>788553</v>
      </c>
      <c r="C3236" s="5" t="s">
        <v>3252</v>
      </c>
      <c r="D3236" s="5">
        <v>44561</v>
      </c>
      <c r="E3236" s="2" t="s">
        <v>1</v>
      </c>
      <c r="F3236" s="6">
        <v>35713</v>
      </c>
      <c r="G3236" s="10">
        <f t="shared" si="100"/>
        <v>3.0034223134839153</v>
      </c>
      <c r="H3236" s="11">
        <f t="shared" si="101"/>
        <v>24</v>
      </c>
    </row>
    <row r="3237" spans="1:8" x14ac:dyDescent="0.3">
      <c r="A3237" s="1">
        <v>7099</v>
      </c>
      <c r="B3237" s="20">
        <v>788634</v>
      </c>
      <c r="C3237" s="5" t="s">
        <v>1134</v>
      </c>
      <c r="D3237" s="5">
        <v>44561</v>
      </c>
      <c r="E3237" s="2" t="s">
        <v>0</v>
      </c>
      <c r="F3237" s="6">
        <v>32512</v>
      </c>
      <c r="G3237" s="10">
        <f t="shared" si="100"/>
        <v>7.4469541409993152</v>
      </c>
      <c r="H3237" s="11">
        <f t="shared" si="101"/>
        <v>33</v>
      </c>
    </row>
    <row r="3238" spans="1:8" x14ac:dyDescent="0.3">
      <c r="A3238" s="1">
        <v>5501</v>
      </c>
      <c r="B3238" s="20">
        <v>788651.04</v>
      </c>
      <c r="C3238" s="5" t="s">
        <v>3943</v>
      </c>
      <c r="D3238" s="5">
        <v>44561</v>
      </c>
      <c r="E3238" s="2" t="s">
        <v>0</v>
      </c>
      <c r="F3238" s="6">
        <v>27907</v>
      </c>
      <c r="G3238" s="10">
        <f t="shared" si="100"/>
        <v>8.3072710678430184</v>
      </c>
      <c r="H3238" s="11">
        <f t="shared" si="101"/>
        <v>46</v>
      </c>
    </row>
    <row r="3239" spans="1:8" x14ac:dyDescent="0.3">
      <c r="A3239" s="3">
        <v>7160</v>
      </c>
      <c r="B3239" s="21">
        <v>788654.61</v>
      </c>
      <c r="C3239" s="8" t="s">
        <v>4723</v>
      </c>
      <c r="D3239" s="5">
        <v>44561</v>
      </c>
      <c r="E3239" s="4" t="s">
        <v>0</v>
      </c>
      <c r="F3239" s="7">
        <v>32654</v>
      </c>
      <c r="G3239" s="10">
        <f t="shared" si="100"/>
        <v>2.7235401459854014</v>
      </c>
      <c r="H3239" s="11">
        <f t="shared" si="101"/>
        <v>33</v>
      </c>
    </row>
    <row r="3240" spans="1:8" x14ac:dyDescent="0.3">
      <c r="A3240" s="3">
        <v>2492</v>
      </c>
      <c r="B3240" s="21">
        <v>788845.65</v>
      </c>
      <c r="C3240" s="8" t="s">
        <v>1487</v>
      </c>
      <c r="D3240" s="5">
        <v>44561</v>
      </c>
      <c r="E3240" s="4" t="s">
        <v>1</v>
      </c>
      <c r="F3240" s="7">
        <v>31607</v>
      </c>
      <c r="G3240" s="10">
        <f t="shared" si="100"/>
        <v>13.945248337895972</v>
      </c>
      <c r="H3240" s="11">
        <f t="shared" si="101"/>
        <v>35</v>
      </c>
    </row>
    <row r="3241" spans="1:8" x14ac:dyDescent="0.3">
      <c r="A3241" s="1">
        <v>5717</v>
      </c>
      <c r="B3241" s="20">
        <v>788914.15</v>
      </c>
      <c r="C3241" s="5" t="s">
        <v>94</v>
      </c>
      <c r="D3241" s="5">
        <v>44561</v>
      </c>
      <c r="E3241" s="2" t="s">
        <v>0</v>
      </c>
      <c r="F3241" s="6">
        <v>29009</v>
      </c>
      <c r="G3241" s="10">
        <f t="shared" si="100"/>
        <v>14.15130498266107</v>
      </c>
      <c r="H3241" s="11">
        <f t="shared" si="101"/>
        <v>43</v>
      </c>
    </row>
    <row r="3242" spans="1:8" x14ac:dyDescent="0.3">
      <c r="A3242" s="3">
        <v>3294</v>
      </c>
      <c r="B3242" s="21">
        <v>789121.55</v>
      </c>
      <c r="C3242" s="8" t="s">
        <v>2631</v>
      </c>
      <c r="D3242" s="5">
        <v>44561</v>
      </c>
      <c r="E3242" s="4" t="s">
        <v>0</v>
      </c>
      <c r="F3242" s="7">
        <v>33221</v>
      </c>
      <c r="G3242" s="10">
        <f t="shared" si="100"/>
        <v>11.526351813826146</v>
      </c>
      <c r="H3242" s="11">
        <f t="shared" si="101"/>
        <v>31</v>
      </c>
    </row>
    <row r="3243" spans="1:8" x14ac:dyDescent="0.3">
      <c r="A3243" s="1">
        <v>1057</v>
      </c>
      <c r="B3243" s="20">
        <v>789161.55</v>
      </c>
      <c r="C3243" s="5" t="s">
        <v>972</v>
      </c>
      <c r="D3243" s="5">
        <v>44561</v>
      </c>
      <c r="E3243" s="2" t="s">
        <v>1</v>
      </c>
      <c r="F3243" s="6">
        <v>29913</v>
      </c>
      <c r="G3243" s="10">
        <f t="shared" si="100"/>
        <v>11.665982203969884</v>
      </c>
      <c r="H3243" s="11">
        <f t="shared" si="101"/>
        <v>40</v>
      </c>
    </row>
    <row r="3244" spans="1:8" x14ac:dyDescent="0.3">
      <c r="A3244" s="3">
        <v>6054</v>
      </c>
      <c r="B3244" s="21">
        <v>789165.7</v>
      </c>
      <c r="C3244" s="8" t="s">
        <v>4250</v>
      </c>
      <c r="D3244" s="5">
        <v>44561</v>
      </c>
      <c r="E3244" s="4" t="s">
        <v>0</v>
      </c>
      <c r="F3244" s="7">
        <v>30169</v>
      </c>
      <c r="G3244" s="10">
        <f t="shared" si="100"/>
        <v>11.548254620123203</v>
      </c>
      <c r="H3244" s="11">
        <f t="shared" si="101"/>
        <v>39</v>
      </c>
    </row>
    <row r="3245" spans="1:8" x14ac:dyDescent="0.3">
      <c r="A3245" s="3">
        <v>476</v>
      </c>
      <c r="B3245" s="21">
        <v>789268.05</v>
      </c>
      <c r="C3245" s="8" t="s">
        <v>459</v>
      </c>
      <c r="D3245" s="5">
        <v>44561</v>
      </c>
      <c r="E3245" s="4" t="s">
        <v>1</v>
      </c>
      <c r="F3245" s="7">
        <v>28811</v>
      </c>
      <c r="G3245" s="10">
        <f t="shared" si="100"/>
        <v>8.4961971402494676</v>
      </c>
      <c r="H3245" s="11">
        <f t="shared" si="101"/>
        <v>43</v>
      </c>
    </row>
    <row r="3246" spans="1:8" x14ac:dyDescent="0.3">
      <c r="A3246" s="3">
        <v>1652</v>
      </c>
      <c r="B3246" s="21">
        <v>789363</v>
      </c>
      <c r="C3246" s="8" t="s">
        <v>1468</v>
      </c>
      <c r="D3246" s="5">
        <v>44561</v>
      </c>
      <c r="E3246" s="4" t="s">
        <v>0</v>
      </c>
      <c r="F3246" s="7">
        <v>30906</v>
      </c>
      <c r="G3246" s="10">
        <f t="shared" si="100"/>
        <v>12.337405223251896</v>
      </c>
      <c r="H3246" s="11">
        <f t="shared" si="101"/>
        <v>37</v>
      </c>
    </row>
    <row r="3247" spans="1:8" x14ac:dyDescent="0.3">
      <c r="A3247" s="3">
        <v>4232</v>
      </c>
      <c r="B3247" s="21">
        <v>789512.5</v>
      </c>
      <c r="C3247" s="8" t="s">
        <v>3157</v>
      </c>
      <c r="D3247" s="5">
        <v>44561</v>
      </c>
      <c r="E3247" s="4" t="s">
        <v>1</v>
      </c>
      <c r="F3247" s="7">
        <v>34997</v>
      </c>
      <c r="G3247" s="10">
        <f t="shared" si="100"/>
        <v>1.8030095759233926</v>
      </c>
      <c r="H3247" s="11">
        <f t="shared" si="101"/>
        <v>26</v>
      </c>
    </row>
    <row r="3248" spans="1:8" x14ac:dyDescent="0.3">
      <c r="A3248" s="3">
        <v>6152</v>
      </c>
      <c r="B3248" s="21">
        <v>789697.05</v>
      </c>
      <c r="C3248" s="8" t="s">
        <v>631</v>
      </c>
      <c r="D3248" s="5">
        <v>44561</v>
      </c>
      <c r="E3248" s="4" t="s">
        <v>1</v>
      </c>
      <c r="F3248" s="7">
        <v>30451</v>
      </c>
      <c r="G3248" s="10">
        <f t="shared" si="100"/>
        <v>16.627637300692541</v>
      </c>
      <c r="H3248" s="11">
        <f t="shared" si="101"/>
        <v>39</v>
      </c>
    </row>
    <row r="3249" spans="1:8" x14ac:dyDescent="0.3">
      <c r="A3249" s="1">
        <v>2713</v>
      </c>
      <c r="B3249" s="20">
        <v>789724.45</v>
      </c>
      <c r="C3249" s="5" t="s">
        <v>2240</v>
      </c>
      <c r="D3249" s="5">
        <v>44561</v>
      </c>
      <c r="E3249" s="2" t="s">
        <v>1</v>
      </c>
      <c r="F3249" s="6">
        <v>32333</v>
      </c>
      <c r="G3249" s="10">
        <f t="shared" si="100"/>
        <v>12.178601516427969</v>
      </c>
      <c r="H3249" s="11">
        <f t="shared" si="101"/>
        <v>33</v>
      </c>
    </row>
    <row r="3250" spans="1:8" x14ac:dyDescent="0.3">
      <c r="A3250" s="3">
        <v>9478</v>
      </c>
      <c r="B3250" s="21">
        <v>789763.7</v>
      </c>
      <c r="C3250" s="8" t="s">
        <v>1074</v>
      </c>
      <c r="D3250" s="5">
        <v>44561</v>
      </c>
      <c r="E3250" s="4" t="s">
        <v>0</v>
      </c>
      <c r="F3250" s="7">
        <v>32490</v>
      </c>
      <c r="G3250" s="10">
        <f t="shared" si="100"/>
        <v>2.1213503649635039</v>
      </c>
      <c r="H3250" s="11">
        <f t="shared" si="101"/>
        <v>33</v>
      </c>
    </row>
    <row r="3251" spans="1:8" x14ac:dyDescent="0.3">
      <c r="A3251" s="3">
        <v>6418</v>
      </c>
      <c r="B3251" s="21">
        <v>789923.5</v>
      </c>
      <c r="C3251" s="8" t="s">
        <v>290</v>
      </c>
      <c r="D3251" s="5">
        <v>44561</v>
      </c>
      <c r="E3251" s="4" t="s">
        <v>1</v>
      </c>
      <c r="F3251" s="7">
        <v>31058</v>
      </c>
      <c r="G3251" s="10">
        <f t="shared" si="100"/>
        <v>17.080152091254753</v>
      </c>
      <c r="H3251" s="11">
        <f t="shared" si="101"/>
        <v>37</v>
      </c>
    </row>
    <row r="3252" spans="1:8" x14ac:dyDescent="0.3">
      <c r="A3252" s="1">
        <v>7201</v>
      </c>
      <c r="B3252" s="20">
        <v>789939.7</v>
      </c>
      <c r="C3252" s="5" t="s">
        <v>4742</v>
      </c>
      <c r="D3252" s="5">
        <v>44561</v>
      </c>
      <c r="E3252" s="2" t="s">
        <v>1</v>
      </c>
      <c r="F3252" s="6">
        <v>32757</v>
      </c>
      <c r="G3252" s="10">
        <f t="shared" si="100"/>
        <v>8.318223303924551</v>
      </c>
      <c r="H3252" s="11">
        <f t="shared" si="101"/>
        <v>32</v>
      </c>
    </row>
    <row r="3253" spans="1:8" x14ac:dyDescent="0.3">
      <c r="A3253" s="3">
        <v>3976</v>
      </c>
      <c r="B3253" s="21">
        <v>790039.85</v>
      </c>
      <c r="C3253" s="8" t="s">
        <v>2944</v>
      </c>
      <c r="D3253" s="5">
        <v>44561</v>
      </c>
      <c r="E3253" s="4" t="s">
        <v>1</v>
      </c>
      <c r="F3253" s="7">
        <v>34390</v>
      </c>
      <c r="G3253" s="10">
        <f t="shared" si="100"/>
        <v>4.0772179627601313</v>
      </c>
      <c r="H3253" s="11">
        <f t="shared" si="101"/>
        <v>28</v>
      </c>
    </row>
    <row r="3254" spans="1:8" x14ac:dyDescent="0.3">
      <c r="A3254" s="1">
        <v>10127</v>
      </c>
      <c r="B3254" s="20">
        <v>790074.05</v>
      </c>
      <c r="C3254" s="5" t="s">
        <v>2246</v>
      </c>
      <c r="D3254" s="5">
        <v>44561</v>
      </c>
      <c r="E3254" s="2" t="s">
        <v>1</v>
      </c>
      <c r="F3254" s="6">
        <v>31324</v>
      </c>
      <c r="G3254" s="10">
        <f t="shared" si="100"/>
        <v>12.912384161752318</v>
      </c>
      <c r="H3254" s="11">
        <f t="shared" si="101"/>
        <v>36</v>
      </c>
    </row>
    <row r="3255" spans="1:8" x14ac:dyDescent="0.3">
      <c r="A3255" s="3">
        <v>5550</v>
      </c>
      <c r="B3255" s="21">
        <v>790219.55</v>
      </c>
      <c r="C3255" s="8" t="s">
        <v>77</v>
      </c>
      <c r="D3255" s="5">
        <v>44561</v>
      </c>
      <c r="E3255" s="4" t="s">
        <v>1</v>
      </c>
      <c r="F3255" s="7">
        <v>28108</v>
      </c>
      <c r="G3255" s="10">
        <f t="shared" si="100"/>
        <v>14.808359189633146</v>
      </c>
      <c r="H3255" s="11">
        <f t="shared" si="101"/>
        <v>45</v>
      </c>
    </row>
    <row r="3256" spans="1:8" x14ac:dyDescent="0.3">
      <c r="A3256" s="1">
        <v>157</v>
      </c>
      <c r="B3256" s="20">
        <v>790349.65</v>
      </c>
      <c r="C3256" s="5" t="s">
        <v>159</v>
      </c>
      <c r="D3256" s="5">
        <v>44561</v>
      </c>
      <c r="E3256" s="2" t="s">
        <v>1</v>
      </c>
      <c r="F3256" s="6">
        <v>28029</v>
      </c>
      <c r="G3256" s="10">
        <f t="shared" si="100"/>
        <v>10.301891488302639</v>
      </c>
      <c r="H3256" s="11">
        <f t="shared" si="101"/>
        <v>45</v>
      </c>
    </row>
    <row r="3257" spans="1:8" x14ac:dyDescent="0.3">
      <c r="A3257" s="3">
        <v>7056</v>
      </c>
      <c r="B3257" s="21">
        <v>790349.65</v>
      </c>
      <c r="C3257" s="8" t="s">
        <v>1250</v>
      </c>
      <c r="D3257" s="5">
        <v>44561</v>
      </c>
      <c r="E3257" s="4" t="s">
        <v>1</v>
      </c>
      <c r="F3257" s="7">
        <v>32429</v>
      </c>
      <c r="G3257" s="10">
        <f t="shared" si="100"/>
        <v>10.750871080139374</v>
      </c>
      <c r="H3257" s="11">
        <f t="shared" si="101"/>
        <v>33</v>
      </c>
    </row>
    <row r="3258" spans="1:8" x14ac:dyDescent="0.3">
      <c r="A3258" s="1">
        <v>713</v>
      </c>
      <c r="B3258" s="20">
        <v>790392</v>
      </c>
      <c r="C3258" s="5" t="s">
        <v>675</v>
      </c>
      <c r="D3258" s="5">
        <v>44561</v>
      </c>
      <c r="E3258" s="2" t="s">
        <v>0</v>
      </c>
      <c r="F3258" s="6">
        <v>29311</v>
      </c>
      <c r="G3258" s="10">
        <f t="shared" si="100"/>
        <v>7.5154004106776178</v>
      </c>
      <c r="H3258" s="11">
        <f t="shared" si="101"/>
        <v>42</v>
      </c>
    </row>
    <row r="3259" spans="1:8" x14ac:dyDescent="0.3">
      <c r="A3259" s="1">
        <v>2777</v>
      </c>
      <c r="B3259" s="20">
        <v>790392</v>
      </c>
      <c r="C3259" s="5" t="s">
        <v>1623</v>
      </c>
      <c r="D3259" s="5">
        <v>44561</v>
      </c>
      <c r="E3259" s="2" t="s">
        <v>0</v>
      </c>
      <c r="F3259" s="6">
        <v>32459</v>
      </c>
      <c r="G3259" s="10">
        <f t="shared" si="100"/>
        <v>7.9452429842573578</v>
      </c>
      <c r="H3259" s="11">
        <f t="shared" si="101"/>
        <v>33</v>
      </c>
    </row>
    <row r="3260" spans="1:8" x14ac:dyDescent="0.3">
      <c r="A3260" s="3">
        <v>5910</v>
      </c>
      <c r="B3260" s="21">
        <v>790392</v>
      </c>
      <c r="C3260" s="8" t="s">
        <v>4176</v>
      </c>
      <c r="D3260" s="5">
        <v>44561</v>
      </c>
      <c r="E3260" s="4" t="s">
        <v>0</v>
      </c>
      <c r="F3260" s="7">
        <v>29780</v>
      </c>
      <c r="G3260" s="10">
        <f t="shared" si="100"/>
        <v>7.6687200547570153</v>
      </c>
      <c r="H3260" s="11">
        <f t="shared" si="101"/>
        <v>40</v>
      </c>
    </row>
    <row r="3261" spans="1:8" x14ac:dyDescent="0.3">
      <c r="A3261" s="3">
        <v>6358</v>
      </c>
      <c r="B3261" s="21">
        <v>790392</v>
      </c>
      <c r="C3261" s="8" t="s">
        <v>4386</v>
      </c>
      <c r="D3261" s="5">
        <v>44561</v>
      </c>
      <c r="E3261" s="4" t="s">
        <v>0</v>
      </c>
      <c r="F3261" s="7">
        <v>30935</v>
      </c>
      <c r="G3261" s="10">
        <f t="shared" si="100"/>
        <v>7.6769336071184124</v>
      </c>
      <c r="H3261" s="11">
        <f t="shared" si="101"/>
        <v>37</v>
      </c>
    </row>
    <row r="3262" spans="1:8" x14ac:dyDescent="0.3">
      <c r="A3262" s="1">
        <v>7475</v>
      </c>
      <c r="B3262" s="20">
        <v>790392</v>
      </c>
      <c r="C3262" s="5" t="s">
        <v>4853</v>
      </c>
      <c r="D3262" s="5">
        <v>44561</v>
      </c>
      <c r="E3262" s="2" t="s">
        <v>0</v>
      </c>
      <c r="F3262" s="6">
        <v>33262</v>
      </c>
      <c r="G3262" s="10">
        <f t="shared" si="100"/>
        <v>7.8220396988364138</v>
      </c>
      <c r="H3262" s="11">
        <f t="shared" si="101"/>
        <v>31</v>
      </c>
    </row>
    <row r="3263" spans="1:8" x14ac:dyDescent="0.3">
      <c r="A3263" s="3">
        <v>10038</v>
      </c>
      <c r="B3263" s="21">
        <v>790392</v>
      </c>
      <c r="C3263" s="8" t="s">
        <v>1143</v>
      </c>
      <c r="D3263" s="5">
        <v>44561</v>
      </c>
      <c r="E3263" s="4" t="s">
        <v>0</v>
      </c>
      <c r="F3263" s="7">
        <v>25713</v>
      </c>
      <c r="G3263" s="10">
        <f t="shared" si="100"/>
        <v>7.3237508555783712</v>
      </c>
      <c r="H3263" s="11">
        <f t="shared" si="101"/>
        <v>52</v>
      </c>
    </row>
    <row r="3264" spans="1:8" x14ac:dyDescent="0.3">
      <c r="A3264" s="1">
        <v>6771</v>
      </c>
      <c r="B3264" s="20">
        <v>790521.9</v>
      </c>
      <c r="C3264" s="5" t="s">
        <v>2682</v>
      </c>
      <c r="D3264" s="5">
        <v>44561</v>
      </c>
      <c r="E3264" s="2" t="s">
        <v>0</v>
      </c>
      <c r="F3264" s="6">
        <v>31689</v>
      </c>
      <c r="G3264" s="10">
        <f t="shared" si="100"/>
        <v>5.1213503649635035</v>
      </c>
      <c r="H3264" s="11">
        <f t="shared" si="101"/>
        <v>35</v>
      </c>
    </row>
    <row r="3265" spans="1:8" x14ac:dyDescent="0.3">
      <c r="A3265" s="1">
        <v>925</v>
      </c>
      <c r="B3265" s="20">
        <v>790629</v>
      </c>
      <c r="C3265" s="5" t="s">
        <v>655</v>
      </c>
      <c r="D3265" s="5">
        <v>44561</v>
      </c>
      <c r="E3265" s="2" t="s">
        <v>1</v>
      </c>
      <c r="F3265" s="6">
        <v>29700</v>
      </c>
      <c r="G3265" s="10">
        <f t="shared" si="100"/>
        <v>9.2362441828634001</v>
      </c>
      <c r="H3265" s="11">
        <f t="shared" si="101"/>
        <v>41</v>
      </c>
    </row>
    <row r="3266" spans="1:8" x14ac:dyDescent="0.3">
      <c r="A3266" s="1">
        <v>1629</v>
      </c>
      <c r="B3266" s="20">
        <v>790629</v>
      </c>
      <c r="C3266" s="5" t="s">
        <v>259</v>
      </c>
      <c r="D3266" s="5">
        <v>44561</v>
      </c>
      <c r="E3266" s="2" t="s">
        <v>1</v>
      </c>
      <c r="F3266" s="6">
        <v>30875</v>
      </c>
      <c r="G3266" s="10">
        <f t="shared" si="100"/>
        <v>9.9041883383520393</v>
      </c>
      <c r="H3266" s="11">
        <f t="shared" si="101"/>
        <v>37</v>
      </c>
    </row>
    <row r="3267" spans="1:8" x14ac:dyDescent="0.3">
      <c r="A3267" s="1">
        <v>5315</v>
      </c>
      <c r="B3267" s="20">
        <v>790629</v>
      </c>
      <c r="C3267" s="5" t="s">
        <v>3825</v>
      </c>
      <c r="D3267" s="5">
        <v>44561</v>
      </c>
      <c r="E3267" s="2" t="s">
        <v>1</v>
      </c>
      <c r="F3267" s="6">
        <v>26583</v>
      </c>
      <c r="G3267" s="10">
        <f t="shared" ref="G3267:G3330" si="102">YEARFRAC(C3267,D3267,1)</f>
        <v>9.6961401587736109</v>
      </c>
      <c r="H3267" s="11">
        <f t="shared" ref="H3267:H3330" si="103">ROUND( YEARFRAC(D3267,F3267,1),0)</f>
        <v>49</v>
      </c>
    </row>
    <row r="3268" spans="1:8" x14ac:dyDescent="0.3">
      <c r="A3268" s="1">
        <v>6655</v>
      </c>
      <c r="B3268" s="20">
        <v>790629</v>
      </c>
      <c r="C3268" s="5" t="s">
        <v>4504</v>
      </c>
      <c r="D3268" s="5">
        <v>44561</v>
      </c>
      <c r="E3268" s="2" t="s">
        <v>1</v>
      </c>
      <c r="F3268" s="6">
        <v>31552</v>
      </c>
      <c r="G3268" s="10">
        <f t="shared" si="102"/>
        <v>9.6715028743498497</v>
      </c>
      <c r="H3268" s="11">
        <f t="shared" si="103"/>
        <v>36</v>
      </c>
    </row>
    <row r="3269" spans="1:8" x14ac:dyDescent="0.3">
      <c r="A3269" s="1">
        <v>7187</v>
      </c>
      <c r="B3269" s="20">
        <v>790629</v>
      </c>
      <c r="C3269" s="5" t="s">
        <v>4737</v>
      </c>
      <c r="D3269" s="5">
        <v>44561</v>
      </c>
      <c r="E3269" s="2" t="s">
        <v>1</v>
      </c>
      <c r="F3269" s="6">
        <v>32725</v>
      </c>
      <c r="G3269" s="10">
        <f t="shared" si="102"/>
        <v>9.1760197098275391</v>
      </c>
      <c r="H3269" s="11">
        <f t="shared" si="103"/>
        <v>32</v>
      </c>
    </row>
    <row r="3270" spans="1:8" x14ac:dyDescent="0.3">
      <c r="A3270" s="1">
        <v>10029</v>
      </c>
      <c r="B3270" s="20">
        <v>790629</v>
      </c>
      <c r="C3270" s="5" t="s">
        <v>4492</v>
      </c>
      <c r="D3270" s="5">
        <v>44561</v>
      </c>
      <c r="E3270" s="2" t="s">
        <v>1</v>
      </c>
      <c r="F3270" s="6">
        <v>28854</v>
      </c>
      <c r="G3270" s="10">
        <f t="shared" si="102"/>
        <v>9.4607172187243354</v>
      </c>
      <c r="H3270" s="11">
        <f t="shared" si="103"/>
        <v>43</v>
      </c>
    </row>
    <row r="3271" spans="1:8" x14ac:dyDescent="0.3">
      <c r="A3271" s="1">
        <v>7001</v>
      </c>
      <c r="B3271" s="20">
        <v>790866</v>
      </c>
      <c r="C3271" s="5" t="s">
        <v>4658</v>
      </c>
      <c r="D3271" s="5">
        <v>44561</v>
      </c>
      <c r="E3271" s="2" t="s">
        <v>1</v>
      </c>
      <c r="F3271" s="6">
        <v>32311</v>
      </c>
      <c r="G3271" s="10">
        <f t="shared" si="102"/>
        <v>11.4798083504449</v>
      </c>
      <c r="H3271" s="11">
        <f t="shared" si="103"/>
        <v>34</v>
      </c>
    </row>
    <row r="3272" spans="1:8" x14ac:dyDescent="0.3">
      <c r="A3272" s="3">
        <v>4382</v>
      </c>
      <c r="B3272" s="21">
        <v>790905.75</v>
      </c>
      <c r="C3272" s="8" t="s">
        <v>3216</v>
      </c>
      <c r="D3272" s="5">
        <v>44561</v>
      </c>
      <c r="E3272" s="4" t="s">
        <v>1</v>
      </c>
      <c r="F3272" s="7">
        <v>35444</v>
      </c>
      <c r="G3272" s="10">
        <f t="shared" si="102"/>
        <v>3.2224503764544834</v>
      </c>
      <c r="H3272" s="11">
        <f t="shared" si="103"/>
        <v>25</v>
      </c>
    </row>
    <row r="3273" spans="1:8" x14ac:dyDescent="0.3">
      <c r="A3273" s="1">
        <v>597</v>
      </c>
      <c r="B3273" s="20">
        <v>791055.1</v>
      </c>
      <c r="C3273" s="5" t="s">
        <v>340</v>
      </c>
      <c r="D3273" s="5">
        <v>44561</v>
      </c>
      <c r="E3273" s="2" t="s">
        <v>0</v>
      </c>
      <c r="F3273" s="6">
        <v>28986</v>
      </c>
      <c r="G3273" s="10">
        <f t="shared" si="102"/>
        <v>20.310039113428942</v>
      </c>
      <c r="H3273" s="11">
        <f t="shared" si="103"/>
        <v>43</v>
      </c>
    </row>
    <row r="3274" spans="1:8" x14ac:dyDescent="0.3">
      <c r="A3274" s="1">
        <v>8039</v>
      </c>
      <c r="B3274" s="20">
        <v>791096.53</v>
      </c>
      <c r="C3274" s="5" t="s">
        <v>5038</v>
      </c>
      <c r="D3274" s="5">
        <v>44561</v>
      </c>
      <c r="E3274" s="2" t="s">
        <v>1</v>
      </c>
      <c r="F3274" s="6">
        <v>34800</v>
      </c>
      <c r="G3274" s="10">
        <f t="shared" si="102"/>
        <v>1.7209302325581395</v>
      </c>
      <c r="H3274" s="11">
        <f t="shared" si="103"/>
        <v>27</v>
      </c>
    </row>
    <row r="3275" spans="1:8" x14ac:dyDescent="0.3">
      <c r="A3275" s="1">
        <v>2031</v>
      </c>
      <c r="B3275" s="20">
        <v>791115.5</v>
      </c>
      <c r="C3275" s="5" t="s">
        <v>1750</v>
      </c>
      <c r="D3275" s="5">
        <v>44561</v>
      </c>
      <c r="E3275" s="2" t="s">
        <v>0</v>
      </c>
      <c r="F3275" s="6">
        <v>31394</v>
      </c>
      <c r="G3275" s="10">
        <f t="shared" si="102"/>
        <v>13.720766523269457</v>
      </c>
      <c r="H3275" s="11">
        <f t="shared" si="103"/>
        <v>36</v>
      </c>
    </row>
    <row r="3276" spans="1:8" x14ac:dyDescent="0.3">
      <c r="A3276" s="1">
        <v>5073</v>
      </c>
      <c r="B3276" s="20">
        <v>791233.4</v>
      </c>
      <c r="C3276" s="5" t="s">
        <v>3652</v>
      </c>
      <c r="D3276" s="5">
        <v>44561</v>
      </c>
      <c r="E3276" s="2" t="s">
        <v>0</v>
      </c>
      <c r="F3276" s="6">
        <v>24741</v>
      </c>
      <c r="G3276" s="10">
        <f t="shared" si="102"/>
        <v>14.989049096550467</v>
      </c>
      <c r="H3276" s="11">
        <f t="shared" si="103"/>
        <v>54</v>
      </c>
    </row>
    <row r="3277" spans="1:8" x14ac:dyDescent="0.3">
      <c r="A3277" s="1">
        <v>589</v>
      </c>
      <c r="B3277" s="20">
        <v>791262.44</v>
      </c>
      <c r="C3277" s="5" t="s">
        <v>564</v>
      </c>
      <c r="D3277" s="5">
        <v>44561</v>
      </c>
      <c r="E3277" s="2" t="s">
        <v>0</v>
      </c>
      <c r="F3277" s="6">
        <v>29078</v>
      </c>
      <c r="G3277" s="10">
        <f t="shared" si="102"/>
        <v>1.33515731874145</v>
      </c>
      <c r="H3277" s="11">
        <f t="shared" si="103"/>
        <v>42</v>
      </c>
    </row>
    <row r="3278" spans="1:8" x14ac:dyDescent="0.3">
      <c r="A3278" s="3">
        <v>3824</v>
      </c>
      <c r="B3278" s="21">
        <v>791379.1</v>
      </c>
      <c r="C3278" s="8" t="s">
        <v>2957</v>
      </c>
      <c r="D3278" s="5">
        <v>44561</v>
      </c>
      <c r="E3278" s="4" t="s">
        <v>0</v>
      </c>
      <c r="F3278" s="7">
        <v>34108</v>
      </c>
      <c r="G3278" s="10">
        <f t="shared" si="102"/>
        <v>6.8056315995307006</v>
      </c>
      <c r="H3278" s="11">
        <f t="shared" si="103"/>
        <v>29</v>
      </c>
    </row>
    <row r="3279" spans="1:8" x14ac:dyDescent="0.3">
      <c r="A3279" s="3">
        <v>4044</v>
      </c>
      <c r="B3279" s="21">
        <v>791443.5</v>
      </c>
      <c r="C3279" s="8" t="s">
        <v>3072</v>
      </c>
      <c r="D3279" s="5">
        <v>44561</v>
      </c>
      <c r="E3279" s="4" t="s">
        <v>0</v>
      </c>
      <c r="F3279" s="7">
        <v>34526</v>
      </c>
      <c r="G3279" s="10">
        <f t="shared" si="102"/>
        <v>8.9616671737146341</v>
      </c>
      <c r="H3279" s="11">
        <f t="shared" si="103"/>
        <v>27</v>
      </c>
    </row>
    <row r="3280" spans="1:8" x14ac:dyDescent="0.3">
      <c r="A3280" s="1">
        <v>2043</v>
      </c>
      <c r="B3280" s="20">
        <v>791467.04</v>
      </c>
      <c r="C3280" s="5" t="s">
        <v>1758</v>
      </c>
      <c r="D3280" s="5">
        <v>44561</v>
      </c>
      <c r="E3280" s="2" t="s">
        <v>0</v>
      </c>
      <c r="F3280" s="6">
        <v>31421</v>
      </c>
      <c r="G3280" s="10">
        <f t="shared" si="102"/>
        <v>12.18133951137321</v>
      </c>
      <c r="H3280" s="11">
        <f t="shared" si="103"/>
        <v>36</v>
      </c>
    </row>
    <row r="3281" spans="1:8" x14ac:dyDescent="0.3">
      <c r="A3281" s="1">
        <v>319</v>
      </c>
      <c r="B3281" s="20">
        <v>791524.05</v>
      </c>
      <c r="C3281" s="5" t="s">
        <v>312</v>
      </c>
      <c r="D3281" s="5">
        <v>44561</v>
      </c>
      <c r="E3281" s="2" t="s">
        <v>1</v>
      </c>
      <c r="F3281" s="6">
        <v>28418</v>
      </c>
      <c r="G3281" s="10">
        <f t="shared" si="102"/>
        <v>10.499004479840718</v>
      </c>
      <c r="H3281" s="11">
        <f t="shared" si="103"/>
        <v>44</v>
      </c>
    </row>
    <row r="3282" spans="1:8" x14ac:dyDescent="0.3">
      <c r="A3282" s="1">
        <v>7927</v>
      </c>
      <c r="B3282" s="20">
        <v>791532.36</v>
      </c>
      <c r="C3282" s="5" t="s">
        <v>2224</v>
      </c>
      <c r="D3282" s="5">
        <v>44561</v>
      </c>
      <c r="E3282" s="2" t="s">
        <v>1</v>
      </c>
      <c r="F3282" s="6">
        <v>34461</v>
      </c>
      <c r="G3282" s="10">
        <f t="shared" si="102"/>
        <v>6.4168947985921001</v>
      </c>
      <c r="H3282" s="11">
        <f t="shared" si="103"/>
        <v>28</v>
      </c>
    </row>
    <row r="3283" spans="1:8" x14ac:dyDescent="0.3">
      <c r="A3283" s="1">
        <v>4331</v>
      </c>
      <c r="B3283" s="20">
        <v>792066</v>
      </c>
      <c r="C3283" s="5" t="s">
        <v>3057</v>
      </c>
      <c r="D3283" s="5">
        <v>44561</v>
      </c>
      <c r="E3283" s="2" t="s">
        <v>0</v>
      </c>
      <c r="F3283" s="6">
        <v>35282</v>
      </c>
      <c r="G3283" s="10">
        <f t="shared" si="102"/>
        <v>2.6934306569343067</v>
      </c>
      <c r="H3283" s="11">
        <f t="shared" si="103"/>
        <v>25</v>
      </c>
    </row>
    <row r="3284" spans="1:8" x14ac:dyDescent="0.3">
      <c r="A3284" s="1">
        <v>6249</v>
      </c>
      <c r="B3284" s="20">
        <v>792198.83</v>
      </c>
      <c r="C3284" s="5" t="s">
        <v>4333</v>
      </c>
      <c r="D3284" s="5">
        <v>44561</v>
      </c>
      <c r="E3284" s="2" t="s">
        <v>0</v>
      </c>
      <c r="F3284" s="6">
        <v>30681</v>
      </c>
      <c r="G3284" s="10">
        <f t="shared" si="102"/>
        <v>3.7097878165639973</v>
      </c>
      <c r="H3284" s="11">
        <f t="shared" si="103"/>
        <v>38</v>
      </c>
    </row>
    <row r="3285" spans="1:8" x14ac:dyDescent="0.3">
      <c r="A3285" s="3">
        <v>3300</v>
      </c>
      <c r="B3285" s="21">
        <v>792680.7</v>
      </c>
      <c r="C3285" s="8" t="s">
        <v>2636</v>
      </c>
      <c r="D3285" s="5">
        <v>44561</v>
      </c>
      <c r="E3285" s="4" t="s">
        <v>0</v>
      </c>
      <c r="F3285" s="7">
        <v>33178</v>
      </c>
      <c r="G3285" s="10">
        <f t="shared" si="102"/>
        <v>5.6386861313868613</v>
      </c>
      <c r="H3285" s="11">
        <f t="shared" si="103"/>
        <v>31</v>
      </c>
    </row>
    <row r="3286" spans="1:8" x14ac:dyDescent="0.3">
      <c r="A3286" s="3">
        <v>4492</v>
      </c>
      <c r="B3286" s="21">
        <v>792720</v>
      </c>
      <c r="C3286" s="8" t="s">
        <v>2855</v>
      </c>
      <c r="D3286" s="5">
        <v>44561</v>
      </c>
      <c r="E3286" s="4" t="s">
        <v>0</v>
      </c>
      <c r="F3286" s="7">
        <v>35846</v>
      </c>
      <c r="G3286" s="10">
        <f t="shared" si="102"/>
        <v>1.2311901504787961</v>
      </c>
      <c r="H3286" s="11">
        <f t="shared" si="103"/>
        <v>24</v>
      </c>
    </row>
    <row r="3287" spans="1:8" x14ac:dyDescent="0.3">
      <c r="A3287" s="3">
        <v>3360</v>
      </c>
      <c r="B3287" s="21">
        <v>792870.25</v>
      </c>
      <c r="C3287" s="8" t="s">
        <v>1077</v>
      </c>
      <c r="D3287" s="5">
        <v>44561</v>
      </c>
      <c r="E3287" s="4" t="s">
        <v>0</v>
      </c>
      <c r="F3287" s="7">
        <v>33308</v>
      </c>
      <c r="G3287" s="10">
        <f t="shared" si="102"/>
        <v>10.162269785963167</v>
      </c>
      <c r="H3287" s="11">
        <f t="shared" si="103"/>
        <v>31</v>
      </c>
    </row>
    <row r="3288" spans="1:8" x14ac:dyDescent="0.3">
      <c r="A3288" s="1">
        <v>9207</v>
      </c>
      <c r="B3288" s="20">
        <v>792990.37</v>
      </c>
      <c r="C3288" s="5" t="s">
        <v>1726</v>
      </c>
      <c r="D3288" s="5">
        <v>44561</v>
      </c>
      <c r="E3288" s="2" t="s">
        <v>0</v>
      </c>
      <c r="F3288" s="6">
        <v>30580</v>
      </c>
      <c r="G3288" s="10">
        <f t="shared" si="102"/>
        <v>14.548275232706699</v>
      </c>
      <c r="H3288" s="11">
        <f t="shared" si="103"/>
        <v>38</v>
      </c>
    </row>
    <row r="3289" spans="1:8" x14ac:dyDescent="0.3">
      <c r="A3289" s="3">
        <v>1124</v>
      </c>
      <c r="B3289" s="21">
        <v>793239.75</v>
      </c>
      <c r="C3289" s="8" t="s">
        <v>1030</v>
      </c>
      <c r="D3289" s="5">
        <v>44561</v>
      </c>
      <c r="E3289" s="4" t="s">
        <v>0</v>
      </c>
      <c r="F3289" s="7">
        <v>30050</v>
      </c>
      <c r="G3289" s="10">
        <f t="shared" si="102"/>
        <v>3.5509924709103355</v>
      </c>
      <c r="H3289" s="11">
        <f t="shared" si="103"/>
        <v>40</v>
      </c>
    </row>
    <row r="3290" spans="1:8" x14ac:dyDescent="0.3">
      <c r="A3290" s="3">
        <v>7284</v>
      </c>
      <c r="B3290" s="21">
        <v>793239.75</v>
      </c>
      <c r="C3290" s="8" t="s">
        <v>4776</v>
      </c>
      <c r="D3290" s="5">
        <v>44561</v>
      </c>
      <c r="E3290" s="4" t="s">
        <v>0</v>
      </c>
      <c r="F3290" s="7">
        <v>32881</v>
      </c>
      <c r="G3290" s="10">
        <f t="shared" si="102"/>
        <v>3.4688569472963722</v>
      </c>
      <c r="H3290" s="11">
        <f t="shared" si="103"/>
        <v>32</v>
      </c>
    </row>
    <row r="3291" spans="1:8" x14ac:dyDescent="0.3">
      <c r="A3291" s="3">
        <v>3102</v>
      </c>
      <c r="B3291" s="21">
        <v>793284.3</v>
      </c>
      <c r="C3291" s="8" t="s">
        <v>2505</v>
      </c>
      <c r="D3291" s="5">
        <v>44561</v>
      </c>
      <c r="E3291" s="4" t="s">
        <v>0</v>
      </c>
      <c r="F3291" s="7">
        <v>32905</v>
      </c>
      <c r="G3291" s="10">
        <f t="shared" si="102"/>
        <v>5.406021897810219</v>
      </c>
      <c r="H3291" s="11">
        <f t="shared" si="103"/>
        <v>32</v>
      </c>
    </row>
    <row r="3292" spans="1:8" x14ac:dyDescent="0.3">
      <c r="A3292" s="1">
        <v>10055</v>
      </c>
      <c r="B3292" s="20">
        <v>793307.7</v>
      </c>
      <c r="C3292" s="5" t="s">
        <v>2344</v>
      </c>
      <c r="D3292" s="5">
        <v>44561</v>
      </c>
      <c r="E3292" s="2" t="s">
        <v>0</v>
      </c>
      <c r="F3292" s="6">
        <v>27405</v>
      </c>
      <c r="G3292" s="10">
        <f t="shared" si="102"/>
        <v>3.1238877481177276</v>
      </c>
      <c r="H3292" s="11">
        <f t="shared" si="103"/>
        <v>47</v>
      </c>
    </row>
    <row r="3293" spans="1:8" x14ac:dyDescent="0.3">
      <c r="A3293" s="3">
        <v>4680</v>
      </c>
      <c r="B3293" s="21">
        <v>793621.99</v>
      </c>
      <c r="C3293" s="8" t="s">
        <v>3319</v>
      </c>
      <c r="D3293" s="5">
        <v>44561</v>
      </c>
      <c r="E3293" s="4" t="s">
        <v>0</v>
      </c>
      <c r="F3293" s="7">
        <v>32706</v>
      </c>
      <c r="G3293" s="10">
        <f t="shared" si="102"/>
        <v>7.956194387405886</v>
      </c>
      <c r="H3293" s="11">
        <f t="shared" si="103"/>
        <v>32</v>
      </c>
    </row>
    <row r="3294" spans="1:8" x14ac:dyDescent="0.3">
      <c r="A3294" s="3">
        <v>6462</v>
      </c>
      <c r="B3294" s="21">
        <v>793819.85</v>
      </c>
      <c r="C3294" s="8" t="s">
        <v>4425</v>
      </c>
      <c r="D3294" s="5">
        <v>44561</v>
      </c>
      <c r="E3294" s="4" t="s">
        <v>0</v>
      </c>
      <c r="F3294" s="7">
        <v>31138</v>
      </c>
      <c r="G3294" s="10">
        <f t="shared" si="102"/>
        <v>15.58384668035592</v>
      </c>
      <c r="H3294" s="11">
        <f t="shared" si="103"/>
        <v>37</v>
      </c>
    </row>
    <row r="3295" spans="1:8" x14ac:dyDescent="0.3">
      <c r="A3295" s="3">
        <v>126</v>
      </c>
      <c r="B3295" s="21">
        <v>793822.25</v>
      </c>
      <c r="C3295" s="8" t="s">
        <v>131</v>
      </c>
      <c r="D3295" s="5">
        <v>44561</v>
      </c>
      <c r="E3295" s="4" t="s">
        <v>1</v>
      </c>
      <c r="F3295" s="7">
        <v>27988</v>
      </c>
      <c r="G3295" s="10">
        <f t="shared" si="102"/>
        <v>19.822039698836413</v>
      </c>
      <c r="H3295" s="11">
        <f t="shared" si="103"/>
        <v>45</v>
      </c>
    </row>
    <row r="3296" spans="1:8" x14ac:dyDescent="0.3">
      <c r="A3296" s="1">
        <v>2687</v>
      </c>
      <c r="B3296" s="20">
        <v>793856.55</v>
      </c>
      <c r="C3296" s="5" t="s">
        <v>2221</v>
      </c>
      <c r="D3296" s="5">
        <v>44561</v>
      </c>
      <c r="E3296" s="2" t="s">
        <v>1</v>
      </c>
      <c r="F3296" s="6">
        <v>32320</v>
      </c>
      <c r="G3296" s="10">
        <f t="shared" si="102"/>
        <v>9.6742403503969339</v>
      </c>
      <c r="H3296" s="11">
        <f t="shared" si="103"/>
        <v>34</v>
      </c>
    </row>
    <row r="3297" spans="1:8" x14ac:dyDescent="0.3">
      <c r="A3297" s="3">
        <v>5978</v>
      </c>
      <c r="B3297" s="21">
        <v>794113.8</v>
      </c>
      <c r="C3297" s="8" t="s">
        <v>4212</v>
      </c>
      <c r="D3297" s="5">
        <v>44561</v>
      </c>
      <c r="E3297" s="4" t="s">
        <v>0</v>
      </c>
      <c r="F3297" s="7">
        <v>29952</v>
      </c>
      <c r="G3297" s="10">
        <f t="shared" si="102"/>
        <v>5.7372262773722627</v>
      </c>
      <c r="H3297" s="11">
        <f t="shared" si="103"/>
        <v>40</v>
      </c>
    </row>
    <row r="3298" spans="1:8" x14ac:dyDescent="0.3">
      <c r="A3298" s="1">
        <v>659</v>
      </c>
      <c r="B3298" s="20">
        <v>794234.1</v>
      </c>
      <c r="C3298" s="5" t="s">
        <v>472</v>
      </c>
      <c r="D3298" s="5">
        <v>44561</v>
      </c>
      <c r="E3298" s="2" t="s">
        <v>0</v>
      </c>
      <c r="F3298" s="6">
        <v>29195</v>
      </c>
      <c r="G3298" s="10">
        <f t="shared" si="102"/>
        <v>20.824771838331159</v>
      </c>
      <c r="H3298" s="11">
        <f t="shared" si="103"/>
        <v>42</v>
      </c>
    </row>
    <row r="3299" spans="1:8" x14ac:dyDescent="0.3">
      <c r="A3299" s="3">
        <v>2250</v>
      </c>
      <c r="B3299" s="21">
        <v>794448.95</v>
      </c>
      <c r="C3299" s="8" t="s">
        <v>1880</v>
      </c>
      <c r="D3299" s="5">
        <v>44561</v>
      </c>
      <c r="E3299" s="4" t="s">
        <v>0</v>
      </c>
      <c r="F3299" s="7">
        <v>31696</v>
      </c>
      <c r="G3299" s="10">
        <f t="shared" si="102"/>
        <v>7.9972621492128679</v>
      </c>
      <c r="H3299" s="11">
        <f t="shared" si="103"/>
        <v>35</v>
      </c>
    </row>
    <row r="3300" spans="1:8" x14ac:dyDescent="0.3">
      <c r="A3300" s="3">
        <v>1158</v>
      </c>
      <c r="B3300" s="21">
        <v>794769</v>
      </c>
      <c r="C3300" s="8" t="s">
        <v>1054</v>
      </c>
      <c r="D3300" s="5">
        <v>44561</v>
      </c>
      <c r="E3300" s="4" t="s">
        <v>1</v>
      </c>
      <c r="F3300" s="7">
        <v>30103</v>
      </c>
      <c r="G3300" s="10">
        <f t="shared" si="102"/>
        <v>5.9397810218978107</v>
      </c>
      <c r="H3300" s="11">
        <f t="shared" si="103"/>
        <v>40</v>
      </c>
    </row>
    <row r="3301" spans="1:8" x14ac:dyDescent="0.3">
      <c r="A3301" s="1">
        <v>1005</v>
      </c>
      <c r="B3301" s="20">
        <v>794968.95</v>
      </c>
      <c r="C3301" s="5" t="s">
        <v>931</v>
      </c>
      <c r="D3301" s="5">
        <v>44561</v>
      </c>
      <c r="E3301" s="2" t="s">
        <v>1</v>
      </c>
      <c r="F3301" s="6">
        <v>29837</v>
      </c>
      <c r="G3301" s="10">
        <f t="shared" si="102"/>
        <v>13.017207665232695</v>
      </c>
      <c r="H3301" s="11">
        <f t="shared" si="103"/>
        <v>40</v>
      </c>
    </row>
    <row r="3302" spans="1:8" x14ac:dyDescent="0.3">
      <c r="A3302" s="1">
        <v>3551</v>
      </c>
      <c r="B3302" s="20">
        <v>795070.5</v>
      </c>
      <c r="C3302" s="5" t="s">
        <v>47</v>
      </c>
      <c r="D3302" s="5">
        <v>44561</v>
      </c>
      <c r="E3302" s="2" t="s">
        <v>1</v>
      </c>
      <c r="F3302" s="6">
        <v>33570</v>
      </c>
      <c r="G3302" s="10">
        <f t="shared" si="102"/>
        <v>9.0336709553791401</v>
      </c>
      <c r="H3302" s="11">
        <f t="shared" si="103"/>
        <v>30</v>
      </c>
    </row>
    <row r="3303" spans="1:8" x14ac:dyDescent="0.3">
      <c r="A3303" s="1">
        <v>2225</v>
      </c>
      <c r="B3303" s="20">
        <v>795531.15</v>
      </c>
      <c r="C3303" s="5" t="s">
        <v>1891</v>
      </c>
      <c r="D3303" s="5">
        <v>44561</v>
      </c>
      <c r="E3303" s="2" t="s">
        <v>0</v>
      </c>
      <c r="F3303" s="6">
        <v>31663</v>
      </c>
      <c r="G3303" s="10">
        <f t="shared" si="102"/>
        <v>6.3019163081736416</v>
      </c>
      <c r="H3303" s="11">
        <f t="shared" si="103"/>
        <v>35</v>
      </c>
    </row>
    <row r="3304" spans="1:8" x14ac:dyDescent="0.3">
      <c r="A3304" s="1">
        <v>2453</v>
      </c>
      <c r="B3304" s="20">
        <v>795531.2</v>
      </c>
      <c r="C3304" s="5" t="s">
        <v>2053</v>
      </c>
      <c r="D3304" s="5">
        <v>44561</v>
      </c>
      <c r="E3304" s="2" t="s">
        <v>1</v>
      </c>
      <c r="F3304" s="6">
        <v>31966</v>
      </c>
      <c r="G3304" s="10">
        <f t="shared" si="102"/>
        <v>6.3238169730152523</v>
      </c>
      <c r="H3304" s="11">
        <f t="shared" si="103"/>
        <v>34</v>
      </c>
    </row>
    <row r="3305" spans="1:8" x14ac:dyDescent="0.3">
      <c r="A3305" s="3">
        <v>3236</v>
      </c>
      <c r="B3305" s="21">
        <v>795531.2</v>
      </c>
      <c r="C3305" s="8" t="s">
        <v>2591</v>
      </c>
      <c r="D3305" s="5">
        <v>44561</v>
      </c>
      <c r="E3305" s="4" t="s">
        <v>0</v>
      </c>
      <c r="F3305" s="7">
        <v>33082</v>
      </c>
      <c r="G3305" s="10">
        <f t="shared" si="102"/>
        <v>6.1787250684395776</v>
      </c>
      <c r="H3305" s="11">
        <f t="shared" si="103"/>
        <v>31</v>
      </c>
    </row>
    <row r="3306" spans="1:8" x14ac:dyDescent="0.3">
      <c r="A3306" s="3">
        <v>1958</v>
      </c>
      <c r="B3306" s="21">
        <v>796352</v>
      </c>
      <c r="C3306" s="8" t="s">
        <v>1696</v>
      </c>
      <c r="D3306" s="5">
        <v>44561</v>
      </c>
      <c r="E3306" s="4" t="s">
        <v>1</v>
      </c>
      <c r="F3306" s="7">
        <v>31330</v>
      </c>
      <c r="G3306" s="10">
        <f t="shared" si="102"/>
        <v>11.978097193702943</v>
      </c>
      <c r="H3306" s="11">
        <f t="shared" si="103"/>
        <v>36</v>
      </c>
    </row>
    <row r="3307" spans="1:8" x14ac:dyDescent="0.3">
      <c r="A3307" s="3">
        <v>1172</v>
      </c>
      <c r="B3307" s="21">
        <v>796395.25</v>
      </c>
      <c r="C3307" s="8" t="s">
        <v>1067</v>
      </c>
      <c r="D3307" s="5">
        <v>44561</v>
      </c>
      <c r="E3307" s="4" t="s">
        <v>0</v>
      </c>
      <c r="F3307" s="7">
        <v>30095</v>
      </c>
      <c r="G3307" s="10">
        <f t="shared" si="102"/>
        <v>3.1074606433949348</v>
      </c>
      <c r="H3307" s="11">
        <f t="shared" si="103"/>
        <v>40</v>
      </c>
    </row>
    <row r="3308" spans="1:8" x14ac:dyDescent="0.3">
      <c r="A3308" s="1">
        <v>7453</v>
      </c>
      <c r="B3308" s="20">
        <v>796395.25</v>
      </c>
      <c r="C3308" s="5" t="s">
        <v>1878</v>
      </c>
      <c r="D3308" s="5">
        <v>44561</v>
      </c>
      <c r="E3308" s="2" t="s">
        <v>0</v>
      </c>
      <c r="F3308" s="6">
        <v>33222</v>
      </c>
      <c r="G3308" s="10">
        <f t="shared" si="102"/>
        <v>3.6030116358658453</v>
      </c>
      <c r="H3308" s="11">
        <f t="shared" si="103"/>
        <v>31</v>
      </c>
    </row>
    <row r="3309" spans="1:8" x14ac:dyDescent="0.3">
      <c r="A3309" s="3">
        <v>3910</v>
      </c>
      <c r="B3309" s="21">
        <v>796482.6</v>
      </c>
      <c r="C3309" s="8" t="s">
        <v>2997</v>
      </c>
      <c r="D3309" s="5">
        <v>44561</v>
      </c>
      <c r="E3309" s="4" t="s">
        <v>0</v>
      </c>
      <c r="F3309" s="7">
        <v>34276</v>
      </c>
      <c r="G3309" s="10">
        <f t="shared" si="102"/>
        <v>0.70410958904109588</v>
      </c>
      <c r="H3309" s="11">
        <f t="shared" si="103"/>
        <v>28</v>
      </c>
    </row>
    <row r="3310" spans="1:8" x14ac:dyDescent="0.3">
      <c r="A3310" s="1">
        <v>6497</v>
      </c>
      <c r="B3310" s="20">
        <v>796540</v>
      </c>
      <c r="C3310" s="5" t="s">
        <v>4438</v>
      </c>
      <c r="D3310" s="5">
        <v>44561</v>
      </c>
      <c r="E3310" s="2" t="s">
        <v>1</v>
      </c>
      <c r="F3310" s="6">
        <v>31197</v>
      </c>
      <c r="G3310" s="10">
        <f t="shared" si="102"/>
        <v>11.14031485284052</v>
      </c>
      <c r="H3310" s="11">
        <f t="shared" si="103"/>
        <v>37</v>
      </c>
    </row>
    <row r="3311" spans="1:8" x14ac:dyDescent="0.3">
      <c r="A3311" s="1">
        <v>8021</v>
      </c>
      <c r="B3311" s="20">
        <v>796681.35</v>
      </c>
      <c r="C3311" s="5" t="s">
        <v>5035</v>
      </c>
      <c r="D3311" s="5">
        <v>44561</v>
      </c>
      <c r="E3311" s="2" t="s">
        <v>0</v>
      </c>
      <c r="F3311" s="6">
        <v>34761</v>
      </c>
      <c r="G3311" s="10">
        <f t="shared" si="102"/>
        <v>3.1676933607118412</v>
      </c>
      <c r="H3311" s="11">
        <f t="shared" si="103"/>
        <v>27</v>
      </c>
    </row>
    <row r="3312" spans="1:8" x14ac:dyDescent="0.3">
      <c r="A3312" s="3">
        <v>8310</v>
      </c>
      <c r="B3312" s="21">
        <v>796696.45</v>
      </c>
      <c r="C3312" s="8" t="s">
        <v>5088</v>
      </c>
      <c r="D3312" s="5">
        <v>44561</v>
      </c>
      <c r="E3312" s="4" t="s">
        <v>1</v>
      </c>
      <c r="F3312" s="7">
        <v>35885</v>
      </c>
      <c r="G3312" s="10">
        <f t="shared" si="102"/>
        <v>0.16164383561643836</v>
      </c>
      <c r="H3312" s="11">
        <f t="shared" si="103"/>
        <v>24</v>
      </c>
    </row>
    <row r="3313" spans="1:8" x14ac:dyDescent="0.3">
      <c r="A3313" s="3">
        <v>2028</v>
      </c>
      <c r="B3313" s="21">
        <v>796948.5</v>
      </c>
      <c r="C3313" s="8" t="s">
        <v>1747</v>
      </c>
      <c r="D3313" s="5">
        <v>44561</v>
      </c>
      <c r="E3313" s="4" t="s">
        <v>0</v>
      </c>
      <c r="F3313" s="7">
        <v>31392</v>
      </c>
      <c r="G3313" s="10">
        <f t="shared" si="102"/>
        <v>6.5044974579585455</v>
      </c>
      <c r="H3313" s="11">
        <f t="shared" si="103"/>
        <v>36</v>
      </c>
    </row>
    <row r="3314" spans="1:8" x14ac:dyDescent="0.3">
      <c r="A3314" s="3">
        <v>4338</v>
      </c>
      <c r="B3314" s="21">
        <v>796948.5</v>
      </c>
      <c r="C3314" s="8" t="s">
        <v>1732</v>
      </c>
      <c r="D3314" s="5">
        <v>44561</v>
      </c>
      <c r="E3314" s="4" t="s">
        <v>0</v>
      </c>
      <c r="F3314" s="7">
        <v>35299</v>
      </c>
      <c r="G3314" s="10">
        <f t="shared" si="102"/>
        <v>6.252639812280016</v>
      </c>
      <c r="H3314" s="11">
        <f t="shared" si="103"/>
        <v>25</v>
      </c>
    </row>
    <row r="3315" spans="1:8" x14ac:dyDescent="0.3">
      <c r="A3315" s="1">
        <v>3225</v>
      </c>
      <c r="B3315" s="20">
        <v>797078.34</v>
      </c>
      <c r="C3315" s="5" t="s">
        <v>2584</v>
      </c>
      <c r="D3315" s="5">
        <v>44561</v>
      </c>
      <c r="E3315" s="2" t="s">
        <v>0</v>
      </c>
      <c r="F3315" s="6">
        <v>33053</v>
      </c>
      <c r="G3315" s="10">
        <f t="shared" si="102"/>
        <v>8.8685731670215997</v>
      </c>
      <c r="H3315" s="11">
        <f t="shared" si="103"/>
        <v>32</v>
      </c>
    </row>
    <row r="3316" spans="1:8" x14ac:dyDescent="0.3">
      <c r="A3316" s="3">
        <v>890</v>
      </c>
      <c r="B3316" s="21">
        <v>797088.6</v>
      </c>
      <c r="C3316" s="8" t="s">
        <v>530</v>
      </c>
      <c r="D3316" s="5">
        <v>44561</v>
      </c>
      <c r="E3316" s="4" t="s">
        <v>1</v>
      </c>
      <c r="F3316" s="7">
        <v>29649</v>
      </c>
      <c r="G3316" s="10">
        <f t="shared" si="102"/>
        <v>14.748129220660704</v>
      </c>
      <c r="H3316" s="11">
        <f t="shared" si="103"/>
        <v>41</v>
      </c>
    </row>
    <row r="3317" spans="1:8" x14ac:dyDescent="0.3">
      <c r="A3317" s="1">
        <v>10211</v>
      </c>
      <c r="B3317" s="20">
        <v>797088.6</v>
      </c>
      <c r="C3317" s="5" t="s">
        <v>122</v>
      </c>
      <c r="D3317" s="5">
        <v>44561</v>
      </c>
      <c r="E3317" s="2" t="s">
        <v>1</v>
      </c>
      <c r="F3317" s="6">
        <v>25244</v>
      </c>
      <c r="G3317" s="10">
        <f t="shared" si="102"/>
        <v>14.912392772403724</v>
      </c>
      <c r="H3317" s="11">
        <f t="shared" si="103"/>
        <v>53</v>
      </c>
    </row>
    <row r="3318" spans="1:8" x14ac:dyDescent="0.3">
      <c r="A3318" s="1">
        <v>6905</v>
      </c>
      <c r="B3318" s="20">
        <v>797091</v>
      </c>
      <c r="C3318" s="5" t="s">
        <v>4618</v>
      </c>
      <c r="D3318" s="5">
        <v>44561</v>
      </c>
      <c r="E3318" s="2" t="s">
        <v>1</v>
      </c>
      <c r="F3318" s="6">
        <v>32098</v>
      </c>
      <c r="G3318" s="10">
        <f t="shared" si="102"/>
        <v>9.1075828086504238</v>
      </c>
      <c r="H3318" s="11">
        <f t="shared" si="103"/>
        <v>34</v>
      </c>
    </row>
    <row r="3319" spans="1:8" x14ac:dyDescent="0.3">
      <c r="A3319" s="1">
        <v>2621</v>
      </c>
      <c r="B3319" s="20">
        <v>797227.05</v>
      </c>
      <c r="C3319" s="5" t="s">
        <v>2015</v>
      </c>
      <c r="D3319" s="5">
        <v>44561</v>
      </c>
      <c r="E3319" s="2" t="s">
        <v>1</v>
      </c>
      <c r="F3319" s="6">
        <v>32208</v>
      </c>
      <c r="G3319" s="10">
        <f t="shared" si="102"/>
        <v>13.35666797027767</v>
      </c>
      <c r="H3319" s="11">
        <f t="shared" si="103"/>
        <v>34</v>
      </c>
    </row>
    <row r="3320" spans="1:8" x14ac:dyDescent="0.3">
      <c r="A3320" s="3">
        <v>2524</v>
      </c>
      <c r="B3320" s="21">
        <v>797239.5</v>
      </c>
      <c r="C3320" s="8" t="s">
        <v>1665</v>
      </c>
      <c r="D3320" s="5">
        <v>44561</v>
      </c>
      <c r="E3320" s="4" t="s">
        <v>0</v>
      </c>
      <c r="F3320" s="7">
        <v>32070</v>
      </c>
      <c r="G3320" s="10">
        <f t="shared" si="102"/>
        <v>12.238837405223252</v>
      </c>
      <c r="H3320" s="11">
        <f t="shared" si="103"/>
        <v>34</v>
      </c>
    </row>
    <row r="3321" spans="1:8" x14ac:dyDescent="0.3">
      <c r="A3321" s="3">
        <v>14</v>
      </c>
      <c r="B3321" s="21">
        <v>797284.35</v>
      </c>
      <c r="C3321" s="8" t="s">
        <v>21</v>
      </c>
      <c r="D3321" s="5">
        <v>44561</v>
      </c>
      <c r="E3321" s="4" t="s">
        <v>0</v>
      </c>
      <c r="F3321" s="7">
        <v>27623</v>
      </c>
      <c r="G3321" s="10">
        <f t="shared" si="102"/>
        <v>12.660488626790228</v>
      </c>
      <c r="H3321" s="11">
        <f t="shared" si="103"/>
        <v>46</v>
      </c>
    </row>
    <row r="3322" spans="1:8" x14ac:dyDescent="0.3">
      <c r="A3322" s="3">
        <v>10286</v>
      </c>
      <c r="B3322" s="21">
        <v>797300</v>
      </c>
      <c r="C3322" s="8" t="s">
        <v>4861</v>
      </c>
      <c r="D3322" s="5">
        <v>44561</v>
      </c>
      <c r="E3322" s="4" t="s">
        <v>1</v>
      </c>
      <c r="F3322" s="7">
        <v>33377</v>
      </c>
      <c r="G3322" s="10">
        <f t="shared" si="102"/>
        <v>0.48493150684931507</v>
      </c>
      <c r="H3322" s="11">
        <f t="shared" si="103"/>
        <v>31</v>
      </c>
    </row>
    <row r="3323" spans="1:8" x14ac:dyDescent="0.3">
      <c r="A3323" s="3">
        <v>8794</v>
      </c>
      <c r="B3323" s="21">
        <v>797302.05</v>
      </c>
      <c r="C3323" s="8" t="s">
        <v>438</v>
      </c>
      <c r="D3323" s="5">
        <v>44561</v>
      </c>
      <c r="E3323" s="4" t="s">
        <v>1</v>
      </c>
      <c r="F3323" s="7">
        <v>25828</v>
      </c>
      <c r="G3323" s="10">
        <f t="shared" si="102"/>
        <v>11.288158795345653</v>
      </c>
      <c r="H3323" s="11">
        <f t="shared" si="103"/>
        <v>51</v>
      </c>
    </row>
    <row r="3324" spans="1:8" x14ac:dyDescent="0.3">
      <c r="A3324" s="1">
        <v>6845</v>
      </c>
      <c r="B3324" s="20">
        <v>797583.45</v>
      </c>
      <c r="C3324" s="5" t="s">
        <v>4585</v>
      </c>
      <c r="D3324" s="5">
        <v>44561</v>
      </c>
      <c r="E3324" s="2" t="s">
        <v>0</v>
      </c>
      <c r="F3324" s="6">
        <v>31978</v>
      </c>
      <c r="G3324" s="10">
        <f t="shared" si="102"/>
        <v>9.4661921708185055</v>
      </c>
      <c r="H3324" s="11">
        <f t="shared" si="103"/>
        <v>34</v>
      </c>
    </row>
    <row r="3325" spans="1:8" x14ac:dyDescent="0.3">
      <c r="A3325" s="3">
        <v>9054</v>
      </c>
      <c r="B3325" s="21">
        <v>797636</v>
      </c>
      <c r="C3325" s="8" t="s">
        <v>4443</v>
      </c>
      <c r="D3325" s="5">
        <v>44561</v>
      </c>
      <c r="E3325" s="4" t="s">
        <v>0</v>
      </c>
      <c r="F3325" s="7">
        <v>29363</v>
      </c>
      <c r="G3325" s="10">
        <f t="shared" si="102"/>
        <v>5.3047445255474459</v>
      </c>
      <c r="H3325" s="11">
        <f t="shared" si="103"/>
        <v>42</v>
      </c>
    </row>
    <row r="3326" spans="1:8" x14ac:dyDescent="0.3">
      <c r="A3326" s="3">
        <v>988</v>
      </c>
      <c r="B3326" s="21">
        <v>797805</v>
      </c>
      <c r="C3326" s="8" t="s">
        <v>918</v>
      </c>
      <c r="D3326" s="5">
        <v>44561</v>
      </c>
      <c r="E3326" s="4" t="s">
        <v>1</v>
      </c>
      <c r="F3326" s="7">
        <v>29819</v>
      </c>
      <c r="G3326" s="10">
        <f t="shared" si="102"/>
        <v>6.1321861556511541</v>
      </c>
      <c r="H3326" s="11">
        <f t="shared" si="103"/>
        <v>40</v>
      </c>
    </row>
    <row r="3327" spans="1:8" x14ac:dyDescent="0.3">
      <c r="A3327" s="1">
        <v>4359</v>
      </c>
      <c r="B3327" s="20">
        <v>797805</v>
      </c>
      <c r="C3327" s="5" t="s">
        <v>414</v>
      </c>
      <c r="D3327" s="5">
        <v>44561</v>
      </c>
      <c r="E3327" s="2" t="s">
        <v>1</v>
      </c>
      <c r="F3327" s="6">
        <v>35363</v>
      </c>
      <c r="G3327" s="10">
        <f t="shared" si="102"/>
        <v>6.2006257332811892</v>
      </c>
      <c r="H3327" s="11">
        <f t="shared" si="103"/>
        <v>25</v>
      </c>
    </row>
    <row r="3328" spans="1:8" x14ac:dyDescent="0.3">
      <c r="A3328" s="1">
        <v>8235</v>
      </c>
      <c r="B3328" s="20">
        <v>797915.87</v>
      </c>
      <c r="C3328" s="5" t="s">
        <v>5080</v>
      </c>
      <c r="D3328" s="5">
        <v>44561</v>
      </c>
      <c r="E3328" s="2" t="s">
        <v>1</v>
      </c>
      <c r="F3328" s="6">
        <v>35447</v>
      </c>
      <c r="G3328" s="10">
        <f t="shared" si="102"/>
        <v>3.5071868583162216</v>
      </c>
      <c r="H3328" s="11">
        <f t="shared" si="103"/>
        <v>25</v>
      </c>
    </row>
    <row r="3329" spans="1:8" x14ac:dyDescent="0.3">
      <c r="A3329" s="3">
        <v>656</v>
      </c>
      <c r="B3329" s="21">
        <v>798012</v>
      </c>
      <c r="C3329" s="8" t="s">
        <v>626</v>
      </c>
      <c r="D3329" s="5">
        <v>44561</v>
      </c>
      <c r="E3329" s="4" t="s">
        <v>0</v>
      </c>
      <c r="F3329" s="7">
        <v>29179</v>
      </c>
      <c r="G3329" s="10">
        <f t="shared" si="102"/>
        <v>9.3512181768409519</v>
      </c>
      <c r="H3329" s="11">
        <f t="shared" si="103"/>
        <v>42</v>
      </c>
    </row>
    <row r="3330" spans="1:8" x14ac:dyDescent="0.3">
      <c r="A3330" s="1">
        <v>7439</v>
      </c>
      <c r="B3330" s="20">
        <v>798257.17</v>
      </c>
      <c r="C3330" s="5" t="s">
        <v>2510</v>
      </c>
      <c r="D3330" s="5">
        <v>44561</v>
      </c>
      <c r="E3330" s="2" t="s">
        <v>1</v>
      </c>
      <c r="F3330" s="6">
        <v>33313</v>
      </c>
      <c r="G3330" s="10">
        <f t="shared" si="102"/>
        <v>4.0361445783132535</v>
      </c>
      <c r="H3330" s="11">
        <f t="shared" si="103"/>
        <v>31</v>
      </c>
    </row>
    <row r="3331" spans="1:8" x14ac:dyDescent="0.3">
      <c r="A3331" s="3">
        <v>2324</v>
      </c>
      <c r="B3331" s="21">
        <v>798290</v>
      </c>
      <c r="C3331" s="8" t="s">
        <v>1960</v>
      </c>
      <c r="D3331" s="5">
        <v>44561</v>
      </c>
      <c r="E3331" s="4" t="s">
        <v>1</v>
      </c>
      <c r="F3331" s="7">
        <v>31773</v>
      </c>
      <c r="G3331" s="10">
        <f t="shared" ref="G3331:G3394" si="104">YEARFRAC(C3331,D3331,1)</f>
        <v>11.967145790554415</v>
      </c>
      <c r="H3331" s="11">
        <f t="shared" ref="H3331:H3394" si="105">ROUND( YEARFRAC(D3331,F3331,1),0)</f>
        <v>35</v>
      </c>
    </row>
    <row r="3332" spans="1:8" x14ac:dyDescent="0.3">
      <c r="A3332" s="3">
        <v>78</v>
      </c>
      <c r="B3332" s="21">
        <v>798312</v>
      </c>
      <c r="C3332" s="8" t="s">
        <v>84</v>
      </c>
      <c r="D3332" s="5">
        <v>44561</v>
      </c>
      <c r="E3332" s="4" t="s">
        <v>1</v>
      </c>
      <c r="F3332" s="7">
        <v>27793</v>
      </c>
      <c r="G3332" s="10">
        <f t="shared" si="104"/>
        <v>12.028011794439765</v>
      </c>
      <c r="H3332" s="11">
        <f t="shared" si="105"/>
        <v>46</v>
      </c>
    </row>
    <row r="3333" spans="1:8" x14ac:dyDescent="0.3">
      <c r="A3333" s="1">
        <v>7079</v>
      </c>
      <c r="B3333" s="20">
        <v>798355.7</v>
      </c>
      <c r="C3333" s="5" t="s">
        <v>3058</v>
      </c>
      <c r="D3333" s="5">
        <v>44561</v>
      </c>
      <c r="E3333" s="2" t="s">
        <v>0</v>
      </c>
      <c r="F3333" s="6">
        <v>32479</v>
      </c>
      <c r="G3333" s="10">
        <f t="shared" si="104"/>
        <v>8.9753574688165507</v>
      </c>
      <c r="H3333" s="11">
        <f t="shared" si="105"/>
        <v>33</v>
      </c>
    </row>
    <row r="3334" spans="1:8" x14ac:dyDescent="0.3">
      <c r="A3334" s="3">
        <v>9324</v>
      </c>
      <c r="B3334" s="21">
        <v>798570.95</v>
      </c>
      <c r="C3334" s="8" t="s">
        <v>1539</v>
      </c>
      <c r="D3334" s="5">
        <v>44561</v>
      </c>
      <c r="E3334" s="4" t="s">
        <v>0</v>
      </c>
      <c r="F3334" s="7">
        <v>23766</v>
      </c>
      <c r="G3334" s="10">
        <f t="shared" si="104"/>
        <v>13.233476730543606</v>
      </c>
      <c r="H3334" s="11">
        <f t="shared" si="105"/>
        <v>57</v>
      </c>
    </row>
    <row r="3335" spans="1:8" x14ac:dyDescent="0.3">
      <c r="A3335" s="1">
        <v>7037</v>
      </c>
      <c r="B3335" s="20">
        <v>798675.75</v>
      </c>
      <c r="C3335" s="5" t="s">
        <v>4677</v>
      </c>
      <c r="D3335" s="5">
        <v>44561</v>
      </c>
      <c r="E3335" s="2" t="s">
        <v>0</v>
      </c>
      <c r="F3335" s="6">
        <v>32384</v>
      </c>
      <c r="G3335" s="10">
        <f t="shared" si="104"/>
        <v>4.7207009857612272</v>
      </c>
      <c r="H3335" s="11">
        <f t="shared" si="105"/>
        <v>33</v>
      </c>
    </row>
    <row r="3336" spans="1:8" x14ac:dyDescent="0.3">
      <c r="A3336" s="1">
        <v>1793</v>
      </c>
      <c r="B3336" s="20">
        <v>798774.35</v>
      </c>
      <c r="C3336" s="5" t="s">
        <v>120</v>
      </c>
      <c r="D3336" s="5">
        <v>44561</v>
      </c>
      <c r="E3336" s="2" t="s">
        <v>1</v>
      </c>
      <c r="F3336" s="6">
        <v>31114</v>
      </c>
      <c r="G3336" s="10">
        <f t="shared" si="104"/>
        <v>13.129448572545952</v>
      </c>
      <c r="H3336" s="11">
        <f t="shared" si="105"/>
        <v>37</v>
      </c>
    </row>
    <row r="3337" spans="1:8" x14ac:dyDescent="0.3">
      <c r="A3337" s="3">
        <v>5190</v>
      </c>
      <c r="B3337" s="21">
        <v>799548</v>
      </c>
      <c r="C3337" s="8" t="s">
        <v>3741</v>
      </c>
      <c r="D3337" s="5">
        <v>44561</v>
      </c>
      <c r="E3337" s="4" t="s">
        <v>0</v>
      </c>
      <c r="F3337" s="7">
        <v>25683</v>
      </c>
      <c r="G3337" s="10">
        <f t="shared" si="104"/>
        <v>8.1128688773958011</v>
      </c>
      <c r="H3337" s="11">
        <f t="shared" si="105"/>
        <v>52</v>
      </c>
    </row>
    <row r="3338" spans="1:8" x14ac:dyDescent="0.3">
      <c r="A3338" s="1">
        <v>5667</v>
      </c>
      <c r="B3338" s="20">
        <v>799548</v>
      </c>
      <c r="C3338" s="5" t="s">
        <v>2515</v>
      </c>
      <c r="D3338" s="5">
        <v>44561</v>
      </c>
      <c r="E3338" s="2" t="s">
        <v>0</v>
      </c>
      <c r="F3338" s="6">
        <v>28827</v>
      </c>
      <c r="G3338" s="10">
        <f t="shared" si="104"/>
        <v>8.5756008518405835</v>
      </c>
      <c r="H3338" s="11">
        <f t="shared" si="105"/>
        <v>43</v>
      </c>
    </row>
    <row r="3339" spans="1:8" x14ac:dyDescent="0.3">
      <c r="A3339" s="1">
        <v>8331</v>
      </c>
      <c r="B3339" s="20">
        <v>799711.73</v>
      </c>
      <c r="C3339" s="5" t="s">
        <v>5092</v>
      </c>
      <c r="D3339" s="5">
        <v>44561</v>
      </c>
      <c r="E3339" s="2" t="s">
        <v>0</v>
      </c>
      <c r="F3339" s="6">
        <v>36045</v>
      </c>
      <c r="G3339" s="10">
        <f t="shared" si="104"/>
        <v>3.5017111567419574</v>
      </c>
      <c r="H3339" s="11">
        <f t="shared" si="105"/>
        <v>23</v>
      </c>
    </row>
    <row r="3340" spans="1:8" x14ac:dyDescent="0.3">
      <c r="A3340" s="3">
        <v>6674</v>
      </c>
      <c r="B3340" s="21">
        <v>799997.89</v>
      </c>
      <c r="C3340" s="8" t="s">
        <v>4514</v>
      </c>
      <c r="D3340" s="5">
        <v>44561</v>
      </c>
      <c r="E3340" s="4" t="s">
        <v>1</v>
      </c>
      <c r="F3340" s="7">
        <v>31586</v>
      </c>
      <c r="G3340" s="10">
        <f t="shared" si="104"/>
        <v>12.274431339511374</v>
      </c>
      <c r="H3340" s="11">
        <f t="shared" si="105"/>
        <v>36</v>
      </c>
    </row>
    <row r="3341" spans="1:8" x14ac:dyDescent="0.3">
      <c r="A3341" s="3">
        <v>3408</v>
      </c>
      <c r="B3341" s="21">
        <v>800039.85</v>
      </c>
      <c r="C3341" s="8" t="s">
        <v>2351</v>
      </c>
      <c r="D3341" s="5">
        <v>44561</v>
      </c>
      <c r="E3341" s="4" t="s">
        <v>0</v>
      </c>
      <c r="F3341" s="7">
        <v>33335</v>
      </c>
      <c r="G3341" s="10">
        <f t="shared" si="104"/>
        <v>4.9972617743702079</v>
      </c>
      <c r="H3341" s="11">
        <f t="shared" si="105"/>
        <v>31</v>
      </c>
    </row>
    <row r="3342" spans="1:8" x14ac:dyDescent="0.3">
      <c r="A3342" s="1">
        <v>9619</v>
      </c>
      <c r="B3342" s="20">
        <v>800039.85</v>
      </c>
      <c r="C3342" s="5" t="s">
        <v>2544</v>
      </c>
      <c r="D3342" s="5">
        <v>44561</v>
      </c>
      <c r="E3342" s="2" t="s">
        <v>1</v>
      </c>
      <c r="F3342" s="6">
        <v>32601</v>
      </c>
      <c r="G3342" s="10">
        <f t="shared" si="104"/>
        <v>4.928806133625411</v>
      </c>
      <c r="H3342" s="11">
        <f t="shared" si="105"/>
        <v>33</v>
      </c>
    </row>
    <row r="3343" spans="1:8" x14ac:dyDescent="0.3">
      <c r="A3343" s="1">
        <v>8149</v>
      </c>
      <c r="B3343" s="20">
        <v>800216.22</v>
      </c>
      <c r="C3343" s="5" t="s">
        <v>1650</v>
      </c>
      <c r="D3343" s="5">
        <v>44561</v>
      </c>
      <c r="E3343" s="2" t="s">
        <v>0</v>
      </c>
      <c r="F3343" s="6">
        <v>35171</v>
      </c>
      <c r="G3343" s="10">
        <f t="shared" si="104"/>
        <v>3.8658453114305269</v>
      </c>
      <c r="H3343" s="11">
        <f t="shared" si="105"/>
        <v>26</v>
      </c>
    </row>
    <row r="3344" spans="1:8" x14ac:dyDescent="0.3">
      <c r="A3344" s="3">
        <v>2754</v>
      </c>
      <c r="B3344" s="21">
        <v>800473</v>
      </c>
      <c r="C3344" s="8" t="s">
        <v>2273</v>
      </c>
      <c r="D3344" s="5">
        <v>44561</v>
      </c>
      <c r="E3344" s="4" t="s">
        <v>1</v>
      </c>
      <c r="F3344" s="7">
        <v>32404</v>
      </c>
      <c r="G3344" s="10">
        <f t="shared" si="104"/>
        <v>9.9534629071995617</v>
      </c>
      <c r="H3344" s="11">
        <f t="shared" si="105"/>
        <v>33</v>
      </c>
    </row>
    <row r="3345" spans="1:8" x14ac:dyDescent="0.3">
      <c r="A3345" s="1">
        <v>3975</v>
      </c>
      <c r="B3345" s="20">
        <v>800813.7</v>
      </c>
      <c r="C3345" s="5" t="s">
        <v>3036</v>
      </c>
      <c r="D3345" s="5">
        <v>44561</v>
      </c>
      <c r="E3345" s="2" t="s">
        <v>0</v>
      </c>
      <c r="F3345" s="6">
        <v>34395</v>
      </c>
      <c r="G3345" s="10">
        <f t="shared" si="104"/>
        <v>3.9288158795345653</v>
      </c>
      <c r="H3345" s="11">
        <f t="shared" si="105"/>
        <v>28</v>
      </c>
    </row>
    <row r="3346" spans="1:8" x14ac:dyDescent="0.3">
      <c r="A3346" s="3">
        <v>5530</v>
      </c>
      <c r="B3346" s="21">
        <v>800813.7</v>
      </c>
      <c r="C3346" s="8" t="s">
        <v>3959</v>
      </c>
      <c r="D3346" s="5">
        <v>44561</v>
      </c>
      <c r="E3346" s="4" t="s">
        <v>0</v>
      </c>
      <c r="F3346" s="7">
        <v>28068</v>
      </c>
      <c r="G3346" s="10">
        <f t="shared" si="104"/>
        <v>3.7453798767967146</v>
      </c>
      <c r="H3346" s="11">
        <f t="shared" si="105"/>
        <v>45</v>
      </c>
    </row>
    <row r="3347" spans="1:8" x14ac:dyDescent="0.3">
      <c r="A3347" s="1">
        <v>7903</v>
      </c>
      <c r="B3347" s="20">
        <v>800813.7</v>
      </c>
      <c r="C3347" s="5" t="s">
        <v>5004</v>
      </c>
      <c r="D3347" s="5">
        <v>44561</v>
      </c>
      <c r="E3347" s="2" t="s">
        <v>0</v>
      </c>
      <c r="F3347" s="6">
        <v>34400</v>
      </c>
      <c r="G3347" s="10">
        <f t="shared" si="104"/>
        <v>3.2908966461327855</v>
      </c>
      <c r="H3347" s="11">
        <f t="shared" si="105"/>
        <v>28</v>
      </c>
    </row>
    <row r="3348" spans="1:8" x14ac:dyDescent="0.3">
      <c r="A3348" s="3">
        <v>992</v>
      </c>
      <c r="B3348" s="21">
        <v>800987.55</v>
      </c>
      <c r="C3348" s="8" t="s">
        <v>921</v>
      </c>
      <c r="D3348" s="5">
        <v>44561</v>
      </c>
      <c r="E3348" s="4" t="s">
        <v>0</v>
      </c>
      <c r="F3348" s="7">
        <v>29823</v>
      </c>
      <c r="G3348" s="10">
        <f t="shared" si="104"/>
        <v>13.460696128275323</v>
      </c>
      <c r="H3348" s="11">
        <f t="shared" si="105"/>
        <v>40</v>
      </c>
    </row>
    <row r="3349" spans="1:8" x14ac:dyDescent="0.3">
      <c r="A3349" s="1">
        <v>4915</v>
      </c>
      <c r="B3349" s="20">
        <v>801063</v>
      </c>
      <c r="C3349" s="5" t="s">
        <v>3343</v>
      </c>
      <c r="D3349" s="5">
        <v>44561</v>
      </c>
      <c r="E3349" s="2" t="s">
        <v>1</v>
      </c>
      <c r="F3349" s="6">
        <v>23646</v>
      </c>
      <c r="G3349" s="10">
        <f t="shared" si="104"/>
        <v>12.537278854254422</v>
      </c>
      <c r="H3349" s="11">
        <f t="shared" si="105"/>
        <v>57</v>
      </c>
    </row>
    <row r="3350" spans="1:8" x14ac:dyDescent="0.3">
      <c r="A3350" s="1">
        <v>5875</v>
      </c>
      <c r="B3350" s="20">
        <v>801063</v>
      </c>
      <c r="C3350" s="5" t="s">
        <v>2117</v>
      </c>
      <c r="D3350" s="5">
        <v>44561</v>
      </c>
      <c r="E3350" s="2" t="s">
        <v>1</v>
      </c>
      <c r="F3350" s="6">
        <v>29664</v>
      </c>
      <c r="G3350" s="10">
        <f t="shared" si="104"/>
        <v>12.345619208087616</v>
      </c>
      <c r="H3350" s="11">
        <f t="shared" si="105"/>
        <v>41</v>
      </c>
    </row>
    <row r="3351" spans="1:8" x14ac:dyDescent="0.3">
      <c r="A3351" s="1">
        <v>9955</v>
      </c>
      <c r="B3351" s="20">
        <v>801063</v>
      </c>
      <c r="C3351" s="5" t="s">
        <v>5899</v>
      </c>
      <c r="D3351" s="5">
        <v>44561</v>
      </c>
      <c r="E3351" s="2" t="s">
        <v>1</v>
      </c>
      <c r="F3351" s="6">
        <v>26353</v>
      </c>
      <c r="G3351" s="10">
        <f t="shared" si="104"/>
        <v>12.838458298230835</v>
      </c>
      <c r="H3351" s="11">
        <f t="shared" si="105"/>
        <v>50</v>
      </c>
    </row>
    <row r="3352" spans="1:8" x14ac:dyDescent="0.3">
      <c r="A3352" s="3">
        <v>5832</v>
      </c>
      <c r="B3352" s="21">
        <v>801258.93</v>
      </c>
      <c r="C3352" s="8" t="s">
        <v>2421</v>
      </c>
      <c r="D3352" s="5">
        <v>44561</v>
      </c>
      <c r="E3352" s="4" t="s">
        <v>0</v>
      </c>
      <c r="F3352" s="7">
        <v>29537</v>
      </c>
      <c r="G3352" s="10">
        <f t="shared" si="104"/>
        <v>7.5017111567419574</v>
      </c>
      <c r="H3352" s="11">
        <f t="shared" si="105"/>
        <v>41</v>
      </c>
    </row>
    <row r="3353" spans="1:8" x14ac:dyDescent="0.3">
      <c r="A3353" s="3">
        <v>10610</v>
      </c>
      <c r="B3353" s="21">
        <v>801560.65</v>
      </c>
      <c r="C3353" s="8" t="s">
        <v>406</v>
      </c>
      <c r="D3353" s="5">
        <v>44561</v>
      </c>
      <c r="E3353" s="4" t="s">
        <v>0</v>
      </c>
      <c r="F3353" s="7">
        <v>34290</v>
      </c>
      <c r="G3353" s="10">
        <f t="shared" si="104"/>
        <v>1.6196990424076607</v>
      </c>
      <c r="H3353" s="11">
        <f t="shared" si="105"/>
        <v>28</v>
      </c>
    </row>
    <row r="3354" spans="1:8" x14ac:dyDescent="0.3">
      <c r="A3354" s="1">
        <v>3477</v>
      </c>
      <c r="B3354" s="20">
        <v>801810.05</v>
      </c>
      <c r="C3354" s="5" t="s">
        <v>2744</v>
      </c>
      <c r="D3354" s="5">
        <v>44561</v>
      </c>
      <c r="E3354" s="2" t="s">
        <v>1</v>
      </c>
      <c r="F3354" s="6">
        <v>33493</v>
      </c>
      <c r="G3354" s="10">
        <f t="shared" si="104"/>
        <v>3.6960985626283369</v>
      </c>
      <c r="H3354" s="11">
        <f t="shared" si="105"/>
        <v>30</v>
      </c>
    </row>
    <row r="3355" spans="1:8" x14ac:dyDescent="0.3">
      <c r="A3355" s="1">
        <v>9793</v>
      </c>
      <c r="B3355" s="20">
        <v>801866.6</v>
      </c>
      <c r="C3355" s="5" t="s">
        <v>1469</v>
      </c>
      <c r="D3355" s="5">
        <v>44561</v>
      </c>
      <c r="E3355" s="2" t="s">
        <v>0</v>
      </c>
      <c r="F3355" s="6">
        <v>23251</v>
      </c>
      <c r="G3355" s="10">
        <f t="shared" si="104"/>
        <v>15.030800821355236</v>
      </c>
      <c r="H3355" s="11">
        <f t="shared" si="105"/>
        <v>58</v>
      </c>
    </row>
    <row r="3356" spans="1:8" x14ac:dyDescent="0.3">
      <c r="A3356" s="1">
        <v>429</v>
      </c>
      <c r="B3356" s="20">
        <v>801898.56</v>
      </c>
      <c r="C3356" s="5" t="s">
        <v>416</v>
      </c>
      <c r="D3356" s="5">
        <v>44561</v>
      </c>
      <c r="E3356" s="2" t="s">
        <v>1</v>
      </c>
      <c r="F3356" s="6">
        <v>28692</v>
      </c>
      <c r="G3356" s="10">
        <f t="shared" si="104"/>
        <v>12.170387531592249</v>
      </c>
      <c r="H3356" s="11">
        <f t="shared" si="105"/>
        <v>43</v>
      </c>
    </row>
    <row r="3357" spans="1:8" x14ac:dyDescent="0.3">
      <c r="A3357" s="1">
        <v>5085</v>
      </c>
      <c r="B3357" s="20">
        <v>802060.5</v>
      </c>
      <c r="C3357" s="5" t="s">
        <v>3660</v>
      </c>
      <c r="D3357" s="5">
        <v>44561</v>
      </c>
      <c r="E3357" s="2" t="s">
        <v>0</v>
      </c>
      <c r="F3357" s="6">
        <v>24781</v>
      </c>
      <c r="G3357" s="10">
        <f t="shared" si="104"/>
        <v>10.958934793429568</v>
      </c>
      <c r="H3357" s="11">
        <f t="shared" si="105"/>
        <v>54</v>
      </c>
    </row>
    <row r="3358" spans="1:8" x14ac:dyDescent="0.3">
      <c r="A3358" s="1">
        <v>2303</v>
      </c>
      <c r="B3358" s="20">
        <v>802205.25</v>
      </c>
      <c r="C3358" s="5" t="s">
        <v>1945</v>
      </c>
      <c r="D3358" s="5">
        <v>44561</v>
      </c>
      <c r="E3358" s="2" t="s">
        <v>0</v>
      </c>
      <c r="F3358" s="6">
        <v>31233</v>
      </c>
      <c r="G3358" s="10">
        <f t="shared" si="104"/>
        <v>10.225236436037831</v>
      </c>
      <c r="H3358" s="11">
        <f t="shared" si="105"/>
        <v>36</v>
      </c>
    </row>
    <row r="3359" spans="1:8" x14ac:dyDescent="0.3">
      <c r="A3359" s="3">
        <v>8290</v>
      </c>
      <c r="B3359" s="21">
        <v>802544.87</v>
      </c>
      <c r="C3359" s="8" t="s">
        <v>3080</v>
      </c>
      <c r="D3359" s="5">
        <v>44561</v>
      </c>
      <c r="E3359" s="4" t="s">
        <v>0</v>
      </c>
      <c r="F3359" s="7">
        <v>35728</v>
      </c>
      <c r="G3359" s="10">
        <f t="shared" si="104"/>
        <v>0.20273972602739726</v>
      </c>
      <c r="H3359" s="11">
        <f t="shared" si="105"/>
        <v>24</v>
      </c>
    </row>
    <row r="3360" spans="1:8" x14ac:dyDescent="0.3">
      <c r="A3360" s="1">
        <v>3999</v>
      </c>
      <c r="B3360" s="20">
        <v>802880.85</v>
      </c>
      <c r="C3360" s="5" t="s">
        <v>3050</v>
      </c>
      <c r="D3360" s="5">
        <v>44561</v>
      </c>
      <c r="E3360" s="2" t="s">
        <v>0</v>
      </c>
      <c r="F3360" s="6">
        <v>34437</v>
      </c>
      <c r="G3360" s="10">
        <f t="shared" si="104"/>
        <v>2.7919708029197081</v>
      </c>
      <c r="H3360" s="11">
        <f t="shared" si="105"/>
        <v>28</v>
      </c>
    </row>
    <row r="3361" spans="1:8" x14ac:dyDescent="0.3">
      <c r="A3361" s="1">
        <v>7513</v>
      </c>
      <c r="B3361" s="20">
        <v>803099.15</v>
      </c>
      <c r="C3361" s="5" t="s">
        <v>4864</v>
      </c>
      <c r="D3361" s="5">
        <v>44561</v>
      </c>
      <c r="E3361" s="2" t="s">
        <v>0</v>
      </c>
      <c r="F3361" s="6">
        <v>33430</v>
      </c>
      <c r="G3361" s="10">
        <f t="shared" si="104"/>
        <v>5.9753649635036501</v>
      </c>
      <c r="H3361" s="11">
        <f t="shared" si="105"/>
        <v>30</v>
      </c>
    </row>
    <row r="3362" spans="1:8" x14ac:dyDescent="0.3">
      <c r="A3362" s="1">
        <v>3647</v>
      </c>
      <c r="B3362" s="20">
        <v>803451</v>
      </c>
      <c r="C3362" s="5" t="s">
        <v>2782</v>
      </c>
      <c r="D3362" s="5">
        <v>44561</v>
      </c>
      <c r="E3362" s="2" t="s">
        <v>0</v>
      </c>
      <c r="F3362" s="6">
        <v>33747</v>
      </c>
      <c r="G3362" s="10">
        <f t="shared" si="104"/>
        <v>4.668674698795181</v>
      </c>
      <c r="H3362" s="11">
        <f t="shared" si="105"/>
        <v>30</v>
      </c>
    </row>
    <row r="3363" spans="1:8" x14ac:dyDescent="0.3">
      <c r="A3363" s="1">
        <v>8113</v>
      </c>
      <c r="B3363" s="20">
        <v>803703.4</v>
      </c>
      <c r="C3363" s="5" t="s">
        <v>268</v>
      </c>
      <c r="D3363" s="5">
        <v>44561</v>
      </c>
      <c r="E3363" s="2" t="s">
        <v>0</v>
      </c>
      <c r="F3363" s="6">
        <v>35034</v>
      </c>
      <c r="G3363" s="10">
        <f t="shared" si="104"/>
        <v>2.8357664233576645</v>
      </c>
      <c r="H3363" s="11">
        <f t="shared" si="105"/>
        <v>26</v>
      </c>
    </row>
    <row r="3364" spans="1:8" x14ac:dyDescent="0.3">
      <c r="A3364" s="3">
        <v>7440</v>
      </c>
      <c r="B3364" s="21">
        <v>803703.43</v>
      </c>
      <c r="C3364" s="8" t="s">
        <v>2349</v>
      </c>
      <c r="D3364" s="5">
        <v>44561</v>
      </c>
      <c r="E3364" s="4" t="s">
        <v>0</v>
      </c>
      <c r="F3364" s="7">
        <v>33311</v>
      </c>
      <c r="G3364" s="10">
        <f t="shared" si="104"/>
        <v>2.4306569343065694</v>
      </c>
      <c r="H3364" s="11">
        <f t="shared" si="105"/>
        <v>31</v>
      </c>
    </row>
    <row r="3365" spans="1:8" x14ac:dyDescent="0.3">
      <c r="A3365" s="1">
        <v>7993</v>
      </c>
      <c r="B3365" s="20">
        <v>803725.2</v>
      </c>
      <c r="C3365" s="5" t="s">
        <v>2693</v>
      </c>
      <c r="D3365" s="5">
        <v>44561</v>
      </c>
      <c r="E3365" s="2" t="s">
        <v>0</v>
      </c>
      <c r="F3365" s="6">
        <v>34641</v>
      </c>
      <c r="G3365" s="10">
        <f t="shared" si="104"/>
        <v>1.4336525307797539</v>
      </c>
      <c r="H3365" s="11">
        <f t="shared" si="105"/>
        <v>27</v>
      </c>
    </row>
    <row r="3366" spans="1:8" x14ac:dyDescent="0.3">
      <c r="A3366" s="1">
        <v>609</v>
      </c>
      <c r="B3366" s="20">
        <v>803805</v>
      </c>
      <c r="C3366" s="5" t="s">
        <v>582</v>
      </c>
      <c r="D3366" s="5">
        <v>44561</v>
      </c>
      <c r="E3366" s="2" t="s">
        <v>0</v>
      </c>
      <c r="F3366" s="6">
        <v>29113</v>
      </c>
      <c r="G3366" s="10">
        <f t="shared" si="104"/>
        <v>13.994524833789598</v>
      </c>
      <c r="H3366" s="11">
        <f t="shared" si="105"/>
        <v>42</v>
      </c>
    </row>
    <row r="3367" spans="1:8" x14ac:dyDescent="0.3">
      <c r="A3367" s="3">
        <v>1636</v>
      </c>
      <c r="B3367" s="21">
        <v>803805</v>
      </c>
      <c r="C3367" s="8" t="s">
        <v>1457</v>
      </c>
      <c r="D3367" s="5">
        <v>44561</v>
      </c>
      <c r="E3367" s="4" t="s">
        <v>0</v>
      </c>
      <c r="F3367" s="7">
        <v>30868</v>
      </c>
      <c r="G3367" s="10">
        <f t="shared" si="104"/>
        <v>13.84395776300352</v>
      </c>
      <c r="H3367" s="11">
        <f t="shared" si="105"/>
        <v>37</v>
      </c>
    </row>
    <row r="3368" spans="1:8" x14ac:dyDescent="0.3">
      <c r="A3368" s="3">
        <v>1674</v>
      </c>
      <c r="B3368" s="21">
        <v>803805</v>
      </c>
      <c r="C3368" s="8" t="s">
        <v>1193</v>
      </c>
      <c r="D3368" s="5">
        <v>44561</v>
      </c>
      <c r="E3368" s="4" t="s">
        <v>0</v>
      </c>
      <c r="F3368" s="7">
        <v>30847</v>
      </c>
      <c r="G3368" s="10">
        <f t="shared" si="104"/>
        <v>13.685177942901838</v>
      </c>
      <c r="H3368" s="11">
        <f t="shared" si="105"/>
        <v>38</v>
      </c>
    </row>
    <row r="3369" spans="1:8" x14ac:dyDescent="0.3">
      <c r="A3369" s="1">
        <v>2631</v>
      </c>
      <c r="B3369" s="20">
        <v>803805</v>
      </c>
      <c r="C3369" s="5" t="s">
        <v>1567</v>
      </c>
      <c r="D3369" s="5">
        <v>44561</v>
      </c>
      <c r="E3369" s="2" t="s">
        <v>1</v>
      </c>
      <c r="F3369" s="6">
        <v>32169</v>
      </c>
      <c r="G3369" s="10">
        <f t="shared" si="104"/>
        <v>13.934298005475167</v>
      </c>
      <c r="H3369" s="11">
        <f t="shared" si="105"/>
        <v>34</v>
      </c>
    </row>
    <row r="3370" spans="1:8" x14ac:dyDescent="0.3">
      <c r="A3370" s="3">
        <v>4706</v>
      </c>
      <c r="B3370" s="21">
        <v>803805</v>
      </c>
      <c r="C3370" s="8" t="s">
        <v>1729</v>
      </c>
      <c r="D3370" s="5">
        <v>44561</v>
      </c>
      <c r="E3370" s="4" t="s">
        <v>0</v>
      </c>
      <c r="F3370" s="7">
        <v>21671</v>
      </c>
      <c r="G3370" s="10">
        <f t="shared" si="104"/>
        <v>13.18420023464998</v>
      </c>
      <c r="H3370" s="11">
        <f t="shared" si="105"/>
        <v>63</v>
      </c>
    </row>
    <row r="3371" spans="1:8" x14ac:dyDescent="0.3">
      <c r="A3371" s="1">
        <v>5527</v>
      </c>
      <c r="B3371" s="20">
        <v>803805</v>
      </c>
      <c r="C3371" s="5" t="s">
        <v>3957</v>
      </c>
      <c r="D3371" s="5">
        <v>44561</v>
      </c>
      <c r="E3371" s="2" t="s">
        <v>0</v>
      </c>
      <c r="F3371" s="6">
        <v>28025</v>
      </c>
      <c r="G3371" s="10">
        <f t="shared" si="104"/>
        <v>13.978099335158388</v>
      </c>
      <c r="H3371" s="11">
        <f t="shared" si="105"/>
        <v>45</v>
      </c>
    </row>
    <row r="3372" spans="1:8" x14ac:dyDescent="0.3">
      <c r="A3372" s="1">
        <v>5687</v>
      </c>
      <c r="B3372" s="20">
        <v>803805</v>
      </c>
      <c r="C3372" s="5" t="s">
        <v>582</v>
      </c>
      <c r="D3372" s="5">
        <v>44561</v>
      </c>
      <c r="E3372" s="2" t="s">
        <v>0</v>
      </c>
      <c r="F3372" s="6">
        <v>27961</v>
      </c>
      <c r="G3372" s="10">
        <f t="shared" si="104"/>
        <v>13.994524833789598</v>
      </c>
      <c r="H3372" s="11">
        <f t="shared" si="105"/>
        <v>45</v>
      </c>
    </row>
    <row r="3373" spans="1:8" x14ac:dyDescent="0.3">
      <c r="A3373" s="3">
        <v>6480</v>
      </c>
      <c r="B3373" s="21">
        <v>803805</v>
      </c>
      <c r="C3373" s="8" t="s">
        <v>1567</v>
      </c>
      <c r="D3373" s="5">
        <v>44561</v>
      </c>
      <c r="E3373" s="4" t="s">
        <v>1</v>
      </c>
      <c r="F3373" s="7">
        <v>31164</v>
      </c>
      <c r="G3373" s="10">
        <f t="shared" si="104"/>
        <v>13.934298005475167</v>
      </c>
      <c r="H3373" s="11">
        <f t="shared" si="105"/>
        <v>37</v>
      </c>
    </row>
    <row r="3374" spans="1:8" x14ac:dyDescent="0.3">
      <c r="A3374" s="3">
        <v>2636</v>
      </c>
      <c r="B3374" s="21">
        <v>803826.55</v>
      </c>
      <c r="C3374" s="8" t="s">
        <v>2188</v>
      </c>
      <c r="D3374" s="5">
        <v>44561</v>
      </c>
      <c r="E3374" s="4" t="s">
        <v>0</v>
      </c>
      <c r="F3374" s="7">
        <v>32234</v>
      </c>
      <c r="G3374" s="10">
        <f t="shared" si="104"/>
        <v>10.238924838227975</v>
      </c>
      <c r="H3374" s="11">
        <f t="shared" si="105"/>
        <v>34</v>
      </c>
    </row>
    <row r="3375" spans="1:8" x14ac:dyDescent="0.3">
      <c r="A3375" s="3">
        <v>2946</v>
      </c>
      <c r="B3375" s="21">
        <v>804236.35</v>
      </c>
      <c r="C3375" s="8" t="s">
        <v>2399</v>
      </c>
      <c r="D3375" s="5">
        <v>44561</v>
      </c>
      <c r="E3375" s="4" t="s">
        <v>1</v>
      </c>
      <c r="F3375" s="7">
        <v>32637</v>
      </c>
      <c r="G3375" s="10">
        <f t="shared" si="104"/>
        <v>6.6578021118498238</v>
      </c>
      <c r="H3375" s="11">
        <f t="shared" si="105"/>
        <v>33</v>
      </c>
    </row>
    <row r="3376" spans="1:8" x14ac:dyDescent="0.3">
      <c r="A3376" s="3">
        <v>10062</v>
      </c>
      <c r="B3376" s="21">
        <v>804347</v>
      </c>
      <c r="C3376" s="8" t="s">
        <v>4618</v>
      </c>
      <c r="D3376" s="5">
        <v>44561</v>
      </c>
      <c r="E3376" s="4" t="s">
        <v>0</v>
      </c>
      <c r="F3376" s="7">
        <v>25938</v>
      </c>
      <c r="G3376" s="10">
        <f t="shared" si="104"/>
        <v>9.1075828086504238</v>
      </c>
      <c r="H3376" s="11">
        <f t="shared" si="105"/>
        <v>51</v>
      </c>
    </row>
    <row r="3377" spans="1:8" x14ac:dyDescent="0.3">
      <c r="A3377" s="1">
        <v>8733</v>
      </c>
      <c r="B3377" s="20">
        <v>804377.36</v>
      </c>
      <c r="C3377" s="5" t="s">
        <v>5294</v>
      </c>
      <c r="D3377" s="5">
        <v>44561</v>
      </c>
      <c r="E3377" s="2" t="s">
        <v>0</v>
      </c>
      <c r="F3377" s="6">
        <v>26910</v>
      </c>
      <c r="G3377" s="10">
        <f t="shared" si="104"/>
        <v>15.520876112251882</v>
      </c>
      <c r="H3377" s="11">
        <f t="shared" si="105"/>
        <v>48</v>
      </c>
    </row>
    <row r="3378" spans="1:8" x14ac:dyDescent="0.3">
      <c r="A3378" s="1">
        <v>6091</v>
      </c>
      <c r="B3378" s="20">
        <v>804490.95</v>
      </c>
      <c r="C3378" s="5" t="s">
        <v>4267</v>
      </c>
      <c r="D3378" s="5">
        <v>44561</v>
      </c>
      <c r="E3378" s="2" t="s">
        <v>0</v>
      </c>
      <c r="F3378" s="6">
        <v>30254</v>
      </c>
      <c r="G3378" s="10">
        <f t="shared" si="104"/>
        <v>18.542795389048994</v>
      </c>
      <c r="H3378" s="11">
        <f t="shared" si="105"/>
        <v>39</v>
      </c>
    </row>
    <row r="3379" spans="1:8" x14ac:dyDescent="0.3">
      <c r="A3379" s="3">
        <v>1760</v>
      </c>
      <c r="B3379" s="21">
        <v>804602.85</v>
      </c>
      <c r="C3379" s="8" t="s">
        <v>1552</v>
      </c>
      <c r="D3379" s="5">
        <v>44561</v>
      </c>
      <c r="E3379" s="4" t="s">
        <v>0</v>
      </c>
      <c r="F3379" s="7">
        <v>31019</v>
      </c>
      <c r="G3379" s="10">
        <f t="shared" si="104"/>
        <v>7.1485284052019162</v>
      </c>
      <c r="H3379" s="11">
        <f t="shared" si="105"/>
        <v>37</v>
      </c>
    </row>
    <row r="3380" spans="1:8" x14ac:dyDescent="0.3">
      <c r="A3380" s="1">
        <v>1653</v>
      </c>
      <c r="B3380" s="20">
        <v>804717.6</v>
      </c>
      <c r="C3380" s="5" t="s">
        <v>299</v>
      </c>
      <c r="D3380" s="5">
        <v>44561</v>
      </c>
      <c r="E3380" s="2" t="s">
        <v>1</v>
      </c>
      <c r="F3380" s="6">
        <v>30880</v>
      </c>
      <c r="G3380" s="10">
        <f t="shared" si="104"/>
        <v>13.411419632381698</v>
      </c>
      <c r="H3380" s="11">
        <f t="shared" si="105"/>
        <v>37</v>
      </c>
    </row>
    <row r="3381" spans="1:8" x14ac:dyDescent="0.3">
      <c r="A3381" s="3">
        <v>314</v>
      </c>
      <c r="B3381" s="21">
        <v>805026</v>
      </c>
      <c r="C3381" s="8" t="s">
        <v>307</v>
      </c>
      <c r="D3381" s="5">
        <v>44561</v>
      </c>
      <c r="E3381" s="4" t="s">
        <v>1</v>
      </c>
      <c r="F3381" s="7">
        <v>28425</v>
      </c>
      <c r="G3381" s="10">
        <f t="shared" si="104"/>
        <v>12.682392586352149</v>
      </c>
      <c r="H3381" s="11">
        <f t="shared" si="105"/>
        <v>44</v>
      </c>
    </row>
    <row r="3382" spans="1:8" x14ac:dyDescent="0.3">
      <c r="A3382" s="1">
        <v>1741</v>
      </c>
      <c r="B3382" s="20">
        <v>805026</v>
      </c>
      <c r="C3382" s="5" t="s">
        <v>1535</v>
      </c>
      <c r="D3382" s="5">
        <v>44561</v>
      </c>
      <c r="E3382" s="2" t="s">
        <v>1</v>
      </c>
      <c r="F3382" s="6">
        <v>31031</v>
      </c>
      <c r="G3382" s="10">
        <f t="shared" si="104"/>
        <v>12.835720303285594</v>
      </c>
      <c r="H3382" s="11">
        <f t="shared" si="105"/>
        <v>37</v>
      </c>
    </row>
    <row r="3383" spans="1:8" x14ac:dyDescent="0.3">
      <c r="A3383" s="3">
        <v>2018</v>
      </c>
      <c r="B3383" s="21">
        <v>805026</v>
      </c>
      <c r="C3383" s="8" t="s">
        <v>1742</v>
      </c>
      <c r="D3383" s="5">
        <v>44561</v>
      </c>
      <c r="E3383" s="4" t="s">
        <v>0</v>
      </c>
      <c r="F3383" s="7">
        <v>31402</v>
      </c>
      <c r="G3383" s="10">
        <f t="shared" si="104"/>
        <v>12.452401010951981</v>
      </c>
      <c r="H3383" s="11">
        <f t="shared" si="105"/>
        <v>36</v>
      </c>
    </row>
    <row r="3384" spans="1:8" x14ac:dyDescent="0.3">
      <c r="A3384" s="1">
        <v>10405</v>
      </c>
      <c r="B3384" s="20">
        <v>805118.43</v>
      </c>
      <c r="C3384" s="5" t="s">
        <v>2182</v>
      </c>
      <c r="D3384" s="5">
        <v>44561</v>
      </c>
      <c r="E3384" s="2" t="s">
        <v>0</v>
      </c>
      <c r="F3384" s="6">
        <v>29192</v>
      </c>
      <c r="G3384" s="10">
        <f t="shared" si="104"/>
        <v>10.353907416625187</v>
      </c>
      <c r="H3384" s="11">
        <f t="shared" si="105"/>
        <v>42</v>
      </c>
    </row>
    <row r="3385" spans="1:8" x14ac:dyDescent="0.3">
      <c r="A3385" s="1">
        <v>7531</v>
      </c>
      <c r="B3385" s="20">
        <v>805157.87</v>
      </c>
      <c r="C3385" s="5" t="s">
        <v>1356</v>
      </c>
      <c r="D3385" s="5">
        <v>44561</v>
      </c>
      <c r="E3385" s="2" t="s">
        <v>0</v>
      </c>
      <c r="F3385" s="6">
        <v>33491</v>
      </c>
      <c r="G3385" s="10">
        <f t="shared" si="104"/>
        <v>1.3515731874145007</v>
      </c>
      <c r="H3385" s="11">
        <f t="shared" si="105"/>
        <v>30</v>
      </c>
    </row>
    <row r="3386" spans="1:8" x14ac:dyDescent="0.3">
      <c r="A3386" s="3">
        <v>7392</v>
      </c>
      <c r="B3386" s="21">
        <v>805200.7</v>
      </c>
      <c r="C3386" s="8" t="s">
        <v>4821</v>
      </c>
      <c r="D3386" s="5">
        <v>44561</v>
      </c>
      <c r="E3386" s="4" t="s">
        <v>0</v>
      </c>
      <c r="F3386" s="7">
        <v>33145</v>
      </c>
      <c r="G3386" s="10">
        <f t="shared" si="104"/>
        <v>2.9644160583941606</v>
      </c>
      <c r="H3386" s="11">
        <f t="shared" si="105"/>
        <v>31</v>
      </c>
    </row>
    <row r="3387" spans="1:8" x14ac:dyDescent="0.3">
      <c r="A3387" s="3">
        <v>2158</v>
      </c>
      <c r="B3387" s="21">
        <v>805574.8</v>
      </c>
      <c r="C3387" s="8" t="s">
        <v>1840</v>
      </c>
      <c r="D3387" s="5">
        <v>44561</v>
      </c>
      <c r="E3387" s="4" t="s">
        <v>0</v>
      </c>
      <c r="F3387" s="7">
        <v>31581</v>
      </c>
      <c r="G3387" s="10">
        <f t="shared" si="104"/>
        <v>7.2772073921971252</v>
      </c>
      <c r="H3387" s="11">
        <f t="shared" si="105"/>
        <v>36</v>
      </c>
    </row>
    <row r="3388" spans="1:8" x14ac:dyDescent="0.3">
      <c r="A3388" s="3">
        <v>9346</v>
      </c>
      <c r="B3388" s="21">
        <v>805750.88</v>
      </c>
      <c r="C3388" s="8" t="s">
        <v>5585</v>
      </c>
      <c r="D3388" s="5">
        <v>44561</v>
      </c>
      <c r="E3388" s="4" t="s">
        <v>0</v>
      </c>
      <c r="F3388" s="7">
        <v>29880</v>
      </c>
      <c r="G3388" s="10">
        <f t="shared" si="104"/>
        <v>2.9808394160583944</v>
      </c>
      <c r="H3388" s="11">
        <f t="shared" si="105"/>
        <v>40</v>
      </c>
    </row>
    <row r="3389" spans="1:8" x14ac:dyDescent="0.3">
      <c r="A3389" s="3">
        <v>1830</v>
      </c>
      <c r="B3389" s="21">
        <v>805757.4</v>
      </c>
      <c r="C3389" s="8" t="s">
        <v>1605</v>
      </c>
      <c r="D3389" s="5">
        <v>44561</v>
      </c>
      <c r="E3389" s="4" t="s">
        <v>0</v>
      </c>
      <c r="F3389" s="7">
        <v>31062</v>
      </c>
      <c r="G3389" s="10">
        <f t="shared" si="104"/>
        <v>1.7701778385772913</v>
      </c>
      <c r="H3389" s="11">
        <f t="shared" si="105"/>
        <v>37</v>
      </c>
    </row>
    <row r="3390" spans="1:8" x14ac:dyDescent="0.3">
      <c r="A3390" s="1">
        <v>2019</v>
      </c>
      <c r="B3390" s="20">
        <v>805757.4</v>
      </c>
      <c r="C3390" s="5" t="s">
        <v>1743</v>
      </c>
      <c r="D3390" s="5">
        <v>44561</v>
      </c>
      <c r="E3390" s="2" t="s">
        <v>0</v>
      </c>
      <c r="F3390" s="6">
        <v>31408</v>
      </c>
      <c r="G3390" s="10">
        <f t="shared" si="104"/>
        <v>0.99726027397260275</v>
      </c>
      <c r="H3390" s="11">
        <f t="shared" si="105"/>
        <v>36</v>
      </c>
    </row>
    <row r="3391" spans="1:8" x14ac:dyDescent="0.3">
      <c r="A3391" s="3">
        <v>2212</v>
      </c>
      <c r="B3391" s="21">
        <v>805757.4</v>
      </c>
      <c r="C3391" s="8" t="s">
        <v>1881</v>
      </c>
      <c r="D3391" s="5">
        <v>44561</v>
      </c>
      <c r="E3391" s="4" t="s">
        <v>0</v>
      </c>
      <c r="F3391" s="7">
        <v>31624</v>
      </c>
      <c r="G3391" s="10">
        <f t="shared" si="104"/>
        <v>1.6142270861833106</v>
      </c>
      <c r="H3391" s="11">
        <f t="shared" si="105"/>
        <v>35</v>
      </c>
    </row>
    <row r="3392" spans="1:8" x14ac:dyDescent="0.3">
      <c r="A3392" s="1">
        <v>2635</v>
      </c>
      <c r="B3392" s="20">
        <v>805757.4</v>
      </c>
      <c r="C3392" s="5" t="s">
        <v>2187</v>
      </c>
      <c r="D3392" s="5">
        <v>44561</v>
      </c>
      <c r="E3392" s="2" t="s">
        <v>0</v>
      </c>
      <c r="F3392" s="6">
        <v>32221</v>
      </c>
      <c r="G3392" s="10">
        <f t="shared" si="104"/>
        <v>1.4035567715458277</v>
      </c>
      <c r="H3392" s="11">
        <f t="shared" si="105"/>
        <v>34</v>
      </c>
    </row>
    <row r="3393" spans="1:8" x14ac:dyDescent="0.3">
      <c r="A3393" s="3">
        <v>2710</v>
      </c>
      <c r="B3393" s="21">
        <v>805757.4</v>
      </c>
      <c r="C3393" s="8" t="s">
        <v>2238</v>
      </c>
      <c r="D3393" s="5">
        <v>44561</v>
      </c>
      <c r="E3393" s="4" t="s">
        <v>0</v>
      </c>
      <c r="F3393" s="7">
        <v>32370</v>
      </c>
      <c r="G3393" s="10">
        <f t="shared" si="104"/>
        <v>1.1682626538987688</v>
      </c>
      <c r="H3393" s="11">
        <f t="shared" si="105"/>
        <v>33</v>
      </c>
    </row>
    <row r="3394" spans="1:8" x14ac:dyDescent="0.3">
      <c r="A3394" s="3">
        <v>3304</v>
      </c>
      <c r="B3394" s="21">
        <v>805757.4</v>
      </c>
      <c r="C3394" s="8" t="s">
        <v>2639</v>
      </c>
      <c r="D3394" s="5">
        <v>44561</v>
      </c>
      <c r="E3394" s="4" t="s">
        <v>0</v>
      </c>
      <c r="F3394" s="7">
        <v>33167</v>
      </c>
      <c r="G3394" s="10">
        <f t="shared" si="104"/>
        <v>1.7975376196990425</v>
      </c>
      <c r="H3394" s="11">
        <f t="shared" si="105"/>
        <v>31</v>
      </c>
    </row>
    <row r="3395" spans="1:8" x14ac:dyDescent="0.3">
      <c r="A3395" s="3">
        <v>3674</v>
      </c>
      <c r="B3395" s="21">
        <v>805757.4</v>
      </c>
      <c r="C3395" s="8" t="s">
        <v>2871</v>
      </c>
      <c r="D3395" s="5">
        <v>44561</v>
      </c>
      <c r="E3395" s="4" t="s">
        <v>0</v>
      </c>
      <c r="F3395" s="7">
        <v>33839</v>
      </c>
      <c r="G3395" s="10">
        <f t="shared" ref="G3395:G3458" si="106">YEARFRAC(C3395,D3395,1)</f>
        <v>1.2202462380300958</v>
      </c>
      <c r="H3395" s="11">
        <f t="shared" ref="H3395:H3458" si="107">ROUND( YEARFRAC(D3395,F3395,1),0)</f>
        <v>29</v>
      </c>
    </row>
    <row r="3396" spans="1:8" x14ac:dyDescent="0.3">
      <c r="A3396" s="3">
        <v>4016</v>
      </c>
      <c r="B3396" s="21">
        <v>805757.4</v>
      </c>
      <c r="C3396" s="8" t="s">
        <v>2296</v>
      </c>
      <c r="D3396" s="5">
        <v>44561</v>
      </c>
      <c r="E3396" s="4" t="s">
        <v>0</v>
      </c>
      <c r="F3396" s="7">
        <v>34493</v>
      </c>
      <c r="G3396" s="10">
        <f t="shared" si="106"/>
        <v>0.67123287671232879</v>
      </c>
      <c r="H3396" s="11">
        <f t="shared" si="107"/>
        <v>28</v>
      </c>
    </row>
    <row r="3397" spans="1:8" x14ac:dyDescent="0.3">
      <c r="A3397" s="1">
        <v>4141</v>
      </c>
      <c r="B3397" s="20">
        <v>805757.4</v>
      </c>
      <c r="C3397" s="5" t="s">
        <v>1765</v>
      </c>
      <c r="D3397" s="5">
        <v>44561</v>
      </c>
      <c r="E3397" s="2" t="s">
        <v>1</v>
      </c>
      <c r="F3397" s="6">
        <v>34558</v>
      </c>
      <c r="G3397" s="10">
        <f t="shared" si="106"/>
        <v>4.9315068493150684E-2</v>
      </c>
      <c r="H3397" s="11">
        <f t="shared" si="107"/>
        <v>27</v>
      </c>
    </row>
    <row r="3398" spans="1:8" x14ac:dyDescent="0.3">
      <c r="A3398" s="1">
        <v>4239</v>
      </c>
      <c r="B3398" s="20">
        <v>805757.4</v>
      </c>
      <c r="C3398" s="5" t="s">
        <v>2871</v>
      </c>
      <c r="D3398" s="5">
        <v>44561</v>
      </c>
      <c r="E3398" s="2" t="s">
        <v>0</v>
      </c>
      <c r="F3398" s="6">
        <v>34971</v>
      </c>
      <c r="G3398" s="10">
        <f t="shared" si="106"/>
        <v>1.2202462380300958</v>
      </c>
      <c r="H3398" s="11">
        <f t="shared" si="107"/>
        <v>26</v>
      </c>
    </row>
    <row r="3399" spans="1:8" x14ac:dyDescent="0.3">
      <c r="A3399" s="1">
        <v>4267</v>
      </c>
      <c r="B3399" s="20">
        <v>805757.4</v>
      </c>
      <c r="C3399" s="5" t="s">
        <v>844</v>
      </c>
      <c r="D3399" s="5">
        <v>44561</v>
      </c>
      <c r="E3399" s="2" t="s">
        <v>1</v>
      </c>
      <c r="F3399" s="6">
        <v>35093</v>
      </c>
      <c r="G3399" s="10">
        <f t="shared" si="106"/>
        <v>0.33698630136986302</v>
      </c>
      <c r="H3399" s="11">
        <f t="shared" si="107"/>
        <v>26</v>
      </c>
    </row>
    <row r="3400" spans="1:8" x14ac:dyDescent="0.3">
      <c r="A3400" s="1">
        <v>4343</v>
      </c>
      <c r="B3400" s="20">
        <v>805757.4</v>
      </c>
      <c r="C3400" s="5" t="s">
        <v>2180</v>
      </c>
      <c r="D3400" s="5">
        <v>44561</v>
      </c>
      <c r="E3400" s="2" t="s">
        <v>0</v>
      </c>
      <c r="F3400" s="6">
        <v>35318</v>
      </c>
      <c r="G3400" s="10">
        <f t="shared" si="106"/>
        <v>1.173734610123119</v>
      </c>
      <c r="H3400" s="11">
        <f t="shared" si="107"/>
        <v>25</v>
      </c>
    </row>
    <row r="3401" spans="1:8" x14ac:dyDescent="0.3">
      <c r="A3401" s="3">
        <v>4416</v>
      </c>
      <c r="B3401" s="21">
        <v>805757.4</v>
      </c>
      <c r="C3401" s="8" t="s">
        <v>3231</v>
      </c>
      <c r="D3401" s="5">
        <v>44561</v>
      </c>
      <c r="E3401" s="4" t="s">
        <v>0</v>
      </c>
      <c r="F3401" s="7">
        <v>35569</v>
      </c>
      <c r="G3401" s="10">
        <f t="shared" si="106"/>
        <v>1.73187414500684</v>
      </c>
      <c r="H3401" s="11">
        <f t="shared" si="107"/>
        <v>25</v>
      </c>
    </row>
    <row r="3402" spans="1:8" x14ac:dyDescent="0.3">
      <c r="A3402" s="3">
        <v>4532</v>
      </c>
      <c r="B3402" s="21">
        <v>805757.4</v>
      </c>
      <c r="C3402" s="8" t="s">
        <v>3191</v>
      </c>
      <c r="D3402" s="5">
        <v>44561</v>
      </c>
      <c r="E3402" s="4" t="s">
        <v>1</v>
      </c>
      <c r="F3402" s="7">
        <v>34744</v>
      </c>
      <c r="G3402" s="10">
        <f t="shared" si="106"/>
        <v>1.8413132694938441</v>
      </c>
      <c r="H3402" s="11">
        <f t="shared" si="107"/>
        <v>27</v>
      </c>
    </row>
    <row r="3403" spans="1:8" x14ac:dyDescent="0.3">
      <c r="A3403" s="1">
        <v>4549</v>
      </c>
      <c r="B3403" s="20">
        <v>805757.4</v>
      </c>
      <c r="C3403" s="5" t="s">
        <v>402</v>
      </c>
      <c r="D3403" s="5">
        <v>44561</v>
      </c>
      <c r="E3403" s="2" t="s">
        <v>1</v>
      </c>
      <c r="F3403" s="6">
        <v>36099</v>
      </c>
      <c r="G3403" s="10">
        <f t="shared" si="106"/>
        <v>1.3488372093023255</v>
      </c>
      <c r="H3403" s="11">
        <f t="shared" si="107"/>
        <v>23</v>
      </c>
    </row>
    <row r="3404" spans="1:8" x14ac:dyDescent="0.3">
      <c r="A3404" s="3">
        <v>6450</v>
      </c>
      <c r="B3404" s="21">
        <v>805757.4</v>
      </c>
      <c r="C3404" s="8" t="s">
        <v>1845</v>
      </c>
      <c r="D3404" s="5">
        <v>44561</v>
      </c>
      <c r="E3404" s="4" t="s">
        <v>0</v>
      </c>
      <c r="F3404" s="7">
        <v>31115</v>
      </c>
      <c r="G3404" s="10">
        <f t="shared" si="106"/>
        <v>1.439124487004104</v>
      </c>
      <c r="H3404" s="11">
        <f t="shared" si="107"/>
        <v>37</v>
      </c>
    </row>
    <row r="3405" spans="1:8" x14ac:dyDescent="0.3">
      <c r="A3405" s="3">
        <v>7070</v>
      </c>
      <c r="B3405" s="21">
        <v>805757.4</v>
      </c>
      <c r="C3405" s="8" t="s">
        <v>2921</v>
      </c>
      <c r="D3405" s="5">
        <v>44561</v>
      </c>
      <c r="E3405" s="4" t="s">
        <v>0</v>
      </c>
      <c r="F3405" s="7">
        <v>32457</v>
      </c>
      <c r="G3405" s="10">
        <f t="shared" si="106"/>
        <v>0.27945205479452057</v>
      </c>
      <c r="H3405" s="11">
        <f t="shared" si="107"/>
        <v>33</v>
      </c>
    </row>
    <row r="3406" spans="1:8" x14ac:dyDescent="0.3">
      <c r="A3406" s="3">
        <v>7650</v>
      </c>
      <c r="B3406" s="21">
        <v>805757.4</v>
      </c>
      <c r="C3406" s="8" t="s">
        <v>3009</v>
      </c>
      <c r="D3406" s="5">
        <v>44561</v>
      </c>
      <c r="E3406" s="4" t="s">
        <v>0</v>
      </c>
      <c r="F3406" s="7">
        <v>33797</v>
      </c>
      <c r="G3406" s="10">
        <f t="shared" si="106"/>
        <v>1.2722298221614228</v>
      </c>
      <c r="H3406" s="11">
        <f t="shared" si="107"/>
        <v>29</v>
      </c>
    </row>
    <row r="3407" spans="1:8" x14ac:dyDescent="0.3">
      <c r="A3407" s="1">
        <v>7813</v>
      </c>
      <c r="B3407" s="20">
        <v>805757.4</v>
      </c>
      <c r="C3407" s="5" t="s">
        <v>2956</v>
      </c>
      <c r="D3407" s="5">
        <v>44561</v>
      </c>
      <c r="E3407" s="2" t="s">
        <v>0</v>
      </c>
      <c r="F3407" s="6">
        <v>34194</v>
      </c>
      <c r="G3407" s="10">
        <f t="shared" si="106"/>
        <v>0.16438356164383561</v>
      </c>
      <c r="H3407" s="11">
        <f t="shared" si="107"/>
        <v>28</v>
      </c>
    </row>
    <row r="3408" spans="1:8" x14ac:dyDescent="0.3">
      <c r="A3408" s="1">
        <v>7953</v>
      </c>
      <c r="B3408" s="20">
        <v>805757.4</v>
      </c>
      <c r="C3408" s="5" t="s">
        <v>952</v>
      </c>
      <c r="D3408" s="5">
        <v>44561</v>
      </c>
      <c r="E3408" s="2" t="s">
        <v>0</v>
      </c>
      <c r="F3408" s="6">
        <v>34564</v>
      </c>
      <c r="G3408" s="10">
        <f t="shared" si="106"/>
        <v>1.2284541723666211</v>
      </c>
      <c r="H3408" s="11">
        <f t="shared" si="107"/>
        <v>27</v>
      </c>
    </row>
    <row r="3409" spans="1:8" x14ac:dyDescent="0.3">
      <c r="A3409" s="1">
        <v>8085</v>
      </c>
      <c r="B3409" s="20">
        <v>805757.4</v>
      </c>
      <c r="C3409" s="5" t="s">
        <v>402</v>
      </c>
      <c r="D3409" s="5">
        <v>44561</v>
      </c>
      <c r="E3409" s="2" t="s">
        <v>0</v>
      </c>
      <c r="F3409" s="6">
        <v>34963</v>
      </c>
      <c r="G3409" s="10">
        <f t="shared" si="106"/>
        <v>1.3488372093023255</v>
      </c>
      <c r="H3409" s="11">
        <f t="shared" si="107"/>
        <v>26</v>
      </c>
    </row>
    <row r="3410" spans="1:8" x14ac:dyDescent="0.3">
      <c r="A3410" s="1">
        <v>9431</v>
      </c>
      <c r="B3410" s="20">
        <v>805757.4</v>
      </c>
      <c r="C3410" s="5" t="s">
        <v>1845</v>
      </c>
      <c r="D3410" s="5">
        <v>44561</v>
      </c>
      <c r="E3410" s="2" t="s">
        <v>0</v>
      </c>
      <c r="F3410" s="6">
        <v>32617</v>
      </c>
      <c r="G3410" s="10">
        <f t="shared" si="106"/>
        <v>1.439124487004104</v>
      </c>
      <c r="H3410" s="11">
        <f t="shared" si="107"/>
        <v>33</v>
      </c>
    </row>
    <row r="3411" spans="1:8" x14ac:dyDescent="0.3">
      <c r="A3411" s="1">
        <v>10459</v>
      </c>
      <c r="B3411" s="20">
        <v>805757.4</v>
      </c>
      <c r="C3411" s="5" t="s">
        <v>465</v>
      </c>
      <c r="D3411" s="5">
        <v>44561</v>
      </c>
      <c r="E3411" s="2" t="s">
        <v>0</v>
      </c>
      <c r="F3411" s="6">
        <v>32909</v>
      </c>
      <c r="G3411" s="10">
        <f t="shared" si="106"/>
        <v>1.4445964432284542</v>
      </c>
      <c r="H3411" s="11">
        <f t="shared" si="107"/>
        <v>32</v>
      </c>
    </row>
    <row r="3412" spans="1:8" x14ac:dyDescent="0.3">
      <c r="A3412" s="3">
        <v>10470</v>
      </c>
      <c r="B3412" s="21">
        <v>805757.4</v>
      </c>
      <c r="C3412" s="8" t="s">
        <v>2393</v>
      </c>
      <c r="D3412" s="5">
        <v>44561</v>
      </c>
      <c r="E3412" s="4" t="s">
        <v>0</v>
      </c>
      <c r="F3412" s="7">
        <v>34286</v>
      </c>
      <c r="G3412" s="10">
        <f t="shared" si="106"/>
        <v>1.4172366621067032</v>
      </c>
      <c r="H3412" s="11">
        <f t="shared" si="107"/>
        <v>28</v>
      </c>
    </row>
    <row r="3413" spans="1:8" x14ac:dyDescent="0.3">
      <c r="A3413" s="1">
        <v>4327</v>
      </c>
      <c r="B3413" s="20">
        <v>805758.1</v>
      </c>
      <c r="C3413" s="5" t="s">
        <v>3195</v>
      </c>
      <c r="D3413" s="5">
        <v>44561</v>
      </c>
      <c r="E3413" s="2" t="s">
        <v>0</v>
      </c>
      <c r="F3413" s="6">
        <v>35257</v>
      </c>
      <c r="G3413" s="10">
        <f t="shared" si="106"/>
        <v>0.9780821917808219</v>
      </c>
      <c r="H3413" s="11">
        <f t="shared" si="107"/>
        <v>25</v>
      </c>
    </row>
    <row r="3414" spans="1:8" x14ac:dyDescent="0.3">
      <c r="A3414" s="1">
        <v>7223</v>
      </c>
      <c r="B3414" s="20">
        <v>806630.94</v>
      </c>
      <c r="C3414" s="5" t="s">
        <v>2586</v>
      </c>
      <c r="D3414" s="5">
        <v>44561</v>
      </c>
      <c r="E3414" s="2" t="s">
        <v>0</v>
      </c>
      <c r="F3414" s="6">
        <v>32800</v>
      </c>
      <c r="G3414" s="10">
        <f t="shared" si="106"/>
        <v>1.3597811217510261</v>
      </c>
      <c r="H3414" s="11">
        <f t="shared" si="107"/>
        <v>32</v>
      </c>
    </row>
    <row r="3415" spans="1:8" x14ac:dyDescent="0.3">
      <c r="A3415" s="1">
        <v>8141</v>
      </c>
      <c r="B3415" s="20">
        <v>806630.94</v>
      </c>
      <c r="C3415" s="5" t="s">
        <v>1481</v>
      </c>
      <c r="D3415" s="5">
        <v>44561</v>
      </c>
      <c r="E3415" s="2" t="s">
        <v>0</v>
      </c>
      <c r="F3415" s="6">
        <v>35141</v>
      </c>
      <c r="G3415" s="10">
        <f t="shared" si="106"/>
        <v>1.2640218878248974</v>
      </c>
      <c r="H3415" s="11">
        <f t="shared" si="107"/>
        <v>26</v>
      </c>
    </row>
    <row r="3416" spans="1:8" x14ac:dyDescent="0.3">
      <c r="A3416" s="3">
        <v>10464</v>
      </c>
      <c r="B3416" s="21">
        <v>806668.92</v>
      </c>
      <c r="C3416" s="8" t="s">
        <v>2437</v>
      </c>
      <c r="D3416" s="5">
        <v>44561</v>
      </c>
      <c r="E3416" s="4" t="s">
        <v>0</v>
      </c>
      <c r="F3416" s="7">
        <v>33722</v>
      </c>
      <c r="G3416" s="10">
        <f t="shared" si="106"/>
        <v>0.94246575342465755</v>
      </c>
      <c r="H3416" s="11">
        <f t="shared" si="107"/>
        <v>30</v>
      </c>
    </row>
    <row r="3417" spans="1:8" x14ac:dyDescent="0.3">
      <c r="A3417" s="3">
        <v>1442</v>
      </c>
      <c r="B3417" s="21">
        <v>806713.5</v>
      </c>
      <c r="C3417" s="8" t="s">
        <v>1292</v>
      </c>
      <c r="D3417" s="5">
        <v>44561</v>
      </c>
      <c r="E3417" s="4" t="s">
        <v>1</v>
      </c>
      <c r="F3417" s="7">
        <v>30572</v>
      </c>
      <c r="G3417" s="10">
        <f t="shared" si="106"/>
        <v>10.025385764061722</v>
      </c>
      <c r="H3417" s="11">
        <f t="shared" si="107"/>
        <v>38</v>
      </c>
    </row>
    <row r="3418" spans="1:8" x14ac:dyDescent="0.3">
      <c r="A3418" s="1">
        <v>8633</v>
      </c>
      <c r="B3418" s="20">
        <v>806739.55</v>
      </c>
      <c r="C3418" s="5" t="s">
        <v>5227</v>
      </c>
      <c r="D3418" s="5">
        <v>44561</v>
      </c>
      <c r="E3418" s="2" t="s">
        <v>1</v>
      </c>
      <c r="F3418" s="6">
        <v>23049</v>
      </c>
      <c r="G3418" s="10">
        <f t="shared" si="106"/>
        <v>33.901441339882439</v>
      </c>
      <c r="H3418" s="11">
        <f t="shared" si="107"/>
        <v>59</v>
      </c>
    </row>
    <row r="3419" spans="1:8" x14ac:dyDescent="0.3">
      <c r="A3419" s="1">
        <v>3685</v>
      </c>
      <c r="B3419" s="20">
        <v>806773.5</v>
      </c>
      <c r="C3419" s="5" t="s">
        <v>2879</v>
      </c>
      <c r="D3419" s="5">
        <v>44561</v>
      </c>
      <c r="E3419" s="2" t="s">
        <v>1</v>
      </c>
      <c r="F3419" s="6">
        <v>33830</v>
      </c>
      <c r="G3419" s="10">
        <f t="shared" si="106"/>
        <v>2.8795620437956204</v>
      </c>
      <c r="H3419" s="11">
        <f t="shared" si="107"/>
        <v>29</v>
      </c>
    </row>
    <row r="3420" spans="1:8" x14ac:dyDescent="0.3">
      <c r="A3420" s="1">
        <v>1169</v>
      </c>
      <c r="B3420" s="20">
        <v>806823.75</v>
      </c>
      <c r="C3420" s="5" t="s">
        <v>1064</v>
      </c>
      <c r="D3420" s="5">
        <v>44561</v>
      </c>
      <c r="E3420" s="2" t="s">
        <v>0</v>
      </c>
      <c r="F3420" s="6">
        <v>30057</v>
      </c>
      <c r="G3420" s="10">
        <f t="shared" si="106"/>
        <v>6.2635901447008218</v>
      </c>
      <c r="H3420" s="11">
        <f t="shared" si="107"/>
        <v>40</v>
      </c>
    </row>
    <row r="3421" spans="1:8" x14ac:dyDescent="0.3">
      <c r="A3421" s="3">
        <v>8178</v>
      </c>
      <c r="B3421" s="21">
        <v>806853.95</v>
      </c>
      <c r="C3421" s="8" t="s">
        <v>5069</v>
      </c>
      <c r="D3421" s="5">
        <v>44561</v>
      </c>
      <c r="E3421" s="4" t="s">
        <v>1</v>
      </c>
      <c r="F3421" s="7">
        <v>35262</v>
      </c>
      <c r="G3421" s="10">
        <f t="shared" si="106"/>
        <v>2.0720802919708032</v>
      </c>
      <c r="H3421" s="11">
        <f t="shared" si="107"/>
        <v>25</v>
      </c>
    </row>
    <row r="3422" spans="1:8" x14ac:dyDescent="0.3">
      <c r="A3422" s="1">
        <v>4355</v>
      </c>
      <c r="B3422" s="20">
        <v>806854.05</v>
      </c>
      <c r="C3422" s="5" t="s">
        <v>3206</v>
      </c>
      <c r="D3422" s="5">
        <v>44561</v>
      </c>
      <c r="E3422" s="2" t="s">
        <v>0</v>
      </c>
      <c r="F3422" s="6">
        <v>35368</v>
      </c>
      <c r="G3422" s="10">
        <f t="shared" si="106"/>
        <v>2.0967153284671536</v>
      </c>
      <c r="H3422" s="11">
        <f t="shared" si="107"/>
        <v>25</v>
      </c>
    </row>
    <row r="3423" spans="1:8" x14ac:dyDescent="0.3">
      <c r="A3423" s="1">
        <v>7533</v>
      </c>
      <c r="B3423" s="20">
        <v>806854.1</v>
      </c>
      <c r="C3423" s="5" t="s">
        <v>2506</v>
      </c>
      <c r="D3423" s="5">
        <v>44561</v>
      </c>
      <c r="E3423" s="2" t="s">
        <v>0</v>
      </c>
      <c r="F3423" s="6">
        <v>33504</v>
      </c>
      <c r="G3423" s="10">
        <f t="shared" si="106"/>
        <v>2.7125912408759127</v>
      </c>
      <c r="H3423" s="11">
        <f t="shared" si="107"/>
        <v>30</v>
      </c>
    </row>
    <row r="3424" spans="1:8" x14ac:dyDescent="0.3">
      <c r="A3424" s="1">
        <v>2331</v>
      </c>
      <c r="B3424" s="20">
        <v>807115.59</v>
      </c>
      <c r="C3424" s="5" t="s">
        <v>1964</v>
      </c>
      <c r="D3424" s="5">
        <v>44561</v>
      </c>
      <c r="E3424" s="2" t="s">
        <v>0</v>
      </c>
      <c r="F3424" s="6">
        <v>31754</v>
      </c>
      <c r="G3424" s="10">
        <f t="shared" si="106"/>
        <v>1.4829001367989056</v>
      </c>
      <c r="H3424" s="11">
        <f t="shared" si="107"/>
        <v>35</v>
      </c>
    </row>
    <row r="3425" spans="1:8" x14ac:dyDescent="0.3">
      <c r="A3425" s="1">
        <v>3597</v>
      </c>
      <c r="B3425" s="20">
        <v>807154.35</v>
      </c>
      <c r="C3425" s="5" t="s">
        <v>2823</v>
      </c>
      <c r="D3425" s="5">
        <v>44561</v>
      </c>
      <c r="E3425" s="2" t="s">
        <v>1</v>
      </c>
      <c r="F3425" s="6">
        <v>33681</v>
      </c>
      <c r="G3425" s="10">
        <f t="shared" si="106"/>
        <v>6.9342980054751662</v>
      </c>
      <c r="H3425" s="11">
        <f t="shared" si="107"/>
        <v>30</v>
      </c>
    </row>
    <row r="3426" spans="1:8" x14ac:dyDescent="0.3">
      <c r="A3426" s="1">
        <v>6837</v>
      </c>
      <c r="B3426" s="20">
        <v>807240.8</v>
      </c>
      <c r="C3426" s="5" t="s">
        <v>4579</v>
      </c>
      <c r="D3426" s="5">
        <v>44561</v>
      </c>
      <c r="E3426" s="2" t="s">
        <v>0</v>
      </c>
      <c r="F3426" s="6">
        <v>31954</v>
      </c>
      <c r="G3426" s="10">
        <f t="shared" si="106"/>
        <v>12.123841617523167</v>
      </c>
      <c r="H3426" s="11">
        <f t="shared" si="107"/>
        <v>35</v>
      </c>
    </row>
    <row r="3427" spans="1:8" x14ac:dyDescent="0.3">
      <c r="A3427" s="3">
        <v>2740</v>
      </c>
      <c r="B3427" s="21">
        <v>807240.85</v>
      </c>
      <c r="C3427" s="8" t="s">
        <v>1596</v>
      </c>
      <c r="D3427" s="5">
        <v>44561</v>
      </c>
      <c r="E3427" s="4" t="s">
        <v>0</v>
      </c>
      <c r="F3427" s="7">
        <v>32343</v>
      </c>
      <c r="G3427" s="10">
        <f t="shared" si="106"/>
        <v>12.71524852569503</v>
      </c>
      <c r="H3427" s="11">
        <f t="shared" si="107"/>
        <v>33</v>
      </c>
    </row>
    <row r="3428" spans="1:8" x14ac:dyDescent="0.3">
      <c r="A3428" s="3">
        <v>420</v>
      </c>
      <c r="B3428" s="21">
        <v>807243</v>
      </c>
      <c r="C3428" s="8" t="s">
        <v>408</v>
      </c>
      <c r="D3428" s="5">
        <v>44561</v>
      </c>
      <c r="E3428" s="4" t="s">
        <v>1</v>
      </c>
      <c r="F3428" s="7">
        <v>28723</v>
      </c>
      <c r="G3428" s="10">
        <f t="shared" si="106"/>
        <v>9.6632904462085953</v>
      </c>
      <c r="H3428" s="11">
        <f t="shared" si="107"/>
        <v>43</v>
      </c>
    </row>
    <row r="3429" spans="1:8" x14ac:dyDescent="0.3">
      <c r="A3429" s="3">
        <v>2130</v>
      </c>
      <c r="B3429" s="21">
        <v>807243</v>
      </c>
      <c r="C3429" s="8" t="s">
        <v>1821</v>
      </c>
      <c r="D3429" s="5">
        <v>44561</v>
      </c>
      <c r="E3429" s="4" t="s">
        <v>1</v>
      </c>
      <c r="F3429" s="7">
        <v>31527</v>
      </c>
      <c r="G3429" s="10">
        <f t="shared" si="106"/>
        <v>9.170544757733369</v>
      </c>
      <c r="H3429" s="11">
        <f t="shared" si="107"/>
        <v>36</v>
      </c>
    </row>
    <row r="3430" spans="1:8" x14ac:dyDescent="0.3">
      <c r="A3430" s="3">
        <v>2510</v>
      </c>
      <c r="B3430" s="21">
        <v>807258.55</v>
      </c>
      <c r="C3430" s="8" t="s">
        <v>1773</v>
      </c>
      <c r="D3430" s="5">
        <v>44561</v>
      </c>
      <c r="E3430" s="4" t="s">
        <v>1</v>
      </c>
      <c r="F3430" s="7">
        <v>32030</v>
      </c>
      <c r="G3430" s="10">
        <f t="shared" si="106"/>
        <v>12.315501263689974</v>
      </c>
      <c r="H3430" s="11">
        <f t="shared" si="107"/>
        <v>34</v>
      </c>
    </row>
    <row r="3431" spans="1:8" x14ac:dyDescent="0.3">
      <c r="A3431" s="3">
        <v>8744</v>
      </c>
      <c r="B3431" s="21">
        <v>807258.55</v>
      </c>
      <c r="C3431" s="8" t="s">
        <v>5301</v>
      </c>
      <c r="D3431" s="5">
        <v>44561</v>
      </c>
      <c r="E3431" s="4" t="s">
        <v>1</v>
      </c>
      <c r="F3431" s="7">
        <v>26778</v>
      </c>
      <c r="G3431" s="10">
        <f t="shared" si="106"/>
        <v>12.20598146588037</v>
      </c>
      <c r="H3431" s="11">
        <f t="shared" si="107"/>
        <v>49</v>
      </c>
    </row>
    <row r="3432" spans="1:8" x14ac:dyDescent="0.3">
      <c r="A3432" s="3">
        <v>7096</v>
      </c>
      <c r="B3432" s="21">
        <v>807732.9</v>
      </c>
      <c r="C3432" s="8" t="s">
        <v>4701</v>
      </c>
      <c r="D3432" s="5">
        <v>44561</v>
      </c>
      <c r="E3432" s="4" t="s">
        <v>0</v>
      </c>
      <c r="F3432" s="7">
        <v>32474</v>
      </c>
      <c r="G3432" s="10">
        <f t="shared" si="106"/>
        <v>1.7127222982216141</v>
      </c>
      <c r="H3432" s="11">
        <f t="shared" si="107"/>
        <v>33</v>
      </c>
    </row>
    <row r="3433" spans="1:8" x14ac:dyDescent="0.3">
      <c r="A3433" s="1">
        <v>3937</v>
      </c>
      <c r="B3433" s="20">
        <v>807813.73</v>
      </c>
      <c r="C3433" s="5" t="s">
        <v>3015</v>
      </c>
      <c r="D3433" s="5">
        <v>44561</v>
      </c>
      <c r="E3433" s="2" t="s">
        <v>0</v>
      </c>
      <c r="F3433" s="6">
        <v>34331</v>
      </c>
      <c r="G3433" s="10">
        <f t="shared" si="106"/>
        <v>2.2937956204379564</v>
      </c>
      <c r="H3433" s="11">
        <f t="shared" si="107"/>
        <v>28</v>
      </c>
    </row>
    <row r="3434" spans="1:8" x14ac:dyDescent="0.3">
      <c r="A3434" s="1">
        <v>1795</v>
      </c>
      <c r="B3434" s="20">
        <v>807873.4</v>
      </c>
      <c r="C3434" s="5" t="s">
        <v>1579</v>
      </c>
      <c r="D3434" s="5">
        <v>44561</v>
      </c>
      <c r="E3434" s="2" t="s">
        <v>1</v>
      </c>
      <c r="F3434" s="6">
        <v>31075</v>
      </c>
      <c r="G3434" s="10">
        <f t="shared" si="106"/>
        <v>12.73167649536647</v>
      </c>
      <c r="H3434" s="11">
        <f t="shared" si="107"/>
        <v>37</v>
      </c>
    </row>
    <row r="3435" spans="1:8" x14ac:dyDescent="0.3">
      <c r="A3435" s="3">
        <v>1090</v>
      </c>
      <c r="B3435" s="21">
        <v>807880.25</v>
      </c>
      <c r="C3435" s="8" t="s">
        <v>610</v>
      </c>
      <c r="D3435" s="5">
        <v>44561</v>
      </c>
      <c r="E3435" s="4" t="s">
        <v>0</v>
      </c>
      <c r="F3435" s="7">
        <v>29980</v>
      </c>
      <c r="G3435" s="10">
        <f t="shared" si="106"/>
        <v>17.972623574144485</v>
      </c>
      <c r="H3435" s="11">
        <f t="shared" si="107"/>
        <v>40</v>
      </c>
    </row>
    <row r="3436" spans="1:8" x14ac:dyDescent="0.3">
      <c r="A3436" s="1">
        <v>5225</v>
      </c>
      <c r="B3436" s="20">
        <v>807950.6</v>
      </c>
      <c r="C3436" s="5" t="s">
        <v>3766</v>
      </c>
      <c r="D3436" s="5">
        <v>44561</v>
      </c>
      <c r="E3436" s="2" t="s">
        <v>0</v>
      </c>
      <c r="F3436" s="6">
        <v>26045</v>
      </c>
      <c r="G3436" s="10">
        <f t="shared" si="106"/>
        <v>17.852167300380227</v>
      </c>
      <c r="H3436" s="11">
        <f t="shared" si="107"/>
        <v>51</v>
      </c>
    </row>
    <row r="3437" spans="1:8" x14ac:dyDescent="0.3">
      <c r="A3437" s="3">
        <v>732</v>
      </c>
      <c r="B3437" s="21">
        <v>808091.15</v>
      </c>
      <c r="C3437" s="8" t="s">
        <v>693</v>
      </c>
      <c r="D3437" s="5">
        <v>44561</v>
      </c>
      <c r="E3437" s="4" t="s">
        <v>0</v>
      </c>
      <c r="F3437" s="7">
        <v>29306</v>
      </c>
      <c r="G3437" s="10">
        <f t="shared" si="106"/>
        <v>11.260780287474333</v>
      </c>
      <c r="H3437" s="11">
        <f t="shared" si="107"/>
        <v>42</v>
      </c>
    </row>
    <row r="3438" spans="1:8" x14ac:dyDescent="0.3">
      <c r="A3438" s="3">
        <v>1916</v>
      </c>
      <c r="B3438" s="21">
        <v>808139.43</v>
      </c>
      <c r="C3438" s="8" t="s">
        <v>1667</v>
      </c>
      <c r="D3438" s="5">
        <v>44561</v>
      </c>
      <c r="E3438" s="4" t="s">
        <v>0</v>
      </c>
      <c r="F3438" s="7">
        <v>31270</v>
      </c>
      <c r="G3438" s="10">
        <f t="shared" si="106"/>
        <v>12.219671440606572</v>
      </c>
      <c r="H3438" s="11">
        <f t="shared" si="107"/>
        <v>36</v>
      </c>
    </row>
    <row r="3439" spans="1:8" x14ac:dyDescent="0.3">
      <c r="A3439" s="1">
        <v>955</v>
      </c>
      <c r="B3439" s="20">
        <v>808189.4</v>
      </c>
      <c r="C3439" s="5" t="s">
        <v>887</v>
      </c>
      <c r="D3439" s="5">
        <v>44561</v>
      </c>
      <c r="E3439" s="2" t="s">
        <v>0</v>
      </c>
      <c r="F3439" s="6">
        <v>29741</v>
      </c>
      <c r="G3439" s="10">
        <f t="shared" si="106"/>
        <v>15.063655030800822</v>
      </c>
      <c r="H3439" s="11">
        <f t="shared" si="107"/>
        <v>41</v>
      </c>
    </row>
    <row r="3440" spans="1:8" x14ac:dyDescent="0.3">
      <c r="A3440" s="3">
        <v>8768</v>
      </c>
      <c r="B3440" s="21">
        <v>808231.05</v>
      </c>
      <c r="C3440" s="8" t="s">
        <v>5127</v>
      </c>
      <c r="D3440" s="5">
        <v>44561</v>
      </c>
      <c r="E3440" s="4" t="s">
        <v>1</v>
      </c>
      <c r="F3440" s="7">
        <v>26588</v>
      </c>
      <c r="G3440" s="10">
        <f t="shared" si="106"/>
        <v>23.912388774811774</v>
      </c>
      <c r="H3440" s="11">
        <f t="shared" si="107"/>
        <v>49</v>
      </c>
    </row>
    <row r="3441" spans="1:8" x14ac:dyDescent="0.3">
      <c r="A3441" s="1">
        <v>2591</v>
      </c>
      <c r="B3441" s="20">
        <v>808302.65</v>
      </c>
      <c r="C3441" s="5" t="s">
        <v>2154</v>
      </c>
      <c r="D3441" s="5">
        <v>44561</v>
      </c>
      <c r="E3441" s="2" t="s">
        <v>1</v>
      </c>
      <c r="F3441" s="6">
        <v>32173</v>
      </c>
      <c r="G3441" s="10">
        <f t="shared" si="106"/>
        <v>8.3565561302099169</v>
      </c>
      <c r="H3441" s="11">
        <f t="shared" si="107"/>
        <v>34</v>
      </c>
    </row>
    <row r="3442" spans="1:8" x14ac:dyDescent="0.3">
      <c r="A3442" s="1">
        <v>2451</v>
      </c>
      <c r="B3442" s="20">
        <v>808554</v>
      </c>
      <c r="C3442" s="5" t="s">
        <v>2051</v>
      </c>
      <c r="D3442" s="5">
        <v>44561</v>
      </c>
      <c r="E3442" s="2" t="s">
        <v>0</v>
      </c>
      <c r="F3442" s="6">
        <v>31947</v>
      </c>
      <c r="G3442" s="10">
        <f t="shared" si="106"/>
        <v>8.3017949498022503</v>
      </c>
      <c r="H3442" s="11">
        <f t="shared" si="107"/>
        <v>35</v>
      </c>
    </row>
    <row r="3443" spans="1:8" x14ac:dyDescent="0.3">
      <c r="A3443" s="1">
        <v>6427</v>
      </c>
      <c r="B3443" s="20">
        <v>808600.4</v>
      </c>
      <c r="C3443" s="5" t="s">
        <v>1538</v>
      </c>
      <c r="D3443" s="5">
        <v>44561</v>
      </c>
      <c r="E3443" s="2" t="s">
        <v>0</v>
      </c>
      <c r="F3443" s="6">
        <v>31077</v>
      </c>
      <c r="G3443" s="10">
        <f t="shared" si="106"/>
        <v>8.7672649832674168</v>
      </c>
      <c r="H3443" s="11">
        <f t="shared" si="107"/>
        <v>37</v>
      </c>
    </row>
    <row r="3444" spans="1:8" x14ac:dyDescent="0.3">
      <c r="A3444" s="1">
        <v>7667</v>
      </c>
      <c r="B3444" s="20">
        <v>808984.95</v>
      </c>
      <c r="C3444" s="5" t="s">
        <v>4921</v>
      </c>
      <c r="D3444" s="5">
        <v>44561</v>
      </c>
      <c r="E3444" s="2" t="s">
        <v>1</v>
      </c>
      <c r="F3444" s="6">
        <v>33691</v>
      </c>
      <c r="G3444" s="10">
        <f t="shared" si="106"/>
        <v>1.4993160054719563</v>
      </c>
      <c r="H3444" s="11">
        <f t="shared" si="107"/>
        <v>30</v>
      </c>
    </row>
    <row r="3445" spans="1:8" x14ac:dyDescent="0.3">
      <c r="A3445" s="1">
        <v>9593</v>
      </c>
      <c r="B3445" s="20">
        <v>808984.95</v>
      </c>
      <c r="C3445" s="5" t="s">
        <v>3112</v>
      </c>
      <c r="D3445" s="5">
        <v>44561</v>
      </c>
      <c r="E3445" s="2" t="s">
        <v>0</v>
      </c>
      <c r="F3445" s="6">
        <v>30487</v>
      </c>
      <c r="G3445" s="10">
        <f t="shared" si="106"/>
        <v>1.5813953488372092</v>
      </c>
      <c r="H3445" s="11">
        <f t="shared" si="107"/>
        <v>39</v>
      </c>
    </row>
    <row r="3446" spans="1:8" x14ac:dyDescent="0.3">
      <c r="A3446" s="1">
        <v>151</v>
      </c>
      <c r="B3446" s="20">
        <v>809064.7</v>
      </c>
      <c r="C3446" s="5" t="s">
        <v>155</v>
      </c>
      <c r="D3446" s="5">
        <v>44561</v>
      </c>
      <c r="E3446" s="2" t="s">
        <v>0</v>
      </c>
      <c r="F3446" s="6">
        <v>28052</v>
      </c>
      <c r="G3446" s="10">
        <f t="shared" si="106"/>
        <v>12.690606571187869</v>
      </c>
      <c r="H3446" s="11">
        <f t="shared" si="107"/>
        <v>45</v>
      </c>
    </row>
    <row r="3447" spans="1:8" x14ac:dyDescent="0.3">
      <c r="A3447" s="1">
        <v>3727</v>
      </c>
      <c r="B3447" s="20">
        <v>809626.5</v>
      </c>
      <c r="C3447" s="5" t="s">
        <v>2900</v>
      </c>
      <c r="D3447" s="5">
        <v>44561</v>
      </c>
      <c r="E3447" s="2" t="s">
        <v>1</v>
      </c>
      <c r="F3447" s="6">
        <v>33882</v>
      </c>
      <c r="G3447" s="10">
        <f t="shared" si="106"/>
        <v>10.791936286709806</v>
      </c>
      <c r="H3447" s="11">
        <f t="shared" si="107"/>
        <v>29</v>
      </c>
    </row>
    <row r="3448" spans="1:8" x14ac:dyDescent="0.3">
      <c r="A3448" s="1">
        <v>6731</v>
      </c>
      <c r="B3448" s="20">
        <v>809626.5</v>
      </c>
      <c r="C3448" s="5" t="s">
        <v>4534</v>
      </c>
      <c r="D3448" s="5">
        <v>44561</v>
      </c>
      <c r="E3448" s="2" t="s">
        <v>1</v>
      </c>
      <c r="F3448" s="6">
        <v>31674</v>
      </c>
      <c r="G3448" s="10">
        <f t="shared" si="106"/>
        <v>10.110253857640618</v>
      </c>
      <c r="H3448" s="11">
        <f t="shared" si="107"/>
        <v>35</v>
      </c>
    </row>
    <row r="3449" spans="1:8" x14ac:dyDescent="0.3">
      <c r="A3449" s="3">
        <v>8014</v>
      </c>
      <c r="B3449" s="21">
        <v>809626.5</v>
      </c>
      <c r="C3449" s="8" t="s">
        <v>1119</v>
      </c>
      <c r="D3449" s="5">
        <v>44561</v>
      </c>
      <c r="E3449" s="4" t="s">
        <v>1</v>
      </c>
      <c r="F3449" s="7">
        <v>32654</v>
      </c>
      <c r="G3449" s="10">
        <f t="shared" si="106"/>
        <v>10.95345943255351</v>
      </c>
      <c r="H3449" s="11">
        <f t="shared" si="107"/>
        <v>33</v>
      </c>
    </row>
    <row r="3450" spans="1:8" x14ac:dyDescent="0.3">
      <c r="A3450" s="3">
        <v>758</v>
      </c>
      <c r="B3450" s="21">
        <v>809921.1</v>
      </c>
      <c r="C3450" s="8" t="s">
        <v>717</v>
      </c>
      <c r="D3450" s="5">
        <v>44561</v>
      </c>
      <c r="E3450" s="4" t="s">
        <v>0</v>
      </c>
      <c r="F3450" s="7">
        <v>29405</v>
      </c>
      <c r="G3450" s="10">
        <f t="shared" si="106"/>
        <v>17.537338403041826</v>
      </c>
      <c r="H3450" s="11">
        <f t="shared" si="107"/>
        <v>41</v>
      </c>
    </row>
    <row r="3451" spans="1:8" x14ac:dyDescent="0.3">
      <c r="A3451" s="1">
        <v>1129</v>
      </c>
      <c r="B3451" s="20">
        <v>810357</v>
      </c>
      <c r="C3451" s="5" t="s">
        <v>1034</v>
      </c>
      <c r="D3451" s="5">
        <v>44561</v>
      </c>
      <c r="E3451" s="2" t="s">
        <v>1</v>
      </c>
      <c r="F3451" s="6">
        <v>27363</v>
      </c>
      <c r="G3451" s="10">
        <f t="shared" si="106"/>
        <v>8.3675083662914513</v>
      </c>
      <c r="H3451" s="11">
        <f t="shared" si="107"/>
        <v>47</v>
      </c>
    </row>
    <row r="3452" spans="1:8" x14ac:dyDescent="0.3">
      <c r="A3452" s="1">
        <v>2663</v>
      </c>
      <c r="B3452" s="20">
        <v>810357</v>
      </c>
      <c r="C3452" s="5" t="s">
        <v>1029</v>
      </c>
      <c r="D3452" s="5">
        <v>44561</v>
      </c>
      <c r="E3452" s="2" t="s">
        <v>1</v>
      </c>
      <c r="F3452" s="6">
        <v>32264</v>
      </c>
      <c r="G3452" s="10">
        <f t="shared" si="106"/>
        <v>8.4058411925768173</v>
      </c>
      <c r="H3452" s="11">
        <f t="shared" si="107"/>
        <v>34</v>
      </c>
    </row>
    <row r="3453" spans="1:8" x14ac:dyDescent="0.3">
      <c r="A3453" s="1">
        <v>2677</v>
      </c>
      <c r="B3453" s="20">
        <v>810357</v>
      </c>
      <c r="C3453" s="5" t="s">
        <v>1034</v>
      </c>
      <c r="D3453" s="5">
        <v>44561</v>
      </c>
      <c r="E3453" s="2" t="s">
        <v>1</v>
      </c>
      <c r="F3453" s="6">
        <v>32297</v>
      </c>
      <c r="G3453" s="10">
        <f t="shared" si="106"/>
        <v>8.3675083662914513</v>
      </c>
      <c r="H3453" s="11">
        <f t="shared" si="107"/>
        <v>34</v>
      </c>
    </row>
    <row r="3454" spans="1:8" x14ac:dyDescent="0.3">
      <c r="A3454" s="1">
        <v>3113</v>
      </c>
      <c r="B3454" s="20">
        <v>810357</v>
      </c>
      <c r="C3454" s="5" t="s">
        <v>2515</v>
      </c>
      <c r="D3454" s="5">
        <v>44561</v>
      </c>
      <c r="E3454" s="2" t="s">
        <v>1</v>
      </c>
      <c r="F3454" s="6">
        <v>32938</v>
      </c>
      <c r="G3454" s="10">
        <f t="shared" si="106"/>
        <v>8.5756008518405835</v>
      </c>
      <c r="H3454" s="11">
        <f t="shared" si="107"/>
        <v>32</v>
      </c>
    </row>
    <row r="3455" spans="1:8" x14ac:dyDescent="0.3">
      <c r="A3455" s="3">
        <v>3180</v>
      </c>
      <c r="B3455" s="21">
        <v>810357</v>
      </c>
      <c r="C3455" s="8" t="s">
        <v>1029</v>
      </c>
      <c r="D3455" s="5">
        <v>44561</v>
      </c>
      <c r="E3455" s="4" t="s">
        <v>1</v>
      </c>
      <c r="F3455" s="7">
        <v>33033</v>
      </c>
      <c r="G3455" s="10">
        <f t="shared" si="106"/>
        <v>8.4058411925768173</v>
      </c>
      <c r="H3455" s="11">
        <f t="shared" si="107"/>
        <v>32</v>
      </c>
    </row>
    <row r="3456" spans="1:8" x14ac:dyDescent="0.3">
      <c r="A3456" s="1">
        <v>10515</v>
      </c>
      <c r="B3456" s="20">
        <v>810357</v>
      </c>
      <c r="C3456" s="5" t="s">
        <v>2845</v>
      </c>
      <c r="D3456" s="5">
        <v>44561</v>
      </c>
      <c r="E3456" s="2" t="s">
        <v>1</v>
      </c>
      <c r="F3456" s="6">
        <v>32365</v>
      </c>
      <c r="G3456" s="10">
        <f t="shared" si="106"/>
        <v>8.6550045634317012</v>
      </c>
      <c r="H3456" s="11">
        <f t="shared" si="107"/>
        <v>33</v>
      </c>
    </row>
    <row r="3457" spans="1:8" x14ac:dyDescent="0.3">
      <c r="A3457" s="3">
        <v>7010</v>
      </c>
      <c r="B3457" s="21">
        <v>810552.4</v>
      </c>
      <c r="C3457" s="8" t="s">
        <v>4662</v>
      </c>
      <c r="D3457" s="5">
        <v>44561</v>
      </c>
      <c r="E3457" s="4" t="s">
        <v>1</v>
      </c>
      <c r="F3457" s="7">
        <v>32334</v>
      </c>
      <c r="G3457" s="10">
        <f t="shared" si="106"/>
        <v>9.8850260060224464</v>
      </c>
      <c r="H3457" s="11">
        <f t="shared" si="107"/>
        <v>33</v>
      </c>
    </row>
    <row r="3458" spans="1:8" x14ac:dyDescent="0.3">
      <c r="A3458" s="3">
        <v>7786</v>
      </c>
      <c r="B3458" s="21">
        <v>810990.6</v>
      </c>
      <c r="C3458" s="8" t="s">
        <v>2414</v>
      </c>
      <c r="D3458" s="5">
        <v>44561</v>
      </c>
      <c r="E3458" s="4" t="s">
        <v>0</v>
      </c>
      <c r="F3458" s="7">
        <v>34111</v>
      </c>
      <c r="G3458" s="10">
        <f t="shared" si="106"/>
        <v>7.0636550308008212</v>
      </c>
      <c r="H3458" s="11">
        <f t="shared" si="107"/>
        <v>29</v>
      </c>
    </row>
    <row r="3459" spans="1:8" x14ac:dyDescent="0.3">
      <c r="A3459" s="1">
        <v>2113</v>
      </c>
      <c r="B3459" s="20">
        <v>811224.05</v>
      </c>
      <c r="C3459" s="5" t="s">
        <v>1806</v>
      </c>
      <c r="D3459" s="5">
        <v>44561</v>
      </c>
      <c r="E3459" s="2" t="s">
        <v>1</v>
      </c>
      <c r="F3459" s="6">
        <v>31537</v>
      </c>
      <c r="G3459" s="10">
        <f t="shared" ref="G3459:G3522" si="108">YEARFRAC(C3459,D3459,1)</f>
        <v>9.0938954284150011</v>
      </c>
      <c r="H3459" s="11">
        <f t="shared" ref="H3459:H3522" si="109">ROUND( YEARFRAC(D3459,F3459,1),0)</f>
        <v>36</v>
      </c>
    </row>
    <row r="3460" spans="1:8" x14ac:dyDescent="0.3">
      <c r="A3460" s="1">
        <v>6585</v>
      </c>
      <c r="B3460" s="20">
        <v>811261.5</v>
      </c>
      <c r="C3460" s="5" t="s">
        <v>4476</v>
      </c>
      <c r="D3460" s="5">
        <v>44561</v>
      </c>
      <c r="E3460" s="2" t="s">
        <v>0</v>
      </c>
      <c r="F3460" s="6">
        <v>31382</v>
      </c>
      <c r="G3460" s="10">
        <f t="shared" si="108"/>
        <v>7.0444900752908968</v>
      </c>
      <c r="H3460" s="11">
        <f t="shared" si="109"/>
        <v>36</v>
      </c>
    </row>
    <row r="3461" spans="1:8" x14ac:dyDescent="0.3">
      <c r="A3461" s="3">
        <v>5922</v>
      </c>
      <c r="B3461" s="21">
        <v>811791.16</v>
      </c>
      <c r="C3461" s="8" t="s">
        <v>2449</v>
      </c>
      <c r="D3461" s="5">
        <v>44561</v>
      </c>
      <c r="E3461" s="4" t="s">
        <v>0</v>
      </c>
      <c r="F3461" s="7">
        <v>29811</v>
      </c>
      <c r="G3461" s="10">
        <f t="shared" si="108"/>
        <v>6.2499022291748147</v>
      </c>
      <c r="H3461" s="11">
        <f t="shared" si="109"/>
        <v>40</v>
      </c>
    </row>
    <row r="3462" spans="1:8" x14ac:dyDescent="0.3">
      <c r="A3462" s="3">
        <v>674</v>
      </c>
      <c r="B3462" s="21">
        <v>812045.55</v>
      </c>
      <c r="C3462" s="8" t="s">
        <v>643</v>
      </c>
      <c r="D3462" s="5">
        <v>44561</v>
      </c>
      <c r="E3462" s="4" t="s">
        <v>0</v>
      </c>
      <c r="F3462" s="7">
        <v>29161</v>
      </c>
      <c r="G3462" s="10">
        <f t="shared" si="108"/>
        <v>11.920602327173169</v>
      </c>
      <c r="H3462" s="11">
        <f t="shared" si="109"/>
        <v>42</v>
      </c>
    </row>
    <row r="3463" spans="1:8" x14ac:dyDescent="0.3">
      <c r="A3463" s="3">
        <v>210</v>
      </c>
      <c r="B3463" s="21">
        <v>812241.85</v>
      </c>
      <c r="C3463" s="8" t="s">
        <v>208</v>
      </c>
      <c r="D3463" s="5">
        <v>44561</v>
      </c>
      <c r="E3463" s="4" t="s">
        <v>1</v>
      </c>
      <c r="F3463" s="7">
        <v>28194</v>
      </c>
      <c r="G3463" s="10">
        <f t="shared" si="108"/>
        <v>13.770043019163081</v>
      </c>
      <c r="H3463" s="11">
        <f t="shared" si="109"/>
        <v>45</v>
      </c>
    </row>
    <row r="3464" spans="1:8" x14ac:dyDescent="0.3">
      <c r="A3464" s="3">
        <v>1854</v>
      </c>
      <c r="B3464" s="21">
        <v>812620.4</v>
      </c>
      <c r="C3464" s="8" t="s">
        <v>1623</v>
      </c>
      <c r="D3464" s="5">
        <v>44561</v>
      </c>
      <c r="E3464" s="4" t="s">
        <v>0</v>
      </c>
      <c r="F3464" s="7">
        <v>31185</v>
      </c>
      <c r="G3464" s="10">
        <f t="shared" si="108"/>
        <v>7.9452429842573578</v>
      </c>
      <c r="H3464" s="11">
        <f t="shared" si="109"/>
        <v>37</v>
      </c>
    </row>
    <row r="3465" spans="1:8" x14ac:dyDescent="0.3">
      <c r="A3465" s="1">
        <v>3397</v>
      </c>
      <c r="B3465" s="20">
        <v>812676</v>
      </c>
      <c r="C3465" s="5" t="s">
        <v>2192</v>
      </c>
      <c r="D3465" s="5">
        <v>44561</v>
      </c>
      <c r="E3465" s="2" t="s">
        <v>1</v>
      </c>
      <c r="F3465" s="6">
        <v>33356</v>
      </c>
      <c r="G3465" s="10">
        <f t="shared" si="108"/>
        <v>7.9342915811088295</v>
      </c>
      <c r="H3465" s="11">
        <f t="shared" si="109"/>
        <v>31</v>
      </c>
    </row>
    <row r="3466" spans="1:8" x14ac:dyDescent="0.3">
      <c r="A3466" s="3">
        <v>7986</v>
      </c>
      <c r="B3466" s="21">
        <v>812678.5</v>
      </c>
      <c r="C3466" s="8" t="s">
        <v>1889</v>
      </c>
      <c r="D3466" s="5">
        <v>44561</v>
      </c>
      <c r="E3466" s="4" t="s">
        <v>1</v>
      </c>
      <c r="F3466" s="7">
        <v>34625</v>
      </c>
      <c r="G3466" s="10">
        <f t="shared" si="108"/>
        <v>6.0199452483378959</v>
      </c>
      <c r="H3466" s="11">
        <f t="shared" si="109"/>
        <v>27</v>
      </c>
    </row>
    <row r="3467" spans="1:8" x14ac:dyDescent="0.3">
      <c r="A3467" s="3">
        <v>1928</v>
      </c>
      <c r="B3467" s="21">
        <v>812763.05</v>
      </c>
      <c r="C3467" s="8" t="s">
        <v>1675</v>
      </c>
      <c r="D3467" s="5">
        <v>44561</v>
      </c>
      <c r="E3467" s="4" t="s">
        <v>1</v>
      </c>
      <c r="F3467" s="7">
        <v>31257</v>
      </c>
      <c r="G3467" s="10">
        <f t="shared" si="108"/>
        <v>13.425107547907704</v>
      </c>
      <c r="H3467" s="11">
        <f t="shared" si="109"/>
        <v>36</v>
      </c>
    </row>
    <row r="3468" spans="1:8" x14ac:dyDescent="0.3">
      <c r="A3468" s="1">
        <v>6487</v>
      </c>
      <c r="B3468" s="20">
        <v>812816.45</v>
      </c>
      <c r="C3468" s="5" t="s">
        <v>827</v>
      </c>
      <c r="D3468" s="5">
        <v>44561</v>
      </c>
      <c r="E3468" s="2" t="s">
        <v>1</v>
      </c>
      <c r="F3468" s="6">
        <v>31178</v>
      </c>
      <c r="G3468" s="10">
        <f t="shared" si="108"/>
        <v>12.540016849199663</v>
      </c>
      <c r="H3468" s="11">
        <f t="shared" si="109"/>
        <v>37</v>
      </c>
    </row>
    <row r="3469" spans="1:8" x14ac:dyDescent="0.3">
      <c r="A3469" s="3">
        <v>5648</v>
      </c>
      <c r="B3469" s="21">
        <v>812955.3</v>
      </c>
      <c r="C3469" s="8" t="s">
        <v>4040</v>
      </c>
      <c r="D3469" s="5">
        <v>44561</v>
      </c>
      <c r="E3469" s="4" t="s">
        <v>0</v>
      </c>
      <c r="F3469" s="7">
        <v>28539</v>
      </c>
      <c r="G3469" s="10">
        <f t="shared" si="108"/>
        <v>8.8357164587770001</v>
      </c>
      <c r="H3469" s="11">
        <f t="shared" si="109"/>
        <v>44</v>
      </c>
    </row>
    <row r="3470" spans="1:8" x14ac:dyDescent="0.3">
      <c r="A3470" s="1">
        <v>5621</v>
      </c>
      <c r="B3470" s="20">
        <v>812974.4</v>
      </c>
      <c r="C3470" s="5" t="s">
        <v>4021</v>
      </c>
      <c r="D3470" s="5">
        <v>44561</v>
      </c>
      <c r="E3470" s="2" t="s">
        <v>0</v>
      </c>
      <c r="F3470" s="6">
        <v>28487</v>
      </c>
      <c r="G3470" s="10">
        <f t="shared" si="108"/>
        <v>12.414069081718619</v>
      </c>
      <c r="H3470" s="11">
        <f t="shared" si="109"/>
        <v>44</v>
      </c>
    </row>
    <row r="3471" spans="1:8" x14ac:dyDescent="0.3">
      <c r="A3471" s="1">
        <v>7665</v>
      </c>
      <c r="B3471" s="20">
        <v>813045.36</v>
      </c>
      <c r="C3471" s="5" t="s">
        <v>4920</v>
      </c>
      <c r="D3471" s="5">
        <v>44561</v>
      </c>
      <c r="E3471" s="2" t="s">
        <v>0</v>
      </c>
      <c r="F3471" s="6">
        <v>33845</v>
      </c>
      <c r="G3471" s="10">
        <f t="shared" si="108"/>
        <v>6.3594055533828708</v>
      </c>
      <c r="H3471" s="11">
        <f t="shared" si="109"/>
        <v>29</v>
      </c>
    </row>
    <row r="3472" spans="1:8" x14ac:dyDescent="0.3">
      <c r="A3472" s="1">
        <v>6997</v>
      </c>
      <c r="B3472" s="20">
        <v>813153.37</v>
      </c>
      <c r="C3472" s="5" t="s">
        <v>4657</v>
      </c>
      <c r="D3472" s="5">
        <v>44561</v>
      </c>
      <c r="E3472" s="2" t="s">
        <v>1</v>
      </c>
      <c r="F3472" s="6">
        <v>32293</v>
      </c>
      <c r="G3472" s="10">
        <f t="shared" si="108"/>
        <v>13.989049667579195</v>
      </c>
      <c r="H3472" s="11">
        <f t="shared" si="109"/>
        <v>34</v>
      </c>
    </row>
    <row r="3473" spans="1:8" x14ac:dyDescent="0.3">
      <c r="A3473" s="3">
        <v>8288</v>
      </c>
      <c r="B3473" s="21">
        <v>813266.05</v>
      </c>
      <c r="C3473" s="8" t="s">
        <v>836</v>
      </c>
      <c r="D3473" s="5">
        <v>44561</v>
      </c>
      <c r="E3473" s="4" t="s">
        <v>0</v>
      </c>
      <c r="F3473" s="7">
        <v>35707</v>
      </c>
      <c r="G3473" s="10">
        <f t="shared" si="108"/>
        <v>1</v>
      </c>
      <c r="H3473" s="11">
        <f t="shared" si="109"/>
        <v>24</v>
      </c>
    </row>
    <row r="3474" spans="1:8" x14ac:dyDescent="0.3">
      <c r="A3474" s="3">
        <v>4090</v>
      </c>
      <c r="B3474" s="21">
        <v>813437.51</v>
      </c>
      <c r="C3474" s="8" t="s">
        <v>3093</v>
      </c>
      <c r="D3474" s="5">
        <v>44561</v>
      </c>
      <c r="E3474" s="4" t="s">
        <v>0</v>
      </c>
      <c r="F3474" s="7">
        <v>34616</v>
      </c>
      <c r="G3474" s="10">
        <f t="shared" si="108"/>
        <v>1.5294117647058822</v>
      </c>
      <c r="H3474" s="11">
        <f t="shared" si="109"/>
        <v>27</v>
      </c>
    </row>
    <row r="3475" spans="1:8" x14ac:dyDescent="0.3">
      <c r="A3475" s="1">
        <v>3131</v>
      </c>
      <c r="B3475" s="20">
        <v>813500.97</v>
      </c>
      <c r="C3475" s="5" t="s">
        <v>2524</v>
      </c>
      <c r="D3475" s="5">
        <v>44561</v>
      </c>
      <c r="E3475" s="2" t="s">
        <v>0</v>
      </c>
      <c r="F3475" s="6">
        <v>32937</v>
      </c>
      <c r="G3475" s="10">
        <f t="shared" si="108"/>
        <v>11.619438740588638</v>
      </c>
      <c r="H3475" s="11">
        <f t="shared" si="109"/>
        <v>32</v>
      </c>
    </row>
    <row r="3476" spans="1:8" x14ac:dyDescent="0.3">
      <c r="A3476" s="3">
        <v>4980</v>
      </c>
      <c r="B3476" s="21">
        <v>813656.6</v>
      </c>
      <c r="C3476" s="8" t="s">
        <v>3583</v>
      </c>
      <c r="D3476" s="5">
        <v>44561</v>
      </c>
      <c r="E3476" s="4" t="s">
        <v>0</v>
      </c>
      <c r="F3476" s="7">
        <v>24069</v>
      </c>
      <c r="G3476" s="10">
        <f t="shared" si="108"/>
        <v>20.827509778357236</v>
      </c>
      <c r="H3476" s="11">
        <f t="shared" si="109"/>
        <v>56</v>
      </c>
    </row>
    <row r="3477" spans="1:8" x14ac:dyDescent="0.3">
      <c r="A3477" s="1">
        <v>6407</v>
      </c>
      <c r="B3477" s="20">
        <v>813657.75</v>
      </c>
      <c r="C3477" s="5" t="s">
        <v>1296</v>
      </c>
      <c r="D3477" s="5">
        <v>44561</v>
      </c>
      <c r="E3477" s="2" t="s">
        <v>0</v>
      </c>
      <c r="F3477" s="6">
        <v>31042</v>
      </c>
      <c r="G3477" s="10">
        <f t="shared" si="108"/>
        <v>16.685134482203253</v>
      </c>
      <c r="H3477" s="11">
        <f t="shared" si="109"/>
        <v>37</v>
      </c>
    </row>
    <row r="3478" spans="1:8" x14ac:dyDescent="0.3">
      <c r="A3478" s="1">
        <v>4913</v>
      </c>
      <c r="B3478" s="20">
        <v>813722.85</v>
      </c>
      <c r="C3478" s="5" t="s">
        <v>3525</v>
      </c>
      <c r="D3478" s="5">
        <v>44561</v>
      </c>
      <c r="E3478" s="2" t="s">
        <v>0</v>
      </c>
      <c r="F3478" s="6">
        <v>23641</v>
      </c>
      <c r="G3478" s="10">
        <f t="shared" si="108"/>
        <v>22.80835614807761</v>
      </c>
      <c r="H3478" s="11">
        <f t="shared" si="109"/>
        <v>57</v>
      </c>
    </row>
    <row r="3479" spans="1:8" x14ac:dyDescent="0.3">
      <c r="A3479" s="1">
        <v>7423</v>
      </c>
      <c r="B3479" s="20">
        <v>813790.65</v>
      </c>
      <c r="C3479" s="5" t="s">
        <v>4832</v>
      </c>
      <c r="D3479" s="5">
        <v>44561</v>
      </c>
      <c r="E3479" s="2" t="s">
        <v>0</v>
      </c>
      <c r="F3479" s="6">
        <v>33144</v>
      </c>
      <c r="G3479" s="10">
        <f t="shared" si="108"/>
        <v>7.5865845311430524</v>
      </c>
      <c r="H3479" s="11">
        <f t="shared" si="109"/>
        <v>31</v>
      </c>
    </row>
    <row r="3480" spans="1:8" x14ac:dyDescent="0.3">
      <c r="A3480" s="3">
        <v>2956</v>
      </c>
      <c r="B3480" s="21">
        <v>813790.7</v>
      </c>
      <c r="C3480" s="8" t="s">
        <v>2406</v>
      </c>
      <c r="D3480" s="5">
        <v>44561</v>
      </c>
      <c r="E3480" s="4" t="s">
        <v>0</v>
      </c>
      <c r="F3480" s="7">
        <v>32667</v>
      </c>
      <c r="G3480" s="10">
        <f t="shared" si="108"/>
        <v>7.2607802874743328</v>
      </c>
      <c r="H3480" s="11">
        <f t="shared" si="109"/>
        <v>33</v>
      </c>
    </row>
    <row r="3481" spans="1:8" x14ac:dyDescent="0.3">
      <c r="A3481" s="3">
        <v>2402</v>
      </c>
      <c r="B3481" s="21">
        <v>813854</v>
      </c>
      <c r="C3481" s="8" t="s">
        <v>2013</v>
      </c>
      <c r="D3481" s="5">
        <v>44561</v>
      </c>
      <c r="E3481" s="4" t="s">
        <v>1</v>
      </c>
      <c r="F3481" s="7">
        <v>31904</v>
      </c>
      <c r="G3481" s="10">
        <f t="shared" si="108"/>
        <v>14.403175762000366</v>
      </c>
      <c r="H3481" s="11">
        <f t="shared" si="109"/>
        <v>35</v>
      </c>
    </row>
    <row r="3482" spans="1:8" x14ac:dyDescent="0.3">
      <c r="A3482" s="1">
        <v>10419</v>
      </c>
      <c r="B3482" s="20">
        <v>814026.1</v>
      </c>
      <c r="C3482" s="5" t="s">
        <v>2820</v>
      </c>
      <c r="D3482" s="5">
        <v>44561</v>
      </c>
      <c r="E3482" s="2" t="s">
        <v>0</v>
      </c>
      <c r="F3482" s="6">
        <v>29790</v>
      </c>
      <c r="G3482" s="10">
        <f t="shared" si="108"/>
        <v>0.96986301369863015</v>
      </c>
      <c r="H3482" s="11">
        <f t="shared" si="109"/>
        <v>40</v>
      </c>
    </row>
    <row r="3483" spans="1:8" x14ac:dyDescent="0.3">
      <c r="A3483" s="1">
        <v>6113</v>
      </c>
      <c r="B3483" s="20">
        <v>814174.3</v>
      </c>
      <c r="C3483" s="5" t="s">
        <v>1229</v>
      </c>
      <c r="D3483" s="5">
        <v>44561</v>
      </c>
      <c r="E3483" s="2" t="s">
        <v>1</v>
      </c>
      <c r="F3483" s="6">
        <v>30297</v>
      </c>
      <c r="G3483" s="10">
        <f t="shared" si="108"/>
        <v>15.504449007529089</v>
      </c>
      <c r="H3483" s="11">
        <f t="shared" si="109"/>
        <v>39</v>
      </c>
    </row>
    <row r="3484" spans="1:8" x14ac:dyDescent="0.3">
      <c r="A3484" s="1">
        <v>4303</v>
      </c>
      <c r="B3484" s="20">
        <v>814413</v>
      </c>
      <c r="C3484" s="5" t="s">
        <v>3182</v>
      </c>
      <c r="D3484" s="5">
        <v>44561</v>
      </c>
      <c r="E3484" s="2" t="s">
        <v>1</v>
      </c>
      <c r="F3484" s="6">
        <v>35182</v>
      </c>
      <c r="G3484" s="10">
        <f t="shared" si="108"/>
        <v>4.7234392113910184</v>
      </c>
      <c r="H3484" s="11">
        <f t="shared" si="109"/>
        <v>26</v>
      </c>
    </row>
    <row r="3485" spans="1:8" x14ac:dyDescent="0.3">
      <c r="A3485" s="1">
        <v>1101</v>
      </c>
      <c r="B3485" s="20">
        <v>814437.75</v>
      </c>
      <c r="C3485" s="5" t="s">
        <v>1008</v>
      </c>
      <c r="D3485" s="5">
        <v>44561</v>
      </c>
      <c r="E3485" s="2" t="s">
        <v>1</v>
      </c>
      <c r="F3485" s="6">
        <v>29997</v>
      </c>
      <c r="G3485" s="10">
        <f t="shared" si="108"/>
        <v>10.887755102040817</v>
      </c>
      <c r="H3485" s="11">
        <f t="shared" si="109"/>
        <v>40</v>
      </c>
    </row>
    <row r="3486" spans="1:8" x14ac:dyDescent="0.3">
      <c r="A3486" s="1">
        <v>359</v>
      </c>
      <c r="B3486" s="20">
        <v>814492.7</v>
      </c>
      <c r="C3486" s="5" t="s">
        <v>350</v>
      </c>
      <c r="D3486" s="5">
        <v>44561</v>
      </c>
      <c r="E3486" s="2" t="s">
        <v>1</v>
      </c>
      <c r="F3486" s="6">
        <v>28559</v>
      </c>
      <c r="G3486" s="10">
        <f t="shared" si="108"/>
        <v>16.63311322274118</v>
      </c>
      <c r="H3486" s="11">
        <f t="shared" si="109"/>
        <v>44</v>
      </c>
    </row>
    <row r="3487" spans="1:8" x14ac:dyDescent="0.3">
      <c r="A3487" s="3">
        <v>9976</v>
      </c>
      <c r="B3487" s="21">
        <v>814492.7</v>
      </c>
      <c r="C3487" s="8" t="s">
        <v>3996</v>
      </c>
      <c r="D3487" s="5">
        <v>44561</v>
      </c>
      <c r="E3487" s="4" t="s">
        <v>0</v>
      </c>
      <c r="F3487" s="7">
        <v>27801</v>
      </c>
      <c r="G3487" s="10">
        <f t="shared" si="108"/>
        <v>16.104686745047513</v>
      </c>
      <c r="H3487" s="11">
        <f t="shared" si="109"/>
        <v>46</v>
      </c>
    </row>
    <row r="3488" spans="1:8" x14ac:dyDescent="0.3">
      <c r="A3488" s="1">
        <v>5273</v>
      </c>
      <c r="B3488" s="20">
        <v>814554.23</v>
      </c>
      <c r="C3488" s="5" t="s">
        <v>3797</v>
      </c>
      <c r="D3488" s="5">
        <v>44561</v>
      </c>
      <c r="E3488" s="2" t="s">
        <v>0</v>
      </c>
      <c r="F3488" s="6">
        <v>26394</v>
      </c>
      <c r="G3488" s="10">
        <f t="shared" si="108"/>
        <v>25.887754027587658</v>
      </c>
      <c r="H3488" s="11">
        <f t="shared" si="109"/>
        <v>50</v>
      </c>
    </row>
    <row r="3489" spans="1:8" x14ac:dyDescent="0.3">
      <c r="A3489" s="3">
        <v>394</v>
      </c>
      <c r="B3489" s="21">
        <v>814621.35</v>
      </c>
      <c r="C3489" s="8" t="s">
        <v>383</v>
      </c>
      <c r="D3489" s="5">
        <v>44561</v>
      </c>
      <c r="E3489" s="4" t="s">
        <v>0</v>
      </c>
      <c r="F3489" s="7">
        <v>28640</v>
      </c>
      <c r="G3489" s="10">
        <f t="shared" si="108"/>
        <v>5.8330291970802923</v>
      </c>
      <c r="H3489" s="11">
        <f t="shared" si="109"/>
        <v>44</v>
      </c>
    </row>
    <row r="3490" spans="1:8" x14ac:dyDescent="0.3">
      <c r="A3490" s="3">
        <v>7830</v>
      </c>
      <c r="B3490" s="21">
        <v>814692.19</v>
      </c>
      <c r="C3490" s="8" t="s">
        <v>4876</v>
      </c>
      <c r="D3490" s="5">
        <v>44561</v>
      </c>
      <c r="E3490" s="4" t="s">
        <v>1</v>
      </c>
      <c r="F3490" s="7">
        <v>34231</v>
      </c>
      <c r="G3490" s="10">
        <f t="shared" si="108"/>
        <v>8.7590508062062664</v>
      </c>
      <c r="H3490" s="11">
        <f t="shared" si="109"/>
        <v>28</v>
      </c>
    </row>
    <row r="3491" spans="1:8" x14ac:dyDescent="0.3">
      <c r="A3491" s="1">
        <v>5787</v>
      </c>
      <c r="B3491" s="20">
        <v>814775.25</v>
      </c>
      <c r="C3491" s="5" t="s">
        <v>128</v>
      </c>
      <c r="D3491" s="5">
        <v>44561</v>
      </c>
      <c r="E3491" s="2" t="s">
        <v>1</v>
      </c>
      <c r="F3491" s="6">
        <v>29397</v>
      </c>
      <c r="G3491" s="10">
        <f t="shared" si="108"/>
        <v>11.353867214236825</v>
      </c>
      <c r="H3491" s="11">
        <f t="shared" si="109"/>
        <v>42</v>
      </c>
    </row>
    <row r="3492" spans="1:8" x14ac:dyDescent="0.3">
      <c r="A3492" s="3">
        <v>2880</v>
      </c>
      <c r="B3492" s="21">
        <v>814835.7</v>
      </c>
      <c r="C3492" s="8" t="s">
        <v>1368</v>
      </c>
      <c r="D3492" s="5">
        <v>44561</v>
      </c>
      <c r="E3492" s="4" t="s">
        <v>0</v>
      </c>
      <c r="F3492" s="7">
        <v>32592</v>
      </c>
      <c r="G3492" s="10">
        <f t="shared" si="108"/>
        <v>7.9945242984257359</v>
      </c>
      <c r="H3492" s="11">
        <f t="shared" si="109"/>
        <v>33</v>
      </c>
    </row>
    <row r="3493" spans="1:8" x14ac:dyDescent="0.3">
      <c r="A3493" s="1">
        <v>3087</v>
      </c>
      <c r="B3493" s="20">
        <v>815028.64</v>
      </c>
      <c r="C3493" s="5" t="s">
        <v>2494</v>
      </c>
      <c r="D3493" s="5">
        <v>44561</v>
      </c>
      <c r="E3493" s="2" t="s">
        <v>1</v>
      </c>
      <c r="F3493" s="6">
        <v>32527</v>
      </c>
      <c r="G3493" s="10">
        <f t="shared" si="108"/>
        <v>10.676953708312594</v>
      </c>
      <c r="H3493" s="11">
        <f t="shared" si="109"/>
        <v>33</v>
      </c>
    </row>
    <row r="3494" spans="1:8" x14ac:dyDescent="0.3">
      <c r="A3494" s="3">
        <v>4616</v>
      </c>
      <c r="B3494" s="21">
        <v>815103.6</v>
      </c>
      <c r="C3494" s="8" t="s">
        <v>3301</v>
      </c>
      <c r="D3494" s="5">
        <v>44561</v>
      </c>
      <c r="E3494" s="4" t="s">
        <v>0</v>
      </c>
      <c r="F3494" s="7">
        <v>36490</v>
      </c>
      <c r="G3494" s="10">
        <f t="shared" si="108"/>
        <v>9.8630136986301367E-2</v>
      </c>
      <c r="H3494" s="11">
        <f t="shared" si="109"/>
        <v>22</v>
      </c>
    </row>
    <row r="3495" spans="1:8" x14ac:dyDescent="0.3">
      <c r="A3495" s="3">
        <v>1952</v>
      </c>
      <c r="B3495" s="21">
        <v>815171</v>
      </c>
      <c r="C3495" s="8" t="s">
        <v>1692</v>
      </c>
      <c r="D3495" s="5">
        <v>44561</v>
      </c>
      <c r="E3495" s="4" t="s">
        <v>1</v>
      </c>
      <c r="F3495" s="7">
        <v>31326</v>
      </c>
      <c r="G3495" s="10">
        <f t="shared" si="108"/>
        <v>0.70684931506849313</v>
      </c>
      <c r="H3495" s="11">
        <f t="shared" si="109"/>
        <v>36</v>
      </c>
    </row>
    <row r="3496" spans="1:8" x14ac:dyDescent="0.3">
      <c r="A3496" s="1">
        <v>8645</v>
      </c>
      <c r="B3496" s="20">
        <v>815345.22</v>
      </c>
      <c r="C3496" s="5" t="s">
        <v>1834</v>
      </c>
      <c r="D3496" s="5">
        <v>44561</v>
      </c>
      <c r="E3496" s="2" t="s">
        <v>1</v>
      </c>
      <c r="F3496" s="6">
        <v>30034</v>
      </c>
      <c r="G3496" s="10">
        <f t="shared" si="108"/>
        <v>8.0115606936416182</v>
      </c>
      <c r="H3496" s="11">
        <f t="shared" si="109"/>
        <v>40</v>
      </c>
    </row>
    <row r="3497" spans="1:8" x14ac:dyDescent="0.3">
      <c r="A3497" s="3">
        <v>9502</v>
      </c>
      <c r="B3497" s="21">
        <v>815457.14</v>
      </c>
      <c r="C3497" s="8" t="s">
        <v>4917</v>
      </c>
      <c r="D3497" s="5">
        <v>44561</v>
      </c>
      <c r="E3497" s="4" t="s">
        <v>0</v>
      </c>
      <c r="F3497" s="7">
        <v>32722</v>
      </c>
      <c r="G3497" s="10">
        <f t="shared" si="108"/>
        <v>0.89863013698630134</v>
      </c>
      <c r="H3497" s="11">
        <f t="shared" si="109"/>
        <v>32</v>
      </c>
    </row>
    <row r="3498" spans="1:8" x14ac:dyDescent="0.3">
      <c r="A3498" s="1">
        <v>371</v>
      </c>
      <c r="B3498" s="20">
        <v>815513.1</v>
      </c>
      <c r="C3498" s="5" t="s">
        <v>362</v>
      </c>
      <c r="D3498" s="5">
        <v>44561</v>
      </c>
      <c r="E3498" s="2" t="s">
        <v>1</v>
      </c>
      <c r="F3498" s="6">
        <v>28623</v>
      </c>
      <c r="G3498" s="10">
        <f t="shared" si="108"/>
        <v>17.600304182509507</v>
      </c>
      <c r="H3498" s="11">
        <f t="shared" si="109"/>
        <v>44</v>
      </c>
    </row>
    <row r="3499" spans="1:8" x14ac:dyDescent="0.3">
      <c r="A3499" s="1">
        <v>10057</v>
      </c>
      <c r="B3499" s="20">
        <v>815590.3</v>
      </c>
      <c r="C3499" s="5" t="s">
        <v>5953</v>
      </c>
      <c r="D3499" s="5">
        <v>44561</v>
      </c>
      <c r="E3499" s="2" t="s">
        <v>0</v>
      </c>
      <c r="F3499" s="6">
        <v>28546</v>
      </c>
      <c r="G3499" s="10">
        <f t="shared" si="108"/>
        <v>12.090985678180287</v>
      </c>
      <c r="H3499" s="11">
        <f t="shared" si="109"/>
        <v>44</v>
      </c>
    </row>
    <row r="3500" spans="1:8" x14ac:dyDescent="0.3">
      <c r="A3500" s="1">
        <v>7303</v>
      </c>
      <c r="B3500" s="20">
        <v>815703.13</v>
      </c>
      <c r="C3500" s="5" t="s">
        <v>4786</v>
      </c>
      <c r="D3500" s="5">
        <v>44561</v>
      </c>
      <c r="E3500" s="2" t="s">
        <v>0</v>
      </c>
      <c r="F3500" s="6">
        <v>32894</v>
      </c>
      <c r="G3500" s="10">
        <f t="shared" si="108"/>
        <v>6.115760657019945</v>
      </c>
      <c r="H3500" s="11">
        <f t="shared" si="109"/>
        <v>32</v>
      </c>
    </row>
    <row r="3501" spans="1:8" x14ac:dyDescent="0.3">
      <c r="A3501" s="3">
        <v>7076</v>
      </c>
      <c r="B3501" s="21">
        <v>815778.47</v>
      </c>
      <c r="C3501" s="8" t="s">
        <v>1137</v>
      </c>
      <c r="D3501" s="5">
        <v>44561</v>
      </c>
      <c r="E3501" s="4" t="s">
        <v>0</v>
      </c>
      <c r="F3501" s="7">
        <v>32475</v>
      </c>
      <c r="G3501" s="10">
        <f t="shared" si="108"/>
        <v>3.7125256673511293</v>
      </c>
      <c r="H3501" s="11">
        <f t="shared" si="109"/>
        <v>33</v>
      </c>
    </row>
    <row r="3502" spans="1:8" x14ac:dyDescent="0.3">
      <c r="A3502" s="1">
        <v>7403</v>
      </c>
      <c r="B3502" s="20">
        <v>816272.85</v>
      </c>
      <c r="C3502" s="5" t="s">
        <v>4590</v>
      </c>
      <c r="D3502" s="5">
        <v>44561</v>
      </c>
      <c r="E3502" s="2" t="s">
        <v>1</v>
      </c>
      <c r="F3502" s="6">
        <v>33217</v>
      </c>
      <c r="G3502" s="10">
        <f t="shared" si="108"/>
        <v>4.5399780941949617</v>
      </c>
      <c r="H3502" s="11">
        <f t="shared" si="109"/>
        <v>31</v>
      </c>
    </row>
    <row r="3503" spans="1:8" x14ac:dyDescent="0.3">
      <c r="A3503" s="3">
        <v>3770</v>
      </c>
      <c r="B3503" s="21">
        <v>816387.05</v>
      </c>
      <c r="C3503" s="8" t="s">
        <v>2929</v>
      </c>
      <c r="D3503" s="5">
        <v>44561</v>
      </c>
      <c r="E3503" s="4" t="s">
        <v>1</v>
      </c>
      <c r="F3503" s="7">
        <v>34011</v>
      </c>
      <c r="G3503" s="10">
        <f t="shared" si="108"/>
        <v>7.8056125941136205</v>
      </c>
      <c r="H3503" s="11">
        <f t="shared" si="109"/>
        <v>29</v>
      </c>
    </row>
    <row r="3504" spans="1:8" x14ac:dyDescent="0.3">
      <c r="A3504" s="3">
        <v>1258</v>
      </c>
      <c r="B3504" s="21">
        <v>816814.95</v>
      </c>
      <c r="C3504" s="8" t="s">
        <v>1134</v>
      </c>
      <c r="D3504" s="5">
        <v>44561</v>
      </c>
      <c r="E3504" s="4" t="s">
        <v>1</v>
      </c>
      <c r="F3504" s="7">
        <v>30268</v>
      </c>
      <c r="G3504" s="10">
        <f t="shared" si="108"/>
        <v>7.4469541409993152</v>
      </c>
      <c r="H3504" s="11">
        <f t="shared" si="109"/>
        <v>39</v>
      </c>
    </row>
    <row r="3505" spans="1:8" x14ac:dyDescent="0.3">
      <c r="A3505" s="3">
        <v>190</v>
      </c>
      <c r="B3505" s="21">
        <v>817015.8</v>
      </c>
      <c r="C3505" s="8" t="s">
        <v>189</v>
      </c>
      <c r="D3505" s="5">
        <v>44561</v>
      </c>
      <c r="E3505" s="4" t="s">
        <v>1</v>
      </c>
      <c r="F3505" s="7">
        <v>28163</v>
      </c>
      <c r="G3505" s="10">
        <f t="shared" si="108"/>
        <v>14.551012958569082</v>
      </c>
      <c r="H3505" s="11">
        <f t="shared" si="109"/>
        <v>45</v>
      </c>
    </row>
    <row r="3506" spans="1:8" x14ac:dyDescent="0.3">
      <c r="A3506" s="3">
        <v>686</v>
      </c>
      <c r="B3506" s="21">
        <v>817015.8</v>
      </c>
      <c r="C3506" s="8" t="s">
        <v>530</v>
      </c>
      <c r="D3506" s="5">
        <v>44561</v>
      </c>
      <c r="E3506" s="4" t="s">
        <v>1</v>
      </c>
      <c r="F3506" s="7">
        <v>29255</v>
      </c>
      <c r="G3506" s="10">
        <f t="shared" si="108"/>
        <v>14.748129220660704</v>
      </c>
      <c r="H3506" s="11">
        <f t="shared" si="109"/>
        <v>42</v>
      </c>
    </row>
    <row r="3507" spans="1:8" x14ac:dyDescent="0.3">
      <c r="A3507" s="1">
        <v>617</v>
      </c>
      <c r="B3507" s="20">
        <v>817152</v>
      </c>
      <c r="C3507" s="5" t="s">
        <v>589</v>
      </c>
      <c r="D3507" s="5">
        <v>44561</v>
      </c>
      <c r="E3507" s="2" t="s">
        <v>0</v>
      </c>
      <c r="F3507" s="6">
        <v>29135</v>
      </c>
      <c r="G3507" s="10">
        <f t="shared" si="108"/>
        <v>11.419575633127995</v>
      </c>
      <c r="H3507" s="11">
        <f t="shared" si="109"/>
        <v>42</v>
      </c>
    </row>
    <row r="3508" spans="1:8" x14ac:dyDescent="0.3">
      <c r="A3508" s="3">
        <v>874</v>
      </c>
      <c r="B3508" s="21">
        <v>817169.95</v>
      </c>
      <c r="C3508" s="8" t="s">
        <v>821</v>
      </c>
      <c r="D3508" s="5">
        <v>44561</v>
      </c>
      <c r="E3508" s="4" t="s">
        <v>1</v>
      </c>
      <c r="F3508" s="7">
        <v>29481</v>
      </c>
      <c r="G3508" s="10">
        <f t="shared" si="108"/>
        <v>2.9726277372262775</v>
      </c>
      <c r="H3508" s="11">
        <f t="shared" si="109"/>
        <v>41</v>
      </c>
    </row>
    <row r="3509" spans="1:8" x14ac:dyDescent="0.3">
      <c r="A3509" s="1">
        <v>3031</v>
      </c>
      <c r="B3509" s="20">
        <v>817189.5</v>
      </c>
      <c r="C3509" s="5" t="s">
        <v>2352</v>
      </c>
      <c r="D3509" s="5">
        <v>44561</v>
      </c>
      <c r="E3509" s="2" t="s">
        <v>1</v>
      </c>
      <c r="F3509" s="6">
        <v>32791</v>
      </c>
      <c r="G3509" s="10">
        <f t="shared" si="108"/>
        <v>10.485316077650573</v>
      </c>
      <c r="H3509" s="11">
        <f t="shared" si="109"/>
        <v>32</v>
      </c>
    </row>
    <row r="3510" spans="1:8" x14ac:dyDescent="0.3">
      <c r="A3510" s="1">
        <v>5575</v>
      </c>
      <c r="B3510" s="20">
        <v>817189.5</v>
      </c>
      <c r="C3510" s="5" t="s">
        <v>3987</v>
      </c>
      <c r="D3510" s="5">
        <v>44561</v>
      </c>
      <c r="E3510" s="2" t="s">
        <v>0</v>
      </c>
      <c r="F3510" s="6">
        <v>28318</v>
      </c>
      <c r="G3510" s="10">
        <f t="shared" si="108"/>
        <v>10.085614733698359</v>
      </c>
      <c r="H3510" s="11">
        <f t="shared" si="109"/>
        <v>44</v>
      </c>
    </row>
    <row r="3511" spans="1:8" x14ac:dyDescent="0.3">
      <c r="A3511" s="3">
        <v>2586</v>
      </c>
      <c r="B3511" s="21">
        <v>817458.98</v>
      </c>
      <c r="C3511" s="8" t="s">
        <v>768</v>
      </c>
      <c r="D3511" s="5">
        <v>44561</v>
      </c>
      <c r="E3511" s="4" t="s">
        <v>1</v>
      </c>
      <c r="F3511" s="7">
        <v>32094</v>
      </c>
      <c r="G3511" s="10">
        <f t="shared" si="108"/>
        <v>13.811106765741103</v>
      </c>
      <c r="H3511" s="11">
        <f t="shared" si="109"/>
        <v>34</v>
      </c>
    </row>
    <row r="3512" spans="1:8" x14ac:dyDescent="0.3">
      <c r="A3512" s="1">
        <v>4221</v>
      </c>
      <c r="B3512" s="20">
        <v>817526.6</v>
      </c>
      <c r="C3512" s="5" t="s">
        <v>2765</v>
      </c>
      <c r="D3512" s="5">
        <v>44561</v>
      </c>
      <c r="E3512" s="2" t="s">
        <v>0</v>
      </c>
      <c r="F3512" s="6">
        <v>34978</v>
      </c>
      <c r="G3512" s="10">
        <f t="shared" si="108"/>
        <v>4.0580503833515884</v>
      </c>
      <c r="H3512" s="11">
        <f t="shared" si="109"/>
        <v>26</v>
      </c>
    </row>
    <row r="3513" spans="1:8" x14ac:dyDescent="0.3">
      <c r="A3513" s="1">
        <v>3143</v>
      </c>
      <c r="B3513" s="20">
        <v>817611</v>
      </c>
      <c r="C3513" s="5" t="s">
        <v>2533</v>
      </c>
      <c r="D3513" s="5">
        <v>44561</v>
      </c>
      <c r="E3513" s="2" t="s">
        <v>1</v>
      </c>
      <c r="F3513" s="6">
        <v>32959</v>
      </c>
      <c r="G3513" s="10">
        <f t="shared" si="108"/>
        <v>7.5373032169746752</v>
      </c>
      <c r="H3513" s="11">
        <f t="shared" si="109"/>
        <v>32</v>
      </c>
    </row>
    <row r="3514" spans="1:8" x14ac:dyDescent="0.3">
      <c r="A3514" s="1">
        <v>3321</v>
      </c>
      <c r="B3514" s="20">
        <v>817611</v>
      </c>
      <c r="C3514" s="5" t="s">
        <v>2650</v>
      </c>
      <c r="D3514" s="5">
        <v>44561</v>
      </c>
      <c r="E3514" s="2" t="s">
        <v>0</v>
      </c>
      <c r="F3514" s="6">
        <v>33214</v>
      </c>
      <c r="G3514" s="10">
        <f t="shared" si="108"/>
        <v>7.0800821355236137</v>
      </c>
      <c r="H3514" s="11">
        <f t="shared" si="109"/>
        <v>31</v>
      </c>
    </row>
    <row r="3515" spans="1:8" x14ac:dyDescent="0.3">
      <c r="A3515" s="3">
        <v>10076</v>
      </c>
      <c r="B3515" s="21">
        <v>817631.4</v>
      </c>
      <c r="C3515" s="8" t="s">
        <v>31</v>
      </c>
      <c r="D3515" s="5">
        <v>44561</v>
      </c>
      <c r="E3515" s="4" t="s">
        <v>0</v>
      </c>
      <c r="F3515" s="7">
        <v>30762</v>
      </c>
      <c r="G3515" s="10">
        <f t="shared" si="108"/>
        <v>13.906922174423153</v>
      </c>
      <c r="H3515" s="11">
        <f t="shared" si="109"/>
        <v>38</v>
      </c>
    </row>
    <row r="3516" spans="1:8" x14ac:dyDescent="0.3">
      <c r="A3516" s="1">
        <v>4063</v>
      </c>
      <c r="B3516" s="20">
        <v>817874.35</v>
      </c>
      <c r="C3516" s="5" t="s">
        <v>3084</v>
      </c>
      <c r="D3516" s="5">
        <v>44561</v>
      </c>
      <c r="E3516" s="2" t="s">
        <v>0</v>
      </c>
      <c r="F3516" s="6">
        <v>34566</v>
      </c>
      <c r="G3516" s="10">
        <f t="shared" si="108"/>
        <v>3.9589322381930185</v>
      </c>
      <c r="H3516" s="11">
        <f t="shared" si="109"/>
        <v>27</v>
      </c>
    </row>
    <row r="3517" spans="1:8" x14ac:dyDescent="0.3">
      <c r="A3517" s="3">
        <v>3190</v>
      </c>
      <c r="B3517" s="21">
        <v>817974</v>
      </c>
      <c r="C3517" s="8" t="s">
        <v>872</v>
      </c>
      <c r="D3517" s="5">
        <v>44561</v>
      </c>
      <c r="E3517" s="4" t="s">
        <v>0</v>
      </c>
      <c r="F3517" s="7">
        <v>33055</v>
      </c>
      <c r="G3517" s="10">
        <f t="shared" si="108"/>
        <v>11.912388774811772</v>
      </c>
      <c r="H3517" s="11">
        <f t="shared" si="109"/>
        <v>32</v>
      </c>
    </row>
    <row r="3518" spans="1:8" x14ac:dyDescent="0.3">
      <c r="A3518" s="1">
        <v>2049</v>
      </c>
      <c r="B3518" s="20">
        <v>818034.3</v>
      </c>
      <c r="C3518" s="5" t="s">
        <v>1763</v>
      </c>
      <c r="D3518" s="5">
        <v>44561</v>
      </c>
      <c r="E3518" s="2" t="s">
        <v>0</v>
      </c>
      <c r="F3518" s="6">
        <v>31451</v>
      </c>
      <c r="G3518" s="10">
        <f t="shared" si="108"/>
        <v>9.7700520120448946</v>
      </c>
      <c r="H3518" s="11">
        <f t="shared" si="109"/>
        <v>36</v>
      </c>
    </row>
    <row r="3519" spans="1:8" x14ac:dyDescent="0.3">
      <c r="A3519" s="3">
        <v>9362</v>
      </c>
      <c r="B3519" s="21">
        <v>818110.33</v>
      </c>
      <c r="C3519" s="8" t="s">
        <v>5589</v>
      </c>
      <c r="D3519" s="5">
        <v>44561</v>
      </c>
      <c r="E3519" s="4" t="s">
        <v>0</v>
      </c>
      <c r="F3519" s="7">
        <v>32364</v>
      </c>
      <c r="G3519" s="10">
        <f t="shared" si="108"/>
        <v>4.9644030668127055</v>
      </c>
      <c r="H3519" s="11">
        <f t="shared" si="109"/>
        <v>33</v>
      </c>
    </row>
    <row r="3520" spans="1:8" x14ac:dyDescent="0.3">
      <c r="A3520" s="3">
        <v>6038</v>
      </c>
      <c r="B3520" s="21">
        <v>818224.9</v>
      </c>
      <c r="C3520" s="8" t="s">
        <v>792</v>
      </c>
      <c r="D3520" s="5">
        <v>44561</v>
      </c>
      <c r="E3520" s="4" t="s">
        <v>1</v>
      </c>
      <c r="F3520" s="7">
        <v>30118</v>
      </c>
      <c r="G3520" s="10">
        <f t="shared" si="108"/>
        <v>13.570199452483379</v>
      </c>
      <c r="H3520" s="11">
        <f t="shared" si="109"/>
        <v>40</v>
      </c>
    </row>
    <row r="3521" spans="1:8" x14ac:dyDescent="0.3">
      <c r="A3521" s="1">
        <v>3863</v>
      </c>
      <c r="B3521" s="20">
        <v>818405.27</v>
      </c>
      <c r="C3521" s="5" t="s">
        <v>2651</v>
      </c>
      <c r="D3521" s="5">
        <v>44561</v>
      </c>
      <c r="E3521" s="2" t="s">
        <v>0</v>
      </c>
      <c r="F3521" s="6">
        <v>34189</v>
      </c>
      <c r="G3521" s="10">
        <f t="shared" si="108"/>
        <v>2.9534671532846715</v>
      </c>
      <c r="H3521" s="11">
        <f t="shared" si="109"/>
        <v>28</v>
      </c>
    </row>
    <row r="3522" spans="1:8" x14ac:dyDescent="0.3">
      <c r="A3522" s="3">
        <v>3414</v>
      </c>
      <c r="B3522" s="21">
        <v>818490</v>
      </c>
      <c r="C3522" s="8" t="s">
        <v>2711</v>
      </c>
      <c r="D3522" s="5">
        <v>44561</v>
      </c>
      <c r="E3522" s="4" t="s">
        <v>1</v>
      </c>
      <c r="F3522" s="7">
        <v>33312</v>
      </c>
      <c r="G3522" s="10">
        <f t="shared" si="108"/>
        <v>7.3045859000684459</v>
      </c>
      <c r="H3522" s="11">
        <f t="shared" si="109"/>
        <v>31</v>
      </c>
    </row>
    <row r="3523" spans="1:8" x14ac:dyDescent="0.3">
      <c r="A3523" s="1">
        <v>10549</v>
      </c>
      <c r="B3523" s="20">
        <v>818523.29</v>
      </c>
      <c r="C3523" s="5" t="s">
        <v>4510</v>
      </c>
      <c r="D3523" s="5">
        <v>44561</v>
      </c>
      <c r="E3523" s="2" t="s">
        <v>0</v>
      </c>
      <c r="F3523" s="6">
        <v>26921</v>
      </c>
      <c r="G3523" s="10">
        <f t="shared" ref="G3523:G3586" si="110">YEARFRAC(C3523,D3523,1)</f>
        <v>9.6413906378319183</v>
      </c>
      <c r="H3523" s="11">
        <f t="shared" ref="H3523:H3586" si="111">ROUND( YEARFRAC(D3523,F3523,1),0)</f>
        <v>48</v>
      </c>
    </row>
    <row r="3524" spans="1:8" x14ac:dyDescent="0.3">
      <c r="A3524" s="3">
        <v>2628</v>
      </c>
      <c r="B3524" s="21">
        <v>818745.58</v>
      </c>
      <c r="C3524" s="8" t="s">
        <v>1533</v>
      </c>
      <c r="D3524" s="5">
        <v>44561</v>
      </c>
      <c r="E3524" s="4" t="s">
        <v>1</v>
      </c>
      <c r="F3524" s="7">
        <v>31944</v>
      </c>
      <c r="G3524" s="10">
        <f t="shared" si="110"/>
        <v>6.5291357059053583</v>
      </c>
      <c r="H3524" s="11">
        <f t="shared" si="111"/>
        <v>35</v>
      </c>
    </row>
    <row r="3525" spans="1:8" x14ac:dyDescent="0.3">
      <c r="A3525" s="1">
        <v>6623</v>
      </c>
      <c r="B3525" s="20">
        <v>818895.25</v>
      </c>
      <c r="C3525" s="5" t="s">
        <v>1797</v>
      </c>
      <c r="D3525" s="5">
        <v>44561</v>
      </c>
      <c r="E3525" s="2" t="s">
        <v>1</v>
      </c>
      <c r="F3525" s="6">
        <v>31457</v>
      </c>
      <c r="G3525" s="10">
        <f t="shared" si="110"/>
        <v>16.329199549041714</v>
      </c>
      <c r="H3525" s="11">
        <f t="shared" si="111"/>
        <v>36</v>
      </c>
    </row>
    <row r="3526" spans="1:8" x14ac:dyDescent="0.3">
      <c r="A3526" s="3">
        <v>486</v>
      </c>
      <c r="B3526" s="21">
        <v>819003</v>
      </c>
      <c r="C3526" s="8" t="s">
        <v>467</v>
      </c>
      <c r="D3526" s="5">
        <v>44561</v>
      </c>
      <c r="E3526" s="4" t="s">
        <v>1</v>
      </c>
      <c r="F3526" s="7">
        <v>28844</v>
      </c>
      <c r="G3526" s="10">
        <f t="shared" si="110"/>
        <v>13.824794681267111</v>
      </c>
      <c r="H3526" s="11">
        <f t="shared" si="111"/>
        <v>43</v>
      </c>
    </row>
    <row r="3527" spans="1:8" x14ac:dyDescent="0.3">
      <c r="A3527" s="1">
        <v>581</v>
      </c>
      <c r="B3527" s="20">
        <v>819003</v>
      </c>
      <c r="C3527" s="5" t="s">
        <v>557</v>
      </c>
      <c r="D3527" s="5">
        <v>44561</v>
      </c>
      <c r="E3527" s="2" t="s">
        <v>1</v>
      </c>
      <c r="F3527" s="6">
        <v>29052</v>
      </c>
      <c r="G3527" s="10">
        <f t="shared" si="110"/>
        <v>13.545561204536567</v>
      </c>
      <c r="H3527" s="11">
        <f t="shared" si="111"/>
        <v>42</v>
      </c>
    </row>
    <row r="3528" spans="1:8" x14ac:dyDescent="0.3">
      <c r="A3528" s="1">
        <v>761</v>
      </c>
      <c r="B3528" s="20">
        <v>819003</v>
      </c>
      <c r="C3528" s="5" t="s">
        <v>720</v>
      </c>
      <c r="D3528" s="5">
        <v>44561</v>
      </c>
      <c r="E3528" s="2" t="s">
        <v>1</v>
      </c>
      <c r="F3528" s="6">
        <v>29296</v>
      </c>
      <c r="G3528" s="10">
        <f t="shared" si="110"/>
        <v>13.942510754790771</v>
      </c>
      <c r="H3528" s="11">
        <f t="shared" si="111"/>
        <v>42</v>
      </c>
    </row>
    <row r="3529" spans="1:8" x14ac:dyDescent="0.3">
      <c r="A3529" s="1">
        <v>1289</v>
      </c>
      <c r="B3529" s="20">
        <v>819003</v>
      </c>
      <c r="C3529" s="5" t="s">
        <v>1162</v>
      </c>
      <c r="D3529" s="5">
        <v>44561</v>
      </c>
      <c r="E3529" s="2" t="s">
        <v>1</v>
      </c>
      <c r="F3529" s="6">
        <v>30336</v>
      </c>
      <c r="G3529" s="10">
        <f t="shared" si="110"/>
        <v>13.463433711380524</v>
      </c>
      <c r="H3529" s="11">
        <f t="shared" si="111"/>
        <v>39</v>
      </c>
    </row>
    <row r="3530" spans="1:8" x14ac:dyDescent="0.3">
      <c r="A3530" s="1">
        <v>1925</v>
      </c>
      <c r="B3530" s="20">
        <v>819003</v>
      </c>
      <c r="C3530" s="5" t="s">
        <v>1673</v>
      </c>
      <c r="D3530" s="5">
        <v>44561</v>
      </c>
      <c r="E3530" s="2" t="s">
        <v>1</v>
      </c>
      <c r="F3530" s="6">
        <v>31267</v>
      </c>
      <c r="G3530" s="10">
        <f t="shared" si="110"/>
        <v>13.723504106374659</v>
      </c>
      <c r="H3530" s="11">
        <f t="shared" si="111"/>
        <v>36</v>
      </c>
    </row>
    <row r="3531" spans="1:8" x14ac:dyDescent="0.3">
      <c r="A3531" s="1">
        <v>1961</v>
      </c>
      <c r="B3531" s="20">
        <v>819003</v>
      </c>
      <c r="C3531" s="5" t="s">
        <v>1699</v>
      </c>
      <c r="D3531" s="5">
        <v>44561</v>
      </c>
      <c r="E3531" s="2" t="s">
        <v>1</v>
      </c>
      <c r="F3531" s="6">
        <v>31321</v>
      </c>
      <c r="G3531" s="10">
        <f t="shared" si="110"/>
        <v>13.86312084473993</v>
      </c>
      <c r="H3531" s="11">
        <f t="shared" si="111"/>
        <v>36</v>
      </c>
    </row>
    <row r="3532" spans="1:8" x14ac:dyDescent="0.3">
      <c r="A3532" s="3">
        <v>2262</v>
      </c>
      <c r="B3532" s="21">
        <v>819003</v>
      </c>
      <c r="C3532" s="8" t="s">
        <v>1917</v>
      </c>
      <c r="D3532" s="5">
        <v>44561</v>
      </c>
      <c r="E3532" s="4" t="s">
        <v>1</v>
      </c>
      <c r="F3532" s="7">
        <v>31685</v>
      </c>
      <c r="G3532" s="10">
        <f t="shared" si="110"/>
        <v>13.529135705905357</v>
      </c>
      <c r="H3532" s="11">
        <f t="shared" si="111"/>
        <v>35</v>
      </c>
    </row>
    <row r="3533" spans="1:8" x14ac:dyDescent="0.3">
      <c r="A3533" s="1">
        <v>5813</v>
      </c>
      <c r="B3533" s="20">
        <v>819003</v>
      </c>
      <c r="C3533" s="5" t="s">
        <v>1334</v>
      </c>
      <c r="D3533" s="5">
        <v>44561</v>
      </c>
      <c r="E3533" s="2" t="s">
        <v>1</v>
      </c>
      <c r="F3533" s="6">
        <v>29477</v>
      </c>
      <c r="G3533" s="10">
        <f t="shared" si="110"/>
        <v>13.92334767305436</v>
      </c>
      <c r="H3533" s="11">
        <f t="shared" si="111"/>
        <v>41</v>
      </c>
    </row>
    <row r="3534" spans="1:8" x14ac:dyDescent="0.3">
      <c r="A3534" s="3">
        <v>6430</v>
      </c>
      <c r="B3534" s="21">
        <v>819003</v>
      </c>
      <c r="C3534" s="8" t="s">
        <v>4411</v>
      </c>
      <c r="D3534" s="5">
        <v>44561</v>
      </c>
      <c r="E3534" s="4" t="s">
        <v>0</v>
      </c>
      <c r="F3534" s="7">
        <v>31079</v>
      </c>
      <c r="G3534" s="10">
        <f t="shared" si="110"/>
        <v>13.499022291748142</v>
      </c>
      <c r="H3534" s="11">
        <f t="shared" si="111"/>
        <v>37</v>
      </c>
    </row>
    <row r="3535" spans="1:8" x14ac:dyDescent="0.3">
      <c r="A3535" s="1">
        <v>6555</v>
      </c>
      <c r="B3535" s="20">
        <v>819003</v>
      </c>
      <c r="C3535" s="5" t="s">
        <v>2061</v>
      </c>
      <c r="D3535" s="5">
        <v>44561</v>
      </c>
      <c r="E3535" s="2" t="s">
        <v>1</v>
      </c>
      <c r="F3535" s="6">
        <v>31300</v>
      </c>
      <c r="G3535" s="10">
        <f t="shared" si="110"/>
        <v>13.241689479859211</v>
      </c>
      <c r="H3535" s="11">
        <f t="shared" si="111"/>
        <v>36</v>
      </c>
    </row>
    <row r="3536" spans="1:8" x14ac:dyDescent="0.3">
      <c r="A3536" s="1">
        <v>10181</v>
      </c>
      <c r="B3536" s="20">
        <v>819003</v>
      </c>
      <c r="C3536" s="5" t="s">
        <v>4234</v>
      </c>
      <c r="D3536" s="5">
        <v>44561</v>
      </c>
      <c r="E3536" s="2" t="s">
        <v>1</v>
      </c>
      <c r="F3536" s="6">
        <v>22644</v>
      </c>
      <c r="G3536" s="10">
        <f t="shared" si="110"/>
        <v>13.329292139225656</v>
      </c>
      <c r="H3536" s="11">
        <f t="shared" si="111"/>
        <v>60</v>
      </c>
    </row>
    <row r="3537" spans="1:8" x14ac:dyDescent="0.3">
      <c r="A3537" s="3">
        <v>10226</v>
      </c>
      <c r="B3537" s="21">
        <v>819003</v>
      </c>
      <c r="C3537" s="8" t="s">
        <v>6007</v>
      </c>
      <c r="D3537" s="5">
        <v>44561</v>
      </c>
      <c r="E3537" s="4" t="s">
        <v>1</v>
      </c>
      <c r="F3537" s="7">
        <v>26348</v>
      </c>
      <c r="G3537" s="10">
        <f t="shared" si="110"/>
        <v>13.874071177160735</v>
      </c>
      <c r="H3537" s="11">
        <f t="shared" si="111"/>
        <v>50</v>
      </c>
    </row>
    <row r="3538" spans="1:8" x14ac:dyDescent="0.3">
      <c r="A3538" s="1">
        <v>8265</v>
      </c>
      <c r="B3538" s="20">
        <v>819014.25</v>
      </c>
      <c r="C3538" s="5" t="s">
        <v>3057</v>
      </c>
      <c r="D3538" s="5">
        <v>44561</v>
      </c>
      <c r="E3538" s="2" t="s">
        <v>1</v>
      </c>
      <c r="F3538" s="6">
        <v>35595</v>
      </c>
      <c r="G3538" s="10">
        <f t="shared" si="110"/>
        <v>2.6934306569343067</v>
      </c>
      <c r="H3538" s="11">
        <f t="shared" si="111"/>
        <v>25</v>
      </c>
    </row>
    <row r="3539" spans="1:8" x14ac:dyDescent="0.3">
      <c r="A3539" s="3">
        <v>3014</v>
      </c>
      <c r="B3539" s="21">
        <v>819122.8</v>
      </c>
      <c r="C3539" s="8" t="s">
        <v>2443</v>
      </c>
      <c r="D3539" s="5">
        <v>44561</v>
      </c>
      <c r="E3539" s="4" t="s">
        <v>0</v>
      </c>
      <c r="F3539" s="7">
        <v>32735</v>
      </c>
      <c r="G3539" s="10">
        <f t="shared" si="110"/>
        <v>2.0118613138686134</v>
      </c>
      <c r="H3539" s="11">
        <f t="shared" si="111"/>
        <v>32</v>
      </c>
    </row>
    <row r="3540" spans="1:8" x14ac:dyDescent="0.3">
      <c r="A3540" s="1">
        <v>2457</v>
      </c>
      <c r="B3540" s="20">
        <v>819243</v>
      </c>
      <c r="C3540" s="5" t="s">
        <v>2057</v>
      </c>
      <c r="D3540" s="5">
        <v>44561</v>
      </c>
      <c r="E3540" s="2" t="s">
        <v>0</v>
      </c>
      <c r="F3540" s="6">
        <v>31977</v>
      </c>
      <c r="G3540" s="10">
        <f t="shared" si="110"/>
        <v>9.8384889132220081</v>
      </c>
      <c r="H3540" s="11">
        <f t="shared" si="111"/>
        <v>34</v>
      </c>
    </row>
    <row r="3541" spans="1:8" x14ac:dyDescent="0.3">
      <c r="A3541" s="1">
        <v>9341</v>
      </c>
      <c r="B3541" s="20">
        <v>819243</v>
      </c>
      <c r="C3541" s="5" t="s">
        <v>5582</v>
      </c>
      <c r="D3541" s="5">
        <v>44561</v>
      </c>
      <c r="E3541" s="2" t="s">
        <v>0</v>
      </c>
      <c r="F3541" s="6">
        <v>30474</v>
      </c>
      <c r="G3541" s="10">
        <f t="shared" si="110"/>
        <v>9.3840678894059675</v>
      </c>
      <c r="H3541" s="11">
        <f t="shared" si="111"/>
        <v>39</v>
      </c>
    </row>
    <row r="3542" spans="1:8" x14ac:dyDescent="0.3">
      <c r="A3542" s="3">
        <v>80</v>
      </c>
      <c r="B3542" s="21">
        <v>819286.35</v>
      </c>
      <c r="C3542" s="8" t="s">
        <v>86</v>
      </c>
      <c r="D3542" s="5">
        <v>44561</v>
      </c>
      <c r="E3542" s="4" t="s">
        <v>0</v>
      </c>
      <c r="F3542" s="7">
        <v>27843</v>
      </c>
      <c r="G3542" s="10">
        <f t="shared" si="110"/>
        <v>5.6824817518248176</v>
      </c>
      <c r="H3542" s="11">
        <f t="shared" si="111"/>
        <v>46</v>
      </c>
    </row>
    <row r="3543" spans="1:8" x14ac:dyDescent="0.3">
      <c r="A3543" s="3">
        <v>3350</v>
      </c>
      <c r="B3543" s="21">
        <v>819286.35</v>
      </c>
      <c r="C3543" s="8" t="s">
        <v>1573</v>
      </c>
      <c r="D3543" s="5">
        <v>44561</v>
      </c>
      <c r="E3543" s="4" t="s">
        <v>1</v>
      </c>
      <c r="F3543" s="7">
        <v>33297</v>
      </c>
      <c r="G3543" s="10">
        <f t="shared" si="110"/>
        <v>5.781021897810219</v>
      </c>
      <c r="H3543" s="11">
        <f t="shared" si="111"/>
        <v>31</v>
      </c>
    </row>
    <row r="3544" spans="1:8" x14ac:dyDescent="0.3">
      <c r="A3544" s="3">
        <v>7934</v>
      </c>
      <c r="B3544" s="21">
        <v>819361.67</v>
      </c>
      <c r="C3544" s="8" t="s">
        <v>5016</v>
      </c>
      <c r="D3544" s="5">
        <v>44561</v>
      </c>
      <c r="E3544" s="4" t="s">
        <v>0</v>
      </c>
      <c r="F3544" s="7">
        <v>34493</v>
      </c>
      <c r="G3544" s="10">
        <f t="shared" si="110"/>
        <v>4.8493975903614457</v>
      </c>
      <c r="H3544" s="11">
        <f t="shared" si="111"/>
        <v>28</v>
      </c>
    </row>
    <row r="3545" spans="1:8" x14ac:dyDescent="0.3">
      <c r="A3545" s="3">
        <v>1384</v>
      </c>
      <c r="B3545" s="21">
        <v>819606.48</v>
      </c>
      <c r="C3545" s="8" t="s">
        <v>1241</v>
      </c>
      <c r="D3545" s="5">
        <v>44561</v>
      </c>
      <c r="E3545" s="4" t="s">
        <v>0</v>
      </c>
      <c r="F3545" s="7">
        <v>30414</v>
      </c>
      <c r="G3545" s="10">
        <f t="shared" si="110"/>
        <v>16.375744886455145</v>
      </c>
      <c r="H3545" s="11">
        <f t="shared" si="111"/>
        <v>39</v>
      </c>
    </row>
    <row r="3546" spans="1:8" x14ac:dyDescent="0.3">
      <c r="A3546" s="3">
        <v>10390</v>
      </c>
      <c r="B3546" s="21">
        <v>820261.5</v>
      </c>
      <c r="C3546" s="8" t="s">
        <v>4780</v>
      </c>
      <c r="D3546" s="5">
        <v>44561</v>
      </c>
      <c r="E3546" s="4" t="s">
        <v>0</v>
      </c>
      <c r="F3546" s="7">
        <v>28337</v>
      </c>
      <c r="G3546" s="10">
        <f t="shared" si="110"/>
        <v>8.3647703072710673</v>
      </c>
      <c r="H3546" s="11">
        <f t="shared" si="111"/>
        <v>44</v>
      </c>
    </row>
    <row r="3547" spans="1:8" x14ac:dyDescent="0.3">
      <c r="A3547" s="3">
        <v>9226</v>
      </c>
      <c r="B3547" s="21">
        <v>820291.5</v>
      </c>
      <c r="C3547" s="8" t="s">
        <v>2230</v>
      </c>
      <c r="D3547" s="5">
        <v>44561</v>
      </c>
      <c r="E3547" s="4" t="s">
        <v>0</v>
      </c>
      <c r="F3547" s="7">
        <v>29845</v>
      </c>
      <c r="G3547" s="10">
        <f t="shared" si="110"/>
        <v>13.036370746969105</v>
      </c>
      <c r="H3547" s="11">
        <f t="shared" si="111"/>
        <v>40</v>
      </c>
    </row>
    <row r="3548" spans="1:8" x14ac:dyDescent="0.3">
      <c r="A3548" s="1">
        <v>10357</v>
      </c>
      <c r="B3548" s="20">
        <v>820291.5</v>
      </c>
      <c r="C3548" s="5" t="s">
        <v>874</v>
      </c>
      <c r="D3548" s="5">
        <v>44561</v>
      </c>
      <c r="E3548" s="2" t="s">
        <v>0</v>
      </c>
      <c r="F3548" s="6">
        <v>25428</v>
      </c>
      <c r="G3548" s="10">
        <f t="shared" si="110"/>
        <v>13.011732499022292</v>
      </c>
      <c r="H3548" s="11">
        <f t="shared" si="111"/>
        <v>52</v>
      </c>
    </row>
    <row r="3549" spans="1:8" x14ac:dyDescent="0.3">
      <c r="A3549" s="3">
        <v>3644</v>
      </c>
      <c r="B3549" s="21">
        <v>820553.7</v>
      </c>
      <c r="C3549" s="8" t="s">
        <v>2853</v>
      </c>
      <c r="D3549" s="5">
        <v>44561</v>
      </c>
      <c r="E3549" s="4" t="s">
        <v>0</v>
      </c>
      <c r="F3549" s="7">
        <v>33778</v>
      </c>
      <c r="G3549" s="10">
        <f t="shared" si="110"/>
        <v>4.5016429353778751</v>
      </c>
      <c r="H3549" s="11">
        <f t="shared" si="111"/>
        <v>30</v>
      </c>
    </row>
    <row r="3550" spans="1:8" x14ac:dyDescent="0.3">
      <c r="A3550" s="3">
        <v>4004</v>
      </c>
      <c r="B3550" s="21">
        <v>820553.7</v>
      </c>
      <c r="C3550" s="8" t="s">
        <v>2905</v>
      </c>
      <c r="D3550" s="5">
        <v>44561</v>
      </c>
      <c r="E3550" s="4" t="s">
        <v>0</v>
      </c>
      <c r="F3550" s="7">
        <v>34463</v>
      </c>
      <c r="G3550" s="10">
        <f t="shared" si="110"/>
        <v>4.214129244249726</v>
      </c>
      <c r="H3550" s="11">
        <f t="shared" si="111"/>
        <v>28</v>
      </c>
    </row>
    <row r="3551" spans="1:8" x14ac:dyDescent="0.3">
      <c r="A3551" s="1">
        <v>4435</v>
      </c>
      <c r="B3551" s="20">
        <v>820553.7</v>
      </c>
      <c r="C3551" s="5" t="s">
        <v>1298</v>
      </c>
      <c r="D3551" s="5">
        <v>44561</v>
      </c>
      <c r="E3551" s="2" t="s">
        <v>1</v>
      </c>
      <c r="F3551" s="6">
        <v>35612</v>
      </c>
      <c r="G3551" s="10">
        <f t="shared" si="110"/>
        <v>4.096385542168675</v>
      </c>
      <c r="H3551" s="11">
        <f t="shared" si="111"/>
        <v>25</v>
      </c>
    </row>
    <row r="3552" spans="1:8" x14ac:dyDescent="0.3">
      <c r="A3552" s="3">
        <v>7376</v>
      </c>
      <c r="B3552" s="21">
        <v>820553.7</v>
      </c>
      <c r="C3552" s="8" t="s">
        <v>1096</v>
      </c>
      <c r="D3552" s="5">
        <v>44561</v>
      </c>
      <c r="E3552" s="4" t="s">
        <v>0</v>
      </c>
      <c r="F3552" s="7">
        <v>33090</v>
      </c>
      <c r="G3552" s="10">
        <f t="shared" si="110"/>
        <v>4.7645125958378971</v>
      </c>
      <c r="H3552" s="11">
        <f t="shared" si="111"/>
        <v>31</v>
      </c>
    </row>
    <row r="3553" spans="1:8" x14ac:dyDescent="0.3">
      <c r="A3553" s="3">
        <v>7746</v>
      </c>
      <c r="B3553" s="21">
        <v>820553.7</v>
      </c>
      <c r="C3553" s="8" t="s">
        <v>3965</v>
      </c>
      <c r="D3553" s="5">
        <v>44561</v>
      </c>
      <c r="E3553" s="4" t="s">
        <v>0</v>
      </c>
      <c r="F3553" s="7">
        <v>34009</v>
      </c>
      <c r="G3553" s="10">
        <f t="shared" si="110"/>
        <v>4.4304490690032861</v>
      </c>
      <c r="H3553" s="11">
        <f t="shared" si="111"/>
        <v>29</v>
      </c>
    </row>
    <row r="3554" spans="1:8" x14ac:dyDescent="0.3">
      <c r="A3554" s="3">
        <v>7130</v>
      </c>
      <c r="B3554" s="21">
        <v>820601</v>
      </c>
      <c r="C3554" s="8" t="s">
        <v>3105</v>
      </c>
      <c r="D3554" s="5">
        <v>44561</v>
      </c>
      <c r="E3554" s="4" t="s">
        <v>0</v>
      </c>
      <c r="F3554" s="7">
        <v>32603</v>
      </c>
      <c r="G3554" s="10">
        <f t="shared" si="110"/>
        <v>1.9972640218878248</v>
      </c>
      <c r="H3554" s="11">
        <f t="shared" si="111"/>
        <v>33</v>
      </c>
    </row>
    <row r="3555" spans="1:8" x14ac:dyDescent="0.3">
      <c r="A3555" s="1">
        <v>10049</v>
      </c>
      <c r="B3555" s="20">
        <v>820645.9</v>
      </c>
      <c r="C3555" s="5" t="s">
        <v>2522</v>
      </c>
      <c r="D3555" s="5">
        <v>44561</v>
      </c>
      <c r="E3555" s="2" t="s">
        <v>1</v>
      </c>
      <c r="F3555" s="6">
        <v>29973</v>
      </c>
      <c r="G3555" s="10">
        <f t="shared" si="110"/>
        <v>10.570184171229467</v>
      </c>
      <c r="H3555" s="11">
        <f t="shared" si="111"/>
        <v>40</v>
      </c>
    </row>
    <row r="3556" spans="1:8" x14ac:dyDescent="0.3">
      <c r="A3556" s="1">
        <v>595</v>
      </c>
      <c r="B3556" s="20">
        <v>820703.9</v>
      </c>
      <c r="C3556" s="5" t="s">
        <v>569</v>
      </c>
      <c r="D3556" s="5">
        <v>44561</v>
      </c>
      <c r="E3556" s="2" t="s">
        <v>0</v>
      </c>
      <c r="F3556" s="6">
        <v>29100</v>
      </c>
      <c r="G3556" s="10">
        <f t="shared" si="110"/>
        <v>9.6277032575964956</v>
      </c>
      <c r="H3556" s="11">
        <f t="shared" si="111"/>
        <v>42</v>
      </c>
    </row>
    <row r="3557" spans="1:8" x14ac:dyDescent="0.3">
      <c r="A3557" s="1">
        <v>1985</v>
      </c>
      <c r="B3557" s="20">
        <v>820834.05</v>
      </c>
      <c r="C3557" s="5" t="s">
        <v>1718</v>
      </c>
      <c r="D3557" s="5">
        <v>44561</v>
      </c>
      <c r="E3557" s="2" t="s">
        <v>0</v>
      </c>
      <c r="F3557" s="6">
        <v>31359</v>
      </c>
      <c r="G3557" s="10">
        <f t="shared" si="110"/>
        <v>3.1101984941820673</v>
      </c>
      <c r="H3557" s="11">
        <f t="shared" si="111"/>
        <v>36</v>
      </c>
    </row>
    <row r="3558" spans="1:8" x14ac:dyDescent="0.3">
      <c r="A3558" s="3">
        <v>4446</v>
      </c>
      <c r="B3558" s="21">
        <v>820834.05</v>
      </c>
      <c r="C3558" s="8" t="s">
        <v>1228</v>
      </c>
      <c r="D3558" s="5">
        <v>44561</v>
      </c>
      <c r="E3558" s="4" t="s">
        <v>0</v>
      </c>
      <c r="F3558" s="7">
        <v>35653</v>
      </c>
      <c r="G3558" s="10">
        <f t="shared" si="110"/>
        <v>3.1321013004791238</v>
      </c>
      <c r="H3558" s="11">
        <f t="shared" si="111"/>
        <v>24</v>
      </c>
    </row>
    <row r="3559" spans="1:8" x14ac:dyDescent="0.3">
      <c r="A3559" s="3">
        <v>7858</v>
      </c>
      <c r="B3559" s="21">
        <v>820834.05</v>
      </c>
      <c r="C3559" s="8" t="s">
        <v>4993</v>
      </c>
      <c r="D3559" s="5">
        <v>44561</v>
      </c>
      <c r="E3559" s="4" t="s">
        <v>0</v>
      </c>
      <c r="F3559" s="7">
        <v>34265</v>
      </c>
      <c r="G3559" s="10">
        <f t="shared" si="110"/>
        <v>3.7371663244353184</v>
      </c>
      <c r="H3559" s="11">
        <f t="shared" si="111"/>
        <v>28</v>
      </c>
    </row>
    <row r="3560" spans="1:8" x14ac:dyDescent="0.3">
      <c r="A3560" s="3">
        <v>1272</v>
      </c>
      <c r="B3560" s="21">
        <v>820834.06</v>
      </c>
      <c r="C3560" s="8" t="s">
        <v>1147</v>
      </c>
      <c r="D3560" s="5">
        <v>44561</v>
      </c>
      <c r="E3560" s="4" t="s">
        <v>0</v>
      </c>
      <c r="F3560" s="7">
        <v>30288</v>
      </c>
      <c r="G3560" s="10">
        <f t="shared" si="110"/>
        <v>3.4907597535934292</v>
      </c>
      <c r="H3560" s="11">
        <f t="shared" si="111"/>
        <v>39</v>
      </c>
    </row>
    <row r="3561" spans="1:8" x14ac:dyDescent="0.3">
      <c r="A3561" s="1">
        <v>1333</v>
      </c>
      <c r="B3561" s="20">
        <v>820838.55</v>
      </c>
      <c r="C3561" s="5" t="s">
        <v>1197</v>
      </c>
      <c r="D3561" s="5">
        <v>44561</v>
      </c>
      <c r="E3561" s="2" t="s">
        <v>0</v>
      </c>
      <c r="F3561" s="6">
        <v>30389</v>
      </c>
      <c r="G3561" s="10">
        <f t="shared" si="110"/>
        <v>7.0773442847364816</v>
      </c>
      <c r="H3561" s="11">
        <f t="shared" si="111"/>
        <v>39</v>
      </c>
    </row>
    <row r="3562" spans="1:8" x14ac:dyDescent="0.3">
      <c r="A3562" s="3">
        <v>5010</v>
      </c>
      <c r="B3562" s="21">
        <v>820878</v>
      </c>
      <c r="C3562" s="8" t="s">
        <v>3607</v>
      </c>
      <c r="D3562" s="5">
        <v>44561</v>
      </c>
      <c r="E3562" s="4" t="s">
        <v>0</v>
      </c>
      <c r="F3562" s="7">
        <v>24206</v>
      </c>
      <c r="G3562" s="10">
        <f t="shared" si="110"/>
        <v>11.797399041752225</v>
      </c>
      <c r="H3562" s="11">
        <f t="shared" si="111"/>
        <v>56</v>
      </c>
    </row>
    <row r="3563" spans="1:8" x14ac:dyDescent="0.3">
      <c r="A3563" s="3">
        <v>5824</v>
      </c>
      <c r="B3563" s="21">
        <v>821060.1</v>
      </c>
      <c r="C3563" s="8" t="s">
        <v>645</v>
      </c>
      <c r="D3563" s="5">
        <v>44561</v>
      </c>
      <c r="E3563" s="4" t="s">
        <v>0</v>
      </c>
      <c r="F3563" s="7">
        <v>29524</v>
      </c>
      <c r="G3563" s="10">
        <f t="shared" si="110"/>
        <v>14.780981931009309</v>
      </c>
      <c r="H3563" s="11">
        <f t="shared" si="111"/>
        <v>41</v>
      </c>
    </row>
    <row r="3564" spans="1:8" x14ac:dyDescent="0.3">
      <c r="A3564" s="1">
        <v>6007</v>
      </c>
      <c r="B3564" s="20">
        <v>821091</v>
      </c>
      <c r="C3564" s="5" t="s">
        <v>4228</v>
      </c>
      <c r="D3564" s="5">
        <v>44561</v>
      </c>
      <c r="E3564" s="2" t="s">
        <v>1</v>
      </c>
      <c r="F3564" s="6">
        <v>30041</v>
      </c>
      <c r="G3564" s="10">
        <f t="shared" si="110"/>
        <v>9.395017793594306</v>
      </c>
      <c r="H3564" s="11">
        <f t="shared" si="111"/>
        <v>40</v>
      </c>
    </row>
    <row r="3565" spans="1:8" x14ac:dyDescent="0.3">
      <c r="A3565" s="1">
        <v>7515</v>
      </c>
      <c r="B3565" s="20">
        <v>821091</v>
      </c>
      <c r="C3565" s="5" t="s">
        <v>2749</v>
      </c>
      <c r="D3565" s="5">
        <v>44561</v>
      </c>
      <c r="E3565" s="2" t="s">
        <v>0</v>
      </c>
      <c r="F3565" s="6">
        <v>33420</v>
      </c>
      <c r="G3565" s="10">
        <f t="shared" si="110"/>
        <v>9.7481522036682176</v>
      </c>
      <c r="H3565" s="11">
        <f t="shared" si="111"/>
        <v>31</v>
      </c>
    </row>
    <row r="3566" spans="1:8" x14ac:dyDescent="0.3">
      <c r="A3566" s="1">
        <v>6551</v>
      </c>
      <c r="B3566" s="20">
        <v>821271.85</v>
      </c>
      <c r="C3566" s="5" t="s">
        <v>572</v>
      </c>
      <c r="D3566" s="5">
        <v>44561</v>
      </c>
      <c r="E3566" s="2" t="s">
        <v>1</v>
      </c>
      <c r="F3566" s="6">
        <v>31292</v>
      </c>
      <c r="G3566" s="10">
        <f t="shared" si="110"/>
        <v>16.490739249476565</v>
      </c>
      <c r="H3566" s="11">
        <f t="shared" si="111"/>
        <v>36</v>
      </c>
    </row>
    <row r="3567" spans="1:8" x14ac:dyDescent="0.3">
      <c r="A3567" s="1">
        <v>2917</v>
      </c>
      <c r="B3567" s="20">
        <v>821274</v>
      </c>
      <c r="C3567" s="5" t="s">
        <v>2380</v>
      </c>
      <c r="D3567" s="5">
        <v>44561</v>
      </c>
      <c r="E3567" s="2" t="s">
        <v>1</v>
      </c>
      <c r="F3567" s="6">
        <v>32632</v>
      </c>
      <c r="G3567" s="10">
        <f t="shared" si="110"/>
        <v>5.8494525547445262</v>
      </c>
      <c r="H3567" s="11">
        <f t="shared" si="111"/>
        <v>33</v>
      </c>
    </row>
    <row r="3568" spans="1:8" x14ac:dyDescent="0.3">
      <c r="A3568" s="1">
        <v>215</v>
      </c>
      <c r="B3568" s="20">
        <v>821407.5</v>
      </c>
      <c r="C3568" s="5" t="s">
        <v>213</v>
      </c>
      <c r="D3568" s="5">
        <v>44561</v>
      </c>
      <c r="E3568" s="2" t="s">
        <v>1</v>
      </c>
      <c r="F3568" s="6">
        <v>28200</v>
      </c>
      <c r="G3568" s="10">
        <f t="shared" si="110"/>
        <v>14.337470341303158</v>
      </c>
      <c r="H3568" s="11">
        <f t="shared" si="111"/>
        <v>45</v>
      </c>
    </row>
    <row r="3569" spans="1:8" x14ac:dyDescent="0.3">
      <c r="A3569" s="3">
        <v>1762</v>
      </c>
      <c r="B3569" s="21">
        <v>821407.5</v>
      </c>
      <c r="C3569" s="8" t="s">
        <v>1554</v>
      </c>
      <c r="D3569" s="5">
        <v>44561</v>
      </c>
      <c r="E3569" s="4" t="s">
        <v>1</v>
      </c>
      <c r="F3569" s="7">
        <v>31080</v>
      </c>
      <c r="G3569" s="10">
        <f t="shared" si="110"/>
        <v>14.394962584413214</v>
      </c>
      <c r="H3569" s="11">
        <f t="shared" si="111"/>
        <v>37</v>
      </c>
    </row>
    <row r="3570" spans="1:8" x14ac:dyDescent="0.3">
      <c r="A3570" s="3">
        <v>1790</v>
      </c>
      <c r="B3570" s="21">
        <v>821407.5</v>
      </c>
      <c r="C3570" s="8" t="s">
        <v>1577</v>
      </c>
      <c r="D3570" s="5">
        <v>44561</v>
      </c>
      <c r="E3570" s="4" t="s">
        <v>1</v>
      </c>
      <c r="F3570" s="7">
        <v>31103</v>
      </c>
      <c r="G3570" s="10">
        <f t="shared" si="110"/>
        <v>14.446979375798504</v>
      </c>
      <c r="H3570" s="11">
        <f t="shared" si="111"/>
        <v>37</v>
      </c>
    </row>
    <row r="3571" spans="1:8" x14ac:dyDescent="0.3">
      <c r="A3571" s="3">
        <v>1968</v>
      </c>
      <c r="B3571" s="21">
        <v>821407.5</v>
      </c>
      <c r="C3571" s="8" t="s">
        <v>1705</v>
      </c>
      <c r="D3571" s="5">
        <v>44561</v>
      </c>
      <c r="E3571" s="4" t="s">
        <v>1</v>
      </c>
      <c r="F3571" s="7">
        <v>31338</v>
      </c>
      <c r="G3571" s="10">
        <f t="shared" si="110"/>
        <v>14.375798503376529</v>
      </c>
      <c r="H3571" s="11">
        <f t="shared" si="111"/>
        <v>36</v>
      </c>
    </row>
    <row r="3572" spans="1:8" x14ac:dyDescent="0.3">
      <c r="A3572" s="1">
        <v>4867</v>
      </c>
      <c r="B3572" s="20">
        <v>821407.5</v>
      </c>
      <c r="C3572" s="5" t="s">
        <v>3489</v>
      </c>
      <c r="D3572" s="5">
        <v>44561</v>
      </c>
      <c r="E3572" s="2" t="s">
        <v>0</v>
      </c>
      <c r="F3572" s="6">
        <v>23396</v>
      </c>
      <c r="G3572" s="10">
        <f t="shared" si="110"/>
        <v>14.310093082679321</v>
      </c>
      <c r="H3572" s="11">
        <f t="shared" si="111"/>
        <v>58</v>
      </c>
    </row>
    <row r="3573" spans="1:8" x14ac:dyDescent="0.3">
      <c r="A3573" s="1">
        <v>5071</v>
      </c>
      <c r="B3573" s="20">
        <v>821407.5</v>
      </c>
      <c r="C3573" s="5" t="s">
        <v>1085</v>
      </c>
      <c r="D3573" s="5">
        <v>44561</v>
      </c>
      <c r="E3573" s="2" t="s">
        <v>0</v>
      </c>
      <c r="F3573" s="6">
        <v>24753</v>
      </c>
      <c r="G3573" s="10">
        <f t="shared" si="110"/>
        <v>14.55648841029385</v>
      </c>
      <c r="H3573" s="11">
        <f t="shared" si="111"/>
        <v>54</v>
      </c>
    </row>
    <row r="3574" spans="1:8" x14ac:dyDescent="0.3">
      <c r="A3574" s="3">
        <v>5440</v>
      </c>
      <c r="B3574" s="21">
        <v>821407.5</v>
      </c>
      <c r="C3574" s="8" t="s">
        <v>3908</v>
      </c>
      <c r="D3574" s="5">
        <v>44561</v>
      </c>
      <c r="E3574" s="4" t="s">
        <v>0</v>
      </c>
      <c r="F3574" s="7">
        <v>27518</v>
      </c>
      <c r="G3574" s="10">
        <f t="shared" si="110"/>
        <v>14.110239094725316</v>
      </c>
      <c r="H3574" s="11">
        <f t="shared" si="111"/>
        <v>47</v>
      </c>
    </row>
    <row r="3575" spans="1:8" x14ac:dyDescent="0.3">
      <c r="A3575" s="1">
        <v>6537</v>
      </c>
      <c r="B3575" s="20">
        <v>821407.5</v>
      </c>
      <c r="C3575" s="5" t="s">
        <v>1849</v>
      </c>
      <c r="D3575" s="5">
        <v>44561</v>
      </c>
      <c r="E3575" s="2" t="s">
        <v>0</v>
      </c>
      <c r="F3575" s="6">
        <v>31266</v>
      </c>
      <c r="G3575" s="10">
        <f t="shared" si="110"/>
        <v>14.956196386201862</v>
      </c>
      <c r="H3575" s="11">
        <f t="shared" si="111"/>
        <v>36</v>
      </c>
    </row>
    <row r="3576" spans="1:8" x14ac:dyDescent="0.3">
      <c r="A3576" s="3">
        <v>8972</v>
      </c>
      <c r="B3576" s="21">
        <v>821407.5</v>
      </c>
      <c r="C3576" s="8" t="s">
        <v>242</v>
      </c>
      <c r="D3576" s="5">
        <v>44561</v>
      </c>
      <c r="E3576" s="4" t="s">
        <v>0</v>
      </c>
      <c r="F3576" s="7">
        <v>28442</v>
      </c>
      <c r="G3576" s="10">
        <f t="shared" si="110"/>
        <v>14.32378171199124</v>
      </c>
      <c r="H3576" s="11">
        <f t="shared" si="111"/>
        <v>44</v>
      </c>
    </row>
    <row r="3577" spans="1:8" x14ac:dyDescent="0.3">
      <c r="A3577" s="3">
        <v>10122</v>
      </c>
      <c r="B3577" s="21">
        <v>821407.5</v>
      </c>
      <c r="C3577" s="8" t="s">
        <v>1421</v>
      </c>
      <c r="D3577" s="5">
        <v>44561</v>
      </c>
      <c r="E3577" s="4" t="s">
        <v>0</v>
      </c>
      <c r="F3577" s="7">
        <v>27961</v>
      </c>
      <c r="G3577" s="10">
        <f t="shared" si="110"/>
        <v>14.671472896513963</v>
      </c>
      <c r="H3577" s="11">
        <f t="shared" si="111"/>
        <v>45</v>
      </c>
    </row>
    <row r="3578" spans="1:8" x14ac:dyDescent="0.3">
      <c r="A3578" s="1">
        <v>2993</v>
      </c>
      <c r="B3578" s="20">
        <v>821445.82</v>
      </c>
      <c r="C3578" s="5" t="s">
        <v>2385</v>
      </c>
      <c r="D3578" s="5">
        <v>44561</v>
      </c>
      <c r="E3578" s="2" t="s">
        <v>1</v>
      </c>
      <c r="F3578" s="6">
        <v>32739</v>
      </c>
      <c r="G3578" s="10">
        <f t="shared" si="110"/>
        <v>6.537348455220962</v>
      </c>
      <c r="H3578" s="11">
        <f t="shared" si="111"/>
        <v>32</v>
      </c>
    </row>
    <row r="3579" spans="1:8" x14ac:dyDescent="0.3">
      <c r="A3579" s="1">
        <v>6841</v>
      </c>
      <c r="B3579" s="20">
        <v>821618.35</v>
      </c>
      <c r="C3579" s="5" t="s">
        <v>4581</v>
      </c>
      <c r="D3579" s="5">
        <v>44561</v>
      </c>
      <c r="E3579" s="2" t="s">
        <v>0</v>
      </c>
      <c r="F3579" s="6">
        <v>31970</v>
      </c>
      <c r="G3579" s="10">
        <f t="shared" si="110"/>
        <v>9.3703805091705448</v>
      </c>
      <c r="H3579" s="11">
        <f t="shared" si="111"/>
        <v>34</v>
      </c>
    </row>
    <row r="3580" spans="1:8" x14ac:dyDescent="0.3">
      <c r="A3580" s="3">
        <v>8788</v>
      </c>
      <c r="B3580" s="21">
        <v>821649.2</v>
      </c>
      <c r="C3580" s="8" t="s">
        <v>5324</v>
      </c>
      <c r="D3580" s="5">
        <v>44561</v>
      </c>
      <c r="E3580" s="4" t="s">
        <v>1</v>
      </c>
      <c r="F3580" s="7">
        <v>28079</v>
      </c>
      <c r="G3580" s="10">
        <f t="shared" si="110"/>
        <v>13.605788032850997</v>
      </c>
      <c r="H3580" s="11">
        <f t="shared" si="111"/>
        <v>45</v>
      </c>
    </row>
    <row r="3581" spans="1:8" x14ac:dyDescent="0.3">
      <c r="A3581" s="1">
        <v>2853</v>
      </c>
      <c r="B3581" s="20">
        <v>821649.7</v>
      </c>
      <c r="C3581" s="5" t="s">
        <v>2345</v>
      </c>
      <c r="D3581" s="5">
        <v>44561</v>
      </c>
      <c r="E3581" s="2" t="s">
        <v>1</v>
      </c>
      <c r="F3581" s="6">
        <v>32553</v>
      </c>
      <c r="G3581" s="10">
        <f t="shared" si="110"/>
        <v>6.2471646460696126</v>
      </c>
      <c r="H3581" s="11">
        <f t="shared" si="111"/>
        <v>33</v>
      </c>
    </row>
    <row r="3582" spans="1:8" x14ac:dyDescent="0.3">
      <c r="A3582" s="1">
        <v>3419</v>
      </c>
      <c r="B3582" s="20">
        <v>821662.65</v>
      </c>
      <c r="C3582" s="5" t="s">
        <v>383</v>
      </c>
      <c r="D3582" s="5">
        <v>44561</v>
      </c>
      <c r="E3582" s="2" t="s">
        <v>1</v>
      </c>
      <c r="F3582" s="6">
        <v>33180</v>
      </c>
      <c r="G3582" s="10">
        <f t="shared" si="110"/>
        <v>5.8330291970802923</v>
      </c>
      <c r="H3582" s="11">
        <f t="shared" si="111"/>
        <v>31</v>
      </c>
    </row>
    <row r="3583" spans="1:8" x14ac:dyDescent="0.3">
      <c r="A3583" s="1">
        <v>9711</v>
      </c>
      <c r="B3583" s="20">
        <v>821695</v>
      </c>
      <c r="C3583" s="5" t="s">
        <v>3524</v>
      </c>
      <c r="D3583" s="5">
        <v>44561</v>
      </c>
      <c r="E3583" s="2" t="s">
        <v>0</v>
      </c>
      <c r="F3583" s="6">
        <v>22481</v>
      </c>
      <c r="G3583" s="10">
        <f t="shared" si="110"/>
        <v>25.865852374434031</v>
      </c>
      <c r="H3583" s="11">
        <f t="shared" si="111"/>
        <v>60</v>
      </c>
    </row>
    <row r="3584" spans="1:8" x14ac:dyDescent="0.3">
      <c r="A3584" s="3">
        <v>1406</v>
      </c>
      <c r="B3584" s="21">
        <v>822085.32</v>
      </c>
      <c r="C3584" s="8" t="s">
        <v>1261</v>
      </c>
      <c r="D3584" s="5">
        <v>44561</v>
      </c>
      <c r="E3584" s="4" t="s">
        <v>1</v>
      </c>
      <c r="F3584" s="7">
        <v>30497</v>
      </c>
      <c r="G3584" s="10">
        <f t="shared" si="110"/>
        <v>3.0335386721423681</v>
      </c>
      <c r="H3584" s="11">
        <f t="shared" si="111"/>
        <v>39</v>
      </c>
    </row>
    <row r="3585" spans="1:8" x14ac:dyDescent="0.3">
      <c r="A3585" s="3">
        <v>3630</v>
      </c>
      <c r="B3585" s="21">
        <v>822171.5</v>
      </c>
      <c r="C3585" s="8" t="s">
        <v>2845</v>
      </c>
      <c r="D3585" s="5">
        <v>44561</v>
      </c>
      <c r="E3585" s="4" t="s">
        <v>1</v>
      </c>
      <c r="F3585" s="7">
        <v>33745</v>
      </c>
      <c r="G3585" s="10">
        <f t="shared" si="110"/>
        <v>8.6550045634317012</v>
      </c>
      <c r="H3585" s="11">
        <f t="shared" si="111"/>
        <v>30</v>
      </c>
    </row>
    <row r="3586" spans="1:8" x14ac:dyDescent="0.3">
      <c r="A3586" s="1">
        <v>6831</v>
      </c>
      <c r="B3586" s="20">
        <v>822349.8</v>
      </c>
      <c r="C3586" s="5" t="s">
        <v>4575</v>
      </c>
      <c r="D3586" s="5">
        <v>44561</v>
      </c>
      <c r="E3586" s="2" t="s">
        <v>1</v>
      </c>
      <c r="F3586" s="6">
        <v>31957</v>
      </c>
      <c r="G3586" s="10">
        <f t="shared" si="110"/>
        <v>10.255350920856149</v>
      </c>
      <c r="H3586" s="11">
        <f t="shared" si="111"/>
        <v>35</v>
      </c>
    </row>
    <row r="3587" spans="1:8" x14ac:dyDescent="0.3">
      <c r="A3587" s="1">
        <v>7159</v>
      </c>
      <c r="B3587" s="20">
        <v>822655.19</v>
      </c>
      <c r="C3587" s="5" t="s">
        <v>4556</v>
      </c>
      <c r="D3587" s="5">
        <v>44561</v>
      </c>
      <c r="E3587" s="2" t="s">
        <v>1</v>
      </c>
      <c r="F3587" s="6">
        <v>32625</v>
      </c>
      <c r="G3587" s="10">
        <f t="shared" ref="G3587:G3650" si="112">YEARFRAC(C3587,D3587,1)</f>
        <v>13.671490027375832</v>
      </c>
      <c r="H3587" s="11">
        <f t="shared" ref="H3587:H3650" si="113">ROUND( YEARFRAC(D3587,F3587,1),0)</f>
        <v>33</v>
      </c>
    </row>
    <row r="3588" spans="1:8" x14ac:dyDescent="0.3">
      <c r="A3588" s="1">
        <v>1045</v>
      </c>
      <c r="B3588" s="20">
        <v>823056</v>
      </c>
      <c r="C3588" s="5" t="s">
        <v>927</v>
      </c>
      <c r="D3588" s="5">
        <v>44561</v>
      </c>
      <c r="E3588" s="2" t="s">
        <v>0</v>
      </c>
      <c r="F3588" s="6">
        <v>29896</v>
      </c>
      <c r="G3588" s="10">
        <f t="shared" si="112"/>
        <v>13.386781384434885</v>
      </c>
      <c r="H3588" s="11">
        <f t="shared" si="113"/>
        <v>40</v>
      </c>
    </row>
    <row r="3589" spans="1:8" x14ac:dyDescent="0.3">
      <c r="A3589" s="3">
        <v>2806</v>
      </c>
      <c r="B3589" s="21">
        <v>823056</v>
      </c>
      <c r="C3589" s="8" t="s">
        <v>2312</v>
      </c>
      <c r="D3589" s="5">
        <v>44561</v>
      </c>
      <c r="E3589" s="4" t="s">
        <v>1</v>
      </c>
      <c r="F3589" s="7">
        <v>32464</v>
      </c>
      <c r="G3589" s="10">
        <f t="shared" si="112"/>
        <v>13.611263199061401</v>
      </c>
      <c r="H3589" s="11">
        <f t="shared" si="113"/>
        <v>33</v>
      </c>
    </row>
    <row r="3590" spans="1:8" x14ac:dyDescent="0.3">
      <c r="A3590" s="1">
        <v>4873</v>
      </c>
      <c r="B3590" s="20">
        <v>823056</v>
      </c>
      <c r="C3590" s="5" t="s">
        <v>557</v>
      </c>
      <c r="D3590" s="5">
        <v>44561</v>
      </c>
      <c r="E3590" s="2" t="s">
        <v>0</v>
      </c>
      <c r="F3590" s="6">
        <v>23377</v>
      </c>
      <c r="G3590" s="10">
        <f t="shared" si="112"/>
        <v>13.545561204536567</v>
      </c>
      <c r="H3590" s="11">
        <f t="shared" si="113"/>
        <v>58</v>
      </c>
    </row>
    <row r="3591" spans="1:8" x14ac:dyDescent="0.3">
      <c r="A3591" s="1">
        <v>6003</v>
      </c>
      <c r="B3591" s="20">
        <v>823056</v>
      </c>
      <c r="C3591" s="5" t="s">
        <v>582</v>
      </c>
      <c r="D3591" s="5">
        <v>44561</v>
      </c>
      <c r="E3591" s="2" t="s">
        <v>0</v>
      </c>
      <c r="F3591" s="6">
        <v>30033</v>
      </c>
      <c r="G3591" s="10">
        <f t="shared" si="112"/>
        <v>13.994524833789598</v>
      </c>
      <c r="H3591" s="11">
        <f t="shared" si="113"/>
        <v>40</v>
      </c>
    </row>
    <row r="3592" spans="1:8" x14ac:dyDescent="0.3">
      <c r="A3592" s="1">
        <v>283</v>
      </c>
      <c r="B3592" s="20">
        <v>823305.9</v>
      </c>
      <c r="C3592" s="5" t="s">
        <v>276</v>
      </c>
      <c r="D3592" s="5">
        <v>44561</v>
      </c>
      <c r="E3592" s="2" t="s">
        <v>0</v>
      </c>
      <c r="F3592" s="6">
        <v>28287</v>
      </c>
      <c r="G3592" s="10">
        <f t="shared" si="112"/>
        <v>2.8494525547445257</v>
      </c>
      <c r="H3592" s="11">
        <f t="shared" si="113"/>
        <v>45</v>
      </c>
    </row>
    <row r="3593" spans="1:8" x14ac:dyDescent="0.3">
      <c r="A3593" s="1">
        <v>2707</v>
      </c>
      <c r="B3593" s="20">
        <v>823305.9</v>
      </c>
      <c r="C3593" s="5" t="s">
        <v>2236</v>
      </c>
      <c r="D3593" s="5">
        <v>44561</v>
      </c>
      <c r="E3593" s="2" t="s">
        <v>0</v>
      </c>
      <c r="F3593" s="6">
        <v>32331</v>
      </c>
      <c r="G3593" s="10">
        <f t="shared" si="112"/>
        <v>2.6687956204379564</v>
      </c>
      <c r="H3593" s="11">
        <f t="shared" si="113"/>
        <v>33</v>
      </c>
    </row>
    <row r="3594" spans="1:8" x14ac:dyDescent="0.3">
      <c r="A3594" s="1">
        <v>3673</v>
      </c>
      <c r="B3594" s="20">
        <v>823305.9</v>
      </c>
      <c r="C3594" s="5" t="s">
        <v>2870</v>
      </c>
      <c r="D3594" s="5">
        <v>44561</v>
      </c>
      <c r="E3594" s="2" t="s">
        <v>0</v>
      </c>
      <c r="F3594" s="6">
        <v>33833</v>
      </c>
      <c r="G3594" s="10">
        <f t="shared" si="112"/>
        <v>2.5456204379562046</v>
      </c>
      <c r="H3594" s="11">
        <f t="shared" si="113"/>
        <v>29</v>
      </c>
    </row>
    <row r="3595" spans="1:8" x14ac:dyDescent="0.3">
      <c r="A3595" s="1">
        <v>4015</v>
      </c>
      <c r="B3595" s="20">
        <v>823305.9</v>
      </c>
      <c r="C3595" s="5" t="s">
        <v>2219</v>
      </c>
      <c r="D3595" s="5">
        <v>44561</v>
      </c>
      <c r="E3595" s="2" t="s">
        <v>0</v>
      </c>
      <c r="F3595" s="6">
        <v>34493</v>
      </c>
      <c r="G3595" s="10">
        <f t="shared" si="112"/>
        <v>2.6195255474452557</v>
      </c>
      <c r="H3595" s="11">
        <f t="shared" si="113"/>
        <v>28</v>
      </c>
    </row>
    <row r="3596" spans="1:8" x14ac:dyDescent="0.3">
      <c r="A3596" s="1">
        <v>4293</v>
      </c>
      <c r="B3596" s="20">
        <v>823305.9</v>
      </c>
      <c r="C3596" s="5" t="s">
        <v>3177</v>
      </c>
      <c r="D3596" s="5">
        <v>44561</v>
      </c>
      <c r="E3596" s="2" t="s">
        <v>0</v>
      </c>
      <c r="F3596" s="6">
        <v>35180</v>
      </c>
      <c r="G3596" s="10">
        <f t="shared" si="112"/>
        <v>2.3813868613138687</v>
      </c>
      <c r="H3596" s="11">
        <f t="shared" si="113"/>
        <v>26</v>
      </c>
    </row>
    <row r="3597" spans="1:8" x14ac:dyDescent="0.3">
      <c r="A3597" s="1">
        <v>5797</v>
      </c>
      <c r="B3597" s="20">
        <v>823305.9</v>
      </c>
      <c r="C3597" s="5" t="s">
        <v>4123</v>
      </c>
      <c r="D3597" s="5">
        <v>44561</v>
      </c>
      <c r="E3597" s="2" t="s">
        <v>0</v>
      </c>
      <c r="F3597" s="6">
        <v>29432</v>
      </c>
      <c r="G3597" s="10">
        <f t="shared" si="112"/>
        <v>2.0282846715328469</v>
      </c>
      <c r="H3597" s="11">
        <f t="shared" si="113"/>
        <v>41</v>
      </c>
    </row>
    <row r="3598" spans="1:8" x14ac:dyDescent="0.3">
      <c r="A3598" s="1">
        <v>6941</v>
      </c>
      <c r="B3598" s="20">
        <v>823305.9</v>
      </c>
      <c r="C3598" s="5" t="s">
        <v>2477</v>
      </c>
      <c r="D3598" s="5">
        <v>44561</v>
      </c>
      <c r="E3598" s="2" t="s">
        <v>0</v>
      </c>
      <c r="F3598" s="6">
        <v>32161</v>
      </c>
      <c r="G3598" s="10">
        <f t="shared" si="112"/>
        <v>2.4005474452554747</v>
      </c>
      <c r="H3598" s="11">
        <f t="shared" si="113"/>
        <v>34</v>
      </c>
    </row>
    <row r="3599" spans="1:8" x14ac:dyDescent="0.3">
      <c r="A3599" s="1">
        <v>7631</v>
      </c>
      <c r="B3599" s="20">
        <v>823305.9</v>
      </c>
      <c r="C3599" s="5" t="s">
        <v>2277</v>
      </c>
      <c r="D3599" s="5">
        <v>44561</v>
      </c>
      <c r="E3599" s="2" t="s">
        <v>0</v>
      </c>
      <c r="F3599" s="6">
        <v>33748</v>
      </c>
      <c r="G3599" s="10">
        <f t="shared" si="112"/>
        <v>2.332116788321168</v>
      </c>
      <c r="H3599" s="11">
        <f t="shared" si="113"/>
        <v>30</v>
      </c>
    </row>
    <row r="3600" spans="1:8" x14ac:dyDescent="0.3">
      <c r="A3600" s="1">
        <v>7771</v>
      </c>
      <c r="B3600" s="20">
        <v>823305.9</v>
      </c>
      <c r="C3600" s="5" t="s">
        <v>4968</v>
      </c>
      <c r="D3600" s="5">
        <v>44561</v>
      </c>
      <c r="E3600" s="2" t="s">
        <v>0</v>
      </c>
      <c r="F3600" s="6">
        <v>34073</v>
      </c>
      <c r="G3600" s="10">
        <f t="shared" si="112"/>
        <v>2.5483576642335768</v>
      </c>
      <c r="H3600" s="11">
        <f t="shared" si="113"/>
        <v>29</v>
      </c>
    </row>
    <row r="3601" spans="1:8" x14ac:dyDescent="0.3">
      <c r="A3601" s="3">
        <v>7774</v>
      </c>
      <c r="B3601" s="21">
        <v>823305.9</v>
      </c>
      <c r="C3601" s="8" t="s">
        <v>4970</v>
      </c>
      <c r="D3601" s="5">
        <v>44561</v>
      </c>
      <c r="E3601" s="4" t="s">
        <v>1</v>
      </c>
      <c r="F3601" s="7">
        <v>34078</v>
      </c>
      <c r="G3601" s="10">
        <f t="shared" si="112"/>
        <v>2.1405109489051095</v>
      </c>
      <c r="H3601" s="11">
        <f t="shared" si="113"/>
        <v>29</v>
      </c>
    </row>
    <row r="3602" spans="1:8" x14ac:dyDescent="0.3">
      <c r="A3602" s="3">
        <v>7880</v>
      </c>
      <c r="B3602" s="21">
        <v>823305.9</v>
      </c>
      <c r="C3602" s="8" t="s">
        <v>1662</v>
      </c>
      <c r="D3602" s="5">
        <v>44561</v>
      </c>
      <c r="E3602" s="4" t="s">
        <v>1</v>
      </c>
      <c r="F3602" s="7">
        <v>34331</v>
      </c>
      <c r="G3602" s="10">
        <f t="shared" si="112"/>
        <v>2.0009124087591244</v>
      </c>
      <c r="H3602" s="11">
        <f t="shared" si="113"/>
        <v>28</v>
      </c>
    </row>
    <row r="3603" spans="1:8" x14ac:dyDescent="0.3">
      <c r="A3603" s="1">
        <v>9261</v>
      </c>
      <c r="B3603" s="20">
        <v>823305.9</v>
      </c>
      <c r="C3603" s="5" t="s">
        <v>5069</v>
      </c>
      <c r="D3603" s="5">
        <v>44561</v>
      </c>
      <c r="E3603" s="2" t="s">
        <v>0</v>
      </c>
      <c r="F3603" s="6">
        <v>31363</v>
      </c>
      <c r="G3603" s="10">
        <f t="shared" si="112"/>
        <v>2.0720802919708032</v>
      </c>
      <c r="H3603" s="11">
        <f t="shared" si="113"/>
        <v>36</v>
      </c>
    </row>
    <row r="3604" spans="1:8" x14ac:dyDescent="0.3">
      <c r="A3604" s="3">
        <v>10504</v>
      </c>
      <c r="B3604" s="21">
        <v>823326.4</v>
      </c>
      <c r="C3604" s="8" t="s">
        <v>1840</v>
      </c>
      <c r="D3604" s="5">
        <v>44561</v>
      </c>
      <c r="E3604" s="4" t="s">
        <v>1</v>
      </c>
      <c r="F3604" s="7">
        <v>30576</v>
      </c>
      <c r="G3604" s="10">
        <f t="shared" si="112"/>
        <v>7.2772073921971252</v>
      </c>
      <c r="H3604" s="11">
        <f t="shared" si="113"/>
        <v>38</v>
      </c>
    </row>
    <row r="3605" spans="1:8" x14ac:dyDescent="0.3">
      <c r="A3605" s="3">
        <v>398</v>
      </c>
      <c r="B3605" s="21">
        <v>823373.6</v>
      </c>
      <c r="C3605" s="8" t="s">
        <v>387</v>
      </c>
      <c r="D3605" s="5">
        <v>44561</v>
      </c>
      <c r="E3605" s="4" t="s">
        <v>1</v>
      </c>
      <c r="F3605" s="7">
        <v>28619</v>
      </c>
      <c r="G3605" s="10">
        <f t="shared" si="112"/>
        <v>11.646817248459959</v>
      </c>
      <c r="H3605" s="11">
        <f t="shared" si="113"/>
        <v>44</v>
      </c>
    </row>
    <row r="3606" spans="1:8" x14ac:dyDescent="0.3">
      <c r="A3606" s="1">
        <v>2899</v>
      </c>
      <c r="B3606" s="20">
        <v>823386.45</v>
      </c>
      <c r="C3606" s="5" t="s">
        <v>1642</v>
      </c>
      <c r="D3606" s="5">
        <v>44561</v>
      </c>
      <c r="E3606" s="2" t="s">
        <v>1</v>
      </c>
      <c r="F3606" s="6">
        <v>32381</v>
      </c>
      <c r="G3606" s="10">
        <f t="shared" si="112"/>
        <v>10.052762568442011</v>
      </c>
      <c r="H3606" s="11">
        <f t="shared" si="113"/>
        <v>33</v>
      </c>
    </row>
    <row r="3607" spans="1:8" x14ac:dyDescent="0.3">
      <c r="A3607" s="3">
        <v>2330</v>
      </c>
      <c r="B3607" s="21">
        <v>823427.41</v>
      </c>
      <c r="C3607" s="8" t="s">
        <v>1963</v>
      </c>
      <c r="D3607" s="5">
        <v>44561</v>
      </c>
      <c r="E3607" s="4" t="s">
        <v>0</v>
      </c>
      <c r="F3607" s="7">
        <v>31733</v>
      </c>
      <c r="G3607" s="10">
        <f t="shared" si="112"/>
        <v>8.9863097048980833</v>
      </c>
      <c r="H3607" s="11">
        <f t="shared" si="113"/>
        <v>35</v>
      </c>
    </row>
    <row r="3608" spans="1:8" x14ac:dyDescent="0.3">
      <c r="A3608" s="3">
        <v>3596</v>
      </c>
      <c r="B3608" s="21">
        <v>823525.04</v>
      </c>
      <c r="C3608" s="8" t="s">
        <v>2822</v>
      </c>
      <c r="D3608" s="5">
        <v>44561</v>
      </c>
      <c r="E3608" s="4" t="s">
        <v>1</v>
      </c>
      <c r="F3608" s="7">
        <v>33640</v>
      </c>
      <c r="G3608" s="10">
        <f t="shared" si="112"/>
        <v>0.35616438356164382</v>
      </c>
      <c r="H3608" s="11">
        <f t="shared" si="113"/>
        <v>30</v>
      </c>
    </row>
    <row r="3609" spans="1:8" x14ac:dyDescent="0.3">
      <c r="A3609" s="3">
        <v>4026</v>
      </c>
      <c r="B3609" s="21">
        <v>823627.55</v>
      </c>
      <c r="C3609" s="8" t="s">
        <v>1496</v>
      </c>
      <c r="D3609" s="5">
        <v>44561</v>
      </c>
      <c r="E3609" s="4" t="s">
        <v>1</v>
      </c>
      <c r="F3609" s="7">
        <v>34488</v>
      </c>
      <c r="G3609" s="10">
        <f t="shared" si="112"/>
        <v>4.4003285870755748</v>
      </c>
      <c r="H3609" s="11">
        <f t="shared" si="113"/>
        <v>28</v>
      </c>
    </row>
    <row r="3610" spans="1:8" x14ac:dyDescent="0.3">
      <c r="A3610" s="3">
        <v>1666</v>
      </c>
      <c r="B3610" s="21">
        <v>823773</v>
      </c>
      <c r="C3610" s="8" t="s">
        <v>1478</v>
      </c>
      <c r="D3610" s="5">
        <v>44561</v>
      </c>
      <c r="E3610" s="4" t="s">
        <v>1</v>
      </c>
      <c r="F3610" s="7">
        <v>30919</v>
      </c>
      <c r="G3610" s="10">
        <f t="shared" si="112"/>
        <v>5.507299270072993</v>
      </c>
      <c r="H3610" s="11">
        <f t="shared" si="113"/>
        <v>37</v>
      </c>
    </row>
    <row r="3611" spans="1:8" x14ac:dyDescent="0.3">
      <c r="A3611" s="3">
        <v>3312</v>
      </c>
      <c r="B3611" s="21">
        <v>823773</v>
      </c>
      <c r="C3611" s="8" t="s">
        <v>1877</v>
      </c>
      <c r="D3611" s="5">
        <v>44561</v>
      </c>
      <c r="E3611" s="4" t="s">
        <v>0</v>
      </c>
      <c r="F3611" s="7">
        <v>33185</v>
      </c>
      <c r="G3611" s="10">
        <f t="shared" si="112"/>
        <v>5.2062043795620436</v>
      </c>
      <c r="H3611" s="11">
        <f t="shared" si="113"/>
        <v>31</v>
      </c>
    </row>
    <row r="3612" spans="1:8" x14ac:dyDescent="0.3">
      <c r="A3612" s="1">
        <v>2235</v>
      </c>
      <c r="B3612" s="20">
        <v>823921.06</v>
      </c>
      <c r="C3612" s="5" t="s">
        <v>1898</v>
      </c>
      <c r="D3612" s="5">
        <v>44561</v>
      </c>
      <c r="E3612" s="2" t="s">
        <v>0</v>
      </c>
      <c r="F3612" s="6">
        <v>31094</v>
      </c>
      <c r="G3612" s="10">
        <f t="shared" si="112"/>
        <v>11.482546201232033</v>
      </c>
      <c r="H3612" s="11">
        <f t="shared" si="113"/>
        <v>37</v>
      </c>
    </row>
    <row r="3613" spans="1:8" x14ac:dyDescent="0.3">
      <c r="A3613" s="3">
        <v>3306</v>
      </c>
      <c r="B3613" s="21">
        <v>823984.75</v>
      </c>
      <c r="C3613" s="8" t="s">
        <v>1897</v>
      </c>
      <c r="D3613" s="5">
        <v>44561</v>
      </c>
      <c r="E3613" s="4" t="s">
        <v>0</v>
      </c>
      <c r="F3613" s="7">
        <v>33186</v>
      </c>
      <c r="G3613" s="10">
        <f t="shared" si="112"/>
        <v>3.5290896646132786</v>
      </c>
      <c r="H3613" s="11">
        <f t="shared" si="113"/>
        <v>31</v>
      </c>
    </row>
    <row r="3614" spans="1:8" x14ac:dyDescent="0.3">
      <c r="A3614" s="1">
        <v>4337</v>
      </c>
      <c r="B3614" s="20">
        <v>824212.86</v>
      </c>
      <c r="C3614" s="5" t="s">
        <v>3199</v>
      </c>
      <c r="D3614" s="5">
        <v>44561</v>
      </c>
      <c r="E3614" s="2" t="s">
        <v>0</v>
      </c>
      <c r="F3614" s="6">
        <v>35266</v>
      </c>
      <c r="G3614" s="10">
        <f t="shared" si="112"/>
        <v>0.98630136986301364</v>
      </c>
      <c r="H3614" s="11">
        <f t="shared" si="113"/>
        <v>25</v>
      </c>
    </row>
    <row r="3615" spans="1:8" x14ac:dyDescent="0.3">
      <c r="A3615" s="3">
        <v>1906</v>
      </c>
      <c r="B3615" s="21">
        <v>824232.35</v>
      </c>
      <c r="C3615" s="8" t="s">
        <v>1660</v>
      </c>
      <c r="D3615" s="5">
        <v>44561</v>
      </c>
      <c r="E3615" s="4" t="s">
        <v>1</v>
      </c>
      <c r="F3615" s="7">
        <v>31213</v>
      </c>
      <c r="G3615" s="10">
        <f t="shared" si="112"/>
        <v>8.0225129297231526</v>
      </c>
      <c r="H3615" s="11">
        <f t="shared" si="113"/>
        <v>37</v>
      </c>
    </row>
    <row r="3616" spans="1:8" x14ac:dyDescent="0.3">
      <c r="A3616" s="1">
        <v>9997</v>
      </c>
      <c r="B3616" s="20">
        <v>824238.55</v>
      </c>
      <c r="C3616" s="5" t="s">
        <v>5923</v>
      </c>
      <c r="D3616" s="5">
        <v>44561</v>
      </c>
      <c r="E3616" s="2" t="s">
        <v>1</v>
      </c>
      <c r="F3616" s="6">
        <v>26869</v>
      </c>
      <c r="G3616" s="10">
        <f t="shared" si="112"/>
        <v>12.225147430497051</v>
      </c>
      <c r="H3616" s="11">
        <f t="shared" si="113"/>
        <v>48</v>
      </c>
    </row>
    <row r="3617" spans="1:8" x14ac:dyDescent="0.3">
      <c r="A3617" s="1">
        <v>1149</v>
      </c>
      <c r="B3617" s="20">
        <v>824580.1</v>
      </c>
      <c r="C3617" s="5" t="s">
        <v>369</v>
      </c>
      <c r="D3617" s="5">
        <v>44561</v>
      </c>
      <c r="E3617" s="2" t="s">
        <v>0</v>
      </c>
      <c r="F3617" s="6">
        <v>28098</v>
      </c>
      <c r="G3617" s="10">
        <f t="shared" si="112"/>
        <v>21.493529118964659</v>
      </c>
      <c r="H3617" s="11">
        <f t="shared" si="113"/>
        <v>45</v>
      </c>
    </row>
    <row r="3618" spans="1:8" x14ac:dyDescent="0.3">
      <c r="A3618" s="1">
        <v>1483</v>
      </c>
      <c r="B3618" s="20">
        <v>824582.6</v>
      </c>
      <c r="C3618" s="5" t="s">
        <v>1325</v>
      </c>
      <c r="D3618" s="5">
        <v>44561</v>
      </c>
      <c r="E3618" s="2" t="s">
        <v>1</v>
      </c>
      <c r="F3618" s="6">
        <v>30631</v>
      </c>
      <c r="G3618" s="10">
        <f t="shared" si="112"/>
        <v>17.063726235741445</v>
      </c>
      <c r="H3618" s="11">
        <f t="shared" si="113"/>
        <v>38</v>
      </c>
    </row>
    <row r="3619" spans="1:8" x14ac:dyDescent="0.3">
      <c r="A3619" s="1">
        <v>7649</v>
      </c>
      <c r="B3619" s="20">
        <v>824637</v>
      </c>
      <c r="C3619" s="5" t="s">
        <v>4914</v>
      </c>
      <c r="D3619" s="5">
        <v>44561</v>
      </c>
      <c r="E3619" s="2" t="s">
        <v>1</v>
      </c>
      <c r="F3619" s="6">
        <v>33790</v>
      </c>
      <c r="G3619" s="10">
        <f t="shared" si="112"/>
        <v>7.8384668035592062</v>
      </c>
      <c r="H3619" s="11">
        <f t="shared" si="113"/>
        <v>29</v>
      </c>
    </row>
    <row r="3620" spans="1:8" x14ac:dyDescent="0.3">
      <c r="A3620" s="1">
        <v>565</v>
      </c>
      <c r="B3620" s="20">
        <v>824710.54</v>
      </c>
      <c r="C3620" s="5" t="s">
        <v>542</v>
      </c>
      <c r="D3620" s="5">
        <v>44561</v>
      </c>
      <c r="E3620" s="2" t="s">
        <v>0</v>
      </c>
      <c r="F3620" s="6">
        <v>28966</v>
      </c>
      <c r="G3620" s="10">
        <f t="shared" si="112"/>
        <v>1.5731874145006839</v>
      </c>
      <c r="H3620" s="11">
        <f t="shared" si="113"/>
        <v>43</v>
      </c>
    </row>
    <row r="3621" spans="1:8" x14ac:dyDescent="0.3">
      <c r="A3621" s="1">
        <v>10473</v>
      </c>
      <c r="B3621" s="20">
        <v>824910.35</v>
      </c>
      <c r="C3621" s="5" t="s">
        <v>4600</v>
      </c>
      <c r="D3621" s="5">
        <v>44561</v>
      </c>
      <c r="E3621" s="2" t="s">
        <v>0</v>
      </c>
      <c r="F3621" s="6">
        <v>34675</v>
      </c>
      <c r="G3621" s="10">
        <f t="shared" si="112"/>
        <v>0.76712328767123283</v>
      </c>
      <c r="H3621" s="11">
        <f t="shared" si="113"/>
        <v>27</v>
      </c>
    </row>
    <row r="3622" spans="1:8" x14ac:dyDescent="0.3">
      <c r="A3622" s="1">
        <v>8225</v>
      </c>
      <c r="B3622" s="20">
        <v>824942.1</v>
      </c>
      <c r="C3622" s="5" t="s">
        <v>1557</v>
      </c>
      <c r="D3622" s="5">
        <v>44561</v>
      </c>
      <c r="E3622" s="2" t="s">
        <v>0</v>
      </c>
      <c r="F3622" s="6">
        <v>35400</v>
      </c>
      <c r="G3622" s="10">
        <f t="shared" si="112"/>
        <v>1.0560875512995895</v>
      </c>
      <c r="H3622" s="11">
        <f t="shared" si="113"/>
        <v>25</v>
      </c>
    </row>
    <row r="3623" spans="1:8" x14ac:dyDescent="0.3">
      <c r="A3623" s="1">
        <v>8281</v>
      </c>
      <c r="B3623" s="20">
        <v>824942.1</v>
      </c>
      <c r="C3623" s="5" t="s">
        <v>3235</v>
      </c>
      <c r="D3623" s="5">
        <v>44561</v>
      </c>
      <c r="E3623" s="2" t="s">
        <v>0</v>
      </c>
      <c r="F3623" s="6">
        <v>35708</v>
      </c>
      <c r="G3623" s="10">
        <f t="shared" si="112"/>
        <v>1.3324213406292749</v>
      </c>
      <c r="H3623" s="11">
        <f t="shared" si="113"/>
        <v>24</v>
      </c>
    </row>
    <row r="3624" spans="1:8" x14ac:dyDescent="0.3">
      <c r="A3624" s="3">
        <v>6640</v>
      </c>
      <c r="B3624" s="21">
        <v>825087.75</v>
      </c>
      <c r="C3624" s="8" t="s">
        <v>4217</v>
      </c>
      <c r="D3624" s="5">
        <v>44561</v>
      </c>
      <c r="E3624" s="4" t="s">
        <v>0</v>
      </c>
      <c r="F3624" s="7">
        <v>31480</v>
      </c>
      <c r="G3624" s="10">
        <f t="shared" si="112"/>
        <v>11.441478439425051</v>
      </c>
      <c r="H3624" s="11">
        <f t="shared" si="113"/>
        <v>36</v>
      </c>
    </row>
    <row r="3625" spans="1:8" x14ac:dyDescent="0.3">
      <c r="A3625" s="3">
        <v>650</v>
      </c>
      <c r="B3625" s="21">
        <v>825107.15</v>
      </c>
      <c r="C3625" s="8" t="s">
        <v>621</v>
      </c>
      <c r="D3625" s="5">
        <v>44561</v>
      </c>
      <c r="E3625" s="4" t="s">
        <v>1</v>
      </c>
      <c r="F3625" s="7">
        <v>29165</v>
      </c>
      <c r="G3625" s="10">
        <f t="shared" si="112"/>
        <v>10.277252364360379</v>
      </c>
      <c r="H3625" s="11">
        <f t="shared" si="113"/>
        <v>42</v>
      </c>
    </row>
    <row r="3626" spans="1:8" x14ac:dyDescent="0.3">
      <c r="A3626" s="1">
        <v>3895</v>
      </c>
      <c r="B3626" s="20">
        <v>825259.6</v>
      </c>
      <c r="C3626" s="5" t="s">
        <v>2989</v>
      </c>
      <c r="D3626" s="5">
        <v>44561</v>
      </c>
      <c r="E3626" s="2" t="s">
        <v>1</v>
      </c>
      <c r="F3626" s="6">
        <v>34243</v>
      </c>
      <c r="G3626" s="10">
        <f t="shared" si="112"/>
        <v>2.8330291970802923</v>
      </c>
      <c r="H3626" s="11">
        <f t="shared" si="113"/>
        <v>28</v>
      </c>
    </row>
    <row r="3627" spans="1:8" x14ac:dyDescent="0.3">
      <c r="A3627" s="3">
        <v>1234</v>
      </c>
      <c r="B3627" s="21">
        <v>825351.4</v>
      </c>
      <c r="C3627" s="8" t="s">
        <v>1116</v>
      </c>
      <c r="D3627" s="5">
        <v>44561</v>
      </c>
      <c r="E3627" s="4" t="s">
        <v>0</v>
      </c>
      <c r="F3627" s="7">
        <v>30221</v>
      </c>
      <c r="G3627" s="10">
        <f t="shared" si="112"/>
        <v>13.98083691826359</v>
      </c>
      <c r="H3627" s="11">
        <f t="shared" si="113"/>
        <v>39</v>
      </c>
    </row>
    <row r="3628" spans="1:8" x14ac:dyDescent="0.3">
      <c r="A3628" s="1">
        <v>9577</v>
      </c>
      <c r="B3628" s="20">
        <v>825441</v>
      </c>
      <c r="C3628" s="5" t="s">
        <v>1409</v>
      </c>
      <c r="D3628" s="5">
        <v>44561</v>
      </c>
      <c r="E3628" s="2" t="s">
        <v>1</v>
      </c>
      <c r="F3628" s="6">
        <v>33440</v>
      </c>
      <c r="G3628" s="10">
        <f t="shared" si="112"/>
        <v>5.4881386861313874</v>
      </c>
      <c r="H3628" s="11">
        <f t="shared" si="113"/>
        <v>30</v>
      </c>
    </row>
    <row r="3629" spans="1:8" x14ac:dyDescent="0.3">
      <c r="A3629" s="3">
        <v>4968</v>
      </c>
      <c r="B3629" s="21">
        <v>825632.1</v>
      </c>
      <c r="C3629" s="8" t="s">
        <v>3574</v>
      </c>
      <c r="D3629" s="5">
        <v>44561</v>
      </c>
      <c r="E3629" s="4" t="s">
        <v>1</v>
      </c>
      <c r="F3629" s="7">
        <v>24003</v>
      </c>
      <c r="G3629" s="10">
        <f t="shared" si="112"/>
        <v>34.928817271589487</v>
      </c>
      <c r="H3629" s="11">
        <f t="shared" si="113"/>
        <v>56</v>
      </c>
    </row>
    <row r="3630" spans="1:8" x14ac:dyDescent="0.3">
      <c r="A3630" s="3">
        <v>6458</v>
      </c>
      <c r="B3630" s="21">
        <v>825667.5</v>
      </c>
      <c r="C3630" s="8" t="s">
        <v>2141</v>
      </c>
      <c r="D3630" s="5">
        <v>44561</v>
      </c>
      <c r="E3630" s="4" t="s">
        <v>1</v>
      </c>
      <c r="F3630" s="7">
        <v>31134</v>
      </c>
      <c r="G3630" s="10">
        <f t="shared" si="112"/>
        <v>8.2908427137207177</v>
      </c>
      <c r="H3630" s="11">
        <f t="shared" si="113"/>
        <v>37</v>
      </c>
    </row>
    <row r="3631" spans="1:8" x14ac:dyDescent="0.3">
      <c r="A3631" s="3">
        <v>1176</v>
      </c>
      <c r="B3631" s="21">
        <v>826117.35</v>
      </c>
      <c r="C3631" s="8" t="s">
        <v>386</v>
      </c>
      <c r="D3631" s="5">
        <v>44561</v>
      </c>
      <c r="E3631" s="4" t="s">
        <v>0</v>
      </c>
      <c r="F3631" s="7">
        <v>29961</v>
      </c>
      <c r="G3631" s="10">
        <f t="shared" si="112"/>
        <v>9.0117711470024631</v>
      </c>
      <c r="H3631" s="11">
        <f t="shared" si="113"/>
        <v>40</v>
      </c>
    </row>
    <row r="3632" spans="1:8" x14ac:dyDescent="0.3">
      <c r="A3632" s="3">
        <v>2578</v>
      </c>
      <c r="B3632" s="21">
        <v>826295.86</v>
      </c>
      <c r="C3632" s="8" t="s">
        <v>2144</v>
      </c>
      <c r="D3632" s="5">
        <v>44561</v>
      </c>
      <c r="E3632" s="4" t="s">
        <v>0</v>
      </c>
      <c r="F3632" s="7">
        <v>32157</v>
      </c>
      <c r="G3632" s="10">
        <f t="shared" si="112"/>
        <v>3.2607802874743328</v>
      </c>
      <c r="H3632" s="11">
        <f t="shared" si="113"/>
        <v>34</v>
      </c>
    </row>
    <row r="3633" spans="1:8" x14ac:dyDescent="0.3">
      <c r="A3633" s="1">
        <v>2831</v>
      </c>
      <c r="B3633" s="20">
        <v>826563.58</v>
      </c>
      <c r="C3633" s="5" t="s">
        <v>2209</v>
      </c>
      <c r="D3633" s="5">
        <v>44561</v>
      </c>
      <c r="E3633" s="2" t="s">
        <v>1</v>
      </c>
      <c r="F3633" s="6">
        <v>32532</v>
      </c>
      <c r="G3633" s="10">
        <f t="shared" si="112"/>
        <v>4.9917853231106246</v>
      </c>
      <c r="H3633" s="11">
        <f t="shared" si="113"/>
        <v>33</v>
      </c>
    </row>
    <row r="3634" spans="1:8" x14ac:dyDescent="0.3">
      <c r="A3634" s="3">
        <v>5840</v>
      </c>
      <c r="B3634" s="21">
        <v>826645.5</v>
      </c>
      <c r="C3634" s="8" t="s">
        <v>4144</v>
      </c>
      <c r="D3634" s="5">
        <v>44561</v>
      </c>
      <c r="E3634" s="4" t="s">
        <v>1</v>
      </c>
      <c r="F3634" s="7">
        <v>29504</v>
      </c>
      <c r="G3634" s="10">
        <f t="shared" si="112"/>
        <v>10.961672473867596</v>
      </c>
      <c r="H3634" s="11">
        <f t="shared" si="113"/>
        <v>41</v>
      </c>
    </row>
    <row r="3635" spans="1:8" x14ac:dyDescent="0.3">
      <c r="A3635" s="1">
        <v>7245</v>
      </c>
      <c r="B3635" s="20">
        <v>826746</v>
      </c>
      <c r="C3635" s="5" t="s">
        <v>4759</v>
      </c>
      <c r="D3635" s="5">
        <v>44561</v>
      </c>
      <c r="E3635" s="2" t="s">
        <v>1</v>
      </c>
      <c r="F3635" s="6">
        <v>32831</v>
      </c>
      <c r="G3635" s="10">
        <f t="shared" si="112"/>
        <v>13.230739147438404</v>
      </c>
      <c r="H3635" s="11">
        <f t="shared" si="113"/>
        <v>32</v>
      </c>
    </row>
    <row r="3636" spans="1:8" x14ac:dyDescent="0.3">
      <c r="A3636" s="3">
        <v>8004</v>
      </c>
      <c r="B3636" s="21">
        <v>826769</v>
      </c>
      <c r="C3636" s="8" t="s">
        <v>805</v>
      </c>
      <c r="D3636" s="5">
        <v>44561</v>
      </c>
      <c r="E3636" s="4" t="s">
        <v>1</v>
      </c>
      <c r="F3636" s="7">
        <v>34700</v>
      </c>
      <c r="G3636" s="10">
        <f t="shared" si="112"/>
        <v>5.3348540145985401</v>
      </c>
      <c r="H3636" s="11">
        <f t="shared" si="113"/>
        <v>27</v>
      </c>
    </row>
    <row r="3637" spans="1:8" x14ac:dyDescent="0.3">
      <c r="A3637" s="1">
        <v>2201</v>
      </c>
      <c r="B3637" s="20">
        <v>826833.9</v>
      </c>
      <c r="C3637" s="5" t="s">
        <v>1518</v>
      </c>
      <c r="D3637" s="5">
        <v>44561</v>
      </c>
      <c r="E3637" s="2" t="s">
        <v>0</v>
      </c>
      <c r="F3637" s="6">
        <v>31631</v>
      </c>
      <c r="G3637" s="10">
        <f t="shared" si="112"/>
        <v>9.7125650150561178</v>
      </c>
      <c r="H3637" s="11">
        <f t="shared" si="113"/>
        <v>35</v>
      </c>
    </row>
    <row r="3638" spans="1:8" x14ac:dyDescent="0.3">
      <c r="A3638" s="3">
        <v>1002</v>
      </c>
      <c r="B3638" s="21">
        <v>826885.5</v>
      </c>
      <c r="C3638" s="8" t="s">
        <v>929</v>
      </c>
      <c r="D3638" s="5">
        <v>44561</v>
      </c>
      <c r="E3638" s="4" t="s">
        <v>0</v>
      </c>
      <c r="F3638" s="7">
        <v>29799</v>
      </c>
      <c r="G3638" s="10">
        <f t="shared" si="112"/>
        <v>17.334752851711027</v>
      </c>
      <c r="H3638" s="11">
        <f t="shared" si="113"/>
        <v>40</v>
      </c>
    </row>
    <row r="3639" spans="1:8" x14ac:dyDescent="0.3">
      <c r="A3639" s="1">
        <v>1377</v>
      </c>
      <c r="B3639" s="20">
        <v>827000.55</v>
      </c>
      <c r="C3639" s="5" t="s">
        <v>1235</v>
      </c>
      <c r="D3639" s="5">
        <v>44561</v>
      </c>
      <c r="E3639" s="2" t="s">
        <v>0</v>
      </c>
      <c r="F3639" s="6">
        <v>30420</v>
      </c>
      <c r="G3639" s="10">
        <f t="shared" si="112"/>
        <v>5.5729927007299276</v>
      </c>
      <c r="H3639" s="11">
        <f t="shared" si="113"/>
        <v>39</v>
      </c>
    </row>
    <row r="3640" spans="1:8" x14ac:dyDescent="0.3">
      <c r="A3640" s="3">
        <v>3248</v>
      </c>
      <c r="B3640" s="21">
        <v>827216.39</v>
      </c>
      <c r="C3640" s="8" t="s">
        <v>2598</v>
      </c>
      <c r="D3640" s="5">
        <v>44561</v>
      </c>
      <c r="E3640" s="4" t="s">
        <v>1</v>
      </c>
      <c r="F3640" s="7">
        <v>33101</v>
      </c>
      <c r="G3640" s="10">
        <f t="shared" si="112"/>
        <v>12.939764111204719</v>
      </c>
      <c r="H3640" s="11">
        <f t="shared" si="113"/>
        <v>31</v>
      </c>
    </row>
    <row r="3641" spans="1:8" x14ac:dyDescent="0.3">
      <c r="A3641" s="3">
        <v>3382</v>
      </c>
      <c r="B3641" s="21">
        <v>827231.5</v>
      </c>
      <c r="C3641" s="8" t="s">
        <v>2687</v>
      </c>
      <c r="D3641" s="5">
        <v>44561</v>
      </c>
      <c r="E3641" s="4" t="s">
        <v>0</v>
      </c>
      <c r="F3641" s="7">
        <v>33291</v>
      </c>
      <c r="G3641" s="10">
        <f t="shared" si="112"/>
        <v>7.4195756331279945</v>
      </c>
      <c r="H3641" s="11">
        <f t="shared" si="113"/>
        <v>31</v>
      </c>
    </row>
    <row r="3642" spans="1:8" x14ac:dyDescent="0.3">
      <c r="A3642" s="1">
        <v>7007</v>
      </c>
      <c r="B3642" s="20">
        <v>827293.05</v>
      </c>
      <c r="C3642" s="5" t="s">
        <v>4659</v>
      </c>
      <c r="D3642" s="5">
        <v>44561</v>
      </c>
      <c r="E3642" s="2" t="s">
        <v>0</v>
      </c>
      <c r="F3642" s="6">
        <v>32321</v>
      </c>
      <c r="G3642" s="10">
        <f t="shared" si="112"/>
        <v>13.269065310911225</v>
      </c>
      <c r="H3642" s="11">
        <f t="shared" si="113"/>
        <v>34</v>
      </c>
    </row>
    <row r="3643" spans="1:8" x14ac:dyDescent="0.3">
      <c r="A3643" s="3">
        <v>1978</v>
      </c>
      <c r="B3643" s="21">
        <v>827433.75</v>
      </c>
      <c r="C3643" s="8" t="s">
        <v>1711</v>
      </c>
      <c r="D3643" s="5">
        <v>44561</v>
      </c>
      <c r="E3643" s="4" t="s">
        <v>0</v>
      </c>
      <c r="F3643" s="7">
        <v>31321</v>
      </c>
      <c r="G3643" s="10">
        <f t="shared" si="112"/>
        <v>1.8139534883720929</v>
      </c>
      <c r="H3643" s="11">
        <f t="shared" si="113"/>
        <v>36</v>
      </c>
    </row>
    <row r="3644" spans="1:8" x14ac:dyDescent="0.3">
      <c r="A3644" s="3">
        <v>3466</v>
      </c>
      <c r="B3644" s="21">
        <v>827433.75</v>
      </c>
      <c r="C3644" s="8" t="s">
        <v>2737</v>
      </c>
      <c r="D3644" s="5">
        <v>44561</v>
      </c>
      <c r="E3644" s="4" t="s">
        <v>0</v>
      </c>
      <c r="F3644" s="7">
        <v>33438</v>
      </c>
      <c r="G3644" s="10">
        <f t="shared" si="112"/>
        <v>1.6470588235294117</v>
      </c>
      <c r="H3644" s="11">
        <f t="shared" si="113"/>
        <v>30</v>
      </c>
    </row>
    <row r="3645" spans="1:8" x14ac:dyDescent="0.3">
      <c r="A3645" s="3">
        <v>642</v>
      </c>
      <c r="B3645" s="21">
        <v>827439.5</v>
      </c>
      <c r="C3645" s="8" t="s">
        <v>613</v>
      </c>
      <c r="D3645" s="5">
        <v>44561</v>
      </c>
      <c r="E3645" s="4" t="s">
        <v>1</v>
      </c>
      <c r="F3645" s="7">
        <v>29083</v>
      </c>
      <c r="G3645" s="10">
        <f t="shared" si="112"/>
        <v>12.797388374052233</v>
      </c>
      <c r="H3645" s="11">
        <f t="shared" si="113"/>
        <v>42</v>
      </c>
    </row>
    <row r="3646" spans="1:8" x14ac:dyDescent="0.3">
      <c r="A3646" s="1">
        <v>7659</v>
      </c>
      <c r="B3646" s="20">
        <v>828221.5</v>
      </c>
      <c r="C3646" s="5" t="s">
        <v>12</v>
      </c>
      <c r="D3646" s="5">
        <v>44561</v>
      </c>
      <c r="E3646" s="2" t="s">
        <v>1</v>
      </c>
      <c r="F3646" s="6">
        <v>33841</v>
      </c>
      <c r="G3646" s="10">
        <f t="shared" si="112"/>
        <v>10.321055251368842</v>
      </c>
      <c r="H3646" s="11">
        <f t="shared" si="113"/>
        <v>29</v>
      </c>
    </row>
    <row r="3647" spans="1:8" x14ac:dyDescent="0.3">
      <c r="A3647" s="3">
        <v>6272</v>
      </c>
      <c r="B3647" s="21">
        <v>828425.25</v>
      </c>
      <c r="C3647" s="8" t="s">
        <v>2015</v>
      </c>
      <c r="D3647" s="5">
        <v>44561</v>
      </c>
      <c r="E3647" s="4" t="s">
        <v>1</v>
      </c>
      <c r="F3647" s="7">
        <v>30727</v>
      </c>
      <c r="G3647" s="10">
        <f t="shared" si="112"/>
        <v>13.35666797027767</v>
      </c>
      <c r="H3647" s="11">
        <f t="shared" si="113"/>
        <v>38</v>
      </c>
    </row>
    <row r="3648" spans="1:8" x14ac:dyDescent="0.3">
      <c r="A3648" s="3">
        <v>506</v>
      </c>
      <c r="B3648" s="21">
        <v>828468.6</v>
      </c>
      <c r="C3648" s="8" t="s">
        <v>487</v>
      </c>
      <c r="D3648" s="5">
        <v>44561</v>
      </c>
      <c r="E3648" s="4" t="s">
        <v>1</v>
      </c>
      <c r="F3648" s="7">
        <v>28874</v>
      </c>
      <c r="G3648" s="10">
        <f t="shared" si="112"/>
        <v>12.783698399326033</v>
      </c>
      <c r="H3648" s="11">
        <f t="shared" si="113"/>
        <v>43</v>
      </c>
    </row>
    <row r="3649" spans="1:8" x14ac:dyDescent="0.3">
      <c r="A3649" s="1">
        <v>10417</v>
      </c>
      <c r="B3649" s="20">
        <v>828474</v>
      </c>
      <c r="C3649" s="5" t="s">
        <v>6079</v>
      </c>
      <c r="D3649" s="5">
        <v>44561</v>
      </c>
      <c r="E3649" s="2" t="s">
        <v>0</v>
      </c>
      <c r="F3649" s="6">
        <v>29751</v>
      </c>
      <c r="G3649" s="10">
        <f t="shared" si="112"/>
        <v>9.6906652066794408</v>
      </c>
      <c r="H3649" s="11">
        <f t="shared" si="113"/>
        <v>41</v>
      </c>
    </row>
    <row r="3650" spans="1:8" x14ac:dyDescent="0.3">
      <c r="A3650" s="1">
        <v>2397</v>
      </c>
      <c r="B3650" s="20">
        <v>828506.01</v>
      </c>
      <c r="C3650" s="5" t="s">
        <v>2008</v>
      </c>
      <c r="D3650" s="5">
        <v>44561</v>
      </c>
      <c r="E3650" s="2" t="s">
        <v>0</v>
      </c>
      <c r="F3650" s="6">
        <v>31898</v>
      </c>
      <c r="G3650" s="10">
        <f t="shared" si="112"/>
        <v>7.2662559890485969</v>
      </c>
      <c r="H3650" s="11">
        <f t="shared" si="113"/>
        <v>35</v>
      </c>
    </row>
    <row r="3651" spans="1:8" x14ac:dyDescent="0.3">
      <c r="A3651" s="3">
        <v>4652</v>
      </c>
      <c r="B3651" s="21">
        <v>828610.7</v>
      </c>
      <c r="C3651" s="8" t="s">
        <v>3312</v>
      </c>
      <c r="D3651" s="5">
        <v>44561</v>
      </c>
      <c r="E3651" s="4" t="s">
        <v>1</v>
      </c>
      <c r="F3651" s="7">
        <v>36853</v>
      </c>
      <c r="G3651" s="10">
        <f t="shared" ref="G3651:G3714" si="114">YEARFRAC(C3651,D3651,1)</f>
        <v>1.7291381668946648</v>
      </c>
      <c r="H3651" s="11">
        <f t="shared" ref="H3651:H3714" si="115">ROUND( YEARFRAC(D3651,F3651,1),0)</f>
        <v>21</v>
      </c>
    </row>
    <row r="3652" spans="1:8" x14ac:dyDescent="0.3">
      <c r="A3652" s="3">
        <v>7108</v>
      </c>
      <c r="B3652" s="21">
        <v>828610.7</v>
      </c>
      <c r="C3652" s="8" t="s">
        <v>3312</v>
      </c>
      <c r="D3652" s="5">
        <v>44561</v>
      </c>
      <c r="E3652" s="4" t="s">
        <v>1</v>
      </c>
      <c r="F3652" s="7">
        <v>32541</v>
      </c>
      <c r="G3652" s="10">
        <f t="shared" si="114"/>
        <v>1.7291381668946648</v>
      </c>
      <c r="H3652" s="11">
        <f t="shared" si="115"/>
        <v>33</v>
      </c>
    </row>
    <row r="3653" spans="1:8" x14ac:dyDescent="0.3">
      <c r="A3653" s="1">
        <v>2463</v>
      </c>
      <c r="B3653" s="20">
        <v>828623.9</v>
      </c>
      <c r="C3653" s="5" t="s">
        <v>2060</v>
      </c>
      <c r="D3653" s="5">
        <v>44561</v>
      </c>
      <c r="E3653" s="2" t="s">
        <v>0</v>
      </c>
      <c r="F3653" s="6">
        <v>31976</v>
      </c>
      <c r="G3653" s="10">
        <f t="shared" si="114"/>
        <v>11.791923340177961</v>
      </c>
      <c r="H3653" s="11">
        <f t="shared" si="115"/>
        <v>34</v>
      </c>
    </row>
    <row r="3654" spans="1:8" x14ac:dyDescent="0.3">
      <c r="A3654" s="1">
        <v>511</v>
      </c>
      <c r="B3654" s="20">
        <v>828624</v>
      </c>
      <c r="C3654" s="5" t="s">
        <v>492</v>
      </c>
      <c r="D3654" s="5">
        <v>44561</v>
      </c>
      <c r="E3654" s="2" t="s">
        <v>1</v>
      </c>
      <c r="F3654" s="6">
        <v>28897</v>
      </c>
      <c r="G3654" s="10">
        <f t="shared" si="114"/>
        <v>11.9233401779603</v>
      </c>
      <c r="H3654" s="11">
        <f t="shared" si="115"/>
        <v>43</v>
      </c>
    </row>
    <row r="3655" spans="1:8" x14ac:dyDescent="0.3">
      <c r="A3655" s="1">
        <v>889</v>
      </c>
      <c r="B3655" s="20">
        <v>828624</v>
      </c>
      <c r="C3655" s="5" t="s">
        <v>833</v>
      </c>
      <c r="D3655" s="5">
        <v>44561</v>
      </c>
      <c r="E3655" s="2" t="s">
        <v>1</v>
      </c>
      <c r="F3655" s="6">
        <v>29603</v>
      </c>
      <c r="G3655" s="10">
        <f t="shared" si="114"/>
        <v>11.452429842573579</v>
      </c>
      <c r="H3655" s="11">
        <f t="shared" si="115"/>
        <v>41</v>
      </c>
    </row>
    <row r="3656" spans="1:8" x14ac:dyDescent="0.3">
      <c r="A3656" s="1">
        <v>939</v>
      </c>
      <c r="B3656" s="20">
        <v>828624</v>
      </c>
      <c r="C3656" s="5" t="s">
        <v>872</v>
      </c>
      <c r="D3656" s="5">
        <v>44561</v>
      </c>
      <c r="E3656" s="2" t="s">
        <v>0</v>
      </c>
      <c r="F3656" s="6">
        <v>29734</v>
      </c>
      <c r="G3656" s="10">
        <f t="shared" si="114"/>
        <v>11.912388774811772</v>
      </c>
      <c r="H3656" s="11">
        <f t="shared" si="115"/>
        <v>41</v>
      </c>
    </row>
    <row r="3657" spans="1:8" x14ac:dyDescent="0.3">
      <c r="A3657" s="1">
        <v>3233</v>
      </c>
      <c r="B3657" s="20">
        <v>828624</v>
      </c>
      <c r="C3657" s="5" t="s">
        <v>2589</v>
      </c>
      <c r="D3657" s="5">
        <v>44561</v>
      </c>
      <c r="E3657" s="2" t="s">
        <v>1</v>
      </c>
      <c r="F3657" s="6">
        <v>33066</v>
      </c>
      <c r="G3657" s="10">
        <f t="shared" si="114"/>
        <v>11.849418206707734</v>
      </c>
      <c r="H3657" s="11">
        <f t="shared" si="115"/>
        <v>31</v>
      </c>
    </row>
    <row r="3658" spans="1:8" x14ac:dyDescent="0.3">
      <c r="A3658" s="1">
        <v>5645</v>
      </c>
      <c r="B3658" s="20">
        <v>828624</v>
      </c>
      <c r="C3658" s="5" t="s">
        <v>4038</v>
      </c>
      <c r="D3658" s="5">
        <v>44561</v>
      </c>
      <c r="E3658" s="2" t="s">
        <v>0</v>
      </c>
      <c r="F3658" s="6">
        <v>28706</v>
      </c>
      <c r="G3658" s="10">
        <f t="shared" si="114"/>
        <v>11.827515400410677</v>
      </c>
      <c r="H3658" s="11">
        <f t="shared" si="115"/>
        <v>43</v>
      </c>
    </row>
    <row r="3659" spans="1:8" x14ac:dyDescent="0.3">
      <c r="A3659" s="3">
        <v>5926</v>
      </c>
      <c r="B3659" s="21">
        <v>828624</v>
      </c>
      <c r="C3659" s="8" t="s">
        <v>4186</v>
      </c>
      <c r="D3659" s="5">
        <v>44561</v>
      </c>
      <c r="E3659" s="4" t="s">
        <v>1</v>
      </c>
      <c r="F3659" s="7">
        <v>29809</v>
      </c>
      <c r="G3659" s="10">
        <f t="shared" si="114"/>
        <v>11.112936344969199</v>
      </c>
      <c r="H3659" s="11">
        <f t="shared" si="115"/>
        <v>40</v>
      </c>
    </row>
    <row r="3660" spans="1:8" x14ac:dyDescent="0.3">
      <c r="A3660" s="1">
        <v>6535</v>
      </c>
      <c r="B3660" s="20">
        <v>828624</v>
      </c>
      <c r="C3660" s="5" t="s">
        <v>2178</v>
      </c>
      <c r="D3660" s="5">
        <v>44561</v>
      </c>
      <c r="E3660" s="2" t="s">
        <v>1</v>
      </c>
      <c r="F3660" s="6">
        <v>31263</v>
      </c>
      <c r="G3660" s="10">
        <f t="shared" si="114"/>
        <v>11.969883641341546</v>
      </c>
      <c r="H3660" s="11">
        <f t="shared" si="115"/>
        <v>36</v>
      </c>
    </row>
    <row r="3661" spans="1:8" x14ac:dyDescent="0.3">
      <c r="A3661" s="3">
        <v>6794</v>
      </c>
      <c r="B3661" s="21">
        <v>828624</v>
      </c>
      <c r="C3661" s="8" t="s">
        <v>2077</v>
      </c>
      <c r="D3661" s="5">
        <v>44561</v>
      </c>
      <c r="E3661" s="4" t="s">
        <v>0</v>
      </c>
      <c r="F3661" s="7">
        <v>31861</v>
      </c>
      <c r="G3661" s="10">
        <f t="shared" si="114"/>
        <v>11.184120465434633</v>
      </c>
      <c r="H3661" s="11">
        <f t="shared" si="115"/>
        <v>35</v>
      </c>
    </row>
    <row r="3662" spans="1:8" x14ac:dyDescent="0.3">
      <c r="A3662" s="1">
        <v>9367</v>
      </c>
      <c r="B3662" s="20">
        <v>828624</v>
      </c>
      <c r="C3662" s="5" t="s">
        <v>1740</v>
      </c>
      <c r="D3662" s="5">
        <v>44561</v>
      </c>
      <c r="E3662" s="2" t="s">
        <v>1</v>
      </c>
      <c r="F3662" s="6">
        <v>30388</v>
      </c>
      <c r="G3662" s="10">
        <f t="shared" si="114"/>
        <v>11.624914442162902</v>
      </c>
      <c r="H3662" s="11">
        <f t="shared" si="115"/>
        <v>39</v>
      </c>
    </row>
    <row r="3663" spans="1:8" x14ac:dyDescent="0.3">
      <c r="A3663" s="1">
        <v>10567</v>
      </c>
      <c r="B3663" s="20">
        <v>828624</v>
      </c>
      <c r="C3663" s="5" t="s">
        <v>6105</v>
      </c>
      <c r="D3663" s="5">
        <v>44561</v>
      </c>
      <c r="E3663" s="2" t="s">
        <v>0</v>
      </c>
      <c r="F3663" s="6">
        <v>30704</v>
      </c>
      <c r="G3663" s="10">
        <f t="shared" si="114"/>
        <v>11.638603696098563</v>
      </c>
      <c r="H3663" s="11">
        <f t="shared" si="115"/>
        <v>38</v>
      </c>
    </row>
    <row r="3664" spans="1:8" x14ac:dyDescent="0.3">
      <c r="A3664" s="1">
        <v>7049</v>
      </c>
      <c r="B3664" s="20">
        <v>829012.3</v>
      </c>
      <c r="C3664" s="5" t="s">
        <v>4683</v>
      </c>
      <c r="D3664" s="5">
        <v>44561</v>
      </c>
      <c r="E3664" s="2" t="s">
        <v>0</v>
      </c>
      <c r="F3664" s="6">
        <v>32414</v>
      </c>
      <c r="G3664" s="10">
        <f t="shared" si="114"/>
        <v>13.742667188111067</v>
      </c>
      <c r="H3664" s="11">
        <f t="shared" si="115"/>
        <v>33</v>
      </c>
    </row>
    <row r="3665" spans="1:8" x14ac:dyDescent="0.3">
      <c r="A3665" s="3">
        <v>6528</v>
      </c>
      <c r="B3665" s="21">
        <v>829098</v>
      </c>
      <c r="C3665" s="8" t="s">
        <v>4457</v>
      </c>
      <c r="D3665" s="5">
        <v>44561</v>
      </c>
      <c r="E3665" s="4" t="s">
        <v>0</v>
      </c>
      <c r="F3665" s="7">
        <v>31251</v>
      </c>
      <c r="G3665" s="10">
        <f t="shared" si="114"/>
        <v>9.0692581439912399</v>
      </c>
      <c r="H3665" s="11">
        <f t="shared" si="115"/>
        <v>36</v>
      </c>
    </row>
    <row r="3666" spans="1:8" x14ac:dyDescent="0.3">
      <c r="A3666" s="1">
        <v>2461</v>
      </c>
      <c r="B3666" s="20">
        <v>829378.65</v>
      </c>
      <c r="C3666" s="5" t="s">
        <v>1395</v>
      </c>
      <c r="D3666" s="5">
        <v>44561</v>
      </c>
      <c r="E3666" s="2" t="s">
        <v>0</v>
      </c>
      <c r="F3666" s="6">
        <v>31824</v>
      </c>
      <c r="G3666" s="10">
        <f t="shared" si="114"/>
        <v>12.008845829823084</v>
      </c>
      <c r="H3666" s="11">
        <f t="shared" si="115"/>
        <v>35</v>
      </c>
    </row>
    <row r="3667" spans="1:8" x14ac:dyDescent="0.3">
      <c r="A3667" s="3">
        <v>868</v>
      </c>
      <c r="B3667" s="21">
        <v>829480.95</v>
      </c>
      <c r="C3667" s="8" t="s">
        <v>815</v>
      </c>
      <c r="D3667" s="5">
        <v>44561</v>
      </c>
      <c r="E3667" s="4" t="s">
        <v>0</v>
      </c>
      <c r="F3667" s="7">
        <v>29616</v>
      </c>
      <c r="G3667" s="10">
        <f t="shared" si="114"/>
        <v>3.3045859000684463</v>
      </c>
      <c r="H3667" s="11">
        <f t="shared" si="115"/>
        <v>41</v>
      </c>
    </row>
    <row r="3668" spans="1:8" x14ac:dyDescent="0.3">
      <c r="A3668" s="3">
        <v>1510</v>
      </c>
      <c r="B3668" s="21">
        <v>829540.01</v>
      </c>
      <c r="C3668" s="8" t="s">
        <v>1348</v>
      </c>
      <c r="D3668" s="5">
        <v>44561</v>
      </c>
      <c r="E3668" s="4" t="s">
        <v>0</v>
      </c>
      <c r="F3668" s="7">
        <v>30704</v>
      </c>
      <c r="G3668" s="10">
        <f t="shared" si="114"/>
        <v>3.40041067761807</v>
      </c>
      <c r="H3668" s="11">
        <f t="shared" si="115"/>
        <v>38</v>
      </c>
    </row>
    <row r="3669" spans="1:8" x14ac:dyDescent="0.3">
      <c r="A3669" s="3">
        <v>1038</v>
      </c>
      <c r="B3669" s="21">
        <v>829638.95</v>
      </c>
      <c r="C3669" s="8" t="s">
        <v>957</v>
      </c>
      <c r="D3669" s="5">
        <v>44561</v>
      </c>
      <c r="E3669" s="4" t="s">
        <v>0</v>
      </c>
      <c r="F3669" s="7">
        <v>29875</v>
      </c>
      <c r="G3669" s="10">
        <f t="shared" si="114"/>
        <v>16.655016910935739</v>
      </c>
      <c r="H3669" s="11">
        <f t="shared" si="115"/>
        <v>40</v>
      </c>
    </row>
    <row r="3670" spans="1:8" x14ac:dyDescent="0.3">
      <c r="A3670" s="1">
        <v>8399</v>
      </c>
      <c r="B3670" s="20">
        <v>829662.9</v>
      </c>
      <c r="C3670" s="5" t="s">
        <v>2632</v>
      </c>
      <c r="D3670" s="5">
        <v>44561</v>
      </c>
      <c r="E3670" s="2" t="s">
        <v>0</v>
      </c>
      <c r="F3670" s="6">
        <v>36501</v>
      </c>
      <c r="G3670" s="10">
        <f t="shared" si="114"/>
        <v>0.48219178082191783</v>
      </c>
      <c r="H3670" s="11">
        <f t="shared" si="115"/>
        <v>22</v>
      </c>
    </row>
    <row r="3671" spans="1:8" x14ac:dyDescent="0.3">
      <c r="A3671" s="1">
        <v>2803</v>
      </c>
      <c r="B3671" s="20">
        <v>829684.8</v>
      </c>
      <c r="C3671" s="5" t="s">
        <v>2310</v>
      </c>
      <c r="D3671" s="5">
        <v>44561</v>
      </c>
      <c r="E3671" s="2" t="s">
        <v>0</v>
      </c>
      <c r="F3671" s="6">
        <v>32465</v>
      </c>
      <c r="G3671" s="10">
        <f t="shared" si="114"/>
        <v>11.225188227241615</v>
      </c>
      <c r="H3671" s="11">
        <f t="shared" si="115"/>
        <v>33</v>
      </c>
    </row>
    <row r="3672" spans="1:8" x14ac:dyDescent="0.3">
      <c r="A3672" s="3">
        <v>6884</v>
      </c>
      <c r="B3672" s="21">
        <v>829756.65</v>
      </c>
      <c r="C3672" s="8" t="s">
        <v>4605</v>
      </c>
      <c r="D3672" s="5">
        <v>44561</v>
      </c>
      <c r="E3672" s="4" t="s">
        <v>1</v>
      </c>
      <c r="F3672" s="7">
        <v>32040</v>
      </c>
      <c r="G3672" s="10">
        <f t="shared" si="114"/>
        <v>4.3647316538882803</v>
      </c>
      <c r="H3672" s="11">
        <f t="shared" si="115"/>
        <v>34</v>
      </c>
    </row>
    <row r="3673" spans="1:8" x14ac:dyDescent="0.3">
      <c r="A3673" s="3">
        <v>818</v>
      </c>
      <c r="B3673" s="21">
        <v>830030.55</v>
      </c>
      <c r="C3673" s="8" t="s">
        <v>772</v>
      </c>
      <c r="D3673" s="5">
        <v>44561</v>
      </c>
      <c r="E3673" s="4" t="s">
        <v>0</v>
      </c>
      <c r="F3673" s="7">
        <v>29505</v>
      </c>
      <c r="G3673" s="10">
        <f t="shared" si="114"/>
        <v>10.934295669487307</v>
      </c>
      <c r="H3673" s="11">
        <f t="shared" si="115"/>
        <v>41</v>
      </c>
    </row>
    <row r="3674" spans="1:8" x14ac:dyDescent="0.3">
      <c r="A3674" s="1">
        <v>8663</v>
      </c>
      <c r="B3674" s="20">
        <v>830049.5</v>
      </c>
      <c r="C3674" s="5" t="s">
        <v>5245</v>
      </c>
      <c r="D3674" s="5">
        <v>44561</v>
      </c>
      <c r="E3674" s="2" t="s">
        <v>1</v>
      </c>
      <c r="F3674" s="6">
        <v>30057</v>
      </c>
      <c r="G3674" s="10">
        <f t="shared" si="114"/>
        <v>14.67694834823873</v>
      </c>
      <c r="H3674" s="11">
        <f t="shared" si="115"/>
        <v>40</v>
      </c>
    </row>
    <row r="3675" spans="1:8" x14ac:dyDescent="0.3">
      <c r="A3675" s="1">
        <v>7117</v>
      </c>
      <c r="B3675" s="20">
        <v>830090.68</v>
      </c>
      <c r="C3675" s="5" t="s">
        <v>2900</v>
      </c>
      <c r="D3675" s="5">
        <v>44561</v>
      </c>
      <c r="E3675" s="2" t="s">
        <v>0</v>
      </c>
      <c r="F3675" s="6">
        <v>32570</v>
      </c>
      <c r="G3675" s="10">
        <f t="shared" si="114"/>
        <v>10.791936286709806</v>
      </c>
      <c r="H3675" s="11">
        <f t="shared" si="115"/>
        <v>33</v>
      </c>
    </row>
    <row r="3676" spans="1:8" x14ac:dyDescent="0.3">
      <c r="A3676" s="1">
        <v>6583</v>
      </c>
      <c r="B3676" s="20">
        <v>830115.76</v>
      </c>
      <c r="C3676" s="5" t="s">
        <v>4474</v>
      </c>
      <c r="D3676" s="5">
        <v>44561</v>
      </c>
      <c r="E3676" s="2" t="s">
        <v>0</v>
      </c>
      <c r="F3676" s="6">
        <v>31389</v>
      </c>
      <c r="G3676" s="10">
        <f t="shared" si="114"/>
        <v>8.8713112260419837</v>
      </c>
      <c r="H3676" s="11">
        <f t="shared" si="115"/>
        <v>36</v>
      </c>
    </row>
    <row r="3677" spans="1:8" x14ac:dyDescent="0.3">
      <c r="A3677" s="1">
        <v>7133</v>
      </c>
      <c r="B3677" s="20">
        <v>830265</v>
      </c>
      <c r="C3677" s="5" t="s">
        <v>744</v>
      </c>
      <c r="D3677" s="5">
        <v>44561</v>
      </c>
      <c r="E3677" s="2" t="s">
        <v>1</v>
      </c>
      <c r="F3677" s="6">
        <v>32606</v>
      </c>
      <c r="G3677" s="10">
        <f t="shared" si="114"/>
        <v>10.03359880537581</v>
      </c>
      <c r="H3677" s="11">
        <f t="shared" si="115"/>
        <v>33</v>
      </c>
    </row>
    <row r="3678" spans="1:8" x14ac:dyDescent="0.3">
      <c r="A3678" s="1">
        <v>737</v>
      </c>
      <c r="B3678" s="20">
        <v>830322</v>
      </c>
      <c r="C3678" s="5" t="s">
        <v>698</v>
      </c>
      <c r="D3678" s="5">
        <v>44561</v>
      </c>
      <c r="E3678" s="2" t="s">
        <v>0</v>
      </c>
      <c r="F3678" s="6">
        <v>29354</v>
      </c>
      <c r="G3678" s="10">
        <f t="shared" si="114"/>
        <v>9.2417191349575685</v>
      </c>
      <c r="H3678" s="11">
        <f t="shared" si="115"/>
        <v>42</v>
      </c>
    </row>
    <row r="3679" spans="1:8" x14ac:dyDescent="0.3">
      <c r="A3679" s="1">
        <v>2881</v>
      </c>
      <c r="B3679" s="20">
        <v>830322</v>
      </c>
      <c r="C3679" s="5" t="s">
        <v>2362</v>
      </c>
      <c r="D3679" s="5">
        <v>44561</v>
      </c>
      <c r="E3679" s="2" t="s">
        <v>1</v>
      </c>
      <c r="F3679" s="6">
        <v>32521</v>
      </c>
      <c r="G3679" s="10">
        <f t="shared" si="114"/>
        <v>9.9206131946345462</v>
      </c>
      <c r="H3679" s="11">
        <f t="shared" si="115"/>
        <v>33</v>
      </c>
    </row>
    <row r="3680" spans="1:8" x14ac:dyDescent="0.3">
      <c r="A3680" s="3">
        <v>4262</v>
      </c>
      <c r="B3680" s="21">
        <v>830332.67</v>
      </c>
      <c r="C3680" s="8" t="s">
        <v>2762</v>
      </c>
      <c r="D3680" s="5">
        <v>44561</v>
      </c>
      <c r="E3680" s="4" t="s">
        <v>0</v>
      </c>
      <c r="F3680" s="7">
        <v>35082</v>
      </c>
      <c r="G3680" s="10">
        <f t="shared" si="114"/>
        <v>3.9726214921286789</v>
      </c>
      <c r="H3680" s="11">
        <f t="shared" si="115"/>
        <v>26</v>
      </c>
    </row>
    <row r="3681" spans="1:8" x14ac:dyDescent="0.3">
      <c r="A3681" s="3">
        <v>6924</v>
      </c>
      <c r="B3681" s="21">
        <v>830472.47</v>
      </c>
      <c r="C3681" s="8" t="s">
        <v>4624</v>
      </c>
      <c r="D3681" s="5">
        <v>44561</v>
      </c>
      <c r="E3681" s="4" t="s">
        <v>1</v>
      </c>
      <c r="F3681" s="7">
        <v>32121</v>
      </c>
      <c r="G3681" s="10">
        <f t="shared" si="114"/>
        <v>8.8055978095527827</v>
      </c>
      <c r="H3681" s="11">
        <f t="shared" si="115"/>
        <v>34</v>
      </c>
    </row>
    <row r="3682" spans="1:8" x14ac:dyDescent="0.3">
      <c r="A3682" s="1">
        <v>3499</v>
      </c>
      <c r="B3682" s="20">
        <v>830515.53</v>
      </c>
      <c r="C3682" s="5" t="s">
        <v>2757</v>
      </c>
      <c r="D3682" s="5">
        <v>44561</v>
      </c>
      <c r="E3682" s="2" t="s">
        <v>0</v>
      </c>
      <c r="F3682" s="6">
        <v>33516</v>
      </c>
      <c r="G3682" s="10">
        <f t="shared" si="114"/>
        <v>9.3594306049822062</v>
      </c>
      <c r="H3682" s="11">
        <f t="shared" si="115"/>
        <v>30</v>
      </c>
    </row>
    <row r="3683" spans="1:8" x14ac:dyDescent="0.3">
      <c r="A3683" s="1">
        <v>7741</v>
      </c>
      <c r="B3683" s="20">
        <v>830585.58</v>
      </c>
      <c r="C3683" s="5" t="s">
        <v>4953</v>
      </c>
      <c r="D3683" s="5">
        <v>44561</v>
      </c>
      <c r="E3683" s="2" t="s">
        <v>1</v>
      </c>
      <c r="F3683" s="6">
        <v>34000</v>
      </c>
      <c r="G3683" s="10">
        <f t="shared" si="114"/>
        <v>9.0747330960854082</v>
      </c>
      <c r="H3683" s="11">
        <f t="shared" si="115"/>
        <v>29</v>
      </c>
    </row>
    <row r="3684" spans="1:8" x14ac:dyDescent="0.3">
      <c r="A3684" s="3">
        <v>8376</v>
      </c>
      <c r="B3684" s="21">
        <v>830720.9</v>
      </c>
      <c r="C3684" s="8" t="s">
        <v>1833</v>
      </c>
      <c r="D3684" s="5">
        <v>44561</v>
      </c>
      <c r="E3684" s="4" t="s">
        <v>1</v>
      </c>
      <c r="F3684" s="7">
        <v>36357</v>
      </c>
      <c r="G3684" s="10">
        <f t="shared" si="114"/>
        <v>0.92054794520547945</v>
      </c>
      <c r="H3684" s="11">
        <f t="shared" si="115"/>
        <v>22</v>
      </c>
    </row>
    <row r="3685" spans="1:8" x14ac:dyDescent="0.3">
      <c r="A3685" s="3">
        <v>6382</v>
      </c>
      <c r="B3685" s="21">
        <v>831055.95</v>
      </c>
      <c r="C3685" s="8" t="s">
        <v>2384</v>
      </c>
      <c r="D3685" s="5">
        <v>44561</v>
      </c>
      <c r="E3685" s="4" t="s">
        <v>0</v>
      </c>
      <c r="F3685" s="7">
        <v>30984</v>
      </c>
      <c r="G3685" s="10">
        <f t="shared" si="114"/>
        <v>2.8467153284671536</v>
      </c>
      <c r="H3685" s="11">
        <f t="shared" si="115"/>
        <v>37</v>
      </c>
    </row>
    <row r="3686" spans="1:8" x14ac:dyDescent="0.3">
      <c r="A3686" s="1">
        <v>5649</v>
      </c>
      <c r="B3686" s="20">
        <v>831082.2</v>
      </c>
      <c r="C3686" s="5" t="s">
        <v>4041</v>
      </c>
      <c r="D3686" s="5">
        <v>44561</v>
      </c>
      <c r="E3686" s="2" t="s">
        <v>1</v>
      </c>
      <c r="F3686" s="6">
        <v>28729</v>
      </c>
      <c r="G3686" s="10">
        <f t="shared" si="114"/>
        <v>16.063617329682717</v>
      </c>
      <c r="H3686" s="11">
        <f t="shared" si="115"/>
        <v>43</v>
      </c>
    </row>
    <row r="3687" spans="1:8" x14ac:dyDescent="0.3">
      <c r="A3687" s="1">
        <v>957</v>
      </c>
      <c r="B3687" s="20">
        <v>831260.05</v>
      </c>
      <c r="C3687" s="5" t="s">
        <v>889</v>
      </c>
      <c r="D3687" s="5">
        <v>44561</v>
      </c>
      <c r="E3687" s="2" t="s">
        <v>1</v>
      </c>
      <c r="F3687" s="6">
        <v>29760</v>
      </c>
      <c r="G3687" s="10">
        <f t="shared" si="114"/>
        <v>16.597519729425027</v>
      </c>
      <c r="H3687" s="11">
        <f t="shared" si="115"/>
        <v>41</v>
      </c>
    </row>
    <row r="3688" spans="1:8" x14ac:dyDescent="0.3">
      <c r="A3688" s="3">
        <v>4364</v>
      </c>
      <c r="B3688" s="21">
        <v>831379.8</v>
      </c>
      <c r="C3688" s="8" t="s">
        <v>3207</v>
      </c>
      <c r="D3688" s="5">
        <v>44561</v>
      </c>
      <c r="E3688" s="4" t="s">
        <v>0</v>
      </c>
      <c r="F3688" s="7">
        <v>35306</v>
      </c>
      <c r="G3688" s="10">
        <f t="shared" si="114"/>
        <v>2.2965328467153285</v>
      </c>
      <c r="H3688" s="11">
        <f t="shared" si="115"/>
        <v>25</v>
      </c>
    </row>
    <row r="3689" spans="1:8" x14ac:dyDescent="0.3">
      <c r="A3689" s="1">
        <v>7931</v>
      </c>
      <c r="B3689" s="20">
        <v>831570.05</v>
      </c>
      <c r="C3689" s="5" t="s">
        <v>2873</v>
      </c>
      <c r="D3689" s="5">
        <v>44561</v>
      </c>
      <c r="E3689" s="2" t="s">
        <v>1</v>
      </c>
      <c r="F3689" s="6">
        <v>34492</v>
      </c>
      <c r="G3689" s="10">
        <f t="shared" si="114"/>
        <v>6.9233476730543604</v>
      </c>
      <c r="H3689" s="11">
        <f t="shared" si="115"/>
        <v>28</v>
      </c>
    </row>
    <row r="3690" spans="1:8" x14ac:dyDescent="0.3">
      <c r="A3690" s="1">
        <v>7763</v>
      </c>
      <c r="B3690" s="20">
        <v>831610.05</v>
      </c>
      <c r="C3690" s="5" t="s">
        <v>2963</v>
      </c>
      <c r="D3690" s="5">
        <v>44561</v>
      </c>
      <c r="E3690" s="2" t="s">
        <v>0</v>
      </c>
      <c r="F3690" s="6">
        <v>34006</v>
      </c>
      <c r="G3690" s="10">
        <f t="shared" si="114"/>
        <v>3.2060232717316905</v>
      </c>
      <c r="H3690" s="11">
        <f t="shared" si="115"/>
        <v>29</v>
      </c>
    </row>
    <row r="3691" spans="1:8" x14ac:dyDescent="0.3">
      <c r="A3691" s="3">
        <v>6840</v>
      </c>
      <c r="B3691" s="21">
        <v>831679.58</v>
      </c>
      <c r="C3691" s="8" t="s">
        <v>1684</v>
      </c>
      <c r="D3691" s="5">
        <v>44561</v>
      </c>
      <c r="E3691" s="4" t="s">
        <v>0</v>
      </c>
      <c r="F3691" s="7">
        <v>31970</v>
      </c>
      <c r="G3691" s="10">
        <f t="shared" si="114"/>
        <v>6.0692217442315215</v>
      </c>
      <c r="H3691" s="11">
        <f t="shared" si="115"/>
        <v>34</v>
      </c>
    </row>
    <row r="3692" spans="1:8" x14ac:dyDescent="0.3">
      <c r="A3692" s="3">
        <v>9156</v>
      </c>
      <c r="B3692" s="21">
        <v>831851.55</v>
      </c>
      <c r="C3692" s="8" t="s">
        <v>4438</v>
      </c>
      <c r="D3692" s="5">
        <v>44561</v>
      </c>
      <c r="E3692" s="4" t="s">
        <v>1</v>
      </c>
      <c r="F3692" s="7">
        <v>26994</v>
      </c>
      <c r="G3692" s="10">
        <f t="shared" si="114"/>
        <v>11.14031485284052</v>
      </c>
      <c r="H3692" s="11">
        <f t="shared" si="115"/>
        <v>48</v>
      </c>
    </row>
    <row r="3693" spans="1:8" x14ac:dyDescent="0.3">
      <c r="A3693" s="1">
        <v>10189</v>
      </c>
      <c r="B3693" s="20">
        <v>831851.55</v>
      </c>
      <c r="C3693" s="5" t="s">
        <v>5987</v>
      </c>
      <c r="D3693" s="5">
        <v>44561</v>
      </c>
      <c r="E3693" s="2" t="s">
        <v>1</v>
      </c>
      <c r="F3693" s="6">
        <v>23307</v>
      </c>
      <c r="G3693" s="10">
        <f t="shared" si="114"/>
        <v>11.501711156741958</v>
      </c>
      <c r="H3693" s="11">
        <f t="shared" si="115"/>
        <v>58</v>
      </c>
    </row>
    <row r="3694" spans="1:8" x14ac:dyDescent="0.3">
      <c r="A3694" s="1">
        <v>2137</v>
      </c>
      <c r="B3694" s="20">
        <v>832035.91</v>
      </c>
      <c r="C3694" s="5" t="s">
        <v>1827</v>
      </c>
      <c r="D3694" s="5">
        <v>44561</v>
      </c>
      <c r="E3694" s="2" t="s">
        <v>1</v>
      </c>
      <c r="F3694" s="6">
        <v>31378</v>
      </c>
      <c r="G3694" s="10">
        <f t="shared" si="114"/>
        <v>11.772758384668036</v>
      </c>
      <c r="H3694" s="11">
        <f t="shared" si="115"/>
        <v>36</v>
      </c>
    </row>
    <row r="3695" spans="1:8" x14ac:dyDescent="0.3">
      <c r="A3695" s="1">
        <v>5727</v>
      </c>
      <c r="B3695" s="20">
        <v>832238.25</v>
      </c>
      <c r="C3695" s="5" t="s">
        <v>4084</v>
      </c>
      <c r="D3695" s="5">
        <v>44561</v>
      </c>
      <c r="E3695" s="2" t="s">
        <v>0</v>
      </c>
      <c r="F3695" s="6">
        <v>29091</v>
      </c>
      <c r="G3695" s="10">
        <f t="shared" si="114"/>
        <v>22.564694679204859</v>
      </c>
      <c r="H3695" s="11">
        <f t="shared" si="115"/>
        <v>42</v>
      </c>
    </row>
    <row r="3696" spans="1:8" x14ac:dyDescent="0.3">
      <c r="A3696" s="1">
        <v>1697</v>
      </c>
      <c r="B3696" s="20">
        <v>833068.55</v>
      </c>
      <c r="C3696" s="5" t="s">
        <v>1116</v>
      </c>
      <c r="D3696" s="5">
        <v>44561</v>
      </c>
      <c r="E3696" s="2" t="s">
        <v>1</v>
      </c>
      <c r="F3696" s="6">
        <v>30955</v>
      </c>
      <c r="G3696" s="10">
        <f t="shared" si="114"/>
        <v>13.98083691826359</v>
      </c>
      <c r="H3696" s="11">
        <f t="shared" si="115"/>
        <v>37</v>
      </c>
    </row>
    <row r="3697" spans="1:8" x14ac:dyDescent="0.3">
      <c r="A3697" s="1">
        <v>1895</v>
      </c>
      <c r="B3697" s="20">
        <v>833209.21</v>
      </c>
      <c r="C3697" s="5" t="s">
        <v>220</v>
      </c>
      <c r="D3697" s="5">
        <v>44561</v>
      </c>
      <c r="E3697" s="2" t="s">
        <v>0</v>
      </c>
      <c r="F3697" s="6">
        <v>31237</v>
      </c>
      <c r="G3697" s="10">
        <f t="shared" si="114"/>
        <v>14.030845044716189</v>
      </c>
      <c r="H3697" s="11">
        <f t="shared" si="115"/>
        <v>36</v>
      </c>
    </row>
    <row r="3698" spans="1:8" x14ac:dyDescent="0.3">
      <c r="A3698" s="3">
        <v>6878</v>
      </c>
      <c r="B3698" s="21">
        <v>833216.5</v>
      </c>
      <c r="C3698" s="8" t="s">
        <v>595</v>
      </c>
      <c r="D3698" s="5">
        <v>44561</v>
      </c>
      <c r="E3698" s="4" t="s">
        <v>1</v>
      </c>
      <c r="F3698" s="7">
        <v>32038</v>
      </c>
      <c r="G3698" s="10">
        <f t="shared" si="114"/>
        <v>12.764532434709352</v>
      </c>
      <c r="H3698" s="11">
        <f t="shared" si="115"/>
        <v>34</v>
      </c>
    </row>
    <row r="3699" spans="1:8" x14ac:dyDescent="0.3">
      <c r="A3699" s="3">
        <v>8080</v>
      </c>
      <c r="B3699" s="21">
        <v>833438.34</v>
      </c>
      <c r="C3699" s="8" t="s">
        <v>1668</v>
      </c>
      <c r="D3699" s="5">
        <v>44561</v>
      </c>
      <c r="E3699" s="4" t="s">
        <v>0</v>
      </c>
      <c r="F3699" s="7">
        <v>34965</v>
      </c>
      <c r="G3699" s="10">
        <f t="shared" si="114"/>
        <v>5.2910583941605847</v>
      </c>
      <c r="H3699" s="11">
        <f t="shared" si="115"/>
        <v>26</v>
      </c>
    </row>
    <row r="3700" spans="1:8" x14ac:dyDescent="0.3">
      <c r="A3700" s="1">
        <v>4145</v>
      </c>
      <c r="B3700" s="20">
        <v>833593.7</v>
      </c>
      <c r="C3700" s="5" t="s">
        <v>3117</v>
      </c>
      <c r="D3700" s="5">
        <v>44561</v>
      </c>
      <c r="E3700" s="2" t="s">
        <v>1</v>
      </c>
      <c r="F3700" s="6">
        <v>34787</v>
      </c>
      <c r="G3700" s="10">
        <f t="shared" si="114"/>
        <v>4.0306681270536693</v>
      </c>
      <c r="H3700" s="11">
        <f t="shared" si="115"/>
        <v>27</v>
      </c>
    </row>
    <row r="3701" spans="1:8" x14ac:dyDescent="0.3">
      <c r="A3701" s="3">
        <v>7614</v>
      </c>
      <c r="B3701" s="21">
        <v>833799.05</v>
      </c>
      <c r="C3701" s="8" t="s">
        <v>1105</v>
      </c>
      <c r="D3701" s="5">
        <v>44561</v>
      </c>
      <c r="E3701" s="4" t="s">
        <v>0</v>
      </c>
      <c r="F3701" s="7">
        <v>33699</v>
      </c>
      <c r="G3701" s="10">
        <f t="shared" si="114"/>
        <v>1.0150478796169631</v>
      </c>
      <c r="H3701" s="11">
        <f t="shared" si="115"/>
        <v>30</v>
      </c>
    </row>
    <row r="3702" spans="1:8" x14ac:dyDescent="0.3">
      <c r="A3702" s="1">
        <v>4001</v>
      </c>
      <c r="B3702" s="20">
        <v>833824.4</v>
      </c>
      <c r="C3702" s="5" t="s">
        <v>3052</v>
      </c>
      <c r="D3702" s="5">
        <v>44561</v>
      </c>
      <c r="E3702" s="2" t="s">
        <v>1</v>
      </c>
      <c r="F3702" s="6">
        <v>34422</v>
      </c>
      <c r="G3702" s="10">
        <f t="shared" si="114"/>
        <v>3.3429158110882957</v>
      </c>
      <c r="H3702" s="11">
        <f t="shared" si="115"/>
        <v>28</v>
      </c>
    </row>
    <row r="3703" spans="1:8" x14ac:dyDescent="0.3">
      <c r="A3703" s="1">
        <v>2267</v>
      </c>
      <c r="B3703" s="20">
        <v>834184.94</v>
      </c>
      <c r="C3703" s="5" t="s">
        <v>658</v>
      </c>
      <c r="D3703" s="5">
        <v>44561</v>
      </c>
      <c r="E3703" s="2" t="s">
        <v>1</v>
      </c>
      <c r="F3703" s="6">
        <v>31679</v>
      </c>
      <c r="G3703" s="10">
        <f t="shared" si="114"/>
        <v>12.405855096882899</v>
      </c>
      <c r="H3703" s="11">
        <f t="shared" si="115"/>
        <v>35</v>
      </c>
    </row>
    <row r="3704" spans="1:8" x14ac:dyDescent="0.3">
      <c r="A3704" s="3">
        <v>7892</v>
      </c>
      <c r="B3704" s="21">
        <v>834302.76</v>
      </c>
      <c r="C3704" s="8" t="s">
        <v>4899</v>
      </c>
      <c r="D3704" s="5">
        <v>44561</v>
      </c>
      <c r="E3704" s="4" t="s">
        <v>0</v>
      </c>
      <c r="F3704" s="7">
        <v>34358</v>
      </c>
      <c r="G3704" s="10">
        <f t="shared" si="114"/>
        <v>5.4662408759124093</v>
      </c>
      <c r="H3704" s="11">
        <f t="shared" si="115"/>
        <v>28</v>
      </c>
    </row>
    <row r="3705" spans="1:8" x14ac:dyDescent="0.3">
      <c r="A3705" s="3">
        <v>6222</v>
      </c>
      <c r="B3705" s="21">
        <v>834681.6</v>
      </c>
      <c r="C3705" s="8" t="s">
        <v>4319</v>
      </c>
      <c r="D3705" s="5">
        <v>44561</v>
      </c>
      <c r="E3705" s="4" t="s">
        <v>1</v>
      </c>
      <c r="F3705" s="7">
        <v>30604</v>
      </c>
      <c r="G3705" s="10">
        <f t="shared" si="114"/>
        <v>13.471646460696128</v>
      </c>
      <c r="H3705" s="11">
        <f t="shared" si="115"/>
        <v>38</v>
      </c>
    </row>
    <row r="3706" spans="1:8" x14ac:dyDescent="0.3">
      <c r="A3706" s="1">
        <v>7413</v>
      </c>
      <c r="B3706" s="20">
        <v>834893.45</v>
      </c>
      <c r="C3706" s="5" t="s">
        <v>4830</v>
      </c>
      <c r="D3706" s="5">
        <v>44561</v>
      </c>
      <c r="E3706" s="2" t="s">
        <v>0</v>
      </c>
      <c r="F3706" s="6">
        <v>33175</v>
      </c>
      <c r="G3706" s="10">
        <f t="shared" si="114"/>
        <v>8.6248859142074839</v>
      </c>
      <c r="H3706" s="11">
        <f t="shared" si="115"/>
        <v>31</v>
      </c>
    </row>
    <row r="3707" spans="1:8" x14ac:dyDescent="0.3">
      <c r="A3707" s="1">
        <v>2721</v>
      </c>
      <c r="B3707" s="20">
        <v>834921.4</v>
      </c>
      <c r="C3707" s="5" t="s">
        <v>2247</v>
      </c>
      <c r="D3707" s="5">
        <v>44561</v>
      </c>
      <c r="E3707" s="2" t="s">
        <v>0</v>
      </c>
      <c r="F3707" s="6">
        <v>32351</v>
      </c>
      <c r="G3707" s="10">
        <f t="shared" si="114"/>
        <v>13.835745013687916</v>
      </c>
      <c r="H3707" s="11">
        <f t="shared" si="115"/>
        <v>33</v>
      </c>
    </row>
    <row r="3708" spans="1:8" x14ac:dyDescent="0.3">
      <c r="A3708" s="3">
        <v>2638</v>
      </c>
      <c r="B3708" s="21">
        <v>834928.25</v>
      </c>
      <c r="C3708" s="8" t="s">
        <v>2190</v>
      </c>
      <c r="D3708" s="5">
        <v>44561</v>
      </c>
      <c r="E3708" s="4" t="s">
        <v>1</v>
      </c>
      <c r="F3708" s="7">
        <v>32238</v>
      </c>
      <c r="G3708" s="10">
        <f t="shared" si="114"/>
        <v>4.5783132530120483</v>
      </c>
      <c r="H3708" s="11">
        <f t="shared" si="115"/>
        <v>34</v>
      </c>
    </row>
    <row r="3709" spans="1:8" x14ac:dyDescent="0.3">
      <c r="A3709" s="1">
        <v>4251</v>
      </c>
      <c r="B3709" s="20">
        <v>835371.43</v>
      </c>
      <c r="C3709" s="5" t="s">
        <v>2342</v>
      </c>
      <c r="D3709" s="5">
        <v>44561</v>
      </c>
      <c r="E3709" s="2" t="s">
        <v>0</v>
      </c>
      <c r="F3709" s="6">
        <v>35052</v>
      </c>
      <c r="G3709" s="10">
        <f t="shared" si="114"/>
        <v>1.9015047879616962</v>
      </c>
      <c r="H3709" s="11">
        <f t="shared" si="115"/>
        <v>26</v>
      </c>
    </row>
    <row r="3710" spans="1:8" x14ac:dyDescent="0.3">
      <c r="A3710" s="3">
        <v>9292</v>
      </c>
      <c r="B3710" s="21">
        <v>835581.4</v>
      </c>
      <c r="C3710" s="8" t="s">
        <v>2885</v>
      </c>
      <c r="D3710" s="5">
        <v>44561</v>
      </c>
      <c r="E3710" s="4" t="s">
        <v>0</v>
      </c>
      <c r="F3710" s="7">
        <v>33947</v>
      </c>
      <c r="G3710" s="10">
        <f t="shared" si="114"/>
        <v>6.0089949159170901</v>
      </c>
      <c r="H3710" s="11">
        <f t="shared" si="115"/>
        <v>29</v>
      </c>
    </row>
    <row r="3711" spans="1:8" x14ac:dyDescent="0.3">
      <c r="A3711" s="3">
        <v>2916</v>
      </c>
      <c r="B3711" s="21">
        <v>835785</v>
      </c>
      <c r="C3711" s="8" t="s">
        <v>2379</v>
      </c>
      <c r="D3711" s="5">
        <v>44561</v>
      </c>
      <c r="E3711" s="4" t="s">
        <v>0</v>
      </c>
      <c r="F3711" s="7">
        <v>32653</v>
      </c>
      <c r="G3711" s="10">
        <f t="shared" si="114"/>
        <v>7.312799452429843</v>
      </c>
      <c r="H3711" s="11">
        <f t="shared" si="115"/>
        <v>33</v>
      </c>
    </row>
    <row r="3712" spans="1:8" x14ac:dyDescent="0.3">
      <c r="A3712" s="3">
        <v>7196</v>
      </c>
      <c r="B3712" s="21">
        <v>835785</v>
      </c>
      <c r="C3712" s="8" t="s">
        <v>1293</v>
      </c>
      <c r="D3712" s="5">
        <v>44561</v>
      </c>
      <c r="E3712" s="4" t="s">
        <v>0</v>
      </c>
      <c r="F3712" s="7">
        <v>32747</v>
      </c>
      <c r="G3712" s="10">
        <f t="shared" si="114"/>
        <v>7.1676933607118416</v>
      </c>
      <c r="H3712" s="11">
        <f t="shared" si="115"/>
        <v>32</v>
      </c>
    </row>
    <row r="3713" spans="1:8" x14ac:dyDescent="0.3">
      <c r="A3713" s="3">
        <v>3052</v>
      </c>
      <c r="B3713" s="21">
        <v>835875.01</v>
      </c>
      <c r="C3713" s="8" t="s">
        <v>2470</v>
      </c>
      <c r="D3713" s="5">
        <v>44561</v>
      </c>
      <c r="E3713" s="4" t="s">
        <v>0</v>
      </c>
      <c r="F3713" s="7">
        <v>32815</v>
      </c>
      <c r="G3713" s="10">
        <f t="shared" si="114"/>
        <v>4.6768893756845564</v>
      </c>
      <c r="H3713" s="11">
        <f t="shared" si="115"/>
        <v>32</v>
      </c>
    </row>
    <row r="3714" spans="1:8" x14ac:dyDescent="0.3">
      <c r="A3714" s="3">
        <v>2302</v>
      </c>
      <c r="B3714" s="21">
        <v>835909.25</v>
      </c>
      <c r="C3714" s="8" t="s">
        <v>1944</v>
      </c>
      <c r="D3714" s="5">
        <v>44561</v>
      </c>
      <c r="E3714" s="4" t="s">
        <v>0</v>
      </c>
      <c r="F3714" s="7">
        <v>31681</v>
      </c>
      <c r="G3714" s="10">
        <f t="shared" si="114"/>
        <v>5.7728102189781021</v>
      </c>
      <c r="H3714" s="11">
        <f t="shared" si="115"/>
        <v>35</v>
      </c>
    </row>
    <row r="3715" spans="1:8" x14ac:dyDescent="0.3">
      <c r="A3715" s="1">
        <v>7753</v>
      </c>
      <c r="B3715" s="20">
        <v>835920</v>
      </c>
      <c r="C3715" s="5" t="s">
        <v>4600</v>
      </c>
      <c r="D3715" s="5">
        <v>44561</v>
      </c>
      <c r="E3715" s="2" t="s">
        <v>0</v>
      </c>
      <c r="F3715" s="6">
        <v>34032</v>
      </c>
      <c r="G3715" s="10">
        <f t="shared" ref="G3715:G3778" si="116">YEARFRAC(C3715,D3715,1)</f>
        <v>0.76712328767123283</v>
      </c>
      <c r="H3715" s="11">
        <f t="shared" ref="H3715:H3778" si="117">ROUND( YEARFRAC(D3715,F3715,1),0)</f>
        <v>29</v>
      </c>
    </row>
    <row r="3716" spans="1:8" x14ac:dyDescent="0.3">
      <c r="A3716" s="1">
        <v>10053</v>
      </c>
      <c r="B3716" s="20">
        <v>835949.3</v>
      </c>
      <c r="C3716" s="5" t="s">
        <v>5951</v>
      </c>
      <c r="D3716" s="5">
        <v>44561</v>
      </c>
      <c r="E3716" s="2" t="s">
        <v>0</v>
      </c>
      <c r="F3716" s="6">
        <v>30393</v>
      </c>
      <c r="G3716" s="10">
        <f t="shared" si="116"/>
        <v>11.121149897330595</v>
      </c>
      <c r="H3716" s="11">
        <f t="shared" si="117"/>
        <v>39</v>
      </c>
    </row>
    <row r="3717" spans="1:8" x14ac:dyDescent="0.3">
      <c r="A3717" s="1">
        <v>7063</v>
      </c>
      <c r="B3717" s="20">
        <v>835992.85</v>
      </c>
      <c r="C3717" s="5" t="s">
        <v>4688</v>
      </c>
      <c r="D3717" s="5">
        <v>44561</v>
      </c>
      <c r="E3717" s="2" t="s">
        <v>0</v>
      </c>
      <c r="F3717" s="6">
        <v>32443</v>
      </c>
      <c r="G3717" s="10">
        <f t="shared" si="116"/>
        <v>0.53698630136986303</v>
      </c>
      <c r="H3717" s="11">
        <f t="shared" si="117"/>
        <v>33</v>
      </c>
    </row>
    <row r="3718" spans="1:8" x14ac:dyDescent="0.3">
      <c r="A3718" s="1">
        <v>6079</v>
      </c>
      <c r="B3718" s="20">
        <v>836216.95</v>
      </c>
      <c r="C3718" s="5" t="s">
        <v>1125</v>
      </c>
      <c r="D3718" s="5">
        <v>44561</v>
      </c>
      <c r="E3718" s="2" t="s">
        <v>1</v>
      </c>
      <c r="F3718" s="6">
        <v>29943</v>
      </c>
      <c r="G3718" s="10">
        <f t="shared" si="116"/>
        <v>16.449669834111774</v>
      </c>
      <c r="H3718" s="11">
        <f t="shared" si="117"/>
        <v>40</v>
      </c>
    </row>
    <row r="3719" spans="1:8" x14ac:dyDescent="0.3">
      <c r="A3719" s="3">
        <v>1654</v>
      </c>
      <c r="B3719" s="21">
        <v>836310</v>
      </c>
      <c r="C3719" s="8" t="s">
        <v>1469</v>
      </c>
      <c r="D3719" s="5">
        <v>44561</v>
      </c>
      <c r="E3719" s="4" t="s">
        <v>0</v>
      </c>
      <c r="F3719" s="7">
        <v>30858</v>
      </c>
      <c r="G3719" s="10">
        <f t="shared" si="116"/>
        <v>15.030800821355236</v>
      </c>
      <c r="H3719" s="11">
        <f t="shared" si="117"/>
        <v>38</v>
      </c>
    </row>
    <row r="3720" spans="1:8" x14ac:dyDescent="0.3">
      <c r="A3720" s="3">
        <v>2484</v>
      </c>
      <c r="B3720" s="21">
        <v>836367</v>
      </c>
      <c r="C3720" s="8" t="s">
        <v>2077</v>
      </c>
      <c r="D3720" s="5">
        <v>44561</v>
      </c>
      <c r="E3720" s="4" t="s">
        <v>1</v>
      </c>
      <c r="F3720" s="7">
        <v>32015</v>
      </c>
      <c r="G3720" s="10">
        <f t="shared" si="116"/>
        <v>11.184120465434633</v>
      </c>
      <c r="H3720" s="11">
        <f t="shared" si="117"/>
        <v>34</v>
      </c>
    </row>
    <row r="3721" spans="1:8" x14ac:dyDescent="0.3">
      <c r="A3721" s="1">
        <v>5067</v>
      </c>
      <c r="B3721" s="20">
        <v>836367</v>
      </c>
      <c r="C3721" s="5" t="s">
        <v>2229</v>
      </c>
      <c r="D3721" s="5">
        <v>44561</v>
      </c>
      <c r="E3721" s="2" t="s">
        <v>1</v>
      </c>
      <c r="F3721" s="6">
        <v>24731</v>
      </c>
      <c r="G3721" s="10">
        <f t="shared" si="116"/>
        <v>11.644079397672828</v>
      </c>
      <c r="H3721" s="11">
        <f t="shared" si="117"/>
        <v>54</v>
      </c>
    </row>
    <row r="3722" spans="1:8" x14ac:dyDescent="0.3">
      <c r="A3722" s="1">
        <v>7487</v>
      </c>
      <c r="B3722" s="20">
        <v>836367</v>
      </c>
      <c r="C3722" s="5" t="s">
        <v>895</v>
      </c>
      <c r="D3722" s="5">
        <v>44561</v>
      </c>
      <c r="E3722" s="2" t="s">
        <v>1</v>
      </c>
      <c r="F3722" s="6">
        <v>33338</v>
      </c>
      <c r="G3722" s="10">
        <f t="shared" si="116"/>
        <v>11.496235455167694</v>
      </c>
      <c r="H3722" s="11">
        <f t="shared" si="117"/>
        <v>31</v>
      </c>
    </row>
    <row r="3723" spans="1:8" x14ac:dyDescent="0.3">
      <c r="A3723" s="3">
        <v>3808</v>
      </c>
      <c r="B3723" s="21">
        <v>836469.75</v>
      </c>
      <c r="C3723" s="8" t="s">
        <v>2932</v>
      </c>
      <c r="D3723" s="5">
        <v>44561</v>
      </c>
      <c r="E3723" s="4" t="s">
        <v>0</v>
      </c>
      <c r="F3723" s="7">
        <v>34087</v>
      </c>
      <c r="G3723" s="10">
        <f t="shared" si="116"/>
        <v>3.6413415468856947</v>
      </c>
      <c r="H3723" s="11">
        <f t="shared" si="117"/>
        <v>29</v>
      </c>
    </row>
    <row r="3724" spans="1:8" x14ac:dyDescent="0.3">
      <c r="A3724" s="1">
        <v>10045</v>
      </c>
      <c r="B3724" s="20">
        <v>836502.85</v>
      </c>
      <c r="C3724" s="5" t="s">
        <v>647</v>
      </c>
      <c r="D3724" s="5">
        <v>44561</v>
      </c>
      <c r="E3724" s="2" t="s">
        <v>0</v>
      </c>
      <c r="F3724" s="6">
        <v>29034</v>
      </c>
      <c r="G3724" s="10">
        <f t="shared" si="116"/>
        <v>12.46609098567818</v>
      </c>
      <c r="H3724" s="11">
        <f t="shared" si="117"/>
        <v>43</v>
      </c>
    </row>
    <row r="3725" spans="1:8" x14ac:dyDescent="0.3">
      <c r="A3725" s="1">
        <v>5039</v>
      </c>
      <c r="B3725" s="20">
        <v>836506.29</v>
      </c>
      <c r="C3725" s="5" t="s">
        <v>693</v>
      </c>
      <c r="D3725" s="5">
        <v>44561</v>
      </c>
      <c r="E3725" s="2" t="s">
        <v>1</v>
      </c>
      <c r="F3725" s="6">
        <v>24429</v>
      </c>
      <c r="G3725" s="10">
        <f t="shared" si="116"/>
        <v>11.260780287474333</v>
      </c>
      <c r="H3725" s="11">
        <f t="shared" si="117"/>
        <v>55</v>
      </c>
    </row>
    <row r="3726" spans="1:8" x14ac:dyDescent="0.3">
      <c r="A3726" s="3">
        <v>20</v>
      </c>
      <c r="B3726" s="21">
        <v>836943</v>
      </c>
      <c r="C3726" s="8" t="s">
        <v>27</v>
      </c>
      <c r="D3726" s="5">
        <v>44561</v>
      </c>
      <c r="E3726" s="4" t="s">
        <v>1</v>
      </c>
      <c r="F3726" s="7">
        <v>27708</v>
      </c>
      <c r="G3726" s="10">
        <f t="shared" si="116"/>
        <v>14.750866946523089</v>
      </c>
      <c r="H3726" s="11">
        <f t="shared" si="117"/>
        <v>46</v>
      </c>
    </row>
    <row r="3727" spans="1:8" x14ac:dyDescent="0.3">
      <c r="A3727" s="1">
        <v>117</v>
      </c>
      <c r="B3727" s="20">
        <v>836943</v>
      </c>
      <c r="C3727" s="5" t="s">
        <v>122</v>
      </c>
      <c r="D3727" s="5">
        <v>44561</v>
      </c>
      <c r="E3727" s="2" t="s">
        <v>1</v>
      </c>
      <c r="F3727" s="6">
        <v>27972</v>
      </c>
      <c r="G3727" s="10">
        <f t="shared" si="116"/>
        <v>14.912392772403724</v>
      </c>
      <c r="H3727" s="11">
        <f t="shared" si="117"/>
        <v>45</v>
      </c>
    </row>
    <row r="3728" spans="1:8" x14ac:dyDescent="0.3">
      <c r="A3728" s="3">
        <v>174</v>
      </c>
      <c r="B3728" s="21">
        <v>836943</v>
      </c>
      <c r="C3728" s="8" t="s">
        <v>27</v>
      </c>
      <c r="D3728" s="5">
        <v>44561</v>
      </c>
      <c r="E3728" s="4" t="s">
        <v>1</v>
      </c>
      <c r="F3728" s="7">
        <v>28099</v>
      </c>
      <c r="G3728" s="10">
        <f t="shared" si="116"/>
        <v>14.750866946523089</v>
      </c>
      <c r="H3728" s="11">
        <f t="shared" si="117"/>
        <v>45</v>
      </c>
    </row>
    <row r="3729" spans="1:8" x14ac:dyDescent="0.3">
      <c r="A3729" s="3">
        <v>834</v>
      </c>
      <c r="B3729" s="21">
        <v>836943</v>
      </c>
      <c r="C3729" s="8" t="s">
        <v>788</v>
      </c>
      <c r="D3729" s="5">
        <v>44561</v>
      </c>
      <c r="E3729" s="4" t="s">
        <v>1</v>
      </c>
      <c r="F3729" s="7">
        <v>29552</v>
      </c>
      <c r="G3729" s="10">
        <f t="shared" si="116"/>
        <v>14.134878627486769</v>
      </c>
      <c r="H3729" s="11">
        <f t="shared" si="117"/>
        <v>41</v>
      </c>
    </row>
    <row r="3730" spans="1:8" x14ac:dyDescent="0.3">
      <c r="A3730" s="1">
        <v>1335</v>
      </c>
      <c r="B3730" s="20">
        <v>836943</v>
      </c>
      <c r="C3730" s="5" t="s">
        <v>1199</v>
      </c>
      <c r="D3730" s="5">
        <v>44561</v>
      </c>
      <c r="E3730" s="2" t="s">
        <v>1</v>
      </c>
      <c r="F3730" s="6">
        <v>30366</v>
      </c>
      <c r="G3730" s="10">
        <f t="shared" si="116"/>
        <v>14.082861836101479</v>
      </c>
      <c r="H3730" s="11">
        <f t="shared" si="117"/>
        <v>39</v>
      </c>
    </row>
    <row r="3731" spans="1:8" x14ac:dyDescent="0.3">
      <c r="A3731" s="1">
        <v>1567</v>
      </c>
      <c r="B3731" s="20">
        <v>836943</v>
      </c>
      <c r="C3731" s="5" t="s">
        <v>1394</v>
      </c>
      <c r="D3731" s="5">
        <v>44561</v>
      </c>
      <c r="E3731" s="2" t="s">
        <v>1</v>
      </c>
      <c r="F3731" s="6">
        <v>30798</v>
      </c>
      <c r="G3731" s="10">
        <f t="shared" si="116"/>
        <v>14.690636977550648</v>
      </c>
      <c r="H3731" s="11">
        <f t="shared" si="117"/>
        <v>38</v>
      </c>
    </row>
    <row r="3732" spans="1:8" x14ac:dyDescent="0.3">
      <c r="A3732" s="3">
        <v>1706</v>
      </c>
      <c r="B3732" s="21">
        <v>836943</v>
      </c>
      <c r="C3732" s="8" t="s">
        <v>1505</v>
      </c>
      <c r="D3732" s="5">
        <v>44561</v>
      </c>
      <c r="E3732" s="4" t="s">
        <v>1</v>
      </c>
      <c r="F3732" s="7">
        <v>30969</v>
      </c>
      <c r="G3732" s="10">
        <f t="shared" si="116"/>
        <v>14.132140901624384</v>
      </c>
      <c r="H3732" s="11">
        <f t="shared" si="117"/>
        <v>37</v>
      </c>
    </row>
    <row r="3733" spans="1:8" x14ac:dyDescent="0.3">
      <c r="A3733" s="1">
        <v>4881</v>
      </c>
      <c r="B3733" s="20">
        <v>836943</v>
      </c>
      <c r="C3733" s="5" t="s">
        <v>122</v>
      </c>
      <c r="D3733" s="5">
        <v>44561</v>
      </c>
      <c r="E3733" s="2" t="s">
        <v>1</v>
      </c>
      <c r="F3733" s="6">
        <v>23403</v>
      </c>
      <c r="G3733" s="10">
        <f t="shared" si="116"/>
        <v>14.912392772403724</v>
      </c>
      <c r="H3733" s="11">
        <f t="shared" si="117"/>
        <v>58</v>
      </c>
    </row>
    <row r="3734" spans="1:8" x14ac:dyDescent="0.3">
      <c r="A3734" s="3">
        <v>10056</v>
      </c>
      <c r="B3734" s="21">
        <v>836943</v>
      </c>
      <c r="C3734" s="8" t="s">
        <v>1186</v>
      </c>
      <c r="D3734" s="5">
        <v>44561</v>
      </c>
      <c r="E3734" s="4" t="s">
        <v>1</v>
      </c>
      <c r="F3734" s="7">
        <v>26151</v>
      </c>
      <c r="G3734" s="10">
        <f t="shared" si="116"/>
        <v>14.583865668917687</v>
      </c>
      <c r="H3734" s="11">
        <f t="shared" si="117"/>
        <v>50</v>
      </c>
    </row>
    <row r="3735" spans="1:8" x14ac:dyDescent="0.3">
      <c r="A3735" s="3">
        <v>8214</v>
      </c>
      <c r="B3735" s="21">
        <v>837040.03</v>
      </c>
      <c r="C3735" s="8" t="s">
        <v>1406</v>
      </c>
      <c r="D3735" s="5">
        <v>44561</v>
      </c>
      <c r="E3735" s="4" t="s">
        <v>1</v>
      </c>
      <c r="F3735" s="7">
        <v>35386</v>
      </c>
      <c r="G3735" s="10">
        <f t="shared" si="116"/>
        <v>3.5564681724845997</v>
      </c>
      <c r="H3735" s="11">
        <f t="shared" si="117"/>
        <v>25</v>
      </c>
    </row>
    <row r="3736" spans="1:8" x14ac:dyDescent="0.3">
      <c r="A3736" s="1">
        <v>5101</v>
      </c>
      <c r="B3736" s="20">
        <v>837571.4</v>
      </c>
      <c r="C3736" s="5" t="s">
        <v>490</v>
      </c>
      <c r="D3736" s="5">
        <v>44561</v>
      </c>
      <c r="E3736" s="2" t="s">
        <v>1</v>
      </c>
      <c r="F3736" s="6">
        <v>24988</v>
      </c>
      <c r="G3736" s="10">
        <f t="shared" si="116"/>
        <v>13.655064528744623</v>
      </c>
      <c r="H3736" s="11">
        <f t="shared" si="117"/>
        <v>54</v>
      </c>
    </row>
    <row r="3737" spans="1:8" x14ac:dyDescent="0.3">
      <c r="A3737" s="1">
        <v>7127</v>
      </c>
      <c r="B3737" s="20">
        <v>837850</v>
      </c>
      <c r="C3737" s="5" t="s">
        <v>4715</v>
      </c>
      <c r="D3737" s="5">
        <v>44561</v>
      </c>
      <c r="E3737" s="2" t="s">
        <v>0</v>
      </c>
      <c r="F3737" s="6">
        <v>32595</v>
      </c>
      <c r="G3737" s="10">
        <f t="shared" si="116"/>
        <v>0.60821917808219184</v>
      </c>
      <c r="H3737" s="11">
        <f t="shared" si="117"/>
        <v>33</v>
      </c>
    </row>
    <row r="3738" spans="1:8" x14ac:dyDescent="0.3">
      <c r="A3738" s="1">
        <v>969</v>
      </c>
      <c r="B3738" s="20">
        <v>837876.54</v>
      </c>
      <c r="C3738" s="5" t="s">
        <v>901</v>
      </c>
      <c r="D3738" s="5">
        <v>44561</v>
      </c>
      <c r="E3738" s="2" t="s">
        <v>0</v>
      </c>
      <c r="F3738" s="6">
        <v>29768</v>
      </c>
      <c r="G3738" s="10">
        <f t="shared" si="116"/>
        <v>11.630390143737166</v>
      </c>
      <c r="H3738" s="11">
        <f t="shared" si="117"/>
        <v>41</v>
      </c>
    </row>
    <row r="3739" spans="1:8" x14ac:dyDescent="0.3">
      <c r="A3739" s="1">
        <v>6165</v>
      </c>
      <c r="B3739" s="20">
        <v>837964.75</v>
      </c>
      <c r="C3739" s="5" t="s">
        <v>2680</v>
      </c>
      <c r="D3739" s="5">
        <v>44561</v>
      </c>
      <c r="E3739" s="2" t="s">
        <v>0</v>
      </c>
      <c r="F3739" s="6">
        <v>30480</v>
      </c>
      <c r="G3739" s="10">
        <f t="shared" si="116"/>
        <v>4.0087623220153343</v>
      </c>
      <c r="H3739" s="11">
        <f t="shared" si="117"/>
        <v>39</v>
      </c>
    </row>
    <row r="3740" spans="1:8" x14ac:dyDescent="0.3">
      <c r="A3740" s="3">
        <v>2298</v>
      </c>
      <c r="B3740" s="21">
        <v>838013.65</v>
      </c>
      <c r="C3740" s="8" t="s">
        <v>1354</v>
      </c>
      <c r="D3740" s="5">
        <v>44561</v>
      </c>
      <c r="E3740" s="4" t="s">
        <v>0</v>
      </c>
      <c r="F3740" s="7">
        <v>31691</v>
      </c>
      <c r="G3740" s="10">
        <f t="shared" si="116"/>
        <v>3.6878850102669403</v>
      </c>
      <c r="H3740" s="11">
        <f t="shared" si="117"/>
        <v>35</v>
      </c>
    </row>
    <row r="3741" spans="1:8" x14ac:dyDescent="0.3">
      <c r="A3741" s="1">
        <v>1105</v>
      </c>
      <c r="B3741" s="20">
        <v>838074.5</v>
      </c>
      <c r="C3741" s="5" t="s">
        <v>1012</v>
      </c>
      <c r="D3741" s="5">
        <v>44561</v>
      </c>
      <c r="E3741" s="2" t="s">
        <v>0</v>
      </c>
      <c r="F3741" s="6">
        <v>30010</v>
      </c>
      <c r="G3741" s="10">
        <f t="shared" si="116"/>
        <v>19.83025325119781</v>
      </c>
      <c r="H3741" s="11">
        <f t="shared" si="117"/>
        <v>40</v>
      </c>
    </row>
    <row r="3742" spans="1:8" x14ac:dyDescent="0.3">
      <c r="A3742" s="3">
        <v>820</v>
      </c>
      <c r="B3742" s="21">
        <v>838172.3</v>
      </c>
      <c r="C3742" s="8" t="s">
        <v>774</v>
      </c>
      <c r="D3742" s="5">
        <v>44561</v>
      </c>
      <c r="E3742" s="4" t="s">
        <v>0</v>
      </c>
      <c r="F3742" s="7">
        <v>29489</v>
      </c>
      <c r="G3742" s="10">
        <f t="shared" si="116"/>
        <v>17.964410646387833</v>
      </c>
      <c r="H3742" s="11">
        <f t="shared" si="117"/>
        <v>41</v>
      </c>
    </row>
    <row r="3743" spans="1:8" x14ac:dyDescent="0.3">
      <c r="A3743" s="1">
        <v>465</v>
      </c>
      <c r="B3743" s="20">
        <v>838242.8</v>
      </c>
      <c r="C3743" s="5" t="s">
        <v>451</v>
      </c>
      <c r="D3743" s="5">
        <v>44561</v>
      </c>
      <c r="E3743" s="2" t="s">
        <v>0</v>
      </c>
      <c r="F3743" s="6">
        <v>28816</v>
      </c>
      <c r="G3743" s="10">
        <f t="shared" si="116"/>
        <v>12.556444818871103</v>
      </c>
      <c r="H3743" s="11">
        <f t="shared" si="117"/>
        <v>43</v>
      </c>
    </row>
    <row r="3744" spans="1:8" x14ac:dyDescent="0.3">
      <c r="A3744" s="1">
        <v>975</v>
      </c>
      <c r="B3744" s="20">
        <v>838273.5</v>
      </c>
      <c r="C3744" s="5" t="s">
        <v>907</v>
      </c>
      <c r="D3744" s="5">
        <v>44561</v>
      </c>
      <c r="E3744" s="2" t="s">
        <v>0</v>
      </c>
      <c r="F3744" s="6">
        <v>28390</v>
      </c>
      <c r="G3744" s="10">
        <f t="shared" si="116"/>
        <v>8.1347733495588681</v>
      </c>
      <c r="H3744" s="11">
        <f t="shared" si="117"/>
        <v>44</v>
      </c>
    </row>
    <row r="3745" spans="1:8" x14ac:dyDescent="0.3">
      <c r="A3745" s="1">
        <v>1419</v>
      </c>
      <c r="B3745" s="20">
        <v>838273.5</v>
      </c>
      <c r="C3745" s="5" t="s">
        <v>1273</v>
      </c>
      <c r="D3745" s="5">
        <v>44561</v>
      </c>
      <c r="E3745" s="2" t="s">
        <v>0</v>
      </c>
      <c r="F3745" s="6">
        <v>30503</v>
      </c>
      <c r="G3745" s="10">
        <f t="shared" si="116"/>
        <v>8.9069059933069674</v>
      </c>
      <c r="H3745" s="11">
        <f t="shared" si="117"/>
        <v>38</v>
      </c>
    </row>
    <row r="3746" spans="1:8" x14ac:dyDescent="0.3">
      <c r="A3746" s="1">
        <v>2289</v>
      </c>
      <c r="B3746" s="20">
        <v>838273.5</v>
      </c>
      <c r="C3746" s="5" t="s">
        <v>1935</v>
      </c>
      <c r="D3746" s="5">
        <v>44561</v>
      </c>
      <c r="E3746" s="2" t="s">
        <v>0</v>
      </c>
      <c r="F3746" s="6">
        <v>31729</v>
      </c>
      <c r="G3746" s="10">
        <f t="shared" si="116"/>
        <v>8.5975053240036505</v>
      </c>
      <c r="H3746" s="11">
        <f t="shared" si="117"/>
        <v>35</v>
      </c>
    </row>
    <row r="3747" spans="1:8" x14ac:dyDescent="0.3">
      <c r="A3747" s="3">
        <v>10046</v>
      </c>
      <c r="B3747" s="21">
        <v>838273.5</v>
      </c>
      <c r="C3747" s="8" t="s">
        <v>4783</v>
      </c>
      <c r="D3747" s="5">
        <v>44561</v>
      </c>
      <c r="E3747" s="4" t="s">
        <v>0</v>
      </c>
      <c r="F3747" s="7">
        <v>27699</v>
      </c>
      <c r="G3747" s="10">
        <f t="shared" si="116"/>
        <v>8.8466686948585327</v>
      </c>
      <c r="H3747" s="11">
        <f t="shared" si="117"/>
        <v>46</v>
      </c>
    </row>
    <row r="3748" spans="1:8" x14ac:dyDescent="0.3">
      <c r="A3748" s="1">
        <v>7883</v>
      </c>
      <c r="B3748" s="20">
        <v>838317.95</v>
      </c>
      <c r="C3748" s="5" t="s">
        <v>2770</v>
      </c>
      <c r="D3748" s="5">
        <v>44561</v>
      </c>
      <c r="E3748" s="2" t="s">
        <v>0</v>
      </c>
      <c r="F3748" s="6">
        <v>34345</v>
      </c>
      <c r="G3748" s="10">
        <f t="shared" si="116"/>
        <v>1.948016415868673</v>
      </c>
      <c r="H3748" s="11">
        <f t="shared" si="117"/>
        <v>28</v>
      </c>
    </row>
    <row r="3749" spans="1:8" x14ac:dyDescent="0.3">
      <c r="A3749" s="3">
        <v>7094</v>
      </c>
      <c r="B3749" s="21">
        <v>838485.15</v>
      </c>
      <c r="C3749" s="8" t="s">
        <v>4700</v>
      </c>
      <c r="D3749" s="5">
        <v>44561</v>
      </c>
      <c r="E3749" s="4" t="s">
        <v>0</v>
      </c>
      <c r="F3749" s="7">
        <v>32498</v>
      </c>
      <c r="G3749" s="10">
        <f t="shared" si="116"/>
        <v>9.8193265808924171</v>
      </c>
      <c r="H3749" s="11">
        <f t="shared" si="117"/>
        <v>33</v>
      </c>
    </row>
    <row r="3750" spans="1:8" x14ac:dyDescent="0.3">
      <c r="A3750" s="3">
        <v>3542</v>
      </c>
      <c r="B3750" s="21">
        <v>838532.85</v>
      </c>
      <c r="C3750" s="8" t="s">
        <v>2576</v>
      </c>
      <c r="D3750" s="5">
        <v>44561</v>
      </c>
      <c r="E3750" s="4" t="s">
        <v>0</v>
      </c>
      <c r="F3750" s="7">
        <v>33594</v>
      </c>
      <c r="G3750" s="10">
        <f t="shared" si="116"/>
        <v>6.2772780602268288</v>
      </c>
      <c r="H3750" s="11">
        <f t="shared" si="117"/>
        <v>30</v>
      </c>
    </row>
    <row r="3751" spans="1:8" x14ac:dyDescent="0.3">
      <c r="A3751" s="3">
        <v>6764</v>
      </c>
      <c r="B3751" s="21">
        <v>838532.85</v>
      </c>
      <c r="C3751" s="8" t="s">
        <v>2764</v>
      </c>
      <c r="D3751" s="5">
        <v>44561</v>
      </c>
      <c r="E3751" s="4" t="s">
        <v>0</v>
      </c>
      <c r="F3751" s="7">
        <v>31570</v>
      </c>
      <c r="G3751" s="10">
        <f t="shared" si="116"/>
        <v>6.8193195150567076</v>
      </c>
      <c r="H3751" s="11">
        <f t="shared" si="117"/>
        <v>36</v>
      </c>
    </row>
    <row r="3752" spans="1:8" x14ac:dyDescent="0.3">
      <c r="A3752" s="1">
        <v>8757</v>
      </c>
      <c r="B3752" s="20">
        <v>838532.85</v>
      </c>
      <c r="C3752" s="5" t="s">
        <v>1227</v>
      </c>
      <c r="D3752" s="5">
        <v>44561</v>
      </c>
      <c r="E3752" s="2" t="s">
        <v>0</v>
      </c>
      <c r="F3752" s="6">
        <v>28066</v>
      </c>
      <c r="G3752" s="10">
        <f t="shared" si="116"/>
        <v>6.6112631990614004</v>
      </c>
      <c r="H3752" s="11">
        <f t="shared" si="117"/>
        <v>45</v>
      </c>
    </row>
    <row r="3753" spans="1:8" x14ac:dyDescent="0.3">
      <c r="A3753" s="3">
        <v>6972</v>
      </c>
      <c r="B3753" s="21">
        <v>838705.15</v>
      </c>
      <c r="C3753" s="8" t="s">
        <v>4645</v>
      </c>
      <c r="D3753" s="5">
        <v>44561</v>
      </c>
      <c r="E3753" s="4" t="s">
        <v>0</v>
      </c>
      <c r="F3753" s="7">
        <v>32257</v>
      </c>
      <c r="G3753" s="10">
        <f t="shared" si="116"/>
        <v>7.5044490075290895</v>
      </c>
      <c r="H3753" s="11">
        <f t="shared" si="117"/>
        <v>34</v>
      </c>
    </row>
    <row r="3754" spans="1:8" x14ac:dyDescent="0.3">
      <c r="A3754" s="1">
        <v>6767</v>
      </c>
      <c r="B3754" s="20">
        <v>838938</v>
      </c>
      <c r="C3754" s="5" t="s">
        <v>352</v>
      </c>
      <c r="D3754" s="5">
        <v>44561</v>
      </c>
      <c r="E3754" s="2" t="s">
        <v>0</v>
      </c>
      <c r="F3754" s="6">
        <v>31783</v>
      </c>
      <c r="G3754" s="10">
        <f t="shared" si="116"/>
        <v>10.742658038825287</v>
      </c>
      <c r="H3754" s="11">
        <f t="shared" si="117"/>
        <v>35</v>
      </c>
    </row>
    <row r="3755" spans="1:8" x14ac:dyDescent="0.3">
      <c r="A3755" s="1">
        <v>5693</v>
      </c>
      <c r="B3755" s="20">
        <v>839010</v>
      </c>
      <c r="C3755" s="5" t="s">
        <v>4065</v>
      </c>
      <c r="D3755" s="5">
        <v>44561</v>
      </c>
      <c r="E3755" s="2" t="s">
        <v>0</v>
      </c>
      <c r="F3755" s="6">
        <v>28933</v>
      </c>
      <c r="G3755" s="10">
        <f t="shared" si="116"/>
        <v>15.668720054757015</v>
      </c>
      <c r="H3755" s="11">
        <f t="shared" si="117"/>
        <v>43</v>
      </c>
    </row>
    <row r="3756" spans="1:8" x14ac:dyDescent="0.3">
      <c r="A3756" s="3">
        <v>608</v>
      </c>
      <c r="B3756" s="21">
        <v>839100.41</v>
      </c>
      <c r="C3756" s="8" t="s">
        <v>581</v>
      </c>
      <c r="D3756" s="5">
        <v>44561</v>
      </c>
      <c r="E3756" s="4" t="s">
        <v>1</v>
      </c>
      <c r="F3756" s="7">
        <v>29081</v>
      </c>
      <c r="G3756" s="10">
        <f t="shared" si="116"/>
        <v>16.159445965533902</v>
      </c>
      <c r="H3756" s="11">
        <f t="shared" si="117"/>
        <v>42</v>
      </c>
    </row>
    <row r="3757" spans="1:8" x14ac:dyDescent="0.3">
      <c r="A3757" s="3">
        <v>7546</v>
      </c>
      <c r="B3757" s="21">
        <v>839108.66</v>
      </c>
      <c r="C3757" s="8" t="s">
        <v>4876</v>
      </c>
      <c r="D3757" s="5">
        <v>44561</v>
      </c>
      <c r="E3757" s="4" t="s">
        <v>0</v>
      </c>
      <c r="F3757" s="7">
        <v>33507</v>
      </c>
      <c r="G3757" s="10">
        <f t="shared" si="116"/>
        <v>8.7590508062062664</v>
      </c>
      <c r="H3757" s="11">
        <f t="shared" si="117"/>
        <v>30</v>
      </c>
    </row>
    <row r="3758" spans="1:8" x14ac:dyDescent="0.3">
      <c r="A3758" s="1">
        <v>467</v>
      </c>
      <c r="B3758" s="20">
        <v>839155.29</v>
      </c>
      <c r="C3758" s="5" t="s">
        <v>265</v>
      </c>
      <c r="D3758" s="5">
        <v>44561</v>
      </c>
      <c r="E3758" s="2" t="s">
        <v>0</v>
      </c>
      <c r="F3758" s="6">
        <v>28724</v>
      </c>
      <c r="G3758" s="10">
        <f t="shared" si="116"/>
        <v>13.857645678529527</v>
      </c>
      <c r="H3758" s="11">
        <f t="shared" si="117"/>
        <v>43</v>
      </c>
    </row>
    <row r="3759" spans="1:8" x14ac:dyDescent="0.3">
      <c r="A3759" s="3">
        <v>680</v>
      </c>
      <c r="B3759" s="21">
        <v>839166.75</v>
      </c>
      <c r="C3759" s="8" t="s">
        <v>648</v>
      </c>
      <c r="D3759" s="5">
        <v>44561</v>
      </c>
      <c r="E3759" s="4" t="s">
        <v>1</v>
      </c>
      <c r="F3759" s="7">
        <v>29239</v>
      </c>
      <c r="G3759" s="10">
        <f t="shared" si="116"/>
        <v>11.266255989048597</v>
      </c>
      <c r="H3759" s="11">
        <f t="shared" si="117"/>
        <v>42</v>
      </c>
    </row>
    <row r="3760" spans="1:8" x14ac:dyDescent="0.3">
      <c r="A3760" s="3">
        <v>7816</v>
      </c>
      <c r="B3760" s="21">
        <v>839175</v>
      </c>
      <c r="C3760" s="8" t="s">
        <v>292</v>
      </c>
      <c r="D3760" s="5">
        <v>44561</v>
      </c>
      <c r="E3760" s="4" t="s">
        <v>1</v>
      </c>
      <c r="F3760" s="7">
        <v>34203</v>
      </c>
      <c r="G3760" s="10">
        <f t="shared" si="116"/>
        <v>8.5783389108609676</v>
      </c>
      <c r="H3760" s="11">
        <f t="shared" si="117"/>
        <v>28</v>
      </c>
    </row>
    <row r="3761" spans="1:8" x14ac:dyDescent="0.3">
      <c r="A3761" s="3">
        <v>452</v>
      </c>
      <c r="B3761" s="21">
        <v>839271</v>
      </c>
      <c r="C3761" s="8" t="s">
        <v>438</v>
      </c>
      <c r="D3761" s="5">
        <v>44561</v>
      </c>
      <c r="E3761" s="4" t="s">
        <v>0</v>
      </c>
      <c r="F3761" s="7">
        <v>28784</v>
      </c>
      <c r="G3761" s="10">
        <f t="shared" si="116"/>
        <v>11.288158795345653</v>
      </c>
      <c r="H3761" s="11">
        <f t="shared" si="117"/>
        <v>43</v>
      </c>
    </row>
    <row r="3762" spans="1:8" x14ac:dyDescent="0.3">
      <c r="A3762" s="1">
        <v>9125</v>
      </c>
      <c r="B3762" s="20">
        <v>839317.28</v>
      </c>
      <c r="C3762" s="5" t="s">
        <v>5508</v>
      </c>
      <c r="D3762" s="5">
        <v>44561</v>
      </c>
      <c r="E3762" s="2" t="s">
        <v>0</v>
      </c>
      <c r="F3762" s="6">
        <v>25888</v>
      </c>
      <c r="G3762" s="10">
        <f t="shared" si="116"/>
        <v>11.597535934291582</v>
      </c>
      <c r="H3762" s="11">
        <f t="shared" si="117"/>
        <v>51</v>
      </c>
    </row>
    <row r="3763" spans="1:8" x14ac:dyDescent="0.3">
      <c r="A3763" s="3">
        <v>9250</v>
      </c>
      <c r="B3763" s="21">
        <v>839373.7</v>
      </c>
      <c r="C3763" s="8" t="s">
        <v>1897</v>
      </c>
      <c r="D3763" s="5">
        <v>44561</v>
      </c>
      <c r="E3763" s="4" t="s">
        <v>0</v>
      </c>
      <c r="F3763" s="7">
        <v>29491</v>
      </c>
      <c r="G3763" s="10">
        <f t="shared" si="116"/>
        <v>3.5290896646132786</v>
      </c>
      <c r="H3763" s="11">
        <f t="shared" si="117"/>
        <v>41</v>
      </c>
    </row>
    <row r="3764" spans="1:8" x14ac:dyDescent="0.3">
      <c r="A3764" s="3">
        <v>3140</v>
      </c>
      <c r="B3764" s="21">
        <v>839606.8</v>
      </c>
      <c r="C3764" s="8" t="s">
        <v>2530</v>
      </c>
      <c r="D3764" s="5">
        <v>44561</v>
      </c>
      <c r="E3764" s="4" t="s">
        <v>0</v>
      </c>
      <c r="F3764" s="7">
        <v>32928</v>
      </c>
      <c r="G3764" s="10">
        <f t="shared" si="116"/>
        <v>12.800126368997473</v>
      </c>
      <c r="H3764" s="11">
        <f t="shared" si="117"/>
        <v>32</v>
      </c>
    </row>
    <row r="3765" spans="1:8" x14ac:dyDescent="0.3">
      <c r="A3765" s="1">
        <v>33</v>
      </c>
      <c r="B3765" s="20">
        <v>839678.6</v>
      </c>
      <c r="C3765" s="5" t="s">
        <v>40</v>
      </c>
      <c r="D3765" s="5">
        <v>44561</v>
      </c>
      <c r="E3765" s="2" t="s">
        <v>0</v>
      </c>
      <c r="F3765" s="6">
        <v>27589</v>
      </c>
      <c r="G3765" s="10">
        <f t="shared" si="116"/>
        <v>23.296372347707049</v>
      </c>
      <c r="H3765" s="11">
        <f t="shared" si="117"/>
        <v>46</v>
      </c>
    </row>
    <row r="3766" spans="1:8" x14ac:dyDescent="0.3">
      <c r="A3766" s="1">
        <v>2029</v>
      </c>
      <c r="B3766" s="20">
        <v>839695.5</v>
      </c>
      <c r="C3766" s="5" t="s">
        <v>1748</v>
      </c>
      <c r="D3766" s="5">
        <v>44561</v>
      </c>
      <c r="E3766" s="2" t="s">
        <v>0</v>
      </c>
      <c r="F3766" s="6">
        <v>31401</v>
      </c>
      <c r="G3766" s="10">
        <f t="shared" si="116"/>
        <v>12.312763268744735</v>
      </c>
      <c r="H3766" s="11">
        <f t="shared" si="117"/>
        <v>36</v>
      </c>
    </row>
    <row r="3767" spans="1:8" x14ac:dyDescent="0.3">
      <c r="A3767" s="1">
        <v>2585</v>
      </c>
      <c r="B3767" s="20">
        <v>839695.5</v>
      </c>
      <c r="C3767" s="5" t="s">
        <v>2149</v>
      </c>
      <c r="D3767" s="5">
        <v>44561</v>
      </c>
      <c r="E3767" s="2" t="s">
        <v>0</v>
      </c>
      <c r="F3767" s="6">
        <v>32059</v>
      </c>
      <c r="G3767" s="10">
        <f t="shared" si="116"/>
        <v>12.320977253580455</v>
      </c>
      <c r="H3767" s="11">
        <f t="shared" si="117"/>
        <v>34</v>
      </c>
    </row>
    <row r="3768" spans="1:8" x14ac:dyDescent="0.3">
      <c r="A3768" s="1">
        <v>3011</v>
      </c>
      <c r="B3768" s="20">
        <v>839695.5</v>
      </c>
      <c r="C3768" s="5" t="s">
        <v>1525</v>
      </c>
      <c r="D3768" s="5">
        <v>44561</v>
      </c>
      <c r="E3768" s="2" t="s">
        <v>0</v>
      </c>
      <c r="F3768" s="6">
        <v>32740</v>
      </c>
      <c r="G3768" s="10">
        <f t="shared" si="116"/>
        <v>12.852148272957034</v>
      </c>
      <c r="H3768" s="11">
        <f t="shared" si="117"/>
        <v>32</v>
      </c>
    </row>
    <row r="3769" spans="1:8" x14ac:dyDescent="0.3">
      <c r="A3769" s="3">
        <v>2270</v>
      </c>
      <c r="B3769" s="21">
        <v>839829.25</v>
      </c>
      <c r="C3769" s="8" t="s">
        <v>1922</v>
      </c>
      <c r="D3769" s="5">
        <v>44561</v>
      </c>
      <c r="E3769" s="4" t="s">
        <v>0</v>
      </c>
      <c r="F3769" s="7">
        <v>31713</v>
      </c>
      <c r="G3769" s="10">
        <f t="shared" si="116"/>
        <v>3.8138261464750172</v>
      </c>
      <c r="H3769" s="11">
        <f t="shared" si="117"/>
        <v>35</v>
      </c>
    </row>
    <row r="3770" spans="1:8" x14ac:dyDescent="0.3">
      <c r="A3770" s="1">
        <v>10073</v>
      </c>
      <c r="B3770" s="20">
        <v>839863.15</v>
      </c>
      <c r="C3770" s="5" t="s">
        <v>122</v>
      </c>
      <c r="D3770" s="5">
        <v>44561</v>
      </c>
      <c r="E3770" s="2" t="s">
        <v>1</v>
      </c>
      <c r="F3770" s="6">
        <v>25928</v>
      </c>
      <c r="G3770" s="10">
        <f t="shared" si="116"/>
        <v>14.912392772403724</v>
      </c>
      <c r="H3770" s="11">
        <f t="shared" si="117"/>
        <v>51</v>
      </c>
    </row>
    <row r="3771" spans="1:8" x14ac:dyDescent="0.3">
      <c r="A3771" s="1">
        <v>10343</v>
      </c>
      <c r="B3771" s="20">
        <v>839869.77</v>
      </c>
      <c r="C3771" s="5" t="s">
        <v>6049</v>
      </c>
      <c r="D3771" s="5">
        <v>44561</v>
      </c>
      <c r="E3771" s="2" t="s">
        <v>0</v>
      </c>
      <c r="F3771" s="6">
        <v>24715</v>
      </c>
      <c r="G3771" s="10">
        <f t="shared" si="116"/>
        <v>11.195071868583161</v>
      </c>
      <c r="H3771" s="11">
        <f t="shared" si="117"/>
        <v>54</v>
      </c>
    </row>
    <row r="3772" spans="1:8" x14ac:dyDescent="0.3">
      <c r="A3772" s="1">
        <v>5637</v>
      </c>
      <c r="B3772" s="20">
        <v>839907.05</v>
      </c>
      <c r="C3772" s="5" t="s">
        <v>1535</v>
      </c>
      <c r="D3772" s="5">
        <v>44561</v>
      </c>
      <c r="E3772" s="2" t="s">
        <v>1</v>
      </c>
      <c r="F3772" s="6">
        <v>28649</v>
      </c>
      <c r="G3772" s="10">
        <f t="shared" si="116"/>
        <v>12.835720303285594</v>
      </c>
      <c r="H3772" s="11">
        <f t="shared" si="117"/>
        <v>44</v>
      </c>
    </row>
    <row r="3773" spans="1:8" x14ac:dyDescent="0.3">
      <c r="A3773" s="3">
        <v>8312</v>
      </c>
      <c r="B3773" s="21">
        <v>840007.65</v>
      </c>
      <c r="C3773" s="8" t="s">
        <v>4696</v>
      </c>
      <c r="D3773" s="5">
        <v>44561</v>
      </c>
      <c r="E3773" s="4" t="s">
        <v>1</v>
      </c>
      <c r="F3773" s="7">
        <v>35887</v>
      </c>
      <c r="G3773" s="10">
        <f t="shared" si="116"/>
        <v>2.8932481751824821</v>
      </c>
      <c r="H3773" s="11">
        <f t="shared" si="117"/>
        <v>24</v>
      </c>
    </row>
    <row r="3774" spans="1:8" x14ac:dyDescent="0.3">
      <c r="A3774" s="3">
        <v>7744</v>
      </c>
      <c r="B3774" s="21">
        <v>840030.55</v>
      </c>
      <c r="C3774" s="8" t="s">
        <v>2683</v>
      </c>
      <c r="D3774" s="5">
        <v>44561</v>
      </c>
      <c r="E3774" s="4" t="s">
        <v>0</v>
      </c>
      <c r="F3774" s="7">
        <v>33925</v>
      </c>
      <c r="G3774" s="10">
        <f t="shared" si="116"/>
        <v>6.4661712944857257</v>
      </c>
      <c r="H3774" s="11">
        <f t="shared" si="117"/>
        <v>29</v>
      </c>
    </row>
    <row r="3775" spans="1:8" x14ac:dyDescent="0.3">
      <c r="A3775" s="1">
        <v>8171</v>
      </c>
      <c r="B3775" s="20">
        <v>840132.67</v>
      </c>
      <c r="C3775" s="5" t="s">
        <v>2692</v>
      </c>
      <c r="D3775" s="5">
        <v>44561</v>
      </c>
      <c r="E3775" s="2" t="s">
        <v>0</v>
      </c>
      <c r="F3775" s="6">
        <v>35247</v>
      </c>
      <c r="G3775" s="10">
        <f t="shared" si="116"/>
        <v>0.9397260273972603</v>
      </c>
      <c r="H3775" s="11">
        <f t="shared" si="117"/>
        <v>25</v>
      </c>
    </row>
    <row r="3776" spans="1:8" x14ac:dyDescent="0.3">
      <c r="A3776" s="3">
        <v>5968</v>
      </c>
      <c r="B3776" s="21">
        <v>840293.7</v>
      </c>
      <c r="C3776" s="8" t="s">
        <v>4207</v>
      </c>
      <c r="D3776" s="5">
        <v>44561</v>
      </c>
      <c r="E3776" s="4" t="s">
        <v>0</v>
      </c>
      <c r="F3776" s="7">
        <v>29917</v>
      </c>
      <c r="G3776" s="10">
        <f t="shared" si="116"/>
        <v>5.1350364963503656</v>
      </c>
      <c r="H3776" s="11">
        <f t="shared" si="117"/>
        <v>40</v>
      </c>
    </row>
    <row r="3777" spans="1:8" x14ac:dyDescent="0.3">
      <c r="A3777" s="1">
        <v>4199</v>
      </c>
      <c r="B3777" s="20">
        <v>840301.57</v>
      </c>
      <c r="C3777" s="5" t="s">
        <v>3143</v>
      </c>
      <c r="D3777" s="5">
        <v>44561</v>
      </c>
      <c r="E3777" s="2" t="s">
        <v>1</v>
      </c>
      <c r="F3777" s="6">
        <v>34941</v>
      </c>
      <c r="G3777" s="10">
        <f t="shared" si="116"/>
        <v>1.783857729138167</v>
      </c>
      <c r="H3777" s="11">
        <f t="shared" si="117"/>
        <v>26</v>
      </c>
    </row>
    <row r="3778" spans="1:8" x14ac:dyDescent="0.3">
      <c r="A3778" s="1">
        <v>6797</v>
      </c>
      <c r="B3778" s="20">
        <v>840394.37</v>
      </c>
      <c r="C3778" s="5" t="s">
        <v>4558</v>
      </c>
      <c r="D3778" s="5">
        <v>44561</v>
      </c>
      <c r="E3778" s="2" t="s">
        <v>1</v>
      </c>
      <c r="F3778" s="6">
        <v>31803</v>
      </c>
      <c r="G3778" s="10">
        <f t="shared" si="116"/>
        <v>2.3868613138686134</v>
      </c>
      <c r="H3778" s="11">
        <f t="shared" si="117"/>
        <v>35</v>
      </c>
    </row>
    <row r="3779" spans="1:8" x14ac:dyDescent="0.3">
      <c r="A3779" s="3">
        <v>7928</v>
      </c>
      <c r="B3779" s="21">
        <v>840438.85</v>
      </c>
      <c r="C3779" s="8" t="s">
        <v>2830</v>
      </c>
      <c r="D3779" s="5">
        <v>44561</v>
      </c>
      <c r="E3779" s="4" t="s">
        <v>0</v>
      </c>
      <c r="F3779" s="7">
        <v>34474</v>
      </c>
      <c r="G3779" s="10">
        <f t="shared" ref="G3779:G3842" si="118">YEARFRAC(C3779,D3779,1)</f>
        <v>5.6332116788321169</v>
      </c>
      <c r="H3779" s="11">
        <f t="shared" ref="H3779:H3842" si="119">ROUND( YEARFRAC(D3779,F3779,1),0)</f>
        <v>28</v>
      </c>
    </row>
    <row r="3780" spans="1:8" x14ac:dyDescent="0.3">
      <c r="A3780" s="3">
        <v>2074</v>
      </c>
      <c r="B3780" s="21">
        <v>840854.4</v>
      </c>
      <c r="C3780" s="8" t="s">
        <v>1609</v>
      </c>
      <c r="D3780" s="5">
        <v>44561</v>
      </c>
      <c r="E3780" s="4" t="s">
        <v>0</v>
      </c>
      <c r="F3780" s="7">
        <v>31464</v>
      </c>
      <c r="G3780" s="10">
        <f t="shared" si="118"/>
        <v>3.3374401095140316</v>
      </c>
      <c r="H3780" s="11">
        <f t="shared" si="119"/>
        <v>36</v>
      </c>
    </row>
    <row r="3781" spans="1:8" x14ac:dyDescent="0.3">
      <c r="A3781" s="3">
        <v>2824</v>
      </c>
      <c r="B3781" s="21">
        <v>840854.4</v>
      </c>
      <c r="C3781" s="8" t="s">
        <v>1609</v>
      </c>
      <c r="D3781" s="5">
        <v>44561</v>
      </c>
      <c r="E3781" s="4" t="s">
        <v>0</v>
      </c>
      <c r="F3781" s="7">
        <v>32484</v>
      </c>
      <c r="G3781" s="10">
        <f t="shared" si="118"/>
        <v>3.3374401095140316</v>
      </c>
      <c r="H3781" s="11">
        <f t="shared" si="119"/>
        <v>33</v>
      </c>
    </row>
    <row r="3782" spans="1:8" x14ac:dyDescent="0.3">
      <c r="A3782" s="1">
        <v>3145</v>
      </c>
      <c r="B3782" s="20">
        <v>840854.4</v>
      </c>
      <c r="C3782" s="5" t="s">
        <v>2447</v>
      </c>
      <c r="D3782" s="5">
        <v>44561</v>
      </c>
      <c r="E3782" s="2" t="s">
        <v>0</v>
      </c>
      <c r="F3782" s="6">
        <v>32950</v>
      </c>
      <c r="G3782" s="10">
        <f t="shared" si="118"/>
        <v>3.3566050650239561</v>
      </c>
      <c r="H3782" s="11">
        <f t="shared" si="119"/>
        <v>32</v>
      </c>
    </row>
    <row r="3783" spans="1:8" x14ac:dyDescent="0.3">
      <c r="A3783" s="1">
        <v>3187</v>
      </c>
      <c r="B3783" s="20">
        <v>840854.4</v>
      </c>
      <c r="C3783" s="5" t="s">
        <v>2417</v>
      </c>
      <c r="D3783" s="5">
        <v>44561</v>
      </c>
      <c r="E3783" s="2" t="s">
        <v>0</v>
      </c>
      <c r="F3783" s="6">
        <v>33000</v>
      </c>
      <c r="G3783" s="10">
        <f t="shared" si="118"/>
        <v>3.6057494866529773</v>
      </c>
      <c r="H3783" s="11">
        <f t="shared" si="119"/>
        <v>32</v>
      </c>
    </row>
    <row r="3784" spans="1:8" x14ac:dyDescent="0.3">
      <c r="A3784" s="1">
        <v>3411</v>
      </c>
      <c r="B3784" s="20">
        <v>840854.4</v>
      </c>
      <c r="C3784" s="5" t="s">
        <v>2708</v>
      </c>
      <c r="D3784" s="5">
        <v>44561</v>
      </c>
      <c r="E3784" s="2" t="s">
        <v>0</v>
      </c>
      <c r="F3784" s="6">
        <v>33340</v>
      </c>
      <c r="G3784" s="10">
        <f t="shared" si="118"/>
        <v>3.978097193702943</v>
      </c>
      <c r="H3784" s="11">
        <f t="shared" si="119"/>
        <v>31</v>
      </c>
    </row>
    <row r="3785" spans="1:8" x14ac:dyDescent="0.3">
      <c r="A3785" s="1">
        <v>3421</v>
      </c>
      <c r="B3785" s="20">
        <v>840854.4</v>
      </c>
      <c r="C3785" s="5" t="s">
        <v>1609</v>
      </c>
      <c r="D3785" s="5">
        <v>44561</v>
      </c>
      <c r="E3785" s="2" t="s">
        <v>0</v>
      </c>
      <c r="F3785" s="6">
        <v>33403</v>
      </c>
      <c r="G3785" s="10">
        <f t="shared" si="118"/>
        <v>3.3374401095140316</v>
      </c>
      <c r="H3785" s="11">
        <f t="shared" si="119"/>
        <v>31</v>
      </c>
    </row>
    <row r="3786" spans="1:8" x14ac:dyDescent="0.3">
      <c r="A3786" s="1">
        <v>3523</v>
      </c>
      <c r="B3786" s="20">
        <v>840854.4</v>
      </c>
      <c r="C3786" s="5" t="s">
        <v>2454</v>
      </c>
      <c r="D3786" s="5">
        <v>44561</v>
      </c>
      <c r="E3786" s="2" t="s">
        <v>0</v>
      </c>
      <c r="F3786" s="6">
        <v>33540</v>
      </c>
      <c r="G3786" s="10">
        <f t="shared" si="118"/>
        <v>3.7754962354551678</v>
      </c>
      <c r="H3786" s="11">
        <f t="shared" si="119"/>
        <v>30</v>
      </c>
    </row>
    <row r="3787" spans="1:8" x14ac:dyDescent="0.3">
      <c r="A3787" s="3">
        <v>3618</v>
      </c>
      <c r="B3787" s="21">
        <v>840854.4</v>
      </c>
      <c r="C3787" s="8" t="s">
        <v>2836</v>
      </c>
      <c r="D3787" s="5">
        <v>44561</v>
      </c>
      <c r="E3787" s="4" t="s">
        <v>0</v>
      </c>
      <c r="F3787" s="7">
        <v>33691</v>
      </c>
      <c r="G3787" s="10">
        <f t="shared" si="118"/>
        <v>3.9808350444900751</v>
      </c>
      <c r="H3787" s="11">
        <f t="shared" si="119"/>
        <v>30</v>
      </c>
    </row>
    <row r="3788" spans="1:8" x14ac:dyDescent="0.3">
      <c r="A3788" s="1">
        <v>3907</v>
      </c>
      <c r="B3788" s="20">
        <v>840854.4</v>
      </c>
      <c r="C3788" s="5" t="s">
        <v>2994</v>
      </c>
      <c r="D3788" s="5">
        <v>44561</v>
      </c>
      <c r="E3788" s="2" t="s">
        <v>0</v>
      </c>
      <c r="F3788" s="6">
        <v>34280</v>
      </c>
      <c r="G3788" s="10">
        <f t="shared" si="118"/>
        <v>3.4989733059548254</v>
      </c>
      <c r="H3788" s="11">
        <f t="shared" si="119"/>
        <v>28</v>
      </c>
    </row>
    <row r="3789" spans="1:8" x14ac:dyDescent="0.3">
      <c r="A3789" s="3">
        <v>7654</v>
      </c>
      <c r="B3789" s="21">
        <v>840854.4</v>
      </c>
      <c r="C3789" s="8" t="s">
        <v>1929</v>
      </c>
      <c r="D3789" s="5">
        <v>44561</v>
      </c>
      <c r="E3789" s="4" t="s">
        <v>0</v>
      </c>
      <c r="F3789" s="7">
        <v>33810</v>
      </c>
      <c r="G3789" s="10">
        <f t="shared" si="118"/>
        <v>3.137577002053388</v>
      </c>
      <c r="H3789" s="11">
        <f t="shared" si="119"/>
        <v>29</v>
      </c>
    </row>
    <row r="3790" spans="1:8" x14ac:dyDescent="0.3">
      <c r="A3790" s="1">
        <v>7897</v>
      </c>
      <c r="B3790" s="20">
        <v>840854.4</v>
      </c>
      <c r="C3790" s="5" t="s">
        <v>2596</v>
      </c>
      <c r="D3790" s="5">
        <v>44561</v>
      </c>
      <c r="E3790" s="2" t="s">
        <v>0</v>
      </c>
      <c r="F3790" s="6">
        <v>34336</v>
      </c>
      <c r="G3790" s="10">
        <f t="shared" si="118"/>
        <v>3.3319644079397674</v>
      </c>
      <c r="H3790" s="11">
        <f t="shared" si="119"/>
        <v>28</v>
      </c>
    </row>
    <row r="3791" spans="1:8" x14ac:dyDescent="0.3">
      <c r="A3791" s="1">
        <v>2809</v>
      </c>
      <c r="B3791" s="20">
        <v>841067.55</v>
      </c>
      <c r="C3791" s="5" t="s">
        <v>2270</v>
      </c>
      <c r="D3791" s="5">
        <v>44561</v>
      </c>
      <c r="E3791" s="2" t="s">
        <v>1</v>
      </c>
      <c r="F3791" s="6">
        <v>32422</v>
      </c>
      <c r="G3791" s="10">
        <f t="shared" si="118"/>
        <v>4.665936473165389</v>
      </c>
      <c r="H3791" s="11">
        <f t="shared" si="119"/>
        <v>33</v>
      </c>
    </row>
    <row r="3792" spans="1:8" x14ac:dyDescent="0.3">
      <c r="A3792" s="1">
        <v>7609</v>
      </c>
      <c r="B3792" s="20">
        <v>841067.66</v>
      </c>
      <c r="C3792" s="5" t="s">
        <v>4904</v>
      </c>
      <c r="D3792" s="5">
        <v>44561</v>
      </c>
      <c r="E3792" s="2" t="s">
        <v>0</v>
      </c>
      <c r="F3792" s="6">
        <v>33683</v>
      </c>
      <c r="G3792" s="10">
        <f t="shared" si="118"/>
        <v>4.1484118291347212</v>
      </c>
      <c r="H3792" s="11">
        <f t="shared" si="119"/>
        <v>30</v>
      </c>
    </row>
    <row r="3793" spans="1:8" x14ac:dyDescent="0.3">
      <c r="A3793" s="1">
        <v>1395</v>
      </c>
      <c r="B3793" s="20">
        <v>841086</v>
      </c>
      <c r="C3793" s="5" t="s">
        <v>1251</v>
      </c>
      <c r="D3793" s="5">
        <v>44561</v>
      </c>
      <c r="E3793" s="2" t="s">
        <v>0</v>
      </c>
      <c r="F3793" s="6">
        <v>30481</v>
      </c>
      <c r="G3793" s="10">
        <f t="shared" si="118"/>
        <v>14.080124110239096</v>
      </c>
      <c r="H3793" s="11">
        <f t="shared" si="119"/>
        <v>39</v>
      </c>
    </row>
    <row r="3794" spans="1:8" x14ac:dyDescent="0.3">
      <c r="A3794" s="3">
        <v>6086</v>
      </c>
      <c r="B3794" s="21">
        <v>841086</v>
      </c>
      <c r="C3794" s="8" t="s">
        <v>1608</v>
      </c>
      <c r="D3794" s="5">
        <v>44561</v>
      </c>
      <c r="E3794" s="4" t="s">
        <v>0</v>
      </c>
      <c r="F3794" s="7">
        <v>30240</v>
      </c>
      <c r="G3794" s="10">
        <f t="shared" si="118"/>
        <v>14.145829530936302</v>
      </c>
      <c r="H3794" s="11">
        <f t="shared" si="119"/>
        <v>39</v>
      </c>
    </row>
    <row r="3795" spans="1:8" x14ac:dyDescent="0.3">
      <c r="A3795" s="3">
        <v>3992</v>
      </c>
      <c r="B3795" s="21">
        <v>841310.6</v>
      </c>
      <c r="C3795" s="8" t="s">
        <v>3045</v>
      </c>
      <c r="D3795" s="5">
        <v>44561</v>
      </c>
      <c r="E3795" s="4" t="s">
        <v>1</v>
      </c>
      <c r="F3795" s="7">
        <v>34429</v>
      </c>
      <c r="G3795" s="10">
        <f t="shared" si="118"/>
        <v>1.8248974008207934</v>
      </c>
      <c r="H3795" s="11">
        <f t="shared" si="119"/>
        <v>28</v>
      </c>
    </row>
    <row r="3796" spans="1:8" x14ac:dyDescent="0.3">
      <c r="A3796" s="3">
        <v>2680</v>
      </c>
      <c r="B3796" s="21">
        <v>841353.25</v>
      </c>
      <c r="C3796" s="8" t="s">
        <v>2216</v>
      </c>
      <c r="D3796" s="5">
        <v>44561</v>
      </c>
      <c r="E3796" s="4" t="s">
        <v>0</v>
      </c>
      <c r="F3796" s="7">
        <v>32289</v>
      </c>
      <c r="G3796" s="10">
        <f t="shared" si="118"/>
        <v>5.2937956204379564</v>
      </c>
      <c r="H3796" s="11">
        <f t="shared" si="119"/>
        <v>34</v>
      </c>
    </row>
    <row r="3797" spans="1:8" x14ac:dyDescent="0.3">
      <c r="A3797" s="1">
        <v>5295</v>
      </c>
      <c r="B3797" s="20">
        <v>841460</v>
      </c>
      <c r="C3797" s="5" t="s">
        <v>2394</v>
      </c>
      <c r="D3797" s="5">
        <v>44561</v>
      </c>
      <c r="E3797" s="2" t="s">
        <v>1</v>
      </c>
      <c r="F3797" s="6">
        <v>26555</v>
      </c>
      <c r="G3797" s="10">
        <f t="shared" si="118"/>
        <v>10.794673967147835</v>
      </c>
      <c r="H3797" s="11">
        <f t="shared" si="119"/>
        <v>49</v>
      </c>
    </row>
    <row r="3798" spans="1:8" x14ac:dyDescent="0.3">
      <c r="A3798" s="3">
        <v>8704</v>
      </c>
      <c r="B3798" s="21">
        <v>841505.05</v>
      </c>
      <c r="C3798" s="8" t="s">
        <v>4210</v>
      </c>
      <c r="D3798" s="5">
        <v>44561</v>
      </c>
      <c r="E3798" s="4" t="s">
        <v>1</v>
      </c>
      <c r="F3798" s="7">
        <v>25110</v>
      </c>
      <c r="G3798" s="10">
        <f t="shared" si="118"/>
        <v>14.592078846504837</v>
      </c>
      <c r="H3798" s="11">
        <f t="shared" si="119"/>
        <v>53</v>
      </c>
    </row>
    <row r="3799" spans="1:8" x14ac:dyDescent="0.3">
      <c r="A3799" s="3">
        <v>232</v>
      </c>
      <c r="B3799" s="21">
        <v>841651.98</v>
      </c>
      <c r="C3799" s="8" t="s">
        <v>230</v>
      </c>
      <c r="D3799" s="5">
        <v>44561</v>
      </c>
      <c r="E3799" s="4" t="s">
        <v>0</v>
      </c>
      <c r="F3799" s="7">
        <v>28227</v>
      </c>
      <c r="G3799" s="10">
        <f t="shared" si="118"/>
        <v>3.4140999315537304</v>
      </c>
      <c r="H3799" s="11">
        <f t="shared" si="119"/>
        <v>45</v>
      </c>
    </row>
    <row r="3800" spans="1:8" x14ac:dyDescent="0.3">
      <c r="A3800" s="3">
        <v>1094</v>
      </c>
      <c r="B3800" s="21">
        <v>842237.55</v>
      </c>
      <c r="C3800" s="8" t="s">
        <v>1001</v>
      </c>
      <c r="D3800" s="5">
        <v>44561</v>
      </c>
      <c r="E3800" s="4" t="s">
        <v>1</v>
      </c>
      <c r="F3800" s="7">
        <v>30003</v>
      </c>
      <c r="G3800" s="10">
        <f t="shared" si="118"/>
        <v>15.687885010266941</v>
      </c>
      <c r="H3800" s="11">
        <f t="shared" si="119"/>
        <v>40</v>
      </c>
    </row>
    <row r="3801" spans="1:8" x14ac:dyDescent="0.3">
      <c r="A3801" s="3">
        <v>546</v>
      </c>
      <c r="B3801" s="21">
        <v>842495.2</v>
      </c>
      <c r="C3801" s="8" t="s">
        <v>158</v>
      </c>
      <c r="D3801" s="5">
        <v>44561</v>
      </c>
      <c r="E3801" s="4" t="s">
        <v>1</v>
      </c>
      <c r="F3801" s="7">
        <v>28961</v>
      </c>
      <c r="G3801" s="10">
        <f t="shared" si="118"/>
        <v>15.449691991786448</v>
      </c>
      <c r="H3801" s="11">
        <f t="shared" si="119"/>
        <v>43</v>
      </c>
    </row>
    <row r="3802" spans="1:8" x14ac:dyDescent="0.3">
      <c r="A3802" s="3">
        <v>8038</v>
      </c>
      <c r="B3802" s="21">
        <v>842825</v>
      </c>
      <c r="C3802" s="8" t="s">
        <v>5037</v>
      </c>
      <c r="D3802" s="5">
        <v>44561</v>
      </c>
      <c r="E3802" s="4" t="s">
        <v>0</v>
      </c>
      <c r="F3802" s="7">
        <v>34822</v>
      </c>
      <c r="G3802" s="10">
        <f t="shared" si="118"/>
        <v>5.4087591240875916</v>
      </c>
      <c r="H3802" s="11">
        <f t="shared" si="119"/>
        <v>27</v>
      </c>
    </row>
    <row r="3803" spans="1:8" x14ac:dyDescent="0.3">
      <c r="A3803" s="1">
        <v>2523</v>
      </c>
      <c r="B3803" s="20">
        <v>842867.7</v>
      </c>
      <c r="C3803" s="5" t="s">
        <v>2002</v>
      </c>
      <c r="D3803" s="5">
        <v>44561</v>
      </c>
      <c r="E3803" s="2" t="s">
        <v>1</v>
      </c>
      <c r="F3803" s="6">
        <v>32033</v>
      </c>
      <c r="G3803" s="10">
        <f t="shared" si="118"/>
        <v>11.767282683093772</v>
      </c>
      <c r="H3803" s="11">
        <f t="shared" si="119"/>
        <v>34</v>
      </c>
    </row>
    <row r="3804" spans="1:8" x14ac:dyDescent="0.3">
      <c r="A3804" s="3">
        <v>1498</v>
      </c>
      <c r="B3804" s="21">
        <v>842895</v>
      </c>
      <c r="C3804" s="8" t="s">
        <v>1338</v>
      </c>
      <c r="D3804" s="5">
        <v>44561</v>
      </c>
      <c r="E3804" s="4" t="s">
        <v>1</v>
      </c>
      <c r="F3804" s="7">
        <v>30636</v>
      </c>
      <c r="G3804" s="10">
        <f t="shared" si="118"/>
        <v>9.0309334793320559</v>
      </c>
      <c r="H3804" s="11">
        <f t="shared" si="119"/>
        <v>38</v>
      </c>
    </row>
    <row r="3805" spans="1:8" x14ac:dyDescent="0.3">
      <c r="A3805" s="3">
        <v>6314</v>
      </c>
      <c r="B3805" s="21">
        <v>842923.05</v>
      </c>
      <c r="C3805" s="8" t="s">
        <v>4220</v>
      </c>
      <c r="D3805" s="5">
        <v>44561</v>
      </c>
      <c r="E3805" s="4" t="s">
        <v>0</v>
      </c>
      <c r="F3805" s="7">
        <v>30844</v>
      </c>
      <c r="G3805" s="10">
        <f t="shared" si="118"/>
        <v>12.994524010109521</v>
      </c>
      <c r="H3805" s="11">
        <f t="shared" si="119"/>
        <v>38</v>
      </c>
    </row>
    <row r="3806" spans="1:8" x14ac:dyDescent="0.3">
      <c r="A3806" s="3">
        <v>1080</v>
      </c>
      <c r="B3806" s="21">
        <v>842928.5</v>
      </c>
      <c r="C3806" s="8" t="s">
        <v>993</v>
      </c>
      <c r="D3806" s="5">
        <v>44561</v>
      </c>
      <c r="E3806" s="4" t="s">
        <v>0</v>
      </c>
      <c r="F3806" s="7">
        <v>29964</v>
      </c>
      <c r="G3806" s="10">
        <f t="shared" si="118"/>
        <v>3.2635181382614649</v>
      </c>
      <c r="H3806" s="11">
        <f t="shared" si="119"/>
        <v>40</v>
      </c>
    </row>
    <row r="3807" spans="1:8" x14ac:dyDescent="0.3">
      <c r="A3807" s="3">
        <v>4350</v>
      </c>
      <c r="B3807" s="21">
        <v>842928.5</v>
      </c>
      <c r="C3807" s="8" t="s">
        <v>2932</v>
      </c>
      <c r="D3807" s="5">
        <v>44561</v>
      </c>
      <c r="E3807" s="4" t="s">
        <v>0</v>
      </c>
      <c r="F3807" s="7">
        <v>35242</v>
      </c>
      <c r="G3807" s="10">
        <f t="shared" si="118"/>
        <v>3.6413415468856947</v>
      </c>
      <c r="H3807" s="11">
        <f t="shared" si="119"/>
        <v>26</v>
      </c>
    </row>
    <row r="3808" spans="1:8" x14ac:dyDescent="0.3">
      <c r="A3808" s="3">
        <v>6404</v>
      </c>
      <c r="B3808" s="21">
        <v>843397.09</v>
      </c>
      <c r="C3808" s="8" t="s">
        <v>4402</v>
      </c>
      <c r="D3808" s="5">
        <v>44561</v>
      </c>
      <c r="E3808" s="4" t="s">
        <v>0</v>
      </c>
      <c r="F3808" s="7">
        <v>31028</v>
      </c>
      <c r="G3808" s="10">
        <f t="shared" si="118"/>
        <v>2.9835766423357666</v>
      </c>
      <c r="H3808" s="11">
        <f t="shared" si="119"/>
        <v>37</v>
      </c>
    </row>
    <row r="3809" spans="1:8" x14ac:dyDescent="0.3">
      <c r="A3809" s="3">
        <v>576</v>
      </c>
      <c r="B3809" s="21">
        <v>843444.3</v>
      </c>
      <c r="C3809" s="8" t="s">
        <v>553</v>
      </c>
      <c r="D3809" s="5">
        <v>44561</v>
      </c>
      <c r="E3809" s="4" t="s">
        <v>0</v>
      </c>
      <c r="F3809" s="7">
        <v>29023</v>
      </c>
      <c r="G3809" s="10">
        <f t="shared" si="118"/>
        <v>14.958934112064245</v>
      </c>
      <c r="H3809" s="11">
        <f t="shared" si="119"/>
        <v>43</v>
      </c>
    </row>
    <row r="3810" spans="1:8" x14ac:dyDescent="0.3">
      <c r="A3810" s="1">
        <v>5883</v>
      </c>
      <c r="B3810" s="20">
        <v>843444.3</v>
      </c>
      <c r="C3810" s="5" t="s">
        <v>1792</v>
      </c>
      <c r="D3810" s="5">
        <v>44561</v>
      </c>
      <c r="E3810" s="2" t="s">
        <v>0</v>
      </c>
      <c r="F3810" s="6">
        <v>29700</v>
      </c>
      <c r="G3810" s="10">
        <f t="shared" si="118"/>
        <v>14.285453549917868</v>
      </c>
      <c r="H3810" s="11">
        <f t="shared" si="119"/>
        <v>41</v>
      </c>
    </row>
    <row r="3811" spans="1:8" x14ac:dyDescent="0.3">
      <c r="A3811" s="3">
        <v>6772</v>
      </c>
      <c r="B3811" s="21">
        <v>843444.3</v>
      </c>
      <c r="C3811" s="8" t="s">
        <v>4269</v>
      </c>
      <c r="D3811" s="5">
        <v>44561</v>
      </c>
      <c r="E3811" s="4" t="s">
        <v>1</v>
      </c>
      <c r="F3811" s="7">
        <v>31791</v>
      </c>
      <c r="G3811" s="10">
        <f t="shared" si="118"/>
        <v>14.613980653403907</v>
      </c>
      <c r="H3811" s="11">
        <f t="shared" si="119"/>
        <v>35</v>
      </c>
    </row>
    <row r="3812" spans="1:8" x14ac:dyDescent="0.3">
      <c r="A3812" s="3">
        <v>9468</v>
      </c>
      <c r="B3812" s="21">
        <v>843551.9</v>
      </c>
      <c r="C3812" s="8" t="s">
        <v>386</v>
      </c>
      <c r="D3812" s="5">
        <v>44561</v>
      </c>
      <c r="E3812" s="4" t="s">
        <v>1</v>
      </c>
      <c r="F3812" s="7">
        <v>33779</v>
      </c>
      <c r="G3812" s="10">
        <f t="shared" si="118"/>
        <v>9.0117711470024631</v>
      </c>
      <c r="H3812" s="11">
        <f t="shared" si="119"/>
        <v>30</v>
      </c>
    </row>
    <row r="3813" spans="1:8" x14ac:dyDescent="0.3">
      <c r="A3813" s="3">
        <v>10112</v>
      </c>
      <c r="B3813" s="21">
        <v>843610.7</v>
      </c>
      <c r="C3813" s="8" t="s">
        <v>1622</v>
      </c>
      <c r="D3813" s="5">
        <v>44561</v>
      </c>
      <c r="E3813" s="4" t="s">
        <v>0</v>
      </c>
      <c r="F3813" s="7">
        <v>36082</v>
      </c>
      <c r="G3813" s="10">
        <f t="shared" si="118"/>
        <v>1.0068399452804377</v>
      </c>
      <c r="H3813" s="11">
        <f t="shared" si="119"/>
        <v>23</v>
      </c>
    </row>
    <row r="3814" spans="1:8" x14ac:dyDescent="0.3">
      <c r="A3814" s="1">
        <v>4067</v>
      </c>
      <c r="B3814" s="20">
        <v>843843.34</v>
      </c>
      <c r="C3814" s="5" t="s">
        <v>2874</v>
      </c>
      <c r="D3814" s="5">
        <v>44561</v>
      </c>
      <c r="E3814" s="2" t="s">
        <v>0</v>
      </c>
      <c r="F3814" s="6">
        <v>34577</v>
      </c>
      <c r="G3814" s="10">
        <f t="shared" si="118"/>
        <v>6.0144700821274935</v>
      </c>
      <c r="H3814" s="11">
        <f t="shared" si="119"/>
        <v>27</v>
      </c>
    </row>
    <row r="3815" spans="1:8" x14ac:dyDescent="0.3">
      <c r="A3815" s="1">
        <v>9099</v>
      </c>
      <c r="B3815" s="20">
        <v>843891.6</v>
      </c>
      <c r="C3815" s="5" t="s">
        <v>5496</v>
      </c>
      <c r="D3815" s="5">
        <v>44561</v>
      </c>
      <c r="E3815" s="2" t="s">
        <v>1</v>
      </c>
      <c r="F3815" s="6">
        <v>25855</v>
      </c>
      <c r="G3815" s="10">
        <f t="shared" si="118"/>
        <v>29.312830808541705</v>
      </c>
      <c r="H3815" s="11">
        <f t="shared" si="119"/>
        <v>51</v>
      </c>
    </row>
    <row r="3816" spans="1:8" x14ac:dyDescent="0.3">
      <c r="A3816" s="3">
        <v>4580</v>
      </c>
      <c r="B3816" s="21">
        <v>843955.35</v>
      </c>
      <c r="C3816" s="8" t="s">
        <v>3195</v>
      </c>
      <c r="D3816" s="5">
        <v>44561</v>
      </c>
      <c r="E3816" s="4" t="s">
        <v>1</v>
      </c>
      <c r="F3816" s="7">
        <v>36265</v>
      </c>
      <c r="G3816" s="10">
        <f t="shared" si="118"/>
        <v>0.9780821917808219</v>
      </c>
      <c r="H3816" s="11">
        <f t="shared" si="119"/>
        <v>23</v>
      </c>
    </row>
    <row r="3817" spans="1:8" x14ac:dyDescent="0.3">
      <c r="A3817" s="3">
        <v>4002</v>
      </c>
      <c r="B3817" s="21">
        <v>844081.95</v>
      </c>
      <c r="C3817" s="8" t="s">
        <v>3053</v>
      </c>
      <c r="D3817" s="5">
        <v>44561</v>
      </c>
      <c r="E3817" s="4" t="s">
        <v>0</v>
      </c>
      <c r="F3817" s="7">
        <v>34458</v>
      </c>
      <c r="G3817" s="10">
        <f t="shared" si="118"/>
        <v>3.3210130047912387</v>
      </c>
      <c r="H3817" s="11">
        <f t="shared" si="119"/>
        <v>28</v>
      </c>
    </row>
    <row r="3818" spans="1:8" x14ac:dyDescent="0.3">
      <c r="A3818" s="1">
        <v>3105</v>
      </c>
      <c r="B3818" s="20">
        <v>844113</v>
      </c>
      <c r="C3818" s="5" t="s">
        <v>2508</v>
      </c>
      <c r="D3818" s="5">
        <v>44561</v>
      </c>
      <c r="E3818" s="2" t="s">
        <v>1</v>
      </c>
      <c r="F3818" s="6">
        <v>32919</v>
      </c>
      <c r="G3818" s="10">
        <f t="shared" si="118"/>
        <v>11.696098562628336</v>
      </c>
      <c r="H3818" s="11">
        <f t="shared" si="119"/>
        <v>32</v>
      </c>
    </row>
    <row r="3819" spans="1:8" x14ac:dyDescent="0.3">
      <c r="A3819" s="3">
        <v>3640</v>
      </c>
      <c r="B3819" s="21">
        <v>844126.75</v>
      </c>
      <c r="C3819" s="8" t="s">
        <v>1456</v>
      </c>
      <c r="D3819" s="5">
        <v>44561</v>
      </c>
      <c r="E3819" s="4" t="s">
        <v>0</v>
      </c>
      <c r="F3819" s="7">
        <v>33761</v>
      </c>
      <c r="G3819" s="10">
        <f t="shared" si="118"/>
        <v>0.23561643835616439</v>
      </c>
      <c r="H3819" s="11">
        <f t="shared" si="119"/>
        <v>30</v>
      </c>
    </row>
    <row r="3820" spans="1:8" x14ac:dyDescent="0.3">
      <c r="A3820" s="3">
        <v>3246</v>
      </c>
      <c r="B3820" s="21">
        <v>844126.8</v>
      </c>
      <c r="C3820" s="8" t="s">
        <v>2586</v>
      </c>
      <c r="D3820" s="5">
        <v>44561</v>
      </c>
      <c r="E3820" s="4" t="s">
        <v>0</v>
      </c>
      <c r="F3820" s="7">
        <v>33125</v>
      </c>
      <c r="G3820" s="10">
        <f t="shared" si="118"/>
        <v>1.3597811217510261</v>
      </c>
      <c r="H3820" s="11">
        <f t="shared" si="119"/>
        <v>31</v>
      </c>
    </row>
    <row r="3821" spans="1:8" x14ac:dyDescent="0.3">
      <c r="A3821" s="3">
        <v>8270</v>
      </c>
      <c r="B3821" s="21">
        <v>844126.8</v>
      </c>
      <c r="C3821" s="8" t="s">
        <v>5084</v>
      </c>
      <c r="D3821" s="5">
        <v>44561</v>
      </c>
      <c r="E3821" s="4" t="s">
        <v>1</v>
      </c>
      <c r="F3821" s="7">
        <v>35586</v>
      </c>
      <c r="G3821" s="10">
        <f t="shared" si="118"/>
        <v>0.98356164383561639</v>
      </c>
      <c r="H3821" s="11">
        <f t="shared" si="119"/>
        <v>25</v>
      </c>
    </row>
    <row r="3822" spans="1:8" x14ac:dyDescent="0.3">
      <c r="A3822" s="1">
        <v>4069</v>
      </c>
      <c r="B3822" s="20">
        <v>844218.25</v>
      </c>
      <c r="C3822" s="5" t="s">
        <v>2964</v>
      </c>
      <c r="D3822" s="5">
        <v>44561</v>
      </c>
      <c r="E3822" s="2" t="s">
        <v>0</v>
      </c>
      <c r="F3822" s="6">
        <v>34591</v>
      </c>
      <c r="G3822" s="10">
        <f t="shared" si="118"/>
        <v>4.2661555312157722</v>
      </c>
      <c r="H3822" s="11">
        <f t="shared" si="119"/>
        <v>27</v>
      </c>
    </row>
    <row r="3823" spans="1:8" x14ac:dyDescent="0.3">
      <c r="A3823" s="3">
        <v>1694</v>
      </c>
      <c r="B3823" s="21">
        <v>844844.55</v>
      </c>
      <c r="C3823" s="8" t="s">
        <v>487</v>
      </c>
      <c r="D3823" s="5">
        <v>44561</v>
      </c>
      <c r="E3823" s="4" t="s">
        <v>1</v>
      </c>
      <c r="F3823" s="7">
        <v>30946</v>
      </c>
      <c r="G3823" s="10">
        <f t="shared" si="118"/>
        <v>12.783698399326033</v>
      </c>
      <c r="H3823" s="11">
        <f t="shared" si="119"/>
        <v>37</v>
      </c>
    </row>
    <row r="3824" spans="1:8" x14ac:dyDescent="0.3">
      <c r="A3824" s="3">
        <v>3044</v>
      </c>
      <c r="B3824" s="21">
        <v>845112</v>
      </c>
      <c r="C3824" s="8" t="s">
        <v>2464</v>
      </c>
      <c r="D3824" s="5">
        <v>44561</v>
      </c>
      <c r="E3824" s="4" t="s">
        <v>1</v>
      </c>
      <c r="F3824" s="7">
        <v>32805</v>
      </c>
      <c r="G3824" s="10">
        <f t="shared" si="118"/>
        <v>11.411362080766597</v>
      </c>
      <c r="H3824" s="11">
        <f t="shared" si="119"/>
        <v>32</v>
      </c>
    </row>
    <row r="3825" spans="1:8" x14ac:dyDescent="0.3">
      <c r="A3825" s="3">
        <v>1254</v>
      </c>
      <c r="B3825" s="21">
        <v>845226</v>
      </c>
      <c r="C3825" s="8" t="s">
        <v>955</v>
      </c>
      <c r="D3825" s="5">
        <v>44561</v>
      </c>
      <c r="E3825" s="4" t="s">
        <v>0</v>
      </c>
      <c r="F3825" s="7">
        <v>30265</v>
      </c>
      <c r="G3825" s="10">
        <f t="shared" si="118"/>
        <v>14.589341120642453</v>
      </c>
      <c r="H3825" s="11">
        <f t="shared" si="119"/>
        <v>39</v>
      </c>
    </row>
    <row r="3826" spans="1:8" x14ac:dyDescent="0.3">
      <c r="A3826" s="1">
        <v>4433</v>
      </c>
      <c r="B3826" s="20">
        <v>845412.45</v>
      </c>
      <c r="C3826" s="5" t="s">
        <v>3237</v>
      </c>
      <c r="D3826" s="5">
        <v>44561</v>
      </c>
      <c r="E3826" s="2" t="s">
        <v>0</v>
      </c>
      <c r="F3826" s="6">
        <v>35611</v>
      </c>
      <c r="G3826" s="10">
        <f t="shared" si="118"/>
        <v>4.9014238773274919</v>
      </c>
      <c r="H3826" s="11">
        <f t="shared" si="119"/>
        <v>25</v>
      </c>
    </row>
    <row r="3827" spans="1:8" x14ac:dyDescent="0.3">
      <c r="A3827" s="1">
        <v>7197</v>
      </c>
      <c r="B3827" s="20">
        <v>845438.56</v>
      </c>
      <c r="C3827" s="5" t="s">
        <v>2961</v>
      </c>
      <c r="D3827" s="5">
        <v>44561</v>
      </c>
      <c r="E3827" s="2" t="s">
        <v>0</v>
      </c>
      <c r="F3827" s="6">
        <v>32749</v>
      </c>
      <c r="G3827" s="10">
        <f t="shared" si="118"/>
        <v>5.7919708029197086</v>
      </c>
      <c r="H3827" s="11">
        <f t="shared" si="119"/>
        <v>32</v>
      </c>
    </row>
    <row r="3828" spans="1:8" x14ac:dyDescent="0.3">
      <c r="A3828" s="3">
        <v>4216</v>
      </c>
      <c r="B3828" s="21">
        <v>845460.75</v>
      </c>
      <c r="C3828" s="8" t="s">
        <v>3151</v>
      </c>
      <c r="D3828" s="5">
        <v>44561</v>
      </c>
      <c r="E3828" s="4" t="s">
        <v>0</v>
      </c>
      <c r="F3828" s="7">
        <v>34948</v>
      </c>
      <c r="G3828" s="10">
        <f t="shared" si="118"/>
        <v>2.9178832116788325</v>
      </c>
      <c r="H3828" s="11">
        <f t="shared" si="119"/>
        <v>26</v>
      </c>
    </row>
    <row r="3829" spans="1:8" x14ac:dyDescent="0.3">
      <c r="A3829" s="1">
        <v>6443</v>
      </c>
      <c r="B3829" s="20">
        <v>845470.3</v>
      </c>
      <c r="C3829" s="5" t="s">
        <v>215</v>
      </c>
      <c r="D3829" s="5">
        <v>44561</v>
      </c>
      <c r="E3829" s="2" t="s">
        <v>0</v>
      </c>
      <c r="F3829" s="6">
        <v>31105</v>
      </c>
      <c r="G3829" s="10">
        <f t="shared" si="118"/>
        <v>10.964410154305625</v>
      </c>
      <c r="H3829" s="11">
        <f t="shared" si="119"/>
        <v>37</v>
      </c>
    </row>
    <row r="3830" spans="1:8" x14ac:dyDescent="0.3">
      <c r="A3830" s="3">
        <v>9522</v>
      </c>
      <c r="B3830" s="21">
        <v>845621.35</v>
      </c>
      <c r="C3830" s="8" t="s">
        <v>1249</v>
      </c>
      <c r="D3830" s="5">
        <v>44561</v>
      </c>
      <c r="E3830" s="4" t="s">
        <v>0</v>
      </c>
      <c r="F3830" s="7">
        <v>32266</v>
      </c>
      <c r="G3830" s="10">
        <f t="shared" si="118"/>
        <v>1.8522571819425444</v>
      </c>
      <c r="H3830" s="11">
        <f t="shared" si="119"/>
        <v>34</v>
      </c>
    </row>
    <row r="3831" spans="1:8" x14ac:dyDescent="0.3">
      <c r="A3831" s="1">
        <v>7571</v>
      </c>
      <c r="B3831" s="20">
        <v>845718</v>
      </c>
      <c r="C3831" s="5" t="s">
        <v>4892</v>
      </c>
      <c r="D3831" s="5">
        <v>44561</v>
      </c>
      <c r="E3831" s="2" t="s">
        <v>0</v>
      </c>
      <c r="F3831" s="6">
        <v>33579</v>
      </c>
      <c r="G3831" s="10">
        <f t="shared" si="118"/>
        <v>6.742667188111068</v>
      </c>
      <c r="H3831" s="11">
        <f t="shared" si="119"/>
        <v>30</v>
      </c>
    </row>
    <row r="3832" spans="1:8" x14ac:dyDescent="0.3">
      <c r="A3832" s="1">
        <v>2135</v>
      </c>
      <c r="B3832" s="20">
        <v>845967.85</v>
      </c>
      <c r="C3832" s="5" t="s">
        <v>1352</v>
      </c>
      <c r="D3832" s="5">
        <v>44561</v>
      </c>
      <c r="E3832" s="2" t="s">
        <v>1</v>
      </c>
      <c r="F3832" s="6">
        <v>31545</v>
      </c>
      <c r="G3832" s="10">
        <f t="shared" si="118"/>
        <v>0.14520547945205478</v>
      </c>
      <c r="H3832" s="11">
        <f t="shared" si="119"/>
        <v>36</v>
      </c>
    </row>
    <row r="3833" spans="1:8" x14ac:dyDescent="0.3">
      <c r="A3833" s="3">
        <v>8698</v>
      </c>
      <c r="B3833" s="21">
        <v>845985.2</v>
      </c>
      <c r="C3833" s="8" t="s">
        <v>582</v>
      </c>
      <c r="D3833" s="5">
        <v>44561</v>
      </c>
      <c r="E3833" s="4" t="s">
        <v>0</v>
      </c>
      <c r="F3833" s="7">
        <v>28053</v>
      </c>
      <c r="G3833" s="10">
        <f t="shared" si="118"/>
        <v>13.994524833789598</v>
      </c>
      <c r="H3833" s="11">
        <f t="shared" si="119"/>
        <v>45</v>
      </c>
    </row>
    <row r="3834" spans="1:8" x14ac:dyDescent="0.3">
      <c r="A3834" s="3">
        <v>9122</v>
      </c>
      <c r="B3834" s="21">
        <v>845985.2</v>
      </c>
      <c r="C3834" s="8" t="s">
        <v>4387</v>
      </c>
      <c r="D3834" s="5">
        <v>44561</v>
      </c>
      <c r="E3834" s="4" t="s">
        <v>0</v>
      </c>
      <c r="F3834" s="7">
        <v>22758</v>
      </c>
      <c r="G3834" s="10">
        <f t="shared" si="118"/>
        <v>13.561986703167776</v>
      </c>
      <c r="H3834" s="11">
        <f t="shared" si="119"/>
        <v>60</v>
      </c>
    </row>
    <row r="3835" spans="1:8" x14ac:dyDescent="0.3">
      <c r="A3835" s="3">
        <v>3418</v>
      </c>
      <c r="B3835" s="21">
        <v>846015</v>
      </c>
      <c r="C3835" s="8" t="s">
        <v>2629</v>
      </c>
      <c r="D3835" s="5">
        <v>44561</v>
      </c>
      <c r="E3835" s="4" t="s">
        <v>1</v>
      </c>
      <c r="F3835" s="7">
        <v>33133</v>
      </c>
      <c r="G3835" s="10">
        <f t="shared" si="118"/>
        <v>9.9315630988228847</v>
      </c>
      <c r="H3835" s="11">
        <f t="shared" si="119"/>
        <v>31</v>
      </c>
    </row>
    <row r="3836" spans="1:8" x14ac:dyDescent="0.3">
      <c r="A3836" s="3">
        <v>9878</v>
      </c>
      <c r="B3836" s="21">
        <v>846015</v>
      </c>
      <c r="C3836" s="8" t="s">
        <v>1100</v>
      </c>
      <c r="D3836" s="5">
        <v>44561</v>
      </c>
      <c r="E3836" s="4" t="s">
        <v>1</v>
      </c>
      <c r="F3836" s="7">
        <v>24175</v>
      </c>
      <c r="G3836" s="10">
        <f t="shared" si="118"/>
        <v>9.3019436079934295</v>
      </c>
      <c r="H3836" s="11">
        <f t="shared" si="119"/>
        <v>56</v>
      </c>
    </row>
    <row r="3837" spans="1:8" x14ac:dyDescent="0.3">
      <c r="A3837" s="1">
        <v>6557</v>
      </c>
      <c r="B3837" s="20">
        <v>846048</v>
      </c>
      <c r="C3837" s="5" t="s">
        <v>4317</v>
      </c>
      <c r="D3837" s="5">
        <v>44561</v>
      </c>
      <c r="E3837" s="2" t="s">
        <v>1</v>
      </c>
      <c r="F3837" s="6">
        <v>31307</v>
      </c>
      <c r="G3837" s="10">
        <f t="shared" si="118"/>
        <v>11.148528405201917</v>
      </c>
      <c r="H3837" s="11">
        <f t="shared" si="119"/>
        <v>36</v>
      </c>
    </row>
    <row r="3838" spans="1:8" x14ac:dyDescent="0.3">
      <c r="A3838" s="3">
        <v>1138</v>
      </c>
      <c r="B3838" s="21">
        <v>846365.94</v>
      </c>
      <c r="C3838" s="8" t="s">
        <v>811</v>
      </c>
      <c r="D3838" s="5">
        <v>44561</v>
      </c>
      <c r="E3838" s="4" t="s">
        <v>1</v>
      </c>
      <c r="F3838" s="7">
        <v>30069</v>
      </c>
      <c r="G3838" s="10">
        <f t="shared" si="118"/>
        <v>13.964411419632382</v>
      </c>
      <c r="H3838" s="11">
        <f t="shared" si="119"/>
        <v>40</v>
      </c>
    </row>
    <row r="3839" spans="1:8" x14ac:dyDescent="0.3">
      <c r="A3839" s="1">
        <v>1959</v>
      </c>
      <c r="B3839" s="20">
        <v>846874.9</v>
      </c>
      <c r="C3839" s="5" t="s">
        <v>1697</v>
      </c>
      <c r="D3839" s="5">
        <v>44561</v>
      </c>
      <c r="E3839" s="2" t="s">
        <v>0</v>
      </c>
      <c r="F3839" s="6">
        <v>31319</v>
      </c>
      <c r="G3839" s="10">
        <f t="shared" si="118"/>
        <v>10.972623195619711</v>
      </c>
      <c r="H3839" s="11">
        <f t="shared" si="119"/>
        <v>36</v>
      </c>
    </row>
    <row r="3840" spans="1:8" x14ac:dyDescent="0.3">
      <c r="A3840" s="1">
        <v>1259</v>
      </c>
      <c r="B3840" s="20">
        <v>846931.5</v>
      </c>
      <c r="C3840" s="5" t="s">
        <v>1135</v>
      </c>
      <c r="D3840" s="5">
        <v>44561</v>
      </c>
      <c r="E3840" s="2" t="s">
        <v>0</v>
      </c>
      <c r="F3840" s="6">
        <v>30271</v>
      </c>
      <c r="G3840" s="10">
        <f t="shared" si="118"/>
        <v>11.049965776865161</v>
      </c>
      <c r="H3840" s="11">
        <f t="shared" si="119"/>
        <v>39</v>
      </c>
    </row>
    <row r="3841" spans="1:8" x14ac:dyDescent="0.3">
      <c r="A3841" s="3">
        <v>10396</v>
      </c>
      <c r="B3841" s="21">
        <v>846931.5</v>
      </c>
      <c r="C3841" s="8" t="s">
        <v>2405</v>
      </c>
      <c r="D3841" s="5">
        <v>44561</v>
      </c>
      <c r="E3841" s="4" t="s">
        <v>0</v>
      </c>
      <c r="F3841" s="7">
        <v>28500</v>
      </c>
      <c r="G3841" s="10">
        <f t="shared" si="118"/>
        <v>11.008898015058179</v>
      </c>
      <c r="H3841" s="11">
        <f t="shared" si="119"/>
        <v>44</v>
      </c>
    </row>
    <row r="3842" spans="1:8" x14ac:dyDescent="0.3">
      <c r="A3842" s="3">
        <v>7460</v>
      </c>
      <c r="B3842" s="21">
        <v>847029.73</v>
      </c>
      <c r="C3842" s="8" t="s">
        <v>3115</v>
      </c>
      <c r="D3842" s="5">
        <v>44561</v>
      </c>
      <c r="E3842" s="4" t="s">
        <v>1</v>
      </c>
      <c r="F3842" s="7">
        <v>33230</v>
      </c>
      <c r="G3842" s="10">
        <f t="shared" si="118"/>
        <v>4.6358159912376777</v>
      </c>
      <c r="H3842" s="11">
        <f t="shared" si="119"/>
        <v>31</v>
      </c>
    </row>
    <row r="3843" spans="1:8" x14ac:dyDescent="0.3">
      <c r="A3843" s="3">
        <v>1882</v>
      </c>
      <c r="B3843" s="21">
        <v>847225.5</v>
      </c>
      <c r="C3843" s="8" t="s">
        <v>1642</v>
      </c>
      <c r="D3843" s="5">
        <v>44561</v>
      </c>
      <c r="E3843" s="4" t="s">
        <v>0</v>
      </c>
      <c r="F3843" s="7">
        <v>31233</v>
      </c>
      <c r="G3843" s="10">
        <f t="shared" ref="G3843:G3906" si="120">YEARFRAC(C3843,D3843,1)</f>
        <v>10.052762568442011</v>
      </c>
      <c r="H3843" s="11">
        <f t="shared" ref="H3843:H3906" si="121">ROUND( YEARFRAC(D3843,F3843,1),0)</f>
        <v>36</v>
      </c>
    </row>
    <row r="3844" spans="1:8" x14ac:dyDescent="0.3">
      <c r="A3844" s="3">
        <v>6028</v>
      </c>
      <c r="B3844" s="21">
        <v>847225.5</v>
      </c>
      <c r="C3844" s="8" t="s">
        <v>1642</v>
      </c>
      <c r="D3844" s="5">
        <v>44561</v>
      </c>
      <c r="E3844" s="4" t="s">
        <v>0</v>
      </c>
      <c r="F3844" s="7">
        <v>30097</v>
      </c>
      <c r="G3844" s="10">
        <f t="shared" si="120"/>
        <v>10.052762568442011</v>
      </c>
      <c r="H3844" s="11">
        <f t="shared" si="121"/>
        <v>40</v>
      </c>
    </row>
    <row r="3845" spans="1:8" x14ac:dyDescent="0.3">
      <c r="A3845" s="1">
        <v>6037</v>
      </c>
      <c r="B3845" s="20">
        <v>847225.5</v>
      </c>
      <c r="C3845" s="5" t="s">
        <v>1642</v>
      </c>
      <c r="D3845" s="5">
        <v>44561</v>
      </c>
      <c r="E3845" s="2" t="s">
        <v>0</v>
      </c>
      <c r="F3845" s="6">
        <v>30132</v>
      </c>
      <c r="G3845" s="10">
        <f t="shared" si="120"/>
        <v>10.052762568442011</v>
      </c>
      <c r="H3845" s="11">
        <f t="shared" si="121"/>
        <v>40</v>
      </c>
    </row>
    <row r="3846" spans="1:8" x14ac:dyDescent="0.3">
      <c r="A3846" s="3">
        <v>6368</v>
      </c>
      <c r="B3846" s="21">
        <v>847225.5</v>
      </c>
      <c r="C3846" s="8" t="s">
        <v>1642</v>
      </c>
      <c r="D3846" s="5">
        <v>44561</v>
      </c>
      <c r="E3846" s="4" t="s">
        <v>1</v>
      </c>
      <c r="F3846" s="7">
        <v>30958</v>
      </c>
      <c r="G3846" s="10">
        <f t="shared" si="120"/>
        <v>10.052762568442011</v>
      </c>
      <c r="H3846" s="11">
        <f t="shared" si="121"/>
        <v>37</v>
      </c>
    </row>
    <row r="3847" spans="1:8" x14ac:dyDescent="0.3">
      <c r="A3847" s="3">
        <v>6614</v>
      </c>
      <c r="B3847" s="21">
        <v>847225.5</v>
      </c>
      <c r="C3847" s="8" t="s">
        <v>1642</v>
      </c>
      <c r="D3847" s="5">
        <v>44561</v>
      </c>
      <c r="E3847" s="4" t="s">
        <v>0</v>
      </c>
      <c r="F3847" s="7">
        <v>31447</v>
      </c>
      <c r="G3847" s="10">
        <f t="shared" si="120"/>
        <v>10.052762568442011</v>
      </c>
      <c r="H3847" s="11">
        <f t="shared" si="121"/>
        <v>36</v>
      </c>
    </row>
    <row r="3848" spans="1:8" x14ac:dyDescent="0.3">
      <c r="A3848" s="1">
        <v>9127</v>
      </c>
      <c r="B3848" s="20">
        <v>847225.5</v>
      </c>
      <c r="C3848" s="5" t="s">
        <v>1642</v>
      </c>
      <c r="D3848" s="5">
        <v>44561</v>
      </c>
      <c r="E3848" s="2" t="s">
        <v>0</v>
      </c>
      <c r="F3848" s="6">
        <v>27975</v>
      </c>
      <c r="G3848" s="10">
        <f t="shared" si="120"/>
        <v>10.052762568442011</v>
      </c>
      <c r="H3848" s="11">
        <f t="shared" si="121"/>
        <v>45</v>
      </c>
    </row>
    <row r="3849" spans="1:8" x14ac:dyDescent="0.3">
      <c r="A3849" s="1">
        <v>1997</v>
      </c>
      <c r="B3849" s="20">
        <v>847229.5</v>
      </c>
      <c r="C3849" s="5" t="s">
        <v>1726</v>
      </c>
      <c r="D3849" s="5">
        <v>44561</v>
      </c>
      <c r="E3849" s="2" t="s">
        <v>0</v>
      </c>
      <c r="F3849" s="6">
        <v>31374</v>
      </c>
      <c r="G3849" s="10">
        <f t="shared" si="120"/>
        <v>14.548275232706699</v>
      </c>
      <c r="H3849" s="11">
        <f t="shared" si="121"/>
        <v>36</v>
      </c>
    </row>
    <row r="3850" spans="1:8" x14ac:dyDescent="0.3">
      <c r="A3850" s="3">
        <v>754</v>
      </c>
      <c r="B3850" s="21">
        <v>847368</v>
      </c>
      <c r="C3850" s="8" t="s">
        <v>713</v>
      </c>
      <c r="D3850" s="5">
        <v>44561</v>
      </c>
      <c r="E3850" s="4" t="s">
        <v>0</v>
      </c>
      <c r="F3850" s="7">
        <v>29361</v>
      </c>
      <c r="G3850" s="10">
        <f t="shared" si="120"/>
        <v>13.956198670316779</v>
      </c>
      <c r="H3850" s="11">
        <f t="shared" si="121"/>
        <v>42</v>
      </c>
    </row>
    <row r="3851" spans="1:8" x14ac:dyDescent="0.3">
      <c r="A3851" s="3">
        <v>8</v>
      </c>
      <c r="B3851" s="21">
        <v>847621.5</v>
      </c>
      <c r="C3851" s="8" t="s">
        <v>15</v>
      </c>
      <c r="D3851" s="5">
        <v>44561</v>
      </c>
      <c r="E3851" s="4" t="s">
        <v>0</v>
      </c>
      <c r="F3851" s="7">
        <v>27600</v>
      </c>
      <c r="G3851" s="10">
        <f t="shared" si="120"/>
        <v>12.359309182813817</v>
      </c>
      <c r="H3851" s="11">
        <f t="shared" si="121"/>
        <v>46</v>
      </c>
    </row>
    <row r="3852" spans="1:8" x14ac:dyDescent="0.3">
      <c r="A3852" s="3">
        <v>664</v>
      </c>
      <c r="B3852" s="21">
        <v>847621.5</v>
      </c>
      <c r="C3852" s="8" t="s">
        <v>633</v>
      </c>
      <c r="D3852" s="5">
        <v>44561</v>
      </c>
      <c r="E3852" s="4" t="s">
        <v>1</v>
      </c>
      <c r="F3852" s="7">
        <v>29206</v>
      </c>
      <c r="G3852" s="10">
        <f t="shared" si="120"/>
        <v>12.99178601516428</v>
      </c>
      <c r="H3852" s="11">
        <f t="shared" si="121"/>
        <v>42</v>
      </c>
    </row>
    <row r="3853" spans="1:8" x14ac:dyDescent="0.3">
      <c r="A3853" s="1">
        <v>1427</v>
      </c>
      <c r="B3853" s="20">
        <v>847621.5</v>
      </c>
      <c r="C3853" s="5" t="s">
        <v>155</v>
      </c>
      <c r="D3853" s="5">
        <v>44561</v>
      </c>
      <c r="E3853" s="2" t="s">
        <v>1</v>
      </c>
      <c r="F3853" s="6">
        <v>30529</v>
      </c>
      <c r="G3853" s="10">
        <f t="shared" si="120"/>
        <v>12.690606571187869</v>
      </c>
      <c r="H3853" s="11">
        <f t="shared" si="121"/>
        <v>38</v>
      </c>
    </row>
    <row r="3854" spans="1:8" x14ac:dyDescent="0.3">
      <c r="A3854" s="3">
        <v>1700</v>
      </c>
      <c r="B3854" s="21">
        <v>847621.5</v>
      </c>
      <c r="C3854" s="8" t="s">
        <v>1500</v>
      </c>
      <c r="D3854" s="5">
        <v>44561</v>
      </c>
      <c r="E3854" s="4" t="s">
        <v>1</v>
      </c>
      <c r="F3854" s="7">
        <v>30944</v>
      </c>
      <c r="G3854" s="10">
        <f t="shared" si="120"/>
        <v>12.909646166807077</v>
      </c>
      <c r="H3854" s="11">
        <f t="shared" si="121"/>
        <v>37</v>
      </c>
    </row>
    <row r="3855" spans="1:8" x14ac:dyDescent="0.3">
      <c r="A3855" s="1">
        <v>3313</v>
      </c>
      <c r="B3855" s="20">
        <v>847621.5</v>
      </c>
      <c r="C3855" s="5" t="s">
        <v>2644</v>
      </c>
      <c r="D3855" s="5">
        <v>44561</v>
      </c>
      <c r="E3855" s="2" t="s">
        <v>0</v>
      </c>
      <c r="F3855" s="6">
        <v>33175</v>
      </c>
      <c r="G3855" s="10">
        <f t="shared" si="120"/>
        <v>12.247051390058973</v>
      </c>
      <c r="H3855" s="11">
        <f t="shared" si="121"/>
        <v>31</v>
      </c>
    </row>
    <row r="3856" spans="1:8" x14ac:dyDescent="0.3">
      <c r="A3856" s="1">
        <v>4907</v>
      </c>
      <c r="B3856" s="20">
        <v>847621.5</v>
      </c>
      <c r="C3856" s="5" t="s">
        <v>1256</v>
      </c>
      <c r="D3856" s="5">
        <v>44561</v>
      </c>
      <c r="E3856" s="2" t="s">
        <v>1</v>
      </c>
      <c r="F3856" s="6">
        <v>23604</v>
      </c>
      <c r="G3856" s="10">
        <f t="shared" si="120"/>
        <v>12.917860151642797</v>
      </c>
      <c r="H3856" s="11">
        <f t="shared" si="121"/>
        <v>57</v>
      </c>
    </row>
    <row r="3857" spans="1:8" x14ac:dyDescent="0.3">
      <c r="A3857" s="3">
        <v>5508</v>
      </c>
      <c r="B3857" s="21">
        <v>847621.5</v>
      </c>
      <c r="C3857" s="8" t="s">
        <v>3948</v>
      </c>
      <c r="D3857" s="5">
        <v>44561</v>
      </c>
      <c r="E3857" s="4" t="s">
        <v>0</v>
      </c>
      <c r="F3857" s="7">
        <v>27891</v>
      </c>
      <c r="G3857" s="10">
        <f t="shared" si="120"/>
        <v>12.21419545071609</v>
      </c>
      <c r="H3857" s="11">
        <f t="shared" si="121"/>
        <v>46</v>
      </c>
    </row>
    <row r="3858" spans="1:8" x14ac:dyDescent="0.3">
      <c r="A3858" s="3">
        <v>8790</v>
      </c>
      <c r="B3858" s="21">
        <v>847621.5</v>
      </c>
      <c r="C3858" s="8" t="s">
        <v>5326</v>
      </c>
      <c r="D3858" s="5">
        <v>44561</v>
      </c>
      <c r="E3858" s="4" t="s">
        <v>0</v>
      </c>
      <c r="F3858" s="7">
        <v>32243</v>
      </c>
      <c r="G3858" s="10">
        <f t="shared" si="120"/>
        <v>12.329191238416175</v>
      </c>
      <c r="H3858" s="11">
        <f t="shared" si="121"/>
        <v>34</v>
      </c>
    </row>
    <row r="3859" spans="1:8" x14ac:dyDescent="0.3">
      <c r="A3859" s="3">
        <v>9526</v>
      </c>
      <c r="B3859" s="21">
        <v>847621.5</v>
      </c>
      <c r="C3859" s="8" t="s">
        <v>5637</v>
      </c>
      <c r="D3859" s="5">
        <v>44561</v>
      </c>
      <c r="E3859" s="4" t="s">
        <v>0</v>
      </c>
      <c r="F3859" s="7">
        <v>32729</v>
      </c>
      <c r="G3859" s="10">
        <f t="shared" si="120"/>
        <v>12.819292333614154</v>
      </c>
      <c r="H3859" s="11">
        <f t="shared" si="121"/>
        <v>32</v>
      </c>
    </row>
    <row r="3860" spans="1:8" x14ac:dyDescent="0.3">
      <c r="A3860" s="3">
        <v>3136</v>
      </c>
      <c r="B3860" s="21">
        <v>847724.75</v>
      </c>
      <c r="C3860" s="8" t="s">
        <v>478</v>
      </c>
      <c r="D3860" s="5">
        <v>44561</v>
      </c>
      <c r="E3860" s="4" t="s">
        <v>1</v>
      </c>
      <c r="F3860" s="7">
        <v>32977</v>
      </c>
      <c r="G3860" s="10">
        <f t="shared" si="120"/>
        <v>7.9835728952772076</v>
      </c>
      <c r="H3860" s="11">
        <f t="shared" si="121"/>
        <v>32</v>
      </c>
    </row>
    <row r="3861" spans="1:8" x14ac:dyDescent="0.3">
      <c r="A3861" s="1">
        <v>10495</v>
      </c>
      <c r="B3861" s="20">
        <v>847936.05</v>
      </c>
      <c r="C3861" s="5" t="s">
        <v>1548</v>
      </c>
      <c r="D3861" s="5">
        <v>44561</v>
      </c>
      <c r="E3861" s="2" t="s">
        <v>1</v>
      </c>
      <c r="F3861" s="6">
        <v>27221</v>
      </c>
      <c r="G3861" s="10">
        <f t="shared" si="120"/>
        <v>12.033487784330244</v>
      </c>
      <c r="H3861" s="11">
        <f t="shared" si="121"/>
        <v>47</v>
      </c>
    </row>
    <row r="3862" spans="1:8" x14ac:dyDescent="0.3">
      <c r="A3862" s="1">
        <v>7907</v>
      </c>
      <c r="B3862" s="20">
        <v>847951.25</v>
      </c>
      <c r="C3862" s="5" t="s">
        <v>5006</v>
      </c>
      <c r="D3862" s="5">
        <v>44561</v>
      </c>
      <c r="E3862" s="2" t="s">
        <v>1</v>
      </c>
      <c r="F3862" s="6">
        <v>34412</v>
      </c>
      <c r="G3862" s="10">
        <f t="shared" si="120"/>
        <v>1.4473324213406293</v>
      </c>
      <c r="H3862" s="11">
        <f t="shared" si="121"/>
        <v>28</v>
      </c>
    </row>
    <row r="3863" spans="1:8" x14ac:dyDescent="0.3">
      <c r="A3863" s="3">
        <v>6670</v>
      </c>
      <c r="B3863" s="21">
        <v>847972.65</v>
      </c>
      <c r="C3863" s="8" t="s">
        <v>2425</v>
      </c>
      <c r="D3863" s="5">
        <v>44561</v>
      </c>
      <c r="E3863" s="4" t="s">
        <v>0</v>
      </c>
      <c r="F3863" s="7">
        <v>31491</v>
      </c>
      <c r="G3863" s="10">
        <f t="shared" si="120"/>
        <v>10.093827775012445</v>
      </c>
      <c r="H3863" s="11">
        <f t="shared" si="121"/>
        <v>36</v>
      </c>
    </row>
    <row r="3864" spans="1:8" x14ac:dyDescent="0.3">
      <c r="A3864" s="3">
        <v>3144</v>
      </c>
      <c r="B3864" s="21">
        <v>848179.95</v>
      </c>
      <c r="C3864" s="8" t="s">
        <v>2534</v>
      </c>
      <c r="D3864" s="5">
        <v>44561</v>
      </c>
      <c r="E3864" s="4" t="s">
        <v>1</v>
      </c>
      <c r="F3864" s="7">
        <v>32962</v>
      </c>
      <c r="G3864" s="10">
        <f t="shared" si="120"/>
        <v>10.83026381284221</v>
      </c>
      <c r="H3864" s="11">
        <f t="shared" si="121"/>
        <v>32</v>
      </c>
    </row>
    <row r="3865" spans="1:8" x14ac:dyDescent="0.3">
      <c r="A3865" s="3">
        <v>1434</v>
      </c>
      <c r="B3865" s="21">
        <v>848394</v>
      </c>
      <c r="C3865" s="8" t="s">
        <v>1285</v>
      </c>
      <c r="D3865" s="5">
        <v>44561</v>
      </c>
      <c r="E3865" s="4" t="s">
        <v>1</v>
      </c>
      <c r="F3865" s="7">
        <v>30562</v>
      </c>
      <c r="G3865" s="10">
        <f t="shared" si="120"/>
        <v>10.97809855649577</v>
      </c>
      <c r="H3865" s="11">
        <f t="shared" si="121"/>
        <v>38</v>
      </c>
    </row>
    <row r="3866" spans="1:8" x14ac:dyDescent="0.3">
      <c r="A3866" s="3">
        <v>1734</v>
      </c>
      <c r="B3866" s="21">
        <v>848394</v>
      </c>
      <c r="C3866" s="8" t="s">
        <v>1528</v>
      </c>
      <c r="D3866" s="5">
        <v>44561</v>
      </c>
      <c r="E3866" s="4" t="s">
        <v>1</v>
      </c>
      <c r="F3866" s="7">
        <v>31023</v>
      </c>
      <c r="G3866" s="10">
        <f t="shared" si="120"/>
        <v>10.244400199104032</v>
      </c>
      <c r="H3866" s="11">
        <f t="shared" si="121"/>
        <v>37</v>
      </c>
    </row>
    <row r="3867" spans="1:8" x14ac:dyDescent="0.3">
      <c r="A3867" s="1">
        <v>2765</v>
      </c>
      <c r="B3867" s="20">
        <v>848394</v>
      </c>
      <c r="C3867" s="5" t="s">
        <v>2282</v>
      </c>
      <c r="D3867" s="5">
        <v>44561</v>
      </c>
      <c r="E3867" s="2" t="s">
        <v>0</v>
      </c>
      <c r="F3867" s="6">
        <v>32412</v>
      </c>
      <c r="G3867" s="10">
        <f t="shared" si="120"/>
        <v>10.088352414136386</v>
      </c>
      <c r="H3867" s="11">
        <f t="shared" si="121"/>
        <v>33</v>
      </c>
    </row>
    <row r="3868" spans="1:8" x14ac:dyDescent="0.3">
      <c r="A3868" s="3">
        <v>6004</v>
      </c>
      <c r="B3868" s="21">
        <v>848394</v>
      </c>
      <c r="C3868" s="8" t="s">
        <v>302</v>
      </c>
      <c r="D3868" s="5">
        <v>44561</v>
      </c>
      <c r="E3868" s="4" t="s">
        <v>0</v>
      </c>
      <c r="F3868" s="7">
        <v>30023</v>
      </c>
      <c r="G3868" s="10">
        <f t="shared" si="120"/>
        <v>10.46615231458437</v>
      </c>
      <c r="H3868" s="11">
        <f t="shared" si="121"/>
        <v>40</v>
      </c>
    </row>
    <row r="3869" spans="1:8" x14ac:dyDescent="0.3">
      <c r="A3869" s="1">
        <v>10279</v>
      </c>
      <c r="B3869" s="20">
        <v>848394</v>
      </c>
      <c r="C3869" s="5" t="s">
        <v>6022</v>
      </c>
      <c r="D3869" s="5">
        <v>44561</v>
      </c>
      <c r="E3869" s="2" t="s">
        <v>1</v>
      </c>
      <c r="F3869" s="6">
        <v>32979</v>
      </c>
      <c r="G3869" s="10">
        <f t="shared" si="120"/>
        <v>10.93155798904928</v>
      </c>
      <c r="H3869" s="11">
        <f t="shared" si="121"/>
        <v>32</v>
      </c>
    </row>
    <row r="3870" spans="1:8" x14ac:dyDescent="0.3">
      <c r="A3870" s="3">
        <v>3826</v>
      </c>
      <c r="B3870" s="21">
        <v>848469.5</v>
      </c>
      <c r="C3870" s="8" t="s">
        <v>672</v>
      </c>
      <c r="D3870" s="5">
        <v>44561</v>
      </c>
      <c r="E3870" s="4" t="s">
        <v>1</v>
      </c>
      <c r="F3870" s="7">
        <v>32512</v>
      </c>
      <c r="G3870" s="10">
        <f t="shared" si="120"/>
        <v>8.0307271067843011</v>
      </c>
      <c r="H3870" s="11">
        <f t="shared" si="121"/>
        <v>33</v>
      </c>
    </row>
    <row r="3871" spans="1:8" x14ac:dyDescent="0.3">
      <c r="A3871" s="3">
        <v>6984</v>
      </c>
      <c r="B3871" s="21">
        <v>848495.04</v>
      </c>
      <c r="C3871" s="8" t="s">
        <v>1497</v>
      </c>
      <c r="D3871" s="5">
        <v>44561</v>
      </c>
      <c r="E3871" s="4" t="s">
        <v>1</v>
      </c>
      <c r="F3871" s="7">
        <v>32281</v>
      </c>
      <c r="G3871" s="10">
        <f t="shared" si="120"/>
        <v>12.676916596461668</v>
      </c>
      <c r="H3871" s="11">
        <f t="shared" si="121"/>
        <v>34</v>
      </c>
    </row>
    <row r="3872" spans="1:8" x14ac:dyDescent="0.3">
      <c r="A3872" s="3">
        <v>7354</v>
      </c>
      <c r="B3872" s="21">
        <v>848547.8</v>
      </c>
      <c r="C3872" s="8" t="s">
        <v>4803</v>
      </c>
      <c r="D3872" s="5">
        <v>44561</v>
      </c>
      <c r="E3872" s="4" t="s">
        <v>0</v>
      </c>
      <c r="F3872" s="7">
        <v>33043</v>
      </c>
      <c r="G3872" s="10">
        <f t="shared" si="120"/>
        <v>10.269039323046293</v>
      </c>
      <c r="H3872" s="11">
        <f t="shared" si="121"/>
        <v>32</v>
      </c>
    </row>
    <row r="3873" spans="1:8" x14ac:dyDescent="0.3">
      <c r="A3873" s="1">
        <v>1363</v>
      </c>
      <c r="B3873" s="20">
        <v>848719.45</v>
      </c>
      <c r="C3873" s="5" t="s">
        <v>1222</v>
      </c>
      <c r="D3873" s="5">
        <v>44561</v>
      </c>
      <c r="E3873" s="2" t="s">
        <v>1</v>
      </c>
      <c r="F3873" s="6">
        <v>30420</v>
      </c>
      <c r="G3873" s="10">
        <f t="shared" si="120"/>
        <v>11.230663928815879</v>
      </c>
      <c r="H3873" s="11">
        <f t="shared" si="121"/>
        <v>39</v>
      </c>
    </row>
    <row r="3874" spans="1:8" x14ac:dyDescent="0.3">
      <c r="A3874" s="3">
        <v>814</v>
      </c>
      <c r="B3874" s="21">
        <v>848955.94</v>
      </c>
      <c r="C3874" s="8" t="s">
        <v>768</v>
      </c>
      <c r="D3874" s="5">
        <v>44561</v>
      </c>
      <c r="E3874" s="4" t="s">
        <v>1</v>
      </c>
      <c r="F3874" s="7">
        <v>29463</v>
      </c>
      <c r="G3874" s="10">
        <f t="shared" si="120"/>
        <v>13.811106765741103</v>
      </c>
      <c r="H3874" s="11">
        <f t="shared" si="121"/>
        <v>41</v>
      </c>
    </row>
    <row r="3875" spans="1:8" x14ac:dyDescent="0.3">
      <c r="A3875" s="3">
        <v>6060</v>
      </c>
      <c r="B3875" s="21">
        <v>849531.65</v>
      </c>
      <c r="C3875" s="8" t="s">
        <v>2151</v>
      </c>
      <c r="D3875" s="5">
        <v>44561</v>
      </c>
      <c r="E3875" s="4" t="s">
        <v>1</v>
      </c>
      <c r="F3875" s="7">
        <v>30186</v>
      </c>
      <c r="G3875" s="10">
        <f t="shared" si="120"/>
        <v>11.433264887063656</v>
      </c>
      <c r="H3875" s="11">
        <f t="shared" si="121"/>
        <v>39</v>
      </c>
    </row>
    <row r="3876" spans="1:8" x14ac:dyDescent="0.3">
      <c r="A3876" s="1">
        <v>2177</v>
      </c>
      <c r="B3876" s="20">
        <v>849531.7</v>
      </c>
      <c r="C3876" s="5" t="s">
        <v>1852</v>
      </c>
      <c r="D3876" s="5">
        <v>44561</v>
      </c>
      <c r="E3876" s="2" t="s">
        <v>0</v>
      </c>
      <c r="F3876" s="6">
        <v>31601</v>
      </c>
      <c r="G3876" s="10">
        <f t="shared" si="120"/>
        <v>11.466119096509241</v>
      </c>
      <c r="H3876" s="11">
        <f t="shared" si="121"/>
        <v>35</v>
      </c>
    </row>
    <row r="3877" spans="1:8" x14ac:dyDescent="0.3">
      <c r="A3877" s="3">
        <v>7134</v>
      </c>
      <c r="B3877" s="21">
        <v>849531.7</v>
      </c>
      <c r="C3877" s="8" t="s">
        <v>2151</v>
      </c>
      <c r="D3877" s="5">
        <v>44561</v>
      </c>
      <c r="E3877" s="4" t="s">
        <v>1</v>
      </c>
      <c r="F3877" s="7">
        <v>32609</v>
      </c>
      <c r="G3877" s="10">
        <f t="shared" si="120"/>
        <v>11.433264887063656</v>
      </c>
      <c r="H3877" s="11">
        <f t="shared" si="121"/>
        <v>33</v>
      </c>
    </row>
    <row r="3878" spans="1:8" x14ac:dyDescent="0.3">
      <c r="A3878" s="1">
        <v>2147</v>
      </c>
      <c r="B3878" s="20">
        <v>849610.8</v>
      </c>
      <c r="C3878" s="5" t="s">
        <v>687</v>
      </c>
      <c r="D3878" s="5">
        <v>44561</v>
      </c>
      <c r="E3878" s="2" t="s">
        <v>1</v>
      </c>
      <c r="F3878" s="6">
        <v>31500</v>
      </c>
      <c r="G3878" s="10">
        <f t="shared" si="120"/>
        <v>16.457883717184732</v>
      </c>
      <c r="H3878" s="11">
        <f t="shared" si="121"/>
        <v>36</v>
      </c>
    </row>
    <row r="3879" spans="1:8" x14ac:dyDescent="0.3">
      <c r="A3879" s="1">
        <v>403</v>
      </c>
      <c r="B3879" s="20">
        <v>849814.85</v>
      </c>
      <c r="C3879" s="5" t="s">
        <v>392</v>
      </c>
      <c r="D3879" s="5">
        <v>44561</v>
      </c>
      <c r="E3879" s="2" t="s">
        <v>0</v>
      </c>
      <c r="F3879" s="6">
        <v>28693</v>
      </c>
      <c r="G3879" s="10">
        <f t="shared" si="120"/>
        <v>18.991786743515853</v>
      </c>
      <c r="H3879" s="11">
        <f t="shared" si="121"/>
        <v>43</v>
      </c>
    </row>
    <row r="3880" spans="1:8" x14ac:dyDescent="0.3">
      <c r="A3880" s="1">
        <v>10431</v>
      </c>
      <c r="B3880" s="20">
        <v>849921</v>
      </c>
      <c r="C3880" s="5" t="s">
        <v>4420</v>
      </c>
      <c r="D3880" s="5">
        <v>44561</v>
      </c>
      <c r="E3880" s="2" t="s">
        <v>0</v>
      </c>
      <c r="F3880" s="6">
        <v>30902</v>
      </c>
      <c r="G3880" s="10">
        <f t="shared" si="120"/>
        <v>11.685147159479808</v>
      </c>
      <c r="H3880" s="11">
        <f t="shared" si="121"/>
        <v>37</v>
      </c>
    </row>
    <row r="3881" spans="1:8" x14ac:dyDescent="0.3">
      <c r="A3881" s="3">
        <v>146</v>
      </c>
      <c r="B3881" s="21">
        <v>850203.6</v>
      </c>
      <c r="C3881" s="8" t="s">
        <v>150</v>
      </c>
      <c r="D3881" s="5">
        <v>44561</v>
      </c>
      <c r="E3881" s="4" t="s">
        <v>0</v>
      </c>
      <c r="F3881" s="7">
        <v>27956</v>
      </c>
      <c r="G3881" s="10">
        <f t="shared" si="120"/>
        <v>12.353833192923336</v>
      </c>
      <c r="H3881" s="11">
        <f t="shared" si="121"/>
        <v>45</v>
      </c>
    </row>
    <row r="3882" spans="1:8" x14ac:dyDescent="0.3">
      <c r="A3882" s="1">
        <v>1201</v>
      </c>
      <c r="B3882" s="20">
        <v>850287</v>
      </c>
      <c r="C3882" s="5" t="s">
        <v>1088</v>
      </c>
      <c r="D3882" s="5">
        <v>44561</v>
      </c>
      <c r="E3882" s="2" t="s">
        <v>0</v>
      </c>
      <c r="F3882" s="6">
        <v>30164</v>
      </c>
      <c r="G3882" s="10">
        <f t="shared" si="120"/>
        <v>10.876804380288702</v>
      </c>
      <c r="H3882" s="11">
        <f t="shared" si="121"/>
        <v>39</v>
      </c>
    </row>
    <row r="3883" spans="1:8" x14ac:dyDescent="0.3">
      <c r="A3883" s="1">
        <v>7567</v>
      </c>
      <c r="B3883" s="20">
        <v>850287</v>
      </c>
      <c r="C3883" s="5" t="s">
        <v>4888</v>
      </c>
      <c r="D3883" s="5">
        <v>44561</v>
      </c>
      <c r="E3883" s="2" t="s">
        <v>0</v>
      </c>
      <c r="F3883" s="6">
        <v>33516</v>
      </c>
      <c r="G3883" s="10">
        <f t="shared" si="120"/>
        <v>10.151319064211052</v>
      </c>
      <c r="H3883" s="11">
        <f t="shared" si="121"/>
        <v>30</v>
      </c>
    </row>
    <row r="3884" spans="1:8" x14ac:dyDescent="0.3">
      <c r="A3884" s="1">
        <v>10399</v>
      </c>
      <c r="B3884" s="20">
        <v>850287</v>
      </c>
      <c r="C3884" s="5" t="s">
        <v>4697</v>
      </c>
      <c r="D3884" s="5">
        <v>44561</v>
      </c>
      <c r="E3884" s="2" t="s">
        <v>0</v>
      </c>
      <c r="F3884" s="6">
        <v>28651</v>
      </c>
      <c r="G3884" s="10">
        <f t="shared" si="120"/>
        <v>10.416874066699851</v>
      </c>
      <c r="H3884" s="11">
        <f t="shared" si="121"/>
        <v>44</v>
      </c>
    </row>
    <row r="3885" spans="1:8" x14ac:dyDescent="0.3">
      <c r="A3885" s="3">
        <v>6784</v>
      </c>
      <c r="B3885" s="21">
        <v>850612</v>
      </c>
      <c r="C3885" s="8" t="s">
        <v>1819</v>
      </c>
      <c r="D3885" s="5">
        <v>44561</v>
      </c>
      <c r="E3885" s="4" t="s">
        <v>1</v>
      </c>
      <c r="F3885" s="7">
        <v>31837</v>
      </c>
      <c r="G3885" s="10">
        <f t="shared" si="120"/>
        <v>15.31006160164271</v>
      </c>
      <c r="H3885" s="11">
        <f t="shared" si="121"/>
        <v>35</v>
      </c>
    </row>
    <row r="3886" spans="1:8" x14ac:dyDescent="0.3">
      <c r="A3886" s="1">
        <v>905</v>
      </c>
      <c r="B3886" s="20">
        <v>851265.21</v>
      </c>
      <c r="C3886" s="5" t="s">
        <v>846</v>
      </c>
      <c r="D3886" s="5">
        <v>44561</v>
      </c>
      <c r="E3886" s="2" t="s">
        <v>0</v>
      </c>
      <c r="F3886" s="6">
        <v>29686</v>
      </c>
      <c r="G3886" s="10">
        <f t="shared" si="120"/>
        <v>7.8521560574948666</v>
      </c>
      <c r="H3886" s="11">
        <f t="shared" si="121"/>
        <v>41</v>
      </c>
    </row>
    <row r="3887" spans="1:8" x14ac:dyDescent="0.3">
      <c r="A3887" s="3">
        <v>1696</v>
      </c>
      <c r="B3887" s="21">
        <v>851282.7</v>
      </c>
      <c r="C3887" s="8" t="s">
        <v>1498</v>
      </c>
      <c r="D3887" s="5">
        <v>44561</v>
      </c>
      <c r="E3887" s="4" t="s">
        <v>1</v>
      </c>
      <c r="F3887" s="7">
        <v>30943</v>
      </c>
      <c r="G3887" s="10">
        <f t="shared" si="120"/>
        <v>15.252566735112936</v>
      </c>
      <c r="H3887" s="11">
        <f t="shared" si="121"/>
        <v>37</v>
      </c>
    </row>
    <row r="3888" spans="1:8" x14ac:dyDescent="0.3">
      <c r="A3888" s="3">
        <v>3068</v>
      </c>
      <c r="B3888" s="21">
        <v>851369.2</v>
      </c>
      <c r="C3888" s="8" t="s">
        <v>2481</v>
      </c>
      <c r="D3888" s="5">
        <v>44561</v>
      </c>
      <c r="E3888" s="4" t="s">
        <v>1</v>
      </c>
      <c r="F3888" s="7">
        <v>32854</v>
      </c>
      <c r="G3888" s="10">
        <f t="shared" si="120"/>
        <v>8.2114390021296018</v>
      </c>
      <c r="H3888" s="11">
        <f t="shared" si="121"/>
        <v>32</v>
      </c>
    </row>
    <row r="3889" spans="1:8" x14ac:dyDescent="0.3">
      <c r="A3889" s="1">
        <v>7051</v>
      </c>
      <c r="B3889" s="20">
        <v>851662.25</v>
      </c>
      <c r="C3889" s="5" t="s">
        <v>2696</v>
      </c>
      <c r="D3889" s="5">
        <v>44561</v>
      </c>
      <c r="E3889" s="2" t="s">
        <v>0</v>
      </c>
      <c r="F3889" s="6">
        <v>32429</v>
      </c>
      <c r="G3889" s="10">
        <f t="shared" si="120"/>
        <v>8.0717979920900511</v>
      </c>
      <c r="H3889" s="11">
        <f t="shared" si="121"/>
        <v>33</v>
      </c>
    </row>
    <row r="3890" spans="1:8" x14ac:dyDescent="0.3">
      <c r="A3890" s="3">
        <v>830</v>
      </c>
      <c r="B3890" s="21">
        <v>851987.15</v>
      </c>
      <c r="C3890" s="8" t="s">
        <v>784</v>
      </c>
      <c r="D3890" s="5">
        <v>44561</v>
      </c>
      <c r="E3890" s="4" t="s">
        <v>0</v>
      </c>
      <c r="F3890" s="7">
        <v>29530</v>
      </c>
      <c r="G3890" s="10">
        <f t="shared" si="120"/>
        <v>3.0088980150581794</v>
      </c>
      <c r="H3890" s="11">
        <f t="shared" si="121"/>
        <v>41</v>
      </c>
    </row>
    <row r="3891" spans="1:8" x14ac:dyDescent="0.3">
      <c r="A3891" s="1">
        <v>579</v>
      </c>
      <c r="B3891" s="20">
        <v>852041.5</v>
      </c>
      <c r="C3891" s="5" t="s">
        <v>555</v>
      </c>
      <c r="D3891" s="5">
        <v>44561</v>
      </c>
      <c r="E3891" s="2" t="s">
        <v>1</v>
      </c>
      <c r="F3891" s="6">
        <v>29020</v>
      </c>
      <c r="G3891" s="10">
        <f t="shared" si="120"/>
        <v>16.460621678209051</v>
      </c>
      <c r="H3891" s="11">
        <f t="shared" si="121"/>
        <v>43</v>
      </c>
    </row>
    <row r="3892" spans="1:8" x14ac:dyDescent="0.3">
      <c r="A3892" s="1">
        <v>1845</v>
      </c>
      <c r="B3892" s="20">
        <v>852132</v>
      </c>
      <c r="C3892" s="5" t="s">
        <v>171</v>
      </c>
      <c r="D3892" s="5">
        <v>44561</v>
      </c>
      <c r="E3892" s="2" t="s">
        <v>1</v>
      </c>
      <c r="F3892" s="6">
        <v>31166</v>
      </c>
      <c r="G3892" s="10">
        <f t="shared" si="120"/>
        <v>15.041752224503764</v>
      </c>
      <c r="H3892" s="11">
        <f t="shared" si="121"/>
        <v>37</v>
      </c>
    </row>
    <row r="3893" spans="1:8" x14ac:dyDescent="0.3">
      <c r="A3893" s="3">
        <v>3948</v>
      </c>
      <c r="B3893" s="21">
        <v>852409.25</v>
      </c>
      <c r="C3893" s="8" t="s">
        <v>3021</v>
      </c>
      <c r="D3893" s="5">
        <v>44561</v>
      </c>
      <c r="E3893" s="4" t="s">
        <v>1</v>
      </c>
      <c r="F3893" s="7">
        <v>34357</v>
      </c>
      <c r="G3893" s="10">
        <f t="shared" si="120"/>
        <v>5.51551094890511</v>
      </c>
      <c r="H3893" s="11">
        <f t="shared" si="121"/>
        <v>28</v>
      </c>
    </row>
    <row r="3894" spans="1:8" x14ac:dyDescent="0.3">
      <c r="A3894" s="1">
        <v>5451</v>
      </c>
      <c r="B3894" s="20">
        <v>852419.8</v>
      </c>
      <c r="C3894" s="5" t="s">
        <v>3916</v>
      </c>
      <c r="D3894" s="5">
        <v>44561</v>
      </c>
      <c r="E3894" s="2" t="s">
        <v>0</v>
      </c>
      <c r="F3894" s="6">
        <v>27667</v>
      </c>
      <c r="G3894" s="10">
        <f t="shared" si="120"/>
        <v>14.255338565431648</v>
      </c>
      <c r="H3894" s="11">
        <f t="shared" si="121"/>
        <v>46</v>
      </c>
    </row>
    <row r="3895" spans="1:8" x14ac:dyDescent="0.3">
      <c r="A3895" s="3">
        <v>2926</v>
      </c>
      <c r="B3895" s="21">
        <v>852443.56</v>
      </c>
      <c r="C3895" s="8" t="s">
        <v>2388</v>
      </c>
      <c r="D3895" s="5">
        <v>44561</v>
      </c>
      <c r="E3895" s="4" t="s">
        <v>0</v>
      </c>
      <c r="F3895" s="7">
        <v>32661</v>
      </c>
      <c r="G3895" s="10">
        <f t="shared" si="120"/>
        <v>7.8083504449007526</v>
      </c>
      <c r="H3895" s="11">
        <f t="shared" si="121"/>
        <v>33</v>
      </c>
    </row>
    <row r="3896" spans="1:8" x14ac:dyDescent="0.3">
      <c r="A3896" s="1">
        <v>2863</v>
      </c>
      <c r="B3896" s="20">
        <v>852554.9</v>
      </c>
      <c r="C3896" s="5" t="s">
        <v>2351</v>
      </c>
      <c r="D3896" s="5">
        <v>44561</v>
      </c>
      <c r="E3896" s="2" t="s">
        <v>0</v>
      </c>
      <c r="F3896" s="6">
        <v>32546</v>
      </c>
      <c r="G3896" s="10">
        <f t="shared" si="120"/>
        <v>4.9972617743702079</v>
      </c>
      <c r="H3896" s="11">
        <f t="shared" si="121"/>
        <v>33</v>
      </c>
    </row>
    <row r="3897" spans="1:8" x14ac:dyDescent="0.3">
      <c r="A3897" s="1">
        <v>3319</v>
      </c>
      <c r="B3897" s="20">
        <v>852642.21</v>
      </c>
      <c r="C3897" s="5" t="s">
        <v>1889</v>
      </c>
      <c r="D3897" s="5">
        <v>44561</v>
      </c>
      <c r="E3897" s="2" t="s">
        <v>0</v>
      </c>
      <c r="F3897" s="6">
        <v>33207</v>
      </c>
      <c r="G3897" s="10">
        <f t="shared" si="120"/>
        <v>6.0199452483378959</v>
      </c>
      <c r="H3897" s="11">
        <f t="shared" si="121"/>
        <v>31</v>
      </c>
    </row>
    <row r="3898" spans="1:8" x14ac:dyDescent="0.3">
      <c r="A3898" s="3">
        <v>2942</v>
      </c>
      <c r="B3898" s="21">
        <v>852892.97</v>
      </c>
      <c r="C3898" s="8" t="s">
        <v>2398</v>
      </c>
      <c r="D3898" s="5">
        <v>44561</v>
      </c>
      <c r="E3898" s="4" t="s">
        <v>0</v>
      </c>
      <c r="F3898" s="7">
        <v>32660</v>
      </c>
      <c r="G3898" s="10">
        <f t="shared" si="120"/>
        <v>10.121204579392733</v>
      </c>
      <c r="H3898" s="11">
        <f t="shared" si="121"/>
        <v>33</v>
      </c>
    </row>
    <row r="3899" spans="1:8" x14ac:dyDescent="0.3">
      <c r="A3899" s="1">
        <v>4949</v>
      </c>
      <c r="B3899" s="20">
        <v>853400.35</v>
      </c>
      <c r="C3899" s="5" t="s">
        <v>3558</v>
      </c>
      <c r="D3899" s="5">
        <v>44561</v>
      </c>
      <c r="E3899" s="2" t="s">
        <v>0</v>
      </c>
      <c r="F3899" s="6">
        <v>23863</v>
      </c>
      <c r="G3899" s="10">
        <f t="shared" si="120"/>
        <v>17.099315589353612</v>
      </c>
      <c r="H3899" s="11">
        <f t="shared" si="121"/>
        <v>57</v>
      </c>
    </row>
    <row r="3900" spans="1:8" x14ac:dyDescent="0.3">
      <c r="A3900" s="3">
        <v>3744</v>
      </c>
      <c r="B3900" s="21">
        <v>853418.05</v>
      </c>
      <c r="C3900" s="8" t="s">
        <v>2912</v>
      </c>
      <c r="D3900" s="5">
        <v>44561</v>
      </c>
      <c r="E3900" s="4" t="s">
        <v>1</v>
      </c>
      <c r="F3900" s="7">
        <v>33940</v>
      </c>
      <c r="G3900" s="10">
        <f t="shared" si="120"/>
        <v>7.137577002053388</v>
      </c>
      <c r="H3900" s="11">
        <f t="shared" si="121"/>
        <v>29</v>
      </c>
    </row>
    <row r="3901" spans="1:8" x14ac:dyDescent="0.3">
      <c r="A3901" s="1">
        <v>9469</v>
      </c>
      <c r="B3901" s="20">
        <v>853495.27</v>
      </c>
      <c r="C3901" s="5" t="s">
        <v>2460</v>
      </c>
      <c r="D3901" s="5">
        <v>44561</v>
      </c>
      <c r="E3901" s="2" t="s">
        <v>0</v>
      </c>
      <c r="F3901" s="6">
        <v>34579</v>
      </c>
      <c r="G3901" s="10">
        <f t="shared" si="120"/>
        <v>3.1540041067761808</v>
      </c>
      <c r="H3901" s="11">
        <f t="shared" si="121"/>
        <v>27</v>
      </c>
    </row>
    <row r="3902" spans="1:8" x14ac:dyDescent="0.3">
      <c r="A3902" s="1">
        <v>3843</v>
      </c>
      <c r="B3902" s="20">
        <v>853560.35</v>
      </c>
      <c r="C3902" s="5" t="s">
        <v>545</v>
      </c>
      <c r="D3902" s="5">
        <v>44561</v>
      </c>
      <c r="E3902" s="2" t="s">
        <v>0</v>
      </c>
      <c r="F3902" s="6">
        <v>34152</v>
      </c>
      <c r="G3902" s="10">
        <f t="shared" si="120"/>
        <v>1.5704514363885089</v>
      </c>
      <c r="H3902" s="11">
        <f t="shared" si="121"/>
        <v>28</v>
      </c>
    </row>
    <row r="3903" spans="1:8" x14ac:dyDescent="0.3">
      <c r="A3903" s="3">
        <v>2804</v>
      </c>
      <c r="B3903" s="21">
        <v>854202.75</v>
      </c>
      <c r="C3903" s="8" t="s">
        <v>893</v>
      </c>
      <c r="D3903" s="5">
        <v>44561</v>
      </c>
      <c r="E3903" s="4" t="s">
        <v>0</v>
      </c>
      <c r="F3903" s="7">
        <v>32475</v>
      </c>
      <c r="G3903" s="10">
        <f t="shared" si="120"/>
        <v>13.833007430582715</v>
      </c>
      <c r="H3903" s="11">
        <f t="shared" si="121"/>
        <v>33</v>
      </c>
    </row>
    <row r="3904" spans="1:8" x14ac:dyDescent="0.3">
      <c r="A3904" s="3">
        <v>4642</v>
      </c>
      <c r="B3904" s="21">
        <v>854250</v>
      </c>
      <c r="C3904" s="8" t="s">
        <v>495</v>
      </c>
      <c r="D3904" s="5">
        <v>44561</v>
      </c>
      <c r="E3904" s="4" t="s">
        <v>1</v>
      </c>
      <c r="F3904" s="7">
        <v>36731</v>
      </c>
      <c r="G3904" s="10">
        <f t="shared" si="120"/>
        <v>0.31232876712328766</v>
      </c>
      <c r="H3904" s="11">
        <f t="shared" si="121"/>
        <v>21</v>
      </c>
    </row>
    <row r="3905" spans="1:8" x14ac:dyDescent="0.3">
      <c r="A3905" s="3">
        <v>5708</v>
      </c>
      <c r="B3905" s="21">
        <v>854291.45</v>
      </c>
      <c r="C3905" s="8" t="s">
        <v>1151</v>
      </c>
      <c r="D3905" s="5">
        <v>44561</v>
      </c>
      <c r="E3905" s="4" t="s">
        <v>0</v>
      </c>
      <c r="F3905" s="7">
        <v>28982</v>
      </c>
      <c r="G3905" s="10">
        <f t="shared" si="120"/>
        <v>14.978098193100932</v>
      </c>
      <c r="H3905" s="11">
        <f t="shared" si="121"/>
        <v>43</v>
      </c>
    </row>
    <row r="3906" spans="1:8" x14ac:dyDescent="0.3">
      <c r="A3906" s="1">
        <v>2877</v>
      </c>
      <c r="B3906" s="20">
        <v>854538</v>
      </c>
      <c r="C3906" s="5" t="s">
        <v>2361</v>
      </c>
      <c r="D3906" s="5">
        <v>44561</v>
      </c>
      <c r="E3906" s="2" t="s">
        <v>0</v>
      </c>
      <c r="F3906" s="6">
        <v>32590</v>
      </c>
      <c r="G3906" s="10">
        <f t="shared" si="120"/>
        <v>8.1019166413142685</v>
      </c>
      <c r="H3906" s="11">
        <f t="shared" si="121"/>
        <v>33</v>
      </c>
    </row>
    <row r="3907" spans="1:8" x14ac:dyDescent="0.3">
      <c r="A3907" s="1">
        <v>3445</v>
      </c>
      <c r="B3907" s="20">
        <v>854538</v>
      </c>
      <c r="C3907" s="5" t="s">
        <v>1914</v>
      </c>
      <c r="D3907" s="5">
        <v>44561</v>
      </c>
      <c r="E3907" s="2" t="s">
        <v>1</v>
      </c>
      <c r="F3907" s="6">
        <v>33402</v>
      </c>
      <c r="G3907" s="10">
        <f t="shared" ref="G3907:G3970" si="122">YEARFRAC(C3907,D3907,1)</f>
        <v>8.7617888652266505</v>
      </c>
      <c r="H3907" s="11">
        <f t="shared" ref="H3907:H3970" si="123">ROUND( YEARFRAC(D3907,F3907,1),0)</f>
        <v>31</v>
      </c>
    </row>
    <row r="3908" spans="1:8" x14ac:dyDescent="0.3">
      <c r="A3908" s="3">
        <v>5272</v>
      </c>
      <c r="B3908" s="21">
        <v>854883</v>
      </c>
      <c r="C3908" s="8" t="s">
        <v>3796</v>
      </c>
      <c r="D3908" s="5">
        <v>44561</v>
      </c>
      <c r="E3908" s="4" t="s">
        <v>1</v>
      </c>
      <c r="F3908" s="7">
        <v>23820</v>
      </c>
      <c r="G3908" s="10">
        <f t="shared" si="122"/>
        <v>15.786447638603697</v>
      </c>
      <c r="H3908" s="11">
        <f t="shared" si="123"/>
        <v>57</v>
      </c>
    </row>
    <row r="3909" spans="1:8" x14ac:dyDescent="0.3">
      <c r="A3909" s="1">
        <v>5445</v>
      </c>
      <c r="B3909" s="20">
        <v>854883</v>
      </c>
      <c r="C3909" s="5" t="s">
        <v>3911</v>
      </c>
      <c r="D3909" s="5">
        <v>44561</v>
      </c>
      <c r="E3909" s="2" t="s">
        <v>1</v>
      </c>
      <c r="F3909" s="6">
        <v>27579</v>
      </c>
      <c r="G3909" s="10">
        <f t="shared" si="122"/>
        <v>15.534565366187543</v>
      </c>
      <c r="H3909" s="11">
        <f t="shared" si="123"/>
        <v>46</v>
      </c>
    </row>
    <row r="3910" spans="1:8" x14ac:dyDescent="0.3">
      <c r="A3910" s="1">
        <v>5863</v>
      </c>
      <c r="B3910" s="20">
        <v>854883</v>
      </c>
      <c r="C3910" s="5" t="s">
        <v>1511</v>
      </c>
      <c r="D3910" s="5">
        <v>44561</v>
      </c>
      <c r="E3910" s="2" t="s">
        <v>1</v>
      </c>
      <c r="F3910" s="6">
        <v>29627</v>
      </c>
      <c r="G3910" s="10">
        <f t="shared" si="122"/>
        <v>15.540041067761807</v>
      </c>
      <c r="H3910" s="11">
        <f t="shared" si="123"/>
        <v>41</v>
      </c>
    </row>
    <row r="3911" spans="1:8" x14ac:dyDescent="0.3">
      <c r="A3911" s="3">
        <v>9798</v>
      </c>
      <c r="B3911" s="21">
        <v>854883</v>
      </c>
      <c r="C3911" s="8" t="s">
        <v>1796</v>
      </c>
      <c r="D3911" s="5">
        <v>44561</v>
      </c>
      <c r="E3911" s="4" t="s">
        <v>1</v>
      </c>
      <c r="F3911" s="7">
        <v>22465</v>
      </c>
      <c r="G3911" s="10">
        <f t="shared" si="122"/>
        <v>15.685147159479808</v>
      </c>
      <c r="H3911" s="11">
        <f t="shared" si="123"/>
        <v>60</v>
      </c>
    </row>
    <row r="3912" spans="1:8" x14ac:dyDescent="0.3">
      <c r="A3912" s="3">
        <v>7488</v>
      </c>
      <c r="B3912" s="21">
        <v>854904.13</v>
      </c>
      <c r="C3912" s="8" t="s">
        <v>4004</v>
      </c>
      <c r="D3912" s="5">
        <v>44561</v>
      </c>
      <c r="E3912" s="4" t="s">
        <v>0</v>
      </c>
      <c r="F3912" s="7">
        <v>33341</v>
      </c>
      <c r="G3912" s="10">
        <f t="shared" si="122"/>
        <v>5.9096715328467155</v>
      </c>
      <c r="H3912" s="11">
        <f t="shared" si="123"/>
        <v>31</v>
      </c>
    </row>
    <row r="3913" spans="1:8" x14ac:dyDescent="0.3">
      <c r="A3913" s="3">
        <v>1372</v>
      </c>
      <c r="B3913" s="21">
        <v>855060.7</v>
      </c>
      <c r="C3913" s="8" t="s">
        <v>1230</v>
      </c>
      <c r="D3913" s="5">
        <v>44561</v>
      </c>
      <c r="E3913" s="4" t="s">
        <v>1</v>
      </c>
      <c r="F3913" s="7">
        <v>30430</v>
      </c>
      <c r="G3913" s="10">
        <f t="shared" si="122"/>
        <v>18.953458213256486</v>
      </c>
      <c r="H3913" s="11">
        <f t="shared" si="123"/>
        <v>39</v>
      </c>
    </row>
    <row r="3914" spans="1:8" x14ac:dyDescent="0.3">
      <c r="A3914" s="1">
        <v>2695</v>
      </c>
      <c r="B3914" s="20">
        <v>855080.89</v>
      </c>
      <c r="C3914" s="5" t="s">
        <v>2226</v>
      </c>
      <c r="D3914" s="5">
        <v>44561</v>
      </c>
      <c r="E3914" s="2" t="s">
        <v>1</v>
      </c>
      <c r="F3914" s="6">
        <v>32344</v>
      </c>
      <c r="G3914" s="10">
        <f t="shared" si="122"/>
        <v>10.696117471378797</v>
      </c>
      <c r="H3914" s="11">
        <f t="shared" si="123"/>
        <v>33</v>
      </c>
    </row>
    <row r="3915" spans="1:8" x14ac:dyDescent="0.3">
      <c r="A3915" s="3">
        <v>6342</v>
      </c>
      <c r="B3915" s="21">
        <v>855152.27</v>
      </c>
      <c r="C3915" s="8" t="s">
        <v>4379</v>
      </c>
      <c r="D3915" s="5">
        <v>44561</v>
      </c>
      <c r="E3915" s="4" t="s">
        <v>0</v>
      </c>
      <c r="F3915" s="7">
        <v>30902</v>
      </c>
      <c r="G3915" s="10">
        <f t="shared" si="122"/>
        <v>5.8576642335766422</v>
      </c>
      <c r="H3915" s="11">
        <f t="shared" si="123"/>
        <v>37</v>
      </c>
    </row>
    <row r="3916" spans="1:8" x14ac:dyDescent="0.3">
      <c r="A3916" s="3">
        <v>2988</v>
      </c>
      <c r="B3916" s="21">
        <v>855478.85</v>
      </c>
      <c r="C3916" s="8" t="s">
        <v>2430</v>
      </c>
      <c r="D3916" s="5">
        <v>44561</v>
      </c>
      <c r="E3916" s="4" t="s">
        <v>0</v>
      </c>
      <c r="F3916" s="7">
        <v>32718</v>
      </c>
      <c r="G3916" s="10">
        <f t="shared" si="122"/>
        <v>7.3100616016427109</v>
      </c>
      <c r="H3916" s="11">
        <f t="shared" si="123"/>
        <v>32</v>
      </c>
    </row>
    <row r="3917" spans="1:8" x14ac:dyDescent="0.3">
      <c r="A3917" s="1">
        <v>233</v>
      </c>
      <c r="B3917" s="20">
        <v>855544.5</v>
      </c>
      <c r="C3917" s="5" t="s">
        <v>231</v>
      </c>
      <c r="D3917" s="5">
        <v>44561</v>
      </c>
      <c r="E3917" s="2" t="s">
        <v>1</v>
      </c>
      <c r="F3917" s="6">
        <v>28234</v>
      </c>
      <c r="G3917" s="10">
        <f t="shared" si="122"/>
        <v>12.195029486099411</v>
      </c>
      <c r="H3917" s="11">
        <f t="shared" si="123"/>
        <v>45</v>
      </c>
    </row>
    <row r="3918" spans="1:8" x14ac:dyDescent="0.3">
      <c r="A3918" s="1">
        <v>2107</v>
      </c>
      <c r="B3918" s="20">
        <v>855544.5</v>
      </c>
      <c r="C3918" s="5" t="s">
        <v>633</v>
      </c>
      <c r="D3918" s="5">
        <v>44561</v>
      </c>
      <c r="E3918" s="2" t="s">
        <v>1</v>
      </c>
      <c r="F3918" s="6">
        <v>31527</v>
      </c>
      <c r="G3918" s="10">
        <f t="shared" si="122"/>
        <v>12.99178601516428</v>
      </c>
      <c r="H3918" s="11">
        <f t="shared" si="123"/>
        <v>36</v>
      </c>
    </row>
    <row r="3919" spans="1:8" x14ac:dyDescent="0.3">
      <c r="A3919" s="3">
        <v>2140</v>
      </c>
      <c r="B3919" s="21">
        <v>855544.5</v>
      </c>
      <c r="C3919" s="8" t="s">
        <v>1830</v>
      </c>
      <c r="D3919" s="5">
        <v>44561</v>
      </c>
      <c r="E3919" s="4" t="s">
        <v>0</v>
      </c>
      <c r="F3919" s="7">
        <v>31566</v>
      </c>
      <c r="G3919" s="10">
        <f t="shared" si="122"/>
        <v>12.534540859309184</v>
      </c>
      <c r="H3919" s="11">
        <f t="shared" si="123"/>
        <v>36</v>
      </c>
    </row>
    <row r="3920" spans="1:8" x14ac:dyDescent="0.3">
      <c r="A3920" s="3">
        <v>2720</v>
      </c>
      <c r="B3920" s="21">
        <v>855544.5</v>
      </c>
      <c r="C3920" s="8" t="s">
        <v>2246</v>
      </c>
      <c r="D3920" s="5">
        <v>44561</v>
      </c>
      <c r="E3920" s="4" t="s">
        <v>0</v>
      </c>
      <c r="F3920" s="7">
        <v>32374</v>
      </c>
      <c r="G3920" s="10">
        <f t="shared" si="122"/>
        <v>12.912384161752318</v>
      </c>
      <c r="H3920" s="11">
        <f t="shared" si="123"/>
        <v>33</v>
      </c>
    </row>
    <row r="3921" spans="1:8" x14ac:dyDescent="0.3">
      <c r="A3921" s="1">
        <v>3253</v>
      </c>
      <c r="B3921" s="20">
        <v>855544.5</v>
      </c>
      <c r="C3921" s="5" t="s">
        <v>2600</v>
      </c>
      <c r="D3921" s="5">
        <v>44561</v>
      </c>
      <c r="E3921" s="2" t="s">
        <v>0</v>
      </c>
      <c r="F3921" s="6">
        <v>32898</v>
      </c>
      <c r="G3921" s="10">
        <f t="shared" si="122"/>
        <v>12.920598146588038</v>
      </c>
      <c r="H3921" s="11">
        <f t="shared" si="123"/>
        <v>32</v>
      </c>
    </row>
    <row r="3922" spans="1:8" x14ac:dyDescent="0.3">
      <c r="A3922" s="3">
        <v>5948</v>
      </c>
      <c r="B3922" s="21">
        <v>855565.65</v>
      </c>
      <c r="C3922" s="8" t="s">
        <v>4196</v>
      </c>
      <c r="D3922" s="5">
        <v>44561</v>
      </c>
      <c r="E3922" s="4" t="s">
        <v>0</v>
      </c>
      <c r="F3922" s="7">
        <v>29862</v>
      </c>
      <c r="G3922" s="10">
        <f t="shared" si="122"/>
        <v>15.000684462696784</v>
      </c>
      <c r="H3922" s="11">
        <f t="shared" si="123"/>
        <v>40</v>
      </c>
    </row>
    <row r="3923" spans="1:8" x14ac:dyDescent="0.3">
      <c r="A3923" s="1">
        <v>2275</v>
      </c>
      <c r="B3923" s="20">
        <v>855589.4</v>
      </c>
      <c r="C3923" s="5" t="s">
        <v>1923</v>
      </c>
      <c r="D3923" s="5">
        <v>44561</v>
      </c>
      <c r="E3923" s="2" t="s">
        <v>0</v>
      </c>
      <c r="F3923" s="6">
        <v>31718</v>
      </c>
      <c r="G3923" s="10">
        <f t="shared" si="122"/>
        <v>0.80547945205479454</v>
      </c>
      <c r="H3923" s="11">
        <f t="shared" si="123"/>
        <v>35</v>
      </c>
    </row>
    <row r="3924" spans="1:8" x14ac:dyDescent="0.3">
      <c r="A3924" s="3">
        <v>6308</v>
      </c>
      <c r="B3924" s="21">
        <v>855766.5</v>
      </c>
      <c r="C3924" s="8" t="s">
        <v>386</v>
      </c>
      <c r="D3924" s="5">
        <v>44561</v>
      </c>
      <c r="E3924" s="4" t="s">
        <v>0</v>
      </c>
      <c r="F3924" s="7">
        <v>30811</v>
      </c>
      <c r="G3924" s="10">
        <f t="shared" si="122"/>
        <v>9.0117711470024631</v>
      </c>
      <c r="H3924" s="11">
        <f t="shared" si="123"/>
        <v>38</v>
      </c>
    </row>
    <row r="3925" spans="1:8" x14ac:dyDescent="0.3">
      <c r="A3925" s="3">
        <v>2826</v>
      </c>
      <c r="B3925" s="21">
        <v>856072.21</v>
      </c>
      <c r="C3925" s="8" t="s">
        <v>2324</v>
      </c>
      <c r="D3925" s="5">
        <v>44561</v>
      </c>
      <c r="E3925" s="4" t="s">
        <v>1</v>
      </c>
      <c r="F3925" s="7">
        <v>32517</v>
      </c>
      <c r="G3925" s="10">
        <f t="shared" si="122"/>
        <v>11.066392881587953</v>
      </c>
      <c r="H3925" s="11">
        <f t="shared" si="123"/>
        <v>33</v>
      </c>
    </row>
    <row r="3926" spans="1:8" x14ac:dyDescent="0.3">
      <c r="A3926" s="1">
        <v>7153</v>
      </c>
      <c r="B3926" s="20">
        <v>856162</v>
      </c>
      <c r="C3926" s="5" t="s">
        <v>1522</v>
      </c>
      <c r="D3926" s="5">
        <v>44561</v>
      </c>
      <c r="E3926" s="2" t="s">
        <v>0</v>
      </c>
      <c r="F3926" s="6">
        <v>32638</v>
      </c>
      <c r="G3926" s="10">
        <f t="shared" si="122"/>
        <v>0.9671232876712329</v>
      </c>
      <c r="H3926" s="11">
        <f t="shared" si="123"/>
        <v>33</v>
      </c>
    </row>
    <row r="3927" spans="1:8" x14ac:dyDescent="0.3">
      <c r="A3927" s="3">
        <v>6350</v>
      </c>
      <c r="B3927" s="21">
        <v>856164.45</v>
      </c>
      <c r="C3927" s="8" t="s">
        <v>1782</v>
      </c>
      <c r="D3927" s="5">
        <v>44561</v>
      </c>
      <c r="E3927" s="4" t="s">
        <v>0</v>
      </c>
      <c r="F3927" s="7">
        <v>30902</v>
      </c>
      <c r="G3927" s="10">
        <f t="shared" si="122"/>
        <v>12.805602358887953</v>
      </c>
      <c r="H3927" s="11">
        <f t="shared" si="123"/>
        <v>37</v>
      </c>
    </row>
    <row r="3928" spans="1:8" x14ac:dyDescent="0.3">
      <c r="A3928" s="1">
        <v>6683</v>
      </c>
      <c r="B3928" s="20">
        <v>856215.7</v>
      </c>
      <c r="C3928" s="5" t="s">
        <v>4005</v>
      </c>
      <c r="D3928" s="5">
        <v>44561</v>
      </c>
      <c r="E3928" s="2" t="s">
        <v>1</v>
      </c>
      <c r="F3928" s="6">
        <v>31636</v>
      </c>
      <c r="G3928" s="10">
        <f t="shared" si="122"/>
        <v>12.058129738837405</v>
      </c>
      <c r="H3928" s="11">
        <f t="shared" si="123"/>
        <v>35</v>
      </c>
    </row>
    <row r="3929" spans="1:8" x14ac:dyDescent="0.3">
      <c r="A3929" s="3">
        <v>2518</v>
      </c>
      <c r="B3929" s="21">
        <v>856687.5</v>
      </c>
      <c r="C3929" s="8" t="s">
        <v>2102</v>
      </c>
      <c r="D3929" s="5">
        <v>44561</v>
      </c>
      <c r="E3929" s="4" t="s">
        <v>1</v>
      </c>
      <c r="F3929" s="7">
        <v>32063</v>
      </c>
      <c r="G3929" s="10">
        <f t="shared" si="122"/>
        <v>9.0145086230495473</v>
      </c>
      <c r="H3929" s="11">
        <f t="shared" si="123"/>
        <v>34</v>
      </c>
    </row>
    <row r="3930" spans="1:8" x14ac:dyDescent="0.3">
      <c r="A3930" s="1">
        <v>9131</v>
      </c>
      <c r="B3930" s="20">
        <v>857008.05</v>
      </c>
      <c r="C3930" s="5" t="s">
        <v>5032</v>
      </c>
      <c r="D3930" s="5">
        <v>44561</v>
      </c>
      <c r="E3930" s="2" t="s">
        <v>0</v>
      </c>
      <c r="F3930" s="6">
        <v>29935</v>
      </c>
      <c r="G3930" s="10">
        <f t="shared" si="122"/>
        <v>3.8384668035592062</v>
      </c>
      <c r="H3930" s="11">
        <f t="shared" si="123"/>
        <v>40</v>
      </c>
    </row>
    <row r="3931" spans="1:8" x14ac:dyDescent="0.3">
      <c r="A3931" s="3">
        <v>1548</v>
      </c>
      <c r="B3931" s="21">
        <v>857087.25</v>
      </c>
      <c r="C3931" s="8" t="s">
        <v>1378</v>
      </c>
      <c r="D3931" s="5">
        <v>44561</v>
      </c>
      <c r="E3931" s="4" t="s">
        <v>0</v>
      </c>
      <c r="F3931" s="7">
        <v>30742</v>
      </c>
      <c r="G3931" s="10">
        <f t="shared" si="122"/>
        <v>4.9945235487404167</v>
      </c>
      <c r="H3931" s="11">
        <f t="shared" si="123"/>
        <v>38</v>
      </c>
    </row>
    <row r="3932" spans="1:8" x14ac:dyDescent="0.3">
      <c r="A3932" s="1">
        <v>7379</v>
      </c>
      <c r="B3932" s="20">
        <v>857119.5</v>
      </c>
      <c r="C3932" s="5" t="s">
        <v>4814</v>
      </c>
      <c r="D3932" s="5">
        <v>44561</v>
      </c>
      <c r="E3932" s="2" t="s">
        <v>1</v>
      </c>
      <c r="F3932" s="6">
        <v>33136</v>
      </c>
      <c r="G3932" s="10">
        <f t="shared" si="122"/>
        <v>4.8083242059145679</v>
      </c>
      <c r="H3932" s="11">
        <f t="shared" si="123"/>
        <v>31</v>
      </c>
    </row>
    <row r="3933" spans="1:8" x14ac:dyDescent="0.3">
      <c r="A3933" s="3">
        <v>3998</v>
      </c>
      <c r="B3933" s="21">
        <v>857130.5</v>
      </c>
      <c r="C3933" s="8" t="s">
        <v>3049</v>
      </c>
      <c r="D3933" s="5">
        <v>44561</v>
      </c>
      <c r="E3933" s="4" t="s">
        <v>1</v>
      </c>
      <c r="F3933" s="7">
        <v>34439</v>
      </c>
      <c r="G3933" s="10">
        <f t="shared" si="122"/>
        <v>4.2113910186199348</v>
      </c>
      <c r="H3933" s="11">
        <f t="shared" si="123"/>
        <v>28</v>
      </c>
    </row>
    <row r="3934" spans="1:8" x14ac:dyDescent="0.3">
      <c r="A3934" s="3">
        <v>2844</v>
      </c>
      <c r="B3934" s="21">
        <v>857242.9</v>
      </c>
      <c r="C3934" s="8" t="s">
        <v>2340</v>
      </c>
      <c r="D3934" s="5">
        <v>44561</v>
      </c>
      <c r="E3934" s="4" t="s">
        <v>0</v>
      </c>
      <c r="F3934" s="7">
        <v>32545</v>
      </c>
      <c r="G3934" s="10">
        <f t="shared" si="122"/>
        <v>12.926074136478517</v>
      </c>
      <c r="H3934" s="11">
        <f t="shared" si="123"/>
        <v>33</v>
      </c>
    </row>
    <row r="3935" spans="1:8" x14ac:dyDescent="0.3">
      <c r="A3935" s="1">
        <v>477</v>
      </c>
      <c r="B3935" s="20">
        <v>857402.35</v>
      </c>
      <c r="C3935" s="5" t="s">
        <v>460</v>
      </c>
      <c r="D3935" s="5">
        <v>44561</v>
      </c>
      <c r="E3935" s="2" t="s">
        <v>1</v>
      </c>
      <c r="F3935" s="6">
        <v>28819</v>
      </c>
      <c r="G3935" s="10">
        <f t="shared" si="122"/>
        <v>15.2580424366872</v>
      </c>
      <c r="H3935" s="11">
        <f t="shared" si="123"/>
        <v>43</v>
      </c>
    </row>
    <row r="3936" spans="1:8" x14ac:dyDescent="0.3">
      <c r="A3936" s="1">
        <v>2757</v>
      </c>
      <c r="B3936" s="20">
        <v>857428</v>
      </c>
      <c r="C3936" s="5" t="s">
        <v>2276</v>
      </c>
      <c r="D3936" s="5">
        <v>44561</v>
      </c>
      <c r="E3936" s="2" t="s">
        <v>0</v>
      </c>
      <c r="F3936" s="6">
        <v>32424</v>
      </c>
      <c r="G3936" s="10">
        <f t="shared" si="122"/>
        <v>10.356645097063216</v>
      </c>
      <c r="H3936" s="11">
        <f t="shared" si="123"/>
        <v>33</v>
      </c>
    </row>
    <row r="3937" spans="1:8" x14ac:dyDescent="0.3">
      <c r="A3937" s="3">
        <v>2682</v>
      </c>
      <c r="B3937" s="21">
        <v>857454.51</v>
      </c>
      <c r="C3937" s="8" t="s">
        <v>767</v>
      </c>
      <c r="D3937" s="5">
        <v>44561</v>
      </c>
      <c r="E3937" s="4" t="s">
        <v>0</v>
      </c>
      <c r="F3937" s="7">
        <v>32267</v>
      </c>
      <c r="G3937" s="10">
        <f t="shared" si="122"/>
        <v>3.6851471594798082</v>
      </c>
      <c r="H3937" s="11">
        <f t="shared" si="123"/>
        <v>34</v>
      </c>
    </row>
    <row r="3938" spans="1:8" x14ac:dyDescent="0.3">
      <c r="A3938" s="3">
        <v>6256</v>
      </c>
      <c r="B3938" s="21">
        <v>857639.2</v>
      </c>
      <c r="C3938" s="8" t="s">
        <v>4340</v>
      </c>
      <c r="D3938" s="5">
        <v>44561</v>
      </c>
      <c r="E3938" s="4" t="s">
        <v>0</v>
      </c>
      <c r="F3938" s="7">
        <v>30674</v>
      </c>
      <c r="G3938" s="10">
        <f t="shared" si="122"/>
        <v>16.304557899822836</v>
      </c>
      <c r="H3938" s="11">
        <f t="shared" si="123"/>
        <v>38</v>
      </c>
    </row>
    <row r="3939" spans="1:8" x14ac:dyDescent="0.3">
      <c r="A3939" s="1">
        <v>6095</v>
      </c>
      <c r="B3939" s="20">
        <v>857682.45</v>
      </c>
      <c r="C3939" s="5" t="s">
        <v>1317</v>
      </c>
      <c r="D3939" s="5">
        <v>44561</v>
      </c>
      <c r="E3939" s="2" t="s">
        <v>1</v>
      </c>
      <c r="F3939" s="6">
        <v>30262</v>
      </c>
      <c r="G3939" s="10">
        <f t="shared" si="122"/>
        <v>15.181382614647502</v>
      </c>
      <c r="H3939" s="11">
        <f t="shared" si="123"/>
        <v>39</v>
      </c>
    </row>
    <row r="3940" spans="1:8" x14ac:dyDescent="0.3">
      <c r="A3940" s="1">
        <v>7257</v>
      </c>
      <c r="B3940" s="20">
        <v>857779.35</v>
      </c>
      <c r="C3940" s="5" t="s">
        <v>2929</v>
      </c>
      <c r="D3940" s="5">
        <v>44561</v>
      </c>
      <c r="E3940" s="2" t="s">
        <v>0</v>
      </c>
      <c r="F3940" s="6">
        <v>32853</v>
      </c>
      <c r="G3940" s="10">
        <f t="shared" si="122"/>
        <v>7.8056125941136205</v>
      </c>
      <c r="H3940" s="11">
        <f t="shared" si="123"/>
        <v>32</v>
      </c>
    </row>
    <row r="3941" spans="1:8" x14ac:dyDescent="0.3">
      <c r="A3941" s="1">
        <v>2529</v>
      </c>
      <c r="B3941" s="20">
        <v>857931</v>
      </c>
      <c r="C3941" s="5" t="s">
        <v>2109</v>
      </c>
      <c r="D3941" s="5">
        <v>44561</v>
      </c>
      <c r="E3941" s="2" t="s">
        <v>0</v>
      </c>
      <c r="F3941" s="6">
        <v>32041</v>
      </c>
      <c r="G3941" s="10">
        <f t="shared" si="122"/>
        <v>5.9781021897810218</v>
      </c>
      <c r="H3941" s="11">
        <f t="shared" si="123"/>
        <v>34</v>
      </c>
    </row>
    <row r="3942" spans="1:8" x14ac:dyDescent="0.3">
      <c r="A3942" s="3">
        <v>1746</v>
      </c>
      <c r="B3942" s="21">
        <v>858110.55</v>
      </c>
      <c r="C3942" s="8" t="s">
        <v>1540</v>
      </c>
      <c r="D3942" s="5">
        <v>44561</v>
      </c>
      <c r="E3942" s="4" t="s">
        <v>1</v>
      </c>
      <c r="F3942" s="7">
        <v>31012</v>
      </c>
      <c r="G3942" s="10">
        <f t="shared" si="122"/>
        <v>15.849418206707734</v>
      </c>
      <c r="H3942" s="11">
        <f t="shared" si="123"/>
        <v>37</v>
      </c>
    </row>
    <row r="3943" spans="1:8" x14ac:dyDescent="0.3">
      <c r="A3943" s="1">
        <v>1693</v>
      </c>
      <c r="B3943" s="20">
        <v>858383.3</v>
      </c>
      <c r="C3943" s="5" t="s">
        <v>1497</v>
      </c>
      <c r="D3943" s="5">
        <v>44561</v>
      </c>
      <c r="E3943" s="2" t="s">
        <v>1</v>
      </c>
      <c r="F3943" s="6">
        <v>30918</v>
      </c>
      <c r="G3943" s="10">
        <f t="shared" si="122"/>
        <v>12.676916596461668</v>
      </c>
      <c r="H3943" s="11">
        <f t="shared" si="123"/>
        <v>37</v>
      </c>
    </row>
    <row r="3944" spans="1:8" x14ac:dyDescent="0.3">
      <c r="A3944" s="3">
        <v>3070</v>
      </c>
      <c r="B3944" s="21">
        <v>858402.9</v>
      </c>
      <c r="C3944" s="8" t="s">
        <v>2483</v>
      </c>
      <c r="D3944" s="5">
        <v>44561</v>
      </c>
      <c r="E3944" s="4" t="s">
        <v>0</v>
      </c>
      <c r="F3944" s="7">
        <v>32861</v>
      </c>
      <c r="G3944" s="10">
        <f t="shared" si="122"/>
        <v>4.0115005476451264</v>
      </c>
      <c r="H3944" s="11">
        <f t="shared" si="123"/>
        <v>32</v>
      </c>
    </row>
    <row r="3945" spans="1:8" x14ac:dyDescent="0.3">
      <c r="A3945" s="1">
        <v>7841</v>
      </c>
      <c r="B3945" s="20">
        <v>858402.9</v>
      </c>
      <c r="C3945" s="5" t="s">
        <v>2674</v>
      </c>
      <c r="D3945" s="5">
        <v>44561</v>
      </c>
      <c r="E3945" s="2" t="s">
        <v>0</v>
      </c>
      <c r="F3945" s="6">
        <v>34245</v>
      </c>
      <c r="G3945" s="10">
        <f t="shared" si="122"/>
        <v>4.025191675794086</v>
      </c>
      <c r="H3945" s="11">
        <f t="shared" si="123"/>
        <v>28</v>
      </c>
    </row>
    <row r="3946" spans="1:8" x14ac:dyDescent="0.3">
      <c r="A3946" s="1">
        <v>721</v>
      </c>
      <c r="B3946" s="20">
        <v>858513</v>
      </c>
      <c r="C3946" s="5" t="s">
        <v>683</v>
      </c>
      <c r="D3946" s="5">
        <v>44561</v>
      </c>
      <c r="E3946" s="2" t="s">
        <v>0</v>
      </c>
      <c r="F3946" s="6">
        <v>29323</v>
      </c>
      <c r="G3946" s="10">
        <f t="shared" si="122"/>
        <v>13.20336331638639</v>
      </c>
      <c r="H3946" s="11">
        <f t="shared" si="123"/>
        <v>42</v>
      </c>
    </row>
    <row r="3947" spans="1:8" x14ac:dyDescent="0.3">
      <c r="A3947" s="1">
        <v>7077</v>
      </c>
      <c r="B3947" s="20">
        <v>858632.95</v>
      </c>
      <c r="C3947" s="5" t="s">
        <v>3890</v>
      </c>
      <c r="D3947" s="5">
        <v>44561</v>
      </c>
      <c r="E3947" s="2" t="s">
        <v>0</v>
      </c>
      <c r="F3947" s="6">
        <v>32476</v>
      </c>
      <c r="G3947" s="10">
        <f t="shared" si="122"/>
        <v>11.154004106776181</v>
      </c>
      <c r="H3947" s="11">
        <f t="shared" si="123"/>
        <v>33</v>
      </c>
    </row>
    <row r="3948" spans="1:8" x14ac:dyDescent="0.3">
      <c r="A3948" s="1">
        <v>8417</v>
      </c>
      <c r="B3948" s="20">
        <v>858812.95</v>
      </c>
      <c r="C3948" s="5" t="s">
        <v>4940</v>
      </c>
      <c r="D3948" s="5">
        <v>44561</v>
      </c>
      <c r="E3948" s="2" t="s">
        <v>0</v>
      </c>
      <c r="F3948" s="6">
        <v>36715</v>
      </c>
      <c r="G3948" s="10">
        <f t="shared" si="122"/>
        <v>0.42191780821917807</v>
      </c>
      <c r="H3948" s="11">
        <f t="shared" si="123"/>
        <v>21</v>
      </c>
    </row>
    <row r="3949" spans="1:8" x14ac:dyDescent="0.3">
      <c r="A3949" s="3">
        <v>6802</v>
      </c>
      <c r="B3949" s="21">
        <v>858964.5</v>
      </c>
      <c r="C3949" s="8" t="s">
        <v>1523</v>
      </c>
      <c r="D3949" s="5">
        <v>44561</v>
      </c>
      <c r="E3949" s="4" t="s">
        <v>1</v>
      </c>
      <c r="F3949" s="7">
        <v>31880</v>
      </c>
      <c r="G3949" s="10">
        <f t="shared" si="122"/>
        <v>14.025369592991423</v>
      </c>
      <c r="H3949" s="11">
        <f t="shared" si="123"/>
        <v>35</v>
      </c>
    </row>
    <row r="3950" spans="1:8" x14ac:dyDescent="0.3">
      <c r="A3950" s="1">
        <v>1177</v>
      </c>
      <c r="B3950" s="20">
        <v>859116</v>
      </c>
      <c r="C3950" s="5" t="s">
        <v>1070</v>
      </c>
      <c r="D3950" s="5">
        <v>44561</v>
      </c>
      <c r="E3950" s="2" t="s">
        <v>0</v>
      </c>
      <c r="F3950" s="6">
        <v>29854</v>
      </c>
      <c r="G3950" s="10">
        <f t="shared" si="122"/>
        <v>15.868583162217659</v>
      </c>
      <c r="H3950" s="11">
        <f t="shared" si="123"/>
        <v>40</v>
      </c>
    </row>
    <row r="3951" spans="1:8" x14ac:dyDescent="0.3">
      <c r="A3951" s="3">
        <v>3700</v>
      </c>
      <c r="B3951" s="21">
        <v>859116</v>
      </c>
      <c r="C3951" s="8" t="s">
        <v>2128</v>
      </c>
      <c r="D3951" s="5">
        <v>44561</v>
      </c>
      <c r="E3951" s="4" t="s">
        <v>0</v>
      </c>
      <c r="F3951" s="7">
        <v>27635</v>
      </c>
      <c r="G3951" s="10">
        <f t="shared" si="122"/>
        <v>15.471594798083505</v>
      </c>
      <c r="H3951" s="11">
        <f t="shared" si="123"/>
        <v>46</v>
      </c>
    </row>
    <row r="3952" spans="1:8" x14ac:dyDescent="0.3">
      <c r="A3952" s="1">
        <v>8483</v>
      </c>
      <c r="B3952" s="20">
        <v>859583.44</v>
      </c>
      <c r="C3952" s="5" t="s">
        <v>5128</v>
      </c>
      <c r="D3952" s="5">
        <v>44561</v>
      </c>
      <c r="E3952" s="2" t="s">
        <v>0</v>
      </c>
      <c r="F3952" s="6">
        <v>23202</v>
      </c>
      <c r="G3952" s="10">
        <f t="shared" si="122"/>
        <v>10.594823295171727</v>
      </c>
      <c r="H3952" s="11">
        <f t="shared" si="123"/>
        <v>58</v>
      </c>
    </row>
    <row r="3953" spans="1:8" x14ac:dyDescent="0.3">
      <c r="A3953" s="1">
        <v>3885</v>
      </c>
      <c r="B3953" s="20">
        <v>859611.04</v>
      </c>
      <c r="C3953" s="5" t="s">
        <v>2144</v>
      </c>
      <c r="D3953" s="5">
        <v>44561</v>
      </c>
      <c r="E3953" s="2" t="s">
        <v>1</v>
      </c>
      <c r="F3953" s="6">
        <v>29934</v>
      </c>
      <c r="G3953" s="10">
        <f t="shared" si="122"/>
        <v>3.2607802874743328</v>
      </c>
      <c r="H3953" s="11">
        <f t="shared" si="123"/>
        <v>40</v>
      </c>
    </row>
    <row r="3954" spans="1:8" x14ac:dyDescent="0.3">
      <c r="A3954" s="3">
        <v>6394</v>
      </c>
      <c r="B3954" s="21">
        <v>859792.53</v>
      </c>
      <c r="C3954" s="8" t="s">
        <v>4398</v>
      </c>
      <c r="D3954" s="5">
        <v>44561</v>
      </c>
      <c r="E3954" s="4" t="s">
        <v>0</v>
      </c>
      <c r="F3954" s="7">
        <v>30930</v>
      </c>
      <c r="G3954" s="10">
        <f t="shared" si="122"/>
        <v>7.3785078713210126</v>
      </c>
      <c r="H3954" s="11">
        <f t="shared" si="123"/>
        <v>37</v>
      </c>
    </row>
    <row r="3955" spans="1:8" x14ac:dyDescent="0.3">
      <c r="A3955" s="3">
        <v>2886</v>
      </c>
      <c r="B3955" s="21">
        <v>859860</v>
      </c>
      <c r="C3955" s="8" t="s">
        <v>2363</v>
      </c>
      <c r="D3955" s="5">
        <v>44561</v>
      </c>
      <c r="E3955" s="4" t="s">
        <v>1</v>
      </c>
      <c r="F3955" s="7">
        <v>32589</v>
      </c>
      <c r="G3955" s="10">
        <f t="shared" si="122"/>
        <v>9.2033944702983845</v>
      </c>
      <c r="H3955" s="11">
        <f t="shared" si="123"/>
        <v>33</v>
      </c>
    </row>
    <row r="3956" spans="1:8" x14ac:dyDescent="0.3">
      <c r="A3956" s="1">
        <v>39</v>
      </c>
      <c r="B3956" s="20">
        <v>859908.63</v>
      </c>
      <c r="C3956" s="5" t="s">
        <v>46</v>
      </c>
      <c r="D3956" s="5">
        <v>44561</v>
      </c>
      <c r="E3956" s="2" t="s">
        <v>1</v>
      </c>
      <c r="F3956" s="6">
        <v>27722</v>
      </c>
      <c r="G3956" s="10">
        <f t="shared" si="122"/>
        <v>22.871324842280682</v>
      </c>
      <c r="H3956" s="11">
        <f t="shared" si="123"/>
        <v>46</v>
      </c>
    </row>
    <row r="3957" spans="1:8" x14ac:dyDescent="0.3">
      <c r="A3957" s="3">
        <v>1846</v>
      </c>
      <c r="B3957" s="21">
        <v>859932.9</v>
      </c>
      <c r="C3957" s="8" t="s">
        <v>1616</v>
      </c>
      <c r="D3957" s="5">
        <v>44561</v>
      </c>
      <c r="E3957" s="4" t="s">
        <v>0</v>
      </c>
      <c r="F3957" s="7">
        <v>31194</v>
      </c>
      <c r="G3957" s="10">
        <f t="shared" si="122"/>
        <v>15.93429158110883</v>
      </c>
      <c r="H3957" s="11">
        <f t="shared" si="123"/>
        <v>37</v>
      </c>
    </row>
    <row r="3958" spans="1:8" x14ac:dyDescent="0.3">
      <c r="A3958" s="3">
        <v>160</v>
      </c>
      <c r="B3958" s="21">
        <v>859998.36</v>
      </c>
      <c r="C3958" s="8" t="s">
        <v>161</v>
      </c>
      <c r="D3958" s="5">
        <v>44561</v>
      </c>
      <c r="E3958" s="4" t="s">
        <v>1</v>
      </c>
      <c r="F3958" s="7">
        <v>28071</v>
      </c>
      <c r="G3958" s="10">
        <f t="shared" si="122"/>
        <v>7.0663928815879533</v>
      </c>
      <c r="H3958" s="11">
        <f t="shared" si="123"/>
        <v>45</v>
      </c>
    </row>
    <row r="3959" spans="1:8" x14ac:dyDescent="0.3">
      <c r="A3959" s="3">
        <v>860</v>
      </c>
      <c r="B3959" s="21">
        <v>860033.7</v>
      </c>
      <c r="C3959" s="8" t="s">
        <v>808</v>
      </c>
      <c r="D3959" s="5">
        <v>44561</v>
      </c>
      <c r="E3959" s="4" t="s">
        <v>0</v>
      </c>
      <c r="F3959" s="7">
        <v>29555</v>
      </c>
      <c r="G3959" s="10">
        <f t="shared" si="122"/>
        <v>6.7645678529526787</v>
      </c>
      <c r="H3959" s="11">
        <f t="shared" si="123"/>
        <v>41</v>
      </c>
    </row>
    <row r="3960" spans="1:8" x14ac:dyDescent="0.3">
      <c r="A3960" s="1">
        <v>6085</v>
      </c>
      <c r="B3960" s="20">
        <v>860033.7</v>
      </c>
      <c r="C3960" s="5" t="s">
        <v>4265</v>
      </c>
      <c r="D3960" s="5">
        <v>44561</v>
      </c>
      <c r="E3960" s="2" t="s">
        <v>0</v>
      </c>
      <c r="F3960" s="6">
        <v>30238</v>
      </c>
      <c r="G3960" s="10">
        <f t="shared" si="122"/>
        <v>6.28001564333203</v>
      </c>
      <c r="H3960" s="11">
        <f t="shared" si="123"/>
        <v>39</v>
      </c>
    </row>
    <row r="3961" spans="1:8" x14ac:dyDescent="0.3">
      <c r="A3961" s="1">
        <v>3565</v>
      </c>
      <c r="B3961" s="20">
        <v>860033.85</v>
      </c>
      <c r="C3961" s="5" t="s">
        <v>2179</v>
      </c>
      <c r="D3961" s="5">
        <v>44561</v>
      </c>
      <c r="E3961" s="2" t="s">
        <v>1</v>
      </c>
      <c r="F3961" s="6">
        <v>33621</v>
      </c>
      <c r="G3961" s="10">
        <f t="shared" si="122"/>
        <v>6.1705123191239739</v>
      </c>
      <c r="H3961" s="11">
        <f t="shared" si="123"/>
        <v>30</v>
      </c>
    </row>
    <row r="3962" spans="1:8" x14ac:dyDescent="0.3">
      <c r="A3962" s="3">
        <v>10264</v>
      </c>
      <c r="B3962" s="21">
        <v>860417.69</v>
      </c>
      <c r="C3962" s="8" t="s">
        <v>6021</v>
      </c>
      <c r="D3962" s="5">
        <v>44561</v>
      </c>
      <c r="E3962" s="4" t="s">
        <v>1</v>
      </c>
      <c r="F3962" s="7">
        <v>30791</v>
      </c>
      <c r="G3962" s="10">
        <f t="shared" si="122"/>
        <v>15.635865845311431</v>
      </c>
      <c r="H3962" s="11">
        <f t="shared" si="123"/>
        <v>38</v>
      </c>
    </row>
    <row r="3963" spans="1:8" x14ac:dyDescent="0.3">
      <c r="A3963" s="3">
        <v>6708</v>
      </c>
      <c r="B3963" s="21">
        <v>860477.36</v>
      </c>
      <c r="C3963" s="8" t="s">
        <v>2918</v>
      </c>
      <c r="D3963" s="5">
        <v>44561</v>
      </c>
      <c r="E3963" s="4" t="s">
        <v>0</v>
      </c>
      <c r="F3963" s="7">
        <v>31662</v>
      </c>
      <c r="G3963" s="10">
        <f t="shared" si="122"/>
        <v>3.0581793292265571</v>
      </c>
      <c r="H3963" s="11">
        <f t="shared" si="123"/>
        <v>35</v>
      </c>
    </row>
    <row r="3964" spans="1:8" x14ac:dyDescent="0.3">
      <c r="A3964" s="3">
        <v>7300</v>
      </c>
      <c r="B3964" s="21">
        <v>860568.64</v>
      </c>
      <c r="C3964" s="8" t="s">
        <v>1689</v>
      </c>
      <c r="D3964" s="5">
        <v>44561</v>
      </c>
      <c r="E3964" s="4" t="s">
        <v>1</v>
      </c>
      <c r="F3964" s="7">
        <v>32939</v>
      </c>
      <c r="G3964" s="10">
        <f t="shared" si="122"/>
        <v>11.748117727583846</v>
      </c>
      <c r="H3964" s="11">
        <f t="shared" si="123"/>
        <v>32</v>
      </c>
    </row>
    <row r="3965" spans="1:8" x14ac:dyDescent="0.3">
      <c r="A3965" s="1">
        <v>3841</v>
      </c>
      <c r="B3965" s="20">
        <v>860570.95</v>
      </c>
      <c r="C3965" s="5" t="s">
        <v>2966</v>
      </c>
      <c r="D3965" s="5">
        <v>44561</v>
      </c>
      <c r="E3965" s="2" t="s">
        <v>0</v>
      </c>
      <c r="F3965" s="6">
        <v>34112</v>
      </c>
      <c r="G3965" s="10">
        <f t="shared" si="122"/>
        <v>7.1731690622861057</v>
      </c>
      <c r="H3965" s="11">
        <f t="shared" si="123"/>
        <v>29</v>
      </c>
    </row>
    <row r="3966" spans="1:8" x14ac:dyDescent="0.3">
      <c r="A3966" s="1">
        <v>6027</v>
      </c>
      <c r="B3966" s="20">
        <v>860769.55</v>
      </c>
      <c r="C3966" s="5" t="s">
        <v>4238</v>
      </c>
      <c r="D3966" s="5">
        <v>44561</v>
      </c>
      <c r="E3966" s="2" t="s">
        <v>0</v>
      </c>
      <c r="F3966" s="6">
        <v>30107</v>
      </c>
      <c r="G3966" s="10">
        <f t="shared" si="122"/>
        <v>10.05823792931807</v>
      </c>
      <c r="H3966" s="11">
        <f t="shared" si="123"/>
        <v>40</v>
      </c>
    </row>
    <row r="3967" spans="1:8" x14ac:dyDescent="0.3">
      <c r="A3967" s="1">
        <v>1575</v>
      </c>
      <c r="B3967" s="20">
        <v>860865.1</v>
      </c>
      <c r="C3967" s="5" t="s">
        <v>1401</v>
      </c>
      <c r="D3967" s="5">
        <v>44561</v>
      </c>
      <c r="E3967" s="2" t="s">
        <v>1</v>
      </c>
      <c r="F3967" s="6">
        <v>30776</v>
      </c>
      <c r="G3967" s="10">
        <f t="shared" si="122"/>
        <v>14.058222303340026</v>
      </c>
      <c r="H3967" s="11">
        <f t="shared" si="123"/>
        <v>38</v>
      </c>
    </row>
    <row r="3968" spans="1:8" x14ac:dyDescent="0.3">
      <c r="A3968" s="3">
        <v>2714</v>
      </c>
      <c r="B3968" s="21">
        <v>860865.1</v>
      </c>
      <c r="C3968" s="8" t="s">
        <v>1401</v>
      </c>
      <c r="D3968" s="5">
        <v>44561</v>
      </c>
      <c r="E3968" s="4" t="s">
        <v>0</v>
      </c>
      <c r="F3968" s="7">
        <v>32383</v>
      </c>
      <c r="G3968" s="10">
        <f t="shared" si="122"/>
        <v>14.058222303340026</v>
      </c>
      <c r="H3968" s="11">
        <f t="shared" si="123"/>
        <v>33</v>
      </c>
    </row>
    <row r="3969" spans="1:8" x14ac:dyDescent="0.3">
      <c r="A3969" s="1">
        <v>7491</v>
      </c>
      <c r="B3969" s="20">
        <v>860942.22</v>
      </c>
      <c r="C3969" s="5" t="s">
        <v>4858</v>
      </c>
      <c r="D3969" s="5">
        <v>44561</v>
      </c>
      <c r="E3969" s="2" t="s">
        <v>1</v>
      </c>
      <c r="F3969" s="6">
        <v>33346</v>
      </c>
      <c r="G3969" s="10">
        <f t="shared" si="122"/>
        <v>10.605774016923844</v>
      </c>
      <c r="H3969" s="11">
        <f t="shared" si="123"/>
        <v>31</v>
      </c>
    </row>
    <row r="3970" spans="1:8" x14ac:dyDescent="0.3">
      <c r="A3970" s="3">
        <v>2308</v>
      </c>
      <c r="B3970" s="21">
        <v>861008.91</v>
      </c>
      <c r="C3970" s="8" t="s">
        <v>1948</v>
      </c>
      <c r="D3970" s="5">
        <v>44561</v>
      </c>
      <c r="E3970" s="4" t="s">
        <v>1</v>
      </c>
      <c r="F3970" s="7">
        <v>31764</v>
      </c>
      <c r="G3970" s="10">
        <f t="shared" si="122"/>
        <v>7.8658453114305269</v>
      </c>
      <c r="H3970" s="11">
        <f t="shared" si="123"/>
        <v>35</v>
      </c>
    </row>
    <row r="3971" spans="1:8" x14ac:dyDescent="0.3">
      <c r="A3971" s="1">
        <v>6603</v>
      </c>
      <c r="B3971" s="20">
        <v>861120</v>
      </c>
      <c r="C3971" s="5" t="s">
        <v>4481</v>
      </c>
      <c r="D3971" s="5">
        <v>44561</v>
      </c>
      <c r="E3971" s="2" t="s">
        <v>0</v>
      </c>
      <c r="F3971" s="6">
        <v>31417</v>
      </c>
      <c r="G3971" s="10">
        <f t="shared" ref="G3971:G4034" si="124">YEARFRAC(C3971,D3971,1)</f>
        <v>6.1951505670707858</v>
      </c>
      <c r="H3971" s="11">
        <f t="shared" ref="H3971:H4034" si="125">ROUND( YEARFRAC(D3971,F3971,1),0)</f>
        <v>36</v>
      </c>
    </row>
    <row r="3972" spans="1:8" x14ac:dyDescent="0.3">
      <c r="A3972" s="3">
        <v>7522</v>
      </c>
      <c r="B3972" s="21">
        <v>861120</v>
      </c>
      <c r="C3972" s="8" t="s">
        <v>1111</v>
      </c>
      <c r="D3972" s="5">
        <v>44561</v>
      </c>
      <c r="E3972" s="4" t="s">
        <v>0</v>
      </c>
      <c r="F3972" s="7">
        <v>33472</v>
      </c>
      <c r="G3972" s="10">
        <f t="shared" si="124"/>
        <v>6.958936253421979</v>
      </c>
      <c r="H3972" s="11">
        <f t="shared" si="125"/>
        <v>30</v>
      </c>
    </row>
    <row r="3973" spans="1:8" x14ac:dyDescent="0.3">
      <c r="A3973" s="3">
        <v>5846</v>
      </c>
      <c r="B3973" s="21">
        <v>861195.7</v>
      </c>
      <c r="C3973" s="8" t="s">
        <v>1126</v>
      </c>
      <c r="D3973" s="5">
        <v>44561</v>
      </c>
      <c r="E3973" s="4" t="s">
        <v>1</v>
      </c>
      <c r="F3973" s="7">
        <v>29573</v>
      </c>
      <c r="G3973" s="10">
        <f t="shared" si="124"/>
        <v>14.518160248220479</v>
      </c>
      <c r="H3973" s="11">
        <f t="shared" si="125"/>
        <v>41</v>
      </c>
    </row>
    <row r="3974" spans="1:8" x14ac:dyDescent="0.3">
      <c r="A3974" s="1">
        <v>2973</v>
      </c>
      <c r="B3974" s="20">
        <v>861301.05</v>
      </c>
      <c r="C3974" s="5" t="s">
        <v>2419</v>
      </c>
      <c r="D3974" s="5">
        <v>44561</v>
      </c>
      <c r="E3974" s="2" t="s">
        <v>0</v>
      </c>
      <c r="F3974" s="6">
        <v>32707</v>
      </c>
      <c r="G3974" s="10">
        <f t="shared" si="124"/>
        <v>5.3156934306569346</v>
      </c>
      <c r="H3974" s="11">
        <f t="shared" si="125"/>
        <v>32</v>
      </c>
    </row>
    <row r="3975" spans="1:8" x14ac:dyDescent="0.3">
      <c r="A3975" s="3">
        <v>7502</v>
      </c>
      <c r="B3975" s="21">
        <v>861301.05</v>
      </c>
      <c r="C3975" s="8" t="s">
        <v>1294</v>
      </c>
      <c r="D3975" s="5">
        <v>44561</v>
      </c>
      <c r="E3975" s="4" t="s">
        <v>0</v>
      </c>
      <c r="F3975" s="7">
        <v>33324</v>
      </c>
      <c r="G3975" s="10">
        <f t="shared" si="124"/>
        <v>5.0885036496350367</v>
      </c>
      <c r="H3975" s="11">
        <f t="shared" si="125"/>
        <v>31</v>
      </c>
    </row>
    <row r="3976" spans="1:8" x14ac:dyDescent="0.3">
      <c r="A3976" s="3">
        <v>7390</v>
      </c>
      <c r="B3976" s="21">
        <v>861303.21</v>
      </c>
      <c r="C3976" s="8" t="s">
        <v>4819</v>
      </c>
      <c r="D3976" s="5">
        <v>44561</v>
      </c>
      <c r="E3976" s="4" t="s">
        <v>0</v>
      </c>
      <c r="F3976" s="7">
        <v>33149</v>
      </c>
      <c r="G3976" s="10">
        <f t="shared" si="124"/>
        <v>6.1732499022291751</v>
      </c>
      <c r="H3976" s="11">
        <f t="shared" si="125"/>
        <v>31</v>
      </c>
    </row>
    <row r="3977" spans="1:8" x14ac:dyDescent="0.3">
      <c r="A3977" s="1">
        <v>5365</v>
      </c>
      <c r="B3977" s="20">
        <v>861486.48</v>
      </c>
      <c r="C3977" s="5" t="s">
        <v>1500</v>
      </c>
      <c r="D3977" s="5">
        <v>44561</v>
      </c>
      <c r="E3977" s="2" t="s">
        <v>0</v>
      </c>
      <c r="F3977" s="6">
        <v>27184</v>
      </c>
      <c r="G3977" s="10">
        <f t="shared" si="124"/>
        <v>12.909646166807077</v>
      </c>
      <c r="H3977" s="11">
        <f t="shared" si="125"/>
        <v>48</v>
      </c>
    </row>
    <row r="3978" spans="1:8" x14ac:dyDescent="0.3">
      <c r="A3978" s="3">
        <v>2458</v>
      </c>
      <c r="B3978" s="21">
        <v>861507.75</v>
      </c>
      <c r="C3978" s="8" t="s">
        <v>1252</v>
      </c>
      <c r="D3978" s="5">
        <v>44561</v>
      </c>
      <c r="E3978" s="4" t="s">
        <v>1</v>
      </c>
      <c r="F3978" s="7">
        <v>31966</v>
      </c>
      <c r="G3978" s="10">
        <f t="shared" si="124"/>
        <v>13.58936253421979</v>
      </c>
      <c r="H3978" s="11">
        <f t="shared" si="125"/>
        <v>34</v>
      </c>
    </row>
    <row r="3979" spans="1:8" x14ac:dyDescent="0.3">
      <c r="A3979" s="1">
        <v>8391</v>
      </c>
      <c r="B3979" s="20">
        <v>861537.15</v>
      </c>
      <c r="C3979" s="5" t="s">
        <v>903</v>
      </c>
      <c r="D3979" s="5">
        <v>44561</v>
      </c>
      <c r="E3979" s="2" t="s">
        <v>0</v>
      </c>
      <c r="F3979" s="6">
        <v>31045</v>
      </c>
      <c r="G3979" s="10">
        <f t="shared" si="124"/>
        <v>15.364818617385353</v>
      </c>
      <c r="H3979" s="11">
        <f t="shared" si="125"/>
        <v>37</v>
      </c>
    </row>
    <row r="3980" spans="1:8" x14ac:dyDescent="0.3">
      <c r="A3980" s="3">
        <v>1972</v>
      </c>
      <c r="B3980" s="21">
        <v>861581.4</v>
      </c>
      <c r="C3980" s="8" t="s">
        <v>1708</v>
      </c>
      <c r="D3980" s="5">
        <v>44561</v>
      </c>
      <c r="E3980" s="4" t="s">
        <v>0</v>
      </c>
      <c r="F3980" s="7">
        <v>31328</v>
      </c>
      <c r="G3980" s="10">
        <f t="shared" si="124"/>
        <v>4.6412924424972619</v>
      </c>
      <c r="H3980" s="11">
        <f t="shared" si="125"/>
        <v>36</v>
      </c>
    </row>
    <row r="3981" spans="1:8" x14ac:dyDescent="0.3">
      <c r="A3981" s="3">
        <v>2056</v>
      </c>
      <c r="B3981" s="21">
        <v>861581.4</v>
      </c>
      <c r="C3981" s="8" t="s">
        <v>1766</v>
      </c>
      <c r="D3981" s="5">
        <v>44561</v>
      </c>
      <c r="E3981" s="4" t="s">
        <v>0</v>
      </c>
      <c r="F3981" s="7">
        <v>31447</v>
      </c>
      <c r="G3981" s="10">
        <f t="shared" si="124"/>
        <v>4.4331872946330781</v>
      </c>
      <c r="H3981" s="11">
        <f t="shared" si="125"/>
        <v>36</v>
      </c>
    </row>
    <row r="3982" spans="1:8" x14ac:dyDescent="0.3">
      <c r="A3982" s="1">
        <v>3023</v>
      </c>
      <c r="B3982" s="20">
        <v>861581.4</v>
      </c>
      <c r="C3982" s="5" t="s">
        <v>1745</v>
      </c>
      <c r="D3982" s="5">
        <v>44561</v>
      </c>
      <c r="E3982" s="2" t="s">
        <v>0</v>
      </c>
      <c r="F3982" s="6">
        <v>32795</v>
      </c>
      <c r="G3982" s="10">
        <f t="shared" si="124"/>
        <v>4.1128148959474258</v>
      </c>
      <c r="H3982" s="11">
        <f t="shared" si="125"/>
        <v>32</v>
      </c>
    </row>
    <row r="3983" spans="1:8" x14ac:dyDescent="0.3">
      <c r="A3983" s="3">
        <v>3204</v>
      </c>
      <c r="B3983" s="21">
        <v>861581.4</v>
      </c>
      <c r="C3983" s="8" t="s">
        <v>2569</v>
      </c>
      <c r="D3983" s="5">
        <v>44561</v>
      </c>
      <c r="E3983" s="4" t="s">
        <v>0</v>
      </c>
      <c r="F3983" s="7">
        <v>32992</v>
      </c>
      <c r="G3983" s="10">
        <f t="shared" si="124"/>
        <v>4.8302300109529028</v>
      </c>
      <c r="H3983" s="11">
        <f t="shared" si="125"/>
        <v>32</v>
      </c>
    </row>
    <row r="3984" spans="1:8" x14ac:dyDescent="0.3">
      <c r="A3984" s="3">
        <v>3208</v>
      </c>
      <c r="B3984" s="21">
        <v>861581.4</v>
      </c>
      <c r="C3984" s="8" t="s">
        <v>2569</v>
      </c>
      <c r="D3984" s="5">
        <v>44561</v>
      </c>
      <c r="E3984" s="4" t="s">
        <v>0</v>
      </c>
      <c r="F3984" s="7">
        <v>33098</v>
      </c>
      <c r="G3984" s="10">
        <f t="shared" si="124"/>
        <v>4.8302300109529028</v>
      </c>
      <c r="H3984" s="11">
        <f t="shared" si="125"/>
        <v>31</v>
      </c>
    </row>
    <row r="3985" spans="1:8" x14ac:dyDescent="0.3">
      <c r="A3985" s="1">
        <v>3317</v>
      </c>
      <c r="B3985" s="20">
        <v>861581.4</v>
      </c>
      <c r="C3985" s="5" t="s">
        <v>2647</v>
      </c>
      <c r="D3985" s="5">
        <v>44561</v>
      </c>
      <c r="E3985" s="2" t="s">
        <v>0</v>
      </c>
      <c r="F3985" s="6">
        <v>33194</v>
      </c>
      <c r="G3985" s="10">
        <f t="shared" si="124"/>
        <v>4.8384446878422782</v>
      </c>
      <c r="H3985" s="11">
        <f t="shared" si="125"/>
        <v>31</v>
      </c>
    </row>
    <row r="3986" spans="1:8" x14ac:dyDescent="0.3">
      <c r="A3986" s="1">
        <v>3431</v>
      </c>
      <c r="B3986" s="20">
        <v>861581.4</v>
      </c>
      <c r="C3986" s="5" t="s">
        <v>1480</v>
      </c>
      <c r="D3986" s="5">
        <v>44561</v>
      </c>
      <c r="E3986" s="2" t="s">
        <v>1</v>
      </c>
      <c r="F3986" s="6">
        <v>33371</v>
      </c>
      <c r="G3986" s="10">
        <f t="shared" si="124"/>
        <v>4.4386637458926614</v>
      </c>
      <c r="H3986" s="11">
        <f t="shared" si="125"/>
        <v>31</v>
      </c>
    </row>
    <row r="3987" spans="1:8" x14ac:dyDescent="0.3">
      <c r="A3987" s="1">
        <v>3515</v>
      </c>
      <c r="B3987" s="20">
        <v>861581.4</v>
      </c>
      <c r="C3987" s="5" t="s">
        <v>1952</v>
      </c>
      <c r="D3987" s="5">
        <v>44561</v>
      </c>
      <c r="E3987" s="2" t="s">
        <v>0</v>
      </c>
      <c r="F3987" s="6">
        <v>33502</v>
      </c>
      <c r="G3987" s="10">
        <f t="shared" si="124"/>
        <v>4.953450164293538</v>
      </c>
      <c r="H3987" s="11">
        <f t="shared" si="125"/>
        <v>30</v>
      </c>
    </row>
    <row r="3988" spans="1:8" x14ac:dyDescent="0.3">
      <c r="A3988" s="3">
        <v>3572</v>
      </c>
      <c r="B3988" s="21">
        <v>861581.4</v>
      </c>
      <c r="C3988" s="8" t="s">
        <v>2462</v>
      </c>
      <c r="D3988" s="5">
        <v>44561</v>
      </c>
      <c r="E3988" s="4" t="s">
        <v>1</v>
      </c>
      <c r="F3988" s="7">
        <v>33621</v>
      </c>
      <c r="G3988" s="10">
        <f t="shared" si="124"/>
        <v>4.3209200438116104</v>
      </c>
      <c r="H3988" s="11">
        <f t="shared" si="125"/>
        <v>30</v>
      </c>
    </row>
    <row r="3989" spans="1:8" x14ac:dyDescent="0.3">
      <c r="A3989" s="3">
        <v>3586</v>
      </c>
      <c r="B3989" s="21">
        <v>861581.4</v>
      </c>
      <c r="C3989" s="8" t="s">
        <v>2815</v>
      </c>
      <c r="D3989" s="5">
        <v>44561</v>
      </c>
      <c r="E3989" s="4" t="s">
        <v>0</v>
      </c>
      <c r="F3989" s="7">
        <v>33618</v>
      </c>
      <c r="G3989" s="10">
        <f t="shared" si="124"/>
        <v>4.9260679079956189</v>
      </c>
      <c r="H3989" s="11">
        <f t="shared" si="125"/>
        <v>30</v>
      </c>
    </row>
    <row r="3990" spans="1:8" x14ac:dyDescent="0.3">
      <c r="A3990" s="3">
        <v>3712</v>
      </c>
      <c r="B3990" s="21">
        <v>861581.4</v>
      </c>
      <c r="C3990" s="8" t="s">
        <v>2891</v>
      </c>
      <c r="D3990" s="5">
        <v>44561</v>
      </c>
      <c r="E3990" s="4" t="s">
        <v>1</v>
      </c>
      <c r="F3990" s="7">
        <v>33852</v>
      </c>
      <c r="G3990" s="10">
        <f t="shared" si="124"/>
        <v>4.2880613362541071</v>
      </c>
      <c r="H3990" s="11">
        <f t="shared" si="125"/>
        <v>29</v>
      </c>
    </row>
    <row r="3991" spans="1:8" x14ac:dyDescent="0.3">
      <c r="A3991" s="3">
        <v>4012</v>
      </c>
      <c r="B3991" s="21">
        <v>861581.4</v>
      </c>
      <c r="C3991" s="8" t="s">
        <v>2738</v>
      </c>
      <c r="D3991" s="5">
        <v>44561</v>
      </c>
      <c r="E3991" s="4" t="s">
        <v>0</v>
      </c>
      <c r="F3991" s="7">
        <v>34479</v>
      </c>
      <c r="G3991" s="10">
        <f t="shared" si="124"/>
        <v>4.1538882803943045</v>
      </c>
      <c r="H3991" s="11">
        <f t="shared" si="125"/>
        <v>28</v>
      </c>
    </row>
    <row r="3992" spans="1:8" x14ac:dyDescent="0.3">
      <c r="A3992" s="3">
        <v>4028</v>
      </c>
      <c r="B3992" s="21">
        <v>861581.4</v>
      </c>
      <c r="C3992" s="8" t="s">
        <v>3065</v>
      </c>
      <c r="D3992" s="5">
        <v>44561</v>
      </c>
      <c r="E3992" s="4" t="s">
        <v>0</v>
      </c>
      <c r="F3992" s="7">
        <v>34515</v>
      </c>
      <c r="G3992" s="10">
        <f t="shared" si="124"/>
        <v>4.8439211391018624</v>
      </c>
      <c r="H3992" s="11">
        <f t="shared" si="125"/>
        <v>28</v>
      </c>
    </row>
    <row r="3993" spans="1:8" x14ac:dyDescent="0.3">
      <c r="A3993" s="3">
        <v>4080</v>
      </c>
      <c r="B3993" s="21">
        <v>861581.4</v>
      </c>
      <c r="C3993" s="8" t="s">
        <v>2146</v>
      </c>
      <c r="D3993" s="5">
        <v>44561</v>
      </c>
      <c r="E3993" s="4" t="s">
        <v>0</v>
      </c>
      <c r="F3993" s="7">
        <v>34621</v>
      </c>
      <c r="G3993" s="10">
        <f t="shared" si="124"/>
        <v>4.597480832420592</v>
      </c>
      <c r="H3993" s="11">
        <f t="shared" si="125"/>
        <v>27</v>
      </c>
    </row>
    <row r="3994" spans="1:8" x14ac:dyDescent="0.3">
      <c r="A3994" s="1">
        <v>6147</v>
      </c>
      <c r="B3994" s="20">
        <v>861581.4</v>
      </c>
      <c r="C3994" s="5" t="s">
        <v>4291</v>
      </c>
      <c r="D3994" s="5">
        <v>44561</v>
      </c>
      <c r="E3994" s="2" t="s">
        <v>0</v>
      </c>
      <c r="F3994" s="6">
        <v>30434</v>
      </c>
      <c r="G3994" s="10">
        <f t="shared" si="124"/>
        <v>4.9616648411829134</v>
      </c>
      <c r="H3994" s="11">
        <f t="shared" si="125"/>
        <v>39</v>
      </c>
    </row>
    <row r="3995" spans="1:8" x14ac:dyDescent="0.3">
      <c r="A3995" s="1">
        <v>6563</v>
      </c>
      <c r="B3995" s="20">
        <v>861581.4</v>
      </c>
      <c r="C3995" s="5" t="s">
        <v>4468</v>
      </c>
      <c r="D3995" s="5">
        <v>44561</v>
      </c>
      <c r="E3995" s="2" t="s">
        <v>0</v>
      </c>
      <c r="F3995" s="6">
        <v>31302</v>
      </c>
      <c r="G3995" s="10">
        <f t="shared" si="124"/>
        <v>4.3263964950711937</v>
      </c>
      <c r="H3995" s="11">
        <f t="shared" si="125"/>
        <v>36</v>
      </c>
    </row>
    <row r="3996" spans="1:8" x14ac:dyDescent="0.3">
      <c r="A3996" s="3">
        <v>7652</v>
      </c>
      <c r="B3996" s="21">
        <v>861581.4</v>
      </c>
      <c r="C3996" s="8" t="s">
        <v>3203</v>
      </c>
      <c r="D3996" s="5">
        <v>44561</v>
      </c>
      <c r="E3996" s="4" t="s">
        <v>0</v>
      </c>
      <c r="F3996" s="7">
        <v>33771</v>
      </c>
      <c r="G3996" s="10">
        <f t="shared" si="124"/>
        <v>4.6714129244249731</v>
      </c>
      <c r="H3996" s="11">
        <f t="shared" si="125"/>
        <v>30</v>
      </c>
    </row>
    <row r="3997" spans="1:8" x14ac:dyDescent="0.3">
      <c r="A3997" s="1">
        <v>9473</v>
      </c>
      <c r="B3997" s="20">
        <v>861581.4</v>
      </c>
      <c r="C3997" s="5" t="s">
        <v>4945</v>
      </c>
      <c r="D3997" s="5">
        <v>44561</v>
      </c>
      <c r="E3997" s="2" t="s">
        <v>0</v>
      </c>
      <c r="F3997" s="6">
        <v>31086</v>
      </c>
      <c r="G3997" s="10">
        <f t="shared" si="124"/>
        <v>4.5071193866374593</v>
      </c>
      <c r="H3997" s="11">
        <f t="shared" si="125"/>
        <v>37</v>
      </c>
    </row>
    <row r="3998" spans="1:8" x14ac:dyDescent="0.3">
      <c r="A3998" s="1">
        <v>2775</v>
      </c>
      <c r="B3998" s="20">
        <v>861657.36</v>
      </c>
      <c r="C3998" s="5" t="s">
        <v>2288</v>
      </c>
      <c r="D3998" s="5">
        <v>44561</v>
      </c>
      <c r="E3998" s="2" t="s">
        <v>0</v>
      </c>
      <c r="F3998" s="6">
        <v>32464</v>
      </c>
      <c r="G3998" s="10">
        <f t="shared" si="124"/>
        <v>4.5947426067907999</v>
      </c>
      <c r="H3998" s="11">
        <f t="shared" si="125"/>
        <v>33</v>
      </c>
    </row>
    <row r="3999" spans="1:8" x14ac:dyDescent="0.3">
      <c r="A3999" s="3">
        <v>4530</v>
      </c>
      <c r="B3999" s="21">
        <v>861726.4</v>
      </c>
      <c r="C3999" s="8" t="s">
        <v>2713</v>
      </c>
      <c r="D3999" s="5">
        <v>44561</v>
      </c>
      <c r="E3999" s="4" t="s">
        <v>1</v>
      </c>
      <c r="F3999" s="7">
        <v>36016</v>
      </c>
      <c r="G3999" s="10">
        <f t="shared" si="124"/>
        <v>2.0912408759124088</v>
      </c>
      <c r="H3999" s="11">
        <f t="shared" si="125"/>
        <v>23</v>
      </c>
    </row>
    <row r="4000" spans="1:8" x14ac:dyDescent="0.3">
      <c r="A4000" s="1">
        <v>8031</v>
      </c>
      <c r="B4000" s="20">
        <v>861856.67</v>
      </c>
      <c r="C4000" s="5" t="s">
        <v>2492</v>
      </c>
      <c r="D4000" s="5">
        <v>44561</v>
      </c>
      <c r="E4000" s="2" t="s">
        <v>0</v>
      </c>
      <c r="F4000" s="6">
        <v>34797</v>
      </c>
      <c r="G4000" s="10">
        <f t="shared" si="124"/>
        <v>1.5896032831737346</v>
      </c>
      <c r="H4000" s="11">
        <f t="shared" si="125"/>
        <v>27</v>
      </c>
    </row>
    <row r="4001" spans="1:8" x14ac:dyDescent="0.3">
      <c r="A4001" s="1">
        <v>287</v>
      </c>
      <c r="B4001" s="20">
        <v>862027.6</v>
      </c>
      <c r="C4001" s="5" t="s">
        <v>280</v>
      </c>
      <c r="D4001" s="5">
        <v>44561</v>
      </c>
      <c r="E4001" s="2" t="s">
        <v>0</v>
      </c>
      <c r="F4001" s="6">
        <v>28387</v>
      </c>
      <c r="G4001" s="10">
        <f t="shared" si="124"/>
        <v>14.471618908559957</v>
      </c>
      <c r="H4001" s="11">
        <f t="shared" si="125"/>
        <v>44</v>
      </c>
    </row>
    <row r="4002" spans="1:8" x14ac:dyDescent="0.3">
      <c r="A4002" s="1">
        <v>3827</v>
      </c>
      <c r="B4002" s="20">
        <v>862137.35</v>
      </c>
      <c r="C4002" s="5" t="s">
        <v>2958</v>
      </c>
      <c r="D4002" s="5">
        <v>44561</v>
      </c>
      <c r="E4002" s="2" t="s">
        <v>0</v>
      </c>
      <c r="F4002" s="6">
        <v>34126</v>
      </c>
      <c r="G4002" s="10">
        <f t="shared" si="124"/>
        <v>0.80821917808219179</v>
      </c>
      <c r="H4002" s="11">
        <f t="shared" si="125"/>
        <v>29</v>
      </c>
    </row>
    <row r="4003" spans="1:8" x14ac:dyDescent="0.3">
      <c r="A4003" s="1">
        <v>5037</v>
      </c>
      <c r="B4003" s="20">
        <v>862380.58</v>
      </c>
      <c r="C4003" s="5" t="s">
        <v>84</v>
      </c>
      <c r="D4003" s="5">
        <v>44561</v>
      </c>
      <c r="E4003" s="2" t="s">
        <v>1</v>
      </c>
      <c r="F4003" s="6">
        <v>24258</v>
      </c>
      <c r="G4003" s="10">
        <f t="shared" si="124"/>
        <v>12.028011794439765</v>
      </c>
      <c r="H4003" s="11">
        <f t="shared" si="125"/>
        <v>56</v>
      </c>
    </row>
    <row r="4004" spans="1:8" x14ac:dyDescent="0.3">
      <c r="A4004" s="3">
        <v>3876</v>
      </c>
      <c r="B4004" s="21">
        <v>862948.52</v>
      </c>
      <c r="C4004" s="8" t="s">
        <v>2979</v>
      </c>
      <c r="D4004" s="5">
        <v>44561</v>
      </c>
      <c r="E4004" s="4" t="s">
        <v>0</v>
      </c>
      <c r="F4004" s="7">
        <v>34225</v>
      </c>
      <c r="G4004" s="10">
        <f t="shared" si="124"/>
        <v>3.3292265571526354</v>
      </c>
      <c r="H4004" s="11">
        <f t="shared" si="125"/>
        <v>28</v>
      </c>
    </row>
    <row r="4005" spans="1:8" x14ac:dyDescent="0.3">
      <c r="A4005" s="3">
        <v>1088</v>
      </c>
      <c r="B4005" s="21">
        <v>863028.85</v>
      </c>
      <c r="C4005" s="8" t="s">
        <v>922</v>
      </c>
      <c r="D4005" s="5">
        <v>44561</v>
      </c>
      <c r="E4005" s="4" t="s">
        <v>0</v>
      </c>
      <c r="F4005" s="7">
        <v>29979</v>
      </c>
      <c r="G4005" s="10">
        <f t="shared" si="124"/>
        <v>14.652308815477278</v>
      </c>
      <c r="H4005" s="11">
        <f t="shared" si="125"/>
        <v>40</v>
      </c>
    </row>
    <row r="4006" spans="1:8" x14ac:dyDescent="0.3">
      <c r="A4006" s="3">
        <v>4534</v>
      </c>
      <c r="B4006" s="21">
        <v>863311.5</v>
      </c>
      <c r="C4006" s="8" t="s">
        <v>1257</v>
      </c>
      <c r="D4006" s="5">
        <v>44561</v>
      </c>
      <c r="E4006" s="4" t="s">
        <v>0</v>
      </c>
      <c r="F4006" s="7">
        <v>36036</v>
      </c>
      <c r="G4006" s="10">
        <f t="shared" si="124"/>
        <v>1.0341997264021887</v>
      </c>
      <c r="H4006" s="11">
        <f t="shared" si="125"/>
        <v>23</v>
      </c>
    </row>
    <row r="4007" spans="1:8" x14ac:dyDescent="0.3">
      <c r="A4007" s="3">
        <v>9410</v>
      </c>
      <c r="B4007" s="21">
        <v>863311.5</v>
      </c>
      <c r="C4007" s="8" t="s">
        <v>1605</v>
      </c>
      <c r="D4007" s="5">
        <v>44561</v>
      </c>
      <c r="E4007" s="4" t="s">
        <v>0</v>
      </c>
      <c r="F4007" s="7">
        <v>31305</v>
      </c>
      <c r="G4007" s="10">
        <f t="shared" si="124"/>
        <v>1.7701778385772913</v>
      </c>
      <c r="H4007" s="11">
        <f t="shared" si="125"/>
        <v>36</v>
      </c>
    </row>
    <row r="4008" spans="1:8" x14ac:dyDescent="0.3">
      <c r="A4008" s="1">
        <v>10585</v>
      </c>
      <c r="B4008" s="20">
        <v>863311.5</v>
      </c>
      <c r="C4008" s="5" t="s">
        <v>2167</v>
      </c>
      <c r="D4008" s="5">
        <v>44561</v>
      </c>
      <c r="E4008" s="2" t="s">
        <v>0</v>
      </c>
      <c r="F4008" s="6">
        <v>32162</v>
      </c>
      <c r="G4008" s="10">
        <f t="shared" si="124"/>
        <v>0.8849315068493151</v>
      </c>
      <c r="H4008" s="11">
        <f t="shared" si="125"/>
        <v>34</v>
      </c>
    </row>
    <row r="4009" spans="1:8" x14ac:dyDescent="0.3">
      <c r="A4009" s="3">
        <v>6206</v>
      </c>
      <c r="B4009" s="21">
        <v>863346</v>
      </c>
      <c r="C4009" s="8" t="s">
        <v>541</v>
      </c>
      <c r="D4009" s="5">
        <v>44561</v>
      </c>
      <c r="E4009" s="4" t="s">
        <v>1</v>
      </c>
      <c r="F4009" s="7">
        <v>30571</v>
      </c>
      <c r="G4009" s="10">
        <f t="shared" si="124"/>
        <v>15.137577002053389</v>
      </c>
      <c r="H4009" s="11">
        <f t="shared" si="125"/>
        <v>38</v>
      </c>
    </row>
    <row r="4010" spans="1:8" x14ac:dyDescent="0.3">
      <c r="A4010" s="3">
        <v>5798</v>
      </c>
      <c r="B4010" s="21">
        <v>863487.75</v>
      </c>
      <c r="C4010" s="8" t="s">
        <v>1118</v>
      </c>
      <c r="D4010" s="5">
        <v>44561</v>
      </c>
      <c r="E4010" s="4" t="s">
        <v>0</v>
      </c>
      <c r="F4010" s="7">
        <v>29435</v>
      </c>
      <c r="G4010" s="10">
        <f t="shared" si="124"/>
        <v>3.2197125256673513</v>
      </c>
      <c r="H4010" s="11">
        <f t="shared" si="125"/>
        <v>41</v>
      </c>
    </row>
    <row r="4011" spans="1:8" x14ac:dyDescent="0.3">
      <c r="A4011" s="3">
        <v>7710</v>
      </c>
      <c r="B4011" s="21">
        <v>863487.75</v>
      </c>
      <c r="C4011" s="8" t="s">
        <v>2991</v>
      </c>
      <c r="D4011" s="5">
        <v>44561</v>
      </c>
      <c r="E4011" s="4" t="s">
        <v>1</v>
      </c>
      <c r="F4011" s="7">
        <v>33883</v>
      </c>
      <c r="G4011" s="10">
        <f t="shared" si="124"/>
        <v>3.247091033538672</v>
      </c>
      <c r="H4011" s="11">
        <f t="shared" si="125"/>
        <v>29</v>
      </c>
    </row>
    <row r="4012" spans="1:8" x14ac:dyDescent="0.3">
      <c r="A4012" s="1">
        <v>4921</v>
      </c>
      <c r="B4012" s="20">
        <v>863876.2</v>
      </c>
      <c r="C4012" s="5" t="s">
        <v>203</v>
      </c>
      <c r="D4012" s="5">
        <v>44561</v>
      </c>
      <c r="E4012" s="2" t="s">
        <v>1</v>
      </c>
      <c r="F4012" s="6">
        <v>23717</v>
      </c>
      <c r="G4012" s="10">
        <f t="shared" si="124"/>
        <v>25.039064967884595</v>
      </c>
      <c r="H4012" s="11">
        <f t="shared" si="125"/>
        <v>57</v>
      </c>
    </row>
    <row r="4013" spans="1:8" x14ac:dyDescent="0.3">
      <c r="A4013" s="3">
        <v>534</v>
      </c>
      <c r="B4013" s="21">
        <v>864087.75</v>
      </c>
      <c r="C4013" s="8" t="s">
        <v>515</v>
      </c>
      <c r="D4013" s="5">
        <v>44561</v>
      </c>
      <c r="E4013" s="4" t="s">
        <v>1</v>
      </c>
      <c r="F4013" s="7">
        <v>28909</v>
      </c>
      <c r="G4013" s="10">
        <f t="shared" si="124"/>
        <v>13.739929605005866</v>
      </c>
      <c r="H4013" s="11">
        <f t="shared" si="125"/>
        <v>43</v>
      </c>
    </row>
    <row r="4014" spans="1:8" x14ac:dyDescent="0.3">
      <c r="A4014" s="3">
        <v>9966</v>
      </c>
      <c r="B4014" s="21">
        <v>864201.45</v>
      </c>
      <c r="C4014" s="8" t="s">
        <v>5447</v>
      </c>
      <c r="D4014" s="5">
        <v>44561</v>
      </c>
      <c r="E4014" s="4" t="s">
        <v>0</v>
      </c>
      <c r="F4014" s="7">
        <v>25373</v>
      </c>
      <c r="G4014" s="10">
        <f t="shared" si="124"/>
        <v>17.581140684410645</v>
      </c>
      <c r="H4014" s="11">
        <f t="shared" si="125"/>
        <v>53</v>
      </c>
    </row>
    <row r="4015" spans="1:8" x14ac:dyDescent="0.3">
      <c r="A4015" s="1">
        <v>5857</v>
      </c>
      <c r="B4015" s="20">
        <v>864451.75</v>
      </c>
      <c r="C4015" s="5" t="s">
        <v>4153</v>
      </c>
      <c r="D4015" s="5">
        <v>44561</v>
      </c>
      <c r="E4015" s="2" t="s">
        <v>0</v>
      </c>
      <c r="F4015" s="6">
        <v>29623</v>
      </c>
      <c r="G4015" s="10">
        <f t="shared" si="124"/>
        <v>5.562043795620438</v>
      </c>
      <c r="H4015" s="11">
        <f t="shared" si="125"/>
        <v>41</v>
      </c>
    </row>
    <row r="4016" spans="1:8" x14ac:dyDescent="0.3">
      <c r="A4016" s="3">
        <v>10404</v>
      </c>
      <c r="B4016" s="21">
        <v>864808.95</v>
      </c>
      <c r="C4016" s="8" t="s">
        <v>2550</v>
      </c>
      <c r="D4016" s="5">
        <v>44561</v>
      </c>
      <c r="E4016" s="4" t="s">
        <v>0</v>
      </c>
      <c r="F4016" s="7">
        <v>28896</v>
      </c>
      <c r="G4016" s="10">
        <f t="shared" si="124"/>
        <v>4.0881708652792987</v>
      </c>
      <c r="H4016" s="11">
        <f t="shared" si="125"/>
        <v>43</v>
      </c>
    </row>
    <row r="4017" spans="1:8" x14ac:dyDescent="0.3">
      <c r="A4017" s="3">
        <v>10444</v>
      </c>
      <c r="B4017" s="21">
        <v>864808.95</v>
      </c>
      <c r="C4017" s="8" t="s">
        <v>2489</v>
      </c>
      <c r="D4017" s="5">
        <v>44561</v>
      </c>
      <c r="E4017" s="4" t="s">
        <v>0</v>
      </c>
      <c r="F4017" s="7">
        <v>31785</v>
      </c>
      <c r="G4017" s="10">
        <f t="shared" si="124"/>
        <v>4.4824753559693322</v>
      </c>
      <c r="H4017" s="11">
        <f t="shared" si="125"/>
        <v>35</v>
      </c>
    </row>
    <row r="4018" spans="1:8" x14ac:dyDescent="0.3">
      <c r="A4018" s="3">
        <v>1944</v>
      </c>
      <c r="B4018" s="21">
        <v>864908.6</v>
      </c>
      <c r="C4018" s="8" t="s">
        <v>551</v>
      </c>
      <c r="D4018" s="5">
        <v>44561</v>
      </c>
      <c r="E4018" s="4" t="s">
        <v>1</v>
      </c>
      <c r="F4018" s="7">
        <v>31317</v>
      </c>
      <c r="G4018" s="10">
        <f t="shared" si="124"/>
        <v>13.805631599530701</v>
      </c>
      <c r="H4018" s="11">
        <f t="shared" si="125"/>
        <v>36</v>
      </c>
    </row>
    <row r="4019" spans="1:8" x14ac:dyDescent="0.3">
      <c r="A4019" s="3">
        <v>7960</v>
      </c>
      <c r="B4019" s="21">
        <v>865262.05</v>
      </c>
      <c r="C4019" s="8" t="s">
        <v>5021</v>
      </c>
      <c r="D4019" s="5">
        <v>44561</v>
      </c>
      <c r="E4019" s="4" t="s">
        <v>0</v>
      </c>
      <c r="F4019" s="7">
        <v>34573</v>
      </c>
      <c r="G4019" s="10">
        <f t="shared" si="124"/>
        <v>6.2909659757528358</v>
      </c>
      <c r="H4019" s="11">
        <f t="shared" si="125"/>
        <v>27</v>
      </c>
    </row>
    <row r="4020" spans="1:8" x14ac:dyDescent="0.3">
      <c r="A4020" s="3">
        <v>4744</v>
      </c>
      <c r="B4020" s="21">
        <v>865450.5</v>
      </c>
      <c r="C4020" s="8" t="s">
        <v>3375</v>
      </c>
      <c r="D4020" s="5">
        <v>44561</v>
      </c>
      <c r="E4020" s="4" t="s">
        <v>1</v>
      </c>
      <c r="F4020" s="7">
        <v>22197</v>
      </c>
      <c r="G4020" s="10">
        <f t="shared" si="124"/>
        <v>12.507160909856783</v>
      </c>
      <c r="H4020" s="11">
        <f t="shared" si="125"/>
        <v>61</v>
      </c>
    </row>
    <row r="4021" spans="1:8" x14ac:dyDescent="0.3">
      <c r="A4021" s="3">
        <v>7996</v>
      </c>
      <c r="B4021" s="21">
        <v>865865.99</v>
      </c>
      <c r="C4021" s="8" t="s">
        <v>4729</v>
      </c>
      <c r="D4021" s="5">
        <v>44561</v>
      </c>
      <c r="E4021" s="4" t="s">
        <v>1</v>
      </c>
      <c r="F4021" s="7">
        <v>33613</v>
      </c>
      <c r="G4021" s="10">
        <f t="shared" si="124"/>
        <v>6.1896754008603834</v>
      </c>
      <c r="H4021" s="11">
        <f t="shared" si="125"/>
        <v>30</v>
      </c>
    </row>
    <row r="4022" spans="1:8" x14ac:dyDescent="0.3">
      <c r="A4022" s="1">
        <v>1759</v>
      </c>
      <c r="B4022" s="20">
        <v>865897.8</v>
      </c>
      <c r="C4022" s="5" t="s">
        <v>1551</v>
      </c>
      <c r="D4022" s="5">
        <v>44561</v>
      </c>
      <c r="E4022" s="2" t="s">
        <v>0</v>
      </c>
      <c r="F4022" s="6">
        <v>31054</v>
      </c>
      <c r="G4022" s="10">
        <f t="shared" si="124"/>
        <v>15.145790554414784</v>
      </c>
      <c r="H4022" s="11">
        <f t="shared" si="125"/>
        <v>37</v>
      </c>
    </row>
    <row r="4023" spans="1:8" x14ac:dyDescent="0.3">
      <c r="A4023" s="3">
        <v>1618</v>
      </c>
      <c r="B4023" s="21">
        <v>865938</v>
      </c>
      <c r="C4023" s="8" t="s">
        <v>1442</v>
      </c>
      <c r="D4023" s="5">
        <v>44561</v>
      </c>
      <c r="E4023" s="4" t="s">
        <v>0</v>
      </c>
      <c r="F4023" s="7">
        <v>30863</v>
      </c>
      <c r="G4023" s="10">
        <f t="shared" si="124"/>
        <v>14.520897974082862</v>
      </c>
      <c r="H4023" s="11">
        <f t="shared" si="125"/>
        <v>38</v>
      </c>
    </row>
    <row r="4024" spans="1:8" x14ac:dyDescent="0.3">
      <c r="A4024" s="3">
        <v>1792</v>
      </c>
      <c r="B4024" s="21">
        <v>865938</v>
      </c>
      <c r="C4024" s="8" t="s">
        <v>1419</v>
      </c>
      <c r="D4024" s="5">
        <v>44561</v>
      </c>
      <c r="E4024" s="4" t="s">
        <v>1</v>
      </c>
      <c r="F4024" s="7">
        <v>31112</v>
      </c>
      <c r="G4024" s="10">
        <f t="shared" si="124"/>
        <v>14.70706333272495</v>
      </c>
      <c r="H4024" s="11">
        <f t="shared" si="125"/>
        <v>37</v>
      </c>
    </row>
    <row r="4025" spans="1:8" x14ac:dyDescent="0.3">
      <c r="A4025" s="1">
        <v>3001</v>
      </c>
      <c r="B4025" s="20">
        <v>866038.67</v>
      </c>
      <c r="C4025" s="5" t="s">
        <v>265</v>
      </c>
      <c r="D4025" s="5">
        <v>44561</v>
      </c>
      <c r="E4025" s="2" t="s">
        <v>1</v>
      </c>
      <c r="F4025" s="6">
        <v>30983</v>
      </c>
      <c r="G4025" s="10">
        <f t="shared" si="124"/>
        <v>13.857645678529527</v>
      </c>
      <c r="H4025" s="11">
        <f t="shared" si="125"/>
        <v>37</v>
      </c>
    </row>
    <row r="4026" spans="1:8" x14ac:dyDescent="0.3">
      <c r="A4026" s="3">
        <v>4574</v>
      </c>
      <c r="B4026" s="21">
        <v>866186</v>
      </c>
      <c r="C4026" s="8" t="s">
        <v>2551</v>
      </c>
      <c r="D4026" s="5">
        <v>44561</v>
      </c>
      <c r="E4026" s="4" t="s">
        <v>0</v>
      </c>
      <c r="F4026" s="7">
        <v>36248</v>
      </c>
      <c r="G4026" s="10">
        <f t="shared" si="124"/>
        <v>2.0091240875912408</v>
      </c>
      <c r="H4026" s="11">
        <f t="shared" si="125"/>
        <v>23</v>
      </c>
    </row>
    <row r="4027" spans="1:8" x14ac:dyDescent="0.3">
      <c r="A4027" s="3">
        <v>592</v>
      </c>
      <c r="B4027" s="21">
        <v>866201.8</v>
      </c>
      <c r="C4027" s="8" t="s">
        <v>566</v>
      </c>
      <c r="D4027" s="5">
        <v>44561</v>
      </c>
      <c r="E4027" s="4" t="s">
        <v>0</v>
      </c>
      <c r="F4027" s="7">
        <v>29090</v>
      </c>
      <c r="G4027" s="10">
        <f t="shared" si="124"/>
        <v>11.942505133470226</v>
      </c>
      <c r="H4027" s="11">
        <f t="shared" si="125"/>
        <v>42</v>
      </c>
    </row>
    <row r="4028" spans="1:8" x14ac:dyDescent="0.3">
      <c r="A4028" s="3">
        <v>8260</v>
      </c>
      <c r="B4028" s="21">
        <v>866246.25</v>
      </c>
      <c r="C4028" s="8" t="s">
        <v>4998</v>
      </c>
      <c r="D4028" s="5">
        <v>44561</v>
      </c>
      <c r="E4028" s="4" t="s">
        <v>0</v>
      </c>
      <c r="F4028" s="7">
        <v>35569</v>
      </c>
      <c r="G4028" s="10">
        <f t="shared" si="124"/>
        <v>1.1326949384404925</v>
      </c>
      <c r="H4028" s="11">
        <f t="shared" si="125"/>
        <v>25</v>
      </c>
    </row>
    <row r="4029" spans="1:8" x14ac:dyDescent="0.3">
      <c r="A4029" s="3">
        <v>3210</v>
      </c>
      <c r="B4029" s="21">
        <v>866267.1</v>
      </c>
      <c r="C4029" s="8" t="s">
        <v>2573</v>
      </c>
      <c r="D4029" s="5">
        <v>44561</v>
      </c>
      <c r="E4029" s="4" t="s">
        <v>0</v>
      </c>
      <c r="F4029" s="7">
        <v>33104</v>
      </c>
      <c r="G4029" s="10">
        <f t="shared" si="124"/>
        <v>6.2827532264372312</v>
      </c>
      <c r="H4029" s="11">
        <f t="shared" si="125"/>
        <v>31</v>
      </c>
    </row>
    <row r="4030" spans="1:8" x14ac:dyDescent="0.3">
      <c r="A4030" s="3">
        <v>2934</v>
      </c>
      <c r="B4030" s="21">
        <v>866362.5</v>
      </c>
      <c r="C4030" s="8" t="s">
        <v>2394</v>
      </c>
      <c r="D4030" s="5">
        <v>44561</v>
      </c>
      <c r="E4030" s="4" t="s">
        <v>1</v>
      </c>
      <c r="F4030" s="7">
        <v>32643</v>
      </c>
      <c r="G4030" s="10">
        <f t="shared" si="124"/>
        <v>10.794673967147835</v>
      </c>
      <c r="H4030" s="11">
        <f t="shared" si="125"/>
        <v>33</v>
      </c>
    </row>
    <row r="4031" spans="1:8" x14ac:dyDescent="0.3">
      <c r="A4031" s="3">
        <v>30</v>
      </c>
      <c r="B4031" s="21">
        <v>866450.84</v>
      </c>
      <c r="C4031" s="8" t="s">
        <v>37</v>
      </c>
      <c r="D4031" s="5">
        <v>44561</v>
      </c>
      <c r="E4031" s="4" t="s">
        <v>0</v>
      </c>
      <c r="F4031" s="7">
        <v>27705</v>
      </c>
      <c r="G4031" s="10">
        <f t="shared" si="124"/>
        <v>19.750855578370977</v>
      </c>
      <c r="H4031" s="11">
        <f t="shared" si="125"/>
        <v>46</v>
      </c>
    </row>
    <row r="4032" spans="1:8" x14ac:dyDescent="0.3">
      <c r="A4032" s="1">
        <v>4583</v>
      </c>
      <c r="B4032" s="20">
        <v>866604.45</v>
      </c>
      <c r="C4032" s="5" t="s">
        <v>3048</v>
      </c>
      <c r="D4032" s="5">
        <v>44561</v>
      </c>
      <c r="E4032" s="2" t="s">
        <v>0</v>
      </c>
      <c r="F4032" s="6">
        <v>36315</v>
      </c>
      <c r="G4032" s="10">
        <f t="shared" si="124"/>
        <v>0.94794520547945205</v>
      </c>
      <c r="H4032" s="11">
        <f t="shared" si="125"/>
        <v>23</v>
      </c>
    </row>
    <row r="4033" spans="1:8" x14ac:dyDescent="0.3">
      <c r="A4033" s="3">
        <v>168</v>
      </c>
      <c r="B4033" s="21">
        <v>866618.75</v>
      </c>
      <c r="C4033" s="8" t="s">
        <v>169</v>
      </c>
      <c r="D4033" s="5">
        <v>44561</v>
      </c>
      <c r="E4033" s="4" t="s">
        <v>1</v>
      </c>
      <c r="F4033" s="7">
        <v>28092</v>
      </c>
      <c r="G4033" s="10">
        <f t="shared" si="124"/>
        <v>13.704341024638248</v>
      </c>
      <c r="H4033" s="11">
        <f t="shared" si="125"/>
        <v>45</v>
      </c>
    </row>
    <row r="4034" spans="1:8" x14ac:dyDescent="0.3">
      <c r="A4034" s="3">
        <v>262</v>
      </c>
      <c r="B4034" s="21">
        <v>866619</v>
      </c>
      <c r="C4034" s="8" t="s">
        <v>257</v>
      </c>
      <c r="D4034" s="5">
        <v>44561</v>
      </c>
      <c r="E4034" s="4" t="s">
        <v>0</v>
      </c>
      <c r="F4034" s="7">
        <v>28328</v>
      </c>
      <c r="G4034" s="10">
        <f t="shared" si="124"/>
        <v>13.917872506843958</v>
      </c>
      <c r="H4034" s="11">
        <f t="shared" si="125"/>
        <v>44</v>
      </c>
    </row>
    <row r="4035" spans="1:8" x14ac:dyDescent="0.3">
      <c r="A4035" s="3">
        <v>436</v>
      </c>
      <c r="B4035" s="21">
        <v>866619</v>
      </c>
      <c r="C4035" s="8" t="s">
        <v>422</v>
      </c>
      <c r="D4035" s="5">
        <v>44561</v>
      </c>
      <c r="E4035" s="4" t="s">
        <v>0</v>
      </c>
      <c r="F4035" s="7">
        <v>28762</v>
      </c>
      <c r="G4035" s="10">
        <f t="shared" ref="G4035:G4098" si="126">YEARFRAC(C4035,D4035,1)</f>
        <v>13.181462651544779</v>
      </c>
      <c r="H4035" s="11">
        <f t="shared" ref="H4035:H4098" si="127">ROUND( YEARFRAC(D4035,F4035,1),0)</f>
        <v>43</v>
      </c>
    </row>
    <row r="4036" spans="1:8" x14ac:dyDescent="0.3">
      <c r="A4036" s="1">
        <v>615</v>
      </c>
      <c r="B4036" s="20">
        <v>866619</v>
      </c>
      <c r="C4036" s="5" t="s">
        <v>587</v>
      </c>
      <c r="D4036" s="5">
        <v>44561</v>
      </c>
      <c r="E4036" s="2" t="s">
        <v>1</v>
      </c>
      <c r="F4036" s="6">
        <v>29124</v>
      </c>
      <c r="G4036" s="10">
        <f t="shared" si="126"/>
        <v>13.827532264372312</v>
      </c>
      <c r="H4036" s="11">
        <f t="shared" si="127"/>
        <v>42</v>
      </c>
    </row>
    <row r="4037" spans="1:8" x14ac:dyDescent="0.3">
      <c r="A4037" s="3">
        <v>2464</v>
      </c>
      <c r="B4037" s="21">
        <v>866619</v>
      </c>
      <c r="C4037" s="8" t="s">
        <v>2061</v>
      </c>
      <c r="D4037" s="5">
        <v>44561</v>
      </c>
      <c r="E4037" s="4" t="s">
        <v>0</v>
      </c>
      <c r="F4037" s="7">
        <v>31945</v>
      </c>
      <c r="G4037" s="10">
        <f t="shared" si="126"/>
        <v>13.241689479859211</v>
      </c>
      <c r="H4037" s="11">
        <f t="shared" si="127"/>
        <v>35</v>
      </c>
    </row>
    <row r="4038" spans="1:8" x14ac:dyDescent="0.3">
      <c r="A4038" s="3">
        <v>2540</v>
      </c>
      <c r="B4038" s="21">
        <v>866619</v>
      </c>
      <c r="C4038" s="8" t="s">
        <v>2116</v>
      </c>
      <c r="D4038" s="5">
        <v>44561</v>
      </c>
      <c r="E4038" s="4" t="s">
        <v>1</v>
      </c>
      <c r="F4038" s="7">
        <v>32062</v>
      </c>
      <c r="G4038" s="10">
        <f t="shared" si="126"/>
        <v>13.764567852952679</v>
      </c>
      <c r="H4038" s="11">
        <f t="shared" si="127"/>
        <v>34</v>
      </c>
    </row>
    <row r="4039" spans="1:8" x14ac:dyDescent="0.3">
      <c r="A4039" s="3">
        <v>6464</v>
      </c>
      <c r="B4039" s="21">
        <v>866619</v>
      </c>
      <c r="C4039" s="8" t="s">
        <v>587</v>
      </c>
      <c r="D4039" s="5">
        <v>44561</v>
      </c>
      <c r="E4039" s="4" t="s">
        <v>1</v>
      </c>
      <c r="F4039" s="7">
        <v>31144</v>
      </c>
      <c r="G4039" s="10">
        <f t="shared" si="126"/>
        <v>13.827532264372312</v>
      </c>
      <c r="H4039" s="11">
        <f t="shared" si="127"/>
        <v>37</v>
      </c>
    </row>
    <row r="4040" spans="1:8" x14ac:dyDescent="0.3">
      <c r="A4040" s="3">
        <v>6536</v>
      </c>
      <c r="B4040" s="21">
        <v>866619</v>
      </c>
      <c r="C4040" s="8" t="s">
        <v>713</v>
      </c>
      <c r="D4040" s="5">
        <v>44561</v>
      </c>
      <c r="E4040" s="4" t="s">
        <v>0</v>
      </c>
      <c r="F4040" s="7">
        <v>31269</v>
      </c>
      <c r="G4040" s="10">
        <f t="shared" si="126"/>
        <v>13.956198670316779</v>
      </c>
      <c r="H4040" s="11">
        <f t="shared" si="127"/>
        <v>36</v>
      </c>
    </row>
    <row r="4041" spans="1:8" x14ac:dyDescent="0.3">
      <c r="A4041" s="3">
        <v>7214</v>
      </c>
      <c r="B4041" s="21">
        <v>866619</v>
      </c>
      <c r="C4041" s="8" t="s">
        <v>4746</v>
      </c>
      <c r="D4041" s="5">
        <v>44561</v>
      </c>
      <c r="E4041" s="4" t="s">
        <v>0</v>
      </c>
      <c r="F4041" s="7">
        <v>32781</v>
      </c>
      <c r="G4041" s="10">
        <f t="shared" si="126"/>
        <v>13.427845131012907</v>
      </c>
      <c r="H4041" s="11">
        <f t="shared" si="127"/>
        <v>32</v>
      </c>
    </row>
    <row r="4042" spans="1:8" x14ac:dyDescent="0.3">
      <c r="A4042" s="3">
        <v>8702</v>
      </c>
      <c r="B4042" s="21">
        <v>866619</v>
      </c>
      <c r="C4042" s="8" t="s">
        <v>4694</v>
      </c>
      <c r="D4042" s="5">
        <v>44561</v>
      </c>
      <c r="E4042" s="4" t="s">
        <v>0</v>
      </c>
      <c r="F4042" s="7">
        <v>29906</v>
      </c>
      <c r="G4042" s="10">
        <f t="shared" si="126"/>
        <v>13.783730934689089</v>
      </c>
      <c r="H4042" s="11">
        <f t="shared" si="127"/>
        <v>40</v>
      </c>
    </row>
    <row r="4043" spans="1:8" x14ac:dyDescent="0.3">
      <c r="A4043" s="3">
        <v>10144</v>
      </c>
      <c r="B4043" s="21">
        <v>866635.7</v>
      </c>
      <c r="C4043" s="8" t="s">
        <v>3142</v>
      </c>
      <c r="D4043" s="5">
        <v>44561</v>
      </c>
      <c r="E4043" s="4" t="s">
        <v>0</v>
      </c>
      <c r="F4043" s="7">
        <v>31391</v>
      </c>
      <c r="G4043" s="10">
        <f t="shared" si="126"/>
        <v>1.6662106703146375</v>
      </c>
      <c r="H4043" s="11">
        <f t="shared" si="127"/>
        <v>36</v>
      </c>
    </row>
    <row r="4044" spans="1:8" x14ac:dyDescent="0.3">
      <c r="A4044" s="1">
        <v>1375</v>
      </c>
      <c r="B4044" s="20">
        <v>866868.85</v>
      </c>
      <c r="C4044" s="5" t="s">
        <v>1233</v>
      </c>
      <c r="D4044" s="5">
        <v>44561</v>
      </c>
      <c r="E4044" s="2" t="s">
        <v>1</v>
      </c>
      <c r="F4044" s="6">
        <v>30458</v>
      </c>
      <c r="G4044" s="10">
        <f t="shared" si="126"/>
        <v>16.998022813688213</v>
      </c>
      <c r="H4044" s="11">
        <f t="shared" si="127"/>
        <v>39</v>
      </c>
    </row>
    <row r="4045" spans="1:8" x14ac:dyDescent="0.3">
      <c r="A4045" s="1">
        <v>2161</v>
      </c>
      <c r="B4045" s="20">
        <v>867275.05</v>
      </c>
      <c r="C4045" s="5" t="s">
        <v>1842</v>
      </c>
      <c r="D4045" s="5">
        <v>44561</v>
      </c>
      <c r="E4045" s="2" t="s">
        <v>0</v>
      </c>
      <c r="F4045" s="6">
        <v>31551</v>
      </c>
      <c r="G4045" s="10">
        <f t="shared" si="126"/>
        <v>4.1566265060240966</v>
      </c>
      <c r="H4045" s="11">
        <f t="shared" si="127"/>
        <v>36</v>
      </c>
    </row>
    <row r="4046" spans="1:8" x14ac:dyDescent="0.3">
      <c r="A4046" s="1">
        <v>673</v>
      </c>
      <c r="B4046" s="20">
        <v>867402.4</v>
      </c>
      <c r="C4046" s="5" t="s">
        <v>642</v>
      </c>
      <c r="D4046" s="5">
        <v>44561</v>
      </c>
      <c r="E4046" s="2" t="s">
        <v>0</v>
      </c>
      <c r="F4046" s="6">
        <v>29185</v>
      </c>
      <c r="G4046" s="10">
        <f t="shared" si="126"/>
        <v>12.548230834035383</v>
      </c>
      <c r="H4046" s="11">
        <f t="shared" si="127"/>
        <v>42</v>
      </c>
    </row>
    <row r="4047" spans="1:8" x14ac:dyDescent="0.3">
      <c r="A4047" s="1">
        <v>4573</v>
      </c>
      <c r="B4047" s="20">
        <v>868487.5</v>
      </c>
      <c r="C4047" s="5" t="s">
        <v>2827</v>
      </c>
      <c r="D4047" s="5">
        <v>44561</v>
      </c>
      <c r="E4047" s="2" t="s">
        <v>1</v>
      </c>
      <c r="F4047" s="6">
        <v>36238</v>
      </c>
      <c r="G4047" s="10">
        <f t="shared" si="126"/>
        <v>1.5075239398084814</v>
      </c>
      <c r="H4047" s="11">
        <f t="shared" si="127"/>
        <v>23</v>
      </c>
    </row>
    <row r="4048" spans="1:8" x14ac:dyDescent="0.3">
      <c r="A4048" s="3">
        <v>6310</v>
      </c>
      <c r="B4048" s="21">
        <v>868487.5</v>
      </c>
      <c r="C4048" s="8" t="s">
        <v>2951</v>
      </c>
      <c r="D4048" s="5">
        <v>44561</v>
      </c>
      <c r="E4048" s="4" t="s">
        <v>0</v>
      </c>
      <c r="F4048" s="7">
        <v>30819</v>
      </c>
      <c r="G4048" s="10">
        <f t="shared" si="126"/>
        <v>0.64931506849315068</v>
      </c>
      <c r="H4048" s="11">
        <f t="shared" si="127"/>
        <v>38</v>
      </c>
    </row>
    <row r="4049" spans="1:8" x14ac:dyDescent="0.3">
      <c r="A4049" s="3">
        <v>1256</v>
      </c>
      <c r="B4049" s="21">
        <v>868569.2</v>
      </c>
      <c r="C4049" s="8" t="s">
        <v>1132</v>
      </c>
      <c r="D4049" s="5">
        <v>44561</v>
      </c>
      <c r="E4049" s="4" t="s">
        <v>1</v>
      </c>
      <c r="F4049" s="7">
        <v>30268</v>
      </c>
      <c r="G4049" s="10">
        <f t="shared" si="126"/>
        <v>10.901443504230961</v>
      </c>
      <c r="H4049" s="11">
        <f t="shared" si="127"/>
        <v>39</v>
      </c>
    </row>
    <row r="4050" spans="1:8" x14ac:dyDescent="0.3">
      <c r="A4050" s="3">
        <v>6894</v>
      </c>
      <c r="B4050" s="21">
        <v>868569.2</v>
      </c>
      <c r="C4050" s="8" t="s">
        <v>2699</v>
      </c>
      <c r="D4050" s="5">
        <v>44561</v>
      </c>
      <c r="E4050" s="4" t="s">
        <v>0</v>
      </c>
      <c r="F4050" s="7">
        <v>32039</v>
      </c>
      <c r="G4050" s="10">
        <f t="shared" si="126"/>
        <v>10.266301642608264</v>
      </c>
      <c r="H4050" s="11">
        <f t="shared" si="127"/>
        <v>34</v>
      </c>
    </row>
    <row r="4051" spans="1:8" x14ac:dyDescent="0.3">
      <c r="A4051" s="3">
        <v>5680</v>
      </c>
      <c r="B4051" s="21">
        <v>868572.17</v>
      </c>
      <c r="C4051" s="8" t="s">
        <v>4059</v>
      </c>
      <c r="D4051" s="5">
        <v>44561</v>
      </c>
      <c r="E4051" s="4" t="s">
        <v>0</v>
      </c>
      <c r="F4051" s="7">
        <v>28869</v>
      </c>
      <c r="G4051" s="10">
        <f t="shared" si="126"/>
        <v>10.66052762568442</v>
      </c>
      <c r="H4051" s="11">
        <f t="shared" si="127"/>
        <v>43</v>
      </c>
    </row>
    <row r="4052" spans="1:8" x14ac:dyDescent="0.3">
      <c r="A4052" s="3">
        <v>10450</v>
      </c>
      <c r="B4052" s="21">
        <v>868701</v>
      </c>
      <c r="C4052" s="8" t="s">
        <v>3006</v>
      </c>
      <c r="D4052" s="5">
        <v>44561</v>
      </c>
      <c r="E4052" s="4" t="s">
        <v>0</v>
      </c>
      <c r="F4052" s="7">
        <v>32672</v>
      </c>
      <c r="G4052" s="10">
        <f t="shared" si="126"/>
        <v>5.4443430656934311</v>
      </c>
      <c r="H4052" s="11">
        <f t="shared" si="127"/>
        <v>33</v>
      </c>
    </row>
    <row r="4053" spans="1:8" x14ac:dyDescent="0.3">
      <c r="A4053" s="3">
        <v>1182</v>
      </c>
      <c r="B4053" s="21">
        <v>868768.55</v>
      </c>
      <c r="C4053" s="8" t="s">
        <v>1073</v>
      </c>
      <c r="D4053" s="5">
        <v>44561</v>
      </c>
      <c r="E4053" s="4" t="s">
        <v>0</v>
      </c>
      <c r="F4053" s="7">
        <v>30126</v>
      </c>
      <c r="G4053" s="10">
        <f t="shared" si="126"/>
        <v>13.761830269847477</v>
      </c>
      <c r="H4053" s="11">
        <f t="shared" si="127"/>
        <v>40</v>
      </c>
    </row>
    <row r="4054" spans="1:8" x14ac:dyDescent="0.3">
      <c r="A4054" s="3">
        <v>3228</v>
      </c>
      <c r="B4054" s="21">
        <v>868907.5</v>
      </c>
      <c r="C4054" s="8" t="s">
        <v>2586</v>
      </c>
      <c r="D4054" s="5">
        <v>44561</v>
      </c>
      <c r="E4054" s="4" t="s">
        <v>0</v>
      </c>
      <c r="F4054" s="7">
        <v>33057</v>
      </c>
      <c r="G4054" s="10">
        <f t="shared" si="126"/>
        <v>1.3597811217510261</v>
      </c>
      <c r="H4054" s="11">
        <f t="shared" si="127"/>
        <v>31</v>
      </c>
    </row>
    <row r="4055" spans="1:8" x14ac:dyDescent="0.3">
      <c r="A4055" s="3">
        <v>260</v>
      </c>
      <c r="B4055" s="21">
        <v>869021.35</v>
      </c>
      <c r="C4055" s="8" t="s">
        <v>255</v>
      </c>
      <c r="D4055" s="5">
        <v>44561</v>
      </c>
      <c r="E4055" s="4" t="s">
        <v>0</v>
      </c>
      <c r="F4055" s="7">
        <v>28240</v>
      </c>
      <c r="G4055" s="10">
        <f t="shared" si="126"/>
        <v>12.372999157540017</v>
      </c>
      <c r="H4055" s="11">
        <f t="shared" si="127"/>
        <v>45</v>
      </c>
    </row>
    <row r="4056" spans="1:8" x14ac:dyDescent="0.3">
      <c r="A4056" s="3">
        <v>4464</v>
      </c>
      <c r="B4056" s="21">
        <v>869130.62</v>
      </c>
      <c r="C4056" s="8" t="s">
        <v>2713</v>
      </c>
      <c r="D4056" s="5">
        <v>44561</v>
      </c>
      <c r="E4056" s="4" t="s">
        <v>1</v>
      </c>
      <c r="F4056" s="7">
        <v>35723</v>
      </c>
      <c r="G4056" s="10">
        <f t="shared" si="126"/>
        <v>2.0912408759124088</v>
      </c>
      <c r="H4056" s="11">
        <f t="shared" si="127"/>
        <v>24</v>
      </c>
    </row>
    <row r="4057" spans="1:8" x14ac:dyDescent="0.3">
      <c r="A4057" s="3">
        <v>84</v>
      </c>
      <c r="B4057" s="21">
        <v>869201.1</v>
      </c>
      <c r="C4057" s="8" t="s">
        <v>90</v>
      </c>
      <c r="D4057" s="5">
        <v>44561</v>
      </c>
      <c r="E4057" s="4" t="s">
        <v>1</v>
      </c>
      <c r="F4057" s="7">
        <v>27633</v>
      </c>
      <c r="G4057" s="10">
        <f t="shared" si="126"/>
        <v>13.479859210011734</v>
      </c>
      <c r="H4057" s="11">
        <f t="shared" si="127"/>
        <v>46</v>
      </c>
    </row>
    <row r="4058" spans="1:8" x14ac:dyDescent="0.3">
      <c r="A4058" s="3">
        <v>2772</v>
      </c>
      <c r="B4058" s="21">
        <v>869413.5</v>
      </c>
      <c r="C4058" s="8" t="s">
        <v>1547</v>
      </c>
      <c r="D4058" s="5">
        <v>44561</v>
      </c>
      <c r="E4058" s="4" t="s">
        <v>0</v>
      </c>
      <c r="F4058" s="7">
        <v>32429</v>
      </c>
      <c r="G4058" s="10">
        <f t="shared" si="126"/>
        <v>12.945240101095198</v>
      </c>
      <c r="H4058" s="11">
        <f t="shared" si="127"/>
        <v>33</v>
      </c>
    </row>
    <row r="4059" spans="1:8" x14ac:dyDescent="0.3">
      <c r="A4059" s="3">
        <v>2900</v>
      </c>
      <c r="B4059" s="21">
        <v>869509.95</v>
      </c>
      <c r="C4059" s="8" t="s">
        <v>2371</v>
      </c>
      <c r="D4059" s="5">
        <v>44561</v>
      </c>
      <c r="E4059" s="4" t="s">
        <v>1</v>
      </c>
      <c r="F4059" s="7">
        <v>32630</v>
      </c>
      <c r="G4059" s="10">
        <f t="shared" si="126"/>
        <v>8.0663218740492848</v>
      </c>
      <c r="H4059" s="11">
        <f t="shared" si="127"/>
        <v>33</v>
      </c>
    </row>
    <row r="4060" spans="1:8" x14ac:dyDescent="0.3">
      <c r="A4060" s="1">
        <v>1153</v>
      </c>
      <c r="B4060" s="20">
        <v>869554.35</v>
      </c>
      <c r="C4060" s="5" t="s">
        <v>1051</v>
      </c>
      <c r="D4060" s="5">
        <v>44561</v>
      </c>
      <c r="E4060" s="2" t="s">
        <v>1</v>
      </c>
      <c r="F4060" s="6">
        <v>30068</v>
      </c>
      <c r="G4060" s="10">
        <f t="shared" si="126"/>
        <v>17.583878326996199</v>
      </c>
      <c r="H4060" s="11">
        <f t="shared" si="127"/>
        <v>40</v>
      </c>
    </row>
    <row r="4061" spans="1:8" x14ac:dyDescent="0.3">
      <c r="A4061" s="3">
        <v>5772</v>
      </c>
      <c r="B4061" s="21">
        <v>869846.55</v>
      </c>
      <c r="C4061" s="8" t="s">
        <v>4108</v>
      </c>
      <c r="D4061" s="5">
        <v>44561</v>
      </c>
      <c r="E4061" s="4" t="s">
        <v>1</v>
      </c>
      <c r="F4061" s="7">
        <v>29296</v>
      </c>
      <c r="G4061" s="10">
        <f t="shared" si="126"/>
        <v>13.813844348846304</v>
      </c>
      <c r="H4061" s="11">
        <f t="shared" si="127"/>
        <v>42</v>
      </c>
    </row>
    <row r="4062" spans="1:8" x14ac:dyDescent="0.3">
      <c r="A4062" s="1">
        <v>8715</v>
      </c>
      <c r="B4062" s="20">
        <v>869992.95</v>
      </c>
      <c r="C4062" s="5" t="s">
        <v>2176</v>
      </c>
      <c r="D4062" s="5">
        <v>44561</v>
      </c>
      <c r="E4062" s="2" t="s">
        <v>0</v>
      </c>
      <c r="F4062" s="6">
        <v>26184</v>
      </c>
      <c r="G4062" s="10">
        <f t="shared" si="126"/>
        <v>11.293634496919918</v>
      </c>
      <c r="H4062" s="11">
        <f t="shared" si="127"/>
        <v>50</v>
      </c>
    </row>
    <row r="4063" spans="1:8" x14ac:dyDescent="0.3">
      <c r="A4063" s="3">
        <v>580</v>
      </c>
      <c r="B4063" s="21">
        <v>870252</v>
      </c>
      <c r="C4063" s="8" t="s">
        <v>556</v>
      </c>
      <c r="D4063" s="5">
        <v>44561</v>
      </c>
      <c r="E4063" s="4" t="s">
        <v>1</v>
      </c>
      <c r="F4063" s="7">
        <v>29041</v>
      </c>
      <c r="G4063" s="10">
        <f t="shared" si="126"/>
        <v>11.340177960301164</v>
      </c>
      <c r="H4063" s="11">
        <f t="shared" si="127"/>
        <v>42</v>
      </c>
    </row>
    <row r="4064" spans="1:8" x14ac:dyDescent="0.3">
      <c r="A4064" s="3">
        <v>1596</v>
      </c>
      <c r="B4064" s="21">
        <v>870252</v>
      </c>
      <c r="C4064" s="8" t="s">
        <v>1422</v>
      </c>
      <c r="D4064" s="5">
        <v>44561</v>
      </c>
      <c r="E4064" s="4" t="s">
        <v>1</v>
      </c>
      <c r="F4064" s="7">
        <v>30833</v>
      </c>
      <c r="G4064" s="10">
        <f t="shared" si="126"/>
        <v>11.471594798083505</v>
      </c>
      <c r="H4064" s="11">
        <f t="shared" si="127"/>
        <v>38</v>
      </c>
    </row>
    <row r="4065" spans="1:8" x14ac:dyDescent="0.3">
      <c r="A4065" s="1">
        <v>2181</v>
      </c>
      <c r="B4065" s="20">
        <v>870252</v>
      </c>
      <c r="C4065" s="5" t="s">
        <v>1855</v>
      </c>
      <c r="D4065" s="5">
        <v>44561</v>
      </c>
      <c r="E4065" s="2" t="s">
        <v>1</v>
      </c>
      <c r="F4065" s="6">
        <v>31594</v>
      </c>
      <c r="G4065" s="10">
        <f t="shared" si="126"/>
        <v>11.21697467488022</v>
      </c>
      <c r="H4065" s="11">
        <f t="shared" si="127"/>
        <v>36</v>
      </c>
    </row>
    <row r="4066" spans="1:8" x14ac:dyDescent="0.3">
      <c r="A4066" s="3">
        <v>2350</v>
      </c>
      <c r="B4066" s="21">
        <v>870252</v>
      </c>
      <c r="C4066" s="8" t="s">
        <v>833</v>
      </c>
      <c r="D4066" s="5">
        <v>44561</v>
      </c>
      <c r="E4066" s="4" t="s">
        <v>0</v>
      </c>
      <c r="F4066" s="7">
        <v>31826</v>
      </c>
      <c r="G4066" s="10">
        <f t="shared" si="126"/>
        <v>11.452429842573579</v>
      </c>
      <c r="H4066" s="11">
        <f t="shared" si="127"/>
        <v>35</v>
      </c>
    </row>
    <row r="4067" spans="1:8" x14ac:dyDescent="0.3">
      <c r="A4067" s="3">
        <v>2424</v>
      </c>
      <c r="B4067" s="21">
        <v>870252</v>
      </c>
      <c r="C4067" s="8" t="s">
        <v>2032</v>
      </c>
      <c r="D4067" s="5">
        <v>44561</v>
      </c>
      <c r="E4067" s="4" t="s">
        <v>0</v>
      </c>
      <c r="F4067" s="7">
        <v>31925</v>
      </c>
      <c r="G4067" s="10">
        <f t="shared" si="126"/>
        <v>11.720739219712526</v>
      </c>
      <c r="H4067" s="11">
        <f t="shared" si="127"/>
        <v>35</v>
      </c>
    </row>
    <row r="4068" spans="1:8" x14ac:dyDescent="0.3">
      <c r="A4068" s="3">
        <v>2588</v>
      </c>
      <c r="B4068" s="21">
        <v>870252</v>
      </c>
      <c r="C4068" s="8" t="s">
        <v>2151</v>
      </c>
      <c r="D4068" s="5">
        <v>44561</v>
      </c>
      <c r="E4068" s="4" t="s">
        <v>1</v>
      </c>
      <c r="F4068" s="7">
        <v>32070</v>
      </c>
      <c r="G4068" s="10">
        <f t="shared" si="126"/>
        <v>11.433264887063656</v>
      </c>
      <c r="H4068" s="11">
        <f t="shared" si="127"/>
        <v>34</v>
      </c>
    </row>
    <row r="4069" spans="1:8" x14ac:dyDescent="0.3">
      <c r="A4069" s="3">
        <v>2734</v>
      </c>
      <c r="B4069" s="21">
        <v>870252</v>
      </c>
      <c r="C4069" s="8" t="s">
        <v>2259</v>
      </c>
      <c r="D4069" s="5">
        <v>44561</v>
      </c>
      <c r="E4069" s="4" t="s">
        <v>0</v>
      </c>
      <c r="F4069" s="7">
        <v>32414</v>
      </c>
      <c r="G4069" s="10">
        <f t="shared" si="126"/>
        <v>11.622176591375769</v>
      </c>
      <c r="H4069" s="11">
        <f t="shared" si="127"/>
        <v>33</v>
      </c>
    </row>
    <row r="4070" spans="1:8" x14ac:dyDescent="0.3">
      <c r="A4070" s="1">
        <v>3093</v>
      </c>
      <c r="B4070" s="20">
        <v>870252</v>
      </c>
      <c r="C4070" s="5" t="s">
        <v>2415</v>
      </c>
      <c r="D4070" s="5">
        <v>44561</v>
      </c>
      <c r="E4070" s="2" t="s">
        <v>1</v>
      </c>
      <c r="F4070" s="6">
        <v>32895</v>
      </c>
      <c r="G4070" s="10">
        <f t="shared" si="126"/>
        <v>11.299110198494182</v>
      </c>
      <c r="H4070" s="11">
        <f t="shared" si="127"/>
        <v>32</v>
      </c>
    </row>
    <row r="4071" spans="1:8" x14ac:dyDescent="0.3">
      <c r="A4071" s="3">
        <v>5506</v>
      </c>
      <c r="B4071" s="21">
        <v>870252</v>
      </c>
      <c r="C4071" s="8" t="s">
        <v>1422</v>
      </c>
      <c r="D4071" s="5">
        <v>44561</v>
      </c>
      <c r="E4071" s="4" t="s">
        <v>0</v>
      </c>
      <c r="F4071" s="7">
        <v>27879</v>
      </c>
      <c r="G4071" s="10">
        <f t="shared" si="126"/>
        <v>11.471594798083505</v>
      </c>
      <c r="H4071" s="11">
        <f t="shared" si="127"/>
        <v>46</v>
      </c>
    </row>
    <row r="4072" spans="1:8" x14ac:dyDescent="0.3">
      <c r="A4072" s="1">
        <v>6219</v>
      </c>
      <c r="B4072" s="20">
        <v>870252</v>
      </c>
      <c r="C4072" s="5" t="s">
        <v>566</v>
      </c>
      <c r="D4072" s="5">
        <v>44561</v>
      </c>
      <c r="E4072" s="2" t="s">
        <v>0</v>
      </c>
      <c r="F4072" s="6">
        <v>30603</v>
      </c>
      <c r="G4072" s="10">
        <f t="shared" si="126"/>
        <v>11.942505133470226</v>
      </c>
      <c r="H4072" s="11">
        <f t="shared" si="127"/>
        <v>38</v>
      </c>
    </row>
    <row r="4073" spans="1:8" x14ac:dyDescent="0.3">
      <c r="A4073" s="1">
        <v>9925</v>
      </c>
      <c r="B4073" s="20">
        <v>870252</v>
      </c>
      <c r="C4073" s="5" t="s">
        <v>5880</v>
      </c>
      <c r="D4073" s="5">
        <v>44561</v>
      </c>
      <c r="E4073" s="2" t="s">
        <v>0</v>
      </c>
      <c r="F4073" s="6">
        <v>27696</v>
      </c>
      <c r="G4073" s="10">
        <f t="shared" si="126"/>
        <v>11.832991101984941</v>
      </c>
      <c r="H4073" s="11">
        <f t="shared" si="127"/>
        <v>46</v>
      </c>
    </row>
    <row r="4074" spans="1:8" x14ac:dyDescent="0.3">
      <c r="A4074" s="1">
        <v>1955</v>
      </c>
      <c r="B4074" s="20">
        <v>870326.03</v>
      </c>
      <c r="C4074" s="5" t="s">
        <v>1176</v>
      </c>
      <c r="D4074" s="5">
        <v>44561</v>
      </c>
      <c r="E4074" s="2" t="s">
        <v>1</v>
      </c>
      <c r="F4074" s="6">
        <v>31332</v>
      </c>
      <c r="G4074" s="10">
        <f t="shared" si="126"/>
        <v>17.11574144486692</v>
      </c>
      <c r="H4074" s="11">
        <f t="shared" si="127"/>
        <v>36</v>
      </c>
    </row>
    <row r="4075" spans="1:8" x14ac:dyDescent="0.3">
      <c r="A4075" s="1">
        <v>1001</v>
      </c>
      <c r="B4075" s="20">
        <v>870605.85</v>
      </c>
      <c r="C4075" s="5" t="s">
        <v>928</v>
      </c>
      <c r="D4075" s="5">
        <v>44561</v>
      </c>
      <c r="E4075" s="2" t="s">
        <v>0</v>
      </c>
      <c r="F4075" s="6">
        <v>28111</v>
      </c>
      <c r="G4075" s="10">
        <f t="shared" si="126"/>
        <v>14.318306260266473</v>
      </c>
      <c r="H4075" s="11">
        <f t="shared" si="127"/>
        <v>45</v>
      </c>
    </row>
    <row r="4076" spans="1:8" x14ac:dyDescent="0.3">
      <c r="A4076" s="3">
        <v>654</v>
      </c>
      <c r="B4076" s="21">
        <v>871687.4</v>
      </c>
      <c r="C4076" s="8" t="s">
        <v>625</v>
      </c>
      <c r="D4076" s="5">
        <v>44561</v>
      </c>
      <c r="E4076" s="4" t="s">
        <v>1</v>
      </c>
      <c r="F4076" s="7">
        <v>29189</v>
      </c>
      <c r="G4076" s="10">
        <f t="shared" si="126"/>
        <v>18.874063400576372</v>
      </c>
      <c r="H4076" s="11">
        <f t="shared" si="127"/>
        <v>42</v>
      </c>
    </row>
    <row r="4077" spans="1:8" x14ac:dyDescent="0.3">
      <c r="A4077" s="1">
        <v>1511</v>
      </c>
      <c r="B4077" s="20">
        <v>871780.5</v>
      </c>
      <c r="C4077" s="5" t="s">
        <v>1349</v>
      </c>
      <c r="D4077" s="5">
        <v>44561</v>
      </c>
      <c r="E4077" s="2" t="s">
        <v>1</v>
      </c>
      <c r="F4077" s="6">
        <v>30705</v>
      </c>
      <c r="G4077" s="10">
        <f t="shared" si="126"/>
        <v>13.019945248337896</v>
      </c>
      <c r="H4077" s="11">
        <f t="shared" si="127"/>
        <v>38</v>
      </c>
    </row>
    <row r="4078" spans="1:8" x14ac:dyDescent="0.3">
      <c r="A4078" s="3">
        <v>1190</v>
      </c>
      <c r="B4078" s="21">
        <v>871993.85</v>
      </c>
      <c r="C4078" s="8" t="s">
        <v>1080</v>
      </c>
      <c r="D4078" s="5">
        <v>44561</v>
      </c>
      <c r="E4078" s="4" t="s">
        <v>0</v>
      </c>
      <c r="F4078" s="7">
        <v>30124</v>
      </c>
      <c r="G4078" s="10">
        <f t="shared" si="126"/>
        <v>15.019849418206707</v>
      </c>
      <c r="H4078" s="11">
        <f t="shared" si="127"/>
        <v>40</v>
      </c>
    </row>
    <row r="4079" spans="1:8" x14ac:dyDescent="0.3">
      <c r="A4079" s="3">
        <v>1524</v>
      </c>
      <c r="B4079" s="21">
        <v>872528</v>
      </c>
      <c r="C4079" s="8" t="s">
        <v>1357</v>
      </c>
      <c r="D4079" s="5">
        <v>44561</v>
      </c>
      <c r="E4079" s="4" t="s">
        <v>1</v>
      </c>
      <c r="F4079" s="7">
        <v>30730</v>
      </c>
      <c r="G4079" s="10">
        <f t="shared" si="126"/>
        <v>6.715291357059054</v>
      </c>
      <c r="H4079" s="11">
        <f t="shared" si="127"/>
        <v>38</v>
      </c>
    </row>
    <row r="4080" spans="1:8" x14ac:dyDescent="0.3">
      <c r="A4080" s="3">
        <v>7118</v>
      </c>
      <c r="B4080" s="21">
        <v>872598.21</v>
      </c>
      <c r="C4080" s="8" t="s">
        <v>4634</v>
      </c>
      <c r="D4080" s="5">
        <v>44561</v>
      </c>
      <c r="E4080" s="4" t="s">
        <v>1</v>
      </c>
      <c r="F4080" s="7">
        <v>32569</v>
      </c>
      <c r="G4080" s="10">
        <f t="shared" si="126"/>
        <v>8.0006084575600855</v>
      </c>
      <c r="H4080" s="11">
        <f t="shared" si="127"/>
        <v>33</v>
      </c>
    </row>
    <row r="4081" spans="1:8" x14ac:dyDescent="0.3">
      <c r="A4081" s="3">
        <v>668</v>
      </c>
      <c r="B4081" s="21">
        <v>872823</v>
      </c>
      <c r="C4081" s="8" t="s">
        <v>637</v>
      </c>
      <c r="D4081" s="5">
        <v>44561</v>
      </c>
      <c r="E4081" s="4" t="s">
        <v>1</v>
      </c>
      <c r="F4081" s="7">
        <v>29220</v>
      </c>
      <c r="G4081" s="10">
        <f t="shared" si="126"/>
        <v>16.791914962151715</v>
      </c>
      <c r="H4081" s="11">
        <f t="shared" si="127"/>
        <v>42</v>
      </c>
    </row>
    <row r="4082" spans="1:8" x14ac:dyDescent="0.3">
      <c r="A4082" s="1">
        <v>1521</v>
      </c>
      <c r="B4082" s="20">
        <v>872823</v>
      </c>
      <c r="C4082" s="5" t="s">
        <v>573</v>
      </c>
      <c r="D4082" s="5">
        <v>44561</v>
      </c>
      <c r="E4082" s="2" t="s">
        <v>1</v>
      </c>
      <c r="F4082" s="6">
        <v>30730</v>
      </c>
      <c r="G4082" s="10">
        <f t="shared" si="126"/>
        <v>16.572878080206152</v>
      </c>
      <c r="H4082" s="11">
        <f t="shared" si="127"/>
        <v>38</v>
      </c>
    </row>
    <row r="4083" spans="1:8" x14ac:dyDescent="0.3">
      <c r="A4083" s="1">
        <v>1571</v>
      </c>
      <c r="B4083" s="20">
        <v>872823</v>
      </c>
      <c r="C4083" s="5" t="s">
        <v>1397</v>
      </c>
      <c r="D4083" s="5">
        <v>44561</v>
      </c>
      <c r="E4083" s="2" t="s">
        <v>1</v>
      </c>
      <c r="F4083" s="6">
        <v>30800</v>
      </c>
      <c r="G4083" s="10">
        <f t="shared" si="126"/>
        <v>16.644065066838461</v>
      </c>
      <c r="H4083" s="11">
        <f t="shared" si="127"/>
        <v>38</v>
      </c>
    </row>
    <row r="4084" spans="1:8" x14ac:dyDescent="0.3">
      <c r="A4084" s="1">
        <v>10177</v>
      </c>
      <c r="B4084" s="20">
        <v>872823</v>
      </c>
      <c r="C4084" s="5" t="s">
        <v>1578</v>
      </c>
      <c r="D4084" s="5">
        <v>44561</v>
      </c>
      <c r="E4084" s="2" t="s">
        <v>1</v>
      </c>
      <c r="F4084" s="6">
        <v>22075</v>
      </c>
      <c r="G4084" s="10">
        <f t="shared" si="126"/>
        <v>16.082783056852954</v>
      </c>
      <c r="H4084" s="11">
        <f t="shared" si="127"/>
        <v>62</v>
      </c>
    </row>
    <row r="4085" spans="1:8" x14ac:dyDescent="0.3">
      <c r="A4085" s="1">
        <v>9295</v>
      </c>
      <c r="B4085" s="20">
        <v>872882.2</v>
      </c>
      <c r="C4085" s="5" t="s">
        <v>2471</v>
      </c>
      <c r="D4085" s="5">
        <v>44561</v>
      </c>
      <c r="E4085" s="2" t="s">
        <v>1</v>
      </c>
      <c r="F4085" s="6">
        <v>33801</v>
      </c>
      <c r="G4085" s="10">
        <f t="shared" si="126"/>
        <v>2.6797445255474455</v>
      </c>
      <c r="H4085" s="11">
        <f t="shared" si="127"/>
        <v>29</v>
      </c>
    </row>
    <row r="4086" spans="1:8" x14ac:dyDescent="0.3">
      <c r="A4086" s="3">
        <v>4834</v>
      </c>
      <c r="B4086" s="21">
        <v>872988</v>
      </c>
      <c r="C4086" s="8" t="s">
        <v>3459</v>
      </c>
      <c r="D4086" s="5">
        <v>44561</v>
      </c>
      <c r="E4086" s="4" t="s">
        <v>1</v>
      </c>
      <c r="F4086" s="7">
        <v>23133</v>
      </c>
      <c r="G4086" s="10">
        <f t="shared" si="126"/>
        <v>33.961671632176504</v>
      </c>
      <c r="H4086" s="11">
        <f t="shared" si="127"/>
        <v>59</v>
      </c>
    </row>
    <row r="4087" spans="1:8" x14ac:dyDescent="0.3">
      <c r="A4087" s="1">
        <v>1689</v>
      </c>
      <c r="B4087" s="20">
        <v>873187.5</v>
      </c>
      <c r="C4087" s="5" t="s">
        <v>1493</v>
      </c>
      <c r="D4087" s="5">
        <v>44561</v>
      </c>
      <c r="E4087" s="2" t="s">
        <v>0</v>
      </c>
      <c r="F4087" s="6">
        <v>30923</v>
      </c>
      <c r="G4087" s="10">
        <f t="shared" si="126"/>
        <v>14.31556853440409</v>
      </c>
      <c r="H4087" s="11">
        <f t="shared" si="127"/>
        <v>37</v>
      </c>
    </row>
    <row r="4088" spans="1:8" x14ac:dyDescent="0.3">
      <c r="A4088" s="1">
        <v>6783</v>
      </c>
      <c r="B4088" s="20">
        <v>873438.35</v>
      </c>
      <c r="C4088" s="5" t="s">
        <v>983</v>
      </c>
      <c r="D4088" s="5">
        <v>44561</v>
      </c>
      <c r="E4088" s="2" t="s">
        <v>1</v>
      </c>
      <c r="F4088" s="6">
        <v>31821</v>
      </c>
      <c r="G4088" s="10">
        <f t="shared" si="126"/>
        <v>14.687899251688265</v>
      </c>
      <c r="H4088" s="11">
        <f t="shared" si="127"/>
        <v>35</v>
      </c>
    </row>
    <row r="4089" spans="1:8" x14ac:dyDescent="0.3">
      <c r="A4089" s="1">
        <v>1213</v>
      </c>
      <c r="B4089" s="20">
        <v>873867.84</v>
      </c>
      <c r="C4089" s="5" t="s">
        <v>1096</v>
      </c>
      <c r="D4089" s="5">
        <v>44561</v>
      </c>
      <c r="E4089" s="2" t="s">
        <v>0</v>
      </c>
      <c r="F4089" s="6">
        <v>30182</v>
      </c>
      <c r="G4089" s="10">
        <f t="shared" si="126"/>
        <v>4.7645125958378971</v>
      </c>
      <c r="H4089" s="11">
        <f t="shared" si="127"/>
        <v>39</v>
      </c>
    </row>
    <row r="4090" spans="1:8" x14ac:dyDescent="0.3">
      <c r="A4090" s="1">
        <v>9557</v>
      </c>
      <c r="B4090" s="20">
        <v>874146</v>
      </c>
      <c r="C4090" s="5" t="s">
        <v>5646</v>
      </c>
      <c r="D4090" s="5">
        <v>44561</v>
      </c>
      <c r="E4090" s="2" t="s">
        <v>0</v>
      </c>
      <c r="F4090" s="6">
        <v>30746</v>
      </c>
      <c r="G4090" s="10">
        <f t="shared" si="126"/>
        <v>3.5865845311430529</v>
      </c>
      <c r="H4090" s="11">
        <f t="shared" si="127"/>
        <v>38</v>
      </c>
    </row>
    <row r="4091" spans="1:8" x14ac:dyDescent="0.3">
      <c r="A4091" s="3">
        <v>2732</v>
      </c>
      <c r="B4091" s="21">
        <v>874157.35</v>
      </c>
      <c r="C4091" s="8" t="s">
        <v>2257</v>
      </c>
      <c r="D4091" s="5">
        <v>44561</v>
      </c>
      <c r="E4091" s="4" t="s">
        <v>0</v>
      </c>
      <c r="F4091" s="7">
        <v>32396</v>
      </c>
      <c r="G4091" s="10">
        <f t="shared" si="126"/>
        <v>4.0197152245345018</v>
      </c>
      <c r="H4091" s="11">
        <f t="shared" si="127"/>
        <v>33</v>
      </c>
    </row>
    <row r="4092" spans="1:8" x14ac:dyDescent="0.3">
      <c r="A4092" s="1">
        <v>4865</v>
      </c>
      <c r="B4092" s="20">
        <v>874215</v>
      </c>
      <c r="C4092" s="5" t="s">
        <v>942</v>
      </c>
      <c r="D4092" s="5">
        <v>44561</v>
      </c>
      <c r="E4092" s="2" t="s">
        <v>0</v>
      </c>
      <c r="F4092" s="6">
        <v>23283</v>
      </c>
      <c r="G4092" s="10">
        <f t="shared" si="126"/>
        <v>17.37855513307985</v>
      </c>
      <c r="H4092" s="11">
        <f t="shared" si="127"/>
        <v>58</v>
      </c>
    </row>
    <row r="4093" spans="1:8" x14ac:dyDescent="0.3">
      <c r="A4093" s="1">
        <v>6137</v>
      </c>
      <c r="B4093" s="20">
        <v>874215</v>
      </c>
      <c r="C4093" s="5" t="s">
        <v>4284</v>
      </c>
      <c r="D4093" s="5">
        <v>44561</v>
      </c>
      <c r="E4093" s="2" t="s">
        <v>0</v>
      </c>
      <c r="F4093" s="6">
        <v>30381</v>
      </c>
      <c r="G4093" s="10">
        <f t="shared" si="126"/>
        <v>17.143117870722435</v>
      </c>
      <c r="H4093" s="11">
        <f t="shared" si="127"/>
        <v>39</v>
      </c>
    </row>
    <row r="4094" spans="1:8" x14ac:dyDescent="0.3">
      <c r="A4094" s="1">
        <v>10341</v>
      </c>
      <c r="B4094" s="20">
        <v>874215</v>
      </c>
      <c r="C4094" s="5" t="s">
        <v>6048</v>
      </c>
      <c r="D4094" s="5">
        <v>44561</v>
      </c>
      <c r="E4094" s="2" t="s">
        <v>0</v>
      </c>
      <c r="F4094" s="6">
        <v>24779</v>
      </c>
      <c r="G4094" s="10">
        <f t="shared" si="126"/>
        <v>17.841216730038024</v>
      </c>
      <c r="H4094" s="11">
        <f t="shared" si="127"/>
        <v>54</v>
      </c>
    </row>
    <row r="4095" spans="1:8" x14ac:dyDescent="0.3">
      <c r="A4095" s="1">
        <v>2977</v>
      </c>
      <c r="B4095" s="20">
        <v>874224.82</v>
      </c>
      <c r="C4095" s="5" t="s">
        <v>2422</v>
      </c>
      <c r="D4095" s="5">
        <v>44561</v>
      </c>
      <c r="E4095" s="2" t="s">
        <v>0</v>
      </c>
      <c r="F4095" s="6">
        <v>32724</v>
      </c>
      <c r="G4095" s="10">
        <f t="shared" si="126"/>
        <v>7.6057494866529778</v>
      </c>
      <c r="H4095" s="11">
        <f t="shared" si="127"/>
        <v>32</v>
      </c>
    </row>
    <row r="4096" spans="1:8" x14ac:dyDescent="0.3">
      <c r="A4096" s="3">
        <v>478</v>
      </c>
      <c r="B4096" s="21">
        <v>874542.75</v>
      </c>
      <c r="C4096" s="8" t="s">
        <v>461</v>
      </c>
      <c r="D4096" s="5">
        <v>44561</v>
      </c>
      <c r="E4096" s="4" t="s">
        <v>0</v>
      </c>
      <c r="F4096" s="7">
        <v>28796</v>
      </c>
      <c r="G4096" s="10">
        <f t="shared" si="126"/>
        <v>5.0118613138686134</v>
      </c>
      <c r="H4096" s="11">
        <f t="shared" si="127"/>
        <v>43</v>
      </c>
    </row>
    <row r="4097" spans="1:8" x14ac:dyDescent="0.3">
      <c r="A4097" s="1">
        <v>3185</v>
      </c>
      <c r="B4097" s="20">
        <v>874644.65</v>
      </c>
      <c r="C4097" s="5" t="s">
        <v>1387</v>
      </c>
      <c r="D4097" s="5">
        <v>44561</v>
      </c>
      <c r="E4097" s="2" t="s">
        <v>0</v>
      </c>
      <c r="F4097" s="6">
        <v>32986</v>
      </c>
      <c r="G4097" s="10">
        <f t="shared" si="126"/>
        <v>1.9616963064295485</v>
      </c>
      <c r="H4097" s="11">
        <f t="shared" si="127"/>
        <v>32</v>
      </c>
    </row>
    <row r="4098" spans="1:8" x14ac:dyDescent="0.3">
      <c r="A4098" s="3">
        <v>4070</v>
      </c>
      <c r="B4098" s="21">
        <v>874644.65</v>
      </c>
      <c r="C4098" s="8" t="s">
        <v>2776</v>
      </c>
      <c r="D4098" s="5">
        <v>44561</v>
      </c>
      <c r="E4098" s="4" t="s">
        <v>1</v>
      </c>
      <c r="F4098" s="7">
        <v>34589</v>
      </c>
      <c r="G4098" s="10">
        <f t="shared" si="126"/>
        <v>0.52328767123287667</v>
      </c>
      <c r="H4098" s="11">
        <f t="shared" si="127"/>
        <v>27</v>
      </c>
    </row>
    <row r="4099" spans="1:8" x14ac:dyDescent="0.3">
      <c r="A4099" s="3">
        <v>4428</v>
      </c>
      <c r="B4099" s="21">
        <v>874644.65</v>
      </c>
      <c r="C4099" s="8" t="s">
        <v>2278</v>
      </c>
      <c r="D4099" s="5">
        <v>44561</v>
      </c>
      <c r="E4099" s="4" t="s">
        <v>0</v>
      </c>
      <c r="F4099" s="7">
        <v>35593</v>
      </c>
      <c r="G4099" s="10">
        <f t="shared" ref="G4099:G4162" si="128">YEARFRAC(C4099,D4099,1)</f>
        <v>0.97534246575342465</v>
      </c>
      <c r="H4099" s="11">
        <f t="shared" ref="H4099:H4162" si="129">ROUND( YEARFRAC(D4099,F4099,1),0)</f>
        <v>25</v>
      </c>
    </row>
    <row r="4100" spans="1:8" x14ac:dyDescent="0.3">
      <c r="A4100" s="3">
        <v>8308</v>
      </c>
      <c r="B4100" s="21">
        <v>874644.65</v>
      </c>
      <c r="C4100" s="8" t="s">
        <v>844</v>
      </c>
      <c r="D4100" s="5">
        <v>44561</v>
      </c>
      <c r="E4100" s="4" t="s">
        <v>0</v>
      </c>
      <c r="F4100" s="7">
        <v>35873</v>
      </c>
      <c r="G4100" s="10">
        <f t="shared" si="128"/>
        <v>0.33698630136986302</v>
      </c>
      <c r="H4100" s="11">
        <f t="shared" si="129"/>
        <v>24</v>
      </c>
    </row>
    <row r="4101" spans="1:8" x14ac:dyDescent="0.3">
      <c r="A4101" s="1">
        <v>791</v>
      </c>
      <c r="B4101" s="20">
        <v>874722</v>
      </c>
      <c r="C4101" s="5" t="s">
        <v>747</v>
      </c>
      <c r="D4101" s="5">
        <v>44561</v>
      </c>
      <c r="E4101" s="2" t="s">
        <v>0</v>
      </c>
      <c r="F4101" s="6">
        <v>29459</v>
      </c>
      <c r="G4101" s="10">
        <f t="shared" si="128"/>
        <v>13.115760657019946</v>
      </c>
      <c r="H4101" s="11">
        <f t="shared" si="129"/>
        <v>41</v>
      </c>
    </row>
    <row r="4102" spans="1:8" x14ac:dyDescent="0.3">
      <c r="A4102" s="1">
        <v>1009</v>
      </c>
      <c r="B4102" s="20">
        <v>874722</v>
      </c>
      <c r="C4102" s="5" t="s">
        <v>935</v>
      </c>
      <c r="D4102" s="5">
        <v>44561</v>
      </c>
      <c r="E4102" s="2" t="s">
        <v>0</v>
      </c>
      <c r="F4102" s="6">
        <v>29797</v>
      </c>
      <c r="G4102" s="10">
        <f t="shared" si="128"/>
        <v>13.731716855690262</v>
      </c>
      <c r="H4102" s="11">
        <f t="shared" si="129"/>
        <v>40</v>
      </c>
    </row>
    <row r="4103" spans="1:8" x14ac:dyDescent="0.3">
      <c r="A4103" s="3">
        <v>1794</v>
      </c>
      <c r="B4103" s="21">
        <v>874722</v>
      </c>
      <c r="C4103" s="8" t="s">
        <v>265</v>
      </c>
      <c r="D4103" s="5">
        <v>44561</v>
      </c>
      <c r="E4103" s="4" t="s">
        <v>0</v>
      </c>
      <c r="F4103" s="7">
        <v>31081</v>
      </c>
      <c r="G4103" s="10">
        <f t="shared" si="128"/>
        <v>13.857645678529527</v>
      </c>
      <c r="H4103" s="11">
        <f t="shared" si="129"/>
        <v>37</v>
      </c>
    </row>
    <row r="4104" spans="1:8" x14ac:dyDescent="0.3">
      <c r="A4104" s="1">
        <v>2467</v>
      </c>
      <c r="B4104" s="20">
        <v>874722</v>
      </c>
      <c r="C4104" s="5" t="s">
        <v>2064</v>
      </c>
      <c r="D4104" s="5">
        <v>44561</v>
      </c>
      <c r="E4104" s="2" t="s">
        <v>1</v>
      </c>
      <c r="F4104" s="6">
        <v>31978</v>
      </c>
      <c r="G4104" s="10">
        <f t="shared" si="128"/>
        <v>13.572937035588581</v>
      </c>
      <c r="H4104" s="11">
        <f t="shared" si="129"/>
        <v>34</v>
      </c>
    </row>
    <row r="4105" spans="1:8" x14ac:dyDescent="0.3">
      <c r="A4105" s="3">
        <v>2860</v>
      </c>
      <c r="B4105" s="21">
        <v>874722</v>
      </c>
      <c r="C4105" s="8" t="s">
        <v>2350</v>
      </c>
      <c r="D4105" s="5">
        <v>44561</v>
      </c>
      <c r="E4105" s="4" t="s">
        <v>0</v>
      </c>
      <c r="F4105" s="7">
        <v>32535</v>
      </c>
      <c r="G4105" s="10">
        <f t="shared" si="128"/>
        <v>13.644114196323818</v>
      </c>
      <c r="H4105" s="11">
        <f t="shared" si="129"/>
        <v>33</v>
      </c>
    </row>
    <row r="4106" spans="1:8" x14ac:dyDescent="0.3">
      <c r="A4106" s="1">
        <v>5529</v>
      </c>
      <c r="B4106" s="20">
        <v>874722</v>
      </c>
      <c r="C4106" s="5" t="s">
        <v>958</v>
      </c>
      <c r="D4106" s="5">
        <v>44561</v>
      </c>
      <c r="E4106" s="2" t="s">
        <v>1</v>
      </c>
      <c r="F4106" s="6">
        <v>28074</v>
      </c>
      <c r="G4106" s="10">
        <f t="shared" si="128"/>
        <v>13.482596793116935</v>
      </c>
      <c r="H4106" s="11">
        <f t="shared" si="129"/>
        <v>45</v>
      </c>
    </row>
    <row r="4107" spans="1:8" x14ac:dyDescent="0.3">
      <c r="A4107" s="3">
        <v>7200</v>
      </c>
      <c r="B4107" s="21">
        <v>874768.52</v>
      </c>
      <c r="C4107" s="8" t="s">
        <v>4741</v>
      </c>
      <c r="D4107" s="5">
        <v>44561</v>
      </c>
      <c r="E4107" s="4" t="s">
        <v>1</v>
      </c>
      <c r="F4107" s="7">
        <v>32756</v>
      </c>
      <c r="G4107" s="10">
        <f t="shared" si="128"/>
        <v>6.728979272585061</v>
      </c>
      <c r="H4107" s="11">
        <f t="shared" si="129"/>
        <v>32</v>
      </c>
    </row>
    <row r="4108" spans="1:8" x14ac:dyDescent="0.3">
      <c r="A4108" s="1">
        <v>2347</v>
      </c>
      <c r="B4108" s="20">
        <v>875064.58</v>
      </c>
      <c r="C4108" s="5" t="s">
        <v>1975</v>
      </c>
      <c r="D4108" s="5">
        <v>44561</v>
      </c>
      <c r="E4108" s="2" t="s">
        <v>0</v>
      </c>
      <c r="F4108" s="6">
        <v>31821</v>
      </c>
      <c r="G4108" s="10">
        <f t="shared" si="128"/>
        <v>7.2443531827515404</v>
      </c>
      <c r="H4108" s="11">
        <f t="shared" si="129"/>
        <v>35</v>
      </c>
    </row>
    <row r="4109" spans="1:8" x14ac:dyDescent="0.3">
      <c r="A4109" s="3">
        <v>6956</v>
      </c>
      <c r="B4109" s="21">
        <v>875143.26</v>
      </c>
      <c r="C4109" s="8" t="s">
        <v>4638</v>
      </c>
      <c r="D4109" s="5">
        <v>44561</v>
      </c>
      <c r="E4109" s="4" t="s">
        <v>0</v>
      </c>
      <c r="F4109" s="7">
        <v>32205</v>
      </c>
      <c r="G4109" s="10">
        <f t="shared" si="128"/>
        <v>13.88228392647634</v>
      </c>
      <c r="H4109" s="11">
        <f t="shared" si="129"/>
        <v>34</v>
      </c>
    </row>
    <row r="4110" spans="1:8" x14ac:dyDescent="0.3">
      <c r="A4110" s="1">
        <v>5921</v>
      </c>
      <c r="B4110" s="20">
        <v>875354.78</v>
      </c>
      <c r="C4110" s="5" t="s">
        <v>4183</v>
      </c>
      <c r="D4110" s="5">
        <v>44561</v>
      </c>
      <c r="E4110" s="2" t="s">
        <v>0</v>
      </c>
      <c r="F4110" s="6">
        <v>29805</v>
      </c>
      <c r="G4110" s="10">
        <f t="shared" si="128"/>
        <v>11.321013004791238</v>
      </c>
      <c r="H4110" s="11">
        <f t="shared" si="129"/>
        <v>40</v>
      </c>
    </row>
    <row r="4111" spans="1:8" x14ac:dyDescent="0.3">
      <c r="A4111" s="3">
        <v>3202</v>
      </c>
      <c r="B4111" s="21">
        <v>875398.2</v>
      </c>
      <c r="C4111" s="8" t="s">
        <v>1406</v>
      </c>
      <c r="D4111" s="5">
        <v>44561</v>
      </c>
      <c r="E4111" s="4" t="s">
        <v>0</v>
      </c>
      <c r="F4111" s="7">
        <v>33085</v>
      </c>
      <c r="G4111" s="10">
        <f t="shared" si="128"/>
        <v>3.5564681724845997</v>
      </c>
      <c r="H4111" s="11">
        <f t="shared" si="129"/>
        <v>31</v>
      </c>
    </row>
    <row r="4112" spans="1:8" x14ac:dyDescent="0.3">
      <c r="A4112" s="1">
        <v>1543</v>
      </c>
      <c r="B4112" s="20">
        <v>875450.4</v>
      </c>
      <c r="C4112" s="5" t="s">
        <v>1375</v>
      </c>
      <c r="D4112" s="5">
        <v>44561</v>
      </c>
      <c r="E4112" s="2" t="s">
        <v>0</v>
      </c>
      <c r="F4112" s="6">
        <v>30757</v>
      </c>
      <c r="G4112" s="10">
        <f t="shared" si="128"/>
        <v>11.958932238193018</v>
      </c>
      <c r="H4112" s="11">
        <f t="shared" si="129"/>
        <v>38</v>
      </c>
    </row>
    <row r="4113" spans="1:8" x14ac:dyDescent="0.3">
      <c r="A4113" s="3">
        <v>7588</v>
      </c>
      <c r="B4113" s="21">
        <v>875525.88</v>
      </c>
      <c r="C4113" s="8" t="s">
        <v>2533</v>
      </c>
      <c r="D4113" s="5">
        <v>44561</v>
      </c>
      <c r="E4113" s="4" t="s">
        <v>0</v>
      </c>
      <c r="F4113" s="7">
        <v>33625</v>
      </c>
      <c r="G4113" s="10">
        <f t="shared" si="128"/>
        <v>7.5373032169746752</v>
      </c>
      <c r="H4113" s="11">
        <f t="shared" si="129"/>
        <v>30</v>
      </c>
    </row>
    <row r="4114" spans="1:8" x14ac:dyDescent="0.3">
      <c r="A4114" s="3">
        <v>7936</v>
      </c>
      <c r="B4114" s="21">
        <v>875539.3</v>
      </c>
      <c r="C4114" s="8" t="s">
        <v>810</v>
      </c>
      <c r="D4114" s="5">
        <v>44561</v>
      </c>
      <c r="E4114" s="4" t="s">
        <v>1</v>
      </c>
      <c r="F4114" s="7">
        <v>34503</v>
      </c>
      <c r="G4114" s="10">
        <f t="shared" si="128"/>
        <v>2.7700729927007299</v>
      </c>
      <c r="H4114" s="11">
        <f t="shared" si="129"/>
        <v>28</v>
      </c>
    </row>
    <row r="4115" spans="1:8" x14ac:dyDescent="0.3">
      <c r="A4115" s="1">
        <v>5077</v>
      </c>
      <c r="B4115" s="20">
        <v>875584.7</v>
      </c>
      <c r="C4115" s="5" t="s">
        <v>3655</v>
      </c>
      <c r="D4115" s="5">
        <v>44561</v>
      </c>
      <c r="E4115" s="2" t="s">
        <v>0</v>
      </c>
      <c r="F4115" s="6">
        <v>24803</v>
      </c>
      <c r="G4115" s="10">
        <f t="shared" si="128"/>
        <v>11.463381245722108</v>
      </c>
      <c r="H4115" s="11">
        <f t="shared" si="129"/>
        <v>54</v>
      </c>
    </row>
    <row r="4116" spans="1:8" x14ac:dyDescent="0.3">
      <c r="A4116" s="1">
        <v>3979</v>
      </c>
      <c r="B4116" s="20">
        <v>875664.15</v>
      </c>
      <c r="C4116" s="5" t="s">
        <v>3038</v>
      </c>
      <c r="D4116" s="5">
        <v>44561</v>
      </c>
      <c r="E4116" s="2" t="s">
        <v>0</v>
      </c>
      <c r="F4116" s="6">
        <v>34379</v>
      </c>
      <c r="G4116" s="10">
        <f t="shared" si="128"/>
        <v>3.07460643394935</v>
      </c>
      <c r="H4116" s="11">
        <f t="shared" si="129"/>
        <v>28</v>
      </c>
    </row>
    <row r="4117" spans="1:8" x14ac:dyDescent="0.3">
      <c r="A4117" s="1">
        <v>2633</v>
      </c>
      <c r="B4117" s="20">
        <v>875835</v>
      </c>
      <c r="C4117" s="5" t="s">
        <v>2186</v>
      </c>
      <c r="D4117" s="5">
        <v>44561</v>
      </c>
      <c r="E4117" s="2" t="s">
        <v>0</v>
      </c>
      <c r="F4117" s="6">
        <v>29917</v>
      </c>
      <c r="G4117" s="10">
        <f t="shared" si="128"/>
        <v>2.1514598540145986</v>
      </c>
      <c r="H4117" s="11">
        <f t="shared" si="129"/>
        <v>40</v>
      </c>
    </row>
    <row r="4118" spans="1:8" x14ac:dyDescent="0.3">
      <c r="A4118" s="3">
        <v>2888</v>
      </c>
      <c r="B4118" s="21">
        <v>875857</v>
      </c>
      <c r="C4118" s="8" t="s">
        <v>2365</v>
      </c>
      <c r="D4118" s="5">
        <v>44561</v>
      </c>
      <c r="E4118" s="4" t="s">
        <v>0</v>
      </c>
      <c r="F4118" s="7">
        <v>32610</v>
      </c>
      <c r="G4118" s="10">
        <f t="shared" si="128"/>
        <v>6.3429800547516626</v>
      </c>
      <c r="H4118" s="11">
        <f t="shared" si="129"/>
        <v>33</v>
      </c>
    </row>
    <row r="4119" spans="1:8" x14ac:dyDescent="0.3">
      <c r="A4119" s="3">
        <v>2702</v>
      </c>
      <c r="B4119" s="21">
        <v>876216</v>
      </c>
      <c r="C4119" s="8" t="s">
        <v>2231</v>
      </c>
      <c r="D4119" s="5">
        <v>44561</v>
      </c>
      <c r="E4119" s="4" t="s">
        <v>1</v>
      </c>
      <c r="F4119" s="7">
        <v>32330</v>
      </c>
      <c r="G4119" s="10">
        <f t="shared" si="128"/>
        <v>13.542823621431365</v>
      </c>
      <c r="H4119" s="11">
        <f t="shared" si="129"/>
        <v>33</v>
      </c>
    </row>
    <row r="4120" spans="1:8" x14ac:dyDescent="0.3">
      <c r="A4120" s="1">
        <v>1627</v>
      </c>
      <c r="B4120" s="20">
        <v>876216.75</v>
      </c>
      <c r="C4120" s="5" t="s">
        <v>1450</v>
      </c>
      <c r="D4120" s="5">
        <v>44561</v>
      </c>
      <c r="E4120" s="2" t="s">
        <v>1</v>
      </c>
      <c r="F4120" s="6">
        <v>30873</v>
      </c>
      <c r="G4120" s="10">
        <f t="shared" si="128"/>
        <v>13.950723504106374</v>
      </c>
      <c r="H4120" s="11">
        <f t="shared" si="129"/>
        <v>37</v>
      </c>
    </row>
    <row r="4121" spans="1:8" x14ac:dyDescent="0.3">
      <c r="A4121" s="3">
        <v>1750</v>
      </c>
      <c r="B4121" s="21">
        <v>876216.75</v>
      </c>
      <c r="C4121" s="8" t="s">
        <v>1544</v>
      </c>
      <c r="D4121" s="5">
        <v>44561</v>
      </c>
      <c r="E4121" s="4" t="s">
        <v>1</v>
      </c>
      <c r="F4121" s="7">
        <v>31045</v>
      </c>
      <c r="G4121" s="10">
        <f t="shared" si="128"/>
        <v>13.819319515056707</v>
      </c>
      <c r="H4121" s="11">
        <f t="shared" si="129"/>
        <v>37</v>
      </c>
    </row>
    <row r="4122" spans="1:8" x14ac:dyDescent="0.3">
      <c r="A4122" s="1">
        <v>3787</v>
      </c>
      <c r="B4122" s="20">
        <v>876746.55</v>
      </c>
      <c r="C4122" s="5" t="s">
        <v>2938</v>
      </c>
      <c r="D4122" s="5">
        <v>44561</v>
      </c>
      <c r="E4122" s="2" t="s">
        <v>1</v>
      </c>
      <c r="F4122" s="6">
        <v>34046</v>
      </c>
      <c r="G4122" s="10">
        <f t="shared" si="128"/>
        <v>7.0253251197809723</v>
      </c>
      <c r="H4122" s="11">
        <f t="shared" si="129"/>
        <v>29</v>
      </c>
    </row>
    <row r="4123" spans="1:8" x14ac:dyDescent="0.3">
      <c r="A4123" s="1">
        <v>1711</v>
      </c>
      <c r="B4123" s="20">
        <v>877025.85</v>
      </c>
      <c r="C4123" s="5" t="s">
        <v>1509</v>
      </c>
      <c r="D4123" s="5">
        <v>44561</v>
      </c>
      <c r="E4123" s="2" t="s">
        <v>0</v>
      </c>
      <c r="F4123" s="6">
        <v>30993</v>
      </c>
      <c r="G4123" s="10">
        <f t="shared" si="128"/>
        <v>8.1785822938850021</v>
      </c>
      <c r="H4123" s="11">
        <f t="shared" si="129"/>
        <v>37</v>
      </c>
    </row>
    <row r="4124" spans="1:8" x14ac:dyDescent="0.3">
      <c r="A4124" s="3">
        <v>2796</v>
      </c>
      <c r="B4124" s="21">
        <v>877025.85</v>
      </c>
      <c r="C4124" s="8" t="s">
        <v>1986</v>
      </c>
      <c r="D4124" s="5">
        <v>44561</v>
      </c>
      <c r="E4124" s="4" t="s">
        <v>0</v>
      </c>
      <c r="F4124" s="7">
        <v>32455</v>
      </c>
      <c r="G4124" s="10">
        <f t="shared" si="128"/>
        <v>8.2634621235168844</v>
      </c>
      <c r="H4124" s="11">
        <f t="shared" si="129"/>
        <v>33</v>
      </c>
    </row>
    <row r="4125" spans="1:8" x14ac:dyDescent="0.3">
      <c r="A4125" s="1">
        <v>759</v>
      </c>
      <c r="B4125" s="20">
        <v>877146</v>
      </c>
      <c r="C4125" s="5" t="s">
        <v>718</v>
      </c>
      <c r="D4125" s="5">
        <v>44561</v>
      </c>
      <c r="E4125" s="2" t="s">
        <v>1</v>
      </c>
      <c r="F4125" s="6">
        <v>29408</v>
      </c>
      <c r="G4125" s="10">
        <f t="shared" si="128"/>
        <v>16.863101948784024</v>
      </c>
      <c r="H4125" s="11">
        <f t="shared" si="129"/>
        <v>41</v>
      </c>
    </row>
    <row r="4126" spans="1:8" x14ac:dyDescent="0.3">
      <c r="A4126" s="3">
        <v>5286</v>
      </c>
      <c r="B4126" s="21">
        <v>877146</v>
      </c>
      <c r="C4126" s="8" t="s">
        <v>1757</v>
      </c>
      <c r="D4126" s="5">
        <v>44561</v>
      </c>
      <c r="E4126" s="4" t="s">
        <v>1</v>
      </c>
      <c r="F4126" s="7">
        <v>26487</v>
      </c>
      <c r="G4126" s="10">
        <f t="shared" si="128"/>
        <v>16.994524077951361</v>
      </c>
      <c r="H4126" s="11">
        <f t="shared" si="129"/>
        <v>49</v>
      </c>
    </row>
    <row r="4127" spans="1:8" x14ac:dyDescent="0.3">
      <c r="A4127" s="3">
        <v>1518</v>
      </c>
      <c r="B4127" s="21">
        <v>877304.1</v>
      </c>
      <c r="C4127" s="8" t="s">
        <v>582</v>
      </c>
      <c r="D4127" s="5">
        <v>44561</v>
      </c>
      <c r="E4127" s="4" t="s">
        <v>1</v>
      </c>
      <c r="F4127" s="7">
        <v>30712</v>
      </c>
      <c r="G4127" s="10">
        <f t="shared" si="128"/>
        <v>13.994524833789598</v>
      </c>
      <c r="H4127" s="11">
        <f t="shared" si="129"/>
        <v>38</v>
      </c>
    </row>
    <row r="4128" spans="1:8" x14ac:dyDescent="0.3">
      <c r="A4128" s="1">
        <v>5331</v>
      </c>
      <c r="B4128" s="20">
        <v>877449.85</v>
      </c>
      <c r="C4128" s="5" t="s">
        <v>212</v>
      </c>
      <c r="D4128" s="5">
        <v>44561</v>
      </c>
      <c r="E4128" s="2" t="s">
        <v>1</v>
      </c>
      <c r="F4128" s="6">
        <v>25660</v>
      </c>
      <c r="G4128" s="10">
        <f t="shared" si="128"/>
        <v>16.802866806248993</v>
      </c>
      <c r="H4128" s="11">
        <f t="shared" si="129"/>
        <v>52</v>
      </c>
    </row>
    <row r="4129" spans="1:8" x14ac:dyDescent="0.3">
      <c r="A4129" s="1">
        <v>4201</v>
      </c>
      <c r="B4129" s="20">
        <v>877637.15</v>
      </c>
      <c r="C4129" s="5" t="s">
        <v>2342</v>
      </c>
      <c r="D4129" s="5">
        <v>44561</v>
      </c>
      <c r="E4129" s="2" t="s">
        <v>1</v>
      </c>
      <c r="F4129" s="6">
        <v>34946</v>
      </c>
      <c r="G4129" s="10">
        <f t="shared" si="128"/>
        <v>1.9015047879616962</v>
      </c>
      <c r="H4129" s="11">
        <f t="shared" si="129"/>
        <v>26</v>
      </c>
    </row>
    <row r="4130" spans="1:8" x14ac:dyDescent="0.3">
      <c r="A4130" s="1">
        <v>5635</v>
      </c>
      <c r="B4130" s="20">
        <v>877695.37</v>
      </c>
      <c r="C4130" s="5" t="s">
        <v>958</v>
      </c>
      <c r="D4130" s="5">
        <v>44561</v>
      </c>
      <c r="E4130" s="2" t="s">
        <v>0</v>
      </c>
      <c r="F4130" s="6">
        <v>28635</v>
      </c>
      <c r="G4130" s="10">
        <f t="shared" si="128"/>
        <v>13.482596793116935</v>
      </c>
      <c r="H4130" s="11">
        <f t="shared" si="129"/>
        <v>44</v>
      </c>
    </row>
    <row r="4131" spans="1:8" x14ac:dyDescent="0.3">
      <c r="A4131" s="3">
        <v>3592</v>
      </c>
      <c r="B4131" s="21">
        <v>877698.25</v>
      </c>
      <c r="C4131" s="8" t="s">
        <v>2728</v>
      </c>
      <c r="D4131" s="5">
        <v>44561</v>
      </c>
      <c r="E4131" s="4" t="s">
        <v>0</v>
      </c>
      <c r="F4131" s="7">
        <v>33638</v>
      </c>
      <c r="G4131" s="10">
        <f t="shared" si="128"/>
        <v>0.45205479452054792</v>
      </c>
      <c r="H4131" s="11">
        <f t="shared" si="129"/>
        <v>30</v>
      </c>
    </row>
    <row r="4132" spans="1:8" x14ac:dyDescent="0.3">
      <c r="A4132" s="1">
        <v>5521</v>
      </c>
      <c r="B4132" s="20">
        <v>877865.6</v>
      </c>
      <c r="C4132" s="5" t="s">
        <v>2614</v>
      </c>
      <c r="D4132" s="5">
        <v>44561</v>
      </c>
      <c r="E4132" s="2" t="s">
        <v>1</v>
      </c>
      <c r="F4132" s="6">
        <v>27997</v>
      </c>
      <c r="G4132" s="10">
        <f t="shared" si="128"/>
        <v>7.14031485284052</v>
      </c>
      <c r="H4132" s="11">
        <f t="shared" si="129"/>
        <v>45</v>
      </c>
    </row>
    <row r="4133" spans="1:8" x14ac:dyDescent="0.3">
      <c r="A4133" s="3">
        <v>10282</v>
      </c>
      <c r="B4133" s="21">
        <v>877874.45</v>
      </c>
      <c r="C4133" s="8" t="s">
        <v>2779</v>
      </c>
      <c r="D4133" s="5">
        <v>44561</v>
      </c>
      <c r="E4133" s="4" t="s">
        <v>1</v>
      </c>
      <c r="F4133" s="7">
        <v>33459</v>
      </c>
      <c r="G4133" s="10">
        <f t="shared" si="128"/>
        <v>0.50410958904109593</v>
      </c>
      <c r="H4133" s="11">
        <f t="shared" si="129"/>
        <v>30</v>
      </c>
    </row>
    <row r="4134" spans="1:8" x14ac:dyDescent="0.3">
      <c r="A4134" s="3">
        <v>3828</v>
      </c>
      <c r="B4134" s="21">
        <v>878230.55</v>
      </c>
      <c r="C4134" s="8" t="s">
        <v>2959</v>
      </c>
      <c r="D4134" s="5">
        <v>44561</v>
      </c>
      <c r="E4134" s="4" t="s">
        <v>1</v>
      </c>
      <c r="F4134" s="7">
        <v>34125</v>
      </c>
      <c r="G4134" s="10">
        <f t="shared" si="128"/>
        <v>5.9315693430656937</v>
      </c>
      <c r="H4134" s="11">
        <f t="shared" si="129"/>
        <v>29</v>
      </c>
    </row>
    <row r="4135" spans="1:8" x14ac:dyDescent="0.3">
      <c r="A4135" s="3">
        <v>9330</v>
      </c>
      <c r="B4135" s="21">
        <v>878276.75</v>
      </c>
      <c r="C4135" s="8" t="s">
        <v>1503</v>
      </c>
      <c r="D4135" s="5">
        <v>44561</v>
      </c>
      <c r="E4135" s="4" t="s">
        <v>1</v>
      </c>
      <c r="F4135" s="7">
        <v>25177</v>
      </c>
      <c r="G4135" s="10">
        <f t="shared" si="128"/>
        <v>17.906920152091256</v>
      </c>
      <c r="H4135" s="11">
        <f t="shared" si="129"/>
        <v>53</v>
      </c>
    </row>
    <row r="4136" spans="1:8" x14ac:dyDescent="0.3">
      <c r="A4136" s="1">
        <v>5473</v>
      </c>
      <c r="B4136" s="20">
        <v>878328</v>
      </c>
      <c r="C4136" s="5" t="s">
        <v>2088</v>
      </c>
      <c r="D4136" s="5">
        <v>44561</v>
      </c>
      <c r="E4136" s="2" t="s">
        <v>0</v>
      </c>
      <c r="F4136" s="6">
        <v>27702</v>
      </c>
      <c r="G4136" s="10">
        <f t="shared" si="128"/>
        <v>12.843934288121314</v>
      </c>
      <c r="H4136" s="11">
        <f t="shared" si="129"/>
        <v>46</v>
      </c>
    </row>
    <row r="4137" spans="1:8" x14ac:dyDescent="0.3">
      <c r="A4137" s="1">
        <v>9463</v>
      </c>
      <c r="B4137" s="20">
        <v>878364.53</v>
      </c>
      <c r="C4137" s="5" t="s">
        <v>5618</v>
      </c>
      <c r="D4137" s="5">
        <v>44561</v>
      </c>
      <c r="E4137" s="2" t="s">
        <v>0</v>
      </c>
      <c r="F4137" s="6">
        <v>34961</v>
      </c>
      <c r="G4137" s="10">
        <f t="shared" si="128"/>
        <v>5.5757299270072993</v>
      </c>
      <c r="H4137" s="11">
        <f t="shared" si="129"/>
        <v>26</v>
      </c>
    </row>
    <row r="4138" spans="1:8" x14ac:dyDescent="0.3">
      <c r="A4138" s="1">
        <v>5143</v>
      </c>
      <c r="B4138" s="20">
        <v>878383.6</v>
      </c>
      <c r="C4138" s="5" t="s">
        <v>3706</v>
      </c>
      <c r="D4138" s="5">
        <v>44561</v>
      </c>
      <c r="E4138" s="2" t="s">
        <v>0</v>
      </c>
      <c r="F4138" s="6">
        <v>25265</v>
      </c>
      <c r="G4138" s="10">
        <f t="shared" si="128"/>
        <v>26.559217197323061</v>
      </c>
      <c r="H4138" s="11">
        <f t="shared" si="129"/>
        <v>53</v>
      </c>
    </row>
    <row r="4139" spans="1:8" x14ac:dyDescent="0.3">
      <c r="A4139" s="3">
        <v>10582</v>
      </c>
      <c r="B4139" s="21">
        <v>878753.8</v>
      </c>
      <c r="C4139" s="8" t="s">
        <v>1081</v>
      </c>
      <c r="D4139" s="5">
        <v>44561</v>
      </c>
      <c r="E4139" s="4" t="s">
        <v>0</v>
      </c>
      <c r="F4139" s="7">
        <v>32197</v>
      </c>
      <c r="G4139" s="10">
        <f t="shared" si="128"/>
        <v>6.6359014470082132</v>
      </c>
      <c r="H4139" s="11">
        <f t="shared" si="129"/>
        <v>34</v>
      </c>
    </row>
    <row r="4140" spans="1:8" x14ac:dyDescent="0.3">
      <c r="A4140" s="1">
        <v>7033</v>
      </c>
      <c r="B4140" s="20">
        <v>878826.25</v>
      </c>
      <c r="C4140" s="5" t="s">
        <v>979</v>
      </c>
      <c r="D4140" s="5">
        <v>44561</v>
      </c>
      <c r="E4140" s="2" t="s">
        <v>1</v>
      </c>
      <c r="F4140" s="6">
        <v>32376</v>
      </c>
      <c r="G4140" s="10">
        <f t="shared" si="128"/>
        <v>11.572895277207392</v>
      </c>
      <c r="H4140" s="11">
        <f t="shared" si="129"/>
        <v>33</v>
      </c>
    </row>
    <row r="4141" spans="1:8" x14ac:dyDescent="0.3">
      <c r="A4141" s="1">
        <v>4839</v>
      </c>
      <c r="B4141" s="20">
        <v>879012.7</v>
      </c>
      <c r="C4141" s="5" t="s">
        <v>3463</v>
      </c>
      <c r="D4141" s="5">
        <v>44561</v>
      </c>
      <c r="E4141" s="2" t="s">
        <v>0</v>
      </c>
      <c r="F4141" s="6">
        <v>23142</v>
      </c>
      <c r="G4141" s="10">
        <f t="shared" si="128"/>
        <v>25.868590081078235</v>
      </c>
      <c r="H4141" s="11">
        <f t="shared" si="129"/>
        <v>59</v>
      </c>
    </row>
    <row r="4142" spans="1:8" x14ac:dyDescent="0.3">
      <c r="A4142" s="1">
        <v>1803</v>
      </c>
      <c r="B4142" s="20">
        <v>879129.9</v>
      </c>
      <c r="C4142" s="5" t="s">
        <v>1583</v>
      </c>
      <c r="D4142" s="5">
        <v>44561</v>
      </c>
      <c r="E4142" s="2" t="s">
        <v>0</v>
      </c>
      <c r="F4142" s="6">
        <v>31119</v>
      </c>
      <c r="G4142" s="10">
        <f t="shared" si="128"/>
        <v>5.0501824817518255</v>
      </c>
      <c r="H4142" s="11">
        <f t="shared" si="129"/>
        <v>37</v>
      </c>
    </row>
    <row r="4143" spans="1:8" x14ac:dyDescent="0.3">
      <c r="A4143" s="1">
        <v>10003</v>
      </c>
      <c r="B4143" s="20">
        <v>879186.45</v>
      </c>
      <c r="C4143" s="5" t="s">
        <v>5927</v>
      </c>
      <c r="D4143" s="5">
        <v>44561</v>
      </c>
      <c r="E4143" s="2" t="s">
        <v>0</v>
      </c>
      <c r="F4143" s="6">
        <v>26567</v>
      </c>
      <c r="G4143" s="10">
        <f t="shared" si="128"/>
        <v>27.969883641341546</v>
      </c>
      <c r="H4143" s="11">
        <f t="shared" si="129"/>
        <v>49</v>
      </c>
    </row>
    <row r="4144" spans="1:8" x14ac:dyDescent="0.3">
      <c r="A4144" s="3">
        <v>6542</v>
      </c>
      <c r="B4144" s="21">
        <v>879404</v>
      </c>
      <c r="C4144" s="8" t="s">
        <v>612</v>
      </c>
      <c r="D4144" s="5">
        <v>44561</v>
      </c>
      <c r="E4144" s="4" t="s">
        <v>0</v>
      </c>
      <c r="F4144" s="7">
        <v>31268</v>
      </c>
      <c r="G4144" s="10">
        <f t="shared" si="128"/>
        <v>15.055441478439425</v>
      </c>
      <c r="H4144" s="11">
        <f t="shared" si="129"/>
        <v>36</v>
      </c>
    </row>
    <row r="4145" spans="1:8" x14ac:dyDescent="0.3">
      <c r="A4145" s="3">
        <v>2746</v>
      </c>
      <c r="B4145" s="21">
        <v>879585.5</v>
      </c>
      <c r="C4145" s="8" t="s">
        <v>1010</v>
      </c>
      <c r="D4145" s="5">
        <v>44561</v>
      </c>
      <c r="E4145" s="4" t="s">
        <v>0</v>
      </c>
      <c r="F4145" s="7">
        <v>32378</v>
      </c>
      <c r="G4145" s="10">
        <f t="shared" si="128"/>
        <v>12.482518955349621</v>
      </c>
      <c r="H4145" s="11">
        <f t="shared" si="129"/>
        <v>33</v>
      </c>
    </row>
    <row r="4146" spans="1:8" x14ac:dyDescent="0.3">
      <c r="A4146" s="3">
        <v>6514</v>
      </c>
      <c r="B4146" s="21">
        <v>879598.5</v>
      </c>
      <c r="C4146" s="8" t="s">
        <v>2467</v>
      </c>
      <c r="D4146" s="5">
        <v>44561</v>
      </c>
      <c r="E4146" s="4" t="s">
        <v>0</v>
      </c>
      <c r="F4146" s="7">
        <v>31185</v>
      </c>
      <c r="G4146" s="10">
        <f t="shared" si="128"/>
        <v>10.915131906421106</v>
      </c>
      <c r="H4146" s="11">
        <f t="shared" si="129"/>
        <v>37</v>
      </c>
    </row>
    <row r="4147" spans="1:8" x14ac:dyDescent="0.3">
      <c r="A4147" s="1">
        <v>7331</v>
      </c>
      <c r="B4147" s="20">
        <v>879598.5</v>
      </c>
      <c r="C4147" s="5" t="s">
        <v>4609</v>
      </c>
      <c r="D4147" s="5">
        <v>44561</v>
      </c>
      <c r="E4147" s="2" t="s">
        <v>1</v>
      </c>
      <c r="F4147" s="6">
        <v>33031</v>
      </c>
      <c r="G4147" s="10">
        <f t="shared" si="128"/>
        <v>10.173220507715282</v>
      </c>
      <c r="H4147" s="11">
        <f t="shared" si="129"/>
        <v>32</v>
      </c>
    </row>
    <row r="4148" spans="1:8" x14ac:dyDescent="0.3">
      <c r="A4148" s="3">
        <v>7508</v>
      </c>
      <c r="B4148" s="21">
        <v>879598.5</v>
      </c>
      <c r="C4148" s="8" t="s">
        <v>1900</v>
      </c>
      <c r="D4148" s="5">
        <v>44561</v>
      </c>
      <c r="E4148" s="4" t="s">
        <v>1</v>
      </c>
      <c r="F4148" s="7">
        <v>32661</v>
      </c>
      <c r="G4148" s="10">
        <f t="shared" si="128"/>
        <v>10.263563962170235</v>
      </c>
      <c r="H4148" s="11">
        <f t="shared" si="129"/>
        <v>33</v>
      </c>
    </row>
    <row r="4149" spans="1:8" x14ac:dyDescent="0.3">
      <c r="A4149" s="3">
        <v>696</v>
      </c>
      <c r="B4149" s="21">
        <v>879629.9</v>
      </c>
      <c r="C4149" s="8" t="s">
        <v>661</v>
      </c>
      <c r="D4149" s="5">
        <v>44561</v>
      </c>
      <c r="E4149" s="4" t="s">
        <v>0</v>
      </c>
      <c r="F4149" s="7">
        <v>29280</v>
      </c>
      <c r="G4149" s="10">
        <f t="shared" si="128"/>
        <v>16.110162667096152</v>
      </c>
      <c r="H4149" s="11">
        <f t="shared" si="129"/>
        <v>42</v>
      </c>
    </row>
    <row r="4150" spans="1:8" x14ac:dyDescent="0.3">
      <c r="A4150" s="3">
        <v>6180</v>
      </c>
      <c r="B4150" s="21">
        <v>879630</v>
      </c>
      <c r="C4150" s="8" t="s">
        <v>4299</v>
      </c>
      <c r="D4150" s="5">
        <v>44561</v>
      </c>
      <c r="E4150" s="4" t="s">
        <v>0</v>
      </c>
      <c r="F4150" s="7">
        <v>30509</v>
      </c>
      <c r="G4150" s="10">
        <f t="shared" si="128"/>
        <v>16.811080689321951</v>
      </c>
      <c r="H4150" s="11">
        <f t="shared" si="129"/>
        <v>38</v>
      </c>
    </row>
    <row r="4151" spans="1:8" x14ac:dyDescent="0.3">
      <c r="A4151" s="3">
        <v>4634</v>
      </c>
      <c r="B4151" s="21">
        <v>879691.29</v>
      </c>
      <c r="C4151" s="8" t="s">
        <v>32</v>
      </c>
      <c r="D4151" s="5">
        <v>44561</v>
      </c>
      <c r="E4151" s="4" t="s">
        <v>0</v>
      </c>
      <c r="F4151" s="7">
        <v>27198</v>
      </c>
      <c r="G4151" s="10">
        <f t="shared" si="128"/>
        <v>15.493497604380561</v>
      </c>
      <c r="H4151" s="11">
        <f t="shared" si="129"/>
        <v>48</v>
      </c>
    </row>
    <row r="4152" spans="1:8" x14ac:dyDescent="0.3">
      <c r="A4152" s="1">
        <v>6939</v>
      </c>
      <c r="B4152" s="20">
        <v>879773.7</v>
      </c>
      <c r="C4152" s="5" t="s">
        <v>4143</v>
      </c>
      <c r="D4152" s="5">
        <v>44561</v>
      </c>
      <c r="E4152" s="2" t="s">
        <v>0</v>
      </c>
      <c r="F4152" s="6">
        <v>32159</v>
      </c>
      <c r="G4152" s="10">
        <f t="shared" si="128"/>
        <v>7.9233401779603012</v>
      </c>
      <c r="H4152" s="11">
        <f t="shared" si="129"/>
        <v>34</v>
      </c>
    </row>
    <row r="4153" spans="1:8" x14ac:dyDescent="0.3">
      <c r="A4153" s="3">
        <v>3178</v>
      </c>
      <c r="B4153" s="21">
        <v>879924.45</v>
      </c>
      <c r="C4153" s="8" t="s">
        <v>1042</v>
      </c>
      <c r="D4153" s="5">
        <v>44561</v>
      </c>
      <c r="E4153" s="4" t="s">
        <v>0</v>
      </c>
      <c r="F4153" s="7">
        <v>32981</v>
      </c>
      <c r="G4153" s="10">
        <f t="shared" si="128"/>
        <v>5.2363138686131387</v>
      </c>
      <c r="H4153" s="11">
        <f t="shared" si="129"/>
        <v>32</v>
      </c>
    </row>
    <row r="4154" spans="1:8" x14ac:dyDescent="0.3">
      <c r="A4154" s="1">
        <v>299</v>
      </c>
      <c r="B4154" s="20">
        <v>880022.85</v>
      </c>
      <c r="C4154" s="5" t="s">
        <v>292</v>
      </c>
      <c r="D4154" s="5">
        <v>44561</v>
      </c>
      <c r="E4154" s="2" t="s">
        <v>0</v>
      </c>
      <c r="F4154" s="6">
        <v>28401</v>
      </c>
      <c r="G4154" s="10">
        <f t="shared" si="128"/>
        <v>8.5783389108609676</v>
      </c>
      <c r="H4154" s="11">
        <f t="shared" si="129"/>
        <v>44</v>
      </c>
    </row>
    <row r="4155" spans="1:8" x14ac:dyDescent="0.3">
      <c r="A4155" s="1">
        <v>10169</v>
      </c>
      <c r="B4155" s="20">
        <v>880022.85</v>
      </c>
      <c r="C4155" s="5" t="s">
        <v>5979</v>
      </c>
      <c r="D4155" s="5">
        <v>44561</v>
      </c>
      <c r="E4155" s="2" t="s">
        <v>0</v>
      </c>
      <c r="F4155" s="6">
        <v>33821</v>
      </c>
      <c r="G4155" s="10">
        <f t="shared" si="128"/>
        <v>8.8822634621235164</v>
      </c>
      <c r="H4155" s="11">
        <f t="shared" si="129"/>
        <v>29</v>
      </c>
    </row>
    <row r="4156" spans="1:8" x14ac:dyDescent="0.3">
      <c r="A4156" s="3">
        <v>3392</v>
      </c>
      <c r="B4156" s="21">
        <v>880231.9</v>
      </c>
      <c r="C4156" s="8" t="s">
        <v>536</v>
      </c>
      <c r="D4156" s="5">
        <v>44561</v>
      </c>
      <c r="E4156" s="4" t="s">
        <v>1</v>
      </c>
      <c r="F4156" s="7">
        <v>31739</v>
      </c>
      <c r="G4156" s="10">
        <f t="shared" si="128"/>
        <v>15.014373716632443</v>
      </c>
      <c r="H4156" s="11">
        <f t="shared" si="129"/>
        <v>35</v>
      </c>
    </row>
    <row r="4157" spans="1:8" x14ac:dyDescent="0.3">
      <c r="A4157" s="1">
        <v>6321</v>
      </c>
      <c r="B4157" s="20">
        <v>880895.1</v>
      </c>
      <c r="C4157" s="5" t="s">
        <v>2971</v>
      </c>
      <c r="D4157" s="5">
        <v>44561</v>
      </c>
      <c r="E4157" s="2" t="s">
        <v>0</v>
      </c>
      <c r="F4157" s="6">
        <v>30862</v>
      </c>
      <c r="G4157" s="10">
        <f t="shared" si="128"/>
        <v>3.1156741957563314</v>
      </c>
      <c r="H4157" s="11">
        <f t="shared" si="129"/>
        <v>38</v>
      </c>
    </row>
    <row r="4158" spans="1:8" x14ac:dyDescent="0.3">
      <c r="A4158" s="3">
        <v>4336</v>
      </c>
      <c r="B4158" s="21">
        <v>880946.95</v>
      </c>
      <c r="C4158" s="8" t="s">
        <v>3198</v>
      </c>
      <c r="D4158" s="5">
        <v>44561</v>
      </c>
      <c r="E4158" s="4" t="s">
        <v>0</v>
      </c>
      <c r="F4158" s="7">
        <v>35299</v>
      </c>
      <c r="G4158" s="10">
        <f t="shared" si="128"/>
        <v>2.4279197080291972</v>
      </c>
      <c r="H4158" s="11">
        <f t="shared" si="129"/>
        <v>25</v>
      </c>
    </row>
    <row r="4159" spans="1:8" x14ac:dyDescent="0.3">
      <c r="A4159" s="3">
        <v>4178</v>
      </c>
      <c r="B4159" s="21">
        <v>880963.42</v>
      </c>
      <c r="C4159" s="8" t="s">
        <v>3131</v>
      </c>
      <c r="D4159" s="5">
        <v>44561</v>
      </c>
      <c r="E4159" s="4" t="s">
        <v>1</v>
      </c>
      <c r="F4159" s="7">
        <v>31784</v>
      </c>
      <c r="G4159" s="10">
        <f t="shared" si="128"/>
        <v>14.378536229238913</v>
      </c>
      <c r="H4159" s="11">
        <f t="shared" si="129"/>
        <v>35</v>
      </c>
    </row>
    <row r="4160" spans="1:8" x14ac:dyDescent="0.3">
      <c r="A4160" s="1">
        <v>3845</v>
      </c>
      <c r="B4160" s="20">
        <v>880971.55</v>
      </c>
      <c r="C4160" s="5" t="s">
        <v>2027</v>
      </c>
      <c r="D4160" s="5">
        <v>44561</v>
      </c>
      <c r="E4160" s="2" t="s">
        <v>1</v>
      </c>
      <c r="F4160" s="6">
        <v>33985</v>
      </c>
      <c r="G4160" s="10">
        <f t="shared" si="128"/>
        <v>2.8220802919708032</v>
      </c>
      <c r="H4160" s="11">
        <f t="shared" si="129"/>
        <v>29</v>
      </c>
    </row>
    <row r="4161" spans="1:8" x14ac:dyDescent="0.3">
      <c r="A4161" s="3">
        <v>798</v>
      </c>
      <c r="B4161" s="21">
        <v>881473.3</v>
      </c>
      <c r="C4161" s="8" t="s">
        <v>753</v>
      </c>
      <c r="D4161" s="5">
        <v>44561</v>
      </c>
      <c r="E4161" s="4" t="s">
        <v>0</v>
      </c>
      <c r="F4161" s="7">
        <v>29420</v>
      </c>
      <c r="G4161" s="10">
        <f t="shared" si="128"/>
        <v>18.997262247838616</v>
      </c>
      <c r="H4161" s="11">
        <f t="shared" si="129"/>
        <v>41</v>
      </c>
    </row>
    <row r="4162" spans="1:8" x14ac:dyDescent="0.3">
      <c r="A4162" s="3">
        <v>2448</v>
      </c>
      <c r="B4162" s="21">
        <v>881534.55</v>
      </c>
      <c r="C4162" s="8" t="s">
        <v>2049</v>
      </c>
      <c r="D4162" s="5">
        <v>44561</v>
      </c>
      <c r="E4162" s="4" t="s">
        <v>0</v>
      </c>
      <c r="F4162" s="7">
        <v>31914</v>
      </c>
      <c r="G4162" s="10">
        <f t="shared" si="128"/>
        <v>6.4716464606961281</v>
      </c>
      <c r="H4162" s="11">
        <f t="shared" si="129"/>
        <v>35</v>
      </c>
    </row>
    <row r="4163" spans="1:8" x14ac:dyDescent="0.3">
      <c r="A4163" s="3">
        <v>9606</v>
      </c>
      <c r="B4163" s="21">
        <v>881534.55</v>
      </c>
      <c r="C4163" s="8" t="s">
        <v>2591</v>
      </c>
      <c r="D4163" s="5">
        <v>44561</v>
      </c>
      <c r="E4163" s="4" t="s">
        <v>0</v>
      </c>
      <c r="F4163" s="7">
        <v>29089</v>
      </c>
      <c r="G4163" s="10">
        <f t="shared" ref="G4163:G4226" si="130">YEARFRAC(C4163,D4163,1)</f>
        <v>6.1787250684395776</v>
      </c>
      <c r="H4163" s="11">
        <f t="shared" ref="H4163:H4226" si="131">ROUND( YEARFRAC(D4163,F4163,1),0)</f>
        <v>42</v>
      </c>
    </row>
    <row r="4164" spans="1:8" x14ac:dyDescent="0.3">
      <c r="A4164" s="3">
        <v>226</v>
      </c>
      <c r="B4164" s="21">
        <v>881591</v>
      </c>
      <c r="C4164" s="8" t="s">
        <v>224</v>
      </c>
      <c r="D4164" s="5">
        <v>44561</v>
      </c>
      <c r="E4164" s="4" t="s">
        <v>0</v>
      </c>
      <c r="F4164" s="7">
        <v>28252</v>
      </c>
      <c r="G4164" s="10">
        <f t="shared" si="130"/>
        <v>11.468856947296372</v>
      </c>
      <c r="H4164" s="11">
        <f t="shared" si="131"/>
        <v>45</v>
      </c>
    </row>
    <row r="4165" spans="1:8" x14ac:dyDescent="0.3">
      <c r="A4165" s="3">
        <v>3642</v>
      </c>
      <c r="B4165" s="21">
        <v>881655</v>
      </c>
      <c r="C4165" s="8" t="s">
        <v>1915</v>
      </c>
      <c r="D4165" s="5">
        <v>44561</v>
      </c>
      <c r="E4165" s="4" t="s">
        <v>0</v>
      </c>
      <c r="F4165" s="7">
        <v>33772</v>
      </c>
      <c r="G4165" s="10">
        <f t="shared" si="130"/>
        <v>6.1349237387563553</v>
      </c>
      <c r="H4165" s="11">
        <f t="shared" si="131"/>
        <v>30</v>
      </c>
    </row>
    <row r="4166" spans="1:8" x14ac:dyDescent="0.3">
      <c r="A4166" s="3">
        <v>170</v>
      </c>
      <c r="B4166" s="21">
        <v>881659.5</v>
      </c>
      <c r="C4166" s="8" t="s">
        <v>171</v>
      </c>
      <c r="D4166" s="5">
        <v>44561</v>
      </c>
      <c r="E4166" s="4" t="s">
        <v>0</v>
      </c>
      <c r="F4166" s="7">
        <v>28080</v>
      </c>
      <c r="G4166" s="10">
        <f t="shared" si="130"/>
        <v>15.041752224503764</v>
      </c>
      <c r="H4166" s="11">
        <f t="shared" si="131"/>
        <v>45</v>
      </c>
    </row>
    <row r="4167" spans="1:8" x14ac:dyDescent="0.3">
      <c r="A4167" s="3">
        <v>2312</v>
      </c>
      <c r="B4167" s="21">
        <v>881659.5</v>
      </c>
      <c r="C4167" s="8" t="s">
        <v>1501</v>
      </c>
      <c r="D4167" s="5">
        <v>44561</v>
      </c>
      <c r="E4167" s="4" t="s">
        <v>0</v>
      </c>
      <c r="F4167" s="7">
        <v>31735</v>
      </c>
      <c r="G4167" s="10">
        <f t="shared" si="130"/>
        <v>15.017111567419576</v>
      </c>
      <c r="H4167" s="11">
        <f t="shared" si="131"/>
        <v>35</v>
      </c>
    </row>
    <row r="4168" spans="1:8" x14ac:dyDescent="0.3">
      <c r="A4168" s="1">
        <v>5447</v>
      </c>
      <c r="B4168" s="20">
        <v>881857.5</v>
      </c>
      <c r="C4168" s="5" t="s">
        <v>3549</v>
      </c>
      <c r="D4168" s="5">
        <v>44561</v>
      </c>
      <c r="E4168" s="2" t="s">
        <v>0</v>
      </c>
      <c r="F4168" s="6">
        <v>27577</v>
      </c>
      <c r="G4168" s="10">
        <f t="shared" si="130"/>
        <v>26.408639221253296</v>
      </c>
      <c r="H4168" s="11">
        <f t="shared" si="131"/>
        <v>46</v>
      </c>
    </row>
    <row r="4169" spans="1:8" x14ac:dyDescent="0.3">
      <c r="A4169" s="3">
        <v>1802</v>
      </c>
      <c r="B4169" s="21">
        <v>881998.9</v>
      </c>
      <c r="C4169" s="8" t="s">
        <v>1491</v>
      </c>
      <c r="D4169" s="5">
        <v>44561</v>
      </c>
      <c r="E4169" s="4" t="s">
        <v>0</v>
      </c>
      <c r="F4169" s="7">
        <v>31116</v>
      </c>
      <c r="G4169" s="10">
        <f t="shared" si="130"/>
        <v>4.9835706462212483</v>
      </c>
      <c r="H4169" s="11">
        <f t="shared" si="131"/>
        <v>37</v>
      </c>
    </row>
    <row r="4170" spans="1:8" x14ac:dyDescent="0.3">
      <c r="A4170" s="1">
        <v>6579</v>
      </c>
      <c r="B4170" s="20">
        <v>882087.95</v>
      </c>
      <c r="C4170" s="5" t="s">
        <v>4472</v>
      </c>
      <c r="D4170" s="5">
        <v>44561</v>
      </c>
      <c r="E4170" s="2" t="s">
        <v>1</v>
      </c>
      <c r="F4170" s="6">
        <v>31366</v>
      </c>
      <c r="G4170" s="10">
        <f t="shared" si="130"/>
        <v>11.07460643394935</v>
      </c>
      <c r="H4170" s="11">
        <f t="shared" si="131"/>
        <v>36</v>
      </c>
    </row>
    <row r="4171" spans="1:8" x14ac:dyDescent="0.3">
      <c r="A4171" s="3">
        <v>3496</v>
      </c>
      <c r="B4171" s="21">
        <v>882113.45</v>
      </c>
      <c r="C4171" s="8" t="s">
        <v>2754</v>
      </c>
      <c r="D4171" s="5">
        <v>44561</v>
      </c>
      <c r="E4171" s="4" t="s">
        <v>0</v>
      </c>
      <c r="F4171" s="7">
        <v>33463</v>
      </c>
      <c r="G4171" s="10">
        <f t="shared" si="130"/>
        <v>2.6605839416058394</v>
      </c>
      <c r="H4171" s="11">
        <f t="shared" si="131"/>
        <v>30</v>
      </c>
    </row>
    <row r="4172" spans="1:8" x14ac:dyDescent="0.3">
      <c r="A4172" s="3">
        <v>2708</v>
      </c>
      <c r="B4172" s="21">
        <v>882180.58</v>
      </c>
      <c r="C4172" s="8" t="s">
        <v>2077</v>
      </c>
      <c r="D4172" s="5">
        <v>44561</v>
      </c>
      <c r="E4172" s="4" t="s">
        <v>1</v>
      </c>
      <c r="F4172" s="7">
        <v>32371</v>
      </c>
      <c r="G4172" s="10">
        <f t="shared" si="130"/>
        <v>11.184120465434633</v>
      </c>
      <c r="H4172" s="11">
        <f t="shared" si="131"/>
        <v>33</v>
      </c>
    </row>
    <row r="4173" spans="1:8" x14ac:dyDescent="0.3">
      <c r="A4173" s="3">
        <v>1168</v>
      </c>
      <c r="B4173" s="21">
        <v>882308.4</v>
      </c>
      <c r="C4173" s="8" t="s">
        <v>1063</v>
      </c>
      <c r="D4173" s="5">
        <v>44561</v>
      </c>
      <c r="E4173" s="4" t="s">
        <v>0</v>
      </c>
      <c r="F4173" s="7">
        <v>30076</v>
      </c>
      <c r="G4173" s="10">
        <f t="shared" si="130"/>
        <v>5.7481751824817522</v>
      </c>
      <c r="H4173" s="11">
        <f t="shared" si="131"/>
        <v>40</v>
      </c>
    </row>
    <row r="4174" spans="1:8" x14ac:dyDescent="0.3">
      <c r="A4174" s="1">
        <v>1365</v>
      </c>
      <c r="B4174" s="20">
        <v>882308.4</v>
      </c>
      <c r="C4174" s="5" t="s">
        <v>1224</v>
      </c>
      <c r="D4174" s="5">
        <v>44561</v>
      </c>
      <c r="E4174" s="2" t="s">
        <v>0</v>
      </c>
      <c r="F4174" s="6">
        <v>30356</v>
      </c>
      <c r="G4174" s="10">
        <f t="shared" si="130"/>
        <v>5.3485401459854014</v>
      </c>
      <c r="H4174" s="11">
        <f t="shared" si="131"/>
        <v>39</v>
      </c>
    </row>
    <row r="4175" spans="1:8" x14ac:dyDescent="0.3">
      <c r="A4175" s="3">
        <v>2310</v>
      </c>
      <c r="B4175" s="21">
        <v>882308.4</v>
      </c>
      <c r="C4175" s="8" t="s">
        <v>1949</v>
      </c>
      <c r="D4175" s="5">
        <v>44561</v>
      </c>
      <c r="E4175" s="4" t="s">
        <v>0</v>
      </c>
      <c r="F4175" s="7">
        <v>31382</v>
      </c>
      <c r="G4175" s="10">
        <f t="shared" si="130"/>
        <v>5.1049270072992705</v>
      </c>
      <c r="H4175" s="11">
        <f t="shared" si="131"/>
        <v>36</v>
      </c>
    </row>
    <row r="4176" spans="1:8" x14ac:dyDescent="0.3">
      <c r="A4176" s="1">
        <v>3119</v>
      </c>
      <c r="B4176" s="20">
        <v>882308.4</v>
      </c>
      <c r="C4176" s="5" t="s">
        <v>1795</v>
      </c>
      <c r="D4176" s="5">
        <v>44561</v>
      </c>
      <c r="E4176" s="2" t="s">
        <v>0</v>
      </c>
      <c r="F4176" s="6">
        <v>32896</v>
      </c>
      <c r="G4176" s="10">
        <f t="shared" si="130"/>
        <v>5.1514598540145986</v>
      </c>
      <c r="H4176" s="11">
        <f t="shared" si="131"/>
        <v>32</v>
      </c>
    </row>
    <row r="4177" spans="1:8" x14ac:dyDescent="0.3">
      <c r="A4177" s="1">
        <v>3231</v>
      </c>
      <c r="B4177" s="20">
        <v>882308.4</v>
      </c>
      <c r="C4177" s="5" t="s">
        <v>2587</v>
      </c>
      <c r="D4177" s="5">
        <v>44561</v>
      </c>
      <c r="E4177" s="2" t="s">
        <v>0</v>
      </c>
      <c r="F4177" s="6">
        <v>32974</v>
      </c>
      <c r="G4177" s="10">
        <f t="shared" si="130"/>
        <v>5.843978102189781</v>
      </c>
      <c r="H4177" s="11">
        <f t="shared" si="131"/>
        <v>32</v>
      </c>
    </row>
    <row r="4178" spans="1:8" x14ac:dyDescent="0.3">
      <c r="A4178" s="3">
        <v>3252</v>
      </c>
      <c r="B4178" s="21">
        <v>882308.4</v>
      </c>
      <c r="C4178" s="8" t="s">
        <v>870</v>
      </c>
      <c r="D4178" s="5">
        <v>44561</v>
      </c>
      <c r="E4178" s="4" t="s">
        <v>1</v>
      </c>
      <c r="F4178" s="7">
        <v>33135</v>
      </c>
      <c r="G4178" s="10">
        <f t="shared" si="130"/>
        <v>5.3266423357664232</v>
      </c>
      <c r="H4178" s="11">
        <f t="shared" si="131"/>
        <v>31</v>
      </c>
    </row>
    <row r="4179" spans="1:8" x14ac:dyDescent="0.3">
      <c r="A4179" s="1">
        <v>3373</v>
      </c>
      <c r="B4179" s="20">
        <v>882308.4</v>
      </c>
      <c r="C4179" s="5" t="s">
        <v>2682</v>
      </c>
      <c r="D4179" s="5">
        <v>44561</v>
      </c>
      <c r="E4179" s="2" t="s">
        <v>0</v>
      </c>
      <c r="F4179" s="6">
        <v>33258</v>
      </c>
      <c r="G4179" s="10">
        <f t="shared" si="130"/>
        <v>5.1213503649635035</v>
      </c>
      <c r="H4179" s="11">
        <f t="shared" si="131"/>
        <v>31</v>
      </c>
    </row>
    <row r="4180" spans="1:8" x14ac:dyDescent="0.3">
      <c r="A4180" s="1">
        <v>3473</v>
      </c>
      <c r="B4180" s="20">
        <v>882308.4</v>
      </c>
      <c r="C4180" s="5" t="s">
        <v>2742</v>
      </c>
      <c r="D4180" s="5">
        <v>44561</v>
      </c>
      <c r="E4180" s="2" t="s">
        <v>0</v>
      </c>
      <c r="F4180" s="6">
        <v>33481</v>
      </c>
      <c r="G4180" s="10">
        <f t="shared" si="130"/>
        <v>5.7153284671532854</v>
      </c>
      <c r="H4180" s="11">
        <f t="shared" si="131"/>
        <v>30</v>
      </c>
    </row>
    <row r="4181" spans="1:8" x14ac:dyDescent="0.3">
      <c r="A4181" s="1">
        <v>3543</v>
      </c>
      <c r="B4181" s="20">
        <v>882308.4</v>
      </c>
      <c r="C4181" s="5" t="s">
        <v>1741</v>
      </c>
      <c r="D4181" s="5">
        <v>44561</v>
      </c>
      <c r="E4181" s="2" t="s">
        <v>0</v>
      </c>
      <c r="F4181" s="6">
        <v>33594</v>
      </c>
      <c r="G4181" s="10">
        <f t="shared" si="130"/>
        <v>5.9288321167883211</v>
      </c>
      <c r="H4181" s="11">
        <f t="shared" si="131"/>
        <v>30</v>
      </c>
    </row>
    <row r="4182" spans="1:8" x14ac:dyDescent="0.3">
      <c r="A4182" s="1">
        <v>3803</v>
      </c>
      <c r="B4182" s="20">
        <v>882308.4</v>
      </c>
      <c r="C4182" s="5" t="s">
        <v>2227</v>
      </c>
      <c r="D4182" s="5">
        <v>44561</v>
      </c>
      <c r="E4182" s="2" t="s">
        <v>1</v>
      </c>
      <c r="F4182" s="6">
        <v>34062</v>
      </c>
      <c r="G4182" s="10">
        <f t="shared" si="130"/>
        <v>5.4990875912408761</v>
      </c>
      <c r="H4182" s="11">
        <f t="shared" si="131"/>
        <v>29</v>
      </c>
    </row>
    <row r="4183" spans="1:8" x14ac:dyDescent="0.3">
      <c r="A4183" s="3">
        <v>3958</v>
      </c>
      <c r="B4183" s="21">
        <v>882308.4</v>
      </c>
      <c r="C4183" s="8" t="s">
        <v>3027</v>
      </c>
      <c r="D4183" s="5">
        <v>44561</v>
      </c>
      <c r="E4183" s="4" t="s">
        <v>0</v>
      </c>
      <c r="F4183" s="7">
        <v>34337</v>
      </c>
      <c r="G4183" s="10">
        <f t="shared" si="130"/>
        <v>5.4771897810218979</v>
      </c>
      <c r="H4183" s="11">
        <f t="shared" si="131"/>
        <v>28</v>
      </c>
    </row>
    <row r="4184" spans="1:8" x14ac:dyDescent="0.3">
      <c r="A4184" s="3">
        <v>5602</v>
      </c>
      <c r="B4184" s="21">
        <v>882308.4</v>
      </c>
      <c r="C4184" s="8" t="s">
        <v>4004</v>
      </c>
      <c r="D4184" s="5">
        <v>44561</v>
      </c>
      <c r="E4184" s="4" t="s">
        <v>0</v>
      </c>
      <c r="F4184" s="7">
        <v>28452</v>
      </c>
      <c r="G4184" s="10">
        <f t="shared" si="130"/>
        <v>5.9096715328467155</v>
      </c>
      <c r="H4184" s="11">
        <f t="shared" si="131"/>
        <v>44</v>
      </c>
    </row>
    <row r="4185" spans="1:8" x14ac:dyDescent="0.3">
      <c r="A4185" s="3">
        <v>6680</v>
      </c>
      <c r="B4185" s="21">
        <v>882308.4</v>
      </c>
      <c r="C4185" s="8" t="s">
        <v>2988</v>
      </c>
      <c r="D4185" s="5">
        <v>44561</v>
      </c>
      <c r="E4185" s="4" t="s">
        <v>0</v>
      </c>
      <c r="F4185" s="7">
        <v>31619</v>
      </c>
      <c r="G4185" s="10">
        <f t="shared" si="130"/>
        <v>5.8521897810218979</v>
      </c>
      <c r="H4185" s="11">
        <f t="shared" si="131"/>
        <v>35</v>
      </c>
    </row>
    <row r="4186" spans="1:8" x14ac:dyDescent="0.3">
      <c r="A4186" s="3">
        <v>7472</v>
      </c>
      <c r="B4186" s="21">
        <v>882308.4</v>
      </c>
      <c r="C4186" s="8" t="s">
        <v>2334</v>
      </c>
      <c r="D4186" s="5">
        <v>44561</v>
      </c>
      <c r="E4186" s="4" t="s">
        <v>0</v>
      </c>
      <c r="F4186" s="7">
        <v>33258</v>
      </c>
      <c r="G4186" s="10">
        <f t="shared" si="130"/>
        <v>5.5291970802919712</v>
      </c>
      <c r="H4186" s="11">
        <f t="shared" si="131"/>
        <v>31</v>
      </c>
    </row>
    <row r="4187" spans="1:8" x14ac:dyDescent="0.3">
      <c r="A4187" s="1">
        <v>7899</v>
      </c>
      <c r="B4187" s="20">
        <v>882308.4</v>
      </c>
      <c r="C4187" s="5" t="s">
        <v>1944</v>
      </c>
      <c r="D4187" s="5">
        <v>44561</v>
      </c>
      <c r="E4187" s="2" t="s">
        <v>0</v>
      </c>
      <c r="F4187" s="6">
        <v>34381</v>
      </c>
      <c r="G4187" s="10">
        <f t="shared" si="130"/>
        <v>5.7728102189781021</v>
      </c>
      <c r="H4187" s="11">
        <f t="shared" si="131"/>
        <v>28</v>
      </c>
    </row>
    <row r="4188" spans="1:8" x14ac:dyDescent="0.3">
      <c r="A4188" s="1">
        <v>7529</v>
      </c>
      <c r="B4188" s="20">
        <v>882308.45</v>
      </c>
      <c r="C4188" s="5" t="s">
        <v>1415</v>
      </c>
      <c r="D4188" s="5">
        <v>44561</v>
      </c>
      <c r="E4188" s="2" t="s">
        <v>0</v>
      </c>
      <c r="F4188" s="6">
        <v>33485</v>
      </c>
      <c r="G4188" s="10">
        <f t="shared" si="130"/>
        <v>5.8959854014598543</v>
      </c>
      <c r="H4188" s="11">
        <f t="shared" si="131"/>
        <v>30</v>
      </c>
    </row>
    <row r="4189" spans="1:8" x14ac:dyDescent="0.3">
      <c r="A4189" s="1">
        <v>4277</v>
      </c>
      <c r="B4189" s="20">
        <v>882383.58</v>
      </c>
      <c r="C4189" s="5" t="s">
        <v>342</v>
      </c>
      <c r="D4189" s="5">
        <v>44561</v>
      </c>
      <c r="E4189" s="2" t="s">
        <v>0</v>
      </c>
      <c r="F4189" s="6">
        <v>35135</v>
      </c>
      <c r="G4189" s="10">
        <f t="shared" si="130"/>
        <v>2.2718978102189782</v>
      </c>
      <c r="H4189" s="11">
        <f t="shared" si="131"/>
        <v>26</v>
      </c>
    </row>
    <row r="4190" spans="1:8" x14ac:dyDescent="0.3">
      <c r="A4190" s="3">
        <v>652</v>
      </c>
      <c r="B4190" s="21">
        <v>882485.25</v>
      </c>
      <c r="C4190" s="8" t="s">
        <v>623</v>
      </c>
      <c r="D4190" s="5">
        <v>44561</v>
      </c>
      <c r="E4190" s="4" t="s">
        <v>0</v>
      </c>
      <c r="F4190" s="7">
        <v>29188</v>
      </c>
      <c r="G4190" s="10">
        <f t="shared" si="130"/>
        <v>2.863138686131387</v>
      </c>
      <c r="H4190" s="11">
        <f t="shared" si="131"/>
        <v>42</v>
      </c>
    </row>
    <row r="4191" spans="1:8" x14ac:dyDescent="0.3">
      <c r="A4191" s="3">
        <v>3552</v>
      </c>
      <c r="B4191" s="21">
        <v>882485.25</v>
      </c>
      <c r="C4191" s="8" t="s">
        <v>2794</v>
      </c>
      <c r="D4191" s="5">
        <v>44561</v>
      </c>
      <c r="E4191" s="4" t="s">
        <v>0</v>
      </c>
      <c r="F4191" s="7">
        <v>33590</v>
      </c>
      <c r="G4191" s="10">
        <f t="shared" si="130"/>
        <v>2.6304744525547448</v>
      </c>
      <c r="H4191" s="11">
        <f t="shared" si="131"/>
        <v>30</v>
      </c>
    </row>
    <row r="4192" spans="1:8" x14ac:dyDescent="0.3">
      <c r="A4192" s="1">
        <v>9271</v>
      </c>
      <c r="B4192" s="20">
        <v>882495.94</v>
      </c>
      <c r="C4192" s="5" t="s">
        <v>3244</v>
      </c>
      <c r="D4192" s="5">
        <v>44561</v>
      </c>
      <c r="E4192" s="2" t="s">
        <v>0</v>
      </c>
      <c r="F4192" s="6">
        <v>35547</v>
      </c>
      <c r="G4192" s="10">
        <f t="shared" si="130"/>
        <v>1.0314637482900137</v>
      </c>
      <c r="H4192" s="11">
        <f t="shared" si="131"/>
        <v>25</v>
      </c>
    </row>
    <row r="4193" spans="1:8" x14ac:dyDescent="0.3">
      <c r="A4193" s="1">
        <v>1147</v>
      </c>
      <c r="B4193" s="20">
        <v>882496.2</v>
      </c>
      <c r="C4193" s="5" t="s">
        <v>1048</v>
      </c>
      <c r="D4193" s="5">
        <v>44561</v>
      </c>
      <c r="E4193" s="2" t="s">
        <v>0</v>
      </c>
      <c r="F4193" s="6">
        <v>30098</v>
      </c>
      <c r="G4193" s="10">
        <f t="shared" si="130"/>
        <v>0.40273972602739727</v>
      </c>
      <c r="H4193" s="11">
        <f t="shared" si="131"/>
        <v>40</v>
      </c>
    </row>
    <row r="4194" spans="1:8" x14ac:dyDescent="0.3">
      <c r="A4194" s="1">
        <v>829</v>
      </c>
      <c r="B4194" s="20">
        <v>882517.2</v>
      </c>
      <c r="C4194" s="5" t="s">
        <v>783</v>
      </c>
      <c r="D4194" s="5">
        <v>44561</v>
      </c>
      <c r="E4194" s="2" t="s">
        <v>1</v>
      </c>
      <c r="F4194" s="6">
        <v>29544</v>
      </c>
      <c r="G4194" s="10">
        <f t="shared" si="130"/>
        <v>19.337440109514031</v>
      </c>
      <c r="H4194" s="11">
        <f t="shared" si="131"/>
        <v>41</v>
      </c>
    </row>
    <row r="4195" spans="1:8" x14ac:dyDescent="0.3">
      <c r="A4195" s="3">
        <v>1376</v>
      </c>
      <c r="B4195" s="21">
        <v>882517.2</v>
      </c>
      <c r="C4195" s="8" t="s">
        <v>1234</v>
      </c>
      <c r="D4195" s="5">
        <v>44561</v>
      </c>
      <c r="E4195" s="4" t="s">
        <v>1</v>
      </c>
      <c r="F4195" s="7">
        <v>30461</v>
      </c>
      <c r="G4195" s="10">
        <f t="shared" si="130"/>
        <v>19.832991101984941</v>
      </c>
      <c r="H4195" s="11">
        <f t="shared" si="131"/>
        <v>39</v>
      </c>
    </row>
    <row r="4196" spans="1:8" x14ac:dyDescent="0.3">
      <c r="A4196" s="1">
        <v>8909</v>
      </c>
      <c r="B4196" s="20">
        <v>882517.2</v>
      </c>
      <c r="C4196" s="5" t="s">
        <v>5399</v>
      </c>
      <c r="D4196" s="5">
        <v>44561</v>
      </c>
      <c r="E4196" s="2" t="s">
        <v>1</v>
      </c>
      <c r="F4196" s="6">
        <v>24084</v>
      </c>
      <c r="G4196" s="10">
        <f t="shared" si="130"/>
        <v>19.701574264202602</v>
      </c>
      <c r="H4196" s="11">
        <f t="shared" si="131"/>
        <v>56</v>
      </c>
    </row>
    <row r="4197" spans="1:8" x14ac:dyDescent="0.3">
      <c r="A4197" s="1">
        <v>3985</v>
      </c>
      <c r="B4197" s="20">
        <v>882518.69</v>
      </c>
      <c r="C4197" s="5" t="s">
        <v>3041</v>
      </c>
      <c r="D4197" s="5">
        <v>44561</v>
      </c>
      <c r="E4197" s="2" t="s">
        <v>0</v>
      </c>
      <c r="F4197" s="6">
        <v>34416</v>
      </c>
      <c r="G4197" s="10">
        <f t="shared" si="130"/>
        <v>2.6578467153284673</v>
      </c>
      <c r="H4197" s="11">
        <f t="shared" si="131"/>
        <v>28</v>
      </c>
    </row>
    <row r="4198" spans="1:8" x14ac:dyDescent="0.3">
      <c r="A4198" s="3">
        <v>340</v>
      </c>
      <c r="B4198" s="21">
        <v>882549.5</v>
      </c>
      <c r="C4198" s="8" t="s">
        <v>333</v>
      </c>
      <c r="D4198" s="5">
        <v>44561</v>
      </c>
      <c r="E4198" s="4" t="s">
        <v>1</v>
      </c>
      <c r="F4198" s="7">
        <v>28381</v>
      </c>
      <c r="G4198" s="10">
        <f t="shared" si="130"/>
        <v>22.449708368051425</v>
      </c>
      <c r="H4198" s="11">
        <f t="shared" si="131"/>
        <v>44</v>
      </c>
    </row>
    <row r="4199" spans="1:8" x14ac:dyDescent="0.3">
      <c r="A4199" s="3">
        <v>2388</v>
      </c>
      <c r="B4199" s="21">
        <v>882703.5</v>
      </c>
      <c r="C4199" s="8" t="s">
        <v>2004</v>
      </c>
      <c r="D4199" s="5">
        <v>44561</v>
      </c>
      <c r="E4199" s="4" t="s">
        <v>0</v>
      </c>
      <c r="F4199" s="7">
        <v>31858</v>
      </c>
      <c r="G4199" s="10">
        <f t="shared" si="130"/>
        <v>14.066435480927177</v>
      </c>
      <c r="H4199" s="11">
        <f t="shared" si="131"/>
        <v>35</v>
      </c>
    </row>
    <row r="4200" spans="1:8" x14ac:dyDescent="0.3">
      <c r="A4200" s="3">
        <v>6550</v>
      </c>
      <c r="B4200" s="21">
        <v>882703.5</v>
      </c>
      <c r="C4200" s="8" t="s">
        <v>358</v>
      </c>
      <c r="D4200" s="5">
        <v>44561</v>
      </c>
      <c r="E4200" s="4" t="s">
        <v>1</v>
      </c>
      <c r="F4200" s="7">
        <v>31291</v>
      </c>
      <c r="G4200" s="10">
        <f t="shared" si="130"/>
        <v>14.039058222303341</v>
      </c>
      <c r="H4200" s="11">
        <f t="shared" si="131"/>
        <v>36</v>
      </c>
    </row>
    <row r="4201" spans="1:8" x14ac:dyDescent="0.3">
      <c r="A4201" s="3">
        <v>1986</v>
      </c>
      <c r="B4201" s="21">
        <v>882725.65</v>
      </c>
      <c r="C4201" s="8" t="s">
        <v>530</v>
      </c>
      <c r="D4201" s="5">
        <v>44561</v>
      </c>
      <c r="E4201" s="4" t="s">
        <v>1</v>
      </c>
      <c r="F4201" s="7">
        <v>31344</v>
      </c>
      <c r="G4201" s="10">
        <f t="shared" si="130"/>
        <v>14.748129220660704</v>
      </c>
      <c r="H4201" s="11">
        <f t="shared" si="131"/>
        <v>36</v>
      </c>
    </row>
    <row r="4202" spans="1:8" x14ac:dyDescent="0.3">
      <c r="A4202" s="3">
        <v>2836</v>
      </c>
      <c r="B4202" s="21">
        <v>882826.05</v>
      </c>
      <c r="C4202" s="8" t="s">
        <v>2333</v>
      </c>
      <c r="D4202" s="5">
        <v>44561</v>
      </c>
      <c r="E4202" s="4" t="s">
        <v>0</v>
      </c>
      <c r="F4202" s="7">
        <v>32514</v>
      </c>
      <c r="G4202" s="10">
        <f t="shared" si="130"/>
        <v>10.441513190642111</v>
      </c>
      <c r="H4202" s="11">
        <f t="shared" si="131"/>
        <v>33</v>
      </c>
    </row>
    <row r="4203" spans="1:8" x14ac:dyDescent="0.3">
      <c r="A4203" s="1">
        <v>1703</v>
      </c>
      <c r="B4203" s="20">
        <v>882828</v>
      </c>
      <c r="C4203" s="5" t="s">
        <v>1502</v>
      </c>
      <c r="D4203" s="5">
        <v>44561</v>
      </c>
      <c r="E4203" s="2" t="s">
        <v>1</v>
      </c>
      <c r="F4203" s="6">
        <v>30965</v>
      </c>
      <c r="G4203" s="10">
        <f t="shared" si="130"/>
        <v>13.926085256159562</v>
      </c>
      <c r="H4203" s="11">
        <f t="shared" si="131"/>
        <v>37</v>
      </c>
    </row>
    <row r="4204" spans="1:8" x14ac:dyDescent="0.3">
      <c r="A4204" s="3">
        <v>8118</v>
      </c>
      <c r="B4204" s="21">
        <v>883024.97</v>
      </c>
      <c r="C4204" s="8" t="s">
        <v>856</v>
      </c>
      <c r="D4204" s="5">
        <v>44561</v>
      </c>
      <c r="E4204" s="4" t="s">
        <v>0</v>
      </c>
      <c r="F4204" s="7">
        <v>35047</v>
      </c>
      <c r="G4204" s="10">
        <f t="shared" si="130"/>
        <v>2.2746350364963503</v>
      </c>
      <c r="H4204" s="11">
        <f t="shared" si="131"/>
        <v>26</v>
      </c>
    </row>
    <row r="4205" spans="1:8" x14ac:dyDescent="0.3">
      <c r="A4205" s="3">
        <v>3916</v>
      </c>
      <c r="B4205" s="21">
        <v>883101.6</v>
      </c>
      <c r="C4205" s="8" t="s">
        <v>3002</v>
      </c>
      <c r="D4205" s="5">
        <v>44561</v>
      </c>
      <c r="E4205" s="4" t="s">
        <v>1</v>
      </c>
      <c r="F4205" s="7">
        <v>34296</v>
      </c>
      <c r="G4205" s="10">
        <f t="shared" si="130"/>
        <v>5.5182481751824817</v>
      </c>
      <c r="H4205" s="11">
        <f t="shared" si="131"/>
        <v>28</v>
      </c>
    </row>
    <row r="4206" spans="1:8" x14ac:dyDescent="0.3">
      <c r="A4206" s="1">
        <v>7539</v>
      </c>
      <c r="B4206" s="20">
        <v>883219.92</v>
      </c>
      <c r="C4206" s="5" t="s">
        <v>2560</v>
      </c>
      <c r="D4206" s="5">
        <v>44561</v>
      </c>
      <c r="E4206" s="2" t="s">
        <v>1</v>
      </c>
      <c r="F4206" s="6">
        <v>33502</v>
      </c>
      <c r="G4206" s="10">
        <f t="shared" si="130"/>
        <v>5.5456204379562051</v>
      </c>
      <c r="H4206" s="11">
        <f t="shared" si="131"/>
        <v>30</v>
      </c>
    </row>
    <row r="4207" spans="1:8" x14ac:dyDescent="0.3">
      <c r="A4207" s="1">
        <v>8445</v>
      </c>
      <c r="B4207" s="20">
        <v>883470</v>
      </c>
      <c r="C4207" s="5" t="s">
        <v>5106</v>
      </c>
      <c r="D4207" s="5">
        <v>44561</v>
      </c>
      <c r="E4207" s="2" t="s">
        <v>1</v>
      </c>
      <c r="F4207" s="6">
        <v>31210</v>
      </c>
      <c r="G4207" s="10">
        <f t="shared" si="130"/>
        <v>7.2060232717316905</v>
      </c>
      <c r="H4207" s="11">
        <f t="shared" si="131"/>
        <v>37</v>
      </c>
    </row>
    <row r="4208" spans="1:8" x14ac:dyDescent="0.3">
      <c r="A4208" s="1">
        <v>7351</v>
      </c>
      <c r="B4208" s="20">
        <v>883496.49</v>
      </c>
      <c r="C4208" s="5" t="s">
        <v>2914</v>
      </c>
      <c r="D4208" s="5">
        <v>44561</v>
      </c>
      <c r="E4208" s="2" t="s">
        <v>1</v>
      </c>
      <c r="F4208" s="6">
        <v>33027</v>
      </c>
      <c r="G4208" s="10">
        <f t="shared" si="130"/>
        <v>3.0143737166324436</v>
      </c>
      <c r="H4208" s="11">
        <f t="shared" si="131"/>
        <v>32</v>
      </c>
    </row>
    <row r="4209" spans="1:8" x14ac:dyDescent="0.3">
      <c r="A4209" s="1">
        <v>49</v>
      </c>
      <c r="B4209" s="20">
        <v>883499.65</v>
      </c>
      <c r="C4209" s="5" t="s">
        <v>55</v>
      </c>
      <c r="D4209" s="5">
        <v>44561</v>
      </c>
      <c r="E4209" s="2" t="s">
        <v>1</v>
      </c>
      <c r="F4209" s="6">
        <v>26438</v>
      </c>
      <c r="G4209" s="10">
        <f t="shared" si="130"/>
        <v>14.189633144734442</v>
      </c>
      <c r="H4209" s="11">
        <f t="shared" si="131"/>
        <v>50</v>
      </c>
    </row>
    <row r="4210" spans="1:8" x14ac:dyDescent="0.3">
      <c r="A4210" s="1">
        <v>5359</v>
      </c>
      <c r="B4210" s="20">
        <v>883705.75</v>
      </c>
      <c r="C4210" s="5" t="s">
        <v>1313</v>
      </c>
      <c r="D4210" s="5">
        <v>44561</v>
      </c>
      <c r="E4210" s="2" t="s">
        <v>0</v>
      </c>
      <c r="F4210" s="6">
        <v>27078</v>
      </c>
      <c r="G4210" s="10">
        <f t="shared" si="130"/>
        <v>15.742642026009582</v>
      </c>
      <c r="H4210" s="11">
        <f t="shared" si="131"/>
        <v>48</v>
      </c>
    </row>
    <row r="4211" spans="1:8" x14ac:dyDescent="0.3">
      <c r="A4211" s="1">
        <v>6349</v>
      </c>
      <c r="B4211" s="20">
        <v>883810.36</v>
      </c>
      <c r="C4211" s="5" t="s">
        <v>1172</v>
      </c>
      <c r="D4211" s="5">
        <v>44561</v>
      </c>
      <c r="E4211" s="2" t="s">
        <v>1</v>
      </c>
      <c r="F4211" s="6">
        <v>30922</v>
      </c>
      <c r="G4211" s="10">
        <f t="shared" si="130"/>
        <v>16.501691093573843</v>
      </c>
      <c r="H4211" s="11">
        <f t="shared" si="131"/>
        <v>37</v>
      </c>
    </row>
    <row r="4212" spans="1:8" x14ac:dyDescent="0.3">
      <c r="A4212" s="1">
        <v>7349</v>
      </c>
      <c r="B4212" s="20">
        <v>883812.86</v>
      </c>
      <c r="C4212" s="5" t="s">
        <v>4802</v>
      </c>
      <c r="D4212" s="5">
        <v>44561</v>
      </c>
      <c r="E4212" s="2" t="s">
        <v>1</v>
      </c>
      <c r="F4212" s="6">
        <v>33009</v>
      </c>
      <c r="G4212" s="10">
        <f t="shared" si="130"/>
        <v>0.86849315068493149</v>
      </c>
      <c r="H4212" s="11">
        <f t="shared" si="131"/>
        <v>32</v>
      </c>
    </row>
    <row r="4213" spans="1:8" x14ac:dyDescent="0.3">
      <c r="A4213" s="3">
        <v>6906</v>
      </c>
      <c r="B4213" s="21">
        <v>883890.95</v>
      </c>
      <c r="C4213" s="8" t="s">
        <v>4619</v>
      </c>
      <c r="D4213" s="5">
        <v>44561</v>
      </c>
      <c r="E4213" s="4" t="s">
        <v>0</v>
      </c>
      <c r="F4213" s="7">
        <v>32094</v>
      </c>
      <c r="G4213" s="10">
        <f t="shared" si="130"/>
        <v>6.945248337895972</v>
      </c>
      <c r="H4213" s="11">
        <f t="shared" si="131"/>
        <v>34</v>
      </c>
    </row>
    <row r="4214" spans="1:8" x14ac:dyDescent="0.3">
      <c r="A4214" s="1">
        <v>9885</v>
      </c>
      <c r="B4214" s="20">
        <v>884355</v>
      </c>
      <c r="C4214" s="5" t="s">
        <v>5853</v>
      </c>
      <c r="D4214" s="5">
        <v>44561</v>
      </c>
      <c r="E4214" s="2" t="s">
        <v>0</v>
      </c>
      <c r="F4214" s="6">
        <v>23784</v>
      </c>
      <c r="G4214" s="10">
        <f t="shared" si="130"/>
        <v>25.080130567547645</v>
      </c>
      <c r="H4214" s="11">
        <f t="shared" si="131"/>
        <v>57</v>
      </c>
    </row>
    <row r="4215" spans="1:8" x14ac:dyDescent="0.3">
      <c r="A4215" s="3">
        <v>268</v>
      </c>
      <c r="B4215" s="21">
        <v>884616.5</v>
      </c>
      <c r="C4215" s="8" t="s">
        <v>263</v>
      </c>
      <c r="D4215" s="5">
        <v>44561</v>
      </c>
      <c r="E4215" s="4" t="s">
        <v>0</v>
      </c>
      <c r="F4215" s="7">
        <v>28334</v>
      </c>
      <c r="G4215" s="10">
        <f t="shared" si="130"/>
        <v>18.378530259365995</v>
      </c>
      <c r="H4215" s="11">
        <f t="shared" si="131"/>
        <v>44</v>
      </c>
    </row>
    <row r="4216" spans="1:8" x14ac:dyDescent="0.3">
      <c r="A4216" s="3">
        <v>1784</v>
      </c>
      <c r="B4216" s="21">
        <v>884780.25</v>
      </c>
      <c r="C4216" s="8" t="s">
        <v>1571</v>
      </c>
      <c r="D4216" s="5">
        <v>44561</v>
      </c>
      <c r="E4216" s="4" t="s">
        <v>0</v>
      </c>
      <c r="F4216" s="7">
        <v>31091</v>
      </c>
      <c r="G4216" s="10">
        <f t="shared" si="130"/>
        <v>4.2278203723986856</v>
      </c>
      <c r="H4216" s="11">
        <f t="shared" si="131"/>
        <v>37</v>
      </c>
    </row>
    <row r="4217" spans="1:8" x14ac:dyDescent="0.3">
      <c r="A4217" s="1">
        <v>4043</v>
      </c>
      <c r="B4217" s="20">
        <v>884780.25</v>
      </c>
      <c r="C4217" s="5" t="s">
        <v>3020</v>
      </c>
      <c r="D4217" s="5">
        <v>44561</v>
      </c>
      <c r="E4217" s="2" t="s">
        <v>0</v>
      </c>
      <c r="F4217" s="6">
        <v>34527</v>
      </c>
      <c r="G4217" s="10">
        <f t="shared" si="130"/>
        <v>4.9561883899233301</v>
      </c>
      <c r="H4217" s="11">
        <f t="shared" si="131"/>
        <v>27</v>
      </c>
    </row>
    <row r="4218" spans="1:8" x14ac:dyDescent="0.3">
      <c r="A4218" s="3">
        <v>4368</v>
      </c>
      <c r="B4218" s="21">
        <v>884780.25</v>
      </c>
      <c r="C4218" s="8" t="s">
        <v>2714</v>
      </c>
      <c r="D4218" s="5">
        <v>44561</v>
      </c>
      <c r="E4218" s="4" t="s">
        <v>1</v>
      </c>
      <c r="F4218" s="7">
        <v>35377</v>
      </c>
      <c r="G4218" s="10">
        <f t="shared" si="130"/>
        <v>4.3893756845564074</v>
      </c>
      <c r="H4218" s="11">
        <f t="shared" si="131"/>
        <v>25</v>
      </c>
    </row>
    <row r="4219" spans="1:8" x14ac:dyDescent="0.3">
      <c r="A4219" s="1">
        <v>9599</v>
      </c>
      <c r="B4219" s="20">
        <v>884780.25</v>
      </c>
      <c r="C4219" s="5" t="s">
        <v>5653</v>
      </c>
      <c r="D4219" s="5">
        <v>44561</v>
      </c>
      <c r="E4219" s="2" t="s">
        <v>1</v>
      </c>
      <c r="F4219" s="6">
        <v>32528</v>
      </c>
      <c r="G4219" s="10">
        <f t="shared" si="130"/>
        <v>4.9808324205914571</v>
      </c>
      <c r="H4219" s="11">
        <f t="shared" si="131"/>
        <v>33</v>
      </c>
    </row>
    <row r="4220" spans="1:8" x14ac:dyDescent="0.3">
      <c r="A4220" s="3">
        <v>10294</v>
      </c>
      <c r="B4220" s="21">
        <v>884780.25</v>
      </c>
      <c r="C4220" s="8" t="s">
        <v>6023</v>
      </c>
      <c r="D4220" s="5">
        <v>44561</v>
      </c>
      <c r="E4220" s="4" t="s">
        <v>1</v>
      </c>
      <c r="F4220" s="7">
        <v>34678</v>
      </c>
      <c r="G4220" s="10">
        <f t="shared" si="130"/>
        <v>4.7918948521358162</v>
      </c>
      <c r="H4220" s="11">
        <f t="shared" si="131"/>
        <v>27</v>
      </c>
    </row>
    <row r="4221" spans="1:8" x14ac:dyDescent="0.3">
      <c r="A4221" s="1">
        <v>3099</v>
      </c>
      <c r="B4221" s="20">
        <v>884780.37</v>
      </c>
      <c r="C4221" s="5" t="s">
        <v>2503</v>
      </c>
      <c r="D4221" s="5">
        <v>44561</v>
      </c>
      <c r="E4221" s="2" t="s">
        <v>0</v>
      </c>
      <c r="F4221" s="6">
        <v>32902</v>
      </c>
      <c r="G4221" s="10">
        <f t="shared" si="130"/>
        <v>4.5125958378970425</v>
      </c>
      <c r="H4221" s="11">
        <f t="shared" si="131"/>
        <v>32</v>
      </c>
    </row>
    <row r="4222" spans="1:8" x14ac:dyDescent="0.3">
      <c r="A4222" s="3">
        <v>2370</v>
      </c>
      <c r="B4222" s="21">
        <v>885131.25</v>
      </c>
      <c r="C4222" s="8" t="s">
        <v>1990</v>
      </c>
      <c r="D4222" s="5">
        <v>44561</v>
      </c>
      <c r="E4222" s="4" t="s">
        <v>0</v>
      </c>
      <c r="F4222" s="7">
        <v>31796</v>
      </c>
      <c r="G4222" s="10">
        <f t="shared" si="130"/>
        <v>2.8193430656934306</v>
      </c>
      <c r="H4222" s="11">
        <f t="shared" si="131"/>
        <v>35</v>
      </c>
    </row>
    <row r="4223" spans="1:8" x14ac:dyDescent="0.3">
      <c r="A4223" s="3">
        <v>4358</v>
      </c>
      <c r="B4223" s="21">
        <v>885131.25</v>
      </c>
      <c r="C4223" s="8" t="s">
        <v>2972</v>
      </c>
      <c r="D4223" s="5">
        <v>44561</v>
      </c>
      <c r="E4223" s="4" t="s">
        <v>0</v>
      </c>
      <c r="F4223" s="7">
        <v>35344</v>
      </c>
      <c r="G4223" s="10">
        <f t="shared" si="130"/>
        <v>2.926094890510949</v>
      </c>
      <c r="H4223" s="11">
        <f t="shared" si="131"/>
        <v>25</v>
      </c>
    </row>
    <row r="4224" spans="1:8" x14ac:dyDescent="0.3">
      <c r="A4224" s="3">
        <v>4512</v>
      </c>
      <c r="B4224" s="21">
        <v>885131.25</v>
      </c>
      <c r="C4224" s="8" t="s">
        <v>2551</v>
      </c>
      <c r="D4224" s="5">
        <v>44561</v>
      </c>
      <c r="E4224" s="4" t="s">
        <v>0</v>
      </c>
      <c r="F4224" s="7">
        <v>35906</v>
      </c>
      <c r="G4224" s="10">
        <f t="shared" si="130"/>
        <v>2.0091240875912408</v>
      </c>
      <c r="H4224" s="11">
        <f t="shared" si="131"/>
        <v>24</v>
      </c>
    </row>
    <row r="4225" spans="1:8" x14ac:dyDescent="0.3">
      <c r="A4225" s="1">
        <v>1931</v>
      </c>
      <c r="B4225" s="20">
        <v>885178.5</v>
      </c>
      <c r="C4225" s="5" t="s">
        <v>1677</v>
      </c>
      <c r="D4225" s="5">
        <v>44561</v>
      </c>
      <c r="E4225" s="2" t="s">
        <v>0</v>
      </c>
      <c r="F4225" s="6">
        <v>31290</v>
      </c>
      <c r="G4225" s="10">
        <f t="shared" si="130"/>
        <v>12.044439764111205</v>
      </c>
      <c r="H4225" s="11">
        <f t="shared" si="131"/>
        <v>36</v>
      </c>
    </row>
    <row r="4226" spans="1:8" x14ac:dyDescent="0.3">
      <c r="A4226" s="3">
        <v>2912</v>
      </c>
      <c r="B4226" s="21">
        <v>885535.95</v>
      </c>
      <c r="C4226" s="8" t="s">
        <v>1508</v>
      </c>
      <c r="D4226" s="5">
        <v>44561</v>
      </c>
      <c r="E4226" s="4" t="s">
        <v>0</v>
      </c>
      <c r="F4226" s="7">
        <v>32626</v>
      </c>
      <c r="G4226" s="10">
        <f t="shared" si="130"/>
        <v>5.2992700729927007</v>
      </c>
      <c r="H4226" s="11">
        <f t="shared" si="131"/>
        <v>33</v>
      </c>
    </row>
    <row r="4227" spans="1:8" x14ac:dyDescent="0.3">
      <c r="A4227" s="3">
        <v>3894</v>
      </c>
      <c r="B4227" s="21">
        <v>885535.95</v>
      </c>
      <c r="C4227" s="8" t="s">
        <v>2988</v>
      </c>
      <c r="D4227" s="5">
        <v>44561</v>
      </c>
      <c r="E4227" s="4" t="s">
        <v>0</v>
      </c>
      <c r="F4227" s="7">
        <v>34241</v>
      </c>
      <c r="G4227" s="10">
        <f t="shared" ref="G4227:G4290" si="132">YEARFRAC(C4227,D4227,1)</f>
        <v>5.8521897810218979</v>
      </c>
      <c r="H4227" s="11">
        <f t="shared" ref="H4227:H4290" si="133">ROUND( YEARFRAC(D4227,F4227,1),0)</f>
        <v>28</v>
      </c>
    </row>
    <row r="4228" spans="1:8" x14ac:dyDescent="0.3">
      <c r="A4228" s="3">
        <v>10438</v>
      </c>
      <c r="B4228" s="21">
        <v>885536</v>
      </c>
      <c r="C4228" s="8" t="s">
        <v>6081</v>
      </c>
      <c r="D4228" s="5">
        <v>44561</v>
      </c>
      <c r="E4228" s="4" t="s">
        <v>0</v>
      </c>
      <c r="F4228" s="7">
        <v>31375</v>
      </c>
      <c r="G4228" s="10">
        <f t="shared" si="132"/>
        <v>5.9589416058394162</v>
      </c>
      <c r="H4228" s="11">
        <f t="shared" si="133"/>
        <v>36</v>
      </c>
    </row>
    <row r="4229" spans="1:8" x14ac:dyDescent="0.3">
      <c r="A4229" s="3">
        <v>578</v>
      </c>
      <c r="B4229" s="21">
        <v>885616.5</v>
      </c>
      <c r="C4229" s="8" t="s">
        <v>554</v>
      </c>
      <c r="D4229" s="5">
        <v>44561</v>
      </c>
      <c r="E4229" s="4" t="s">
        <v>1</v>
      </c>
      <c r="F4229" s="7">
        <v>29047</v>
      </c>
      <c r="G4229" s="10">
        <f t="shared" si="132"/>
        <v>14.986311370688082</v>
      </c>
      <c r="H4229" s="11">
        <f t="shared" si="133"/>
        <v>42</v>
      </c>
    </row>
    <row r="4230" spans="1:8" x14ac:dyDescent="0.3">
      <c r="A4230" s="3">
        <v>2380</v>
      </c>
      <c r="B4230" s="21">
        <v>885616.5</v>
      </c>
      <c r="C4230" s="8" t="s">
        <v>1998</v>
      </c>
      <c r="D4230" s="5">
        <v>44561</v>
      </c>
      <c r="E4230" s="4" t="s">
        <v>1</v>
      </c>
      <c r="F4230" s="7">
        <v>31810</v>
      </c>
      <c r="G4230" s="10">
        <f t="shared" si="132"/>
        <v>14.452454827523271</v>
      </c>
      <c r="H4230" s="11">
        <f t="shared" si="133"/>
        <v>35</v>
      </c>
    </row>
    <row r="4231" spans="1:8" x14ac:dyDescent="0.3">
      <c r="A4231" s="3">
        <v>2434</v>
      </c>
      <c r="B4231" s="21">
        <v>885616.5</v>
      </c>
      <c r="C4231" s="8" t="s">
        <v>39</v>
      </c>
      <c r="D4231" s="5">
        <v>44561</v>
      </c>
      <c r="E4231" s="4" t="s">
        <v>1</v>
      </c>
      <c r="F4231" s="7">
        <v>31901</v>
      </c>
      <c r="G4231" s="10">
        <f t="shared" si="132"/>
        <v>14.507209344770944</v>
      </c>
      <c r="H4231" s="11">
        <f t="shared" si="133"/>
        <v>35</v>
      </c>
    </row>
    <row r="4232" spans="1:8" x14ac:dyDescent="0.3">
      <c r="A4232" s="1">
        <v>6597</v>
      </c>
      <c r="B4232" s="20">
        <v>885616.5</v>
      </c>
      <c r="C4232" s="5" t="s">
        <v>4480</v>
      </c>
      <c r="D4232" s="5">
        <v>44561</v>
      </c>
      <c r="E4232" s="2" t="s">
        <v>0</v>
      </c>
      <c r="F4232" s="6">
        <v>31405</v>
      </c>
      <c r="G4232" s="10">
        <f t="shared" si="132"/>
        <v>14.392224858550831</v>
      </c>
      <c r="H4232" s="11">
        <f t="shared" si="133"/>
        <v>36</v>
      </c>
    </row>
    <row r="4233" spans="1:8" x14ac:dyDescent="0.3">
      <c r="A4233" s="3">
        <v>6696</v>
      </c>
      <c r="B4233" s="21">
        <v>885616.5</v>
      </c>
      <c r="C4233" s="8" t="s">
        <v>4361</v>
      </c>
      <c r="D4233" s="5">
        <v>44561</v>
      </c>
      <c r="E4233" s="4" t="s">
        <v>1</v>
      </c>
      <c r="F4233" s="7">
        <v>31652</v>
      </c>
      <c r="G4233" s="10">
        <f t="shared" si="132"/>
        <v>14.685161525825881</v>
      </c>
      <c r="H4233" s="11">
        <f t="shared" si="133"/>
        <v>35</v>
      </c>
    </row>
    <row r="4234" spans="1:8" x14ac:dyDescent="0.3">
      <c r="A4234" s="3">
        <v>10356</v>
      </c>
      <c r="B4234" s="21">
        <v>885616.5</v>
      </c>
      <c r="C4234" s="8" t="s">
        <v>2111</v>
      </c>
      <c r="D4234" s="5">
        <v>44561</v>
      </c>
      <c r="E4234" s="4" t="s">
        <v>0</v>
      </c>
      <c r="F4234" s="7">
        <v>25221</v>
      </c>
      <c r="G4234" s="10">
        <f t="shared" si="132"/>
        <v>14.433290746486586</v>
      </c>
      <c r="H4234" s="11">
        <f t="shared" si="133"/>
        <v>53</v>
      </c>
    </row>
    <row r="4235" spans="1:8" x14ac:dyDescent="0.3">
      <c r="A4235" s="1">
        <v>10403</v>
      </c>
      <c r="B4235" s="20">
        <v>885616.5</v>
      </c>
      <c r="C4235" s="5" t="s">
        <v>6074</v>
      </c>
      <c r="D4235" s="5">
        <v>44561</v>
      </c>
      <c r="E4235" s="2" t="s">
        <v>0</v>
      </c>
      <c r="F4235" s="6">
        <v>28903</v>
      </c>
      <c r="G4235" s="10">
        <f t="shared" si="132"/>
        <v>14.118452272312467</v>
      </c>
      <c r="H4235" s="11">
        <f t="shared" si="133"/>
        <v>43</v>
      </c>
    </row>
    <row r="4236" spans="1:8" x14ac:dyDescent="0.3">
      <c r="A4236" s="3">
        <v>2124</v>
      </c>
      <c r="B4236" s="21">
        <v>885854.3</v>
      </c>
      <c r="C4236" s="8" t="s">
        <v>446</v>
      </c>
      <c r="D4236" s="5">
        <v>44561</v>
      </c>
      <c r="E4236" s="4" t="s">
        <v>1</v>
      </c>
      <c r="F4236" s="7">
        <v>31546</v>
      </c>
      <c r="G4236" s="10">
        <f t="shared" si="132"/>
        <v>14.077386384376712</v>
      </c>
      <c r="H4236" s="11">
        <f t="shared" si="133"/>
        <v>36</v>
      </c>
    </row>
    <row r="4237" spans="1:8" x14ac:dyDescent="0.3">
      <c r="A4237" s="3">
        <v>6600</v>
      </c>
      <c r="B4237" s="21">
        <v>885931.05</v>
      </c>
      <c r="C4237" s="8" t="s">
        <v>1075</v>
      </c>
      <c r="D4237" s="5">
        <v>44561</v>
      </c>
      <c r="E4237" s="4" t="s">
        <v>1</v>
      </c>
      <c r="F4237" s="7">
        <v>31416</v>
      </c>
      <c r="G4237" s="10">
        <f t="shared" si="132"/>
        <v>14.014418689541888</v>
      </c>
      <c r="H4237" s="11">
        <f t="shared" si="133"/>
        <v>36</v>
      </c>
    </row>
    <row r="4238" spans="1:8" x14ac:dyDescent="0.3">
      <c r="A4238" s="1">
        <v>2481</v>
      </c>
      <c r="B4238" s="20">
        <v>885954.48</v>
      </c>
      <c r="C4238" s="5" t="s">
        <v>2075</v>
      </c>
      <c r="D4238" s="5">
        <v>44561</v>
      </c>
      <c r="E4238" s="2" t="s">
        <v>0</v>
      </c>
      <c r="F4238" s="6">
        <v>31983</v>
      </c>
      <c r="G4238" s="10">
        <f t="shared" si="132"/>
        <v>13.052796245600312</v>
      </c>
      <c r="H4238" s="11">
        <f t="shared" si="133"/>
        <v>34</v>
      </c>
    </row>
    <row r="4239" spans="1:8" x14ac:dyDescent="0.3">
      <c r="A4239" s="3">
        <v>6128</v>
      </c>
      <c r="B4239" s="21">
        <v>886001.77</v>
      </c>
      <c r="C4239" s="8" t="s">
        <v>3070</v>
      </c>
      <c r="D4239" s="5">
        <v>44561</v>
      </c>
      <c r="E4239" s="4" t="s">
        <v>0</v>
      </c>
      <c r="F4239" s="7">
        <v>30376</v>
      </c>
      <c r="G4239" s="10">
        <f t="shared" si="132"/>
        <v>1.7400820793433653</v>
      </c>
      <c r="H4239" s="11">
        <f t="shared" si="133"/>
        <v>39</v>
      </c>
    </row>
    <row r="4240" spans="1:8" x14ac:dyDescent="0.3">
      <c r="A4240" s="1">
        <v>6919</v>
      </c>
      <c r="B4240" s="20">
        <v>886348.15</v>
      </c>
      <c r="C4240" s="5" t="s">
        <v>3276</v>
      </c>
      <c r="D4240" s="5">
        <v>44561</v>
      </c>
      <c r="E4240" s="2" t="s">
        <v>0</v>
      </c>
      <c r="F4240" s="6">
        <v>32108</v>
      </c>
      <c r="G4240" s="10">
        <f t="shared" si="132"/>
        <v>1.0478796169630642</v>
      </c>
      <c r="H4240" s="11">
        <f t="shared" si="133"/>
        <v>34</v>
      </c>
    </row>
    <row r="4241" spans="1:8" x14ac:dyDescent="0.3">
      <c r="A4241" s="3">
        <v>1822</v>
      </c>
      <c r="B4241" s="21">
        <v>886479.43</v>
      </c>
      <c r="C4241" s="8" t="s">
        <v>1599</v>
      </c>
      <c r="D4241" s="5">
        <v>44561</v>
      </c>
      <c r="E4241" s="4" t="s">
        <v>1</v>
      </c>
      <c r="F4241" s="7">
        <v>31113</v>
      </c>
      <c r="G4241" s="10">
        <f t="shared" si="132"/>
        <v>7.4880219028062971</v>
      </c>
      <c r="H4241" s="11">
        <f t="shared" si="133"/>
        <v>37</v>
      </c>
    </row>
    <row r="4242" spans="1:8" x14ac:dyDescent="0.3">
      <c r="A4242" s="1">
        <v>7273</v>
      </c>
      <c r="B4242" s="20">
        <v>886629</v>
      </c>
      <c r="C4242" s="5" t="s">
        <v>4771</v>
      </c>
      <c r="D4242" s="5">
        <v>44561</v>
      </c>
      <c r="E4242" s="2" t="s">
        <v>0</v>
      </c>
      <c r="F4242" s="6">
        <v>32890</v>
      </c>
      <c r="G4242" s="10">
        <f t="shared" si="132"/>
        <v>9.2773063235696682</v>
      </c>
      <c r="H4242" s="11">
        <f t="shared" si="133"/>
        <v>32</v>
      </c>
    </row>
    <row r="4243" spans="1:8" x14ac:dyDescent="0.3">
      <c r="A4243" s="3">
        <v>2010</v>
      </c>
      <c r="B4243" s="21">
        <v>886710</v>
      </c>
      <c r="C4243" s="8" t="s">
        <v>1736</v>
      </c>
      <c r="D4243" s="5">
        <v>44561</v>
      </c>
      <c r="E4243" s="4" t="s">
        <v>1</v>
      </c>
      <c r="F4243" s="7">
        <v>31410</v>
      </c>
      <c r="G4243" s="10">
        <f t="shared" si="132"/>
        <v>11.326488706365502</v>
      </c>
      <c r="H4243" s="11">
        <f t="shared" si="133"/>
        <v>36</v>
      </c>
    </row>
    <row r="4244" spans="1:8" x14ac:dyDescent="0.3">
      <c r="A4244" s="1">
        <v>2015</v>
      </c>
      <c r="B4244" s="20">
        <v>886710</v>
      </c>
      <c r="C4244" s="5" t="s">
        <v>1740</v>
      </c>
      <c r="D4244" s="5">
        <v>44561</v>
      </c>
      <c r="E4244" s="2" t="s">
        <v>1</v>
      </c>
      <c r="F4244" s="6">
        <v>31398</v>
      </c>
      <c r="G4244" s="10">
        <f t="shared" si="132"/>
        <v>11.624914442162902</v>
      </c>
      <c r="H4244" s="11">
        <f t="shared" si="133"/>
        <v>36</v>
      </c>
    </row>
    <row r="4245" spans="1:8" x14ac:dyDescent="0.3">
      <c r="A4245" s="1">
        <v>10373</v>
      </c>
      <c r="B4245" s="20">
        <v>886801.95</v>
      </c>
      <c r="C4245" s="5" t="s">
        <v>6060</v>
      </c>
      <c r="D4245" s="5">
        <v>44561</v>
      </c>
      <c r="E4245" s="2" t="s">
        <v>0</v>
      </c>
      <c r="F4245" s="6">
        <v>26790</v>
      </c>
      <c r="G4245" s="10">
        <f t="shared" si="132"/>
        <v>13.274540477121628</v>
      </c>
      <c r="H4245" s="11">
        <f t="shared" si="133"/>
        <v>49</v>
      </c>
    </row>
    <row r="4246" spans="1:8" x14ac:dyDescent="0.3">
      <c r="A4246" s="3">
        <v>2440</v>
      </c>
      <c r="B4246" s="21">
        <v>886870.1</v>
      </c>
      <c r="C4246" s="8" t="s">
        <v>2044</v>
      </c>
      <c r="D4246" s="5">
        <v>44561</v>
      </c>
      <c r="E4246" s="4" t="s">
        <v>0</v>
      </c>
      <c r="F4246" s="7">
        <v>31953</v>
      </c>
      <c r="G4246" s="10">
        <f t="shared" si="132"/>
        <v>8.1621539397627014</v>
      </c>
      <c r="H4246" s="11">
        <f t="shared" si="133"/>
        <v>35</v>
      </c>
    </row>
    <row r="4247" spans="1:8" x14ac:dyDescent="0.3">
      <c r="A4247" s="3">
        <v>8508</v>
      </c>
      <c r="B4247" s="21">
        <v>886891.45</v>
      </c>
      <c r="C4247" s="8" t="s">
        <v>5147</v>
      </c>
      <c r="D4247" s="5">
        <v>44561</v>
      </c>
      <c r="E4247" s="4" t="s">
        <v>0</v>
      </c>
      <c r="F4247" s="7">
        <v>21278</v>
      </c>
      <c r="G4247" s="10">
        <f t="shared" si="132"/>
        <v>19.794661190965094</v>
      </c>
      <c r="H4247" s="11">
        <f t="shared" si="133"/>
        <v>64</v>
      </c>
    </row>
    <row r="4248" spans="1:8" x14ac:dyDescent="0.3">
      <c r="A4248" s="1">
        <v>973</v>
      </c>
      <c r="B4248" s="20">
        <v>886892.15</v>
      </c>
      <c r="C4248" s="5" t="s">
        <v>905</v>
      </c>
      <c r="D4248" s="5">
        <v>44561</v>
      </c>
      <c r="E4248" s="2" t="s">
        <v>0</v>
      </c>
      <c r="F4248" s="6">
        <v>29762</v>
      </c>
      <c r="G4248" s="10">
        <f t="shared" si="132"/>
        <v>2.0994525547445257</v>
      </c>
      <c r="H4248" s="11">
        <f t="shared" si="133"/>
        <v>41</v>
      </c>
    </row>
    <row r="4249" spans="1:8" x14ac:dyDescent="0.3">
      <c r="A4249" s="3">
        <v>3340</v>
      </c>
      <c r="B4249" s="21">
        <v>886951.15</v>
      </c>
      <c r="C4249" s="8" t="s">
        <v>2662</v>
      </c>
      <c r="D4249" s="5">
        <v>44561</v>
      </c>
      <c r="E4249" s="4" t="s">
        <v>0</v>
      </c>
      <c r="F4249" s="7">
        <v>33260</v>
      </c>
      <c r="G4249" s="10">
        <f t="shared" si="132"/>
        <v>5.3020072992700733</v>
      </c>
      <c r="H4249" s="11">
        <f t="shared" si="133"/>
        <v>31</v>
      </c>
    </row>
    <row r="4250" spans="1:8" x14ac:dyDescent="0.3">
      <c r="A4250" s="1">
        <v>1973</v>
      </c>
      <c r="B4250" s="20">
        <v>887081.21</v>
      </c>
      <c r="C4250" s="5" t="s">
        <v>1186</v>
      </c>
      <c r="D4250" s="5">
        <v>44561</v>
      </c>
      <c r="E4250" s="2" t="s">
        <v>0</v>
      </c>
      <c r="F4250" s="6">
        <v>31339</v>
      </c>
      <c r="G4250" s="10">
        <f t="shared" si="132"/>
        <v>14.583865668917687</v>
      </c>
      <c r="H4250" s="11">
        <f t="shared" si="133"/>
        <v>36</v>
      </c>
    </row>
    <row r="4251" spans="1:8" x14ac:dyDescent="0.3">
      <c r="A4251" s="3">
        <v>3356</v>
      </c>
      <c r="B4251" s="21">
        <v>887531.8</v>
      </c>
      <c r="C4251" s="8" t="s">
        <v>1633</v>
      </c>
      <c r="D4251" s="5">
        <v>44561</v>
      </c>
      <c r="E4251" s="4" t="s">
        <v>0</v>
      </c>
      <c r="F4251" s="7">
        <v>33317</v>
      </c>
      <c r="G4251" s="10">
        <f t="shared" si="132"/>
        <v>5.9041970802919712</v>
      </c>
      <c r="H4251" s="11">
        <f t="shared" si="133"/>
        <v>31</v>
      </c>
    </row>
    <row r="4252" spans="1:8" x14ac:dyDescent="0.3">
      <c r="A4252" s="3">
        <v>10434</v>
      </c>
      <c r="B4252" s="21">
        <v>887615.43</v>
      </c>
      <c r="C4252" s="8" t="s">
        <v>4966</v>
      </c>
      <c r="D4252" s="5">
        <v>44561</v>
      </c>
      <c r="E4252" s="4" t="s">
        <v>0</v>
      </c>
      <c r="F4252" s="7">
        <v>31396</v>
      </c>
      <c r="G4252" s="10">
        <f t="shared" si="132"/>
        <v>3.8631074606433948</v>
      </c>
      <c r="H4252" s="11">
        <f t="shared" si="133"/>
        <v>36</v>
      </c>
    </row>
    <row r="4253" spans="1:8" x14ac:dyDescent="0.3">
      <c r="A4253" s="3">
        <v>9922</v>
      </c>
      <c r="B4253" s="21">
        <v>887767.15</v>
      </c>
      <c r="C4253" s="8" t="s">
        <v>5878</v>
      </c>
      <c r="D4253" s="5">
        <v>44561</v>
      </c>
      <c r="E4253" s="4" t="s">
        <v>0</v>
      </c>
      <c r="F4253" s="7">
        <v>24440</v>
      </c>
      <c r="G4253" s="10">
        <f t="shared" si="132"/>
        <v>19.159479808350444</v>
      </c>
      <c r="H4253" s="11">
        <f t="shared" si="133"/>
        <v>55</v>
      </c>
    </row>
    <row r="4254" spans="1:8" x14ac:dyDescent="0.3">
      <c r="A4254" s="3">
        <v>3774</v>
      </c>
      <c r="B4254" s="21">
        <v>887779.65</v>
      </c>
      <c r="C4254" s="8" t="s">
        <v>2932</v>
      </c>
      <c r="D4254" s="5">
        <v>44561</v>
      </c>
      <c r="E4254" s="4" t="s">
        <v>0</v>
      </c>
      <c r="F4254" s="7">
        <v>34010</v>
      </c>
      <c r="G4254" s="10">
        <f t="shared" si="132"/>
        <v>3.6413415468856947</v>
      </c>
      <c r="H4254" s="11">
        <f t="shared" si="133"/>
        <v>29</v>
      </c>
    </row>
    <row r="4255" spans="1:8" x14ac:dyDescent="0.3">
      <c r="A4255" s="1">
        <v>6133</v>
      </c>
      <c r="B4255" s="20">
        <v>887861.4</v>
      </c>
      <c r="C4255" s="5" t="s">
        <v>4283</v>
      </c>
      <c r="D4255" s="5">
        <v>44561</v>
      </c>
      <c r="E4255" s="2" t="s">
        <v>1</v>
      </c>
      <c r="F4255" s="6">
        <v>30396</v>
      </c>
      <c r="G4255" s="10">
        <f t="shared" si="132"/>
        <v>16.247060718312127</v>
      </c>
      <c r="H4255" s="11">
        <f t="shared" si="133"/>
        <v>39</v>
      </c>
    </row>
    <row r="4256" spans="1:8" x14ac:dyDescent="0.3">
      <c r="A4256" s="3">
        <v>7564</v>
      </c>
      <c r="B4256" s="21">
        <v>887918.09</v>
      </c>
      <c r="C4256" s="8" t="s">
        <v>4885</v>
      </c>
      <c r="D4256" s="5">
        <v>44561</v>
      </c>
      <c r="E4256" s="4" t="s">
        <v>1</v>
      </c>
      <c r="F4256" s="7">
        <v>32809</v>
      </c>
      <c r="G4256" s="10">
        <f t="shared" si="132"/>
        <v>10.789198606271778</v>
      </c>
      <c r="H4256" s="11">
        <f t="shared" si="133"/>
        <v>32</v>
      </c>
    </row>
    <row r="4257" spans="1:8" x14ac:dyDescent="0.3">
      <c r="A4257" s="3">
        <v>5216</v>
      </c>
      <c r="B4257" s="21">
        <v>888012</v>
      </c>
      <c r="C4257" s="8" t="s">
        <v>3760</v>
      </c>
      <c r="D4257" s="5">
        <v>44561</v>
      </c>
      <c r="E4257" s="4" t="s">
        <v>1</v>
      </c>
      <c r="F4257" s="7">
        <v>25827</v>
      </c>
      <c r="G4257" s="10">
        <f t="shared" si="132"/>
        <v>17.044562737642586</v>
      </c>
      <c r="H4257" s="11">
        <f t="shared" si="133"/>
        <v>51</v>
      </c>
    </row>
    <row r="4258" spans="1:8" x14ac:dyDescent="0.3">
      <c r="A4258" s="3">
        <v>3908</v>
      </c>
      <c r="B4258" s="21">
        <v>888146.56</v>
      </c>
      <c r="C4258" s="8" t="s">
        <v>2995</v>
      </c>
      <c r="D4258" s="5">
        <v>44561</v>
      </c>
      <c r="E4258" s="4" t="s">
        <v>0</v>
      </c>
      <c r="F4258" s="7">
        <v>34268</v>
      </c>
      <c r="G4258" s="10">
        <f t="shared" si="132"/>
        <v>5.1979927007299276</v>
      </c>
      <c r="H4258" s="11">
        <f t="shared" si="133"/>
        <v>28</v>
      </c>
    </row>
    <row r="4259" spans="1:8" x14ac:dyDescent="0.3">
      <c r="A4259" s="3">
        <v>5250</v>
      </c>
      <c r="B4259" s="21">
        <v>888147.25</v>
      </c>
      <c r="C4259" s="8" t="s">
        <v>3784</v>
      </c>
      <c r="D4259" s="5">
        <v>44561</v>
      </c>
      <c r="E4259" s="4" t="s">
        <v>1</v>
      </c>
      <c r="F4259" s="7">
        <v>26206</v>
      </c>
      <c r="G4259" s="10">
        <f t="shared" si="132"/>
        <v>29.112976820587701</v>
      </c>
      <c r="H4259" s="11">
        <f t="shared" si="133"/>
        <v>50</v>
      </c>
    </row>
    <row r="4260" spans="1:8" x14ac:dyDescent="0.3">
      <c r="A4260" s="3">
        <v>2566</v>
      </c>
      <c r="B4260" s="21">
        <v>888230.25</v>
      </c>
      <c r="C4260" s="8" t="s">
        <v>2133</v>
      </c>
      <c r="D4260" s="5">
        <v>44561</v>
      </c>
      <c r="E4260" s="4" t="s">
        <v>1</v>
      </c>
      <c r="F4260" s="7">
        <v>32135</v>
      </c>
      <c r="G4260" s="10">
        <f t="shared" si="132"/>
        <v>6.102072741493938</v>
      </c>
      <c r="H4260" s="11">
        <f t="shared" si="133"/>
        <v>34</v>
      </c>
    </row>
    <row r="4261" spans="1:8" x14ac:dyDescent="0.3">
      <c r="A4261" s="3">
        <v>1890</v>
      </c>
      <c r="B4261" s="21">
        <v>888234</v>
      </c>
      <c r="C4261" s="8" t="s">
        <v>1647</v>
      </c>
      <c r="D4261" s="5">
        <v>44561</v>
      </c>
      <c r="E4261" s="4" t="s">
        <v>0</v>
      </c>
      <c r="F4261" s="7">
        <v>31233</v>
      </c>
      <c r="G4261" s="10">
        <f t="shared" si="132"/>
        <v>12.759056444818871</v>
      </c>
      <c r="H4261" s="11">
        <f t="shared" si="133"/>
        <v>36</v>
      </c>
    </row>
    <row r="4262" spans="1:8" x14ac:dyDescent="0.3">
      <c r="A4262" s="1">
        <v>7053</v>
      </c>
      <c r="B4262" s="20">
        <v>888234</v>
      </c>
      <c r="C4262" s="5" t="s">
        <v>1447</v>
      </c>
      <c r="D4262" s="5">
        <v>44561</v>
      </c>
      <c r="E4262" s="2" t="s">
        <v>1</v>
      </c>
      <c r="F4262" s="6">
        <v>32445</v>
      </c>
      <c r="G4262" s="10">
        <f t="shared" si="132"/>
        <v>12.9863100252738</v>
      </c>
      <c r="H4262" s="11">
        <f t="shared" si="133"/>
        <v>33</v>
      </c>
    </row>
    <row r="4263" spans="1:8" x14ac:dyDescent="0.3">
      <c r="A4263" s="3">
        <v>9216</v>
      </c>
      <c r="B4263" s="21">
        <v>888234</v>
      </c>
      <c r="C4263" s="8" t="s">
        <v>339</v>
      </c>
      <c r="D4263" s="5">
        <v>44561</v>
      </c>
      <c r="E4263" s="4" t="s">
        <v>0</v>
      </c>
      <c r="F4263" s="7">
        <v>27820</v>
      </c>
      <c r="G4263" s="10">
        <f t="shared" si="132"/>
        <v>12.813816343723673</v>
      </c>
      <c r="H4263" s="11">
        <f t="shared" si="133"/>
        <v>46</v>
      </c>
    </row>
    <row r="4264" spans="1:8" x14ac:dyDescent="0.3">
      <c r="A4264" s="1">
        <v>9845</v>
      </c>
      <c r="B4264" s="20">
        <v>888234</v>
      </c>
      <c r="C4264" s="5" t="s">
        <v>5824</v>
      </c>
      <c r="D4264" s="5">
        <v>44561</v>
      </c>
      <c r="E4264" s="2" t="s">
        <v>0</v>
      </c>
      <c r="F4264" s="6">
        <v>23487</v>
      </c>
      <c r="G4264" s="10">
        <f t="shared" si="132"/>
        <v>12.386689132266218</v>
      </c>
      <c r="H4264" s="11">
        <f t="shared" si="133"/>
        <v>58</v>
      </c>
    </row>
    <row r="4265" spans="1:8" x14ac:dyDescent="0.3">
      <c r="A4265" s="1">
        <v>3227</v>
      </c>
      <c r="B4265" s="20">
        <v>888270</v>
      </c>
      <c r="C4265" s="5" t="s">
        <v>2585</v>
      </c>
      <c r="D4265" s="5">
        <v>44561</v>
      </c>
      <c r="E4265" s="2" t="s">
        <v>0</v>
      </c>
      <c r="F4265" s="6">
        <v>33068</v>
      </c>
      <c r="G4265" s="10">
        <f t="shared" si="132"/>
        <v>6.619475948377004</v>
      </c>
      <c r="H4265" s="11">
        <f t="shared" si="133"/>
        <v>31</v>
      </c>
    </row>
    <row r="4266" spans="1:8" x14ac:dyDescent="0.3">
      <c r="A4266" s="1">
        <v>10083</v>
      </c>
      <c r="B4266" s="20">
        <v>888427.6</v>
      </c>
      <c r="C4266" s="5" t="s">
        <v>3247</v>
      </c>
      <c r="D4266" s="5">
        <v>44561</v>
      </c>
      <c r="E4266" s="2" t="s">
        <v>0</v>
      </c>
      <c r="F4266" s="6">
        <v>35211</v>
      </c>
      <c r="G4266" s="10">
        <f t="shared" si="132"/>
        <v>2.4936131386861313</v>
      </c>
      <c r="H4266" s="11">
        <f t="shared" si="133"/>
        <v>26</v>
      </c>
    </row>
    <row r="4267" spans="1:8" x14ac:dyDescent="0.3">
      <c r="A4267" s="1">
        <v>5087</v>
      </c>
      <c r="B4267" s="20">
        <v>888511</v>
      </c>
      <c r="C4267" s="5" t="s">
        <v>3662</v>
      </c>
      <c r="D4267" s="5">
        <v>44561</v>
      </c>
      <c r="E4267" s="2" t="s">
        <v>1</v>
      </c>
      <c r="F4267" s="6">
        <v>23576</v>
      </c>
      <c r="G4267" s="10">
        <f t="shared" si="132"/>
        <v>13.78646851779429</v>
      </c>
      <c r="H4267" s="11">
        <f t="shared" si="133"/>
        <v>57</v>
      </c>
    </row>
    <row r="4268" spans="1:8" x14ac:dyDescent="0.3">
      <c r="A4268" s="3">
        <v>1420</v>
      </c>
      <c r="B4268" s="21">
        <v>888844.05</v>
      </c>
      <c r="C4268" s="8" t="s">
        <v>446</v>
      </c>
      <c r="D4268" s="5">
        <v>44561</v>
      </c>
      <c r="E4268" s="4" t="s">
        <v>1</v>
      </c>
      <c r="F4268" s="7">
        <v>30471</v>
      </c>
      <c r="G4268" s="10">
        <f t="shared" si="132"/>
        <v>14.077386384376712</v>
      </c>
      <c r="H4268" s="11">
        <f t="shared" si="133"/>
        <v>39</v>
      </c>
    </row>
    <row r="4269" spans="1:8" x14ac:dyDescent="0.3">
      <c r="A4269" s="1">
        <v>2065</v>
      </c>
      <c r="B4269" s="20">
        <v>888906</v>
      </c>
      <c r="C4269" s="5" t="s">
        <v>426</v>
      </c>
      <c r="D4269" s="5">
        <v>44561</v>
      </c>
      <c r="E4269" s="2" t="s">
        <v>0</v>
      </c>
      <c r="F4269" s="6">
        <v>31466</v>
      </c>
      <c r="G4269" s="10">
        <f t="shared" si="132"/>
        <v>13.594837700430192</v>
      </c>
      <c r="H4269" s="11">
        <f t="shared" si="133"/>
        <v>36</v>
      </c>
    </row>
    <row r="4270" spans="1:8" x14ac:dyDescent="0.3">
      <c r="A4270" s="1">
        <v>6871</v>
      </c>
      <c r="B4270" s="20">
        <v>888906</v>
      </c>
      <c r="C4270" s="5" t="s">
        <v>1567</v>
      </c>
      <c r="D4270" s="5">
        <v>44561</v>
      </c>
      <c r="E4270" s="2" t="s">
        <v>0</v>
      </c>
      <c r="F4270" s="6">
        <v>32013</v>
      </c>
      <c r="G4270" s="10">
        <f t="shared" si="132"/>
        <v>13.934298005475167</v>
      </c>
      <c r="H4270" s="11">
        <f t="shared" si="133"/>
        <v>34</v>
      </c>
    </row>
    <row r="4271" spans="1:8" x14ac:dyDescent="0.3">
      <c r="A4271" s="3">
        <v>7000</v>
      </c>
      <c r="B4271" s="21">
        <v>889363.58</v>
      </c>
      <c r="C4271" s="8" t="s">
        <v>1493</v>
      </c>
      <c r="D4271" s="5">
        <v>44561</v>
      </c>
      <c r="E4271" s="4" t="s">
        <v>1</v>
      </c>
      <c r="F4271" s="7">
        <v>32297</v>
      </c>
      <c r="G4271" s="10">
        <f t="shared" si="132"/>
        <v>14.31556853440409</v>
      </c>
      <c r="H4271" s="11">
        <f t="shared" si="133"/>
        <v>34</v>
      </c>
    </row>
    <row r="4272" spans="1:8" x14ac:dyDescent="0.3">
      <c r="A4272" s="3">
        <v>928</v>
      </c>
      <c r="B4272" s="21">
        <v>889711.13</v>
      </c>
      <c r="C4272" s="8" t="s">
        <v>865</v>
      </c>
      <c r="D4272" s="5">
        <v>44561</v>
      </c>
      <c r="E4272" s="4" t="s">
        <v>0</v>
      </c>
      <c r="F4272" s="7">
        <v>29451</v>
      </c>
      <c r="G4272" s="10">
        <f t="shared" si="132"/>
        <v>4.3154435925520263</v>
      </c>
      <c r="H4272" s="11">
        <f t="shared" si="133"/>
        <v>41</v>
      </c>
    </row>
    <row r="4273" spans="1:8" x14ac:dyDescent="0.3">
      <c r="A4273" s="3">
        <v>4236</v>
      </c>
      <c r="B4273" s="21">
        <v>889989.3</v>
      </c>
      <c r="C4273" s="8" t="s">
        <v>465</v>
      </c>
      <c r="D4273" s="5">
        <v>44561</v>
      </c>
      <c r="E4273" s="4" t="s">
        <v>0</v>
      </c>
      <c r="F4273" s="7">
        <v>34949</v>
      </c>
      <c r="G4273" s="10">
        <f t="shared" si="132"/>
        <v>1.4445964432284542</v>
      </c>
      <c r="H4273" s="11">
        <f t="shared" si="133"/>
        <v>26</v>
      </c>
    </row>
    <row r="4274" spans="1:8" x14ac:dyDescent="0.3">
      <c r="A4274" s="1">
        <v>5383</v>
      </c>
      <c r="B4274" s="20">
        <v>890028.05</v>
      </c>
      <c r="C4274" s="5" t="s">
        <v>3596</v>
      </c>
      <c r="D4274" s="5">
        <v>44561</v>
      </c>
      <c r="E4274" s="2" t="s">
        <v>0</v>
      </c>
      <c r="F4274" s="6">
        <v>27269</v>
      </c>
      <c r="G4274" s="10">
        <f t="shared" si="132"/>
        <v>15.154004106776181</v>
      </c>
      <c r="H4274" s="11">
        <f t="shared" si="133"/>
        <v>47</v>
      </c>
    </row>
    <row r="4275" spans="1:8" x14ac:dyDescent="0.3">
      <c r="A4275" s="1">
        <v>637</v>
      </c>
      <c r="B4275" s="20">
        <v>890131.6</v>
      </c>
      <c r="C4275" s="5" t="s">
        <v>608</v>
      </c>
      <c r="D4275" s="5">
        <v>44561</v>
      </c>
      <c r="E4275" s="2" t="s">
        <v>0</v>
      </c>
      <c r="F4275" s="6">
        <v>29146</v>
      </c>
      <c r="G4275" s="10">
        <f t="shared" si="132"/>
        <v>2.9863138686131387</v>
      </c>
      <c r="H4275" s="11">
        <f t="shared" si="133"/>
        <v>42</v>
      </c>
    </row>
    <row r="4276" spans="1:8" x14ac:dyDescent="0.3">
      <c r="A4276" s="1">
        <v>4543</v>
      </c>
      <c r="B4276" s="20">
        <v>890131.6</v>
      </c>
      <c r="C4276" s="5" t="s">
        <v>137</v>
      </c>
      <c r="D4276" s="5">
        <v>44561</v>
      </c>
      <c r="E4276" s="2" t="s">
        <v>1</v>
      </c>
      <c r="F4276" s="6">
        <v>36039</v>
      </c>
      <c r="G4276" s="10">
        <f t="shared" si="132"/>
        <v>2.0447080291970803</v>
      </c>
      <c r="H4276" s="11">
        <f t="shared" si="133"/>
        <v>23</v>
      </c>
    </row>
    <row r="4277" spans="1:8" x14ac:dyDescent="0.3">
      <c r="A4277" s="1">
        <v>1799</v>
      </c>
      <c r="B4277" s="20">
        <v>890212.45</v>
      </c>
      <c r="C4277" s="5" t="s">
        <v>1401</v>
      </c>
      <c r="D4277" s="5">
        <v>44561</v>
      </c>
      <c r="E4277" s="2" t="s">
        <v>0</v>
      </c>
      <c r="F4277" s="6">
        <v>31097</v>
      </c>
      <c r="G4277" s="10">
        <f t="shared" si="132"/>
        <v>14.058222303340026</v>
      </c>
      <c r="H4277" s="11">
        <f t="shared" si="133"/>
        <v>37</v>
      </c>
    </row>
    <row r="4278" spans="1:8" x14ac:dyDescent="0.3">
      <c r="A4278" s="1">
        <v>1573</v>
      </c>
      <c r="B4278" s="20">
        <v>890217</v>
      </c>
      <c r="C4278" s="5" t="s">
        <v>1399</v>
      </c>
      <c r="D4278" s="5">
        <v>44561</v>
      </c>
      <c r="E4278" s="2" t="s">
        <v>1</v>
      </c>
      <c r="F4278" s="6">
        <v>30795</v>
      </c>
      <c r="G4278" s="10">
        <f t="shared" si="132"/>
        <v>12.370261162594776</v>
      </c>
      <c r="H4278" s="11">
        <f t="shared" si="133"/>
        <v>38</v>
      </c>
    </row>
    <row r="4279" spans="1:8" x14ac:dyDescent="0.3">
      <c r="A4279" s="1">
        <v>1879</v>
      </c>
      <c r="B4279" s="20">
        <v>890217</v>
      </c>
      <c r="C4279" s="5" t="s">
        <v>1499</v>
      </c>
      <c r="D4279" s="5">
        <v>44561</v>
      </c>
      <c r="E4279" s="2" t="s">
        <v>0</v>
      </c>
      <c r="F4279" s="6">
        <v>31193</v>
      </c>
      <c r="G4279" s="10">
        <f t="shared" si="132"/>
        <v>12.408593091828138</v>
      </c>
      <c r="H4279" s="11">
        <f t="shared" si="133"/>
        <v>37</v>
      </c>
    </row>
    <row r="4280" spans="1:8" x14ac:dyDescent="0.3">
      <c r="A4280" s="3">
        <v>2494</v>
      </c>
      <c r="B4280" s="21">
        <v>890217</v>
      </c>
      <c r="C4280" s="8" t="s">
        <v>1399</v>
      </c>
      <c r="D4280" s="5">
        <v>44561</v>
      </c>
      <c r="E4280" s="4" t="s">
        <v>1</v>
      </c>
      <c r="F4280" s="7">
        <v>32007</v>
      </c>
      <c r="G4280" s="10">
        <f t="shared" si="132"/>
        <v>12.370261162594776</v>
      </c>
      <c r="H4280" s="11">
        <f t="shared" si="133"/>
        <v>34</v>
      </c>
    </row>
    <row r="4281" spans="1:8" x14ac:dyDescent="0.3">
      <c r="A4281" s="3">
        <v>4974</v>
      </c>
      <c r="B4281" s="21">
        <v>890217</v>
      </c>
      <c r="C4281" s="8" t="s">
        <v>3579</v>
      </c>
      <c r="D4281" s="5">
        <v>44561</v>
      </c>
      <c r="E4281" s="4" t="s">
        <v>0</v>
      </c>
      <c r="F4281" s="7">
        <v>24057</v>
      </c>
      <c r="G4281" s="10">
        <f t="shared" si="132"/>
        <v>12.520850884582982</v>
      </c>
      <c r="H4281" s="11">
        <f t="shared" si="133"/>
        <v>56</v>
      </c>
    </row>
    <row r="4282" spans="1:8" x14ac:dyDescent="0.3">
      <c r="A4282" s="1">
        <v>8679</v>
      </c>
      <c r="B4282" s="20">
        <v>890217</v>
      </c>
      <c r="C4282" s="5" t="s">
        <v>1447</v>
      </c>
      <c r="D4282" s="5">
        <v>44561</v>
      </c>
      <c r="E4282" s="2" t="s">
        <v>1</v>
      </c>
      <c r="F4282" s="6">
        <v>29553</v>
      </c>
      <c r="G4282" s="10">
        <f t="shared" si="132"/>
        <v>12.9863100252738</v>
      </c>
      <c r="H4282" s="11">
        <f t="shared" si="133"/>
        <v>41</v>
      </c>
    </row>
    <row r="4283" spans="1:8" x14ac:dyDescent="0.3">
      <c r="A4283" s="3">
        <v>9592</v>
      </c>
      <c r="B4283" s="21">
        <v>890217</v>
      </c>
      <c r="C4283" s="8" t="s">
        <v>1447</v>
      </c>
      <c r="D4283" s="5">
        <v>44561</v>
      </c>
      <c r="E4283" s="4" t="s">
        <v>0</v>
      </c>
      <c r="F4283" s="7">
        <v>29977</v>
      </c>
      <c r="G4283" s="10">
        <f t="shared" si="132"/>
        <v>12.9863100252738</v>
      </c>
      <c r="H4283" s="11">
        <f t="shared" si="133"/>
        <v>40</v>
      </c>
    </row>
    <row r="4284" spans="1:8" x14ac:dyDescent="0.3">
      <c r="A4284" s="1">
        <v>1179</v>
      </c>
      <c r="B4284" s="20">
        <v>890258.6</v>
      </c>
      <c r="C4284" s="5" t="s">
        <v>239</v>
      </c>
      <c r="D4284" s="5">
        <v>44561</v>
      </c>
      <c r="E4284" s="2" t="s">
        <v>0</v>
      </c>
      <c r="F4284" s="6">
        <v>30129</v>
      </c>
      <c r="G4284" s="10">
        <f t="shared" si="132"/>
        <v>15.649555099247092</v>
      </c>
      <c r="H4284" s="11">
        <f t="shared" si="133"/>
        <v>40</v>
      </c>
    </row>
    <row r="4285" spans="1:8" x14ac:dyDescent="0.3">
      <c r="A4285" s="1">
        <v>5731</v>
      </c>
      <c r="B4285" s="20">
        <v>890259</v>
      </c>
      <c r="C4285" s="5" t="s">
        <v>3893</v>
      </c>
      <c r="D4285" s="5">
        <v>44561</v>
      </c>
      <c r="E4285" s="2" t="s">
        <v>0</v>
      </c>
      <c r="F4285" s="6">
        <v>28519</v>
      </c>
      <c r="G4285" s="10">
        <f t="shared" si="132"/>
        <v>11.181382614647502</v>
      </c>
      <c r="H4285" s="11">
        <f t="shared" si="133"/>
        <v>44</v>
      </c>
    </row>
    <row r="4286" spans="1:8" x14ac:dyDescent="0.3">
      <c r="A4286" s="3">
        <v>10420</v>
      </c>
      <c r="B4286" s="21">
        <v>890292.76</v>
      </c>
      <c r="C4286" s="8" t="s">
        <v>1749</v>
      </c>
      <c r="D4286" s="5">
        <v>44561</v>
      </c>
      <c r="E4286" s="4" t="s">
        <v>0</v>
      </c>
      <c r="F4286" s="7">
        <v>29718</v>
      </c>
      <c r="G4286" s="10">
        <f t="shared" si="132"/>
        <v>1.5348837209302326</v>
      </c>
      <c r="H4286" s="11">
        <f t="shared" si="133"/>
        <v>41</v>
      </c>
    </row>
    <row r="4287" spans="1:8" x14ac:dyDescent="0.3">
      <c r="A4287" s="3">
        <v>258</v>
      </c>
      <c r="B4287" s="21">
        <v>890308.56</v>
      </c>
      <c r="C4287" s="8" t="s">
        <v>253</v>
      </c>
      <c r="D4287" s="5">
        <v>44561</v>
      </c>
      <c r="E4287" s="4" t="s">
        <v>0</v>
      </c>
      <c r="F4287" s="7">
        <v>28305</v>
      </c>
      <c r="G4287" s="10">
        <f t="shared" si="132"/>
        <v>14.852162803431284</v>
      </c>
      <c r="H4287" s="11">
        <f t="shared" si="133"/>
        <v>45</v>
      </c>
    </row>
    <row r="4288" spans="1:8" x14ac:dyDescent="0.3">
      <c r="A4288" s="1">
        <v>10609</v>
      </c>
      <c r="B4288" s="20">
        <v>890350.1</v>
      </c>
      <c r="C4288" s="5" t="s">
        <v>2587</v>
      </c>
      <c r="D4288" s="5">
        <v>44561</v>
      </c>
      <c r="E4288" s="2" t="s">
        <v>0</v>
      </c>
      <c r="F4288" s="6">
        <v>34196</v>
      </c>
      <c r="G4288" s="10">
        <f t="shared" si="132"/>
        <v>5.843978102189781</v>
      </c>
      <c r="H4288" s="11">
        <f t="shared" si="133"/>
        <v>28</v>
      </c>
    </row>
    <row r="4289" spans="1:8" x14ac:dyDescent="0.3">
      <c r="A4289" s="3">
        <v>3286</v>
      </c>
      <c r="B4289" s="21">
        <v>890720.9</v>
      </c>
      <c r="C4289" s="8" t="s">
        <v>2625</v>
      </c>
      <c r="D4289" s="5">
        <v>44561</v>
      </c>
      <c r="E4289" s="4" t="s">
        <v>0</v>
      </c>
      <c r="F4289" s="7">
        <v>33176</v>
      </c>
      <c r="G4289" s="10">
        <f t="shared" si="132"/>
        <v>10.879542060726731</v>
      </c>
      <c r="H4289" s="11">
        <f t="shared" si="133"/>
        <v>31</v>
      </c>
    </row>
    <row r="4290" spans="1:8" x14ac:dyDescent="0.3">
      <c r="A4290" s="3">
        <v>5474</v>
      </c>
      <c r="B4290" s="21">
        <v>890763</v>
      </c>
      <c r="C4290" s="8" t="s">
        <v>774</v>
      </c>
      <c r="D4290" s="5">
        <v>44561</v>
      </c>
      <c r="E4290" s="4" t="s">
        <v>1</v>
      </c>
      <c r="F4290" s="7">
        <v>27711</v>
      </c>
      <c r="G4290" s="10">
        <f t="shared" si="132"/>
        <v>17.964410646387833</v>
      </c>
      <c r="H4290" s="11">
        <f t="shared" si="133"/>
        <v>46</v>
      </c>
    </row>
    <row r="4291" spans="1:8" x14ac:dyDescent="0.3">
      <c r="A4291" s="1">
        <v>5571</v>
      </c>
      <c r="B4291" s="20">
        <v>890763</v>
      </c>
      <c r="C4291" s="5" t="s">
        <v>3984</v>
      </c>
      <c r="D4291" s="5">
        <v>44561</v>
      </c>
      <c r="E4291" s="2" t="s">
        <v>0</v>
      </c>
      <c r="F4291" s="6">
        <v>28273</v>
      </c>
      <c r="G4291" s="10">
        <f t="shared" ref="G4291:G4354" si="134">YEARFRAC(C4291,D4291,1)</f>
        <v>17.479847908745249</v>
      </c>
      <c r="H4291" s="11">
        <f t="shared" ref="H4291:H4354" si="135">ROUND( YEARFRAC(D4291,F4291,1),0)</f>
        <v>45</v>
      </c>
    </row>
    <row r="4292" spans="1:8" x14ac:dyDescent="0.3">
      <c r="A4292" s="1">
        <v>2929</v>
      </c>
      <c r="B4292" s="20">
        <v>890927.25</v>
      </c>
      <c r="C4292" s="5" t="s">
        <v>2390</v>
      </c>
      <c r="D4292" s="5">
        <v>44561</v>
      </c>
      <c r="E4292" s="2" t="s">
        <v>0</v>
      </c>
      <c r="F4292" s="6">
        <v>32666</v>
      </c>
      <c r="G4292" s="10">
        <f t="shared" si="134"/>
        <v>8.1895345299665347</v>
      </c>
      <c r="H4292" s="11">
        <f t="shared" si="135"/>
        <v>33</v>
      </c>
    </row>
    <row r="4293" spans="1:8" x14ac:dyDescent="0.3">
      <c r="A4293" s="3">
        <v>1850</v>
      </c>
      <c r="B4293" s="21">
        <v>890941.94</v>
      </c>
      <c r="C4293" s="8" t="s">
        <v>1619</v>
      </c>
      <c r="D4293" s="5">
        <v>44561</v>
      </c>
      <c r="E4293" s="4" t="s">
        <v>1</v>
      </c>
      <c r="F4293" s="7">
        <v>31180</v>
      </c>
      <c r="G4293" s="10">
        <f t="shared" si="134"/>
        <v>14.712538784449718</v>
      </c>
      <c r="H4293" s="11">
        <f t="shared" si="135"/>
        <v>37</v>
      </c>
    </row>
    <row r="4294" spans="1:8" x14ac:dyDescent="0.3">
      <c r="A4294" s="3">
        <v>1580</v>
      </c>
      <c r="B4294" s="21">
        <v>891114.24</v>
      </c>
      <c r="C4294" s="8" t="s">
        <v>1406</v>
      </c>
      <c r="D4294" s="5">
        <v>44561</v>
      </c>
      <c r="E4294" s="4" t="s">
        <v>0</v>
      </c>
      <c r="F4294" s="7">
        <v>30771</v>
      </c>
      <c r="G4294" s="10">
        <f t="shared" si="134"/>
        <v>3.5564681724845997</v>
      </c>
      <c r="H4294" s="11">
        <f t="shared" si="135"/>
        <v>38</v>
      </c>
    </row>
    <row r="4295" spans="1:8" x14ac:dyDescent="0.3">
      <c r="A4295" s="1">
        <v>7125</v>
      </c>
      <c r="B4295" s="20">
        <v>891245.58</v>
      </c>
      <c r="C4295" s="5" t="s">
        <v>4714</v>
      </c>
      <c r="D4295" s="5">
        <v>44561</v>
      </c>
      <c r="E4295" s="2" t="s">
        <v>1</v>
      </c>
      <c r="F4295" s="6">
        <v>32593</v>
      </c>
      <c r="G4295" s="10">
        <f t="shared" si="134"/>
        <v>6.7508799374266717</v>
      </c>
      <c r="H4295" s="11">
        <f t="shared" si="135"/>
        <v>33</v>
      </c>
    </row>
    <row r="4296" spans="1:8" x14ac:dyDescent="0.3">
      <c r="A4296" s="1">
        <v>10599</v>
      </c>
      <c r="B4296" s="20">
        <v>891345.59</v>
      </c>
      <c r="C4296" s="5" t="s">
        <v>1441</v>
      </c>
      <c r="D4296" s="5">
        <v>44561</v>
      </c>
      <c r="E4296" s="2" t="s">
        <v>0</v>
      </c>
      <c r="F4296" s="6">
        <v>32900</v>
      </c>
      <c r="G4296" s="10">
        <f t="shared" si="134"/>
        <v>2.25</v>
      </c>
      <c r="H4296" s="11">
        <f t="shared" si="135"/>
        <v>32</v>
      </c>
    </row>
    <row r="4297" spans="1:8" x14ac:dyDescent="0.3">
      <c r="A4297" s="1">
        <v>6803</v>
      </c>
      <c r="B4297" s="20">
        <v>891385.63</v>
      </c>
      <c r="C4297" s="5" t="s">
        <v>1199</v>
      </c>
      <c r="D4297" s="5">
        <v>44561</v>
      </c>
      <c r="E4297" s="2" t="s">
        <v>1</v>
      </c>
      <c r="F4297" s="6">
        <v>31845</v>
      </c>
      <c r="G4297" s="10">
        <f t="shared" si="134"/>
        <v>14.082861836101479</v>
      </c>
      <c r="H4297" s="11">
        <f t="shared" si="135"/>
        <v>35</v>
      </c>
    </row>
    <row r="4298" spans="1:8" x14ac:dyDescent="0.3">
      <c r="A4298" s="1">
        <v>6089</v>
      </c>
      <c r="B4298" s="20">
        <v>891817.5</v>
      </c>
      <c r="C4298" s="5" t="s">
        <v>516</v>
      </c>
      <c r="D4298" s="5">
        <v>44561</v>
      </c>
      <c r="E4298" s="2" t="s">
        <v>1</v>
      </c>
      <c r="F4298" s="6">
        <v>30249</v>
      </c>
      <c r="G4298" s="10">
        <f t="shared" si="134"/>
        <v>18.203314121037465</v>
      </c>
      <c r="H4298" s="11">
        <f t="shared" si="135"/>
        <v>39</v>
      </c>
    </row>
    <row r="4299" spans="1:8" x14ac:dyDescent="0.3">
      <c r="A4299" s="3">
        <v>8532</v>
      </c>
      <c r="B4299" s="21">
        <v>891817.5</v>
      </c>
      <c r="C4299" s="8" t="s">
        <v>5162</v>
      </c>
      <c r="D4299" s="5">
        <v>44561</v>
      </c>
      <c r="E4299" s="4" t="s">
        <v>1</v>
      </c>
      <c r="F4299" s="7">
        <v>26040</v>
      </c>
      <c r="G4299" s="10">
        <f t="shared" si="134"/>
        <v>18.920605187319886</v>
      </c>
      <c r="H4299" s="11">
        <f t="shared" si="135"/>
        <v>51</v>
      </c>
    </row>
    <row r="4300" spans="1:8" x14ac:dyDescent="0.3">
      <c r="A4300" s="3">
        <v>9004</v>
      </c>
      <c r="B4300" s="21">
        <v>891817.5</v>
      </c>
      <c r="C4300" s="8" t="s">
        <v>1332</v>
      </c>
      <c r="D4300" s="5">
        <v>44561</v>
      </c>
      <c r="E4300" s="4" t="s">
        <v>0</v>
      </c>
      <c r="F4300" s="7">
        <v>29087</v>
      </c>
      <c r="G4300" s="10">
        <f t="shared" si="134"/>
        <v>18.761815561959654</v>
      </c>
      <c r="H4300" s="11">
        <f t="shared" si="135"/>
        <v>42</v>
      </c>
    </row>
    <row r="4301" spans="1:8" x14ac:dyDescent="0.3">
      <c r="A4301" s="3">
        <v>9888</v>
      </c>
      <c r="B4301" s="21">
        <v>891817.5</v>
      </c>
      <c r="C4301" s="8" t="s">
        <v>5856</v>
      </c>
      <c r="D4301" s="5">
        <v>44561</v>
      </c>
      <c r="E4301" s="4" t="s">
        <v>1</v>
      </c>
      <c r="F4301" s="7">
        <v>23392</v>
      </c>
      <c r="G4301" s="10">
        <f t="shared" si="134"/>
        <v>18.570172910662826</v>
      </c>
      <c r="H4301" s="11">
        <f t="shared" si="135"/>
        <v>58</v>
      </c>
    </row>
    <row r="4302" spans="1:8" x14ac:dyDescent="0.3">
      <c r="A4302" s="3">
        <v>588</v>
      </c>
      <c r="B4302" s="21">
        <v>891945</v>
      </c>
      <c r="C4302" s="8" t="s">
        <v>563</v>
      </c>
      <c r="D4302" s="5">
        <v>44561</v>
      </c>
      <c r="E4302" s="4" t="s">
        <v>0</v>
      </c>
      <c r="F4302" s="7">
        <v>29046</v>
      </c>
      <c r="G4302" s="10">
        <f t="shared" si="134"/>
        <v>13.26085256159562</v>
      </c>
      <c r="H4302" s="11">
        <f t="shared" si="135"/>
        <v>42</v>
      </c>
    </row>
    <row r="4303" spans="1:8" x14ac:dyDescent="0.3">
      <c r="A4303" s="1">
        <v>2455</v>
      </c>
      <c r="B4303" s="20">
        <v>892044</v>
      </c>
      <c r="C4303" s="5" t="s">
        <v>2055</v>
      </c>
      <c r="D4303" s="5">
        <v>44561</v>
      </c>
      <c r="E4303" s="2" t="s">
        <v>0</v>
      </c>
      <c r="F4303" s="6">
        <v>31965</v>
      </c>
      <c r="G4303" s="10">
        <f t="shared" si="134"/>
        <v>10.871329019412643</v>
      </c>
      <c r="H4303" s="11">
        <f t="shared" si="135"/>
        <v>34</v>
      </c>
    </row>
    <row r="4304" spans="1:8" x14ac:dyDescent="0.3">
      <c r="A4304" s="3">
        <v>6846</v>
      </c>
      <c r="B4304" s="21">
        <v>892213.06</v>
      </c>
      <c r="C4304" s="8" t="s">
        <v>4586</v>
      </c>
      <c r="D4304" s="5">
        <v>44561</v>
      </c>
      <c r="E4304" s="4" t="s">
        <v>0</v>
      </c>
      <c r="F4304" s="7">
        <v>31972</v>
      </c>
      <c r="G4304" s="10">
        <f t="shared" si="134"/>
        <v>6.2170512319123974</v>
      </c>
      <c r="H4304" s="11">
        <f t="shared" si="135"/>
        <v>34</v>
      </c>
    </row>
    <row r="4305" spans="1:8" x14ac:dyDescent="0.3">
      <c r="A4305" s="3">
        <v>178</v>
      </c>
      <c r="B4305" s="21">
        <v>892920.3</v>
      </c>
      <c r="C4305" s="8" t="s">
        <v>177</v>
      </c>
      <c r="D4305" s="5">
        <v>44561</v>
      </c>
      <c r="E4305" s="4" t="s">
        <v>1</v>
      </c>
      <c r="F4305" s="7">
        <v>28118</v>
      </c>
      <c r="G4305" s="10">
        <f t="shared" si="134"/>
        <v>18.627665706051875</v>
      </c>
      <c r="H4305" s="11">
        <f t="shared" si="135"/>
        <v>45</v>
      </c>
    </row>
    <row r="4306" spans="1:8" x14ac:dyDescent="0.3">
      <c r="A4306" s="3">
        <v>2470</v>
      </c>
      <c r="B4306" s="21">
        <v>893011.06</v>
      </c>
      <c r="C4306" s="8" t="s">
        <v>582</v>
      </c>
      <c r="D4306" s="5">
        <v>44561</v>
      </c>
      <c r="E4306" s="4" t="s">
        <v>0</v>
      </c>
      <c r="F4306" s="7">
        <v>31998</v>
      </c>
      <c r="G4306" s="10">
        <f t="shared" si="134"/>
        <v>13.994524833789598</v>
      </c>
      <c r="H4306" s="11">
        <f t="shared" si="135"/>
        <v>34</v>
      </c>
    </row>
    <row r="4307" spans="1:8" x14ac:dyDescent="0.3">
      <c r="A4307" s="1">
        <v>1141</v>
      </c>
      <c r="B4307" s="20">
        <v>893322.95</v>
      </c>
      <c r="C4307" s="5" t="s">
        <v>1044</v>
      </c>
      <c r="D4307" s="5">
        <v>44561</v>
      </c>
      <c r="E4307" s="2" t="s">
        <v>1</v>
      </c>
      <c r="F4307" s="6">
        <v>30065</v>
      </c>
      <c r="G4307" s="10">
        <f t="shared" si="134"/>
        <v>19.123887748117728</v>
      </c>
      <c r="H4307" s="11">
        <f t="shared" si="135"/>
        <v>40</v>
      </c>
    </row>
    <row r="4308" spans="1:8" x14ac:dyDescent="0.3">
      <c r="A4308" s="3">
        <v>8662</v>
      </c>
      <c r="B4308" s="21">
        <v>893442.88</v>
      </c>
      <c r="C4308" s="8" t="s">
        <v>1859</v>
      </c>
      <c r="D4308" s="5">
        <v>44561</v>
      </c>
      <c r="E4308" s="4" t="s">
        <v>0</v>
      </c>
      <c r="F4308" s="7">
        <v>24281</v>
      </c>
      <c r="G4308" s="10">
        <f t="shared" si="134"/>
        <v>12.564658803706823</v>
      </c>
      <c r="H4308" s="11">
        <f t="shared" si="135"/>
        <v>56</v>
      </c>
    </row>
    <row r="4309" spans="1:8" x14ac:dyDescent="0.3">
      <c r="A4309" s="1">
        <v>1035</v>
      </c>
      <c r="B4309" s="20">
        <v>893516.5</v>
      </c>
      <c r="C4309" s="5" t="s">
        <v>955</v>
      </c>
      <c r="D4309" s="5">
        <v>44561</v>
      </c>
      <c r="E4309" s="2" t="s">
        <v>0</v>
      </c>
      <c r="F4309" s="6">
        <v>29738</v>
      </c>
      <c r="G4309" s="10">
        <f t="shared" si="134"/>
        <v>14.589341120642453</v>
      </c>
      <c r="H4309" s="11">
        <f t="shared" si="135"/>
        <v>41</v>
      </c>
    </row>
    <row r="4310" spans="1:8" x14ac:dyDescent="0.3">
      <c r="A4310" s="3">
        <v>1350</v>
      </c>
      <c r="B4310" s="21">
        <v>893516.5</v>
      </c>
      <c r="C4310" s="8" t="s">
        <v>1211</v>
      </c>
      <c r="D4310" s="5">
        <v>44561</v>
      </c>
      <c r="E4310" s="4" t="s">
        <v>0</v>
      </c>
      <c r="F4310" s="7">
        <v>30403</v>
      </c>
      <c r="G4310" s="10">
        <f t="shared" si="134"/>
        <v>14.351158970615076</v>
      </c>
      <c r="H4310" s="11">
        <f t="shared" si="135"/>
        <v>39</v>
      </c>
    </row>
    <row r="4311" spans="1:8" x14ac:dyDescent="0.3">
      <c r="A4311" s="1">
        <v>6287</v>
      </c>
      <c r="B4311" s="20">
        <v>893516.5</v>
      </c>
      <c r="C4311" s="5" t="s">
        <v>4353</v>
      </c>
      <c r="D4311" s="5">
        <v>44561</v>
      </c>
      <c r="E4311" s="2" t="s">
        <v>1</v>
      </c>
      <c r="F4311" s="6">
        <v>30713</v>
      </c>
      <c r="G4311" s="10">
        <f t="shared" si="134"/>
        <v>14.59481657236722</v>
      </c>
      <c r="H4311" s="11">
        <f t="shared" si="135"/>
        <v>38</v>
      </c>
    </row>
    <row r="4312" spans="1:8" x14ac:dyDescent="0.3">
      <c r="A4312" s="3">
        <v>4340</v>
      </c>
      <c r="B4312" s="21">
        <v>893686.5</v>
      </c>
      <c r="C4312" s="8" t="s">
        <v>3201</v>
      </c>
      <c r="D4312" s="5">
        <v>44561</v>
      </c>
      <c r="E4312" s="4" t="s">
        <v>1</v>
      </c>
      <c r="F4312" s="7">
        <v>35231</v>
      </c>
      <c r="G4312" s="10">
        <f t="shared" si="134"/>
        <v>3.7590691307323749</v>
      </c>
      <c r="H4312" s="11">
        <f t="shared" si="135"/>
        <v>26</v>
      </c>
    </row>
    <row r="4313" spans="1:8" x14ac:dyDescent="0.3">
      <c r="A4313" s="1">
        <v>6599</v>
      </c>
      <c r="B4313" s="20">
        <v>893794.95</v>
      </c>
      <c r="C4313" s="5" t="s">
        <v>4464</v>
      </c>
      <c r="D4313" s="5">
        <v>44561</v>
      </c>
      <c r="E4313" s="2" t="s">
        <v>0</v>
      </c>
      <c r="F4313" s="6">
        <v>31414</v>
      </c>
      <c r="G4313" s="10">
        <f t="shared" si="134"/>
        <v>15.318275154004107</v>
      </c>
      <c r="H4313" s="11">
        <f t="shared" si="135"/>
        <v>36</v>
      </c>
    </row>
    <row r="4314" spans="1:8" x14ac:dyDescent="0.3">
      <c r="A4314" s="1">
        <v>993</v>
      </c>
      <c r="B4314" s="20">
        <v>893899.5</v>
      </c>
      <c r="C4314" s="5" t="s">
        <v>922</v>
      </c>
      <c r="D4314" s="5">
        <v>44561</v>
      </c>
      <c r="E4314" s="2" t="s">
        <v>1</v>
      </c>
      <c r="F4314" s="6">
        <v>29773</v>
      </c>
      <c r="G4314" s="10">
        <f t="shared" si="134"/>
        <v>14.652308815477278</v>
      </c>
      <c r="H4314" s="11">
        <f t="shared" si="135"/>
        <v>40</v>
      </c>
    </row>
    <row r="4315" spans="1:8" x14ac:dyDescent="0.3">
      <c r="A4315" s="1">
        <v>997</v>
      </c>
      <c r="B4315" s="20">
        <v>893899.5</v>
      </c>
      <c r="C4315" s="5" t="s">
        <v>925</v>
      </c>
      <c r="D4315" s="5">
        <v>44561</v>
      </c>
      <c r="E4315" s="2" t="s">
        <v>1</v>
      </c>
      <c r="F4315" s="6">
        <v>29786</v>
      </c>
      <c r="G4315" s="10">
        <f t="shared" si="134"/>
        <v>14.184157693009674</v>
      </c>
      <c r="H4315" s="11">
        <f t="shared" si="135"/>
        <v>40</v>
      </c>
    </row>
    <row r="4316" spans="1:8" x14ac:dyDescent="0.3">
      <c r="A4316" s="3">
        <v>1462</v>
      </c>
      <c r="B4316" s="21">
        <v>893899.5</v>
      </c>
      <c r="C4316" s="8" t="s">
        <v>1308</v>
      </c>
      <c r="D4316" s="5">
        <v>44561</v>
      </c>
      <c r="E4316" s="4" t="s">
        <v>1</v>
      </c>
      <c r="F4316" s="7">
        <v>30616</v>
      </c>
      <c r="G4316" s="10">
        <f t="shared" si="134"/>
        <v>14.942507756889944</v>
      </c>
      <c r="H4316" s="11">
        <f t="shared" si="135"/>
        <v>38</v>
      </c>
    </row>
    <row r="4317" spans="1:8" x14ac:dyDescent="0.3">
      <c r="A4317" s="3">
        <v>5600</v>
      </c>
      <c r="B4317" s="21">
        <v>893899.5</v>
      </c>
      <c r="C4317" s="8" t="s">
        <v>1790</v>
      </c>
      <c r="D4317" s="5">
        <v>44561</v>
      </c>
      <c r="E4317" s="4" t="s">
        <v>1</v>
      </c>
      <c r="F4317" s="7">
        <v>28447</v>
      </c>
      <c r="G4317" s="10">
        <f t="shared" si="134"/>
        <v>14.665997444789197</v>
      </c>
      <c r="H4317" s="11">
        <f t="shared" si="135"/>
        <v>44</v>
      </c>
    </row>
    <row r="4318" spans="1:8" x14ac:dyDescent="0.3">
      <c r="A4318" s="3">
        <v>5808</v>
      </c>
      <c r="B4318" s="21">
        <v>893899.5</v>
      </c>
      <c r="C4318" s="8" t="s">
        <v>277</v>
      </c>
      <c r="D4318" s="5">
        <v>44561</v>
      </c>
      <c r="E4318" s="4" t="s">
        <v>1</v>
      </c>
      <c r="F4318" s="7">
        <v>29465</v>
      </c>
      <c r="G4318" s="10">
        <f t="shared" si="134"/>
        <v>14.983573644825698</v>
      </c>
      <c r="H4318" s="11">
        <f t="shared" si="135"/>
        <v>41</v>
      </c>
    </row>
    <row r="4319" spans="1:8" x14ac:dyDescent="0.3">
      <c r="A4319" s="3">
        <v>6584</v>
      </c>
      <c r="B4319" s="21">
        <v>893899.5</v>
      </c>
      <c r="C4319" s="8" t="s">
        <v>4475</v>
      </c>
      <c r="D4319" s="5">
        <v>44561</v>
      </c>
      <c r="E4319" s="4" t="s">
        <v>1</v>
      </c>
      <c r="F4319" s="7">
        <v>31387</v>
      </c>
      <c r="G4319" s="10">
        <f t="shared" si="134"/>
        <v>14.882277787917504</v>
      </c>
      <c r="H4319" s="11">
        <f t="shared" si="135"/>
        <v>36</v>
      </c>
    </row>
    <row r="4320" spans="1:8" x14ac:dyDescent="0.3">
      <c r="A4320" s="1">
        <v>6785</v>
      </c>
      <c r="B4320" s="20">
        <v>893899.5</v>
      </c>
      <c r="C4320" s="5" t="s">
        <v>4553</v>
      </c>
      <c r="D4320" s="5">
        <v>44561</v>
      </c>
      <c r="E4320" s="2" t="s">
        <v>1</v>
      </c>
      <c r="F4320" s="6">
        <v>31834</v>
      </c>
      <c r="G4320" s="10">
        <f t="shared" si="134"/>
        <v>14.197846322321592</v>
      </c>
      <c r="H4320" s="11">
        <f t="shared" si="135"/>
        <v>35</v>
      </c>
    </row>
    <row r="4321" spans="1:8" x14ac:dyDescent="0.3">
      <c r="A4321" s="1">
        <v>6883</v>
      </c>
      <c r="B4321" s="20">
        <v>893899.5</v>
      </c>
      <c r="C4321" s="5" t="s">
        <v>4475</v>
      </c>
      <c r="D4321" s="5">
        <v>44561</v>
      </c>
      <c r="E4321" s="2" t="s">
        <v>1</v>
      </c>
      <c r="F4321" s="6">
        <v>32040</v>
      </c>
      <c r="G4321" s="10">
        <f t="shared" si="134"/>
        <v>14.882277787917504</v>
      </c>
      <c r="H4321" s="11">
        <f t="shared" si="135"/>
        <v>34</v>
      </c>
    </row>
    <row r="4322" spans="1:8" x14ac:dyDescent="0.3">
      <c r="A4322" s="1">
        <v>6979</v>
      </c>
      <c r="B4322" s="20">
        <v>894312.02</v>
      </c>
      <c r="C4322" s="5" t="s">
        <v>317</v>
      </c>
      <c r="D4322" s="5">
        <v>44561</v>
      </c>
      <c r="E4322" s="2" t="s">
        <v>1</v>
      </c>
      <c r="F4322" s="6">
        <v>32269</v>
      </c>
      <c r="G4322" s="10">
        <f t="shared" si="134"/>
        <v>12.72346251053075</v>
      </c>
      <c r="H4322" s="11">
        <f t="shared" si="135"/>
        <v>34</v>
      </c>
    </row>
    <row r="4323" spans="1:8" x14ac:dyDescent="0.3">
      <c r="A4323" s="3">
        <v>492</v>
      </c>
      <c r="B4323" s="21">
        <v>894326.75</v>
      </c>
      <c r="C4323" s="8" t="s">
        <v>473</v>
      </c>
      <c r="D4323" s="5">
        <v>44561</v>
      </c>
      <c r="E4323" s="4" t="s">
        <v>0</v>
      </c>
      <c r="F4323" s="7">
        <v>28863</v>
      </c>
      <c r="G4323" s="10">
        <f t="shared" si="134"/>
        <v>16.203253341923013</v>
      </c>
      <c r="H4323" s="11">
        <f t="shared" si="135"/>
        <v>43</v>
      </c>
    </row>
    <row r="4324" spans="1:8" x14ac:dyDescent="0.3">
      <c r="A4324" s="3">
        <v>5120</v>
      </c>
      <c r="B4324" s="21">
        <v>894817.35</v>
      </c>
      <c r="C4324" s="8" t="s">
        <v>3688</v>
      </c>
      <c r="D4324" s="5">
        <v>44561</v>
      </c>
      <c r="E4324" s="4" t="s">
        <v>0</v>
      </c>
      <c r="F4324" s="7">
        <v>23078</v>
      </c>
      <c r="G4324" s="10">
        <f t="shared" si="134"/>
        <v>16.734417780641003</v>
      </c>
      <c r="H4324" s="11">
        <f t="shared" si="135"/>
        <v>59</v>
      </c>
    </row>
    <row r="4325" spans="1:8" x14ac:dyDescent="0.3">
      <c r="A4325" s="1">
        <v>5743</v>
      </c>
      <c r="B4325" s="20">
        <v>895041.4</v>
      </c>
      <c r="C4325" s="5" t="s">
        <v>4094</v>
      </c>
      <c r="D4325" s="5">
        <v>44561</v>
      </c>
      <c r="E4325" s="2" t="s">
        <v>0</v>
      </c>
      <c r="F4325" s="6">
        <v>29121</v>
      </c>
      <c r="G4325" s="10">
        <f t="shared" si="134"/>
        <v>17.427832699619771</v>
      </c>
      <c r="H4325" s="11">
        <f t="shared" si="135"/>
        <v>42</v>
      </c>
    </row>
    <row r="4326" spans="1:8" x14ac:dyDescent="0.3">
      <c r="A4326" s="3">
        <v>590</v>
      </c>
      <c r="B4326" s="21">
        <v>895102.35</v>
      </c>
      <c r="C4326" s="8" t="s">
        <v>565</v>
      </c>
      <c r="D4326" s="5">
        <v>44561</v>
      </c>
      <c r="E4326" s="4" t="s">
        <v>1</v>
      </c>
      <c r="F4326" s="7">
        <v>29084</v>
      </c>
      <c r="G4326" s="10">
        <f t="shared" si="134"/>
        <v>16.107424706071832</v>
      </c>
      <c r="H4326" s="11">
        <f t="shared" si="135"/>
        <v>42</v>
      </c>
    </row>
    <row r="4327" spans="1:8" x14ac:dyDescent="0.3">
      <c r="A4327" s="3">
        <v>6034</v>
      </c>
      <c r="B4327" s="21">
        <v>895160.25</v>
      </c>
      <c r="C4327" s="8" t="s">
        <v>4242</v>
      </c>
      <c r="D4327" s="5">
        <v>44561</v>
      </c>
      <c r="E4327" s="4" t="s">
        <v>0</v>
      </c>
      <c r="F4327" s="7">
        <v>30121</v>
      </c>
      <c r="G4327" s="10">
        <f t="shared" si="134"/>
        <v>6.0062573328118889</v>
      </c>
      <c r="H4327" s="11">
        <f t="shared" si="135"/>
        <v>40</v>
      </c>
    </row>
    <row r="4328" spans="1:8" x14ac:dyDescent="0.3">
      <c r="A4328" s="3">
        <v>1062</v>
      </c>
      <c r="B4328" s="21">
        <v>895176</v>
      </c>
      <c r="C4328" s="8" t="s">
        <v>977</v>
      </c>
      <c r="D4328" s="5">
        <v>44561</v>
      </c>
      <c r="E4328" s="4" t="s">
        <v>1</v>
      </c>
      <c r="F4328" s="7">
        <v>29919</v>
      </c>
      <c r="G4328" s="10">
        <f t="shared" si="134"/>
        <v>17.493536121673003</v>
      </c>
      <c r="H4328" s="11">
        <f t="shared" si="135"/>
        <v>40</v>
      </c>
    </row>
    <row r="4329" spans="1:8" x14ac:dyDescent="0.3">
      <c r="A4329" s="1">
        <v>6093</v>
      </c>
      <c r="B4329" s="20">
        <v>895176</v>
      </c>
      <c r="C4329" s="5" t="s">
        <v>4268</v>
      </c>
      <c r="D4329" s="5">
        <v>44561</v>
      </c>
      <c r="E4329" s="2" t="s">
        <v>0</v>
      </c>
      <c r="F4329" s="6">
        <v>30259</v>
      </c>
      <c r="G4329" s="10">
        <f t="shared" si="134"/>
        <v>17.082889733840304</v>
      </c>
      <c r="H4329" s="11">
        <f t="shared" si="135"/>
        <v>39</v>
      </c>
    </row>
    <row r="4330" spans="1:8" x14ac:dyDescent="0.3">
      <c r="A4330" s="3">
        <v>10360</v>
      </c>
      <c r="B4330" s="21">
        <v>895176</v>
      </c>
      <c r="C4330" s="8" t="s">
        <v>4117</v>
      </c>
      <c r="D4330" s="5">
        <v>44561</v>
      </c>
      <c r="E4330" s="4" t="s">
        <v>0</v>
      </c>
      <c r="F4330" s="7">
        <v>25706</v>
      </c>
      <c r="G4330" s="10">
        <f t="shared" si="134"/>
        <v>17.184182509505703</v>
      </c>
      <c r="H4330" s="11">
        <f t="shared" si="135"/>
        <v>52</v>
      </c>
    </row>
    <row r="4331" spans="1:8" x14ac:dyDescent="0.3">
      <c r="A4331" s="3">
        <v>926</v>
      </c>
      <c r="B4331" s="21">
        <v>895317.95</v>
      </c>
      <c r="C4331" s="8" t="s">
        <v>863</v>
      </c>
      <c r="D4331" s="5">
        <v>44561</v>
      </c>
      <c r="E4331" s="4" t="s">
        <v>1</v>
      </c>
      <c r="F4331" s="7">
        <v>29700</v>
      </c>
      <c r="G4331" s="10">
        <f t="shared" si="134"/>
        <v>18.384005763688762</v>
      </c>
      <c r="H4331" s="11">
        <f t="shared" si="135"/>
        <v>41</v>
      </c>
    </row>
    <row r="4332" spans="1:8" x14ac:dyDescent="0.3">
      <c r="A4332" s="3">
        <v>2748</v>
      </c>
      <c r="B4332" s="21">
        <v>895420.5</v>
      </c>
      <c r="C4332" s="8" t="s">
        <v>2269</v>
      </c>
      <c r="D4332" s="5">
        <v>44561</v>
      </c>
      <c r="E4332" s="4" t="s">
        <v>0</v>
      </c>
      <c r="F4332" s="7">
        <v>32368</v>
      </c>
      <c r="G4332" s="10">
        <f t="shared" si="134"/>
        <v>10.73718267794923</v>
      </c>
      <c r="H4332" s="11">
        <f t="shared" si="135"/>
        <v>33</v>
      </c>
    </row>
    <row r="4333" spans="1:8" x14ac:dyDescent="0.3">
      <c r="A4333" s="1">
        <v>3223</v>
      </c>
      <c r="B4333" s="20">
        <v>895471.85</v>
      </c>
      <c r="C4333" s="5" t="s">
        <v>2582</v>
      </c>
      <c r="D4333" s="5">
        <v>44561</v>
      </c>
      <c r="E4333" s="2" t="s">
        <v>1</v>
      </c>
      <c r="F4333" s="6">
        <v>33051</v>
      </c>
      <c r="G4333" s="10">
        <f t="shared" si="134"/>
        <v>7.4907597535934292</v>
      </c>
      <c r="H4333" s="11">
        <f t="shared" si="135"/>
        <v>32</v>
      </c>
    </row>
    <row r="4334" spans="1:8" x14ac:dyDescent="0.3">
      <c r="A4334" s="3">
        <v>214</v>
      </c>
      <c r="B4334" s="21">
        <v>895513.5</v>
      </c>
      <c r="C4334" s="8" t="s">
        <v>212</v>
      </c>
      <c r="D4334" s="5">
        <v>44561</v>
      </c>
      <c r="E4334" s="4" t="s">
        <v>1</v>
      </c>
      <c r="F4334" s="7">
        <v>28172</v>
      </c>
      <c r="G4334" s="10">
        <f t="shared" si="134"/>
        <v>16.802866806248993</v>
      </c>
      <c r="H4334" s="11">
        <f t="shared" si="135"/>
        <v>45</v>
      </c>
    </row>
    <row r="4335" spans="1:8" x14ac:dyDescent="0.3">
      <c r="A4335" s="3">
        <v>284</v>
      </c>
      <c r="B4335" s="21">
        <v>895867.6</v>
      </c>
      <c r="C4335" s="8" t="s">
        <v>277</v>
      </c>
      <c r="D4335" s="5">
        <v>44561</v>
      </c>
      <c r="E4335" s="4" t="s">
        <v>0</v>
      </c>
      <c r="F4335" s="7">
        <v>28356</v>
      </c>
      <c r="G4335" s="10">
        <f t="shared" si="134"/>
        <v>14.983573644825698</v>
      </c>
      <c r="H4335" s="11">
        <f t="shared" si="135"/>
        <v>44</v>
      </c>
    </row>
    <row r="4336" spans="1:8" x14ac:dyDescent="0.3">
      <c r="A4336" s="3">
        <v>5226</v>
      </c>
      <c r="B4336" s="21">
        <v>896049.36</v>
      </c>
      <c r="C4336" s="8" t="s">
        <v>3767</v>
      </c>
      <c r="D4336" s="5">
        <v>44561</v>
      </c>
      <c r="E4336" s="4" t="s">
        <v>1</v>
      </c>
      <c r="F4336" s="7">
        <v>26041</v>
      </c>
      <c r="G4336" s="10">
        <f t="shared" si="134"/>
        <v>16.331937510066034</v>
      </c>
      <c r="H4336" s="11">
        <f t="shared" si="135"/>
        <v>51</v>
      </c>
    </row>
    <row r="4337" spans="1:8" x14ac:dyDescent="0.3">
      <c r="A4337" s="3">
        <v>1346</v>
      </c>
      <c r="B4337" s="21">
        <v>896272.35</v>
      </c>
      <c r="C4337" s="8" t="s">
        <v>1207</v>
      </c>
      <c r="D4337" s="5">
        <v>44561</v>
      </c>
      <c r="E4337" s="4" t="s">
        <v>0</v>
      </c>
      <c r="F4337" s="7">
        <v>30407</v>
      </c>
      <c r="G4337" s="10">
        <f t="shared" si="134"/>
        <v>9.334793320558445</v>
      </c>
      <c r="H4337" s="11">
        <f t="shared" si="135"/>
        <v>39</v>
      </c>
    </row>
    <row r="4338" spans="1:8" x14ac:dyDescent="0.3">
      <c r="A4338" s="1">
        <v>1815</v>
      </c>
      <c r="B4338" s="20">
        <v>896272.35</v>
      </c>
      <c r="C4338" s="5" t="s">
        <v>1593</v>
      </c>
      <c r="D4338" s="5">
        <v>44561</v>
      </c>
      <c r="E4338" s="2" t="s">
        <v>0</v>
      </c>
      <c r="F4338" s="6">
        <v>31132</v>
      </c>
      <c r="G4338" s="10">
        <f t="shared" si="134"/>
        <v>9.4963044073364351</v>
      </c>
      <c r="H4338" s="11">
        <f t="shared" si="135"/>
        <v>37</v>
      </c>
    </row>
    <row r="4339" spans="1:8" x14ac:dyDescent="0.3">
      <c r="A4339" s="1">
        <v>2447</v>
      </c>
      <c r="B4339" s="20">
        <v>896272.35</v>
      </c>
      <c r="C4339" s="5" t="s">
        <v>455</v>
      </c>
      <c r="D4339" s="5">
        <v>44561</v>
      </c>
      <c r="E4339" s="2" t="s">
        <v>0</v>
      </c>
      <c r="F4339" s="6">
        <v>31792</v>
      </c>
      <c r="G4339" s="10">
        <f t="shared" si="134"/>
        <v>9.1130577607445939</v>
      </c>
      <c r="H4339" s="11">
        <f t="shared" si="135"/>
        <v>35</v>
      </c>
    </row>
    <row r="4340" spans="1:8" x14ac:dyDescent="0.3">
      <c r="A4340" s="1">
        <v>3537</v>
      </c>
      <c r="B4340" s="20">
        <v>896486.55</v>
      </c>
      <c r="C4340" s="5" t="s">
        <v>2785</v>
      </c>
      <c r="D4340" s="5">
        <v>44561</v>
      </c>
      <c r="E4340" s="2" t="s">
        <v>0</v>
      </c>
      <c r="F4340" s="6">
        <v>33568</v>
      </c>
      <c r="G4340" s="10">
        <f t="shared" si="134"/>
        <v>8.0498935199269841</v>
      </c>
      <c r="H4340" s="11">
        <f t="shared" si="135"/>
        <v>30</v>
      </c>
    </row>
    <row r="4341" spans="1:8" x14ac:dyDescent="0.3">
      <c r="A4341" s="1">
        <v>2483</v>
      </c>
      <c r="B4341" s="20">
        <v>896737.95</v>
      </c>
      <c r="C4341" s="5" t="s">
        <v>1854</v>
      </c>
      <c r="D4341" s="5">
        <v>44561</v>
      </c>
      <c r="E4341" s="2" t="s">
        <v>1</v>
      </c>
      <c r="F4341" s="6">
        <v>31992</v>
      </c>
      <c r="G4341" s="10">
        <f t="shared" si="134"/>
        <v>9.3868053654530517</v>
      </c>
      <c r="H4341" s="11">
        <f t="shared" si="135"/>
        <v>34</v>
      </c>
    </row>
    <row r="4342" spans="1:8" x14ac:dyDescent="0.3">
      <c r="A4342" s="3">
        <v>6678</v>
      </c>
      <c r="B4342" s="21">
        <v>896775.31</v>
      </c>
      <c r="C4342" s="8" t="s">
        <v>1393</v>
      </c>
      <c r="D4342" s="5">
        <v>44561</v>
      </c>
      <c r="E4342" s="4" t="s">
        <v>0</v>
      </c>
      <c r="F4342" s="7">
        <v>31608</v>
      </c>
      <c r="G4342" s="10">
        <f t="shared" si="134"/>
        <v>15.457905544147843</v>
      </c>
      <c r="H4342" s="11">
        <f t="shared" si="135"/>
        <v>35</v>
      </c>
    </row>
    <row r="4343" spans="1:8" x14ac:dyDescent="0.3">
      <c r="A4343" s="1">
        <v>4639</v>
      </c>
      <c r="B4343" s="20">
        <v>896962.5</v>
      </c>
      <c r="C4343" s="5" t="s">
        <v>3309</v>
      </c>
      <c r="D4343" s="5">
        <v>44561</v>
      </c>
      <c r="E4343" s="2" t="s">
        <v>1</v>
      </c>
      <c r="F4343" s="6">
        <v>36701</v>
      </c>
      <c r="G4343" s="10">
        <f t="shared" si="134"/>
        <v>1.2175102599179206</v>
      </c>
      <c r="H4343" s="11">
        <f t="shared" si="135"/>
        <v>22</v>
      </c>
    </row>
    <row r="4344" spans="1:8" x14ac:dyDescent="0.3">
      <c r="A4344" s="1">
        <v>5855</v>
      </c>
      <c r="B4344" s="20">
        <v>897006</v>
      </c>
      <c r="C4344" s="5" t="s">
        <v>4135</v>
      </c>
      <c r="D4344" s="5">
        <v>44561</v>
      </c>
      <c r="E4344" s="2" t="s">
        <v>0</v>
      </c>
      <c r="F4344" s="6">
        <v>29616</v>
      </c>
      <c r="G4344" s="10">
        <f t="shared" si="134"/>
        <v>14.540062055119549</v>
      </c>
      <c r="H4344" s="11">
        <f t="shared" si="135"/>
        <v>41</v>
      </c>
    </row>
    <row r="4345" spans="1:8" x14ac:dyDescent="0.3">
      <c r="A4345" s="1">
        <v>6391</v>
      </c>
      <c r="B4345" s="20">
        <v>897127.05</v>
      </c>
      <c r="C4345" s="5" t="s">
        <v>726</v>
      </c>
      <c r="D4345" s="5">
        <v>44561</v>
      </c>
      <c r="E4345" s="2" t="s">
        <v>1</v>
      </c>
      <c r="F4345" s="6">
        <v>30957</v>
      </c>
      <c r="G4345" s="10">
        <f t="shared" si="134"/>
        <v>14.64683336375251</v>
      </c>
      <c r="H4345" s="11">
        <f t="shared" si="135"/>
        <v>37</v>
      </c>
    </row>
    <row r="4346" spans="1:8" x14ac:dyDescent="0.3">
      <c r="A4346" s="1">
        <v>4499</v>
      </c>
      <c r="B4346" s="20">
        <v>897281.5</v>
      </c>
      <c r="C4346" s="5" t="s">
        <v>2271</v>
      </c>
      <c r="D4346" s="5">
        <v>44561</v>
      </c>
      <c r="E4346" s="2" t="s">
        <v>1</v>
      </c>
      <c r="F4346" s="6">
        <v>35729</v>
      </c>
      <c r="G4346" s="10">
        <f t="shared" si="134"/>
        <v>1.3296853625170999</v>
      </c>
      <c r="H4346" s="11">
        <f t="shared" si="135"/>
        <v>24</v>
      </c>
    </row>
    <row r="4347" spans="1:8" x14ac:dyDescent="0.3">
      <c r="A4347" s="3">
        <v>9368</v>
      </c>
      <c r="B4347" s="21">
        <v>897281.5</v>
      </c>
      <c r="C4347" s="8" t="s">
        <v>3297</v>
      </c>
      <c r="D4347" s="5">
        <v>44561</v>
      </c>
      <c r="E4347" s="4" t="s">
        <v>0</v>
      </c>
      <c r="F4347" s="7">
        <v>34605</v>
      </c>
      <c r="G4347" s="10">
        <f t="shared" si="134"/>
        <v>1.2667578659370724</v>
      </c>
      <c r="H4347" s="11">
        <f t="shared" si="135"/>
        <v>27</v>
      </c>
    </row>
    <row r="4348" spans="1:8" x14ac:dyDescent="0.3">
      <c r="A4348" s="1">
        <v>921</v>
      </c>
      <c r="B4348" s="20">
        <v>897346.3</v>
      </c>
      <c r="C4348" s="5" t="s">
        <v>859</v>
      </c>
      <c r="D4348" s="5">
        <v>44561</v>
      </c>
      <c r="E4348" s="2" t="s">
        <v>1</v>
      </c>
      <c r="F4348" s="6">
        <v>29708</v>
      </c>
      <c r="G4348" s="10">
        <f t="shared" si="134"/>
        <v>14.238912210257347</v>
      </c>
      <c r="H4348" s="11">
        <f t="shared" si="135"/>
        <v>41</v>
      </c>
    </row>
    <row r="4349" spans="1:8" x14ac:dyDescent="0.3">
      <c r="A4349" s="3">
        <v>6512</v>
      </c>
      <c r="B4349" s="21">
        <v>897444.3</v>
      </c>
      <c r="C4349" s="8" t="s">
        <v>4446</v>
      </c>
      <c r="D4349" s="5">
        <v>44561</v>
      </c>
      <c r="E4349" s="4" t="s">
        <v>1</v>
      </c>
      <c r="F4349" s="7">
        <v>31216</v>
      </c>
      <c r="G4349" s="10">
        <f t="shared" si="134"/>
        <v>14.739916043073555</v>
      </c>
      <c r="H4349" s="11">
        <f t="shared" si="135"/>
        <v>37</v>
      </c>
    </row>
    <row r="4350" spans="1:8" x14ac:dyDescent="0.3">
      <c r="A4350" s="3">
        <v>3662</v>
      </c>
      <c r="B4350" s="21">
        <v>897737.65</v>
      </c>
      <c r="C4350" s="8" t="s">
        <v>2070</v>
      </c>
      <c r="D4350" s="5">
        <v>44561</v>
      </c>
      <c r="E4350" s="4" t="s">
        <v>0</v>
      </c>
      <c r="F4350" s="7">
        <v>33796</v>
      </c>
      <c r="G4350" s="10">
        <f t="shared" si="134"/>
        <v>2.6852189781021898</v>
      </c>
      <c r="H4350" s="11">
        <f t="shared" si="135"/>
        <v>29</v>
      </c>
    </row>
    <row r="4351" spans="1:8" x14ac:dyDescent="0.3">
      <c r="A4351" s="3">
        <v>5682</v>
      </c>
      <c r="B4351" s="21">
        <v>897927.75</v>
      </c>
      <c r="C4351" s="8" t="s">
        <v>4060</v>
      </c>
      <c r="D4351" s="5">
        <v>44561</v>
      </c>
      <c r="E4351" s="4" t="s">
        <v>0</v>
      </c>
      <c r="F4351" s="7">
        <v>28886</v>
      </c>
      <c r="G4351" s="10">
        <f t="shared" si="134"/>
        <v>15.129363449691992</v>
      </c>
      <c r="H4351" s="11">
        <f t="shared" si="135"/>
        <v>43</v>
      </c>
    </row>
    <row r="4352" spans="1:8" x14ac:dyDescent="0.3">
      <c r="A4352" s="3">
        <v>586</v>
      </c>
      <c r="B4352" s="21">
        <v>898174.55</v>
      </c>
      <c r="C4352" s="8" t="s">
        <v>561</v>
      </c>
      <c r="D4352" s="5">
        <v>44561</v>
      </c>
      <c r="E4352" s="4" t="s">
        <v>1</v>
      </c>
      <c r="F4352" s="7">
        <v>29010</v>
      </c>
      <c r="G4352" s="10">
        <f t="shared" si="134"/>
        <v>4.1292442497261774</v>
      </c>
      <c r="H4352" s="11">
        <f t="shared" si="135"/>
        <v>43</v>
      </c>
    </row>
    <row r="4353" spans="1:8" x14ac:dyDescent="0.3">
      <c r="A4353" s="1">
        <v>315</v>
      </c>
      <c r="B4353" s="20">
        <v>898322.25</v>
      </c>
      <c r="C4353" s="5" t="s">
        <v>308</v>
      </c>
      <c r="D4353" s="5">
        <v>44561</v>
      </c>
      <c r="E4353" s="2" t="s">
        <v>0</v>
      </c>
      <c r="F4353" s="6">
        <v>28440</v>
      </c>
      <c r="G4353" s="10">
        <f t="shared" si="134"/>
        <v>16.602995651473666</v>
      </c>
      <c r="H4353" s="11">
        <f t="shared" si="135"/>
        <v>44</v>
      </c>
    </row>
    <row r="4354" spans="1:8" x14ac:dyDescent="0.3">
      <c r="A4354" s="3">
        <v>804</v>
      </c>
      <c r="B4354" s="21">
        <v>898403.55</v>
      </c>
      <c r="C4354" s="8" t="s">
        <v>759</v>
      </c>
      <c r="D4354" s="5">
        <v>44561</v>
      </c>
      <c r="E4354" s="4" t="s">
        <v>0</v>
      </c>
      <c r="F4354" s="7">
        <v>29451</v>
      </c>
      <c r="G4354" s="10">
        <f t="shared" si="134"/>
        <v>17.928821292775666</v>
      </c>
      <c r="H4354" s="11">
        <f t="shared" si="135"/>
        <v>41</v>
      </c>
    </row>
    <row r="4355" spans="1:8" x14ac:dyDescent="0.3">
      <c r="A4355" s="1">
        <v>2417</v>
      </c>
      <c r="B4355" s="20">
        <v>898538.65</v>
      </c>
      <c r="C4355" s="5" t="s">
        <v>2025</v>
      </c>
      <c r="D4355" s="5">
        <v>44561</v>
      </c>
      <c r="E4355" s="2" t="s">
        <v>0</v>
      </c>
      <c r="F4355" s="6">
        <v>31912</v>
      </c>
      <c r="G4355" s="10">
        <f t="shared" ref="G4355:G4418" si="136">YEARFRAC(C4355,D4355,1)</f>
        <v>15.156741957563312</v>
      </c>
      <c r="H4355" s="11">
        <f t="shared" ref="H4355:H4418" si="137">ROUND( YEARFRAC(D4355,F4355,1),0)</f>
        <v>35</v>
      </c>
    </row>
    <row r="4356" spans="1:8" x14ac:dyDescent="0.3">
      <c r="A4356" s="1">
        <v>9115</v>
      </c>
      <c r="B4356" s="20">
        <v>898818.65</v>
      </c>
      <c r="C4356" s="5" t="s">
        <v>5505</v>
      </c>
      <c r="D4356" s="5">
        <v>44561</v>
      </c>
      <c r="E4356" s="2" t="s">
        <v>1</v>
      </c>
      <c r="F4356" s="6">
        <v>29792</v>
      </c>
      <c r="G4356" s="10">
        <f t="shared" si="136"/>
        <v>16.378482847479464</v>
      </c>
      <c r="H4356" s="11">
        <f t="shared" si="137"/>
        <v>40</v>
      </c>
    </row>
    <row r="4357" spans="1:8" x14ac:dyDescent="0.3">
      <c r="A4357" s="1">
        <v>8467</v>
      </c>
      <c r="B4357" s="20">
        <v>898919.6</v>
      </c>
      <c r="C4357" s="5" t="s">
        <v>5116</v>
      </c>
      <c r="D4357" s="5">
        <v>44561</v>
      </c>
      <c r="E4357" s="2" t="s">
        <v>1</v>
      </c>
      <c r="F4357" s="6">
        <v>24342</v>
      </c>
      <c r="G4357" s="10">
        <f t="shared" si="136"/>
        <v>27.561943874058862</v>
      </c>
      <c r="H4357" s="11">
        <f t="shared" si="137"/>
        <v>55</v>
      </c>
    </row>
    <row r="4358" spans="1:8" x14ac:dyDescent="0.3">
      <c r="A4358" s="1">
        <v>9597</v>
      </c>
      <c r="B4358" s="20">
        <v>898996.75</v>
      </c>
      <c r="C4358" s="5" t="s">
        <v>2134</v>
      </c>
      <c r="D4358" s="5">
        <v>44561</v>
      </c>
      <c r="E4358" s="2" t="s">
        <v>0</v>
      </c>
      <c r="F4358" s="6">
        <v>32597</v>
      </c>
      <c r="G4358" s="10">
        <f t="shared" si="136"/>
        <v>12.077295703454086</v>
      </c>
      <c r="H4358" s="11">
        <f t="shared" si="137"/>
        <v>33</v>
      </c>
    </row>
    <row r="4359" spans="1:8" x14ac:dyDescent="0.3">
      <c r="A4359" s="1">
        <v>3175</v>
      </c>
      <c r="B4359" s="20">
        <v>899096.66</v>
      </c>
      <c r="C4359" s="5" t="s">
        <v>2553</v>
      </c>
      <c r="D4359" s="5">
        <v>44561</v>
      </c>
      <c r="E4359" s="2" t="s">
        <v>0</v>
      </c>
      <c r="F4359" s="6">
        <v>32978</v>
      </c>
      <c r="G4359" s="10">
        <f t="shared" si="136"/>
        <v>3.0280629705681039</v>
      </c>
      <c r="H4359" s="11">
        <f t="shared" si="137"/>
        <v>32</v>
      </c>
    </row>
    <row r="4360" spans="1:8" x14ac:dyDescent="0.3">
      <c r="A4360" s="3">
        <v>2502</v>
      </c>
      <c r="B4360" s="21">
        <v>899217</v>
      </c>
      <c r="C4360" s="8" t="s">
        <v>2090</v>
      </c>
      <c r="D4360" s="5">
        <v>44561</v>
      </c>
      <c r="E4360" s="4" t="s">
        <v>1</v>
      </c>
      <c r="F4360" s="7">
        <v>32004</v>
      </c>
      <c r="G4360" s="10">
        <f t="shared" si="136"/>
        <v>14.019894141266654</v>
      </c>
      <c r="H4360" s="11">
        <f t="shared" si="137"/>
        <v>34</v>
      </c>
    </row>
    <row r="4361" spans="1:8" x14ac:dyDescent="0.3">
      <c r="A4361" s="1">
        <v>9097</v>
      </c>
      <c r="B4361" s="20">
        <v>899367.75</v>
      </c>
      <c r="C4361" s="5" t="s">
        <v>4479</v>
      </c>
      <c r="D4361" s="5">
        <v>44561</v>
      </c>
      <c r="E4361" s="2" t="s">
        <v>0</v>
      </c>
      <c r="F4361" s="6">
        <v>27536</v>
      </c>
      <c r="G4361" s="10">
        <f t="shared" si="136"/>
        <v>14.682423799963498</v>
      </c>
      <c r="H4361" s="11">
        <f t="shared" si="137"/>
        <v>47</v>
      </c>
    </row>
    <row r="4362" spans="1:8" x14ac:dyDescent="0.3">
      <c r="A4362" s="1">
        <v>2127</v>
      </c>
      <c r="B4362" s="20">
        <v>899478.44</v>
      </c>
      <c r="C4362" s="5" t="s">
        <v>1818</v>
      </c>
      <c r="D4362" s="5">
        <v>44561</v>
      </c>
      <c r="E4362" s="2" t="s">
        <v>0</v>
      </c>
      <c r="F4362" s="6">
        <v>31479</v>
      </c>
      <c r="G4362" s="10">
        <f t="shared" si="136"/>
        <v>10.27451468392235</v>
      </c>
      <c r="H4362" s="11">
        <f t="shared" si="137"/>
        <v>36</v>
      </c>
    </row>
    <row r="4363" spans="1:8" x14ac:dyDescent="0.3">
      <c r="A4363" s="1">
        <v>1599</v>
      </c>
      <c r="B4363" s="20">
        <v>899513.7</v>
      </c>
      <c r="C4363" s="5" t="s">
        <v>1425</v>
      </c>
      <c r="D4363" s="5">
        <v>44561</v>
      </c>
      <c r="E4363" s="2" t="s">
        <v>0</v>
      </c>
      <c r="F4363" s="6">
        <v>30845</v>
      </c>
      <c r="G4363" s="10">
        <f t="shared" si="136"/>
        <v>8.5016732582902339</v>
      </c>
      <c r="H4363" s="11">
        <f t="shared" si="137"/>
        <v>38</v>
      </c>
    </row>
    <row r="4364" spans="1:8" x14ac:dyDescent="0.3">
      <c r="A4364" s="3">
        <v>3358</v>
      </c>
      <c r="B4364" s="21">
        <v>899551.75</v>
      </c>
      <c r="C4364" s="8" t="s">
        <v>2671</v>
      </c>
      <c r="D4364" s="5">
        <v>44561</v>
      </c>
      <c r="E4364" s="4" t="s">
        <v>1</v>
      </c>
      <c r="F4364" s="7">
        <v>33315</v>
      </c>
      <c r="G4364" s="10">
        <f t="shared" si="136"/>
        <v>4.7754654983570646</v>
      </c>
      <c r="H4364" s="11">
        <f t="shared" si="137"/>
        <v>31</v>
      </c>
    </row>
    <row r="4365" spans="1:8" x14ac:dyDescent="0.3">
      <c r="A4365" s="3">
        <v>8268</v>
      </c>
      <c r="B4365" s="21">
        <v>899622.02</v>
      </c>
      <c r="C4365" s="8" t="s">
        <v>4416</v>
      </c>
      <c r="D4365" s="5">
        <v>44561</v>
      </c>
      <c r="E4365" s="4" t="s">
        <v>0</v>
      </c>
      <c r="F4365" s="7">
        <v>35591</v>
      </c>
      <c r="G4365" s="10">
        <f t="shared" si="136"/>
        <v>0.21369863013698631</v>
      </c>
      <c r="H4365" s="11">
        <f t="shared" si="137"/>
        <v>25</v>
      </c>
    </row>
    <row r="4366" spans="1:8" x14ac:dyDescent="0.3">
      <c r="A4366" s="1">
        <v>9809</v>
      </c>
      <c r="B4366" s="20">
        <v>899698.75</v>
      </c>
      <c r="C4366" s="5" t="s">
        <v>5798</v>
      </c>
      <c r="D4366" s="5">
        <v>44561</v>
      </c>
      <c r="E4366" s="2" t="s">
        <v>0</v>
      </c>
      <c r="F4366" s="6">
        <v>22623</v>
      </c>
      <c r="G4366" s="10">
        <f t="shared" si="136"/>
        <v>26.326505779760698</v>
      </c>
      <c r="H4366" s="11">
        <f t="shared" si="137"/>
        <v>60</v>
      </c>
    </row>
    <row r="4367" spans="1:8" x14ac:dyDescent="0.3">
      <c r="A4367" s="3">
        <v>3502</v>
      </c>
      <c r="B4367" s="21">
        <v>899856.9</v>
      </c>
      <c r="C4367" s="8" t="s">
        <v>2760</v>
      </c>
      <c r="D4367" s="5">
        <v>44561</v>
      </c>
      <c r="E4367" s="4" t="s">
        <v>0</v>
      </c>
      <c r="F4367" s="7">
        <v>33511</v>
      </c>
      <c r="G4367" s="10">
        <f t="shared" si="136"/>
        <v>6.0445834962847087</v>
      </c>
      <c r="H4367" s="11">
        <f t="shared" si="137"/>
        <v>30</v>
      </c>
    </row>
    <row r="4368" spans="1:8" x14ac:dyDescent="0.3">
      <c r="A4368" s="3">
        <v>6786</v>
      </c>
      <c r="B4368" s="21">
        <v>899982.14</v>
      </c>
      <c r="C4368" s="8" t="s">
        <v>4554</v>
      </c>
      <c r="D4368" s="5">
        <v>44561</v>
      </c>
      <c r="E4368" s="4" t="s">
        <v>0</v>
      </c>
      <c r="F4368" s="7">
        <v>31839</v>
      </c>
      <c r="G4368" s="10">
        <f t="shared" si="136"/>
        <v>14.400438036137983</v>
      </c>
      <c r="H4368" s="11">
        <f t="shared" si="137"/>
        <v>35</v>
      </c>
    </row>
    <row r="4369" spans="1:8" x14ac:dyDescent="0.3">
      <c r="A4369" s="1">
        <v>1555</v>
      </c>
      <c r="B4369" s="20">
        <v>900051</v>
      </c>
      <c r="C4369" s="5" t="s">
        <v>1384</v>
      </c>
      <c r="D4369" s="5">
        <v>44561</v>
      </c>
      <c r="E4369" s="2" t="s">
        <v>0</v>
      </c>
      <c r="F4369" s="6">
        <v>30762</v>
      </c>
      <c r="G4369" s="10">
        <f t="shared" si="136"/>
        <v>13.249902229174815</v>
      </c>
      <c r="H4369" s="11">
        <f t="shared" si="137"/>
        <v>38</v>
      </c>
    </row>
    <row r="4370" spans="1:8" x14ac:dyDescent="0.3">
      <c r="A4370" s="1">
        <v>7093</v>
      </c>
      <c r="B4370" s="20">
        <v>900051</v>
      </c>
      <c r="C4370" s="5" t="s">
        <v>4699</v>
      </c>
      <c r="D4370" s="5">
        <v>44561</v>
      </c>
      <c r="E4370" s="2" t="s">
        <v>0</v>
      </c>
      <c r="F4370" s="6">
        <v>32496</v>
      </c>
      <c r="G4370" s="10">
        <f t="shared" si="136"/>
        <v>13.559249120062574</v>
      </c>
      <c r="H4370" s="11">
        <f t="shared" si="137"/>
        <v>33</v>
      </c>
    </row>
    <row r="4371" spans="1:8" x14ac:dyDescent="0.3">
      <c r="A4371" s="1">
        <v>705</v>
      </c>
      <c r="B4371" s="20">
        <v>900261</v>
      </c>
      <c r="C4371" s="5" t="s">
        <v>669</v>
      </c>
      <c r="D4371" s="5">
        <v>44561</v>
      </c>
      <c r="E4371" s="2" t="s">
        <v>0</v>
      </c>
      <c r="F4371" s="6">
        <v>29280</v>
      </c>
      <c r="G4371" s="10">
        <f t="shared" si="136"/>
        <v>11.126625598904859</v>
      </c>
      <c r="H4371" s="11">
        <f t="shared" si="137"/>
        <v>42</v>
      </c>
    </row>
    <row r="4372" spans="1:8" x14ac:dyDescent="0.3">
      <c r="A4372" s="3">
        <v>2254</v>
      </c>
      <c r="B4372" s="21">
        <v>900261</v>
      </c>
      <c r="C4372" s="8" t="s">
        <v>1215</v>
      </c>
      <c r="D4372" s="5">
        <v>44561</v>
      </c>
      <c r="E4372" s="4" t="s">
        <v>0</v>
      </c>
      <c r="F4372" s="7">
        <v>31699</v>
      </c>
      <c r="G4372" s="10">
        <f t="shared" si="136"/>
        <v>11.759069130732374</v>
      </c>
      <c r="H4372" s="11">
        <f t="shared" si="137"/>
        <v>35</v>
      </c>
    </row>
    <row r="4373" spans="1:8" x14ac:dyDescent="0.3">
      <c r="A4373" s="1">
        <v>2623</v>
      </c>
      <c r="B4373" s="20">
        <v>900261</v>
      </c>
      <c r="C4373" s="5" t="s">
        <v>492</v>
      </c>
      <c r="D4373" s="5">
        <v>44561</v>
      </c>
      <c r="E4373" s="2" t="s">
        <v>1</v>
      </c>
      <c r="F4373" s="6">
        <v>32196</v>
      </c>
      <c r="G4373" s="10">
        <f t="shared" si="136"/>
        <v>11.9233401779603</v>
      </c>
      <c r="H4373" s="11">
        <f t="shared" si="137"/>
        <v>34</v>
      </c>
    </row>
    <row r="4374" spans="1:8" x14ac:dyDescent="0.3">
      <c r="A4374" s="1">
        <v>5931</v>
      </c>
      <c r="B4374" s="20">
        <v>900261</v>
      </c>
      <c r="C4374" s="5" t="s">
        <v>2060</v>
      </c>
      <c r="D4374" s="5">
        <v>44561</v>
      </c>
      <c r="E4374" s="2" t="s">
        <v>0</v>
      </c>
      <c r="F4374" s="6">
        <v>29831</v>
      </c>
      <c r="G4374" s="10">
        <f t="shared" si="136"/>
        <v>11.791923340177961</v>
      </c>
      <c r="H4374" s="11">
        <f t="shared" si="137"/>
        <v>40</v>
      </c>
    </row>
    <row r="4375" spans="1:8" x14ac:dyDescent="0.3">
      <c r="A4375" s="3">
        <v>6676</v>
      </c>
      <c r="B4375" s="21">
        <v>900261</v>
      </c>
      <c r="C4375" s="8" t="s">
        <v>4515</v>
      </c>
      <c r="D4375" s="5">
        <v>44561</v>
      </c>
      <c r="E4375" s="4" t="s">
        <v>1</v>
      </c>
      <c r="F4375" s="7">
        <v>31560</v>
      </c>
      <c r="G4375" s="10">
        <f t="shared" si="136"/>
        <v>11.227926078028748</v>
      </c>
      <c r="H4375" s="11">
        <f t="shared" si="137"/>
        <v>36</v>
      </c>
    </row>
    <row r="4376" spans="1:8" x14ac:dyDescent="0.3">
      <c r="A4376" s="3">
        <v>6688</v>
      </c>
      <c r="B4376" s="21">
        <v>900261</v>
      </c>
      <c r="C4376" s="8" t="s">
        <v>4519</v>
      </c>
      <c r="D4376" s="5">
        <v>44561</v>
      </c>
      <c r="E4376" s="4" t="s">
        <v>0</v>
      </c>
      <c r="F4376" s="7">
        <v>31607</v>
      </c>
      <c r="G4376" s="10">
        <f t="shared" si="136"/>
        <v>11.422313483915127</v>
      </c>
      <c r="H4376" s="11">
        <f t="shared" si="137"/>
        <v>35</v>
      </c>
    </row>
    <row r="4377" spans="1:8" x14ac:dyDescent="0.3">
      <c r="A4377" s="3">
        <v>10418</v>
      </c>
      <c r="B4377" s="21">
        <v>900321.4</v>
      </c>
      <c r="C4377" s="8" t="s">
        <v>2783</v>
      </c>
      <c r="D4377" s="5">
        <v>44561</v>
      </c>
      <c r="E4377" s="4" t="s">
        <v>0</v>
      </c>
      <c r="F4377" s="7">
        <v>29622</v>
      </c>
      <c r="G4377" s="10">
        <f t="shared" si="136"/>
        <v>1.7756497948016416</v>
      </c>
      <c r="H4377" s="11">
        <f t="shared" si="137"/>
        <v>41</v>
      </c>
    </row>
    <row r="4378" spans="1:8" x14ac:dyDescent="0.3">
      <c r="A4378" s="1">
        <v>3857</v>
      </c>
      <c r="B4378" s="20">
        <v>900749.3</v>
      </c>
      <c r="C4378" s="5" t="s">
        <v>1795</v>
      </c>
      <c r="D4378" s="5">
        <v>44561</v>
      </c>
      <c r="E4378" s="2" t="s">
        <v>0</v>
      </c>
      <c r="F4378" s="6">
        <v>34175</v>
      </c>
      <c r="G4378" s="10">
        <f t="shared" si="136"/>
        <v>5.1514598540145986</v>
      </c>
      <c r="H4378" s="11">
        <f t="shared" si="137"/>
        <v>28</v>
      </c>
    </row>
    <row r="4379" spans="1:8" x14ac:dyDescent="0.3">
      <c r="A4379" s="3">
        <v>9402</v>
      </c>
      <c r="B4379" s="21">
        <v>901111.5</v>
      </c>
      <c r="C4379" s="8" t="s">
        <v>5438</v>
      </c>
      <c r="D4379" s="5">
        <v>44561</v>
      </c>
      <c r="E4379" s="4" t="s">
        <v>0</v>
      </c>
      <c r="F4379" s="7">
        <v>31001</v>
      </c>
      <c r="G4379" s="10">
        <f t="shared" si="136"/>
        <v>12.775484414490311</v>
      </c>
      <c r="H4379" s="11">
        <f t="shared" si="137"/>
        <v>37</v>
      </c>
    </row>
    <row r="4380" spans="1:8" x14ac:dyDescent="0.3">
      <c r="A4380" s="3">
        <v>10378</v>
      </c>
      <c r="B4380" s="21">
        <v>901123.65</v>
      </c>
      <c r="C4380" s="8" t="s">
        <v>6064</v>
      </c>
      <c r="D4380" s="5">
        <v>44561</v>
      </c>
      <c r="E4380" s="4" t="s">
        <v>0</v>
      </c>
      <c r="F4380" s="7">
        <v>27505</v>
      </c>
      <c r="G4380" s="10">
        <f t="shared" si="136"/>
        <v>12.121103622577929</v>
      </c>
      <c r="H4380" s="11">
        <f t="shared" si="137"/>
        <v>47</v>
      </c>
    </row>
    <row r="4381" spans="1:8" x14ac:dyDescent="0.3">
      <c r="A4381" s="3">
        <v>5578</v>
      </c>
      <c r="B4381" s="21">
        <v>901230</v>
      </c>
      <c r="C4381" s="8" t="s">
        <v>3989</v>
      </c>
      <c r="D4381" s="5">
        <v>44561</v>
      </c>
      <c r="E4381" s="4" t="s">
        <v>0</v>
      </c>
      <c r="F4381" s="7">
        <v>28291</v>
      </c>
      <c r="G4381" s="10">
        <f t="shared" si="136"/>
        <v>11.879534565366187</v>
      </c>
      <c r="H4381" s="11">
        <f t="shared" si="137"/>
        <v>45</v>
      </c>
    </row>
    <row r="4382" spans="1:8" x14ac:dyDescent="0.3">
      <c r="A4382" s="1">
        <v>929</v>
      </c>
      <c r="B4382" s="20">
        <v>901427.15</v>
      </c>
      <c r="C4382" s="5" t="s">
        <v>866</v>
      </c>
      <c r="D4382" s="5">
        <v>44561</v>
      </c>
      <c r="E4382" s="2" t="s">
        <v>1</v>
      </c>
      <c r="F4382" s="6">
        <v>29715</v>
      </c>
      <c r="G4382" s="10">
        <f t="shared" si="136"/>
        <v>19.816563997262151</v>
      </c>
      <c r="H4382" s="11">
        <f t="shared" si="137"/>
        <v>41</v>
      </c>
    </row>
    <row r="4383" spans="1:8" x14ac:dyDescent="0.3">
      <c r="A4383" s="3">
        <v>742</v>
      </c>
      <c r="B4383" s="21">
        <v>901620.7</v>
      </c>
      <c r="C4383" s="8" t="s">
        <v>703</v>
      </c>
      <c r="D4383" s="5">
        <v>44561</v>
      </c>
      <c r="E4383" s="4" t="s">
        <v>1</v>
      </c>
      <c r="F4383" s="7">
        <v>29332</v>
      </c>
      <c r="G4383" s="10">
        <f t="shared" si="136"/>
        <v>16.51811885971976</v>
      </c>
      <c r="H4383" s="11">
        <f t="shared" si="137"/>
        <v>42</v>
      </c>
    </row>
    <row r="4384" spans="1:8" x14ac:dyDescent="0.3">
      <c r="A4384" s="3">
        <v>6212</v>
      </c>
      <c r="B4384" s="21">
        <v>901680.9</v>
      </c>
      <c r="C4384" s="8" t="s">
        <v>4315</v>
      </c>
      <c r="D4384" s="5">
        <v>44561</v>
      </c>
      <c r="E4384" s="4" t="s">
        <v>0</v>
      </c>
      <c r="F4384" s="7">
        <v>30548</v>
      </c>
      <c r="G4384" s="10">
        <f t="shared" si="136"/>
        <v>1.6169630642954855</v>
      </c>
      <c r="H4384" s="11">
        <f t="shared" si="137"/>
        <v>38</v>
      </c>
    </row>
    <row r="4385" spans="1:8" x14ac:dyDescent="0.3">
      <c r="A4385" s="3">
        <v>2418</v>
      </c>
      <c r="B4385" s="21">
        <v>901768.05</v>
      </c>
      <c r="C4385" s="8" t="s">
        <v>2026</v>
      </c>
      <c r="D4385" s="5">
        <v>44561</v>
      </c>
      <c r="E4385" s="4" t="s">
        <v>0</v>
      </c>
      <c r="F4385" s="7">
        <v>31913</v>
      </c>
      <c r="G4385" s="10">
        <f t="shared" si="136"/>
        <v>7.099247091033539</v>
      </c>
      <c r="H4385" s="11">
        <f t="shared" si="137"/>
        <v>35</v>
      </c>
    </row>
    <row r="4386" spans="1:8" x14ac:dyDescent="0.3">
      <c r="A4386" s="3">
        <v>7242</v>
      </c>
      <c r="B4386" s="21">
        <v>901768.05</v>
      </c>
      <c r="C4386" s="8" t="s">
        <v>4608</v>
      </c>
      <c r="D4386" s="5">
        <v>44561</v>
      </c>
      <c r="E4386" s="4" t="s">
        <v>0</v>
      </c>
      <c r="F4386" s="7">
        <v>32823</v>
      </c>
      <c r="G4386" s="10">
        <f t="shared" si="136"/>
        <v>7.9616700889801502</v>
      </c>
      <c r="H4386" s="11">
        <f t="shared" si="137"/>
        <v>32</v>
      </c>
    </row>
    <row r="4387" spans="1:8" x14ac:dyDescent="0.3">
      <c r="A4387" s="1">
        <v>8567</v>
      </c>
      <c r="B4387" s="20">
        <v>901869.15</v>
      </c>
      <c r="C4387" s="5" t="s">
        <v>5187</v>
      </c>
      <c r="D4387" s="5">
        <v>44561</v>
      </c>
      <c r="E4387" s="2" t="s">
        <v>0</v>
      </c>
      <c r="F4387" s="6">
        <v>28515</v>
      </c>
      <c r="G4387" s="10">
        <f t="shared" si="136"/>
        <v>3.4934976043805612</v>
      </c>
      <c r="H4387" s="11">
        <f t="shared" si="137"/>
        <v>44</v>
      </c>
    </row>
    <row r="4388" spans="1:8" x14ac:dyDescent="0.3">
      <c r="A4388" s="3">
        <v>5494</v>
      </c>
      <c r="B4388" s="21">
        <v>901952.8</v>
      </c>
      <c r="C4388" s="8" t="s">
        <v>612</v>
      </c>
      <c r="D4388" s="5">
        <v>44561</v>
      </c>
      <c r="E4388" s="4" t="s">
        <v>0</v>
      </c>
      <c r="F4388" s="7">
        <v>27853</v>
      </c>
      <c r="G4388" s="10">
        <f t="shared" si="136"/>
        <v>15.055441478439425</v>
      </c>
      <c r="H4388" s="11">
        <f t="shared" si="137"/>
        <v>46</v>
      </c>
    </row>
    <row r="4389" spans="1:8" x14ac:dyDescent="0.3">
      <c r="A4389" s="1">
        <v>6867</v>
      </c>
      <c r="B4389" s="20">
        <v>901952.85</v>
      </c>
      <c r="C4389" s="5" t="s">
        <v>4196</v>
      </c>
      <c r="D4389" s="5">
        <v>44561</v>
      </c>
      <c r="E4389" s="2" t="s">
        <v>0</v>
      </c>
      <c r="F4389" s="6">
        <v>31866</v>
      </c>
      <c r="G4389" s="10">
        <f t="shared" si="136"/>
        <v>15.000684462696784</v>
      </c>
      <c r="H4389" s="11">
        <f t="shared" si="137"/>
        <v>35</v>
      </c>
    </row>
    <row r="4390" spans="1:8" x14ac:dyDescent="0.3">
      <c r="A4390" s="1">
        <v>7225</v>
      </c>
      <c r="B4390" s="20">
        <v>902046.9</v>
      </c>
      <c r="C4390" s="5" t="s">
        <v>2032</v>
      </c>
      <c r="D4390" s="5">
        <v>44561</v>
      </c>
      <c r="E4390" s="2" t="s">
        <v>1</v>
      </c>
      <c r="F4390" s="6">
        <v>32805</v>
      </c>
      <c r="G4390" s="10">
        <f t="shared" si="136"/>
        <v>11.720739219712526</v>
      </c>
      <c r="H4390" s="11">
        <f t="shared" si="137"/>
        <v>32</v>
      </c>
    </row>
    <row r="4391" spans="1:8" x14ac:dyDescent="0.3">
      <c r="A4391" s="1">
        <v>9611</v>
      </c>
      <c r="B4391" s="20">
        <v>902219.86</v>
      </c>
      <c r="C4391" s="5" t="s">
        <v>2018</v>
      </c>
      <c r="D4391" s="5">
        <v>44561</v>
      </c>
      <c r="E4391" s="2" t="s">
        <v>0</v>
      </c>
      <c r="F4391" s="6">
        <v>27552</v>
      </c>
      <c r="G4391" s="10">
        <f t="shared" si="136"/>
        <v>4.5618838992332966</v>
      </c>
      <c r="H4391" s="11">
        <f t="shared" si="137"/>
        <v>47</v>
      </c>
    </row>
    <row r="4392" spans="1:8" x14ac:dyDescent="0.3">
      <c r="A4392" s="3">
        <v>1808</v>
      </c>
      <c r="B4392" s="21">
        <v>902220</v>
      </c>
      <c r="C4392" s="8" t="s">
        <v>265</v>
      </c>
      <c r="D4392" s="5">
        <v>44561</v>
      </c>
      <c r="E4392" s="4" t="s">
        <v>0</v>
      </c>
      <c r="F4392" s="7">
        <v>31117</v>
      </c>
      <c r="G4392" s="10">
        <f t="shared" si="136"/>
        <v>13.857645678529527</v>
      </c>
      <c r="H4392" s="11">
        <f t="shared" si="137"/>
        <v>37</v>
      </c>
    </row>
    <row r="4393" spans="1:8" x14ac:dyDescent="0.3">
      <c r="A4393" s="1">
        <v>1497</v>
      </c>
      <c r="B4393" s="20">
        <v>902288.05</v>
      </c>
      <c r="C4393" s="5" t="s">
        <v>1337</v>
      </c>
      <c r="D4393" s="5">
        <v>44561</v>
      </c>
      <c r="E4393" s="2" t="s">
        <v>1</v>
      </c>
      <c r="F4393" s="6">
        <v>30663</v>
      </c>
      <c r="G4393" s="10">
        <f t="shared" si="136"/>
        <v>12.074557708508847</v>
      </c>
      <c r="H4393" s="11">
        <f t="shared" si="137"/>
        <v>38</v>
      </c>
    </row>
    <row r="4394" spans="1:8" x14ac:dyDescent="0.3">
      <c r="A4394" s="1">
        <v>7587</v>
      </c>
      <c r="B4394" s="20">
        <v>902390.65</v>
      </c>
      <c r="C4394" s="5" t="s">
        <v>1202</v>
      </c>
      <c r="D4394" s="5">
        <v>44561</v>
      </c>
      <c r="E4394" s="2" t="s">
        <v>1</v>
      </c>
      <c r="F4394" s="6">
        <v>33616</v>
      </c>
      <c r="G4394" s="10">
        <f t="shared" si="136"/>
        <v>8.7782172193489494</v>
      </c>
      <c r="H4394" s="11">
        <f t="shared" si="137"/>
        <v>30</v>
      </c>
    </row>
    <row r="4395" spans="1:8" x14ac:dyDescent="0.3">
      <c r="A4395" s="3">
        <v>6240</v>
      </c>
      <c r="B4395" s="21">
        <v>902609.1</v>
      </c>
      <c r="C4395" s="8" t="s">
        <v>4329</v>
      </c>
      <c r="D4395" s="5">
        <v>44561</v>
      </c>
      <c r="E4395" s="4" t="s">
        <v>0</v>
      </c>
      <c r="F4395" s="7">
        <v>30664</v>
      </c>
      <c r="G4395" s="10">
        <f t="shared" si="136"/>
        <v>4.2962760131434834</v>
      </c>
      <c r="H4395" s="11">
        <f t="shared" si="137"/>
        <v>38</v>
      </c>
    </row>
    <row r="4396" spans="1:8" x14ac:dyDescent="0.3">
      <c r="A4396" s="1">
        <v>5459</v>
      </c>
      <c r="B4396" s="20">
        <v>902661.95</v>
      </c>
      <c r="C4396" s="5" t="s">
        <v>543</v>
      </c>
      <c r="D4396" s="5">
        <v>44561</v>
      </c>
      <c r="E4396" s="2" t="s">
        <v>0</v>
      </c>
      <c r="F4396" s="6">
        <v>27509</v>
      </c>
      <c r="G4396" s="10">
        <f t="shared" si="136"/>
        <v>8.7754791603285671</v>
      </c>
      <c r="H4396" s="11">
        <f t="shared" si="137"/>
        <v>47</v>
      </c>
    </row>
    <row r="4397" spans="1:8" x14ac:dyDescent="0.3">
      <c r="A4397" s="3">
        <v>8162</v>
      </c>
      <c r="B4397" s="21">
        <v>902686.47</v>
      </c>
      <c r="C4397" s="8" t="s">
        <v>2916</v>
      </c>
      <c r="D4397" s="5">
        <v>44561</v>
      </c>
      <c r="E4397" s="4" t="s">
        <v>0</v>
      </c>
      <c r="F4397" s="7">
        <v>35208</v>
      </c>
      <c r="G4397" s="10">
        <f t="shared" si="136"/>
        <v>2.2198905109489053</v>
      </c>
      <c r="H4397" s="11">
        <f t="shared" si="137"/>
        <v>26</v>
      </c>
    </row>
    <row r="4398" spans="1:8" x14ac:dyDescent="0.3">
      <c r="A4398" s="3">
        <v>6498</v>
      </c>
      <c r="B4398" s="21">
        <v>902787</v>
      </c>
      <c r="C4398" s="8" t="s">
        <v>4439</v>
      </c>
      <c r="D4398" s="5">
        <v>44561</v>
      </c>
      <c r="E4398" s="4" t="s">
        <v>1</v>
      </c>
      <c r="F4398" s="7">
        <v>31195</v>
      </c>
      <c r="G4398" s="10">
        <f t="shared" si="136"/>
        <v>7.4743326488706368</v>
      </c>
      <c r="H4398" s="11">
        <f t="shared" si="137"/>
        <v>37</v>
      </c>
    </row>
    <row r="4399" spans="1:8" x14ac:dyDescent="0.3">
      <c r="A4399" s="1">
        <v>3785</v>
      </c>
      <c r="B4399" s="20">
        <v>903035.39</v>
      </c>
      <c r="C4399" s="5" t="s">
        <v>2821</v>
      </c>
      <c r="D4399" s="5">
        <v>44561</v>
      </c>
      <c r="E4399" s="2" t="s">
        <v>1</v>
      </c>
      <c r="F4399" s="6">
        <v>34044</v>
      </c>
      <c r="G4399" s="10">
        <f t="shared" si="136"/>
        <v>6.9123973406335555</v>
      </c>
      <c r="H4399" s="11">
        <f t="shared" si="137"/>
        <v>29</v>
      </c>
    </row>
    <row r="4400" spans="1:8" x14ac:dyDescent="0.3">
      <c r="A4400" s="3">
        <v>1228</v>
      </c>
      <c r="B4400" s="21">
        <v>903035.4</v>
      </c>
      <c r="C4400" s="8" t="s">
        <v>1111</v>
      </c>
      <c r="D4400" s="5">
        <v>44561</v>
      </c>
      <c r="E4400" s="4" t="s">
        <v>0</v>
      </c>
      <c r="F4400" s="7">
        <v>30215</v>
      </c>
      <c r="G4400" s="10">
        <f t="shared" si="136"/>
        <v>6.958936253421979</v>
      </c>
      <c r="H4400" s="11">
        <f t="shared" si="137"/>
        <v>39</v>
      </c>
    </row>
    <row r="4401" spans="1:8" x14ac:dyDescent="0.3">
      <c r="A4401" s="1">
        <v>3117</v>
      </c>
      <c r="B4401" s="20">
        <v>903035.4</v>
      </c>
      <c r="C4401" s="5" t="s">
        <v>2517</v>
      </c>
      <c r="D4401" s="5">
        <v>44561</v>
      </c>
      <c r="E4401" s="2" t="s">
        <v>0</v>
      </c>
      <c r="F4401" s="6">
        <v>32868</v>
      </c>
      <c r="G4401" s="10">
        <f t="shared" si="136"/>
        <v>6.3676183026984745</v>
      </c>
      <c r="H4401" s="11">
        <f t="shared" si="137"/>
        <v>32</v>
      </c>
    </row>
    <row r="4402" spans="1:8" x14ac:dyDescent="0.3">
      <c r="A4402" s="3">
        <v>3138</v>
      </c>
      <c r="B4402" s="21">
        <v>903035.4</v>
      </c>
      <c r="C4402" s="8" t="s">
        <v>2528</v>
      </c>
      <c r="D4402" s="5">
        <v>44561</v>
      </c>
      <c r="E4402" s="4" t="s">
        <v>0</v>
      </c>
      <c r="F4402" s="7">
        <v>32940</v>
      </c>
      <c r="G4402" s="10">
        <f t="shared" si="136"/>
        <v>6.9206100899491592</v>
      </c>
      <c r="H4402" s="11">
        <f t="shared" si="137"/>
        <v>32</v>
      </c>
    </row>
    <row r="4403" spans="1:8" x14ac:dyDescent="0.3">
      <c r="A4403" s="1">
        <v>3393</v>
      </c>
      <c r="B4403" s="20">
        <v>903035.4</v>
      </c>
      <c r="C4403" s="5" t="s">
        <v>1732</v>
      </c>
      <c r="D4403" s="5">
        <v>44561</v>
      </c>
      <c r="E4403" s="2" t="s">
        <v>0</v>
      </c>
      <c r="F4403" s="6">
        <v>33333</v>
      </c>
      <c r="G4403" s="10">
        <f t="shared" si="136"/>
        <v>6.252639812280016</v>
      </c>
      <c r="H4403" s="11">
        <f t="shared" si="137"/>
        <v>31</v>
      </c>
    </row>
    <row r="4404" spans="1:8" x14ac:dyDescent="0.3">
      <c r="A4404" s="3">
        <v>3436</v>
      </c>
      <c r="B4404" s="21">
        <v>903035.4</v>
      </c>
      <c r="C4404" s="8" t="s">
        <v>2232</v>
      </c>
      <c r="D4404" s="5">
        <v>44561</v>
      </c>
      <c r="E4404" s="4" t="s">
        <v>0</v>
      </c>
      <c r="F4404" s="7">
        <v>33360</v>
      </c>
      <c r="G4404" s="10">
        <f t="shared" si="136"/>
        <v>6.5756746186937818</v>
      </c>
      <c r="H4404" s="11">
        <f t="shared" si="137"/>
        <v>31</v>
      </c>
    </row>
    <row r="4405" spans="1:8" x14ac:dyDescent="0.3">
      <c r="A4405" s="3">
        <v>3698</v>
      </c>
      <c r="B4405" s="21">
        <v>903035.4</v>
      </c>
      <c r="C4405" s="8" t="s">
        <v>707</v>
      </c>
      <c r="D4405" s="5">
        <v>44561</v>
      </c>
      <c r="E4405" s="4" t="s">
        <v>0</v>
      </c>
      <c r="F4405" s="7">
        <v>33847</v>
      </c>
      <c r="G4405" s="10">
        <f t="shared" si="136"/>
        <v>6.564724286272976</v>
      </c>
      <c r="H4405" s="11">
        <f t="shared" si="137"/>
        <v>29</v>
      </c>
    </row>
    <row r="4406" spans="1:8" x14ac:dyDescent="0.3">
      <c r="A4406" s="1">
        <v>3707</v>
      </c>
      <c r="B4406" s="20">
        <v>903035.4</v>
      </c>
      <c r="C4406" s="5" t="s">
        <v>1915</v>
      </c>
      <c r="D4406" s="5">
        <v>44561</v>
      </c>
      <c r="E4406" s="2" t="s">
        <v>0</v>
      </c>
      <c r="F4406" s="6">
        <v>33892</v>
      </c>
      <c r="G4406" s="10">
        <f t="shared" si="136"/>
        <v>6.1349237387563553</v>
      </c>
      <c r="H4406" s="11">
        <f t="shared" si="137"/>
        <v>29</v>
      </c>
    </row>
    <row r="4407" spans="1:8" x14ac:dyDescent="0.3">
      <c r="A4407" s="3">
        <v>5302</v>
      </c>
      <c r="B4407" s="21">
        <v>903035.4</v>
      </c>
      <c r="C4407" s="8" t="s">
        <v>3816</v>
      </c>
      <c r="D4407" s="5">
        <v>44561</v>
      </c>
      <c r="E4407" s="4" t="s">
        <v>0</v>
      </c>
      <c r="F4407" s="7">
        <v>26551</v>
      </c>
      <c r="G4407" s="10">
        <f t="shared" si="136"/>
        <v>6.3128666405944465</v>
      </c>
      <c r="H4407" s="11">
        <f t="shared" si="137"/>
        <v>49</v>
      </c>
    </row>
    <row r="4408" spans="1:8" x14ac:dyDescent="0.3">
      <c r="A4408" s="1">
        <v>6067</v>
      </c>
      <c r="B4408" s="20">
        <v>903035.4</v>
      </c>
      <c r="C4408" s="5" t="s">
        <v>2635</v>
      </c>
      <c r="D4408" s="5">
        <v>44561</v>
      </c>
      <c r="E4408" s="2" t="s">
        <v>0</v>
      </c>
      <c r="F4408" s="6">
        <v>30200</v>
      </c>
      <c r="G4408" s="10">
        <f t="shared" si="136"/>
        <v>6.4278451310129059</v>
      </c>
      <c r="H4408" s="11">
        <f t="shared" si="137"/>
        <v>39</v>
      </c>
    </row>
    <row r="4409" spans="1:8" x14ac:dyDescent="0.3">
      <c r="A4409" s="3">
        <v>6106</v>
      </c>
      <c r="B4409" s="21">
        <v>903035.4</v>
      </c>
      <c r="C4409" s="8" t="s">
        <v>4274</v>
      </c>
      <c r="D4409" s="5">
        <v>44561</v>
      </c>
      <c r="E4409" s="4" t="s">
        <v>0</v>
      </c>
      <c r="F4409" s="7">
        <v>30244</v>
      </c>
      <c r="G4409" s="10">
        <f t="shared" si="136"/>
        <v>6.4004692999608919</v>
      </c>
      <c r="H4409" s="11">
        <f t="shared" si="137"/>
        <v>39</v>
      </c>
    </row>
    <row r="4410" spans="1:8" x14ac:dyDescent="0.3">
      <c r="A4410" s="3">
        <v>7532</v>
      </c>
      <c r="B4410" s="21">
        <v>903035.4</v>
      </c>
      <c r="C4410" s="8" t="s">
        <v>4606</v>
      </c>
      <c r="D4410" s="5">
        <v>44561</v>
      </c>
      <c r="E4410" s="4" t="s">
        <v>0</v>
      </c>
      <c r="F4410" s="7">
        <v>33498</v>
      </c>
      <c r="G4410" s="10">
        <f t="shared" si="136"/>
        <v>6.6714900273758309</v>
      </c>
      <c r="H4410" s="11">
        <f t="shared" si="137"/>
        <v>30</v>
      </c>
    </row>
    <row r="4411" spans="1:8" x14ac:dyDescent="0.3">
      <c r="A4411" s="3">
        <v>7596</v>
      </c>
      <c r="B4411" s="21">
        <v>903035.4</v>
      </c>
      <c r="C4411" s="8" t="s">
        <v>4901</v>
      </c>
      <c r="D4411" s="5">
        <v>44561</v>
      </c>
      <c r="E4411" s="4" t="s">
        <v>0</v>
      </c>
      <c r="F4411" s="7">
        <v>33425</v>
      </c>
      <c r="G4411" s="10">
        <f t="shared" si="136"/>
        <v>6.6167383652718028</v>
      </c>
      <c r="H4411" s="11">
        <f t="shared" si="137"/>
        <v>30</v>
      </c>
    </row>
    <row r="4412" spans="1:8" x14ac:dyDescent="0.3">
      <c r="A4412" s="1">
        <v>7605</v>
      </c>
      <c r="B4412" s="20">
        <v>903035.4</v>
      </c>
      <c r="C4412" s="5" t="s">
        <v>857</v>
      </c>
      <c r="D4412" s="5">
        <v>44561</v>
      </c>
      <c r="E4412" s="2" t="s">
        <v>0</v>
      </c>
      <c r="F4412" s="6">
        <v>33710</v>
      </c>
      <c r="G4412" s="10">
        <f t="shared" si="136"/>
        <v>6.4196323816973013</v>
      </c>
      <c r="H4412" s="11">
        <f t="shared" si="137"/>
        <v>30</v>
      </c>
    </row>
    <row r="4413" spans="1:8" x14ac:dyDescent="0.3">
      <c r="A4413" s="3">
        <v>9270</v>
      </c>
      <c r="B4413" s="21">
        <v>903035.4</v>
      </c>
      <c r="C4413" s="8" t="s">
        <v>5558</v>
      </c>
      <c r="D4413" s="5">
        <v>44561</v>
      </c>
      <c r="E4413" s="4" t="s">
        <v>0</v>
      </c>
      <c r="F4413" s="7">
        <v>31844</v>
      </c>
      <c r="G4413" s="10">
        <f t="shared" si="136"/>
        <v>6.4415330465389129</v>
      </c>
      <c r="H4413" s="11">
        <f t="shared" si="137"/>
        <v>35</v>
      </c>
    </row>
    <row r="4414" spans="1:8" x14ac:dyDescent="0.3">
      <c r="A4414" s="1">
        <v>3199</v>
      </c>
      <c r="B4414" s="20">
        <v>903035.43</v>
      </c>
      <c r="C4414" s="5" t="s">
        <v>2567</v>
      </c>
      <c r="D4414" s="5">
        <v>44561</v>
      </c>
      <c r="E4414" s="2" t="s">
        <v>0</v>
      </c>
      <c r="F4414" s="6">
        <v>33026</v>
      </c>
      <c r="G4414" s="10">
        <f t="shared" si="136"/>
        <v>6.2033633163863904</v>
      </c>
      <c r="H4414" s="11">
        <f t="shared" si="137"/>
        <v>32</v>
      </c>
    </row>
    <row r="4415" spans="1:8" x14ac:dyDescent="0.3">
      <c r="A4415" s="1">
        <v>7483</v>
      </c>
      <c r="B4415" s="20">
        <v>903168</v>
      </c>
      <c r="C4415" s="5" t="s">
        <v>4855</v>
      </c>
      <c r="D4415" s="5">
        <v>44561</v>
      </c>
      <c r="E4415" s="2" t="s">
        <v>0</v>
      </c>
      <c r="F4415" s="6">
        <v>33292</v>
      </c>
      <c r="G4415" s="10">
        <f t="shared" si="136"/>
        <v>11.71252566735113</v>
      </c>
      <c r="H4415" s="11">
        <f t="shared" si="137"/>
        <v>31</v>
      </c>
    </row>
    <row r="4416" spans="1:8" x14ac:dyDescent="0.3">
      <c r="A4416" s="3">
        <v>2564</v>
      </c>
      <c r="B4416" s="21">
        <v>903199.5</v>
      </c>
      <c r="C4416" s="8" t="s">
        <v>2132</v>
      </c>
      <c r="D4416" s="5">
        <v>44561</v>
      </c>
      <c r="E4416" s="4" t="s">
        <v>0</v>
      </c>
      <c r="F4416" s="7">
        <v>32131</v>
      </c>
      <c r="G4416" s="10">
        <f t="shared" si="136"/>
        <v>11.865845311430528</v>
      </c>
      <c r="H4416" s="11">
        <f t="shared" si="137"/>
        <v>34</v>
      </c>
    </row>
    <row r="4417" spans="1:8" x14ac:dyDescent="0.3">
      <c r="A4417" s="1">
        <v>447</v>
      </c>
      <c r="B4417" s="20">
        <v>903351.1</v>
      </c>
      <c r="C4417" s="5" t="s">
        <v>433</v>
      </c>
      <c r="D4417" s="5">
        <v>44561</v>
      </c>
      <c r="E4417" s="2" t="s">
        <v>0</v>
      </c>
      <c r="F4417" s="6">
        <v>28769</v>
      </c>
      <c r="G4417" s="10">
        <f t="shared" si="136"/>
        <v>12.501684919966301</v>
      </c>
      <c r="H4417" s="11">
        <f t="shared" si="137"/>
        <v>43</v>
      </c>
    </row>
    <row r="4418" spans="1:8" x14ac:dyDescent="0.3">
      <c r="A4418" s="1">
        <v>9543</v>
      </c>
      <c r="B4418" s="20">
        <v>903760.7</v>
      </c>
      <c r="C4418" s="5" t="s">
        <v>2976</v>
      </c>
      <c r="D4418" s="5">
        <v>44561</v>
      </c>
      <c r="E4418" s="2" t="s">
        <v>0</v>
      </c>
      <c r="F4418" s="6">
        <v>34125</v>
      </c>
      <c r="G4418" s="10">
        <f t="shared" si="136"/>
        <v>1.0998632010943912</v>
      </c>
      <c r="H4418" s="11">
        <f t="shared" si="137"/>
        <v>29</v>
      </c>
    </row>
    <row r="4419" spans="1:8" x14ac:dyDescent="0.3">
      <c r="A4419" s="1">
        <v>2681</v>
      </c>
      <c r="B4419" s="20">
        <v>903957.8</v>
      </c>
      <c r="C4419" s="5" t="s">
        <v>1268</v>
      </c>
      <c r="D4419" s="5">
        <v>44561</v>
      </c>
      <c r="E4419" s="2" t="s">
        <v>1</v>
      </c>
      <c r="F4419" s="6">
        <v>32299</v>
      </c>
      <c r="G4419" s="10">
        <f t="shared" ref="G4419:G4482" si="138">YEARFRAC(C4419,D4419,1)</f>
        <v>12.633108677337827</v>
      </c>
      <c r="H4419" s="11">
        <f t="shared" ref="H4419:H4482" si="139">ROUND( YEARFRAC(D4419,F4419,1),0)</f>
        <v>34</v>
      </c>
    </row>
    <row r="4420" spans="1:8" x14ac:dyDescent="0.3">
      <c r="A4420" s="1">
        <v>1171</v>
      </c>
      <c r="B4420" s="20">
        <v>904016.25</v>
      </c>
      <c r="C4420" s="5" t="s">
        <v>1066</v>
      </c>
      <c r="D4420" s="5">
        <v>44561</v>
      </c>
      <c r="E4420" s="2" t="s">
        <v>0</v>
      </c>
      <c r="F4420" s="6">
        <v>30099</v>
      </c>
      <c r="G4420" s="10">
        <f t="shared" si="138"/>
        <v>3.9863107460643397</v>
      </c>
      <c r="H4420" s="11">
        <f t="shared" si="139"/>
        <v>40</v>
      </c>
    </row>
    <row r="4421" spans="1:8" x14ac:dyDescent="0.3">
      <c r="A4421" s="1">
        <v>6383</v>
      </c>
      <c r="B4421" s="20">
        <v>904016.25</v>
      </c>
      <c r="C4421" s="5" t="s">
        <v>2659</v>
      </c>
      <c r="D4421" s="5">
        <v>44561</v>
      </c>
      <c r="E4421" s="2" t="s">
        <v>0</v>
      </c>
      <c r="F4421" s="6">
        <v>30986</v>
      </c>
      <c r="G4421" s="10">
        <f t="shared" si="138"/>
        <v>3.2087611225188226</v>
      </c>
      <c r="H4421" s="11">
        <f t="shared" si="139"/>
        <v>37</v>
      </c>
    </row>
    <row r="4422" spans="1:8" x14ac:dyDescent="0.3">
      <c r="A4422" s="3">
        <v>8008</v>
      </c>
      <c r="B4422" s="21">
        <v>904016.25</v>
      </c>
      <c r="C4422" s="8" t="s">
        <v>5032</v>
      </c>
      <c r="D4422" s="5">
        <v>44561</v>
      </c>
      <c r="E4422" s="4" t="s">
        <v>1</v>
      </c>
      <c r="F4422" s="7">
        <v>34707</v>
      </c>
      <c r="G4422" s="10">
        <f t="shared" si="138"/>
        <v>3.8384668035592062</v>
      </c>
      <c r="H4422" s="11">
        <f t="shared" si="139"/>
        <v>27</v>
      </c>
    </row>
    <row r="4423" spans="1:8" x14ac:dyDescent="0.3">
      <c r="A4423" s="3">
        <v>3996</v>
      </c>
      <c r="B4423" s="21">
        <v>904140.56</v>
      </c>
      <c r="C4423" s="8" t="s">
        <v>2303</v>
      </c>
      <c r="D4423" s="5">
        <v>44561</v>
      </c>
      <c r="E4423" s="4" t="s">
        <v>0</v>
      </c>
      <c r="F4423" s="7">
        <v>34443</v>
      </c>
      <c r="G4423" s="10">
        <f t="shared" si="138"/>
        <v>2.5209854014598543</v>
      </c>
      <c r="H4423" s="11">
        <f t="shared" si="139"/>
        <v>28</v>
      </c>
    </row>
    <row r="4424" spans="1:8" x14ac:dyDescent="0.3">
      <c r="A4424" s="3">
        <v>1460</v>
      </c>
      <c r="B4424" s="21">
        <v>904255.5</v>
      </c>
      <c r="C4424" s="8" t="s">
        <v>1306</v>
      </c>
      <c r="D4424" s="5">
        <v>44561</v>
      </c>
      <c r="E4424" s="4" t="s">
        <v>1</v>
      </c>
      <c r="F4424" s="7">
        <v>30597</v>
      </c>
      <c r="G4424" s="10">
        <f t="shared" si="138"/>
        <v>14.258076291294032</v>
      </c>
      <c r="H4424" s="11">
        <f t="shared" si="139"/>
        <v>38</v>
      </c>
    </row>
    <row r="4425" spans="1:8" x14ac:dyDescent="0.3">
      <c r="A4425" s="3">
        <v>5828</v>
      </c>
      <c r="B4425" s="21">
        <v>904255.5</v>
      </c>
      <c r="C4425" s="8" t="s">
        <v>4137</v>
      </c>
      <c r="D4425" s="5">
        <v>44561</v>
      </c>
      <c r="E4425" s="4" t="s">
        <v>1</v>
      </c>
      <c r="F4425" s="7">
        <v>29531</v>
      </c>
      <c r="G4425" s="10">
        <f t="shared" si="138"/>
        <v>14.455192553385656</v>
      </c>
      <c r="H4425" s="11">
        <f t="shared" si="139"/>
        <v>41</v>
      </c>
    </row>
    <row r="4426" spans="1:8" x14ac:dyDescent="0.3">
      <c r="A4426" s="3">
        <v>10132</v>
      </c>
      <c r="B4426" s="21">
        <v>904266</v>
      </c>
      <c r="C4426" s="8" t="s">
        <v>4392</v>
      </c>
      <c r="D4426" s="5">
        <v>44561</v>
      </c>
      <c r="E4426" s="4" t="s">
        <v>0</v>
      </c>
      <c r="F4426" s="7">
        <v>30346</v>
      </c>
      <c r="G4426" s="10">
        <f t="shared" si="138"/>
        <v>4.9397590361445785</v>
      </c>
      <c r="H4426" s="11">
        <f t="shared" si="139"/>
        <v>39</v>
      </c>
    </row>
    <row r="4427" spans="1:8" x14ac:dyDescent="0.3">
      <c r="A4427" s="1">
        <v>1309</v>
      </c>
      <c r="B4427" s="20">
        <v>904327.1</v>
      </c>
      <c r="C4427" s="5" t="s">
        <v>718</v>
      </c>
      <c r="D4427" s="5">
        <v>44561</v>
      </c>
      <c r="E4427" s="2" t="s">
        <v>0</v>
      </c>
      <c r="F4427" s="6">
        <v>30359</v>
      </c>
      <c r="G4427" s="10">
        <f t="shared" si="138"/>
        <v>16.863101948784024</v>
      </c>
      <c r="H4427" s="11">
        <f t="shared" si="139"/>
        <v>39</v>
      </c>
    </row>
    <row r="4428" spans="1:8" x14ac:dyDescent="0.3">
      <c r="A4428" s="3">
        <v>5946</v>
      </c>
      <c r="B4428" s="21">
        <v>904404.45</v>
      </c>
      <c r="C4428" s="8" t="s">
        <v>4195</v>
      </c>
      <c r="D4428" s="5">
        <v>44561</v>
      </c>
      <c r="E4428" s="4" t="s">
        <v>0</v>
      </c>
      <c r="F4428" s="7">
        <v>29833</v>
      </c>
      <c r="G4428" s="10">
        <f t="shared" si="138"/>
        <v>14.53458660339478</v>
      </c>
      <c r="H4428" s="11">
        <f t="shared" si="139"/>
        <v>40</v>
      </c>
    </row>
    <row r="4429" spans="1:8" x14ac:dyDescent="0.3">
      <c r="A4429" s="3">
        <v>1110</v>
      </c>
      <c r="B4429" s="21">
        <v>904614</v>
      </c>
      <c r="C4429" s="8" t="s">
        <v>1016</v>
      </c>
      <c r="D4429" s="5">
        <v>44561</v>
      </c>
      <c r="E4429" s="4" t="s">
        <v>0</v>
      </c>
      <c r="F4429" s="7">
        <v>30027</v>
      </c>
      <c r="G4429" s="10">
        <f t="shared" si="138"/>
        <v>15.586584531143053</v>
      </c>
      <c r="H4429" s="11">
        <f t="shared" si="139"/>
        <v>40</v>
      </c>
    </row>
    <row r="4430" spans="1:8" x14ac:dyDescent="0.3">
      <c r="A4430" s="3">
        <v>1626</v>
      </c>
      <c r="B4430" s="21">
        <v>904614</v>
      </c>
      <c r="C4430" s="8" t="s">
        <v>1449</v>
      </c>
      <c r="D4430" s="5">
        <v>44561</v>
      </c>
      <c r="E4430" s="4" t="s">
        <v>1</v>
      </c>
      <c r="F4430" s="7">
        <v>30861</v>
      </c>
      <c r="G4430" s="10">
        <f t="shared" si="138"/>
        <v>15.611225188227241</v>
      </c>
      <c r="H4430" s="11">
        <f t="shared" si="139"/>
        <v>38</v>
      </c>
    </row>
    <row r="4431" spans="1:8" x14ac:dyDescent="0.3">
      <c r="A4431" s="3">
        <v>2558</v>
      </c>
      <c r="B4431" s="21">
        <v>904614</v>
      </c>
      <c r="C4431" s="8" t="s">
        <v>2127</v>
      </c>
      <c r="D4431" s="5">
        <v>44561</v>
      </c>
      <c r="E4431" s="4" t="s">
        <v>1</v>
      </c>
      <c r="F4431" s="7">
        <v>32065</v>
      </c>
      <c r="G4431" s="10">
        <f t="shared" si="138"/>
        <v>15.397672826830938</v>
      </c>
      <c r="H4431" s="11">
        <f t="shared" si="139"/>
        <v>34</v>
      </c>
    </row>
    <row r="4432" spans="1:8" x14ac:dyDescent="0.3">
      <c r="A4432" s="3">
        <v>9896</v>
      </c>
      <c r="B4432" s="21">
        <v>904614</v>
      </c>
      <c r="C4432" s="8" t="s">
        <v>5861</v>
      </c>
      <c r="D4432" s="5">
        <v>44561</v>
      </c>
      <c r="E4432" s="4" t="s">
        <v>0</v>
      </c>
      <c r="F4432" s="7">
        <v>24665</v>
      </c>
      <c r="G4432" s="10">
        <f t="shared" si="138"/>
        <v>15.657768651608487</v>
      </c>
      <c r="H4432" s="11">
        <f t="shared" si="139"/>
        <v>54</v>
      </c>
    </row>
    <row r="4433" spans="1:8" x14ac:dyDescent="0.3">
      <c r="A4433" s="1">
        <v>7749</v>
      </c>
      <c r="B4433" s="20">
        <v>904822.06</v>
      </c>
      <c r="C4433" s="5" t="s">
        <v>4957</v>
      </c>
      <c r="D4433" s="5">
        <v>44561</v>
      </c>
      <c r="E4433" s="2" t="s">
        <v>1</v>
      </c>
      <c r="F4433" s="6">
        <v>34014</v>
      </c>
      <c r="G4433" s="10">
        <f t="shared" si="138"/>
        <v>2.1487226277372264</v>
      </c>
      <c r="H4433" s="11">
        <f t="shared" si="139"/>
        <v>29</v>
      </c>
    </row>
    <row r="4434" spans="1:8" x14ac:dyDescent="0.3">
      <c r="A4434" s="1">
        <v>9605</v>
      </c>
      <c r="B4434" s="20">
        <v>904914.14</v>
      </c>
      <c r="C4434" s="5" t="s">
        <v>16</v>
      </c>
      <c r="D4434" s="5">
        <v>44561</v>
      </c>
      <c r="E4434" s="2" t="s">
        <v>0</v>
      </c>
      <c r="F4434" s="6">
        <v>27911</v>
      </c>
      <c r="G4434" s="10">
        <f t="shared" si="138"/>
        <v>15.044490075290897</v>
      </c>
      <c r="H4434" s="11">
        <f t="shared" si="139"/>
        <v>46</v>
      </c>
    </row>
    <row r="4435" spans="1:8" x14ac:dyDescent="0.3">
      <c r="A4435" s="1">
        <v>2103</v>
      </c>
      <c r="B4435" s="20">
        <v>904961.65</v>
      </c>
      <c r="C4435" s="5" t="s">
        <v>1470</v>
      </c>
      <c r="D4435" s="5">
        <v>44561</v>
      </c>
      <c r="E4435" s="2" t="s">
        <v>0</v>
      </c>
      <c r="F4435" s="6">
        <v>31492</v>
      </c>
      <c r="G4435" s="10">
        <f t="shared" si="138"/>
        <v>15.912388774811772</v>
      </c>
      <c r="H4435" s="11">
        <f t="shared" si="139"/>
        <v>36</v>
      </c>
    </row>
    <row r="4436" spans="1:8" x14ac:dyDescent="0.3">
      <c r="A4436" s="1">
        <v>3901</v>
      </c>
      <c r="B4436" s="20">
        <v>905088.15</v>
      </c>
      <c r="C4436" s="5" t="s">
        <v>2284</v>
      </c>
      <c r="D4436" s="5">
        <v>44561</v>
      </c>
      <c r="E4436" s="2" t="s">
        <v>0</v>
      </c>
      <c r="F4436" s="6">
        <v>32801</v>
      </c>
      <c r="G4436" s="10">
        <f t="shared" si="138"/>
        <v>12.085509688289806</v>
      </c>
      <c r="H4436" s="11">
        <f t="shared" si="139"/>
        <v>32</v>
      </c>
    </row>
    <row r="4437" spans="1:8" x14ac:dyDescent="0.3">
      <c r="A4437" s="3">
        <v>3424</v>
      </c>
      <c r="B4437" s="21">
        <v>905146.8</v>
      </c>
      <c r="C4437" s="8" t="s">
        <v>2716</v>
      </c>
      <c r="D4437" s="5">
        <v>44561</v>
      </c>
      <c r="E4437" s="4" t="s">
        <v>0</v>
      </c>
      <c r="F4437" s="7">
        <v>33393</v>
      </c>
      <c r="G4437" s="10">
        <f t="shared" si="138"/>
        <v>7.9123887748117729</v>
      </c>
      <c r="H4437" s="11">
        <f t="shared" si="139"/>
        <v>31</v>
      </c>
    </row>
    <row r="4438" spans="1:8" x14ac:dyDescent="0.3">
      <c r="A4438" s="1">
        <v>8185</v>
      </c>
      <c r="B4438" s="20">
        <v>905333.95</v>
      </c>
      <c r="C4438" s="5" t="s">
        <v>5072</v>
      </c>
      <c r="D4438" s="5">
        <v>44561</v>
      </c>
      <c r="E4438" s="2" t="s">
        <v>0</v>
      </c>
      <c r="F4438" s="6">
        <v>35276</v>
      </c>
      <c r="G4438" s="10">
        <f t="shared" si="138"/>
        <v>0.57534246575342463</v>
      </c>
      <c r="H4438" s="11">
        <f t="shared" si="139"/>
        <v>25</v>
      </c>
    </row>
    <row r="4439" spans="1:8" x14ac:dyDescent="0.3">
      <c r="A4439" s="3">
        <v>4126</v>
      </c>
      <c r="B4439" s="21">
        <v>905477.15</v>
      </c>
      <c r="C4439" s="8" t="s">
        <v>1492</v>
      </c>
      <c r="D4439" s="5">
        <v>44561</v>
      </c>
      <c r="E4439" s="4" t="s">
        <v>0</v>
      </c>
      <c r="F4439" s="7">
        <v>34719</v>
      </c>
      <c r="G4439" s="10">
        <f t="shared" si="138"/>
        <v>5.5538321167883211</v>
      </c>
      <c r="H4439" s="11">
        <f t="shared" si="139"/>
        <v>27</v>
      </c>
    </row>
    <row r="4440" spans="1:8" x14ac:dyDescent="0.3">
      <c r="A4440" s="3">
        <v>5504</v>
      </c>
      <c r="B4440" s="21">
        <v>905487.6</v>
      </c>
      <c r="C4440" s="8" t="s">
        <v>1831</v>
      </c>
      <c r="D4440" s="5">
        <v>44561</v>
      </c>
      <c r="E4440" s="4" t="s">
        <v>1</v>
      </c>
      <c r="F4440" s="7">
        <v>27810</v>
      </c>
      <c r="G4440" s="10">
        <f t="shared" si="138"/>
        <v>15.132101300479125</v>
      </c>
      <c r="H4440" s="11">
        <f t="shared" si="139"/>
        <v>46</v>
      </c>
    </row>
    <row r="4441" spans="1:8" x14ac:dyDescent="0.3">
      <c r="A4441" s="1">
        <v>8167</v>
      </c>
      <c r="B4441" s="20">
        <v>905488.29</v>
      </c>
      <c r="C4441" s="5" t="s">
        <v>5066</v>
      </c>
      <c r="D4441" s="5">
        <v>44561</v>
      </c>
      <c r="E4441" s="2" t="s">
        <v>0</v>
      </c>
      <c r="F4441" s="6">
        <v>35215</v>
      </c>
      <c r="G4441" s="10">
        <f t="shared" si="138"/>
        <v>4.2086527929901427</v>
      </c>
      <c r="H4441" s="11">
        <f t="shared" si="139"/>
        <v>26</v>
      </c>
    </row>
    <row r="4442" spans="1:8" x14ac:dyDescent="0.3">
      <c r="A4442" s="3">
        <v>3928</v>
      </c>
      <c r="B4442" s="21">
        <v>905500.7</v>
      </c>
      <c r="C4442" s="8" t="s">
        <v>3010</v>
      </c>
      <c r="D4442" s="5">
        <v>44561</v>
      </c>
      <c r="E4442" s="4" t="s">
        <v>0</v>
      </c>
      <c r="F4442" s="7">
        <v>34319</v>
      </c>
      <c r="G4442" s="10">
        <f t="shared" si="138"/>
        <v>2.2801094890510951</v>
      </c>
      <c r="H4442" s="11">
        <f t="shared" si="139"/>
        <v>28</v>
      </c>
    </row>
    <row r="4443" spans="1:8" x14ac:dyDescent="0.3">
      <c r="A4443" s="3">
        <v>3036</v>
      </c>
      <c r="B4443" s="21">
        <v>905643.85</v>
      </c>
      <c r="C4443" s="8" t="s">
        <v>2458</v>
      </c>
      <c r="D4443" s="5">
        <v>44561</v>
      </c>
      <c r="E4443" s="4" t="s">
        <v>0</v>
      </c>
      <c r="F4443" s="7">
        <v>32792</v>
      </c>
      <c r="G4443" s="10">
        <f t="shared" si="138"/>
        <v>9.4880919791951825</v>
      </c>
      <c r="H4443" s="11">
        <f t="shared" si="139"/>
        <v>32</v>
      </c>
    </row>
    <row r="4444" spans="1:8" x14ac:dyDescent="0.3">
      <c r="A4444" s="3">
        <v>634</v>
      </c>
      <c r="B4444" s="21">
        <v>905820</v>
      </c>
      <c r="C4444" s="8" t="s">
        <v>605</v>
      </c>
      <c r="D4444" s="5">
        <v>44561</v>
      </c>
      <c r="E4444" s="4" t="s">
        <v>0</v>
      </c>
      <c r="F4444" s="7">
        <v>29137</v>
      </c>
      <c r="G4444" s="10">
        <f t="shared" si="138"/>
        <v>8.9315485244904167</v>
      </c>
      <c r="H4444" s="11">
        <f t="shared" si="139"/>
        <v>42</v>
      </c>
    </row>
    <row r="4445" spans="1:8" x14ac:dyDescent="0.3">
      <c r="A4445" s="1">
        <v>3025</v>
      </c>
      <c r="B4445" s="20">
        <v>905850.8</v>
      </c>
      <c r="C4445" s="5" t="s">
        <v>2450</v>
      </c>
      <c r="D4445" s="5">
        <v>44561</v>
      </c>
      <c r="E4445" s="2" t="s">
        <v>0</v>
      </c>
      <c r="F4445" s="6">
        <v>32792</v>
      </c>
      <c r="G4445" s="10">
        <f t="shared" si="138"/>
        <v>2.2472627737226278</v>
      </c>
      <c r="H4445" s="11">
        <f t="shared" si="139"/>
        <v>32</v>
      </c>
    </row>
    <row r="4446" spans="1:8" x14ac:dyDescent="0.3">
      <c r="A4446" s="3">
        <v>1620</v>
      </c>
      <c r="B4446" s="21">
        <v>905942.5</v>
      </c>
      <c r="C4446" s="8" t="s">
        <v>1444</v>
      </c>
      <c r="D4446" s="5">
        <v>44561</v>
      </c>
      <c r="E4446" s="4" t="s">
        <v>0</v>
      </c>
      <c r="F4446" s="7">
        <v>30836</v>
      </c>
      <c r="G4446" s="10">
        <f t="shared" si="138"/>
        <v>12.216933445661331</v>
      </c>
      <c r="H4446" s="11">
        <f t="shared" si="139"/>
        <v>38</v>
      </c>
    </row>
    <row r="4447" spans="1:8" x14ac:dyDescent="0.3">
      <c r="A4447" s="3">
        <v>64</v>
      </c>
      <c r="B4447" s="21">
        <v>905952</v>
      </c>
      <c r="C4447" s="8" t="s">
        <v>70</v>
      </c>
      <c r="D4447" s="5">
        <v>44561</v>
      </c>
      <c r="E4447" s="4" t="s">
        <v>1</v>
      </c>
      <c r="F4447" s="7">
        <v>27710</v>
      </c>
      <c r="G4447" s="10">
        <f t="shared" si="138"/>
        <v>18.025360230547552</v>
      </c>
      <c r="H4447" s="11">
        <f t="shared" si="139"/>
        <v>46</v>
      </c>
    </row>
    <row r="4448" spans="1:8" x14ac:dyDescent="0.3">
      <c r="A4448" s="1">
        <v>5177</v>
      </c>
      <c r="B4448" s="20">
        <v>905977.9</v>
      </c>
      <c r="C4448" s="5" t="s">
        <v>3730</v>
      </c>
      <c r="D4448" s="5">
        <v>44561</v>
      </c>
      <c r="E4448" s="2" t="s">
        <v>0</v>
      </c>
      <c r="F4448" s="6">
        <v>25441</v>
      </c>
      <c r="G4448" s="10">
        <f t="shared" si="138"/>
        <v>10.208810353409657</v>
      </c>
      <c r="H4448" s="11">
        <f t="shared" si="139"/>
        <v>52</v>
      </c>
    </row>
    <row r="4449" spans="1:8" x14ac:dyDescent="0.3">
      <c r="A4449" s="3">
        <v>3848</v>
      </c>
      <c r="B4449" s="21">
        <v>906072.75</v>
      </c>
      <c r="C4449" s="8" t="s">
        <v>1115</v>
      </c>
      <c r="D4449" s="5">
        <v>44561</v>
      </c>
      <c r="E4449" s="4" t="s">
        <v>1</v>
      </c>
      <c r="F4449" s="7">
        <v>33991</v>
      </c>
      <c r="G4449" s="10">
        <f t="shared" si="138"/>
        <v>5.3293795620437958</v>
      </c>
      <c r="H4449" s="11">
        <f t="shared" si="139"/>
        <v>29</v>
      </c>
    </row>
    <row r="4450" spans="1:8" x14ac:dyDescent="0.3">
      <c r="A4450" s="3">
        <v>6204</v>
      </c>
      <c r="B4450" s="21">
        <v>906072.75</v>
      </c>
      <c r="C4450" s="8" t="s">
        <v>4313</v>
      </c>
      <c r="D4450" s="5">
        <v>44561</v>
      </c>
      <c r="E4450" s="4" t="s">
        <v>0</v>
      </c>
      <c r="F4450" s="7">
        <v>30505</v>
      </c>
      <c r="G4450" s="10">
        <f t="shared" si="138"/>
        <v>5.7016423357664241</v>
      </c>
      <c r="H4450" s="11">
        <f t="shared" si="139"/>
        <v>38</v>
      </c>
    </row>
    <row r="4451" spans="1:8" x14ac:dyDescent="0.3">
      <c r="A4451" s="1">
        <v>7035</v>
      </c>
      <c r="B4451" s="20">
        <v>906395.55</v>
      </c>
      <c r="C4451" s="5" t="s">
        <v>375</v>
      </c>
      <c r="D4451" s="5">
        <v>44561</v>
      </c>
      <c r="E4451" s="2" t="s">
        <v>1</v>
      </c>
      <c r="F4451" s="6">
        <v>32379</v>
      </c>
      <c r="G4451" s="10">
        <f t="shared" si="138"/>
        <v>11.641341546885695</v>
      </c>
      <c r="H4451" s="11">
        <f t="shared" si="139"/>
        <v>33</v>
      </c>
    </row>
    <row r="4452" spans="1:8" x14ac:dyDescent="0.3">
      <c r="A4452" s="3">
        <v>432</v>
      </c>
      <c r="B4452" s="21">
        <v>906459.96</v>
      </c>
      <c r="C4452" s="8" t="s">
        <v>419</v>
      </c>
      <c r="D4452" s="5">
        <v>44561</v>
      </c>
      <c r="E4452" s="4" t="s">
        <v>0</v>
      </c>
      <c r="F4452" s="7">
        <v>28745</v>
      </c>
      <c r="G4452" s="10">
        <f t="shared" si="138"/>
        <v>18.452449567723345</v>
      </c>
      <c r="H4452" s="11">
        <f t="shared" si="139"/>
        <v>43</v>
      </c>
    </row>
    <row r="4453" spans="1:8" x14ac:dyDescent="0.3">
      <c r="A4453" s="1">
        <v>519</v>
      </c>
      <c r="B4453" s="20">
        <v>906516.21</v>
      </c>
      <c r="C4453" s="5" t="s">
        <v>500</v>
      </c>
      <c r="D4453" s="5">
        <v>44561</v>
      </c>
      <c r="E4453" s="2" t="s">
        <v>0</v>
      </c>
      <c r="F4453" s="6">
        <v>28886</v>
      </c>
      <c r="G4453" s="10">
        <f t="shared" si="138"/>
        <v>17.89596958174905</v>
      </c>
      <c r="H4453" s="11">
        <f t="shared" si="139"/>
        <v>43</v>
      </c>
    </row>
    <row r="4454" spans="1:8" x14ac:dyDescent="0.3">
      <c r="A4454" s="1">
        <v>3239</v>
      </c>
      <c r="B4454" s="20">
        <v>906839.75</v>
      </c>
      <c r="C4454" s="5" t="s">
        <v>1860</v>
      </c>
      <c r="D4454" s="5">
        <v>44561</v>
      </c>
      <c r="E4454" s="2" t="s">
        <v>0</v>
      </c>
      <c r="F4454" s="6">
        <v>33108</v>
      </c>
      <c r="G4454" s="10">
        <f t="shared" si="138"/>
        <v>4.2497261774370205</v>
      </c>
      <c r="H4454" s="11">
        <f t="shared" si="139"/>
        <v>31</v>
      </c>
    </row>
    <row r="4455" spans="1:8" x14ac:dyDescent="0.3">
      <c r="A4455" s="1">
        <v>3533</v>
      </c>
      <c r="B4455" s="20">
        <v>906984</v>
      </c>
      <c r="C4455" s="5" t="s">
        <v>2782</v>
      </c>
      <c r="D4455" s="5">
        <v>44561</v>
      </c>
      <c r="E4455" s="2" t="s">
        <v>0</v>
      </c>
      <c r="F4455" s="6">
        <v>33570</v>
      </c>
      <c r="G4455" s="10">
        <f t="shared" si="138"/>
        <v>4.668674698795181</v>
      </c>
      <c r="H4455" s="11">
        <f t="shared" si="139"/>
        <v>30</v>
      </c>
    </row>
    <row r="4456" spans="1:8" x14ac:dyDescent="0.3">
      <c r="A4456" s="1">
        <v>1063</v>
      </c>
      <c r="B4456" s="20">
        <v>907196.1</v>
      </c>
      <c r="C4456" s="5" t="s">
        <v>734</v>
      </c>
      <c r="D4456" s="5">
        <v>44561</v>
      </c>
      <c r="E4456" s="2" t="s">
        <v>0</v>
      </c>
      <c r="F4456" s="6">
        <v>29901</v>
      </c>
      <c r="G4456" s="10">
        <f t="shared" si="138"/>
        <v>15.860369609856264</v>
      </c>
      <c r="H4456" s="11">
        <f t="shared" si="139"/>
        <v>40</v>
      </c>
    </row>
    <row r="4457" spans="1:8" x14ac:dyDescent="0.3">
      <c r="A4457" s="1">
        <v>333</v>
      </c>
      <c r="B4457" s="20">
        <v>907356.25</v>
      </c>
      <c r="C4457" s="5" t="s">
        <v>326</v>
      </c>
      <c r="D4457" s="5">
        <v>44561</v>
      </c>
      <c r="E4457" s="2" t="s">
        <v>1</v>
      </c>
      <c r="F4457" s="6">
        <v>28426</v>
      </c>
      <c r="G4457" s="10">
        <f t="shared" si="138"/>
        <v>19.460643394934976</v>
      </c>
      <c r="H4457" s="11">
        <f t="shared" si="139"/>
        <v>44</v>
      </c>
    </row>
    <row r="4458" spans="1:8" x14ac:dyDescent="0.3">
      <c r="A4458" s="3">
        <v>6102</v>
      </c>
      <c r="B4458" s="21">
        <v>907809.98</v>
      </c>
      <c r="C4458" s="8" t="s">
        <v>795</v>
      </c>
      <c r="D4458" s="5">
        <v>44561</v>
      </c>
      <c r="E4458" s="4" t="s">
        <v>0</v>
      </c>
      <c r="F4458" s="7">
        <v>30285</v>
      </c>
      <c r="G4458" s="10">
        <f t="shared" si="138"/>
        <v>16.608471573522305</v>
      </c>
      <c r="H4458" s="11">
        <f t="shared" si="139"/>
        <v>39</v>
      </c>
    </row>
    <row r="4459" spans="1:8" x14ac:dyDescent="0.3">
      <c r="A4459" s="3">
        <v>1920</v>
      </c>
      <c r="B4459" s="21">
        <v>907995.1</v>
      </c>
      <c r="C4459" s="8" t="s">
        <v>1670</v>
      </c>
      <c r="D4459" s="5">
        <v>44561</v>
      </c>
      <c r="E4459" s="4" t="s">
        <v>1</v>
      </c>
      <c r="F4459" s="7">
        <v>31233</v>
      </c>
      <c r="G4459" s="10">
        <f t="shared" si="138"/>
        <v>16.778225157030118</v>
      </c>
      <c r="H4459" s="11">
        <f t="shared" si="139"/>
        <v>36</v>
      </c>
    </row>
    <row r="4460" spans="1:8" x14ac:dyDescent="0.3">
      <c r="A4460" s="1">
        <v>6467</v>
      </c>
      <c r="B4460" s="20">
        <v>908154</v>
      </c>
      <c r="C4460" s="5" t="s">
        <v>1432</v>
      </c>
      <c r="D4460" s="5">
        <v>44561</v>
      </c>
      <c r="E4460" s="2" t="s">
        <v>0</v>
      </c>
      <c r="F4460" s="6">
        <v>31145</v>
      </c>
      <c r="G4460" s="10">
        <f t="shared" si="138"/>
        <v>13.277278060226829</v>
      </c>
      <c r="H4460" s="11">
        <f t="shared" si="139"/>
        <v>37</v>
      </c>
    </row>
    <row r="4461" spans="1:8" x14ac:dyDescent="0.3">
      <c r="A4461" s="1">
        <v>4635</v>
      </c>
      <c r="B4461" s="20">
        <v>908323.05</v>
      </c>
      <c r="C4461" s="5" t="s">
        <v>3307</v>
      </c>
      <c r="D4461" s="5">
        <v>44561</v>
      </c>
      <c r="E4461" s="2" t="s">
        <v>1</v>
      </c>
      <c r="F4461" s="6">
        <v>36676</v>
      </c>
      <c r="G4461" s="10">
        <f t="shared" si="138"/>
        <v>2.5538321167883211</v>
      </c>
      <c r="H4461" s="11">
        <f t="shared" si="139"/>
        <v>22</v>
      </c>
    </row>
    <row r="4462" spans="1:8" x14ac:dyDescent="0.3">
      <c r="A4462" s="1">
        <v>1163</v>
      </c>
      <c r="B4462" s="20">
        <v>908703</v>
      </c>
      <c r="C4462" s="5" t="s">
        <v>1059</v>
      </c>
      <c r="D4462" s="5">
        <v>44561</v>
      </c>
      <c r="E4462" s="2" t="s">
        <v>1</v>
      </c>
      <c r="F4462" s="6">
        <v>30115</v>
      </c>
      <c r="G4462" s="10">
        <f t="shared" si="138"/>
        <v>18.871325648414988</v>
      </c>
      <c r="H4462" s="11">
        <f t="shared" si="139"/>
        <v>40</v>
      </c>
    </row>
    <row r="4463" spans="1:8" x14ac:dyDescent="0.3">
      <c r="A4463" s="3">
        <v>1288</v>
      </c>
      <c r="B4463" s="21">
        <v>908703</v>
      </c>
      <c r="C4463" s="8" t="s">
        <v>1161</v>
      </c>
      <c r="D4463" s="5">
        <v>44561</v>
      </c>
      <c r="E4463" s="4" t="s">
        <v>1</v>
      </c>
      <c r="F4463" s="7">
        <v>30310</v>
      </c>
      <c r="G4463" s="10">
        <f t="shared" si="138"/>
        <v>18.178674351585016</v>
      </c>
      <c r="H4463" s="11">
        <f t="shared" si="139"/>
        <v>39</v>
      </c>
    </row>
    <row r="4464" spans="1:8" x14ac:dyDescent="0.3">
      <c r="A4464" s="1">
        <v>10249</v>
      </c>
      <c r="B4464" s="20">
        <v>908703</v>
      </c>
      <c r="C4464" s="5" t="s">
        <v>6016</v>
      </c>
      <c r="D4464" s="5">
        <v>44561</v>
      </c>
      <c r="E4464" s="2" t="s">
        <v>1</v>
      </c>
      <c r="F4464" s="6">
        <v>29029</v>
      </c>
      <c r="G4464" s="10">
        <f t="shared" si="138"/>
        <v>18.164985590778098</v>
      </c>
      <c r="H4464" s="11">
        <f t="shared" si="139"/>
        <v>43</v>
      </c>
    </row>
    <row r="4465" spans="1:8" x14ac:dyDescent="0.3">
      <c r="A4465" s="1">
        <v>9483</v>
      </c>
      <c r="B4465" s="20">
        <v>909132.18</v>
      </c>
      <c r="C4465" s="5" t="s">
        <v>5625</v>
      </c>
      <c r="D4465" s="5">
        <v>44561</v>
      </c>
      <c r="E4465" s="2" t="s">
        <v>0</v>
      </c>
      <c r="F4465" s="6">
        <v>30777</v>
      </c>
      <c r="G4465" s="10">
        <f t="shared" si="138"/>
        <v>9.2143443744867231</v>
      </c>
      <c r="H4465" s="11">
        <f t="shared" si="139"/>
        <v>38</v>
      </c>
    </row>
    <row r="4466" spans="1:8" x14ac:dyDescent="0.3">
      <c r="A4466" s="3">
        <v>3272</v>
      </c>
      <c r="B4466" s="21">
        <v>909519.3</v>
      </c>
      <c r="C4466" s="8" t="s">
        <v>2614</v>
      </c>
      <c r="D4466" s="5">
        <v>44561</v>
      </c>
      <c r="E4466" s="4" t="s">
        <v>0</v>
      </c>
      <c r="F4466" s="7">
        <v>33152</v>
      </c>
      <c r="G4466" s="10">
        <f t="shared" si="138"/>
        <v>7.14031485284052</v>
      </c>
      <c r="H4466" s="11">
        <f t="shared" si="139"/>
        <v>31</v>
      </c>
    </row>
    <row r="4467" spans="1:8" x14ac:dyDescent="0.3">
      <c r="A4467" s="3">
        <v>5478</v>
      </c>
      <c r="B4467" s="21">
        <v>909591.62</v>
      </c>
      <c r="C4467" s="8" t="s">
        <v>3083</v>
      </c>
      <c r="D4467" s="5">
        <v>44561</v>
      </c>
      <c r="E4467" s="4" t="s">
        <v>1</v>
      </c>
      <c r="F4467" s="7">
        <v>27737</v>
      </c>
      <c r="G4467" s="10">
        <f t="shared" si="138"/>
        <v>4.0005476451259581</v>
      </c>
      <c r="H4467" s="11">
        <f t="shared" si="139"/>
        <v>46</v>
      </c>
    </row>
    <row r="4468" spans="1:8" x14ac:dyDescent="0.3">
      <c r="A4468" s="3">
        <v>6448</v>
      </c>
      <c r="B4468" s="21">
        <v>910135.5</v>
      </c>
      <c r="C4468" s="8" t="s">
        <v>522</v>
      </c>
      <c r="D4468" s="5">
        <v>44561</v>
      </c>
      <c r="E4468" s="4" t="s">
        <v>1</v>
      </c>
      <c r="F4468" s="7">
        <v>31112</v>
      </c>
      <c r="G4468" s="10">
        <f t="shared" si="138"/>
        <v>15.07460643394935</v>
      </c>
      <c r="H4468" s="11">
        <f t="shared" si="139"/>
        <v>37</v>
      </c>
    </row>
    <row r="4469" spans="1:8" x14ac:dyDescent="0.3">
      <c r="A4469" s="1">
        <v>327</v>
      </c>
      <c r="B4469" s="20">
        <v>910182</v>
      </c>
      <c r="C4469" s="5" t="s">
        <v>320</v>
      </c>
      <c r="D4469" s="5">
        <v>44561</v>
      </c>
      <c r="E4469" s="2" t="s">
        <v>1</v>
      </c>
      <c r="F4469" s="6">
        <v>28469</v>
      </c>
      <c r="G4469" s="10">
        <f t="shared" si="138"/>
        <v>13.091122409073133</v>
      </c>
      <c r="H4469" s="11">
        <f t="shared" si="139"/>
        <v>44</v>
      </c>
    </row>
    <row r="4470" spans="1:8" x14ac:dyDescent="0.3">
      <c r="A4470" s="1">
        <v>2503</v>
      </c>
      <c r="B4470" s="20">
        <v>910182</v>
      </c>
      <c r="C4470" s="5" t="s">
        <v>2091</v>
      </c>
      <c r="D4470" s="5">
        <v>44561</v>
      </c>
      <c r="E4470" s="2" t="s">
        <v>1</v>
      </c>
      <c r="F4470" s="6">
        <v>32007</v>
      </c>
      <c r="G4470" s="10">
        <f t="shared" si="138"/>
        <v>13.564724286272977</v>
      </c>
      <c r="H4470" s="11">
        <f t="shared" si="139"/>
        <v>34</v>
      </c>
    </row>
    <row r="4471" spans="1:8" x14ac:dyDescent="0.3">
      <c r="A4471" s="1">
        <v>5367</v>
      </c>
      <c r="B4471" s="20">
        <v>910182</v>
      </c>
      <c r="C4471" s="5" t="s">
        <v>1226</v>
      </c>
      <c r="D4471" s="5">
        <v>44561</v>
      </c>
      <c r="E4471" s="2" t="s">
        <v>0</v>
      </c>
      <c r="F4471" s="6">
        <v>27111</v>
      </c>
      <c r="G4471" s="10">
        <f t="shared" si="138"/>
        <v>13.808369182635902</v>
      </c>
      <c r="H4471" s="11">
        <f t="shared" si="139"/>
        <v>48</v>
      </c>
    </row>
    <row r="4472" spans="1:8" x14ac:dyDescent="0.3">
      <c r="A4472" s="3">
        <v>5886</v>
      </c>
      <c r="B4472" s="21">
        <v>910182</v>
      </c>
      <c r="C4472" s="8" t="s">
        <v>4166</v>
      </c>
      <c r="D4472" s="5">
        <v>44561</v>
      </c>
      <c r="E4472" s="4" t="s">
        <v>1</v>
      </c>
      <c r="F4472" s="7">
        <v>29700</v>
      </c>
      <c r="G4472" s="10">
        <f t="shared" si="138"/>
        <v>13.674227610481033</v>
      </c>
      <c r="H4472" s="11">
        <f t="shared" si="139"/>
        <v>41</v>
      </c>
    </row>
    <row r="4473" spans="1:8" x14ac:dyDescent="0.3">
      <c r="A4473" s="1">
        <v>6857</v>
      </c>
      <c r="B4473" s="20">
        <v>910182</v>
      </c>
      <c r="C4473" s="5" t="s">
        <v>1764</v>
      </c>
      <c r="D4473" s="5">
        <v>44561</v>
      </c>
      <c r="E4473" s="2" t="s">
        <v>1</v>
      </c>
      <c r="F4473" s="6">
        <v>31993</v>
      </c>
      <c r="G4473" s="10">
        <f t="shared" si="138"/>
        <v>13.217051231912398</v>
      </c>
      <c r="H4473" s="11">
        <f t="shared" si="139"/>
        <v>34</v>
      </c>
    </row>
    <row r="4474" spans="1:8" x14ac:dyDescent="0.3">
      <c r="A4474" s="3">
        <v>9234</v>
      </c>
      <c r="B4474" s="21">
        <v>910182</v>
      </c>
      <c r="C4474" s="8" t="s">
        <v>4411</v>
      </c>
      <c r="D4474" s="5">
        <v>44561</v>
      </c>
      <c r="E4474" s="4" t="s">
        <v>0</v>
      </c>
      <c r="F4474" s="7">
        <v>23958</v>
      </c>
      <c r="G4474" s="10">
        <f t="shared" si="138"/>
        <v>13.499022291748142</v>
      </c>
      <c r="H4474" s="11">
        <f t="shared" si="139"/>
        <v>56</v>
      </c>
    </row>
    <row r="4475" spans="1:8" x14ac:dyDescent="0.3">
      <c r="A4475" s="1">
        <v>9915</v>
      </c>
      <c r="B4475" s="20">
        <v>910182</v>
      </c>
      <c r="C4475" s="5" t="s">
        <v>1162</v>
      </c>
      <c r="D4475" s="5">
        <v>44561</v>
      </c>
      <c r="E4475" s="2" t="s">
        <v>0</v>
      </c>
      <c r="F4475" s="6">
        <v>27615</v>
      </c>
      <c r="G4475" s="10">
        <f t="shared" si="138"/>
        <v>13.463433711380524</v>
      </c>
      <c r="H4475" s="11">
        <f t="shared" si="139"/>
        <v>46</v>
      </c>
    </row>
    <row r="4476" spans="1:8" x14ac:dyDescent="0.3">
      <c r="A4476" s="3">
        <v>6962</v>
      </c>
      <c r="B4476" s="21">
        <v>910212.05</v>
      </c>
      <c r="C4476" s="8" t="s">
        <v>317</v>
      </c>
      <c r="D4476" s="5">
        <v>44561</v>
      </c>
      <c r="E4476" s="4" t="s">
        <v>0</v>
      </c>
      <c r="F4476" s="7">
        <v>32193</v>
      </c>
      <c r="G4476" s="10">
        <f t="shared" si="138"/>
        <v>12.72346251053075</v>
      </c>
      <c r="H4476" s="11">
        <f t="shared" si="139"/>
        <v>34</v>
      </c>
    </row>
    <row r="4477" spans="1:8" x14ac:dyDescent="0.3">
      <c r="A4477" s="1">
        <v>827</v>
      </c>
      <c r="B4477" s="20">
        <v>910239</v>
      </c>
      <c r="C4477" s="5" t="s">
        <v>781</v>
      </c>
      <c r="D4477" s="5">
        <v>44561</v>
      </c>
      <c r="E4477" s="2" t="s">
        <v>1</v>
      </c>
      <c r="F4477" s="6">
        <v>29540</v>
      </c>
      <c r="G4477" s="10">
        <f t="shared" si="138"/>
        <v>19.613963039014372</v>
      </c>
      <c r="H4477" s="11">
        <f t="shared" si="139"/>
        <v>41</v>
      </c>
    </row>
    <row r="4478" spans="1:8" x14ac:dyDescent="0.3">
      <c r="A4478" s="1">
        <v>9617</v>
      </c>
      <c r="B4478" s="20">
        <v>910359.7</v>
      </c>
      <c r="C4478" s="5" t="s">
        <v>3292</v>
      </c>
      <c r="D4478" s="5">
        <v>44561</v>
      </c>
      <c r="E4478" s="2" t="s">
        <v>1</v>
      </c>
      <c r="F4478" s="6">
        <v>28598</v>
      </c>
      <c r="G4478" s="10">
        <f t="shared" si="138"/>
        <v>2.5757299270072993</v>
      </c>
      <c r="H4478" s="11">
        <f t="shared" si="139"/>
        <v>44</v>
      </c>
    </row>
    <row r="4479" spans="1:8" x14ac:dyDescent="0.3">
      <c r="A4479" s="3">
        <v>142</v>
      </c>
      <c r="B4479" s="21">
        <v>910441.5</v>
      </c>
      <c r="C4479" s="8" t="s">
        <v>146</v>
      </c>
      <c r="D4479" s="5">
        <v>44561</v>
      </c>
      <c r="E4479" s="4" t="s">
        <v>0</v>
      </c>
      <c r="F4479" s="7">
        <v>28017</v>
      </c>
      <c r="G4479" s="10">
        <f t="shared" si="138"/>
        <v>18.000720461095103</v>
      </c>
      <c r="H4479" s="11">
        <f t="shared" si="139"/>
        <v>45</v>
      </c>
    </row>
    <row r="4480" spans="1:8" x14ac:dyDescent="0.3">
      <c r="A4480" s="1">
        <v>7589</v>
      </c>
      <c r="B4480" s="20">
        <v>911020.79</v>
      </c>
      <c r="C4480" s="5" t="s">
        <v>2478</v>
      </c>
      <c r="D4480" s="5">
        <v>44561</v>
      </c>
      <c r="E4480" s="2" t="s">
        <v>1</v>
      </c>
      <c r="F4480" s="6">
        <v>33606</v>
      </c>
      <c r="G4480" s="10">
        <f t="shared" si="138"/>
        <v>8.5372680255552176</v>
      </c>
      <c r="H4480" s="11">
        <f t="shared" si="139"/>
        <v>30</v>
      </c>
    </row>
    <row r="4481" spans="1:8" x14ac:dyDescent="0.3">
      <c r="A4481" s="3">
        <v>494</v>
      </c>
      <c r="B4481" s="21">
        <v>911200</v>
      </c>
      <c r="C4481" s="8" t="s">
        <v>475</v>
      </c>
      <c r="D4481" s="5">
        <v>44561</v>
      </c>
      <c r="E4481" s="4" t="s">
        <v>0</v>
      </c>
      <c r="F4481" s="7">
        <v>28865</v>
      </c>
      <c r="G4481" s="10">
        <f t="shared" si="138"/>
        <v>0.81095890410958904</v>
      </c>
      <c r="H4481" s="11">
        <f t="shared" si="139"/>
        <v>43</v>
      </c>
    </row>
    <row r="4482" spans="1:8" x14ac:dyDescent="0.3">
      <c r="A4482" s="1">
        <v>773</v>
      </c>
      <c r="B4482" s="20">
        <v>911200</v>
      </c>
      <c r="C4482" s="5" t="s">
        <v>732</v>
      </c>
      <c r="D4482" s="5">
        <v>44561</v>
      </c>
      <c r="E4482" s="2" t="s">
        <v>0</v>
      </c>
      <c r="F4482" s="6">
        <v>29321</v>
      </c>
      <c r="G4482" s="10">
        <f t="shared" si="138"/>
        <v>0.40547945205479452</v>
      </c>
      <c r="H4482" s="11">
        <f t="shared" si="139"/>
        <v>42</v>
      </c>
    </row>
    <row r="4483" spans="1:8" x14ac:dyDescent="0.3">
      <c r="A4483" s="3">
        <v>2530</v>
      </c>
      <c r="B4483" s="21">
        <v>911200</v>
      </c>
      <c r="C4483" s="8" t="s">
        <v>2110</v>
      </c>
      <c r="D4483" s="5">
        <v>44561</v>
      </c>
      <c r="E4483" s="4" t="s">
        <v>1</v>
      </c>
      <c r="F4483" s="7">
        <v>32067</v>
      </c>
      <c r="G4483" s="10">
        <f t="shared" ref="G4483:G4546" si="140">YEARFRAC(C4483,D4483,1)</f>
        <v>0.69863013698630139</v>
      </c>
      <c r="H4483" s="11">
        <f t="shared" ref="H4483:H4546" si="141">ROUND( YEARFRAC(D4483,F4483,1),0)</f>
        <v>34</v>
      </c>
    </row>
    <row r="4484" spans="1:8" x14ac:dyDescent="0.3">
      <c r="A4484" s="1">
        <v>2565</v>
      </c>
      <c r="B4484" s="20">
        <v>911505</v>
      </c>
      <c r="C4484" s="5" t="s">
        <v>94</v>
      </c>
      <c r="D4484" s="5">
        <v>44561</v>
      </c>
      <c r="E4484" s="2" t="s">
        <v>0</v>
      </c>
      <c r="F4484" s="6">
        <v>32087</v>
      </c>
      <c r="G4484" s="10">
        <f t="shared" si="140"/>
        <v>14.15130498266107</v>
      </c>
      <c r="H4484" s="11">
        <f t="shared" si="141"/>
        <v>34</v>
      </c>
    </row>
    <row r="4485" spans="1:8" x14ac:dyDescent="0.3">
      <c r="A4485" s="3">
        <v>10344</v>
      </c>
      <c r="B4485" s="21">
        <v>911724</v>
      </c>
      <c r="C4485" s="8" t="s">
        <v>420</v>
      </c>
      <c r="D4485" s="5">
        <v>44561</v>
      </c>
      <c r="E4485" s="4" t="s">
        <v>0</v>
      </c>
      <c r="F4485" s="7">
        <v>24802</v>
      </c>
      <c r="G4485" s="10">
        <f t="shared" si="140"/>
        <v>16.857626026735385</v>
      </c>
      <c r="H4485" s="11">
        <f t="shared" si="141"/>
        <v>54</v>
      </c>
    </row>
    <row r="4486" spans="1:8" x14ac:dyDescent="0.3">
      <c r="A4486" s="1">
        <v>2581</v>
      </c>
      <c r="B4486" s="20">
        <v>911775.75</v>
      </c>
      <c r="C4486" s="5" t="s">
        <v>2147</v>
      </c>
      <c r="D4486" s="5">
        <v>44561</v>
      </c>
      <c r="E4486" s="2" t="s">
        <v>0</v>
      </c>
      <c r="F4486" s="6">
        <v>32156</v>
      </c>
      <c r="G4486" s="10">
        <f t="shared" si="140"/>
        <v>3.0499657768651609</v>
      </c>
      <c r="H4486" s="11">
        <f t="shared" si="141"/>
        <v>34</v>
      </c>
    </row>
    <row r="4487" spans="1:8" x14ac:dyDescent="0.3">
      <c r="A4487" s="1">
        <v>7861</v>
      </c>
      <c r="B4487" s="20">
        <v>912066</v>
      </c>
      <c r="C4487" s="5" t="s">
        <v>845</v>
      </c>
      <c r="D4487" s="5">
        <v>44561</v>
      </c>
      <c r="E4487" s="2" t="s">
        <v>1</v>
      </c>
      <c r="F4487" s="6">
        <v>34289</v>
      </c>
      <c r="G4487" s="10">
        <f t="shared" si="140"/>
        <v>5.7755474452554747</v>
      </c>
      <c r="H4487" s="11">
        <f t="shared" si="141"/>
        <v>28</v>
      </c>
    </row>
    <row r="4488" spans="1:8" x14ac:dyDescent="0.3">
      <c r="A4488" s="1">
        <v>4111</v>
      </c>
      <c r="B4488" s="20">
        <v>912201.25</v>
      </c>
      <c r="C4488" s="5" t="s">
        <v>3104</v>
      </c>
      <c r="D4488" s="5">
        <v>44561</v>
      </c>
      <c r="E4488" s="2" t="s">
        <v>0</v>
      </c>
      <c r="F4488" s="6">
        <v>34679</v>
      </c>
      <c r="G4488" s="10">
        <f t="shared" si="140"/>
        <v>2.0419708029197081</v>
      </c>
      <c r="H4488" s="11">
        <f t="shared" si="141"/>
        <v>27</v>
      </c>
    </row>
    <row r="4489" spans="1:8" x14ac:dyDescent="0.3">
      <c r="A4489" s="1">
        <v>9009</v>
      </c>
      <c r="B4489" s="20">
        <v>912206.95</v>
      </c>
      <c r="C4489" s="5" t="s">
        <v>5458</v>
      </c>
      <c r="D4489" s="5">
        <v>44561</v>
      </c>
      <c r="E4489" s="2" t="s">
        <v>0</v>
      </c>
      <c r="F4489" s="6">
        <v>30442</v>
      </c>
      <c r="G4489" s="10">
        <f t="shared" si="140"/>
        <v>13.526398122800156</v>
      </c>
      <c r="H4489" s="11">
        <f t="shared" si="141"/>
        <v>39</v>
      </c>
    </row>
    <row r="4490" spans="1:8" x14ac:dyDescent="0.3">
      <c r="A4490" s="3">
        <v>6220</v>
      </c>
      <c r="B4490" s="21">
        <v>912464.9</v>
      </c>
      <c r="C4490" s="8" t="s">
        <v>4317</v>
      </c>
      <c r="D4490" s="5">
        <v>44561</v>
      </c>
      <c r="E4490" s="4" t="s">
        <v>1</v>
      </c>
      <c r="F4490" s="7">
        <v>30590</v>
      </c>
      <c r="G4490" s="10">
        <f t="shared" si="140"/>
        <v>11.148528405201917</v>
      </c>
      <c r="H4490" s="11">
        <f t="shared" si="141"/>
        <v>38</v>
      </c>
    </row>
    <row r="4491" spans="1:8" x14ac:dyDescent="0.3">
      <c r="A4491" s="3">
        <v>6656</v>
      </c>
      <c r="B4491" s="21">
        <v>912464.98</v>
      </c>
      <c r="C4491" s="8" t="s">
        <v>4505</v>
      </c>
      <c r="D4491" s="5">
        <v>44561</v>
      </c>
      <c r="E4491" s="4" t="s">
        <v>0</v>
      </c>
      <c r="F4491" s="7">
        <v>31554</v>
      </c>
      <c r="G4491" s="10">
        <f t="shared" si="140"/>
        <v>11.367556468172484</v>
      </c>
      <c r="H4491" s="11">
        <f t="shared" si="141"/>
        <v>36</v>
      </c>
    </row>
    <row r="4492" spans="1:8" x14ac:dyDescent="0.3">
      <c r="A4492" s="1">
        <v>1809</v>
      </c>
      <c r="B4492" s="20">
        <v>913077</v>
      </c>
      <c r="C4492" s="5" t="s">
        <v>1588</v>
      </c>
      <c r="D4492" s="5">
        <v>44561</v>
      </c>
      <c r="E4492" s="2" t="s">
        <v>1</v>
      </c>
      <c r="F4492" s="6">
        <v>31130</v>
      </c>
      <c r="G4492" s="10">
        <f t="shared" si="140"/>
        <v>15.731690622861054</v>
      </c>
      <c r="H4492" s="11">
        <f t="shared" si="141"/>
        <v>37</v>
      </c>
    </row>
    <row r="4493" spans="1:8" x14ac:dyDescent="0.3">
      <c r="A4493" s="3">
        <v>6322</v>
      </c>
      <c r="B4493" s="21">
        <v>913077</v>
      </c>
      <c r="C4493" s="8" t="s">
        <v>1216</v>
      </c>
      <c r="D4493" s="5">
        <v>44561</v>
      </c>
      <c r="E4493" s="4" t="s">
        <v>1</v>
      </c>
      <c r="F4493" s="7">
        <v>30862</v>
      </c>
      <c r="G4493" s="10">
        <f t="shared" si="140"/>
        <v>15.43874058863792</v>
      </c>
      <c r="H4493" s="11">
        <f t="shared" si="141"/>
        <v>38</v>
      </c>
    </row>
    <row r="4494" spans="1:8" x14ac:dyDescent="0.3">
      <c r="A4494" s="3">
        <v>6690</v>
      </c>
      <c r="B4494" s="21">
        <v>913077</v>
      </c>
      <c r="C4494" s="8" t="s">
        <v>4301</v>
      </c>
      <c r="D4494" s="5">
        <v>44561</v>
      </c>
      <c r="E4494" s="4" t="s">
        <v>1</v>
      </c>
      <c r="F4494" s="7">
        <v>31627</v>
      </c>
      <c r="G4494" s="10">
        <f t="shared" si="140"/>
        <v>15.698836413415469</v>
      </c>
      <c r="H4494" s="11">
        <f t="shared" si="141"/>
        <v>35</v>
      </c>
    </row>
    <row r="4495" spans="1:8" x14ac:dyDescent="0.3">
      <c r="A4495" s="3">
        <v>5546</v>
      </c>
      <c r="B4495" s="21">
        <v>913206</v>
      </c>
      <c r="C4495" s="8" t="s">
        <v>3968</v>
      </c>
      <c r="D4495" s="5">
        <v>44561</v>
      </c>
      <c r="E4495" s="4" t="s">
        <v>0</v>
      </c>
      <c r="F4495" s="7">
        <v>26367</v>
      </c>
      <c r="G4495" s="10">
        <f t="shared" si="140"/>
        <v>18.912391930835735</v>
      </c>
      <c r="H4495" s="11">
        <f t="shared" si="141"/>
        <v>50</v>
      </c>
    </row>
    <row r="4496" spans="1:8" x14ac:dyDescent="0.3">
      <c r="A4496" s="1">
        <v>9927</v>
      </c>
      <c r="B4496" s="20">
        <v>913206</v>
      </c>
      <c r="C4496" s="5" t="s">
        <v>3842</v>
      </c>
      <c r="D4496" s="5">
        <v>44561</v>
      </c>
      <c r="E4496" s="2" t="s">
        <v>0</v>
      </c>
      <c r="F4496" s="6">
        <v>25019</v>
      </c>
      <c r="G4496" s="10">
        <f t="shared" si="140"/>
        <v>18.82478386167147</v>
      </c>
      <c r="H4496" s="11">
        <f t="shared" si="141"/>
        <v>54</v>
      </c>
    </row>
    <row r="4497" spans="1:8" x14ac:dyDescent="0.3">
      <c r="A4497" s="3">
        <v>10042</v>
      </c>
      <c r="B4497" s="21">
        <v>913206</v>
      </c>
      <c r="C4497" s="8" t="s">
        <v>5947</v>
      </c>
      <c r="D4497" s="5">
        <v>44561</v>
      </c>
      <c r="E4497" s="4" t="s">
        <v>1</v>
      </c>
      <c r="F4497" s="7">
        <v>28681</v>
      </c>
      <c r="G4497" s="10">
        <f t="shared" si="140"/>
        <v>18.85763688760807</v>
      </c>
      <c r="H4497" s="11">
        <f t="shared" si="141"/>
        <v>43</v>
      </c>
    </row>
    <row r="4498" spans="1:8" x14ac:dyDescent="0.3">
      <c r="A4498" s="1">
        <v>3723</v>
      </c>
      <c r="B4498" s="20">
        <v>913329.85</v>
      </c>
      <c r="C4498" s="5" t="s">
        <v>2897</v>
      </c>
      <c r="D4498" s="5">
        <v>44561</v>
      </c>
      <c r="E4498" s="2" t="s">
        <v>0</v>
      </c>
      <c r="F4498" s="6">
        <v>33886</v>
      </c>
      <c r="G4498" s="10">
        <f t="shared" si="140"/>
        <v>5.8467153284671536</v>
      </c>
      <c r="H4498" s="11">
        <f t="shared" si="141"/>
        <v>29</v>
      </c>
    </row>
    <row r="4499" spans="1:8" x14ac:dyDescent="0.3">
      <c r="A4499" s="3">
        <v>1638</v>
      </c>
      <c r="B4499" s="21">
        <v>913353.21</v>
      </c>
      <c r="C4499" s="8" t="s">
        <v>92</v>
      </c>
      <c r="D4499" s="5">
        <v>44561</v>
      </c>
      <c r="E4499" s="4" t="s">
        <v>0</v>
      </c>
      <c r="F4499" s="7">
        <v>30884</v>
      </c>
      <c r="G4499" s="10">
        <f t="shared" si="140"/>
        <v>15.14031485284052</v>
      </c>
      <c r="H4499" s="11">
        <f t="shared" si="141"/>
        <v>37</v>
      </c>
    </row>
    <row r="4500" spans="1:8" x14ac:dyDescent="0.3">
      <c r="A4500" s="1">
        <v>1605</v>
      </c>
      <c r="B4500" s="20">
        <v>913433.95</v>
      </c>
      <c r="C4500" s="5" t="s">
        <v>1430</v>
      </c>
      <c r="D4500" s="5">
        <v>44561</v>
      </c>
      <c r="E4500" s="2" t="s">
        <v>0</v>
      </c>
      <c r="F4500" s="6">
        <v>30846</v>
      </c>
      <c r="G4500" s="10">
        <f t="shared" si="140"/>
        <v>14.011680963679504</v>
      </c>
      <c r="H4500" s="11">
        <f t="shared" si="141"/>
        <v>38</v>
      </c>
    </row>
    <row r="4501" spans="1:8" x14ac:dyDescent="0.3">
      <c r="A4501" s="3">
        <v>3732</v>
      </c>
      <c r="B4501" s="21">
        <v>913542.3</v>
      </c>
      <c r="C4501" s="8" t="s">
        <v>1759</v>
      </c>
      <c r="D4501" s="5">
        <v>44561</v>
      </c>
      <c r="E4501" s="4" t="s">
        <v>0</v>
      </c>
      <c r="F4501" s="7">
        <v>33908</v>
      </c>
      <c r="G4501" s="10">
        <f t="shared" si="140"/>
        <v>5.4279197080291972</v>
      </c>
      <c r="H4501" s="11">
        <f t="shared" si="141"/>
        <v>29</v>
      </c>
    </row>
    <row r="4502" spans="1:8" x14ac:dyDescent="0.3">
      <c r="A4502" s="3">
        <v>7254</v>
      </c>
      <c r="B4502" s="21">
        <v>913717.15</v>
      </c>
      <c r="C4502" s="8" t="s">
        <v>4494</v>
      </c>
      <c r="D4502" s="5">
        <v>44561</v>
      </c>
      <c r="E4502" s="4" t="s">
        <v>1</v>
      </c>
      <c r="F4502" s="7">
        <v>32845</v>
      </c>
      <c r="G4502" s="10">
        <f t="shared" si="140"/>
        <v>11.104722792607802</v>
      </c>
      <c r="H4502" s="11">
        <f t="shared" si="141"/>
        <v>32</v>
      </c>
    </row>
    <row r="4503" spans="1:8" x14ac:dyDescent="0.3">
      <c r="A4503" s="3">
        <v>7910</v>
      </c>
      <c r="B4503" s="21">
        <v>913923.72</v>
      </c>
      <c r="C4503" s="8" t="s">
        <v>1321</v>
      </c>
      <c r="D4503" s="5">
        <v>44561</v>
      </c>
      <c r="E4503" s="4" t="s">
        <v>1</v>
      </c>
      <c r="F4503" s="7">
        <v>34449</v>
      </c>
      <c r="G4503" s="10">
        <f t="shared" si="140"/>
        <v>4.7179627601314351</v>
      </c>
      <c r="H4503" s="11">
        <f t="shared" si="141"/>
        <v>28</v>
      </c>
    </row>
    <row r="4504" spans="1:8" x14ac:dyDescent="0.3">
      <c r="A4504" s="3">
        <v>4050</v>
      </c>
      <c r="B4504" s="21">
        <v>913929.76</v>
      </c>
      <c r="C4504" s="8" t="s">
        <v>3076</v>
      </c>
      <c r="D4504" s="5">
        <v>44561</v>
      </c>
      <c r="E4504" s="4" t="s">
        <v>0</v>
      </c>
      <c r="F4504" s="7">
        <v>34521</v>
      </c>
      <c r="G4504" s="10">
        <f t="shared" si="140"/>
        <v>3.4880219028062971</v>
      </c>
      <c r="H4504" s="11">
        <f t="shared" si="141"/>
        <v>27</v>
      </c>
    </row>
    <row r="4505" spans="1:8" x14ac:dyDescent="0.3">
      <c r="A4505" s="3">
        <v>998</v>
      </c>
      <c r="B4505" s="21">
        <v>914194.35</v>
      </c>
      <c r="C4505" s="8" t="s">
        <v>640</v>
      </c>
      <c r="D4505" s="5">
        <v>44561</v>
      </c>
      <c r="E4505" s="4" t="s">
        <v>0</v>
      </c>
      <c r="F4505" s="7">
        <v>29828</v>
      </c>
      <c r="G4505" s="10">
        <f t="shared" si="140"/>
        <v>15.665982203969884</v>
      </c>
      <c r="H4505" s="11">
        <f t="shared" si="141"/>
        <v>40</v>
      </c>
    </row>
    <row r="4506" spans="1:8" x14ac:dyDescent="0.3">
      <c r="A4506" s="1">
        <v>6787</v>
      </c>
      <c r="B4506" s="20">
        <v>914293.1</v>
      </c>
      <c r="C4506" s="5" t="s">
        <v>4555</v>
      </c>
      <c r="D4506" s="5">
        <v>44561</v>
      </c>
      <c r="E4506" s="2" t="s">
        <v>0</v>
      </c>
      <c r="F4506" s="6">
        <v>31841</v>
      </c>
      <c r="G4506" s="10">
        <f t="shared" si="140"/>
        <v>9.4990418833835193</v>
      </c>
      <c r="H4506" s="11">
        <f t="shared" si="141"/>
        <v>35</v>
      </c>
    </row>
    <row r="4507" spans="1:8" x14ac:dyDescent="0.3">
      <c r="A4507" s="1">
        <v>3635</v>
      </c>
      <c r="B4507" s="20">
        <v>914780.55</v>
      </c>
      <c r="C4507" s="5" t="s">
        <v>2848</v>
      </c>
      <c r="D4507" s="5">
        <v>44561</v>
      </c>
      <c r="E4507" s="2" t="s">
        <v>0</v>
      </c>
      <c r="F4507" s="6">
        <v>33677</v>
      </c>
      <c r="G4507" s="10">
        <f t="shared" si="140"/>
        <v>9.9671502874349844</v>
      </c>
      <c r="H4507" s="11">
        <f t="shared" si="141"/>
        <v>30</v>
      </c>
    </row>
    <row r="4508" spans="1:8" x14ac:dyDescent="0.3">
      <c r="A4508" s="1">
        <v>473</v>
      </c>
      <c r="B4508" s="20">
        <v>914855.8</v>
      </c>
      <c r="C4508" s="5" t="s">
        <v>116</v>
      </c>
      <c r="D4508" s="5">
        <v>44561</v>
      </c>
      <c r="E4508" s="2" t="s">
        <v>0</v>
      </c>
      <c r="F4508" s="6">
        <v>28822</v>
      </c>
      <c r="G4508" s="10">
        <f t="shared" si="140"/>
        <v>15.0362765229295</v>
      </c>
      <c r="H4508" s="11">
        <f t="shared" si="141"/>
        <v>43</v>
      </c>
    </row>
    <row r="4509" spans="1:8" x14ac:dyDescent="0.3">
      <c r="A4509" s="1">
        <v>7321</v>
      </c>
      <c r="B4509" s="20">
        <v>915564.4</v>
      </c>
      <c r="C4509" s="5" t="s">
        <v>4794</v>
      </c>
      <c r="D4509" s="5">
        <v>44561</v>
      </c>
      <c r="E4509" s="2" t="s">
        <v>0</v>
      </c>
      <c r="F4509" s="6">
        <v>32976</v>
      </c>
      <c r="G4509" s="10">
        <f t="shared" si="140"/>
        <v>10.014435042309607</v>
      </c>
      <c r="H4509" s="11">
        <f t="shared" si="141"/>
        <v>32</v>
      </c>
    </row>
    <row r="4510" spans="1:8" x14ac:dyDescent="0.3">
      <c r="A4510" s="3">
        <v>18</v>
      </c>
      <c r="B4510" s="21">
        <v>915659.1</v>
      </c>
      <c r="C4510" s="8" t="s">
        <v>25</v>
      </c>
      <c r="D4510" s="5">
        <v>44561</v>
      </c>
      <c r="E4510" s="4" t="s">
        <v>0</v>
      </c>
      <c r="F4510" s="7">
        <v>27650</v>
      </c>
      <c r="G4510" s="10">
        <f t="shared" si="140"/>
        <v>15.890485968514716</v>
      </c>
      <c r="H4510" s="11">
        <f t="shared" si="141"/>
        <v>46</v>
      </c>
    </row>
    <row r="4511" spans="1:8" x14ac:dyDescent="0.3">
      <c r="A4511" s="1">
        <v>3641</v>
      </c>
      <c r="B4511" s="20">
        <v>915745.45</v>
      </c>
      <c r="C4511" s="5" t="s">
        <v>978</v>
      </c>
      <c r="D4511" s="5">
        <v>44561</v>
      </c>
      <c r="E4511" s="2" t="s">
        <v>1</v>
      </c>
      <c r="F4511" s="6">
        <v>33759</v>
      </c>
      <c r="G4511" s="10">
        <f t="shared" si="140"/>
        <v>7.2087611225188226</v>
      </c>
      <c r="H4511" s="11">
        <f t="shared" si="141"/>
        <v>30</v>
      </c>
    </row>
    <row r="4512" spans="1:8" x14ac:dyDescent="0.3">
      <c r="A4512" s="3">
        <v>4424</v>
      </c>
      <c r="B4512" s="21">
        <v>916057.59999999998</v>
      </c>
      <c r="C4512" s="8" t="s">
        <v>3235</v>
      </c>
      <c r="D4512" s="5">
        <v>44561</v>
      </c>
      <c r="E4512" s="4" t="s">
        <v>1</v>
      </c>
      <c r="F4512" s="7">
        <v>35568</v>
      </c>
      <c r="G4512" s="10">
        <f t="shared" si="140"/>
        <v>1.3324213406292749</v>
      </c>
      <c r="H4512" s="11">
        <f t="shared" si="141"/>
        <v>25</v>
      </c>
    </row>
    <row r="4513" spans="1:8" x14ac:dyDescent="0.3">
      <c r="A4513" s="1">
        <v>777</v>
      </c>
      <c r="B4513" s="20">
        <v>916061</v>
      </c>
      <c r="C4513" s="5" t="s">
        <v>736</v>
      </c>
      <c r="D4513" s="5">
        <v>44561</v>
      </c>
      <c r="E4513" s="2" t="s">
        <v>1</v>
      </c>
      <c r="F4513" s="6">
        <v>29439</v>
      </c>
      <c r="G4513" s="10">
        <f t="shared" si="140"/>
        <v>8.1977487070276851</v>
      </c>
      <c r="H4513" s="11">
        <f t="shared" si="141"/>
        <v>41</v>
      </c>
    </row>
    <row r="4514" spans="1:8" x14ac:dyDescent="0.3">
      <c r="A4514" s="3">
        <v>6930</v>
      </c>
      <c r="B4514" s="21">
        <v>916070.7</v>
      </c>
      <c r="C4514" s="8" t="s">
        <v>4629</v>
      </c>
      <c r="D4514" s="5">
        <v>44561</v>
      </c>
      <c r="E4514" s="4" t="s">
        <v>0</v>
      </c>
      <c r="F4514" s="7">
        <v>32137</v>
      </c>
      <c r="G4514" s="10">
        <f t="shared" si="140"/>
        <v>8.4167934286583517</v>
      </c>
      <c r="H4514" s="11">
        <f t="shared" si="141"/>
        <v>34</v>
      </c>
    </row>
    <row r="4515" spans="1:8" x14ac:dyDescent="0.3">
      <c r="A4515" s="1">
        <v>4121</v>
      </c>
      <c r="B4515" s="20">
        <v>916072.11</v>
      </c>
      <c r="C4515" s="5" t="s">
        <v>1845</v>
      </c>
      <c r="D4515" s="5">
        <v>44561</v>
      </c>
      <c r="E4515" s="2" t="s">
        <v>1</v>
      </c>
      <c r="F4515" s="6">
        <v>34680</v>
      </c>
      <c r="G4515" s="10">
        <f t="shared" si="140"/>
        <v>1.439124487004104</v>
      </c>
      <c r="H4515" s="11">
        <f t="shared" si="141"/>
        <v>27</v>
      </c>
    </row>
    <row r="4516" spans="1:8" x14ac:dyDescent="0.3">
      <c r="A4516" s="1">
        <v>1913</v>
      </c>
      <c r="B4516" s="20">
        <v>916158.3</v>
      </c>
      <c r="C4516" s="5" t="s">
        <v>242</v>
      </c>
      <c r="D4516" s="5">
        <v>44561</v>
      </c>
      <c r="E4516" s="2" t="s">
        <v>0</v>
      </c>
      <c r="F4516" s="6">
        <v>31280</v>
      </c>
      <c r="G4516" s="10">
        <f t="shared" si="140"/>
        <v>14.32378171199124</v>
      </c>
      <c r="H4516" s="11">
        <f t="shared" si="141"/>
        <v>36</v>
      </c>
    </row>
    <row r="4517" spans="1:8" x14ac:dyDescent="0.3">
      <c r="A4517" s="3">
        <v>3634</v>
      </c>
      <c r="B4517" s="21">
        <v>916222.3</v>
      </c>
      <c r="C4517" s="8" t="s">
        <v>2847</v>
      </c>
      <c r="D4517" s="5">
        <v>44561</v>
      </c>
      <c r="E4517" s="4" t="s">
        <v>0</v>
      </c>
      <c r="F4517" s="7">
        <v>33740</v>
      </c>
      <c r="G4517" s="10">
        <f t="shared" si="140"/>
        <v>6.0582714118107157</v>
      </c>
      <c r="H4517" s="11">
        <f t="shared" si="141"/>
        <v>30</v>
      </c>
    </row>
    <row r="4518" spans="1:8" x14ac:dyDescent="0.3">
      <c r="A4518" s="1">
        <v>5711</v>
      </c>
      <c r="B4518" s="20">
        <v>916718.2</v>
      </c>
      <c r="C4518" s="5" t="s">
        <v>4075</v>
      </c>
      <c r="D4518" s="5">
        <v>44561</v>
      </c>
      <c r="E4518" s="2" t="s">
        <v>0</v>
      </c>
      <c r="F4518" s="6">
        <v>28992</v>
      </c>
      <c r="G4518" s="10">
        <f t="shared" si="140"/>
        <v>3.8439425051334704</v>
      </c>
      <c r="H4518" s="11">
        <f t="shared" si="141"/>
        <v>43</v>
      </c>
    </row>
    <row r="4519" spans="1:8" x14ac:dyDescent="0.3">
      <c r="A4519" s="1">
        <v>855</v>
      </c>
      <c r="B4519" s="20">
        <v>917094</v>
      </c>
      <c r="C4519" s="5" t="s">
        <v>804</v>
      </c>
      <c r="D4519" s="5">
        <v>44561</v>
      </c>
      <c r="E4519" s="2" t="s">
        <v>0</v>
      </c>
      <c r="F4519" s="6">
        <v>29592</v>
      </c>
      <c r="G4519" s="10">
        <f t="shared" si="140"/>
        <v>15.964407939767282</v>
      </c>
      <c r="H4519" s="11">
        <f t="shared" si="141"/>
        <v>41</v>
      </c>
    </row>
    <row r="4520" spans="1:8" x14ac:dyDescent="0.3">
      <c r="A4520" s="3">
        <v>10554</v>
      </c>
      <c r="B4520" s="21">
        <v>917339.7</v>
      </c>
      <c r="C4520" s="8" t="s">
        <v>4239</v>
      </c>
      <c r="D4520" s="5">
        <v>44561</v>
      </c>
      <c r="E4520" s="4" t="s">
        <v>0</v>
      </c>
      <c r="F4520" s="7">
        <v>28711</v>
      </c>
      <c r="G4520" s="10">
        <f t="shared" si="140"/>
        <v>5.8166058394160585</v>
      </c>
      <c r="H4520" s="11">
        <f t="shared" si="141"/>
        <v>43</v>
      </c>
    </row>
    <row r="4521" spans="1:8" x14ac:dyDescent="0.3">
      <c r="A4521" s="3">
        <v>382</v>
      </c>
      <c r="B4521" s="21">
        <v>917361.78</v>
      </c>
      <c r="C4521" s="8" t="s">
        <v>372</v>
      </c>
      <c r="D4521" s="5">
        <v>44561</v>
      </c>
      <c r="E4521" s="4" t="s">
        <v>0</v>
      </c>
      <c r="F4521" s="7">
        <v>28077</v>
      </c>
      <c r="G4521" s="10">
        <f t="shared" si="140"/>
        <v>9.050095811661647</v>
      </c>
      <c r="H4521" s="11">
        <f t="shared" si="141"/>
        <v>45</v>
      </c>
    </row>
    <row r="4522" spans="1:8" x14ac:dyDescent="0.3">
      <c r="A4522" s="3">
        <v>5048</v>
      </c>
      <c r="B4522" s="21">
        <v>917718</v>
      </c>
      <c r="C4522" s="8" t="s">
        <v>3635</v>
      </c>
      <c r="D4522" s="5">
        <v>44561</v>
      </c>
      <c r="E4522" s="4" t="s">
        <v>0</v>
      </c>
      <c r="F4522" s="7">
        <v>24497</v>
      </c>
      <c r="G4522" s="10">
        <f t="shared" si="140"/>
        <v>14.269027194743567</v>
      </c>
      <c r="H4522" s="11">
        <f t="shared" si="141"/>
        <v>55</v>
      </c>
    </row>
    <row r="4523" spans="1:8" x14ac:dyDescent="0.3">
      <c r="A4523" s="3">
        <v>5158</v>
      </c>
      <c r="B4523" s="21">
        <v>917718</v>
      </c>
      <c r="C4523" s="8" t="s">
        <v>253</v>
      </c>
      <c r="D4523" s="5">
        <v>44561</v>
      </c>
      <c r="E4523" s="4" t="s">
        <v>0</v>
      </c>
      <c r="F4523" s="7">
        <v>25367</v>
      </c>
      <c r="G4523" s="10">
        <f t="shared" si="140"/>
        <v>14.852162803431284</v>
      </c>
      <c r="H4523" s="11">
        <f t="shared" si="141"/>
        <v>53</v>
      </c>
    </row>
    <row r="4524" spans="1:8" x14ac:dyDescent="0.3">
      <c r="A4524" s="1">
        <v>9979</v>
      </c>
      <c r="B4524" s="20">
        <v>917827.39</v>
      </c>
      <c r="C4524" s="5" t="s">
        <v>5240</v>
      </c>
      <c r="D4524" s="5">
        <v>44561</v>
      </c>
      <c r="E4524" s="2" t="s">
        <v>0</v>
      </c>
      <c r="F4524" s="6">
        <v>26171</v>
      </c>
      <c r="G4524" s="10">
        <f t="shared" si="140"/>
        <v>15.16495550992471</v>
      </c>
      <c r="H4524" s="11">
        <f t="shared" si="141"/>
        <v>50</v>
      </c>
    </row>
    <row r="4525" spans="1:8" x14ac:dyDescent="0.3">
      <c r="A4525" s="1">
        <v>5809</v>
      </c>
      <c r="B4525" s="20">
        <v>918472.2</v>
      </c>
      <c r="C4525" s="5" t="s">
        <v>4129</v>
      </c>
      <c r="D4525" s="5">
        <v>44561</v>
      </c>
      <c r="E4525" s="2" t="s">
        <v>0</v>
      </c>
      <c r="F4525" s="6">
        <v>29470</v>
      </c>
      <c r="G4525" s="10">
        <f t="shared" si="140"/>
        <v>10.271777003484321</v>
      </c>
      <c r="H4525" s="11">
        <f t="shared" si="141"/>
        <v>41</v>
      </c>
    </row>
    <row r="4526" spans="1:8" x14ac:dyDescent="0.3">
      <c r="A4526" s="1">
        <v>663</v>
      </c>
      <c r="B4526" s="20">
        <v>918515.85</v>
      </c>
      <c r="C4526" s="5" t="s">
        <v>632</v>
      </c>
      <c r="D4526" s="5">
        <v>44561</v>
      </c>
      <c r="E4526" s="2" t="s">
        <v>0</v>
      </c>
      <c r="F4526" s="6">
        <v>29210</v>
      </c>
      <c r="G4526" s="10">
        <f t="shared" si="140"/>
        <v>10.92882030861125</v>
      </c>
      <c r="H4526" s="11">
        <f t="shared" si="141"/>
        <v>42</v>
      </c>
    </row>
    <row r="4527" spans="1:8" x14ac:dyDescent="0.3">
      <c r="A4527" s="3">
        <v>6714</v>
      </c>
      <c r="B4527" s="21">
        <v>918515.85</v>
      </c>
      <c r="C4527" s="8" t="s">
        <v>4527</v>
      </c>
      <c r="D4527" s="5">
        <v>44561</v>
      </c>
      <c r="E4527" s="4" t="s">
        <v>1</v>
      </c>
      <c r="F4527" s="7">
        <v>31682</v>
      </c>
      <c r="G4527" s="10">
        <f t="shared" si="140"/>
        <v>10.520905923344948</v>
      </c>
      <c r="H4527" s="11">
        <f t="shared" si="141"/>
        <v>35</v>
      </c>
    </row>
    <row r="4528" spans="1:8" x14ac:dyDescent="0.3">
      <c r="A4528" s="3">
        <v>5726</v>
      </c>
      <c r="B4528" s="21">
        <v>918662.2</v>
      </c>
      <c r="C4528" s="8" t="s">
        <v>2100</v>
      </c>
      <c r="D4528" s="5">
        <v>44561</v>
      </c>
      <c r="E4528" s="4" t="s">
        <v>0</v>
      </c>
      <c r="F4528" s="7">
        <v>29083</v>
      </c>
      <c r="G4528" s="10">
        <f t="shared" si="140"/>
        <v>10.885017421602788</v>
      </c>
      <c r="H4528" s="11">
        <f t="shared" si="141"/>
        <v>42</v>
      </c>
    </row>
    <row r="4529" spans="1:8" x14ac:dyDescent="0.3">
      <c r="A4529" s="3">
        <v>6406</v>
      </c>
      <c r="B4529" s="21">
        <v>918939.8</v>
      </c>
      <c r="C4529" s="8" t="s">
        <v>4404</v>
      </c>
      <c r="D4529" s="5">
        <v>44561</v>
      </c>
      <c r="E4529" s="4" t="s">
        <v>1</v>
      </c>
      <c r="F4529" s="7">
        <v>31036</v>
      </c>
      <c r="G4529" s="10">
        <f t="shared" si="140"/>
        <v>7.6468172484599588</v>
      </c>
      <c r="H4529" s="11">
        <f t="shared" si="141"/>
        <v>37</v>
      </c>
    </row>
    <row r="4530" spans="1:8" x14ac:dyDescent="0.3">
      <c r="A4530" s="1">
        <v>5393</v>
      </c>
      <c r="B4530" s="20">
        <v>919561.5</v>
      </c>
      <c r="C4530" s="5" t="s">
        <v>3876</v>
      </c>
      <c r="D4530" s="5">
        <v>44561</v>
      </c>
      <c r="E4530" s="2" t="s">
        <v>0</v>
      </c>
      <c r="F4530" s="6">
        <v>27206</v>
      </c>
      <c r="G4530" s="10">
        <f t="shared" si="140"/>
        <v>11.206023271731691</v>
      </c>
      <c r="H4530" s="11">
        <f t="shared" si="141"/>
        <v>48</v>
      </c>
    </row>
    <row r="4531" spans="1:8" x14ac:dyDescent="0.3">
      <c r="A4531" s="1">
        <v>7979</v>
      </c>
      <c r="B4531" s="20">
        <v>920108.67</v>
      </c>
      <c r="C4531" s="5" t="s">
        <v>3084</v>
      </c>
      <c r="D4531" s="5">
        <v>44561</v>
      </c>
      <c r="E4531" s="2" t="s">
        <v>0</v>
      </c>
      <c r="F4531" s="6">
        <v>34617</v>
      </c>
      <c r="G4531" s="10">
        <f t="shared" si="140"/>
        <v>3.9589322381930185</v>
      </c>
      <c r="H4531" s="11">
        <f t="shared" si="141"/>
        <v>27</v>
      </c>
    </row>
    <row r="4532" spans="1:8" x14ac:dyDescent="0.3">
      <c r="A4532" s="3">
        <v>3198</v>
      </c>
      <c r="B4532" s="21">
        <v>920340.75</v>
      </c>
      <c r="C4532" s="8" t="s">
        <v>1963</v>
      </c>
      <c r="D4532" s="5">
        <v>44561</v>
      </c>
      <c r="E4532" s="4" t="s">
        <v>1</v>
      </c>
      <c r="F4532" s="7">
        <v>33028</v>
      </c>
      <c r="G4532" s="10">
        <f t="shared" si="140"/>
        <v>8.9863097048980833</v>
      </c>
      <c r="H4532" s="11">
        <f t="shared" si="141"/>
        <v>32</v>
      </c>
    </row>
    <row r="4533" spans="1:8" x14ac:dyDescent="0.3">
      <c r="A4533" s="3">
        <v>380</v>
      </c>
      <c r="B4533" s="21">
        <v>920583.9</v>
      </c>
      <c r="C4533" s="8" t="s">
        <v>370</v>
      </c>
      <c r="D4533" s="5">
        <v>44561</v>
      </c>
      <c r="E4533" s="4" t="s">
        <v>1</v>
      </c>
      <c r="F4533" s="7">
        <v>28641</v>
      </c>
      <c r="G4533" s="10">
        <f t="shared" si="140"/>
        <v>7.0417522245037647</v>
      </c>
      <c r="H4533" s="11">
        <f t="shared" si="141"/>
        <v>44</v>
      </c>
    </row>
    <row r="4534" spans="1:8" x14ac:dyDescent="0.3">
      <c r="A4534" s="1">
        <v>5895</v>
      </c>
      <c r="B4534" s="20">
        <v>920583.9</v>
      </c>
      <c r="C4534" s="5" t="s">
        <v>2414</v>
      </c>
      <c r="D4534" s="5">
        <v>44561</v>
      </c>
      <c r="E4534" s="2" t="s">
        <v>0</v>
      </c>
      <c r="F4534" s="6">
        <v>29735</v>
      </c>
      <c r="G4534" s="10">
        <f t="shared" si="140"/>
        <v>7.0636550308008212</v>
      </c>
      <c r="H4534" s="11">
        <f t="shared" si="141"/>
        <v>41</v>
      </c>
    </row>
    <row r="4535" spans="1:8" x14ac:dyDescent="0.3">
      <c r="A4535" s="1">
        <v>4677</v>
      </c>
      <c r="B4535" s="20">
        <v>920678.61</v>
      </c>
      <c r="C4535" s="5" t="s">
        <v>3034</v>
      </c>
      <c r="D4535" s="5">
        <v>44561</v>
      </c>
      <c r="E4535" s="2" t="s">
        <v>1</v>
      </c>
      <c r="F4535" s="6">
        <v>37291</v>
      </c>
      <c r="G4535" s="10">
        <f t="shared" si="140"/>
        <v>0.98082191780821915</v>
      </c>
      <c r="H4535" s="11">
        <f t="shared" si="141"/>
        <v>20</v>
      </c>
    </row>
    <row r="4536" spans="1:8" x14ac:dyDescent="0.3">
      <c r="A4536" s="1">
        <v>3329</v>
      </c>
      <c r="B4536" s="20">
        <v>920865.6</v>
      </c>
      <c r="C4536" s="5" t="s">
        <v>1481</v>
      </c>
      <c r="D4536" s="5">
        <v>44561</v>
      </c>
      <c r="E4536" s="2" t="s">
        <v>0</v>
      </c>
      <c r="F4536" s="6">
        <v>33245</v>
      </c>
      <c r="G4536" s="10">
        <f t="shared" si="140"/>
        <v>1.2640218878248974</v>
      </c>
      <c r="H4536" s="11">
        <f t="shared" si="141"/>
        <v>31</v>
      </c>
    </row>
    <row r="4537" spans="1:8" x14ac:dyDescent="0.3">
      <c r="A4537" s="1">
        <v>4147</v>
      </c>
      <c r="B4537" s="20">
        <v>920865.6</v>
      </c>
      <c r="C4537" s="5" t="s">
        <v>3090</v>
      </c>
      <c r="D4537" s="5">
        <v>44561</v>
      </c>
      <c r="E4537" s="2" t="s">
        <v>0</v>
      </c>
      <c r="F4537" s="6">
        <v>34789</v>
      </c>
      <c r="G4537" s="10">
        <f t="shared" si="140"/>
        <v>0.64109589041095894</v>
      </c>
      <c r="H4537" s="11">
        <f t="shared" si="141"/>
        <v>27</v>
      </c>
    </row>
    <row r="4538" spans="1:8" x14ac:dyDescent="0.3">
      <c r="A4538" s="1">
        <v>4431</v>
      </c>
      <c r="B4538" s="20">
        <v>920865.6</v>
      </c>
      <c r="C4538" s="5" t="s">
        <v>3155</v>
      </c>
      <c r="D4538" s="5">
        <v>44561</v>
      </c>
      <c r="E4538" s="2" t="s">
        <v>0</v>
      </c>
      <c r="F4538" s="6">
        <v>35604</v>
      </c>
      <c r="G4538" s="10">
        <f t="shared" si="140"/>
        <v>0.64383561643835618</v>
      </c>
      <c r="H4538" s="11">
        <f t="shared" si="141"/>
        <v>25</v>
      </c>
    </row>
    <row r="4539" spans="1:8" x14ac:dyDescent="0.3">
      <c r="A4539" s="1">
        <v>8139</v>
      </c>
      <c r="B4539" s="20">
        <v>920865.6</v>
      </c>
      <c r="C4539" s="5" t="s">
        <v>2608</v>
      </c>
      <c r="D4539" s="5">
        <v>44561</v>
      </c>
      <c r="E4539" s="2" t="s">
        <v>0</v>
      </c>
      <c r="F4539" s="6">
        <v>35141</v>
      </c>
      <c r="G4539" s="10">
        <f t="shared" si="140"/>
        <v>1.2859097127222983</v>
      </c>
      <c r="H4539" s="11">
        <f t="shared" si="141"/>
        <v>26</v>
      </c>
    </row>
    <row r="4540" spans="1:8" x14ac:dyDescent="0.3">
      <c r="A4540" s="3">
        <v>2744</v>
      </c>
      <c r="B4540" s="21">
        <v>920923.5</v>
      </c>
      <c r="C4540" s="8" t="s">
        <v>2266</v>
      </c>
      <c r="D4540" s="5">
        <v>44561</v>
      </c>
      <c r="E4540" s="4" t="s">
        <v>0</v>
      </c>
      <c r="F4540" s="7">
        <v>32327</v>
      </c>
      <c r="G4540" s="10">
        <f t="shared" si="140"/>
        <v>12.696082561078349</v>
      </c>
      <c r="H4540" s="11">
        <f t="shared" si="141"/>
        <v>33</v>
      </c>
    </row>
    <row r="4541" spans="1:8" x14ac:dyDescent="0.3">
      <c r="A4541" s="1">
        <v>6175</v>
      </c>
      <c r="B4541" s="20">
        <v>920923.5</v>
      </c>
      <c r="C4541" s="5" t="s">
        <v>4297</v>
      </c>
      <c r="D4541" s="5">
        <v>44561</v>
      </c>
      <c r="E4541" s="2" t="s">
        <v>0</v>
      </c>
      <c r="F4541" s="6">
        <v>30468</v>
      </c>
      <c r="G4541" s="10">
        <f t="shared" si="140"/>
        <v>12.561920808761585</v>
      </c>
      <c r="H4541" s="11">
        <f t="shared" si="141"/>
        <v>39</v>
      </c>
    </row>
    <row r="4542" spans="1:8" x14ac:dyDescent="0.3">
      <c r="A4542" s="1">
        <v>7313</v>
      </c>
      <c r="B4542" s="20">
        <v>920923.5</v>
      </c>
      <c r="C4542" s="5" t="s">
        <v>2606</v>
      </c>
      <c r="D4542" s="5">
        <v>44561</v>
      </c>
      <c r="E4542" s="2" t="s">
        <v>0</v>
      </c>
      <c r="F4542" s="6">
        <v>32978</v>
      </c>
      <c r="G4542" s="10">
        <f t="shared" si="140"/>
        <v>12.665964616680707</v>
      </c>
      <c r="H4542" s="11">
        <f t="shared" si="141"/>
        <v>32</v>
      </c>
    </row>
    <row r="4543" spans="1:8" x14ac:dyDescent="0.3">
      <c r="A4543" s="1">
        <v>4073</v>
      </c>
      <c r="B4543" s="20">
        <v>921068.25</v>
      </c>
      <c r="C4543" s="5" t="s">
        <v>1441</v>
      </c>
      <c r="D4543" s="5">
        <v>44561</v>
      </c>
      <c r="E4543" s="2" t="s">
        <v>0</v>
      </c>
      <c r="F4543" s="6">
        <v>34600</v>
      </c>
      <c r="G4543" s="10">
        <f t="shared" si="140"/>
        <v>2.25</v>
      </c>
      <c r="H4543" s="11">
        <f t="shared" si="141"/>
        <v>27</v>
      </c>
    </row>
    <row r="4544" spans="1:8" x14ac:dyDescent="0.3">
      <c r="A4544" s="3">
        <v>7410</v>
      </c>
      <c r="B4544" s="21">
        <v>921154.94</v>
      </c>
      <c r="C4544" s="8" t="s">
        <v>4829</v>
      </c>
      <c r="D4544" s="5">
        <v>44561</v>
      </c>
      <c r="E4544" s="4" t="s">
        <v>0</v>
      </c>
      <c r="F4544" s="7">
        <v>33146</v>
      </c>
      <c r="G4544" s="10">
        <f t="shared" si="140"/>
        <v>6.7590926867422763</v>
      </c>
      <c r="H4544" s="11">
        <f t="shared" si="141"/>
        <v>31</v>
      </c>
    </row>
    <row r="4545" spans="1:8" x14ac:dyDescent="0.3">
      <c r="A4545" s="3">
        <v>5872</v>
      </c>
      <c r="B4545" s="21">
        <v>921324</v>
      </c>
      <c r="C4545" s="8" t="s">
        <v>4161</v>
      </c>
      <c r="D4545" s="5">
        <v>44561</v>
      </c>
      <c r="E4545" s="4" t="s">
        <v>0</v>
      </c>
      <c r="F4545" s="7">
        <v>29654</v>
      </c>
      <c r="G4545" s="10">
        <f t="shared" si="140"/>
        <v>13.244427062964412</v>
      </c>
      <c r="H4545" s="11">
        <f t="shared" si="141"/>
        <v>41</v>
      </c>
    </row>
    <row r="4546" spans="1:8" x14ac:dyDescent="0.3">
      <c r="A4546" s="1">
        <v>6275</v>
      </c>
      <c r="B4546" s="20">
        <v>921324</v>
      </c>
      <c r="C4546" s="5" t="s">
        <v>713</v>
      </c>
      <c r="D4546" s="5">
        <v>44561</v>
      </c>
      <c r="E4546" s="2" t="s">
        <v>0</v>
      </c>
      <c r="F4546" s="6">
        <v>30734</v>
      </c>
      <c r="G4546" s="10">
        <f t="shared" si="140"/>
        <v>13.956198670316779</v>
      </c>
      <c r="H4546" s="11">
        <f t="shared" si="141"/>
        <v>38</v>
      </c>
    </row>
    <row r="4547" spans="1:8" x14ac:dyDescent="0.3">
      <c r="A4547" s="1">
        <v>7017</v>
      </c>
      <c r="B4547" s="20">
        <v>921324</v>
      </c>
      <c r="C4547" s="5" t="s">
        <v>4664</v>
      </c>
      <c r="D4547" s="5">
        <v>44561</v>
      </c>
      <c r="E4547" s="2" t="s">
        <v>0</v>
      </c>
      <c r="F4547" s="6">
        <v>32347</v>
      </c>
      <c r="G4547" s="10">
        <f t="shared" ref="G4547:G4610" si="142">YEARFRAC(C4547,D4547,1)</f>
        <v>13.690653109112242</v>
      </c>
      <c r="H4547" s="11">
        <f t="shared" ref="H4547:H4610" si="143">ROUND( YEARFRAC(D4547,F4547,1),0)</f>
        <v>33</v>
      </c>
    </row>
    <row r="4548" spans="1:8" x14ac:dyDescent="0.3">
      <c r="A4548" s="1">
        <v>9277</v>
      </c>
      <c r="B4548" s="20">
        <v>921531.18</v>
      </c>
      <c r="C4548" s="5" t="s">
        <v>5560</v>
      </c>
      <c r="D4548" s="5">
        <v>44561</v>
      </c>
      <c r="E4548" s="2" t="s">
        <v>1</v>
      </c>
      <c r="F4548" s="6">
        <v>28432</v>
      </c>
      <c r="G4548" s="10">
        <f t="shared" si="142"/>
        <v>12.791912384161753</v>
      </c>
      <c r="H4548" s="11">
        <f t="shared" si="143"/>
        <v>44</v>
      </c>
    </row>
    <row r="4549" spans="1:8" x14ac:dyDescent="0.3">
      <c r="A4549" s="1">
        <v>5523</v>
      </c>
      <c r="B4549" s="20">
        <v>921628.92</v>
      </c>
      <c r="C4549" s="5" t="s">
        <v>3955</v>
      </c>
      <c r="D4549" s="5">
        <v>44561</v>
      </c>
      <c r="E4549" s="2" t="s">
        <v>1</v>
      </c>
      <c r="F4549" s="6">
        <v>27989</v>
      </c>
      <c r="G4549" s="10">
        <f t="shared" si="142"/>
        <v>16.192301497825735</v>
      </c>
      <c r="H4549" s="11">
        <f t="shared" si="143"/>
        <v>45</v>
      </c>
    </row>
    <row r="4550" spans="1:8" x14ac:dyDescent="0.3">
      <c r="A4550" s="3">
        <v>6126</v>
      </c>
      <c r="B4550" s="21">
        <v>921915</v>
      </c>
      <c r="C4550" s="8" t="s">
        <v>1316</v>
      </c>
      <c r="D4550" s="5">
        <v>44561</v>
      </c>
      <c r="E4550" s="4" t="s">
        <v>0</v>
      </c>
      <c r="F4550" s="7">
        <v>30374</v>
      </c>
      <c r="G4550" s="10">
        <f t="shared" si="142"/>
        <v>12.767270429654591</v>
      </c>
      <c r="H4550" s="11">
        <f t="shared" si="143"/>
        <v>39</v>
      </c>
    </row>
    <row r="4551" spans="1:8" x14ac:dyDescent="0.3">
      <c r="A4551" s="1">
        <v>9529</v>
      </c>
      <c r="B4551" s="20">
        <v>922721.15</v>
      </c>
      <c r="C4551" s="5" t="s">
        <v>5638</v>
      </c>
      <c r="D4551" s="5">
        <v>44561</v>
      </c>
      <c r="E4551" s="2" t="s">
        <v>0</v>
      </c>
      <c r="F4551" s="6">
        <v>30378</v>
      </c>
      <c r="G4551" s="10">
        <f t="shared" si="142"/>
        <v>4.5043811610076672</v>
      </c>
      <c r="H4551" s="11">
        <f t="shared" si="143"/>
        <v>39</v>
      </c>
    </row>
    <row r="4552" spans="1:8" x14ac:dyDescent="0.3">
      <c r="A4552" s="1">
        <v>6299</v>
      </c>
      <c r="B4552" s="20">
        <v>922901.25</v>
      </c>
      <c r="C4552" s="5" t="s">
        <v>4360</v>
      </c>
      <c r="D4552" s="5">
        <v>44561</v>
      </c>
      <c r="E4552" s="2" t="s">
        <v>0</v>
      </c>
      <c r="F4552" s="6">
        <v>30797</v>
      </c>
      <c r="G4552" s="10">
        <f t="shared" si="142"/>
        <v>4.0470974808324209</v>
      </c>
      <c r="H4552" s="11">
        <f t="shared" si="143"/>
        <v>38</v>
      </c>
    </row>
    <row r="4553" spans="1:8" x14ac:dyDescent="0.3">
      <c r="A4553" s="3">
        <v>10142</v>
      </c>
      <c r="B4553" s="21">
        <v>923122.9</v>
      </c>
      <c r="C4553" s="8" t="s">
        <v>5975</v>
      </c>
      <c r="D4553" s="5">
        <v>44561</v>
      </c>
      <c r="E4553" s="4" t="s">
        <v>0</v>
      </c>
      <c r="F4553" s="7">
        <v>34318</v>
      </c>
      <c r="G4553" s="10">
        <f t="shared" si="142"/>
        <v>4.906900328587076</v>
      </c>
      <c r="H4553" s="11">
        <f t="shared" si="143"/>
        <v>28</v>
      </c>
    </row>
    <row r="4554" spans="1:8" x14ac:dyDescent="0.3">
      <c r="A4554" s="1">
        <v>4995</v>
      </c>
      <c r="B4554" s="20">
        <v>923463.7</v>
      </c>
      <c r="C4554" s="5" t="s">
        <v>134</v>
      </c>
      <c r="D4554" s="5">
        <v>44561</v>
      </c>
      <c r="E4554" s="2" t="s">
        <v>1</v>
      </c>
      <c r="F4554" s="6">
        <v>24177</v>
      </c>
      <c r="G4554" s="10">
        <f t="shared" si="142"/>
        <v>20.901434159061278</v>
      </c>
      <c r="H4554" s="11">
        <f t="shared" si="143"/>
        <v>56</v>
      </c>
    </row>
    <row r="4555" spans="1:8" x14ac:dyDescent="0.3">
      <c r="A4555" s="1">
        <v>3251</v>
      </c>
      <c r="B4555" s="20">
        <v>923549.25</v>
      </c>
      <c r="C4555" s="5" t="s">
        <v>1496</v>
      </c>
      <c r="D4555" s="5">
        <v>44561</v>
      </c>
      <c r="E4555" s="2" t="s">
        <v>1</v>
      </c>
      <c r="F4555" s="6">
        <v>33120</v>
      </c>
      <c r="G4555" s="10">
        <f t="shared" si="142"/>
        <v>4.4003285870755748</v>
      </c>
      <c r="H4555" s="11">
        <f t="shared" si="143"/>
        <v>31</v>
      </c>
    </row>
    <row r="4556" spans="1:8" x14ac:dyDescent="0.3">
      <c r="A4556" s="3">
        <v>1348</v>
      </c>
      <c r="B4556" s="21">
        <v>923611.5</v>
      </c>
      <c r="C4556" s="8" t="s">
        <v>1209</v>
      </c>
      <c r="D4556" s="5">
        <v>44561</v>
      </c>
      <c r="E4556" s="4" t="s">
        <v>0</v>
      </c>
      <c r="F4556" s="7">
        <v>30364</v>
      </c>
      <c r="G4556" s="10">
        <f t="shared" si="142"/>
        <v>16.173135770655499</v>
      </c>
      <c r="H4556" s="11">
        <f t="shared" si="143"/>
        <v>39</v>
      </c>
    </row>
    <row r="4557" spans="1:8" x14ac:dyDescent="0.3">
      <c r="A4557" s="1">
        <v>415</v>
      </c>
      <c r="B4557" s="20">
        <v>923658</v>
      </c>
      <c r="C4557" s="5" t="s">
        <v>403</v>
      </c>
      <c r="D4557" s="5">
        <v>44561</v>
      </c>
      <c r="E4557" s="2" t="s">
        <v>1</v>
      </c>
      <c r="F4557" s="6">
        <v>28613</v>
      </c>
      <c r="G4557" s="10">
        <f t="shared" si="142"/>
        <v>15.813826146475018</v>
      </c>
      <c r="H4557" s="11">
        <f t="shared" si="143"/>
        <v>44</v>
      </c>
    </row>
    <row r="4558" spans="1:8" x14ac:dyDescent="0.3">
      <c r="A4558" s="3">
        <v>5234</v>
      </c>
      <c r="B4558" s="21">
        <v>923658</v>
      </c>
      <c r="C4558" s="8" t="s">
        <v>2097</v>
      </c>
      <c r="D4558" s="5">
        <v>44561</v>
      </c>
      <c r="E4558" s="4" t="s">
        <v>1</v>
      </c>
      <c r="F4558" s="7">
        <v>25937</v>
      </c>
      <c r="G4558" s="10">
        <f t="shared" si="142"/>
        <v>15.496235455167694</v>
      </c>
      <c r="H4558" s="11">
        <f t="shared" si="143"/>
        <v>51</v>
      </c>
    </row>
    <row r="4559" spans="1:8" x14ac:dyDescent="0.3">
      <c r="A4559" s="3">
        <v>6612</v>
      </c>
      <c r="B4559" s="21">
        <v>923658</v>
      </c>
      <c r="C4559" s="8" t="s">
        <v>4486</v>
      </c>
      <c r="D4559" s="5">
        <v>44561</v>
      </c>
      <c r="E4559" s="4" t="s">
        <v>1</v>
      </c>
      <c r="F4559" s="7">
        <v>31445</v>
      </c>
      <c r="G4559" s="10">
        <f t="shared" si="142"/>
        <v>15.277207392197125</v>
      </c>
      <c r="H4559" s="11">
        <f t="shared" si="143"/>
        <v>36</v>
      </c>
    </row>
    <row r="4560" spans="1:8" x14ac:dyDescent="0.3">
      <c r="A4560" s="3">
        <v>3804</v>
      </c>
      <c r="B4560" s="21">
        <v>923762.15</v>
      </c>
      <c r="C4560" s="8" t="s">
        <v>2945</v>
      </c>
      <c r="D4560" s="5">
        <v>44561</v>
      </c>
      <c r="E4560" s="4" t="s">
        <v>1</v>
      </c>
      <c r="F4560" s="7">
        <v>34032</v>
      </c>
      <c r="G4560" s="10">
        <f t="shared" si="142"/>
        <v>8.5920292059628842</v>
      </c>
      <c r="H4560" s="11">
        <f t="shared" si="143"/>
        <v>29</v>
      </c>
    </row>
    <row r="4561" spans="1:8" x14ac:dyDescent="0.3">
      <c r="A4561" s="1">
        <v>2371</v>
      </c>
      <c r="B4561" s="20">
        <v>923762.4</v>
      </c>
      <c r="C4561" s="5" t="s">
        <v>1991</v>
      </c>
      <c r="D4561" s="5">
        <v>44561</v>
      </c>
      <c r="E4561" s="2" t="s">
        <v>0</v>
      </c>
      <c r="F4561" s="6">
        <v>31810</v>
      </c>
      <c r="G4561" s="10">
        <f t="shared" si="142"/>
        <v>7.7919233401779602</v>
      </c>
      <c r="H4561" s="11">
        <f t="shared" si="143"/>
        <v>35</v>
      </c>
    </row>
    <row r="4562" spans="1:8" x14ac:dyDescent="0.3">
      <c r="A4562" s="1">
        <v>2627</v>
      </c>
      <c r="B4562" s="20">
        <v>923762.4</v>
      </c>
      <c r="C4562" s="5" t="s">
        <v>2183</v>
      </c>
      <c r="D4562" s="5">
        <v>44561</v>
      </c>
      <c r="E4562" s="2" t="s">
        <v>1</v>
      </c>
      <c r="F4562" s="6">
        <v>32024</v>
      </c>
      <c r="G4562" s="10">
        <f t="shared" si="142"/>
        <v>7.8986995208761126</v>
      </c>
      <c r="H4562" s="11">
        <f t="shared" si="143"/>
        <v>34</v>
      </c>
    </row>
    <row r="4563" spans="1:8" x14ac:dyDescent="0.3">
      <c r="A4563" s="3">
        <v>2816</v>
      </c>
      <c r="B4563" s="21">
        <v>923762.4</v>
      </c>
      <c r="C4563" s="8" t="s">
        <v>2316</v>
      </c>
      <c r="D4563" s="5">
        <v>44561</v>
      </c>
      <c r="E4563" s="4" t="s">
        <v>0</v>
      </c>
      <c r="F4563" s="7">
        <v>32488</v>
      </c>
      <c r="G4563" s="10">
        <f t="shared" si="142"/>
        <v>7.3921971252566738</v>
      </c>
      <c r="H4563" s="11">
        <f t="shared" si="143"/>
        <v>33</v>
      </c>
    </row>
    <row r="4564" spans="1:8" x14ac:dyDescent="0.3">
      <c r="A4564" s="3">
        <v>2928</v>
      </c>
      <c r="B4564" s="21">
        <v>923762.4</v>
      </c>
      <c r="C4564" s="8" t="s">
        <v>2389</v>
      </c>
      <c r="D4564" s="5">
        <v>44561</v>
      </c>
      <c r="E4564" s="4" t="s">
        <v>0</v>
      </c>
      <c r="F4564" s="7">
        <v>32665</v>
      </c>
      <c r="G4564" s="10">
        <f t="shared" si="142"/>
        <v>7.8959616700889805</v>
      </c>
      <c r="H4564" s="11">
        <f t="shared" si="143"/>
        <v>33</v>
      </c>
    </row>
    <row r="4565" spans="1:8" x14ac:dyDescent="0.3">
      <c r="A4565" s="1">
        <v>3715</v>
      </c>
      <c r="B4565" s="20">
        <v>923762.4</v>
      </c>
      <c r="C4565" s="5" t="s">
        <v>2379</v>
      </c>
      <c r="D4565" s="5">
        <v>44561</v>
      </c>
      <c r="E4565" s="2" t="s">
        <v>0</v>
      </c>
      <c r="F4565" s="6">
        <v>33889</v>
      </c>
      <c r="G4565" s="10">
        <f t="shared" si="142"/>
        <v>7.312799452429843</v>
      </c>
      <c r="H4565" s="11">
        <f t="shared" si="143"/>
        <v>29</v>
      </c>
    </row>
    <row r="4566" spans="1:8" x14ac:dyDescent="0.3">
      <c r="A4566" s="1">
        <v>5725</v>
      </c>
      <c r="B4566" s="20">
        <v>923762.4</v>
      </c>
      <c r="C4566" s="5" t="s">
        <v>4083</v>
      </c>
      <c r="D4566" s="5">
        <v>44561</v>
      </c>
      <c r="E4566" s="2" t="s">
        <v>0</v>
      </c>
      <c r="F4566" s="6">
        <v>29082</v>
      </c>
      <c r="G4566" s="10">
        <f t="shared" si="142"/>
        <v>7.7070499657768652</v>
      </c>
      <c r="H4566" s="11">
        <f t="shared" si="143"/>
        <v>42</v>
      </c>
    </row>
    <row r="4567" spans="1:8" x14ac:dyDescent="0.3">
      <c r="A4567" s="1">
        <v>6211</v>
      </c>
      <c r="B4567" s="20">
        <v>923762.4</v>
      </c>
      <c r="C4567" s="5" t="s">
        <v>1052</v>
      </c>
      <c r="D4567" s="5">
        <v>44561</v>
      </c>
      <c r="E4567" s="2" t="s">
        <v>0</v>
      </c>
      <c r="F4567" s="6">
        <v>30592</v>
      </c>
      <c r="G4567" s="10">
        <f t="shared" si="142"/>
        <v>7.4168377823408624</v>
      </c>
      <c r="H4567" s="11">
        <f t="shared" si="143"/>
        <v>38</v>
      </c>
    </row>
    <row r="4568" spans="1:8" x14ac:dyDescent="0.3">
      <c r="A4568" s="1">
        <v>6457</v>
      </c>
      <c r="B4568" s="20">
        <v>923762.4</v>
      </c>
      <c r="C4568" s="5" t="s">
        <v>4424</v>
      </c>
      <c r="D4568" s="5">
        <v>44561</v>
      </c>
      <c r="E4568" s="2" t="s">
        <v>0</v>
      </c>
      <c r="F4568" s="6">
        <v>31130</v>
      </c>
      <c r="G4568" s="10">
        <f t="shared" si="142"/>
        <v>7.7809719370294319</v>
      </c>
      <c r="H4568" s="11">
        <f t="shared" si="143"/>
        <v>37</v>
      </c>
    </row>
    <row r="4569" spans="1:8" x14ac:dyDescent="0.3">
      <c r="A4569" s="1">
        <v>6729</v>
      </c>
      <c r="B4569" s="20">
        <v>923762.4</v>
      </c>
      <c r="C4569" s="5" t="s">
        <v>846</v>
      </c>
      <c r="D4569" s="5">
        <v>44561</v>
      </c>
      <c r="E4569" s="2" t="s">
        <v>1</v>
      </c>
      <c r="F4569" s="6">
        <v>31723</v>
      </c>
      <c r="G4569" s="10">
        <f t="shared" si="142"/>
        <v>7.8521560574948666</v>
      </c>
      <c r="H4569" s="11">
        <f t="shared" si="143"/>
        <v>35</v>
      </c>
    </row>
    <row r="4570" spans="1:8" x14ac:dyDescent="0.3">
      <c r="A4570" s="3">
        <v>7730</v>
      </c>
      <c r="B4570" s="21">
        <v>923762.4</v>
      </c>
      <c r="C4570" s="8" t="s">
        <v>4948</v>
      </c>
      <c r="D4570" s="5">
        <v>44561</v>
      </c>
      <c r="E4570" s="4" t="s">
        <v>0</v>
      </c>
      <c r="F4570" s="7">
        <v>33983</v>
      </c>
      <c r="G4570" s="10">
        <f t="shared" si="142"/>
        <v>7.4140999315537304</v>
      </c>
      <c r="H4570" s="11">
        <f t="shared" si="143"/>
        <v>29</v>
      </c>
    </row>
    <row r="4571" spans="1:8" x14ac:dyDescent="0.3">
      <c r="A4571" s="1">
        <v>9499</v>
      </c>
      <c r="B4571" s="20">
        <v>923762.4</v>
      </c>
      <c r="C4571" s="5" t="s">
        <v>5630</v>
      </c>
      <c r="D4571" s="5">
        <v>44561</v>
      </c>
      <c r="E4571" s="2" t="s">
        <v>0</v>
      </c>
      <c r="F4571" s="6">
        <v>33120</v>
      </c>
      <c r="G4571" s="10">
        <f t="shared" si="142"/>
        <v>7.2854209445585214</v>
      </c>
      <c r="H4571" s="11">
        <f t="shared" si="143"/>
        <v>31</v>
      </c>
    </row>
    <row r="4572" spans="1:8" x14ac:dyDescent="0.3">
      <c r="A4572" s="3">
        <v>6282</v>
      </c>
      <c r="B4572" s="21">
        <v>923882.85</v>
      </c>
      <c r="C4572" s="8" t="s">
        <v>3918</v>
      </c>
      <c r="D4572" s="5">
        <v>44561</v>
      </c>
      <c r="E4572" s="4" t="s">
        <v>0</v>
      </c>
      <c r="F4572" s="7">
        <v>30754</v>
      </c>
      <c r="G4572" s="10">
        <f t="shared" si="142"/>
        <v>16.978096311805444</v>
      </c>
      <c r="H4572" s="11">
        <f t="shared" si="143"/>
        <v>38</v>
      </c>
    </row>
    <row r="4573" spans="1:8" x14ac:dyDescent="0.3">
      <c r="A4573" s="3">
        <v>6208</v>
      </c>
      <c r="B4573" s="21">
        <v>923985.8</v>
      </c>
      <c r="C4573" s="8" t="s">
        <v>4314</v>
      </c>
      <c r="D4573" s="5">
        <v>44561</v>
      </c>
      <c r="E4573" s="4" t="s">
        <v>0</v>
      </c>
      <c r="F4573" s="7">
        <v>30572</v>
      </c>
      <c r="G4573" s="10">
        <f t="shared" si="142"/>
        <v>17.411406844106462</v>
      </c>
      <c r="H4573" s="11">
        <f t="shared" si="143"/>
        <v>38</v>
      </c>
    </row>
    <row r="4574" spans="1:8" x14ac:dyDescent="0.3">
      <c r="A4574" s="3">
        <v>3706</v>
      </c>
      <c r="B4574" s="21">
        <v>924100.8</v>
      </c>
      <c r="C4574" s="8" t="s">
        <v>2889</v>
      </c>
      <c r="D4574" s="5">
        <v>44561</v>
      </c>
      <c r="E4574" s="4" t="s">
        <v>1</v>
      </c>
      <c r="F4574" s="7">
        <v>33904</v>
      </c>
      <c r="G4574" s="10">
        <f t="shared" si="142"/>
        <v>4.9863088718510404</v>
      </c>
      <c r="H4574" s="11">
        <f t="shared" si="143"/>
        <v>29</v>
      </c>
    </row>
    <row r="4575" spans="1:8" x14ac:dyDescent="0.3">
      <c r="A4575" s="1">
        <v>895</v>
      </c>
      <c r="B4575" s="20">
        <v>924274.43</v>
      </c>
      <c r="C4575" s="5" t="s">
        <v>837</v>
      </c>
      <c r="D4575" s="5">
        <v>44561</v>
      </c>
      <c r="E4575" s="2" t="s">
        <v>1</v>
      </c>
      <c r="F4575" s="6">
        <v>29658</v>
      </c>
      <c r="G4575" s="10">
        <f t="shared" si="142"/>
        <v>17.619467680608366</v>
      </c>
      <c r="H4575" s="11">
        <f t="shared" si="143"/>
        <v>41</v>
      </c>
    </row>
    <row r="4576" spans="1:8" x14ac:dyDescent="0.3">
      <c r="A4576" s="1">
        <v>4281</v>
      </c>
      <c r="B4576" s="20">
        <v>924470.7</v>
      </c>
      <c r="C4576" s="5" t="s">
        <v>1888</v>
      </c>
      <c r="D4576" s="5">
        <v>44561</v>
      </c>
      <c r="E4576" s="2" t="s">
        <v>1</v>
      </c>
      <c r="F4576" s="6">
        <v>35144</v>
      </c>
      <c r="G4576" s="10">
        <f t="shared" si="142"/>
        <v>3.077344284736482</v>
      </c>
      <c r="H4576" s="11">
        <f t="shared" si="143"/>
        <v>26</v>
      </c>
    </row>
    <row r="4577" spans="1:8" x14ac:dyDescent="0.3">
      <c r="A4577" s="1">
        <v>711</v>
      </c>
      <c r="B4577" s="20">
        <v>924501.65</v>
      </c>
      <c r="C4577" s="5" t="s">
        <v>612</v>
      </c>
      <c r="D4577" s="5">
        <v>44561</v>
      </c>
      <c r="E4577" s="2" t="s">
        <v>1</v>
      </c>
      <c r="F4577" s="6">
        <v>29228</v>
      </c>
      <c r="G4577" s="10">
        <f t="shared" si="142"/>
        <v>15.055441478439425</v>
      </c>
      <c r="H4577" s="11">
        <f t="shared" si="143"/>
        <v>42</v>
      </c>
    </row>
    <row r="4578" spans="1:8" x14ac:dyDescent="0.3">
      <c r="A4578" s="3">
        <v>8622</v>
      </c>
      <c r="B4578" s="21">
        <v>924540.65</v>
      </c>
      <c r="C4578" s="8" t="s">
        <v>3697</v>
      </c>
      <c r="D4578" s="5">
        <v>44561</v>
      </c>
      <c r="E4578" s="4" t="s">
        <v>0</v>
      </c>
      <c r="F4578" s="7">
        <v>25462</v>
      </c>
      <c r="G4578" s="10">
        <f t="shared" si="142"/>
        <v>19.852156057494867</v>
      </c>
      <c r="H4578" s="11">
        <f t="shared" si="143"/>
        <v>52</v>
      </c>
    </row>
    <row r="4579" spans="1:8" x14ac:dyDescent="0.3">
      <c r="A4579" s="1">
        <v>3697</v>
      </c>
      <c r="B4579" s="20">
        <v>924916.05</v>
      </c>
      <c r="C4579" s="5" t="s">
        <v>2886</v>
      </c>
      <c r="D4579" s="5">
        <v>44561</v>
      </c>
      <c r="E4579" s="2" t="s">
        <v>1</v>
      </c>
      <c r="F4579" s="6">
        <v>33845</v>
      </c>
      <c r="G4579" s="10">
        <f t="shared" si="142"/>
        <v>6.5893625342197888</v>
      </c>
      <c r="H4579" s="11">
        <f t="shared" si="143"/>
        <v>29</v>
      </c>
    </row>
    <row r="4580" spans="1:8" x14ac:dyDescent="0.3">
      <c r="A4580" s="3">
        <v>8274</v>
      </c>
      <c r="B4580" s="21">
        <v>924929.4</v>
      </c>
      <c r="C4580" s="8" t="s">
        <v>2909</v>
      </c>
      <c r="D4580" s="5">
        <v>44561</v>
      </c>
      <c r="E4580" s="4" t="s">
        <v>0</v>
      </c>
      <c r="F4580" s="7">
        <v>35612</v>
      </c>
      <c r="G4580" s="10">
        <f t="shared" si="142"/>
        <v>2.6140510948905109</v>
      </c>
      <c r="H4580" s="11">
        <f t="shared" si="143"/>
        <v>25</v>
      </c>
    </row>
    <row r="4581" spans="1:8" x14ac:dyDescent="0.3">
      <c r="A4581" s="1">
        <v>3981</v>
      </c>
      <c r="B4581" s="20">
        <v>925018.23</v>
      </c>
      <c r="C4581" s="5" t="s">
        <v>3039</v>
      </c>
      <c r="D4581" s="5">
        <v>44561</v>
      </c>
      <c r="E4581" s="2" t="s">
        <v>0</v>
      </c>
      <c r="F4581" s="6">
        <v>34405</v>
      </c>
      <c r="G4581" s="10">
        <f t="shared" si="142"/>
        <v>1.811217510259918</v>
      </c>
      <c r="H4581" s="11">
        <f t="shared" si="143"/>
        <v>28</v>
      </c>
    </row>
    <row r="4582" spans="1:8" x14ac:dyDescent="0.3">
      <c r="A4582" s="1">
        <v>5831</v>
      </c>
      <c r="B4582" s="20">
        <v>925018.5</v>
      </c>
      <c r="C4582" s="5" t="s">
        <v>1401</v>
      </c>
      <c r="D4582" s="5">
        <v>44561</v>
      </c>
      <c r="E4582" s="2" t="s">
        <v>1</v>
      </c>
      <c r="F4582" s="6">
        <v>29536</v>
      </c>
      <c r="G4582" s="10">
        <f t="shared" si="142"/>
        <v>14.058222303340026</v>
      </c>
      <c r="H4582" s="11">
        <f t="shared" si="143"/>
        <v>41</v>
      </c>
    </row>
    <row r="4583" spans="1:8" x14ac:dyDescent="0.3">
      <c r="A4583" s="3">
        <v>1824</v>
      </c>
      <c r="B4583" s="21">
        <v>925187</v>
      </c>
      <c r="C4583" s="8" t="s">
        <v>1600</v>
      </c>
      <c r="D4583" s="5">
        <v>44561</v>
      </c>
      <c r="E4583" s="4" t="s">
        <v>1</v>
      </c>
      <c r="F4583" s="7">
        <v>31150</v>
      </c>
      <c r="G4583" s="10">
        <f t="shared" si="142"/>
        <v>14.874064610330352</v>
      </c>
      <c r="H4583" s="11">
        <f t="shared" si="143"/>
        <v>37</v>
      </c>
    </row>
    <row r="4584" spans="1:8" x14ac:dyDescent="0.3">
      <c r="A4584" s="3">
        <v>6326</v>
      </c>
      <c r="B4584" s="21">
        <v>925244.11</v>
      </c>
      <c r="C4584" s="8" t="s">
        <v>4370</v>
      </c>
      <c r="D4584" s="5">
        <v>44561</v>
      </c>
      <c r="E4584" s="4" t="s">
        <v>1</v>
      </c>
      <c r="F4584" s="7">
        <v>30873</v>
      </c>
      <c r="G4584" s="10">
        <f t="shared" si="142"/>
        <v>17.52912547528517</v>
      </c>
      <c r="H4584" s="11">
        <f t="shared" si="143"/>
        <v>37</v>
      </c>
    </row>
    <row r="4585" spans="1:8" x14ac:dyDescent="0.3">
      <c r="A4585" s="1">
        <v>2227</v>
      </c>
      <c r="B4585" s="20">
        <v>925599.3</v>
      </c>
      <c r="C4585" s="5" t="s">
        <v>1893</v>
      </c>
      <c r="D4585" s="5">
        <v>44561</v>
      </c>
      <c r="E4585" s="2" t="s">
        <v>0</v>
      </c>
      <c r="F4585" s="6">
        <v>31654</v>
      </c>
      <c r="G4585" s="10">
        <f t="shared" si="142"/>
        <v>9.597591021078566</v>
      </c>
      <c r="H4585" s="11">
        <f t="shared" si="143"/>
        <v>35</v>
      </c>
    </row>
    <row r="4586" spans="1:8" x14ac:dyDescent="0.3">
      <c r="A4586" s="1">
        <v>4351</v>
      </c>
      <c r="B4586" s="20">
        <v>925742.25</v>
      </c>
      <c r="C4586" s="5" t="s">
        <v>584</v>
      </c>
      <c r="D4586" s="5">
        <v>44561</v>
      </c>
      <c r="E4586" s="2" t="s">
        <v>0</v>
      </c>
      <c r="F4586" s="6">
        <v>35346</v>
      </c>
      <c r="G4586" s="10">
        <f t="shared" si="142"/>
        <v>1.362517099863201</v>
      </c>
      <c r="H4586" s="11">
        <f t="shared" si="143"/>
        <v>25</v>
      </c>
    </row>
    <row r="4587" spans="1:8" x14ac:dyDescent="0.3">
      <c r="A4587" s="3">
        <v>9842</v>
      </c>
      <c r="B4587" s="21">
        <v>925878</v>
      </c>
      <c r="C4587" s="8" t="s">
        <v>1625</v>
      </c>
      <c r="D4587" s="5">
        <v>44561</v>
      </c>
      <c r="E4587" s="4" t="s">
        <v>1</v>
      </c>
      <c r="F4587" s="7">
        <v>23783</v>
      </c>
      <c r="G4587" s="10">
        <f t="shared" si="142"/>
        <v>12.890480202190396</v>
      </c>
      <c r="H4587" s="11">
        <f t="shared" si="143"/>
        <v>57</v>
      </c>
    </row>
    <row r="4588" spans="1:8" x14ac:dyDescent="0.3">
      <c r="A4588" s="1">
        <v>8433</v>
      </c>
      <c r="B4588" s="20">
        <v>926000</v>
      </c>
      <c r="C4588" s="5" t="s">
        <v>4849</v>
      </c>
      <c r="D4588" s="5">
        <v>44561</v>
      </c>
      <c r="E4588" s="2" t="s">
        <v>1</v>
      </c>
      <c r="F4588" s="6">
        <v>36992</v>
      </c>
      <c r="G4588" s="10">
        <f t="shared" si="142"/>
        <v>1.1874145006839945</v>
      </c>
      <c r="H4588" s="11">
        <f t="shared" si="143"/>
        <v>21</v>
      </c>
    </row>
    <row r="4589" spans="1:8" x14ac:dyDescent="0.3">
      <c r="A4589" s="3">
        <v>3536</v>
      </c>
      <c r="B4589" s="21">
        <v>926039.9</v>
      </c>
      <c r="C4589" s="8" t="s">
        <v>2784</v>
      </c>
      <c r="D4589" s="5">
        <v>44561</v>
      </c>
      <c r="E4589" s="4" t="s">
        <v>0</v>
      </c>
      <c r="F4589" s="7">
        <v>33581</v>
      </c>
      <c r="G4589" s="10">
        <f t="shared" si="142"/>
        <v>5.8877737226277373</v>
      </c>
      <c r="H4589" s="11">
        <f t="shared" si="143"/>
        <v>30</v>
      </c>
    </row>
    <row r="4590" spans="1:8" x14ac:dyDescent="0.3">
      <c r="A4590" s="1">
        <v>6435</v>
      </c>
      <c r="B4590" s="20">
        <v>926039.9</v>
      </c>
      <c r="C4590" s="5" t="s">
        <v>4415</v>
      </c>
      <c r="D4590" s="5">
        <v>44561</v>
      </c>
      <c r="E4590" s="2" t="s">
        <v>0</v>
      </c>
      <c r="F4590" s="6">
        <v>31084</v>
      </c>
      <c r="G4590" s="10">
        <f t="shared" si="142"/>
        <v>5.8850364963503656</v>
      </c>
      <c r="H4590" s="11">
        <f t="shared" si="143"/>
        <v>37</v>
      </c>
    </row>
    <row r="4591" spans="1:8" x14ac:dyDescent="0.3">
      <c r="A4591" s="1">
        <v>3949</v>
      </c>
      <c r="B4591" s="20">
        <v>926059.41</v>
      </c>
      <c r="C4591" s="5" t="s">
        <v>3022</v>
      </c>
      <c r="D4591" s="5">
        <v>44561</v>
      </c>
      <c r="E4591" s="2" t="s">
        <v>1</v>
      </c>
      <c r="F4591" s="6">
        <v>34362</v>
      </c>
      <c r="G4591" s="10">
        <f t="shared" si="142"/>
        <v>2.5018248175182483</v>
      </c>
      <c r="H4591" s="11">
        <f t="shared" si="143"/>
        <v>28</v>
      </c>
    </row>
    <row r="4592" spans="1:8" x14ac:dyDescent="0.3">
      <c r="A4592" s="3">
        <v>6948</v>
      </c>
      <c r="B4592" s="21">
        <v>926274.11</v>
      </c>
      <c r="C4592" s="8" t="s">
        <v>2377</v>
      </c>
      <c r="D4592" s="5">
        <v>44561</v>
      </c>
      <c r="E4592" s="4" t="s">
        <v>0</v>
      </c>
      <c r="F4592" s="7">
        <v>32163</v>
      </c>
      <c r="G4592" s="10">
        <f t="shared" si="142"/>
        <v>4.5427163198247538</v>
      </c>
      <c r="H4592" s="11">
        <f t="shared" si="143"/>
        <v>34</v>
      </c>
    </row>
    <row r="4593" spans="1:8" x14ac:dyDescent="0.3">
      <c r="A4593" s="1">
        <v>2839</v>
      </c>
      <c r="B4593" s="20">
        <v>926321.25</v>
      </c>
      <c r="C4593" s="5" t="s">
        <v>2335</v>
      </c>
      <c r="D4593" s="5">
        <v>44561</v>
      </c>
      <c r="E4593" s="2" t="s">
        <v>0</v>
      </c>
      <c r="F4593" s="6">
        <v>32524</v>
      </c>
      <c r="G4593" s="10">
        <f t="shared" si="142"/>
        <v>4.9589266155531213</v>
      </c>
      <c r="H4593" s="11">
        <f t="shared" si="143"/>
        <v>33</v>
      </c>
    </row>
    <row r="4594" spans="1:8" x14ac:dyDescent="0.3">
      <c r="A4594" s="3">
        <v>4172</v>
      </c>
      <c r="B4594" s="21">
        <v>926321.25</v>
      </c>
      <c r="C4594" s="8" t="s">
        <v>2279</v>
      </c>
      <c r="D4594" s="5">
        <v>44561</v>
      </c>
      <c r="E4594" s="4" t="s">
        <v>0</v>
      </c>
      <c r="F4594" s="7">
        <v>33957</v>
      </c>
      <c r="G4594" s="10">
        <f t="shared" si="142"/>
        <v>4.7672508214676892</v>
      </c>
      <c r="H4594" s="11">
        <f t="shared" si="143"/>
        <v>29</v>
      </c>
    </row>
    <row r="4595" spans="1:8" x14ac:dyDescent="0.3">
      <c r="A4595" s="3">
        <v>584</v>
      </c>
      <c r="B4595" s="21">
        <v>926417.5</v>
      </c>
      <c r="C4595" s="8" t="s">
        <v>560</v>
      </c>
      <c r="D4595" s="5">
        <v>44561</v>
      </c>
      <c r="E4595" s="4" t="s">
        <v>0</v>
      </c>
      <c r="F4595" s="7">
        <v>29035</v>
      </c>
      <c r="G4595" s="10">
        <f t="shared" si="142"/>
        <v>16.498953132549524</v>
      </c>
      <c r="H4595" s="11">
        <f t="shared" si="143"/>
        <v>43</v>
      </c>
    </row>
    <row r="4596" spans="1:8" x14ac:dyDescent="0.3">
      <c r="A4596" s="3">
        <v>454</v>
      </c>
      <c r="B4596" s="21">
        <v>926643</v>
      </c>
      <c r="C4596" s="8" t="s">
        <v>440</v>
      </c>
      <c r="D4596" s="5">
        <v>44561</v>
      </c>
      <c r="E4596" s="4" t="s">
        <v>1</v>
      </c>
      <c r="F4596" s="7">
        <v>27161</v>
      </c>
      <c r="G4596" s="10">
        <f t="shared" si="142"/>
        <v>19.550992470910334</v>
      </c>
      <c r="H4596" s="11">
        <f t="shared" si="143"/>
        <v>48</v>
      </c>
    </row>
    <row r="4597" spans="1:8" x14ac:dyDescent="0.3">
      <c r="A4597" s="1">
        <v>951</v>
      </c>
      <c r="B4597" s="20">
        <v>926643</v>
      </c>
      <c r="C4597" s="5" t="s">
        <v>883</v>
      </c>
      <c r="D4597" s="5">
        <v>44561</v>
      </c>
      <c r="E4597" s="2" t="s">
        <v>1</v>
      </c>
      <c r="F4597" s="6">
        <v>29754</v>
      </c>
      <c r="G4597" s="10">
        <f t="shared" si="142"/>
        <v>19.342915811088297</v>
      </c>
      <c r="H4597" s="11">
        <f t="shared" si="143"/>
        <v>41</v>
      </c>
    </row>
    <row r="4598" spans="1:8" x14ac:dyDescent="0.3">
      <c r="A4598" s="3">
        <v>8642</v>
      </c>
      <c r="B4598" s="21">
        <v>926643</v>
      </c>
      <c r="C4598" s="8" t="s">
        <v>5233</v>
      </c>
      <c r="D4598" s="5">
        <v>44561</v>
      </c>
      <c r="E4598" s="4" t="s">
        <v>1</v>
      </c>
      <c r="F4598" s="7">
        <v>28507</v>
      </c>
      <c r="G4598" s="10">
        <f t="shared" si="142"/>
        <v>19.60848733744011</v>
      </c>
      <c r="H4598" s="11">
        <f t="shared" si="143"/>
        <v>44</v>
      </c>
    </row>
    <row r="4599" spans="1:8" x14ac:dyDescent="0.3">
      <c r="A4599" s="3">
        <v>10172</v>
      </c>
      <c r="B4599" s="21">
        <v>926674.25</v>
      </c>
      <c r="C4599" s="8" t="s">
        <v>2295</v>
      </c>
      <c r="D4599" s="5">
        <v>44561</v>
      </c>
      <c r="E4599" s="4" t="s">
        <v>0</v>
      </c>
      <c r="F4599" s="7">
        <v>30228</v>
      </c>
      <c r="G4599" s="10">
        <f t="shared" si="142"/>
        <v>12.022535804549284</v>
      </c>
      <c r="H4599" s="11">
        <f t="shared" si="143"/>
        <v>39</v>
      </c>
    </row>
    <row r="4600" spans="1:8" x14ac:dyDescent="0.3">
      <c r="A4600" s="3">
        <v>1546</v>
      </c>
      <c r="B4600" s="21">
        <v>926689.8</v>
      </c>
      <c r="C4600" s="8" t="s">
        <v>1176</v>
      </c>
      <c r="D4600" s="5">
        <v>44561</v>
      </c>
      <c r="E4600" s="4" t="s">
        <v>0</v>
      </c>
      <c r="F4600" s="7">
        <v>30759</v>
      </c>
      <c r="G4600" s="10">
        <f t="shared" si="142"/>
        <v>17.11574144486692</v>
      </c>
      <c r="H4600" s="11">
        <f t="shared" si="143"/>
        <v>38</v>
      </c>
    </row>
    <row r="4601" spans="1:8" x14ac:dyDescent="0.3">
      <c r="A4601" s="3">
        <v>316</v>
      </c>
      <c r="B4601" s="21">
        <v>926849.15</v>
      </c>
      <c r="C4601" s="8" t="s">
        <v>309</v>
      </c>
      <c r="D4601" s="5">
        <v>44561</v>
      </c>
      <c r="E4601" s="4" t="s">
        <v>0</v>
      </c>
      <c r="F4601" s="7">
        <v>28442</v>
      </c>
      <c r="G4601" s="10">
        <f t="shared" si="142"/>
        <v>18.646829971181557</v>
      </c>
      <c r="H4601" s="11">
        <f t="shared" si="143"/>
        <v>44</v>
      </c>
    </row>
    <row r="4602" spans="1:8" x14ac:dyDescent="0.3">
      <c r="A4602" s="3">
        <v>2340</v>
      </c>
      <c r="B4602" s="21">
        <v>926893.75</v>
      </c>
      <c r="C4602" s="8" t="s">
        <v>1969</v>
      </c>
      <c r="D4602" s="5">
        <v>44561</v>
      </c>
      <c r="E4602" s="4" t="s">
        <v>1</v>
      </c>
      <c r="F4602" s="7">
        <v>31815</v>
      </c>
      <c r="G4602" s="10">
        <f t="shared" si="142"/>
        <v>13.069221744231521</v>
      </c>
      <c r="H4602" s="11">
        <f t="shared" si="143"/>
        <v>35</v>
      </c>
    </row>
    <row r="4603" spans="1:8" x14ac:dyDescent="0.3">
      <c r="A4603" s="3">
        <v>236</v>
      </c>
      <c r="B4603" s="21">
        <v>927022.5</v>
      </c>
      <c r="C4603" s="8" t="s">
        <v>234</v>
      </c>
      <c r="D4603" s="5">
        <v>44561</v>
      </c>
      <c r="E4603" s="4" t="s">
        <v>1</v>
      </c>
      <c r="F4603" s="7">
        <v>28227</v>
      </c>
      <c r="G4603" s="10">
        <f t="shared" si="142"/>
        <v>20.745371577574968</v>
      </c>
      <c r="H4603" s="11">
        <f t="shared" si="143"/>
        <v>45</v>
      </c>
    </row>
    <row r="4604" spans="1:8" x14ac:dyDescent="0.3">
      <c r="A4604" s="3">
        <v>5134</v>
      </c>
      <c r="B4604" s="21">
        <v>927022.5</v>
      </c>
      <c r="C4604" s="8" t="s">
        <v>3699</v>
      </c>
      <c r="D4604" s="5">
        <v>44561</v>
      </c>
      <c r="E4604" s="4" t="s">
        <v>0</v>
      </c>
      <c r="F4604" s="7">
        <v>25190</v>
      </c>
      <c r="G4604" s="10">
        <f t="shared" si="142"/>
        <v>20.750847457627117</v>
      </c>
      <c r="H4604" s="11">
        <f t="shared" si="143"/>
        <v>53</v>
      </c>
    </row>
    <row r="4605" spans="1:8" x14ac:dyDescent="0.3">
      <c r="A4605" s="3">
        <v>858</v>
      </c>
      <c r="B4605" s="21">
        <v>927085.5</v>
      </c>
      <c r="C4605" s="8" t="s">
        <v>807</v>
      </c>
      <c r="D4605" s="5">
        <v>44561</v>
      </c>
      <c r="E4605" s="4" t="s">
        <v>1</v>
      </c>
      <c r="F4605" s="7">
        <v>29594</v>
      </c>
      <c r="G4605" s="10">
        <f t="shared" si="142"/>
        <v>14.017156415404271</v>
      </c>
      <c r="H4605" s="11">
        <f t="shared" si="143"/>
        <v>41</v>
      </c>
    </row>
    <row r="4606" spans="1:8" x14ac:dyDescent="0.3">
      <c r="A4606" s="1">
        <v>1659</v>
      </c>
      <c r="B4606" s="20">
        <v>927085.5</v>
      </c>
      <c r="C4606" s="5" t="s">
        <v>1472</v>
      </c>
      <c r="D4606" s="5">
        <v>44561</v>
      </c>
      <c r="E4606" s="2" t="s">
        <v>1</v>
      </c>
      <c r="F4606" s="6">
        <v>30700</v>
      </c>
      <c r="G4606" s="10">
        <f t="shared" si="142"/>
        <v>14.036320496440958</v>
      </c>
      <c r="H4606" s="11">
        <f t="shared" si="143"/>
        <v>38</v>
      </c>
    </row>
    <row r="4607" spans="1:8" x14ac:dyDescent="0.3">
      <c r="A4607" s="3">
        <v>720</v>
      </c>
      <c r="B4607" s="21">
        <v>927365.25</v>
      </c>
      <c r="C4607" s="8" t="s">
        <v>682</v>
      </c>
      <c r="D4607" s="5">
        <v>44561</v>
      </c>
      <c r="E4607" s="4" t="s">
        <v>0</v>
      </c>
      <c r="F4607" s="7">
        <v>29321</v>
      </c>
      <c r="G4607" s="10">
        <f t="shared" si="142"/>
        <v>6.2991787250684395</v>
      </c>
      <c r="H4607" s="11">
        <f t="shared" si="143"/>
        <v>42</v>
      </c>
    </row>
    <row r="4608" spans="1:8" x14ac:dyDescent="0.3">
      <c r="A4608" s="1">
        <v>3961</v>
      </c>
      <c r="B4608" s="20">
        <v>927365.25</v>
      </c>
      <c r="C4608" s="5" t="s">
        <v>3029</v>
      </c>
      <c r="D4608" s="5">
        <v>44561</v>
      </c>
      <c r="E4608" s="2" t="s">
        <v>1</v>
      </c>
      <c r="F4608" s="6">
        <v>34374</v>
      </c>
      <c r="G4608" s="10">
        <f t="shared" si="142"/>
        <v>6.7043410246382482</v>
      </c>
      <c r="H4608" s="11">
        <f t="shared" si="143"/>
        <v>28</v>
      </c>
    </row>
    <row r="4609" spans="1:8" x14ac:dyDescent="0.3">
      <c r="A4609" s="3">
        <v>5678</v>
      </c>
      <c r="B4609" s="21">
        <v>927365.25</v>
      </c>
      <c r="C4609" s="8" t="s">
        <v>4057</v>
      </c>
      <c r="D4609" s="5">
        <v>44561</v>
      </c>
      <c r="E4609" s="4" t="s">
        <v>0</v>
      </c>
      <c r="F4609" s="7">
        <v>28873</v>
      </c>
      <c r="G4609" s="10">
        <f t="shared" si="142"/>
        <v>6.4251075479077047</v>
      </c>
      <c r="H4609" s="11">
        <f t="shared" si="143"/>
        <v>43</v>
      </c>
    </row>
    <row r="4610" spans="1:8" x14ac:dyDescent="0.3">
      <c r="A4610" s="3">
        <v>6484</v>
      </c>
      <c r="B4610" s="21">
        <v>927365.25</v>
      </c>
      <c r="C4610" s="8" t="s">
        <v>707</v>
      </c>
      <c r="D4610" s="5">
        <v>44561</v>
      </c>
      <c r="E4610" s="4" t="s">
        <v>0</v>
      </c>
      <c r="F4610" s="7">
        <v>31173</v>
      </c>
      <c r="G4610" s="10">
        <f t="shared" si="142"/>
        <v>6.564724286272976</v>
      </c>
      <c r="H4610" s="11">
        <f t="shared" si="143"/>
        <v>37</v>
      </c>
    </row>
    <row r="4611" spans="1:8" x14ac:dyDescent="0.3">
      <c r="A4611" s="1">
        <v>7043</v>
      </c>
      <c r="B4611" s="20">
        <v>927365.25</v>
      </c>
      <c r="C4611" s="5" t="s">
        <v>4680</v>
      </c>
      <c r="D4611" s="5">
        <v>44561</v>
      </c>
      <c r="E4611" s="2" t="s">
        <v>0</v>
      </c>
      <c r="F4611" s="6">
        <v>32353</v>
      </c>
      <c r="G4611" s="10">
        <f t="shared" ref="G4611:G4674" si="144">YEARFRAC(C4611,D4611,1)</f>
        <v>6.9507235041063744</v>
      </c>
      <c r="H4611" s="11">
        <f t="shared" ref="H4611:H4674" si="145">ROUND( YEARFRAC(D4611,F4611,1),0)</f>
        <v>33</v>
      </c>
    </row>
    <row r="4612" spans="1:8" x14ac:dyDescent="0.3">
      <c r="A4612" s="1">
        <v>6679</v>
      </c>
      <c r="B4612" s="20">
        <v>927405</v>
      </c>
      <c r="C4612" s="5" t="s">
        <v>1109</v>
      </c>
      <c r="D4612" s="5">
        <v>44561</v>
      </c>
      <c r="E4612" s="2" t="s">
        <v>1</v>
      </c>
      <c r="F4612" s="6">
        <v>31617</v>
      </c>
      <c r="G4612" s="10">
        <f t="shared" si="144"/>
        <v>13.800156433320298</v>
      </c>
      <c r="H4612" s="11">
        <f t="shared" si="145"/>
        <v>35</v>
      </c>
    </row>
    <row r="4613" spans="1:8" x14ac:dyDescent="0.3">
      <c r="A4613" s="3">
        <v>42</v>
      </c>
      <c r="B4613" s="21">
        <v>927596.8</v>
      </c>
      <c r="C4613" s="8" t="s">
        <v>48</v>
      </c>
      <c r="D4613" s="5">
        <v>44561</v>
      </c>
      <c r="E4613" s="4" t="s">
        <v>1</v>
      </c>
      <c r="F4613" s="7">
        <v>27660</v>
      </c>
      <c r="G4613" s="10">
        <f t="shared" si="144"/>
        <v>18.731700288184438</v>
      </c>
      <c r="H4613" s="11">
        <f t="shared" si="145"/>
        <v>46</v>
      </c>
    </row>
    <row r="4614" spans="1:8" x14ac:dyDescent="0.3">
      <c r="A4614" s="1">
        <v>1229</v>
      </c>
      <c r="B4614" s="20">
        <v>927731.1</v>
      </c>
      <c r="C4614" s="5" t="s">
        <v>1112</v>
      </c>
      <c r="D4614" s="5">
        <v>44561</v>
      </c>
      <c r="E4614" s="2" t="s">
        <v>1</v>
      </c>
      <c r="F4614" s="6">
        <v>30207</v>
      </c>
      <c r="G4614" s="10">
        <f t="shared" si="144"/>
        <v>17.983574144486692</v>
      </c>
      <c r="H4614" s="11">
        <f t="shared" si="145"/>
        <v>39</v>
      </c>
    </row>
    <row r="4615" spans="1:8" x14ac:dyDescent="0.3">
      <c r="A4615" s="1">
        <v>6309</v>
      </c>
      <c r="B4615" s="20">
        <v>927975.33</v>
      </c>
      <c r="C4615" s="5" t="s">
        <v>661</v>
      </c>
      <c r="D4615" s="5">
        <v>44561</v>
      </c>
      <c r="E4615" s="2" t="s">
        <v>1</v>
      </c>
      <c r="F4615" s="6">
        <v>30818</v>
      </c>
      <c r="G4615" s="10">
        <f t="shared" si="144"/>
        <v>16.110162667096152</v>
      </c>
      <c r="H4615" s="11">
        <f t="shared" si="145"/>
        <v>38</v>
      </c>
    </row>
    <row r="4616" spans="1:8" x14ac:dyDescent="0.3">
      <c r="A4616" s="1">
        <v>2393</v>
      </c>
      <c r="B4616" s="20">
        <v>928074</v>
      </c>
      <c r="C4616" s="5" t="s">
        <v>380</v>
      </c>
      <c r="D4616" s="5">
        <v>44561</v>
      </c>
      <c r="E4616" s="2" t="s">
        <v>1</v>
      </c>
      <c r="F4616" s="6">
        <v>31891</v>
      </c>
      <c r="G4616" s="10">
        <f t="shared" si="144"/>
        <v>14.249863113706882</v>
      </c>
      <c r="H4616" s="11">
        <f t="shared" si="145"/>
        <v>35</v>
      </c>
    </row>
    <row r="4617" spans="1:8" x14ac:dyDescent="0.3">
      <c r="A4617" s="1">
        <v>6301</v>
      </c>
      <c r="B4617" s="20">
        <v>928074</v>
      </c>
      <c r="C4617" s="5" t="s">
        <v>1436</v>
      </c>
      <c r="D4617" s="5">
        <v>44561</v>
      </c>
      <c r="E4617" s="2" t="s">
        <v>1</v>
      </c>
      <c r="F4617" s="6">
        <v>30798</v>
      </c>
      <c r="G4617" s="10">
        <f t="shared" si="144"/>
        <v>14.863113706880819</v>
      </c>
      <c r="H4617" s="11">
        <f t="shared" si="145"/>
        <v>38</v>
      </c>
    </row>
    <row r="4618" spans="1:8" x14ac:dyDescent="0.3">
      <c r="A4618" s="3">
        <v>9762</v>
      </c>
      <c r="B4618" s="21">
        <v>928114.05</v>
      </c>
      <c r="C4618" s="8" t="s">
        <v>144</v>
      </c>
      <c r="D4618" s="5">
        <v>44561</v>
      </c>
      <c r="E4618" s="4" t="s">
        <v>0</v>
      </c>
      <c r="F4618" s="7">
        <v>24127</v>
      </c>
      <c r="G4618" s="10">
        <f t="shared" si="144"/>
        <v>19.548254620123203</v>
      </c>
      <c r="H4618" s="11">
        <f t="shared" si="145"/>
        <v>56</v>
      </c>
    </row>
    <row r="4619" spans="1:8" x14ac:dyDescent="0.3">
      <c r="A4619" s="1">
        <v>3133</v>
      </c>
      <c r="B4619" s="20">
        <v>928170</v>
      </c>
      <c r="C4619" s="5" t="s">
        <v>2525</v>
      </c>
      <c r="D4619" s="5">
        <v>44561</v>
      </c>
      <c r="E4619" s="2" t="s">
        <v>0</v>
      </c>
      <c r="F4619" s="6">
        <v>32981</v>
      </c>
      <c r="G4619" s="10">
        <f t="shared" si="144"/>
        <v>9.8275390090336714</v>
      </c>
      <c r="H4619" s="11">
        <f t="shared" si="145"/>
        <v>32</v>
      </c>
    </row>
    <row r="4620" spans="1:8" x14ac:dyDescent="0.3">
      <c r="A4620" s="1">
        <v>7791</v>
      </c>
      <c r="B4620" s="20">
        <v>928207.98</v>
      </c>
      <c r="C4620" s="5" t="s">
        <v>339</v>
      </c>
      <c r="D4620" s="5">
        <v>44561</v>
      </c>
      <c r="E4620" s="2" t="s">
        <v>0</v>
      </c>
      <c r="F4620" s="6">
        <v>32402</v>
      </c>
      <c r="G4620" s="10">
        <f t="shared" si="144"/>
        <v>12.813816343723673</v>
      </c>
      <c r="H4620" s="11">
        <f t="shared" si="145"/>
        <v>33</v>
      </c>
    </row>
    <row r="4621" spans="1:8" x14ac:dyDescent="0.3">
      <c r="A4621" s="3">
        <v>7048</v>
      </c>
      <c r="B4621" s="21">
        <v>928639.25</v>
      </c>
      <c r="C4621" s="8" t="s">
        <v>3291</v>
      </c>
      <c r="D4621" s="5">
        <v>44561</v>
      </c>
      <c r="E4621" s="4" t="s">
        <v>0</v>
      </c>
      <c r="F4621" s="7">
        <v>32410</v>
      </c>
      <c r="G4621" s="10">
        <f t="shared" si="144"/>
        <v>0.63835616438356169</v>
      </c>
      <c r="H4621" s="11">
        <f t="shared" si="145"/>
        <v>33</v>
      </c>
    </row>
    <row r="4622" spans="1:8" x14ac:dyDescent="0.3">
      <c r="A4622" s="1">
        <v>8963</v>
      </c>
      <c r="B4622" s="20">
        <v>928723.05</v>
      </c>
      <c r="C4622" s="5" t="s">
        <v>5433</v>
      </c>
      <c r="D4622" s="5">
        <v>44561</v>
      </c>
      <c r="E4622" s="2" t="s">
        <v>1</v>
      </c>
      <c r="F4622" s="6">
        <v>27465</v>
      </c>
      <c r="G4622" s="10">
        <f t="shared" si="144"/>
        <v>16.181349653728457</v>
      </c>
      <c r="H4622" s="11">
        <f t="shared" si="145"/>
        <v>47</v>
      </c>
    </row>
    <row r="4623" spans="1:8" x14ac:dyDescent="0.3">
      <c r="A4623" s="3">
        <v>7832</v>
      </c>
      <c r="B4623" s="21">
        <v>929301.42</v>
      </c>
      <c r="C4623" s="8" t="s">
        <v>4985</v>
      </c>
      <c r="D4623" s="5">
        <v>44561</v>
      </c>
      <c r="E4623" s="4" t="s">
        <v>0</v>
      </c>
      <c r="F4623" s="7">
        <v>34225</v>
      </c>
      <c r="G4623" s="10">
        <f t="shared" si="144"/>
        <v>5.0967153284671536</v>
      </c>
      <c r="H4623" s="11">
        <f t="shared" si="145"/>
        <v>28</v>
      </c>
    </row>
    <row r="4624" spans="1:8" x14ac:dyDescent="0.3">
      <c r="A4624" s="1">
        <v>7517</v>
      </c>
      <c r="B4624" s="20">
        <v>929304</v>
      </c>
      <c r="C4624" s="5" t="s">
        <v>4866</v>
      </c>
      <c r="D4624" s="5">
        <v>44561</v>
      </c>
      <c r="E4624" s="2" t="s">
        <v>0</v>
      </c>
      <c r="F4624" s="6">
        <v>33448</v>
      </c>
      <c r="G4624" s="10">
        <f t="shared" si="144"/>
        <v>11.490759753593428</v>
      </c>
      <c r="H4624" s="11">
        <f t="shared" si="145"/>
        <v>30</v>
      </c>
    </row>
    <row r="4625" spans="1:8" x14ac:dyDescent="0.3">
      <c r="A4625" s="1">
        <v>5779</v>
      </c>
      <c r="B4625" s="20">
        <v>929548.80000000005</v>
      </c>
      <c r="C4625" s="5" t="s">
        <v>1096</v>
      </c>
      <c r="D4625" s="5">
        <v>44561</v>
      </c>
      <c r="E4625" s="2" t="s">
        <v>0</v>
      </c>
      <c r="F4625" s="6">
        <v>29338</v>
      </c>
      <c r="G4625" s="10">
        <f t="shared" si="144"/>
        <v>4.7645125958378971</v>
      </c>
      <c r="H4625" s="11">
        <f t="shared" si="145"/>
        <v>42</v>
      </c>
    </row>
    <row r="4626" spans="1:8" x14ac:dyDescent="0.3">
      <c r="A4626" s="1">
        <v>2263</v>
      </c>
      <c r="B4626" s="20">
        <v>929550.05</v>
      </c>
      <c r="C4626" s="5" t="s">
        <v>1918</v>
      </c>
      <c r="D4626" s="5">
        <v>44561</v>
      </c>
      <c r="E4626" s="2" t="s">
        <v>1</v>
      </c>
      <c r="F4626" s="6">
        <v>31699</v>
      </c>
      <c r="G4626" s="10">
        <f t="shared" si="144"/>
        <v>12.277169334456614</v>
      </c>
      <c r="H4626" s="11">
        <f t="shared" si="145"/>
        <v>35</v>
      </c>
    </row>
    <row r="4627" spans="1:8" x14ac:dyDescent="0.3">
      <c r="A4627" s="1">
        <v>6071</v>
      </c>
      <c r="B4627" s="20">
        <v>930147</v>
      </c>
      <c r="C4627" s="5" t="s">
        <v>4258</v>
      </c>
      <c r="D4627" s="5">
        <v>44561</v>
      </c>
      <c r="E4627" s="2" t="s">
        <v>1</v>
      </c>
      <c r="F4627" s="6">
        <v>30177</v>
      </c>
      <c r="G4627" s="10">
        <f t="shared" si="144"/>
        <v>14.504471618908561</v>
      </c>
      <c r="H4627" s="11">
        <f t="shared" si="145"/>
        <v>39</v>
      </c>
    </row>
    <row r="4628" spans="1:8" x14ac:dyDescent="0.3">
      <c r="A4628" s="3">
        <v>6658</v>
      </c>
      <c r="B4628" s="21">
        <v>930147</v>
      </c>
      <c r="C4628" s="8" t="s">
        <v>4507</v>
      </c>
      <c r="D4628" s="5">
        <v>44561</v>
      </c>
      <c r="E4628" s="4" t="s">
        <v>1</v>
      </c>
      <c r="F4628" s="7">
        <v>31528</v>
      </c>
      <c r="G4628" s="10">
        <f t="shared" si="144"/>
        <v>14.572914765468152</v>
      </c>
      <c r="H4628" s="11">
        <f t="shared" si="145"/>
        <v>36</v>
      </c>
    </row>
    <row r="4629" spans="1:8" x14ac:dyDescent="0.3">
      <c r="A4629" s="1">
        <v>1387</v>
      </c>
      <c r="B4629" s="20">
        <v>930293.28</v>
      </c>
      <c r="C4629" s="5" t="s">
        <v>1243</v>
      </c>
      <c r="D4629" s="5">
        <v>44561</v>
      </c>
      <c r="E4629" s="2" t="s">
        <v>0</v>
      </c>
      <c r="F4629" s="6">
        <v>30466</v>
      </c>
      <c r="G4629" s="10">
        <f t="shared" si="144"/>
        <v>11.578370978781656</v>
      </c>
      <c r="H4629" s="11">
        <f t="shared" si="145"/>
        <v>39</v>
      </c>
    </row>
    <row r="4630" spans="1:8" x14ac:dyDescent="0.3">
      <c r="A4630" s="1">
        <v>2891</v>
      </c>
      <c r="B4630" s="20">
        <v>930412.17</v>
      </c>
      <c r="C4630" s="5" t="s">
        <v>1960</v>
      </c>
      <c r="D4630" s="5">
        <v>44561</v>
      </c>
      <c r="E4630" s="2" t="s">
        <v>1</v>
      </c>
      <c r="F4630" s="6">
        <v>32597</v>
      </c>
      <c r="G4630" s="10">
        <f t="shared" si="144"/>
        <v>11.967145790554415</v>
      </c>
      <c r="H4630" s="11">
        <f t="shared" si="145"/>
        <v>33</v>
      </c>
    </row>
    <row r="4631" spans="1:8" x14ac:dyDescent="0.3">
      <c r="A4631" s="3">
        <v>1048</v>
      </c>
      <c r="B4631" s="21">
        <v>930474</v>
      </c>
      <c r="C4631" s="8" t="s">
        <v>965</v>
      </c>
      <c r="D4631" s="5">
        <v>44561</v>
      </c>
      <c r="E4631" s="4" t="s">
        <v>0</v>
      </c>
      <c r="F4631" s="7">
        <v>29885</v>
      </c>
      <c r="G4631" s="10">
        <f t="shared" si="144"/>
        <v>17.28</v>
      </c>
      <c r="H4631" s="11">
        <f t="shared" si="145"/>
        <v>40</v>
      </c>
    </row>
    <row r="4632" spans="1:8" x14ac:dyDescent="0.3">
      <c r="A4632" s="3">
        <v>9280</v>
      </c>
      <c r="B4632" s="21">
        <v>930547.19999999995</v>
      </c>
      <c r="C4632" s="8" t="s">
        <v>4562</v>
      </c>
      <c r="D4632" s="5">
        <v>44561</v>
      </c>
      <c r="E4632" s="4" t="s">
        <v>1</v>
      </c>
      <c r="F4632" s="7">
        <v>28773</v>
      </c>
      <c r="G4632" s="10">
        <f t="shared" si="144"/>
        <v>12.093723673125528</v>
      </c>
      <c r="H4632" s="11">
        <f t="shared" si="145"/>
        <v>43</v>
      </c>
    </row>
    <row r="4633" spans="1:8" x14ac:dyDescent="0.3">
      <c r="A4633" s="3">
        <v>8614</v>
      </c>
      <c r="B4633" s="21">
        <v>930578.55</v>
      </c>
      <c r="C4633" s="8" t="s">
        <v>5216</v>
      </c>
      <c r="D4633" s="5">
        <v>44561</v>
      </c>
      <c r="E4633" s="4" t="s">
        <v>0</v>
      </c>
      <c r="F4633" s="7">
        <v>24024</v>
      </c>
      <c r="G4633" s="10">
        <f t="shared" si="144"/>
        <v>24.104698280582632</v>
      </c>
      <c r="H4633" s="11">
        <f t="shared" si="145"/>
        <v>56</v>
      </c>
    </row>
    <row r="4634" spans="1:8" x14ac:dyDescent="0.3">
      <c r="A4634" s="3">
        <v>8208</v>
      </c>
      <c r="B4634" s="21">
        <v>930589.95</v>
      </c>
      <c r="C4634" s="8" t="s">
        <v>1315</v>
      </c>
      <c r="D4634" s="5">
        <v>44561</v>
      </c>
      <c r="E4634" s="4" t="s">
        <v>0</v>
      </c>
      <c r="F4634" s="7">
        <v>35364</v>
      </c>
      <c r="G4634" s="10">
        <f t="shared" si="144"/>
        <v>1.4199726402188781</v>
      </c>
      <c r="H4634" s="11">
        <f t="shared" si="145"/>
        <v>25</v>
      </c>
    </row>
    <row r="4635" spans="1:8" x14ac:dyDescent="0.3">
      <c r="A4635" s="1">
        <v>515</v>
      </c>
      <c r="B4635" s="20">
        <v>931040.5</v>
      </c>
      <c r="C4635" s="5" t="s">
        <v>496</v>
      </c>
      <c r="D4635" s="5">
        <v>44561</v>
      </c>
      <c r="E4635" s="2" t="s">
        <v>0</v>
      </c>
      <c r="F4635" s="6">
        <v>28890</v>
      </c>
      <c r="G4635" s="10">
        <f t="shared" si="144"/>
        <v>12.416807076663858</v>
      </c>
      <c r="H4635" s="11">
        <f t="shared" si="145"/>
        <v>43</v>
      </c>
    </row>
    <row r="4636" spans="1:8" x14ac:dyDescent="0.3">
      <c r="A4636" s="3">
        <v>5800</v>
      </c>
      <c r="B4636" s="21">
        <v>931144</v>
      </c>
      <c r="C4636" s="8" t="s">
        <v>4125</v>
      </c>
      <c r="D4636" s="5">
        <v>44561</v>
      </c>
      <c r="E4636" s="4" t="s">
        <v>0</v>
      </c>
      <c r="F4636" s="7">
        <v>29437</v>
      </c>
      <c r="G4636" s="10">
        <f t="shared" si="144"/>
        <v>10.115729218516675</v>
      </c>
      <c r="H4636" s="11">
        <f t="shared" si="145"/>
        <v>41</v>
      </c>
    </row>
    <row r="4637" spans="1:8" x14ac:dyDescent="0.3">
      <c r="A4637" s="1">
        <v>7189</v>
      </c>
      <c r="B4637" s="20">
        <v>931214.09</v>
      </c>
      <c r="C4637" s="5" t="s">
        <v>892</v>
      </c>
      <c r="D4637" s="5">
        <v>44561</v>
      </c>
      <c r="E4637" s="2" t="s">
        <v>0</v>
      </c>
      <c r="F4637" s="6">
        <v>32734</v>
      </c>
      <c r="G4637" s="10">
        <f t="shared" si="144"/>
        <v>13.438795463433712</v>
      </c>
      <c r="H4637" s="11">
        <f t="shared" si="145"/>
        <v>32</v>
      </c>
    </row>
    <row r="4638" spans="1:8" x14ac:dyDescent="0.3">
      <c r="A4638" s="3">
        <v>980</v>
      </c>
      <c r="B4638" s="21">
        <v>931387.9</v>
      </c>
      <c r="C4638" s="8" t="s">
        <v>910</v>
      </c>
      <c r="D4638" s="5">
        <v>44561</v>
      </c>
      <c r="E4638" s="4" t="s">
        <v>0</v>
      </c>
      <c r="F4638" s="7">
        <v>29813</v>
      </c>
      <c r="G4638" s="10">
        <f t="shared" si="144"/>
        <v>17.627680608365019</v>
      </c>
      <c r="H4638" s="11">
        <f t="shared" si="145"/>
        <v>40</v>
      </c>
    </row>
    <row r="4639" spans="1:8" x14ac:dyDescent="0.3">
      <c r="A4639" s="1">
        <v>5045</v>
      </c>
      <c r="B4639" s="20">
        <v>931402.5</v>
      </c>
      <c r="C4639" s="5" t="s">
        <v>3633</v>
      </c>
      <c r="D4639" s="5">
        <v>44561</v>
      </c>
      <c r="E4639" s="2" t="s">
        <v>1</v>
      </c>
      <c r="F4639" s="6">
        <v>24415</v>
      </c>
      <c r="G4639" s="10">
        <f t="shared" si="144"/>
        <v>25.531852163841211</v>
      </c>
      <c r="H4639" s="11">
        <f t="shared" si="145"/>
        <v>55</v>
      </c>
    </row>
    <row r="4640" spans="1:8" x14ac:dyDescent="0.3">
      <c r="A4640" s="3">
        <v>2660</v>
      </c>
      <c r="B4640" s="21">
        <v>931450</v>
      </c>
      <c r="C4640" s="8" t="s">
        <v>2204</v>
      </c>
      <c r="D4640" s="5">
        <v>44561</v>
      </c>
      <c r="E4640" s="4" t="s">
        <v>1</v>
      </c>
      <c r="F4640" s="7">
        <v>32291</v>
      </c>
      <c r="G4640" s="10">
        <f t="shared" si="144"/>
        <v>12.340143218197136</v>
      </c>
      <c r="H4640" s="11">
        <f t="shared" si="145"/>
        <v>34</v>
      </c>
    </row>
    <row r="4641" spans="1:8" x14ac:dyDescent="0.3">
      <c r="A4641" s="3">
        <v>4160</v>
      </c>
      <c r="B4641" s="21">
        <v>931620.6</v>
      </c>
      <c r="C4641" s="8" t="s">
        <v>402</v>
      </c>
      <c r="D4641" s="5">
        <v>44561</v>
      </c>
      <c r="E4641" s="4" t="s">
        <v>1</v>
      </c>
      <c r="F4641" s="7">
        <v>34825</v>
      </c>
      <c r="G4641" s="10">
        <f t="shared" si="144"/>
        <v>1.3488372093023255</v>
      </c>
      <c r="H4641" s="11">
        <f t="shared" si="145"/>
        <v>27</v>
      </c>
    </row>
    <row r="4642" spans="1:8" x14ac:dyDescent="0.3">
      <c r="A4642" s="1">
        <v>1791</v>
      </c>
      <c r="B4642" s="20">
        <v>931791.75</v>
      </c>
      <c r="C4642" s="5" t="s">
        <v>1578</v>
      </c>
      <c r="D4642" s="5">
        <v>44561</v>
      </c>
      <c r="E4642" s="2" t="s">
        <v>1</v>
      </c>
      <c r="F4642" s="6">
        <v>31103</v>
      </c>
      <c r="G4642" s="10">
        <f t="shared" si="144"/>
        <v>16.082783056852954</v>
      </c>
      <c r="H4642" s="11">
        <f t="shared" si="145"/>
        <v>37</v>
      </c>
    </row>
    <row r="4643" spans="1:8" x14ac:dyDescent="0.3">
      <c r="A4643" s="3">
        <v>7170</v>
      </c>
      <c r="B4643" s="21">
        <v>932217</v>
      </c>
      <c r="C4643" s="8" t="s">
        <v>4728</v>
      </c>
      <c r="D4643" s="5">
        <v>44561</v>
      </c>
      <c r="E4643" s="4" t="s">
        <v>0</v>
      </c>
      <c r="F4643" s="7">
        <v>32679</v>
      </c>
      <c r="G4643" s="10">
        <f t="shared" si="144"/>
        <v>14.329257163716008</v>
      </c>
      <c r="H4643" s="11">
        <f t="shared" si="145"/>
        <v>33</v>
      </c>
    </row>
    <row r="4644" spans="1:8" x14ac:dyDescent="0.3">
      <c r="A4644" s="1">
        <v>2255</v>
      </c>
      <c r="B4644" s="20">
        <v>932694.35</v>
      </c>
      <c r="C4644" s="5" t="s">
        <v>1912</v>
      </c>
      <c r="D4644" s="5">
        <v>44561</v>
      </c>
      <c r="E4644" s="2" t="s">
        <v>0</v>
      </c>
      <c r="F4644" s="6">
        <v>31706</v>
      </c>
      <c r="G4644" s="10">
        <f t="shared" si="144"/>
        <v>11.178644763860369</v>
      </c>
      <c r="H4644" s="11">
        <f t="shared" si="145"/>
        <v>35</v>
      </c>
    </row>
    <row r="4645" spans="1:8" x14ac:dyDescent="0.3">
      <c r="A4645" s="3">
        <v>3518</v>
      </c>
      <c r="B4645" s="21">
        <v>932768.6</v>
      </c>
      <c r="C4645" s="8" t="s">
        <v>2771</v>
      </c>
      <c r="D4645" s="5">
        <v>44561</v>
      </c>
      <c r="E4645" s="4" t="s">
        <v>0</v>
      </c>
      <c r="F4645" s="7">
        <v>33519</v>
      </c>
      <c r="G4645" s="10">
        <f t="shared" si="144"/>
        <v>2.8275547445255476</v>
      </c>
      <c r="H4645" s="11">
        <f t="shared" si="145"/>
        <v>30</v>
      </c>
    </row>
    <row r="4646" spans="1:8" x14ac:dyDescent="0.3">
      <c r="A4646" s="3">
        <v>2778</v>
      </c>
      <c r="B4646" s="21">
        <v>933005.33</v>
      </c>
      <c r="C4646" s="8" t="s">
        <v>2290</v>
      </c>
      <c r="D4646" s="5">
        <v>44561</v>
      </c>
      <c r="E4646" s="4" t="s">
        <v>0</v>
      </c>
      <c r="F4646" s="7">
        <v>32414</v>
      </c>
      <c r="G4646" s="10">
        <f t="shared" si="144"/>
        <v>10.449726231956198</v>
      </c>
      <c r="H4646" s="11">
        <f t="shared" si="145"/>
        <v>33</v>
      </c>
    </row>
    <row r="4647" spans="1:8" x14ac:dyDescent="0.3">
      <c r="A4647" s="1">
        <v>1519</v>
      </c>
      <c r="B4647" s="20">
        <v>933111</v>
      </c>
      <c r="C4647" s="5" t="s">
        <v>1354</v>
      </c>
      <c r="D4647" s="5">
        <v>44561</v>
      </c>
      <c r="E4647" s="2" t="s">
        <v>1</v>
      </c>
      <c r="F4647" s="6">
        <v>30715</v>
      </c>
      <c r="G4647" s="10">
        <f t="shared" si="144"/>
        <v>3.6878850102669403</v>
      </c>
      <c r="H4647" s="11">
        <f t="shared" si="145"/>
        <v>38</v>
      </c>
    </row>
    <row r="4648" spans="1:8" x14ac:dyDescent="0.3">
      <c r="A4648" s="3">
        <v>10332</v>
      </c>
      <c r="B4648" s="21">
        <v>933245.3</v>
      </c>
      <c r="C4648" s="8" t="s">
        <v>1509</v>
      </c>
      <c r="D4648" s="5">
        <v>44561</v>
      </c>
      <c r="E4648" s="4" t="s">
        <v>0</v>
      </c>
      <c r="F4648" s="7">
        <v>24270</v>
      </c>
      <c r="G4648" s="10">
        <f t="shared" si="144"/>
        <v>8.1785822938850021</v>
      </c>
      <c r="H4648" s="11">
        <f t="shared" si="145"/>
        <v>56</v>
      </c>
    </row>
    <row r="4649" spans="1:8" x14ac:dyDescent="0.3">
      <c r="A4649" s="1">
        <v>7305</v>
      </c>
      <c r="B4649" s="20">
        <v>933251.3</v>
      </c>
      <c r="C4649" s="5" t="s">
        <v>4788</v>
      </c>
      <c r="D4649" s="5">
        <v>44561</v>
      </c>
      <c r="E4649" s="2" t="s">
        <v>0</v>
      </c>
      <c r="F4649" s="6">
        <v>32858</v>
      </c>
      <c r="G4649" s="10">
        <f t="shared" si="144"/>
        <v>11.545516769336071</v>
      </c>
      <c r="H4649" s="11">
        <f t="shared" si="145"/>
        <v>32</v>
      </c>
    </row>
    <row r="4650" spans="1:8" x14ac:dyDescent="0.3">
      <c r="A4650" s="1">
        <v>1617</v>
      </c>
      <c r="B4650" s="20">
        <v>933498</v>
      </c>
      <c r="C4650" s="5" t="s">
        <v>1441</v>
      </c>
      <c r="D4650" s="5">
        <v>44561</v>
      </c>
      <c r="E4650" s="2" t="s">
        <v>0</v>
      </c>
      <c r="F4650" s="6">
        <v>30823</v>
      </c>
      <c r="G4650" s="10">
        <f t="shared" si="144"/>
        <v>2.25</v>
      </c>
      <c r="H4650" s="11">
        <f t="shared" si="145"/>
        <v>38</v>
      </c>
    </row>
    <row r="4651" spans="1:8" x14ac:dyDescent="0.3">
      <c r="A4651" s="3">
        <v>106</v>
      </c>
      <c r="B4651" s="21">
        <v>933520.8</v>
      </c>
      <c r="C4651" s="8" t="s">
        <v>111</v>
      </c>
      <c r="D4651" s="5">
        <v>44561</v>
      </c>
      <c r="E4651" s="4" t="s">
        <v>1</v>
      </c>
      <c r="F4651" s="7">
        <v>27924</v>
      </c>
      <c r="G4651" s="10">
        <f t="shared" si="144"/>
        <v>19.849418206707735</v>
      </c>
      <c r="H4651" s="11">
        <f t="shared" si="145"/>
        <v>46</v>
      </c>
    </row>
    <row r="4652" spans="1:8" x14ac:dyDescent="0.3">
      <c r="A4652" s="3">
        <v>3384</v>
      </c>
      <c r="B4652" s="21">
        <v>933663.06</v>
      </c>
      <c r="C4652" s="8" t="s">
        <v>2689</v>
      </c>
      <c r="D4652" s="5">
        <v>44561</v>
      </c>
      <c r="E4652" s="4" t="s">
        <v>1</v>
      </c>
      <c r="F4652" s="7">
        <v>33206</v>
      </c>
      <c r="G4652" s="10">
        <f t="shared" si="144"/>
        <v>6.9671490027375835</v>
      </c>
      <c r="H4652" s="11">
        <f t="shared" si="145"/>
        <v>31</v>
      </c>
    </row>
    <row r="4653" spans="1:8" x14ac:dyDescent="0.3">
      <c r="A4653" s="3">
        <v>6324</v>
      </c>
      <c r="B4653" s="21">
        <v>934390.5</v>
      </c>
      <c r="C4653" s="8" t="s">
        <v>951</v>
      </c>
      <c r="D4653" s="5">
        <v>44561</v>
      </c>
      <c r="E4653" s="4" t="s">
        <v>1</v>
      </c>
      <c r="F4653" s="7">
        <v>30873</v>
      </c>
      <c r="G4653" s="10">
        <f t="shared" si="144"/>
        <v>15.592060232717317</v>
      </c>
      <c r="H4653" s="11">
        <f t="shared" si="145"/>
        <v>37</v>
      </c>
    </row>
    <row r="4654" spans="1:8" x14ac:dyDescent="0.3">
      <c r="A4654" s="3">
        <v>7658</v>
      </c>
      <c r="B4654" s="21">
        <v>934641.15</v>
      </c>
      <c r="C4654" s="8" t="s">
        <v>1063</v>
      </c>
      <c r="D4654" s="5">
        <v>44561</v>
      </c>
      <c r="E4654" s="4" t="s">
        <v>0</v>
      </c>
      <c r="F4654" s="7">
        <v>33789</v>
      </c>
      <c r="G4654" s="10">
        <f t="shared" si="144"/>
        <v>5.7481751824817522</v>
      </c>
      <c r="H4654" s="11">
        <f t="shared" si="145"/>
        <v>29</v>
      </c>
    </row>
    <row r="4655" spans="1:8" x14ac:dyDescent="0.3">
      <c r="A4655" s="3">
        <v>1374</v>
      </c>
      <c r="B4655" s="21">
        <v>934765.35</v>
      </c>
      <c r="C4655" s="8" t="s">
        <v>1232</v>
      </c>
      <c r="D4655" s="5">
        <v>44561</v>
      </c>
      <c r="E4655" s="4" t="s">
        <v>0</v>
      </c>
      <c r="F4655" s="7">
        <v>30434</v>
      </c>
      <c r="G4655" s="10">
        <f t="shared" si="144"/>
        <v>11.16495550992471</v>
      </c>
      <c r="H4655" s="11">
        <f t="shared" si="145"/>
        <v>39</v>
      </c>
    </row>
    <row r="4656" spans="1:8" x14ac:dyDescent="0.3">
      <c r="A4656" s="1">
        <v>2937</v>
      </c>
      <c r="B4656" s="20">
        <v>934765.35</v>
      </c>
      <c r="C4656" s="5" t="s">
        <v>1047</v>
      </c>
      <c r="D4656" s="5">
        <v>44561</v>
      </c>
      <c r="E4656" s="2" t="s">
        <v>0</v>
      </c>
      <c r="F4656" s="6">
        <v>32672</v>
      </c>
      <c r="G4656" s="10">
        <f t="shared" si="144"/>
        <v>11.099247091033538</v>
      </c>
      <c r="H4656" s="11">
        <f t="shared" si="145"/>
        <v>33</v>
      </c>
    </row>
    <row r="4657" spans="1:8" x14ac:dyDescent="0.3">
      <c r="A4657" s="3">
        <v>1604</v>
      </c>
      <c r="B4657" s="21">
        <v>935496</v>
      </c>
      <c r="C4657" s="8" t="s">
        <v>1429</v>
      </c>
      <c r="D4657" s="5">
        <v>44561</v>
      </c>
      <c r="E4657" s="4" t="s">
        <v>0</v>
      </c>
      <c r="F4657" s="7">
        <v>30851</v>
      </c>
      <c r="G4657" s="10">
        <f t="shared" si="144"/>
        <v>16.123852472217749</v>
      </c>
      <c r="H4657" s="11">
        <f t="shared" si="145"/>
        <v>38</v>
      </c>
    </row>
    <row r="4658" spans="1:8" x14ac:dyDescent="0.3">
      <c r="A4658" s="3">
        <v>140</v>
      </c>
      <c r="B4658" s="21">
        <v>935826</v>
      </c>
      <c r="C4658" s="8" t="s">
        <v>144</v>
      </c>
      <c r="D4658" s="5">
        <v>44561</v>
      </c>
      <c r="E4658" s="4" t="s">
        <v>1</v>
      </c>
      <c r="F4658" s="7">
        <v>28025</v>
      </c>
      <c r="G4658" s="10">
        <f t="shared" si="144"/>
        <v>19.548254620123203</v>
      </c>
      <c r="H4658" s="11">
        <f t="shared" si="145"/>
        <v>45</v>
      </c>
    </row>
    <row r="4659" spans="1:8" x14ac:dyDescent="0.3">
      <c r="A4659" s="3">
        <v>9484</v>
      </c>
      <c r="B4659" s="21">
        <v>935939.25</v>
      </c>
      <c r="C4659" s="8" t="s">
        <v>5626</v>
      </c>
      <c r="D4659" s="5">
        <v>44561</v>
      </c>
      <c r="E4659" s="4" t="s">
        <v>0</v>
      </c>
      <c r="F4659" s="7">
        <v>33220</v>
      </c>
      <c r="G4659" s="10">
        <f t="shared" si="144"/>
        <v>2.800182481751825</v>
      </c>
      <c r="H4659" s="11">
        <f t="shared" si="145"/>
        <v>31</v>
      </c>
    </row>
    <row r="4660" spans="1:8" x14ac:dyDescent="0.3">
      <c r="A4660" s="1">
        <v>5545</v>
      </c>
      <c r="B4660" s="20">
        <v>935966.55</v>
      </c>
      <c r="C4660" s="5" t="s">
        <v>3967</v>
      </c>
      <c r="D4660" s="5">
        <v>44561</v>
      </c>
      <c r="E4660" s="2" t="s">
        <v>0</v>
      </c>
      <c r="F4660" s="6">
        <v>28135</v>
      </c>
      <c r="G4660" s="10">
        <f t="shared" si="144"/>
        <v>10.044549527127925</v>
      </c>
      <c r="H4660" s="11">
        <f t="shared" si="145"/>
        <v>45</v>
      </c>
    </row>
    <row r="4661" spans="1:8" x14ac:dyDescent="0.3">
      <c r="A4661" s="1">
        <v>6053</v>
      </c>
      <c r="B4661" s="20">
        <v>936023.2</v>
      </c>
      <c r="C4661" s="5" t="s">
        <v>3255</v>
      </c>
      <c r="D4661" s="5">
        <v>44561</v>
      </c>
      <c r="E4661" s="2" t="s">
        <v>0</v>
      </c>
      <c r="F4661" s="6">
        <v>30176</v>
      </c>
      <c r="G4661" s="10">
        <f t="shared" si="144"/>
        <v>0.55890410958904113</v>
      </c>
      <c r="H4661" s="11">
        <f t="shared" si="145"/>
        <v>39</v>
      </c>
    </row>
    <row r="4662" spans="1:8" x14ac:dyDescent="0.3">
      <c r="A4662" s="1">
        <v>8159</v>
      </c>
      <c r="B4662" s="20">
        <v>936023.21</v>
      </c>
      <c r="C4662" s="5" t="s">
        <v>2068</v>
      </c>
      <c r="D4662" s="5">
        <v>44561</v>
      </c>
      <c r="E4662" s="2" t="s">
        <v>0</v>
      </c>
      <c r="F4662" s="6">
        <v>35057</v>
      </c>
      <c r="G4662" s="10">
        <f t="shared" si="144"/>
        <v>1.0369357045143639</v>
      </c>
      <c r="H4662" s="11">
        <f t="shared" si="145"/>
        <v>26</v>
      </c>
    </row>
    <row r="4663" spans="1:8" x14ac:dyDescent="0.3">
      <c r="A4663" s="1">
        <v>4305</v>
      </c>
      <c r="B4663" s="20">
        <v>936023.25</v>
      </c>
      <c r="C4663" s="5" t="s">
        <v>295</v>
      </c>
      <c r="D4663" s="5">
        <v>44561</v>
      </c>
      <c r="E4663" s="2" t="s">
        <v>0</v>
      </c>
      <c r="F4663" s="6">
        <v>34170</v>
      </c>
      <c r="G4663" s="10">
        <f t="shared" si="144"/>
        <v>1.5239398084815321</v>
      </c>
      <c r="H4663" s="11">
        <f t="shared" si="145"/>
        <v>28</v>
      </c>
    </row>
    <row r="4664" spans="1:8" x14ac:dyDescent="0.3">
      <c r="A4664" s="1">
        <v>4667</v>
      </c>
      <c r="B4664" s="20">
        <v>936023.25</v>
      </c>
      <c r="C4664" s="5" t="s">
        <v>3147</v>
      </c>
      <c r="D4664" s="5">
        <v>44561</v>
      </c>
      <c r="E4664" s="2" t="s">
        <v>1</v>
      </c>
      <c r="F4664" s="6">
        <v>37091</v>
      </c>
      <c r="G4664" s="10">
        <f t="shared" si="144"/>
        <v>1.5266757865937073</v>
      </c>
      <c r="H4664" s="11">
        <f t="shared" si="145"/>
        <v>20</v>
      </c>
    </row>
    <row r="4665" spans="1:8" x14ac:dyDescent="0.3">
      <c r="A4665" s="3">
        <v>6728</v>
      </c>
      <c r="B4665" s="21">
        <v>936023.25</v>
      </c>
      <c r="C4665" s="8" t="s">
        <v>1711</v>
      </c>
      <c r="D4665" s="5">
        <v>44561</v>
      </c>
      <c r="E4665" s="4" t="s">
        <v>0</v>
      </c>
      <c r="F4665" s="7">
        <v>31694</v>
      </c>
      <c r="G4665" s="10">
        <f t="shared" si="144"/>
        <v>1.8139534883720929</v>
      </c>
      <c r="H4665" s="11">
        <f t="shared" si="145"/>
        <v>35</v>
      </c>
    </row>
    <row r="4666" spans="1:8" x14ac:dyDescent="0.3">
      <c r="A4666" s="1">
        <v>7885</v>
      </c>
      <c r="B4666" s="20">
        <v>936023.25</v>
      </c>
      <c r="C4666" s="5" t="s">
        <v>2777</v>
      </c>
      <c r="D4666" s="5">
        <v>44561</v>
      </c>
      <c r="E4666" s="2" t="s">
        <v>0</v>
      </c>
      <c r="F4666" s="6">
        <v>34223</v>
      </c>
      <c r="G4666" s="10">
        <f t="shared" si="144"/>
        <v>1.8303693570451436</v>
      </c>
      <c r="H4666" s="11">
        <f t="shared" si="145"/>
        <v>28</v>
      </c>
    </row>
    <row r="4667" spans="1:8" x14ac:dyDescent="0.3">
      <c r="A4667" s="3">
        <v>8430</v>
      </c>
      <c r="B4667" s="21">
        <v>936023.25</v>
      </c>
      <c r="C4667" s="8" t="s">
        <v>1481</v>
      </c>
      <c r="D4667" s="5">
        <v>44561</v>
      </c>
      <c r="E4667" s="4" t="s">
        <v>1</v>
      </c>
      <c r="F4667" s="7">
        <v>36915</v>
      </c>
      <c r="G4667" s="10">
        <f t="shared" si="144"/>
        <v>1.2640218878248974</v>
      </c>
      <c r="H4667" s="11">
        <f t="shared" si="145"/>
        <v>21</v>
      </c>
    </row>
    <row r="4668" spans="1:8" x14ac:dyDescent="0.3">
      <c r="A4668" s="1">
        <v>495</v>
      </c>
      <c r="B4668" s="20">
        <v>936105.7</v>
      </c>
      <c r="C4668" s="5" t="s">
        <v>476</v>
      </c>
      <c r="D4668" s="5">
        <v>44561</v>
      </c>
      <c r="E4668" s="2" t="s">
        <v>0</v>
      </c>
      <c r="F4668" s="6">
        <v>28865</v>
      </c>
      <c r="G4668" s="10">
        <f t="shared" si="144"/>
        <v>15.184120465434633</v>
      </c>
      <c r="H4668" s="11">
        <f t="shared" si="145"/>
        <v>43</v>
      </c>
    </row>
    <row r="4669" spans="1:8" x14ac:dyDescent="0.3">
      <c r="A4669" s="3">
        <v>1492</v>
      </c>
      <c r="B4669" s="21">
        <v>936243.8</v>
      </c>
      <c r="C4669" s="8" t="s">
        <v>1333</v>
      </c>
      <c r="D4669" s="5">
        <v>44561</v>
      </c>
      <c r="E4669" s="4" t="s">
        <v>1</v>
      </c>
      <c r="F4669" s="7">
        <v>30668</v>
      </c>
      <c r="G4669" s="10">
        <f t="shared" si="144"/>
        <v>14.063697755064794</v>
      </c>
      <c r="H4669" s="11">
        <f t="shared" si="145"/>
        <v>38</v>
      </c>
    </row>
    <row r="4670" spans="1:8" x14ac:dyDescent="0.3">
      <c r="A4670" s="1">
        <v>4613</v>
      </c>
      <c r="B4670" s="20">
        <v>936243.95</v>
      </c>
      <c r="C4670" s="5" t="s">
        <v>2608</v>
      </c>
      <c r="D4670" s="5">
        <v>44561</v>
      </c>
      <c r="E4670" s="2" t="s">
        <v>1</v>
      </c>
      <c r="F4670" s="6">
        <v>36481</v>
      </c>
      <c r="G4670" s="10">
        <f t="shared" si="144"/>
        <v>1.2859097127222983</v>
      </c>
      <c r="H4670" s="11">
        <f t="shared" si="145"/>
        <v>22</v>
      </c>
    </row>
    <row r="4671" spans="1:8" x14ac:dyDescent="0.3">
      <c r="A4671" s="3">
        <v>7250</v>
      </c>
      <c r="B4671" s="21">
        <v>936288.93</v>
      </c>
      <c r="C4671" s="8" t="s">
        <v>4761</v>
      </c>
      <c r="D4671" s="5">
        <v>44561</v>
      </c>
      <c r="E4671" s="4" t="s">
        <v>1</v>
      </c>
      <c r="F4671" s="7">
        <v>32838</v>
      </c>
      <c r="G4671" s="10">
        <f t="shared" si="144"/>
        <v>12.849410278011794</v>
      </c>
      <c r="H4671" s="11">
        <f t="shared" si="145"/>
        <v>32</v>
      </c>
    </row>
    <row r="4672" spans="1:8" x14ac:dyDescent="0.3">
      <c r="A4672" s="3">
        <v>3064</v>
      </c>
      <c r="B4672" s="21">
        <v>936319.4</v>
      </c>
      <c r="C4672" s="8" t="s">
        <v>2478</v>
      </c>
      <c r="D4672" s="5">
        <v>44561</v>
      </c>
      <c r="E4672" s="4" t="s">
        <v>0</v>
      </c>
      <c r="F4672" s="7">
        <v>32848</v>
      </c>
      <c r="G4672" s="10">
        <f t="shared" si="144"/>
        <v>8.5372680255552176</v>
      </c>
      <c r="H4672" s="11">
        <f t="shared" si="145"/>
        <v>32</v>
      </c>
    </row>
    <row r="4673" spans="1:8" x14ac:dyDescent="0.3">
      <c r="A4673" s="3">
        <v>636</v>
      </c>
      <c r="B4673" s="21">
        <v>936683.4</v>
      </c>
      <c r="C4673" s="8" t="s">
        <v>607</v>
      </c>
      <c r="D4673" s="5">
        <v>44561</v>
      </c>
      <c r="E4673" s="4" t="s">
        <v>0</v>
      </c>
      <c r="F4673" s="7">
        <v>29152</v>
      </c>
      <c r="G4673" s="10">
        <f t="shared" si="144"/>
        <v>14.797408286183611</v>
      </c>
      <c r="H4673" s="11">
        <f t="shared" si="145"/>
        <v>42</v>
      </c>
    </row>
    <row r="4674" spans="1:8" x14ac:dyDescent="0.3">
      <c r="A4674" s="3">
        <v>6284</v>
      </c>
      <c r="B4674" s="21">
        <v>937252.65</v>
      </c>
      <c r="C4674" s="8" t="s">
        <v>4352</v>
      </c>
      <c r="D4674" s="5">
        <v>44561</v>
      </c>
      <c r="E4674" s="4" t="s">
        <v>0</v>
      </c>
      <c r="F4674" s="7">
        <v>30750</v>
      </c>
      <c r="G4674" s="10">
        <f t="shared" si="144"/>
        <v>14.074648658514327</v>
      </c>
      <c r="H4674" s="11">
        <f t="shared" si="145"/>
        <v>38</v>
      </c>
    </row>
    <row r="4675" spans="1:8" x14ac:dyDescent="0.3">
      <c r="A4675" s="3">
        <v>9184</v>
      </c>
      <c r="B4675" s="21">
        <v>937413</v>
      </c>
      <c r="C4675" s="8" t="s">
        <v>4035</v>
      </c>
      <c r="D4675" s="5">
        <v>44561</v>
      </c>
      <c r="E4675" s="4" t="s">
        <v>0</v>
      </c>
      <c r="F4675" s="7">
        <v>28461</v>
      </c>
      <c r="G4675" s="10">
        <f t="shared" ref="G4675:G4738" si="146">YEARFRAC(C4675,D4675,1)</f>
        <v>15.553730321697467</v>
      </c>
      <c r="H4675" s="11">
        <f t="shared" ref="H4675:H4738" si="147">ROUND( YEARFRAC(D4675,F4675,1),0)</f>
        <v>44</v>
      </c>
    </row>
    <row r="4676" spans="1:8" x14ac:dyDescent="0.3">
      <c r="A4676" s="1">
        <v>731</v>
      </c>
      <c r="B4676" s="20">
        <v>937524.85</v>
      </c>
      <c r="C4676" s="5" t="s">
        <v>367</v>
      </c>
      <c r="D4676" s="5">
        <v>44561</v>
      </c>
      <c r="E4676" s="2" t="s">
        <v>0</v>
      </c>
      <c r="F4676" s="6">
        <v>29288</v>
      </c>
      <c r="G4676" s="10">
        <f t="shared" si="146"/>
        <v>20.457887874837027</v>
      </c>
      <c r="H4676" s="11">
        <f t="shared" si="147"/>
        <v>42</v>
      </c>
    </row>
    <row r="4677" spans="1:8" x14ac:dyDescent="0.3">
      <c r="A4677" s="1">
        <v>2313</v>
      </c>
      <c r="B4677" s="20">
        <v>938382.39</v>
      </c>
      <c r="C4677" s="5" t="s">
        <v>1950</v>
      </c>
      <c r="D4677" s="5">
        <v>44561</v>
      </c>
      <c r="E4677" s="2" t="s">
        <v>0</v>
      </c>
      <c r="F4677" s="6">
        <v>31629</v>
      </c>
      <c r="G4677" s="10">
        <f t="shared" si="146"/>
        <v>13.307391474384044</v>
      </c>
      <c r="H4677" s="11">
        <f t="shared" si="147"/>
        <v>35</v>
      </c>
    </row>
    <row r="4678" spans="1:8" x14ac:dyDescent="0.3">
      <c r="A4678" s="3">
        <v>9944</v>
      </c>
      <c r="B4678" s="21">
        <v>938416.5</v>
      </c>
      <c r="C4678" s="8" t="s">
        <v>5892</v>
      </c>
      <c r="D4678" s="5">
        <v>44561</v>
      </c>
      <c r="E4678" s="4" t="s">
        <v>0</v>
      </c>
      <c r="F4678" s="7">
        <v>25086</v>
      </c>
      <c r="G4678" s="10">
        <f t="shared" si="146"/>
        <v>13.06648416112632</v>
      </c>
      <c r="H4678" s="11">
        <f t="shared" si="147"/>
        <v>53</v>
      </c>
    </row>
    <row r="4679" spans="1:8" x14ac:dyDescent="0.3">
      <c r="A4679" s="3">
        <v>222</v>
      </c>
      <c r="B4679" s="21">
        <v>938436</v>
      </c>
      <c r="C4679" s="8" t="s">
        <v>220</v>
      </c>
      <c r="D4679" s="5">
        <v>44561</v>
      </c>
      <c r="E4679" s="4" t="s">
        <v>0</v>
      </c>
      <c r="F4679" s="7">
        <v>28137</v>
      </c>
      <c r="G4679" s="10">
        <f t="shared" si="146"/>
        <v>14.030845044716189</v>
      </c>
      <c r="H4679" s="11">
        <f t="shared" si="147"/>
        <v>45</v>
      </c>
    </row>
    <row r="4680" spans="1:8" x14ac:dyDescent="0.3">
      <c r="A4680" s="3">
        <v>1036</v>
      </c>
      <c r="B4680" s="21">
        <v>939048.1</v>
      </c>
      <c r="C4680" s="8" t="s">
        <v>536</v>
      </c>
      <c r="D4680" s="5">
        <v>44561</v>
      </c>
      <c r="E4680" s="4" t="s">
        <v>1</v>
      </c>
      <c r="F4680" s="7">
        <v>29879</v>
      </c>
      <c r="G4680" s="10">
        <f t="shared" si="146"/>
        <v>15.014373716632443</v>
      </c>
      <c r="H4680" s="11">
        <f t="shared" si="147"/>
        <v>40</v>
      </c>
    </row>
    <row r="4681" spans="1:8" x14ac:dyDescent="0.3">
      <c r="A4681" s="1">
        <v>3575</v>
      </c>
      <c r="B4681" s="20">
        <v>939096.35</v>
      </c>
      <c r="C4681" s="5" t="s">
        <v>2806</v>
      </c>
      <c r="D4681" s="5">
        <v>44561</v>
      </c>
      <c r="E4681" s="2" t="s">
        <v>0</v>
      </c>
      <c r="F4681" s="6">
        <v>33595</v>
      </c>
      <c r="G4681" s="10">
        <f t="shared" si="146"/>
        <v>2.6496350364963503</v>
      </c>
      <c r="H4681" s="11">
        <f t="shared" si="147"/>
        <v>30</v>
      </c>
    </row>
    <row r="4682" spans="1:8" x14ac:dyDescent="0.3">
      <c r="A4682" s="1">
        <v>1097</v>
      </c>
      <c r="B4682" s="20">
        <v>939337.82</v>
      </c>
      <c r="C4682" s="5" t="s">
        <v>1004</v>
      </c>
      <c r="D4682" s="5">
        <v>44561</v>
      </c>
      <c r="E4682" s="2" t="s">
        <v>0</v>
      </c>
      <c r="F4682" s="6">
        <v>29946</v>
      </c>
      <c r="G4682" s="10">
        <f t="shared" si="146"/>
        <v>14.898704143091805</v>
      </c>
      <c r="H4682" s="11">
        <f t="shared" si="147"/>
        <v>40</v>
      </c>
    </row>
    <row r="4683" spans="1:8" x14ac:dyDescent="0.3">
      <c r="A4683" s="1">
        <v>1645</v>
      </c>
      <c r="B4683" s="20">
        <v>939337.85</v>
      </c>
      <c r="C4683" s="5" t="s">
        <v>1462</v>
      </c>
      <c r="D4683" s="5">
        <v>44561</v>
      </c>
      <c r="E4683" s="2" t="s">
        <v>1</v>
      </c>
      <c r="F4683" s="6">
        <v>30893</v>
      </c>
      <c r="G4683" s="10">
        <f t="shared" si="146"/>
        <v>14.567439313743385</v>
      </c>
      <c r="H4683" s="11">
        <f t="shared" si="147"/>
        <v>37</v>
      </c>
    </row>
    <row r="4684" spans="1:8" x14ac:dyDescent="0.3">
      <c r="A4684" s="3">
        <v>2046</v>
      </c>
      <c r="B4684" s="21">
        <v>939337.85</v>
      </c>
      <c r="C4684" s="8" t="s">
        <v>1760</v>
      </c>
      <c r="D4684" s="5">
        <v>44561</v>
      </c>
      <c r="E4684" s="4" t="s">
        <v>1</v>
      </c>
      <c r="F4684" s="7">
        <v>31441</v>
      </c>
      <c r="G4684" s="10">
        <f t="shared" si="146"/>
        <v>14.622193830991057</v>
      </c>
      <c r="H4684" s="11">
        <f t="shared" si="147"/>
        <v>36</v>
      </c>
    </row>
    <row r="4685" spans="1:8" x14ac:dyDescent="0.3">
      <c r="A4685" s="1">
        <v>1951</v>
      </c>
      <c r="B4685" s="20">
        <v>939531</v>
      </c>
      <c r="C4685" s="5" t="s">
        <v>1280</v>
      </c>
      <c r="D4685" s="5">
        <v>44561</v>
      </c>
      <c r="E4685" s="2" t="s">
        <v>1</v>
      </c>
      <c r="F4685" s="6">
        <v>31313</v>
      </c>
      <c r="G4685" s="10">
        <f t="shared" si="146"/>
        <v>15.375770020533881</v>
      </c>
      <c r="H4685" s="11">
        <f t="shared" si="147"/>
        <v>36</v>
      </c>
    </row>
    <row r="4686" spans="1:8" x14ac:dyDescent="0.3">
      <c r="A4686" s="3">
        <v>3124</v>
      </c>
      <c r="B4686" s="21">
        <v>939588.48</v>
      </c>
      <c r="C4686" s="8" t="s">
        <v>2520</v>
      </c>
      <c r="D4686" s="5">
        <v>44561</v>
      </c>
      <c r="E4686" s="4" t="s">
        <v>1</v>
      </c>
      <c r="F4686" s="7">
        <v>32881</v>
      </c>
      <c r="G4686" s="10">
        <f t="shared" si="146"/>
        <v>2.9069343065693434</v>
      </c>
      <c r="H4686" s="11">
        <f t="shared" si="147"/>
        <v>32</v>
      </c>
    </row>
    <row r="4687" spans="1:8" x14ac:dyDescent="0.3">
      <c r="A4687" s="3">
        <v>2032</v>
      </c>
      <c r="B4687" s="21">
        <v>939674.5</v>
      </c>
      <c r="C4687" s="8" t="s">
        <v>1751</v>
      </c>
      <c r="D4687" s="5">
        <v>44561</v>
      </c>
      <c r="E4687" s="4" t="s">
        <v>0</v>
      </c>
      <c r="F4687" s="7">
        <v>31382</v>
      </c>
      <c r="G4687" s="10">
        <f t="shared" si="146"/>
        <v>1.411764705882353</v>
      </c>
      <c r="H4687" s="11">
        <f t="shared" si="147"/>
        <v>36</v>
      </c>
    </row>
    <row r="4688" spans="1:8" x14ac:dyDescent="0.3">
      <c r="A4688" s="1">
        <v>6129</v>
      </c>
      <c r="B4688" s="20">
        <v>939675</v>
      </c>
      <c r="C4688" s="5" t="s">
        <v>1504</v>
      </c>
      <c r="D4688" s="5">
        <v>44561</v>
      </c>
      <c r="E4688" s="2" t="s">
        <v>1</v>
      </c>
      <c r="F4688" s="6">
        <v>30347</v>
      </c>
      <c r="G4688" s="10">
        <f t="shared" si="146"/>
        <v>1.3023255813953489</v>
      </c>
      <c r="H4688" s="11">
        <f t="shared" si="147"/>
        <v>39</v>
      </c>
    </row>
    <row r="4689" spans="1:8" x14ac:dyDescent="0.3">
      <c r="A4689" s="3">
        <v>7276</v>
      </c>
      <c r="B4689" s="21">
        <v>939675</v>
      </c>
      <c r="C4689" s="8" t="s">
        <v>4391</v>
      </c>
      <c r="D4689" s="5">
        <v>44561</v>
      </c>
      <c r="E4689" s="4" t="s">
        <v>1</v>
      </c>
      <c r="F4689" s="7">
        <v>32896</v>
      </c>
      <c r="G4689" s="10">
        <f t="shared" si="146"/>
        <v>0.34520547945205482</v>
      </c>
      <c r="H4689" s="11">
        <f t="shared" si="147"/>
        <v>32</v>
      </c>
    </row>
    <row r="4690" spans="1:8" x14ac:dyDescent="0.3">
      <c r="A4690" s="3">
        <v>10608</v>
      </c>
      <c r="B4690" s="21">
        <v>939802.9</v>
      </c>
      <c r="C4690" s="8" t="s">
        <v>4476</v>
      </c>
      <c r="D4690" s="5">
        <v>44561</v>
      </c>
      <c r="E4690" s="4" t="s">
        <v>0</v>
      </c>
      <c r="F4690" s="7">
        <v>33769</v>
      </c>
      <c r="G4690" s="10">
        <f t="shared" si="146"/>
        <v>7.0444900752908968</v>
      </c>
      <c r="H4690" s="11">
        <f t="shared" si="147"/>
        <v>30</v>
      </c>
    </row>
    <row r="4691" spans="1:8" x14ac:dyDescent="0.3">
      <c r="A4691" s="1">
        <v>547</v>
      </c>
      <c r="B4691" s="20">
        <v>939892.6</v>
      </c>
      <c r="C4691" s="5" t="s">
        <v>525</v>
      </c>
      <c r="D4691" s="5">
        <v>44561</v>
      </c>
      <c r="E4691" s="2" t="s">
        <v>0</v>
      </c>
      <c r="F4691" s="6">
        <v>28975</v>
      </c>
      <c r="G4691" s="10">
        <f t="shared" si="146"/>
        <v>20.279921773142114</v>
      </c>
      <c r="H4691" s="11">
        <f t="shared" si="147"/>
        <v>43</v>
      </c>
    </row>
    <row r="4692" spans="1:8" x14ac:dyDescent="0.3">
      <c r="A4692" s="3">
        <v>564</v>
      </c>
      <c r="B4692" s="21">
        <v>939935.5</v>
      </c>
      <c r="C4692" s="8" t="s">
        <v>541</v>
      </c>
      <c r="D4692" s="5">
        <v>44561</v>
      </c>
      <c r="E4692" s="4" t="s">
        <v>0</v>
      </c>
      <c r="F4692" s="7">
        <v>28954</v>
      </c>
      <c r="G4692" s="10">
        <f t="shared" si="146"/>
        <v>15.137577002053389</v>
      </c>
      <c r="H4692" s="11">
        <f t="shared" si="147"/>
        <v>43</v>
      </c>
    </row>
    <row r="4693" spans="1:8" x14ac:dyDescent="0.3">
      <c r="A4693" s="1">
        <v>3589</v>
      </c>
      <c r="B4693" s="20">
        <v>940050.3</v>
      </c>
      <c r="C4693" s="5" t="s">
        <v>2817</v>
      </c>
      <c r="D4693" s="5">
        <v>44561</v>
      </c>
      <c r="E4693" s="2" t="s">
        <v>1</v>
      </c>
      <c r="F4693" s="6">
        <v>33664</v>
      </c>
      <c r="G4693" s="10">
        <f t="shared" si="146"/>
        <v>1.5677154582763337</v>
      </c>
      <c r="H4693" s="11">
        <f t="shared" si="147"/>
        <v>30</v>
      </c>
    </row>
    <row r="4694" spans="1:8" x14ac:dyDescent="0.3">
      <c r="A4694" s="1">
        <v>7815</v>
      </c>
      <c r="B4694" s="20">
        <v>940050.3</v>
      </c>
      <c r="C4694" s="5" t="s">
        <v>1506</v>
      </c>
      <c r="D4694" s="5">
        <v>44561</v>
      </c>
      <c r="E4694" s="2" t="s">
        <v>0</v>
      </c>
      <c r="F4694" s="6">
        <v>34207</v>
      </c>
      <c r="G4694" s="10">
        <f t="shared" si="146"/>
        <v>0.87397260273972599</v>
      </c>
      <c r="H4694" s="11">
        <f t="shared" si="147"/>
        <v>28</v>
      </c>
    </row>
    <row r="4695" spans="1:8" x14ac:dyDescent="0.3">
      <c r="A4695" s="3">
        <v>9140</v>
      </c>
      <c r="B4695" s="21">
        <v>940050.3</v>
      </c>
      <c r="C4695" s="8" t="s">
        <v>732</v>
      </c>
      <c r="D4695" s="5">
        <v>44561</v>
      </c>
      <c r="E4695" s="4" t="s">
        <v>0</v>
      </c>
      <c r="F4695" s="7">
        <v>28754</v>
      </c>
      <c r="G4695" s="10">
        <f t="shared" si="146"/>
        <v>0.40547945205479452</v>
      </c>
      <c r="H4695" s="11">
        <f t="shared" si="147"/>
        <v>43</v>
      </c>
    </row>
    <row r="4696" spans="1:8" x14ac:dyDescent="0.3">
      <c r="A4696" s="3">
        <v>7626</v>
      </c>
      <c r="B4696" s="21">
        <v>940082.81</v>
      </c>
      <c r="C4696" s="8" t="s">
        <v>3098</v>
      </c>
      <c r="D4696" s="5">
        <v>44561</v>
      </c>
      <c r="E4696" s="4" t="s">
        <v>1</v>
      </c>
      <c r="F4696" s="7">
        <v>33370</v>
      </c>
      <c r="G4696" s="10">
        <f t="shared" si="146"/>
        <v>3.5236139630390144</v>
      </c>
      <c r="H4696" s="11">
        <f t="shared" si="147"/>
        <v>31</v>
      </c>
    </row>
    <row r="4697" spans="1:8" x14ac:dyDescent="0.3">
      <c r="A4697" s="3">
        <v>4420</v>
      </c>
      <c r="B4697" s="21">
        <v>940166.25</v>
      </c>
      <c r="C4697" s="8" t="s">
        <v>3234</v>
      </c>
      <c r="D4697" s="5">
        <v>44561</v>
      </c>
      <c r="E4697" s="4" t="s">
        <v>0</v>
      </c>
      <c r="F4697" s="7">
        <v>35576</v>
      </c>
      <c r="G4697" s="10">
        <f t="shared" si="146"/>
        <v>4.3428258488499454</v>
      </c>
      <c r="H4697" s="11">
        <f t="shared" si="147"/>
        <v>25</v>
      </c>
    </row>
    <row r="4698" spans="1:8" x14ac:dyDescent="0.3">
      <c r="A4698" s="3">
        <v>3800</v>
      </c>
      <c r="B4698" s="21">
        <v>940532.85</v>
      </c>
      <c r="C4698" s="8" t="s">
        <v>1650</v>
      </c>
      <c r="D4698" s="5">
        <v>44561</v>
      </c>
      <c r="E4698" s="4" t="s">
        <v>0</v>
      </c>
      <c r="F4698" s="7">
        <v>34062</v>
      </c>
      <c r="G4698" s="10">
        <f t="shared" si="146"/>
        <v>3.8658453114305269</v>
      </c>
      <c r="H4698" s="11">
        <f t="shared" si="147"/>
        <v>29</v>
      </c>
    </row>
    <row r="4699" spans="1:8" x14ac:dyDescent="0.3">
      <c r="A4699" s="1">
        <v>3595</v>
      </c>
      <c r="B4699" s="20">
        <v>940683.45</v>
      </c>
      <c r="C4699" s="5" t="s">
        <v>1508</v>
      </c>
      <c r="D4699" s="5">
        <v>44561</v>
      </c>
      <c r="E4699" s="2" t="s">
        <v>1</v>
      </c>
      <c r="F4699" s="6">
        <v>33655</v>
      </c>
      <c r="G4699" s="10">
        <f t="shared" si="146"/>
        <v>5.2992700729927007</v>
      </c>
      <c r="H4699" s="11">
        <f t="shared" si="147"/>
        <v>30</v>
      </c>
    </row>
    <row r="4700" spans="1:8" x14ac:dyDescent="0.3">
      <c r="A4700" s="3">
        <v>1246</v>
      </c>
      <c r="B4700" s="21">
        <v>940769.75</v>
      </c>
      <c r="C4700" s="8" t="s">
        <v>878</v>
      </c>
      <c r="D4700" s="5">
        <v>44561</v>
      </c>
      <c r="E4700" s="4" t="s">
        <v>0</v>
      </c>
      <c r="F4700" s="7">
        <v>30242</v>
      </c>
      <c r="G4700" s="10">
        <f t="shared" si="146"/>
        <v>4.1840087623220157</v>
      </c>
      <c r="H4700" s="11">
        <f t="shared" si="147"/>
        <v>39</v>
      </c>
    </row>
    <row r="4701" spans="1:8" x14ac:dyDescent="0.3">
      <c r="A4701" s="3">
        <v>2642</v>
      </c>
      <c r="B4701" s="21">
        <v>940836</v>
      </c>
      <c r="C4701" s="8" t="s">
        <v>2193</v>
      </c>
      <c r="D4701" s="5">
        <v>44561</v>
      </c>
      <c r="E4701" s="4" t="s">
        <v>1</v>
      </c>
      <c r="F4701" s="7">
        <v>32251</v>
      </c>
      <c r="G4701" s="10">
        <f t="shared" si="146"/>
        <v>13.301916308173642</v>
      </c>
      <c r="H4701" s="11">
        <f t="shared" si="147"/>
        <v>34</v>
      </c>
    </row>
    <row r="4702" spans="1:8" x14ac:dyDescent="0.3">
      <c r="A4702" s="1">
        <v>5659</v>
      </c>
      <c r="B4702" s="20">
        <v>940900.5</v>
      </c>
      <c r="C4702" s="5" t="s">
        <v>4045</v>
      </c>
      <c r="D4702" s="5">
        <v>44561</v>
      </c>
      <c r="E4702" s="2" t="s">
        <v>1</v>
      </c>
      <c r="F4702" s="6">
        <v>28780</v>
      </c>
      <c r="G4702" s="10">
        <f t="shared" si="146"/>
        <v>16.715252053470767</v>
      </c>
      <c r="H4702" s="11">
        <f t="shared" si="147"/>
        <v>43</v>
      </c>
    </row>
    <row r="4703" spans="1:8" x14ac:dyDescent="0.3">
      <c r="A4703" s="1">
        <v>7361</v>
      </c>
      <c r="B4703" s="20">
        <v>940921</v>
      </c>
      <c r="C4703" s="5" t="s">
        <v>4807</v>
      </c>
      <c r="D4703" s="5">
        <v>44561</v>
      </c>
      <c r="E4703" s="2" t="s">
        <v>0</v>
      </c>
      <c r="F4703" s="6">
        <v>33059</v>
      </c>
      <c r="G4703" s="10">
        <f t="shared" si="146"/>
        <v>2.8905109489051095</v>
      </c>
      <c r="H4703" s="11">
        <f t="shared" si="147"/>
        <v>31</v>
      </c>
    </row>
    <row r="4704" spans="1:8" x14ac:dyDescent="0.3">
      <c r="A4704" s="1">
        <v>4357</v>
      </c>
      <c r="B4704" s="20">
        <v>941293.25</v>
      </c>
      <c r="C4704" s="5" t="s">
        <v>2846</v>
      </c>
      <c r="D4704" s="5">
        <v>44561</v>
      </c>
      <c r="E4704" s="2" t="s">
        <v>0</v>
      </c>
      <c r="F4704" s="6">
        <v>35364</v>
      </c>
      <c r="G4704" s="10">
        <f t="shared" si="146"/>
        <v>4.5892661555312158</v>
      </c>
      <c r="H4704" s="11">
        <f t="shared" si="147"/>
        <v>25</v>
      </c>
    </row>
    <row r="4705" spans="1:8" x14ac:dyDescent="0.3">
      <c r="A4705" s="3">
        <v>10590</v>
      </c>
      <c r="B4705" s="21">
        <v>941559</v>
      </c>
      <c r="C4705" s="8" t="s">
        <v>1877</v>
      </c>
      <c r="D4705" s="5">
        <v>44561</v>
      </c>
      <c r="E4705" s="4" t="s">
        <v>0</v>
      </c>
      <c r="F4705" s="7">
        <v>32612</v>
      </c>
      <c r="G4705" s="10">
        <f t="shared" si="146"/>
        <v>5.2062043795620436</v>
      </c>
      <c r="H4705" s="11">
        <f t="shared" si="147"/>
        <v>33</v>
      </c>
    </row>
    <row r="4706" spans="1:8" x14ac:dyDescent="0.3">
      <c r="A4706" s="3">
        <v>960</v>
      </c>
      <c r="B4706" s="21">
        <v>941586</v>
      </c>
      <c r="C4706" s="8" t="s">
        <v>892</v>
      </c>
      <c r="D4706" s="5">
        <v>44561</v>
      </c>
      <c r="E4706" s="4" t="s">
        <v>1</v>
      </c>
      <c r="F4706" s="7">
        <v>29753</v>
      </c>
      <c r="G4706" s="10">
        <f t="shared" si="146"/>
        <v>13.438795463433712</v>
      </c>
      <c r="H4706" s="11">
        <f t="shared" si="147"/>
        <v>41</v>
      </c>
    </row>
    <row r="4707" spans="1:8" x14ac:dyDescent="0.3">
      <c r="A4707" s="3">
        <v>1000</v>
      </c>
      <c r="B4707" s="21">
        <v>941586</v>
      </c>
      <c r="C4707" s="8" t="s">
        <v>927</v>
      </c>
      <c r="D4707" s="5">
        <v>44561</v>
      </c>
      <c r="E4707" s="4" t="s">
        <v>1</v>
      </c>
      <c r="F4707" s="7">
        <v>29824</v>
      </c>
      <c r="G4707" s="10">
        <f t="shared" si="146"/>
        <v>13.386781384434885</v>
      </c>
      <c r="H4707" s="11">
        <f t="shared" si="147"/>
        <v>40</v>
      </c>
    </row>
    <row r="4708" spans="1:8" x14ac:dyDescent="0.3">
      <c r="A4708" s="3">
        <v>1226</v>
      </c>
      <c r="B4708" s="21">
        <v>941586</v>
      </c>
      <c r="C4708" s="8" t="s">
        <v>1109</v>
      </c>
      <c r="D4708" s="5">
        <v>44561</v>
      </c>
      <c r="E4708" s="4" t="s">
        <v>0</v>
      </c>
      <c r="F4708" s="7">
        <v>30160</v>
      </c>
      <c r="G4708" s="10">
        <f t="shared" si="146"/>
        <v>13.800156433320298</v>
      </c>
      <c r="H4708" s="11">
        <f t="shared" si="147"/>
        <v>39</v>
      </c>
    </row>
    <row r="4709" spans="1:8" x14ac:dyDescent="0.3">
      <c r="A4709" s="3">
        <v>2104</v>
      </c>
      <c r="B4709" s="21">
        <v>941586</v>
      </c>
      <c r="C4709" s="8" t="s">
        <v>1800</v>
      </c>
      <c r="D4709" s="5">
        <v>44561</v>
      </c>
      <c r="E4709" s="4" t="s">
        <v>1</v>
      </c>
      <c r="F4709" s="7">
        <v>31519</v>
      </c>
      <c r="G4709" s="10">
        <f t="shared" si="146"/>
        <v>13.849432929213922</v>
      </c>
      <c r="H4709" s="11">
        <f t="shared" si="147"/>
        <v>36</v>
      </c>
    </row>
    <row r="4710" spans="1:8" x14ac:dyDescent="0.3">
      <c r="A4710" s="1">
        <v>2717</v>
      </c>
      <c r="B4710" s="20">
        <v>941586</v>
      </c>
      <c r="C4710" s="5" t="s">
        <v>2243</v>
      </c>
      <c r="D4710" s="5">
        <v>44561</v>
      </c>
      <c r="E4710" s="2" t="s">
        <v>0</v>
      </c>
      <c r="F4710" s="6">
        <v>32348</v>
      </c>
      <c r="G4710" s="10">
        <f t="shared" si="146"/>
        <v>13.351192804067267</v>
      </c>
      <c r="H4710" s="11">
        <f t="shared" si="147"/>
        <v>33</v>
      </c>
    </row>
    <row r="4711" spans="1:8" x14ac:dyDescent="0.3">
      <c r="A4711" s="1">
        <v>2767</v>
      </c>
      <c r="B4711" s="20">
        <v>941607.2</v>
      </c>
      <c r="C4711" s="5" t="s">
        <v>1306</v>
      </c>
      <c r="D4711" s="5">
        <v>44561</v>
      </c>
      <c r="E4711" s="2" t="s">
        <v>0</v>
      </c>
      <c r="F4711" s="6">
        <v>31982</v>
      </c>
      <c r="G4711" s="10">
        <f t="shared" si="146"/>
        <v>14.258076291294032</v>
      </c>
      <c r="H4711" s="11">
        <f t="shared" si="147"/>
        <v>34</v>
      </c>
    </row>
    <row r="4712" spans="1:8" x14ac:dyDescent="0.3">
      <c r="A4712" s="3">
        <v>6852</v>
      </c>
      <c r="B4712" s="21">
        <v>941853.01</v>
      </c>
      <c r="C4712" s="8" t="s">
        <v>2043</v>
      </c>
      <c r="D4712" s="5">
        <v>44561</v>
      </c>
      <c r="E4712" s="4" t="s">
        <v>0</v>
      </c>
      <c r="F4712" s="7">
        <v>31985</v>
      </c>
      <c r="G4712" s="10">
        <f t="shared" si="146"/>
        <v>11.030800821355236</v>
      </c>
      <c r="H4712" s="11">
        <f t="shared" si="147"/>
        <v>34</v>
      </c>
    </row>
    <row r="4713" spans="1:8" x14ac:dyDescent="0.3">
      <c r="A4713" s="3">
        <v>2550</v>
      </c>
      <c r="B4713" s="21">
        <v>942235.05</v>
      </c>
      <c r="C4713" s="8" t="s">
        <v>1593</v>
      </c>
      <c r="D4713" s="5">
        <v>44561</v>
      </c>
      <c r="E4713" s="4" t="s">
        <v>0</v>
      </c>
      <c r="F4713" s="7">
        <v>32076</v>
      </c>
      <c r="G4713" s="10">
        <f t="shared" si="146"/>
        <v>9.4963044073364351</v>
      </c>
      <c r="H4713" s="11">
        <f t="shared" si="147"/>
        <v>34</v>
      </c>
    </row>
    <row r="4714" spans="1:8" x14ac:dyDescent="0.3">
      <c r="A4714" s="1">
        <v>3353</v>
      </c>
      <c r="B4714" s="20">
        <v>942235.05</v>
      </c>
      <c r="C4714" s="5" t="s">
        <v>634</v>
      </c>
      <c r="D4714" s="5">
        <v>44561</v>
      </c>
      <c r="E4714" s="2" t="s">
        <v>0</v>
      </c>
      <c r="F4714" s="6">
        <v>33294</v>
      </c>
      <c r="G4714" s="10">
        <f t="shared" si="146"/>
        <v>9.4360799343005741</v>
      </c>
      <c r="H4714" s="11">
        <f t="shared" si="147"/>
        <v>31</v>
      </c>
    </row>
    <row r="4715" spans="1:8" x14ac:dyDescent="0.3">
      <c r="A4715" s="3">
        <v>9078</v>
      </c>
      <c r="B4715" s="21">
        <v>942502.5</v>
      </c>
      <c r="C4715" s="8" t="s">
        <v>4594</v>
      </c>
      <c r="D4715" s="5">
        <v>44561</v>
      </c>
      <c r="E4715" s="4" t="s">
        <v>0</v>
      </c>
      <c r="F4715" s="7">
        <v>30145</v>
      </c>
      <c r="G4715" s="10">
        <f t="shared" si="146"/>
        <v>7.0198494182067082</v>
      </c>
      <c r="H4715" s="11">
        <f t="shared" si="147"/>
        <v>39</v>
      </c>
    </row>
    <row r="4716" spans="1:8" x14ac:dyDescent="0.3">
      <c r="A4716" s="3">
        <v>9934</v>
      </c>
      <c r="B4716" s="21">
        <v>942532.5</v>
      </c>
      <c r="C4716" s="8" t="s">
        <v>5885</v>
      </c>
      <c r="D4716" s="5">
        <v>44561</v>
      </c>
      <c r="E4716" s="4" t="s">
        <v>1</v>
      </c>
      <c r="F4716" s="7">
        <v>25273</v>
      </c>
      <c r="G4716" s="10">
        <f t="shared" si="146"/>
        <v>25.830262188059386</v>
      </c>
      <c r="H4716" s="11">
        <f t="shared" si="147"/>
        <v>53</v>
      </c>
    </row>
    <row r="4717" spans="1:8" x14ac:dyDescent="0.3">
      <c r="A4717" s="1">
        <v>6645</v>
      </c>
      <c r="B4717" s="20">
        <v>942600</v>
      </c>
      <c r="C4717" s="5" t="s">
        <v>598</v>
      </c>
      <c r="D4717" s="5">
        <v>44561</v>
      </c>
      <c r="E4717" s="2" t="s">
        <v>1</v>
      </c>
      <c r="F4717" s="6">
        <v>31491</v>
      </c>
      <c r="G4717" s="10">
        <f t="shared" si="146"/>
        <v>13.865858427845131</v>
      </c>
      <c r="H4717" s="11">
        <f t="shared" si="147"/>
        <v>36</v>
      </c>
    </row>
    <row r="4718" spans="1:8" x14ac:dyDescent="0.3">
      <c r="A4718" s="3">
        <v>852</v>
      </c>
      <c r="B4718" s="21">
        <v>942609</v>
      </c>
      <c r="C4718" s="8" t="s">
        <v>802</v>
      </c>
      <c r="D4718" s="5">
        <v>44561</v>
      </c>
      <c r="E4718" s="4" t="s">
        <v>0</v>
      </c>
      <c r="F4718" s="7">
        <v>29549</v>
      </c>
      <c r="G4718" s="10">
        <f t="shared" si="146"/>
        <v>17.384030418250951</v>
      </c>
      <c r="H4718" s="11">
        <f t="shared" si="147"/>
        <v>41</v>
      </c>
    </row>
    <row r="4719" spans="1:8" x14ac:dyDescent="0.3">
      <c r="A4719" s="3">
        <v>6030</v>
      </c>
      <c r="B4719" s="21">
        <v>942609</v>
      </c>
      <c r="C4719" s="8" t="s">
        <v>4240</v>
      </c>
      <c r="D4719" s="5">
        <v>44561</v>
      </c>
      <c r="E4719" s="4" t="s">
        <v>1</v>
      </c>
      <c r="F4719" s="7">
        <v>30096</v>
      </c>
      <c r="G4719" s="10">
        <f t="shared" si="146"/>
        <v>17.260836501901142</v>
      </c>
      <c r="H4719" s="11">
        <f t="shared" si="147"/>
        <v>40</v>
      </c>
    </row>
    <row r="4720" spans="1:8" x14ac:dyDescent="0.3">
      <c r="A4720" s="1">
        <v>6143</v>
      </c>
      <c r="B4720" s="20">
        <v>942609</v>
      </c>
      <c r="C4720" s="5" t="s">
        <v>4288</v>
      </c>
      <c r="D4720" s="5">
        <v>44561</v>
      </c>
      <c r="E4720" s="2" t="s">
        <v>0</v>
      </c>
      <c r="F4720" s="6">
        <v>30424</v>
      </c>
      <c r="G4720" s="10">
        <f t="shared" si="146"/>
        <v>17.953460076045626</v>
      </c>
      <c r="H4720" s="11">
        <f t="shared" si="147"/>
        <v>39</v>
      </c>
    </row>
    <row r="4721" spans="1:8" x14ac:dyDescent="0.3">
      <c r="A4721" s="1">
        <v>7307</v>
      </c>
      <c r="B4721" s="20">
        <v>942609</v>
      </c>
      <c r="C4721" s="5" t="s">
        <v>4789</v>
      </c>
      <c r="D4721" s="5">
        <v>44561</v>
      </c>
      <c r="E4721" s="2" t="s">
        <v>0</v>
      </c>
      <c r="F4721" s="6">
        <v>29995</v>
      </c>
      <c r="G4721" s="10">
        <f t="shared" si="146"/>
        <v>17.73444866920152</v>
      </c>
      <c r="H4721" s="11">
        <f t="shared" si="147"/>
        <v>40</v>
      </c>
    </row>
    <row r="4722" spans="1:8" x14ac:dyDescent="0.3">
      <c r="A4722" s="1">
        <v>9751</v>
      </c>
      <c r="B4722" s="20">
        <v>942609</v>
      </c>
      <c r="C4722" s="5" t="s">
        <v>1174</v>
      </c>
      <c r="D4722" s="5">
        <v>44561</v>
      </c>
      <c r="E4722" s="2" t="s">
        <v>1</v>
      </c>
      <c r="F4722" s="6">
        <v>22293</v>
      </c>
      <c r="G4722" s="10">
        <f t="shared" si="146"/>
        <v>17.986311787072243</v>
      </c>
      <c r="H4722" s="11">
        <f t="shared" si="147"/>
        <v>61</v>
      </c>
    </row>
    <row r="4723" spans="1:8" x14ac:dyDescent="0.3">
      <c r="A4723" s="3">
        <v>10004</v>
      </c>
      <c r="B4723" s="21">
        <v>942609</v>
      </c>
      <c r="C4723" s="8" t="s">
        <v>4789</v>
      </c>
      <c r="D4723" s="5">
        <v>44561</v>
      </c>
      <c r="E4723" s="4" t="s">
        <v>1</v>
      </c>
      <c r="F4723" s="7">
        <v>27632</v>
      </c>
      <c r="G4723" s="10">
        <f t="shared" si="146"/>
        <v>17.73444866920152</v>
      </c>
      <c r="H4723" s="11">
        <f t="shared" si="147"/>
        <v>46</v>
      </c>
    </row>
    <row r="4724" spans="1:8" x14ac:dyDescent="0.3">
      <c r="A4724" s="3">
        <v>10374</v>
      </c>
      <c r="B4724" s="21">
        <v>942609</v>
      </c>
      <c r="C4724" s="8" t="s">
        <v>6061</v>
      </c>
      <c r="D4724" s="5">
        <v>44561</v>
      </c>
      <c r="E4724" s="4" t="s">
        <v>0</v>
      </c>
      <c r="F4724" s="7">
        <v>27212</v>
      </c>
      <c r="G4724" s="10">
        <f t="shared" si="146"/>
        <v>17.589353612167301</v>
      </c>
      <c r="H4724" s="11">
        <f t="shared" si="147"/>
        <v>47</v>
      </c>
    </row>
    <row r="4725" spans="1:8" x14ac:dyDescent="0.3">
      <c r="A4725" s="1">
        <v>8643</v>
      </c>
      <c r="B4725" s="20">
        <v>942848.2</v>
      </c>
      <c r="C4725" s="5" t="s">
        <v>1456</v>
      </c>
      <c r="D4725" s="5">
        <v>44561</v>
      </c>
      <c r="E4725" s="2" t="s">
        <v>1</v>
      </c>
      <c r="F4725" s="6">
        <v>28904</v>
      </c>
      <c r="G4725" s="10">
        <f t="shared" si="146"/>
        <v>0.23561643835616439</v>
      </c>
      <c r="H4725" s="11">
        <f t="shared" si="147"/>
        <v>43</v>
      </c>
    </row>
    <row r="4726" spans="1:8" x14ac:dyDescent="0.3">
      <c r="A4726" s="1">
        <v>8727</v>
      </c>
      <c r="B4726" s="20">
        <v>942885.52</v>
      </c>
      <c r="C4726" s="5" t="s">
        <v>5289</v>
      </c>
      <c r="D4726" s="5">
        <v>44561</v>
      </c>
      <c r="E4726" s="2" t="s">
        <v>1</v>
      </c>
      <c r="F4726" s="6">
        <v>25635</v>
      </c>
      <c r="G4726" s="10">
        <f t="shared" si="146"/>
        <v>13.296441141963239</v>
      </c>
      <c r="H4726" s="11">
        <f t="shared" si="147"/>
        <v>52</v>
      </c>
    </row>
    <row r="4727" spans="1:8" x14ac:dyDescent="0.3">
      <c r="A4727" s="1">
        <v>799</v>
      </c>
      <c r="B4727" s="20">
        <v>942908.85</v>
      </c>
      <c r="C4727" s="5" t="s">
        <v>754</v>
      </c>
      <c r="D4727" s="5">
        <v>44561</v>
      </c>
      <c r="E4727" s="2" t="s">
        <v>1</v>
      </c>
      <c r="F4727" s="6">
        <v>29475</v>
      </c>
      <c r="G4727" s="10">
        <f t="shared" si="146"/>
        <v>20.950717079530637</v>
      </c>
      <c r="H4727" s="11">
        <f t="shared" si="147"/>
        <v>41</v>
      </c>
    </row>
    <row r="4728" spans="1:8" x14ac:dyDescent="0.3">
      <c r="A4728" s="1">
        <v>8377</v>
      </c>
      <c r="B4728" s="20">
        <v>943025</v>
      </c>
      <c r="C4728" s="5" t="s">
        <v>3217</v>
      </c>
      <c r="D4728" s="5">
        <v>44561</v>
      </c>
      <c r="E4728" s="2" t="s">
        <v>1</v>
      </c>
      <c r="F4728" s="6">
        <v>36218</v>
      </c>
      <c r="G4728" s="10">
        <f t="shared" si="146"/>
        <v>1.9069767441860466</v>
      </c>
      <c r="H4728" s="11">
        <f t="shared" si="147"/>
        <v>23</v>
      </c>
    </row>
    <row r="4729" spans="1:8" x14ac:dyDescent="0.3">
      <c r="A4729" s="3">
        <v>172</v>
      </c>
      <c r="B4729" s="21">
        <v>943060.5</v>
      </c>
      <c r="C4729" s="8" t="s">
        <v>173</v>
      </c>
      <c r="D4729" s="5">
        <v>44561</v>
      </c>
      <c r="E4729" s="4" t="s">
        <v>1</v>
      </c>
      <c r="F4729" s="7">
        <v>28069</v>
      </c>
      <c r="G4729" s="10">
        <f t="shared" si="146"/>
        <v>16.764535351908521</v>
      </c>
      <c r="H4729" s="11">
        <f t="shared" si="147"/>
        <v>45</v>
      </c>
    </row>
    <row r="4730" spans="1:8" x14ac:dyDescent="0.3">
      <c r="A4730" s="3">
        <v>5310</v>
      </c>
      <c r="B4730" s="21">
        <v>943060.5</v>
      </c>
      <c r="C4730" s="8" t="s">
        <v>3820</v>
      </c>
      <c r="D4730" s="5">
        <v>44561</v>
      </c>
      <c r="E4730" s="4" t="s">
        <v>1</v>
      </c>
      <c r="F4730" s="7">
        <v>26705</v>
      </c>
      <c r="G4730" s="10">
        <f t="shared" si="146"/>
        <v>16.953454662586566</v>
      </c>
      <c r="H4730" s="11">
        <f t="shared" si="147"/>
        <v>49</v>
      </c>
    </row>
    <row r="4731" spans="1:8" x14ac:dyDescent="0.3">
      <c r="A4731" s="1">
        <v>9369</v>
      </c>
      <c r="B4731" s="20">
        <v>943060.5</v>
      </c>
      <c r="C4731" s="5" t="s">
        <v>5592</v>
      </c>
      <c r="D4731" s="5">
        <v>44561</v>
      </c>
      <c r="E4731" s="2" t="s">
        <v>1</v>
      </c>
      <c r="F4731" s="6">
        <v>27553</v>
      </c>
      <c r="G4731" s="10">
        <f t="shared" si="146"/>
        <v>16.564664197133194</v>
      </c>
      <c r="H4731" s="11">
        <f t="shared" si="147"/>
        <v>47</v>
      </c>
    </row>
    <row r="4732" spans="1:8" x14ac:dyDescent="0.3">
      <c r="A4732" s="3">
        <v>2608</v>
      </c>
      <c r="B4732" s="21">
        <v>943106.45</v>
      </c>
      <c r="C4732" s="8" t="s">
        <v>2169</v>
      </c>
      <c r="D4732" s="5">
        <v>44561</v>
      </c>
      <c r="E4732" s="4" t="s">
        <v>1</v>
      </c>
      <c r="F4732" s="7">
        <v>32169</v>
      </c>
      <c r="G4732" s="10">
        <f t="shared" si="146"/>
        <v>7.7700205338809036</v>
      </c>
      <c r="H4732" s="11">
        <f t="shared" si="147"/>
        <v>34</v>
      </c>
    </row>
    <row r="4733" spans="1:8" x14ac:dyDescent="0.3">
      <c r="A4733" s="1">
        <v>1851</v>
      </c>
      <c r="B4733" s="20">
        <v>943208.3</v>
      </c>
      <c r="C4733" s="5" t="s">
        <v>1620</v>
      </c>
      <c r="D4733" s="5">
        <v>44561</v>
      </c>
      <c r="E4733" s="2" t="s">
        <v>0</v>
      </c>
      <c r="F4733" s="6">
        <v>31162</v>
      </c>
      <c r="G4733" s="10">
        <f t="shared" si="146"/>
        <v>10.542807366849178</v>
      </c>
      <c r="H4733" s="11">
        <f t="shared" si="147"/>
        <v>37</v>
      </c>
    </row>
    <row r="4734" spans="1:8" x14ac:dyDescent="0.3">
      <c r="A4734" s="3">
        <v>122</v>
      </c>
      <c r="B4734" s="21">
        <v>943497.95</v>
      </c>
      <c r="C4734" s="8" t="s">
        <v>127</v>
      </c>
      <c r="D4734" s="5">
        <v>44561</v>
      </c>
      <c r="E4734" s="4" t="s">
        <v>0</v>
      </c>
      <c r="F4734" s="7">
        <v>27984</v>
      </c>
      <c r="G4734" s="10">
        <f t="shared" si="146"/>
        <v>24.567407731902311</v>
      </c>
      <c r="H4734" s="11">
        <f t="shared" si="147"/>
        <v>45</v>
      </c>
    </row>
    <row r="4735" spans="1:8" x14ac:dyDescent="0.3">
      <c r="A4735" s="3">
        <v>378</v>
      </c>
      <c r="B4735" s="21">
        <v>944099.35</v>
      </c>
      <c r="C4735" s="8" t="s">
        <v>368</v>
      </c>
      <c r="D4735" s="5">
        <v>44561</v>
      </c>
      <c r="E4735" s="4" t="s">
        <v>0</v>
      </c>
      <c r="F4735" s="7">
        <v>28587</v>
      </c>
      <c r="G4735" s="10">
        <f t="shared" si="146"/>
        <v>12.203243470935131</v>
      </c>
      <c r="H4735" s="11">
        <f t="shared" si="147"/>
        <v>44</v>
      </c>
    </row>
    <row r="4736" spans="1:8" x14ac:dyDescent="0.3">
      <c r="A4736" s="3">
        <v>3926</v>
      </c>
      <c r="B4736" s="21">
        <v>944259.94</v>
      </c>
      <c r="C4736" s="8" t="s">
        <v>3008</v>
      </c>
      <c r="D4736" s="5">
        <v>44561</v>
      </c>
      <c r="E4736" s="4" t="s">
        <v>1</v>
      </c>
      <c r="F4736" s="7">
        <v>34279</v>
      </c>
      <c r="G4736" s="10">
        <f t="shared" si="146"/>
        <v>5.0419708029197086</v>
      </c>
      <c r="H4736" s="11">
        <f t="shared" si="147"/>
        <v>28</v>
      </c>
    </row>
    <row r="4737" spans="1:8" x14ac:dyDescent="0.3">
      <c r="A4737" s="1">
        <v>3091</v>
      </c>
      <c r="B4737" s="20">
        <v>944489.4</v>
      </c>
      <c r="C4737" s="5" t="s">
        <v>2498</v>
      </c>
      <c r="D4737" s="5">
        <v>44561</v>
      </c>
      <c r="E4737" s="2" t="s">
        <v>0</v>
      </c>
      <c r="F4737" s="6">
        <v>32894</v>
      </c>
      <c r="G4737" s="10">
        <f t="shared" si="146"/>
        <v>8.4551262549437176</v>
      </c>
      <c r="H4737" s="11">
        <f t="shared" si="147"/>
        <v>32</v>
      </c>
    </row>
    <row r="4738" spans="1:8" x14ac:dyDescent="0.3">
      <c r="A4738" s="1">
        <v>3245</v>
      </c>
      <c r="B4738" s="20">
        <v>944489.4</v>
      </c>
      <c r="C4738" s="5" t="s">
        <v>2597</v>
      </c>
      <c r="D4738" s="5">
        <v>44561</v>
      </c>
      <c r="E4738" s="2" t="s">
        <v>0</v>
      </c>
      <c r="F4738" s="6">
        <v>33116</v>
      </c>
      <c r="G4738" s="10">
        <f t="shared" si="146"/>
        <v>8.3236994219653173</v>
      </c>
      <c r="H4738" s="11">
        <f t="shared" si="147"/>
        <v>31</v>
      </c>
    </row>
    <row r="4739" spans="1:8" x14ac:dyDescent="0.3">
      <c r="A4739" s="3">
        <v>5916</v>
      </c>
      <c r="B4739" s="21">
        <v>944489.4</v>
      </c>
      <c r="C4739" s="8" t="s">
        <v>1926</v>
      </c>
      <c r="D4739" s="5">
        <v>44561</v>
      </c>
      <c r="E4739" s="4" t="s">
        <v>0</v>
      </c>
      <c r="F4739" s="7">
        <v>29765</v>
      </c>
      <c r="G4739" s="10">
        <f t="shared" ref="G4739:G4802" si="148">YEARFRAC(C4739,D4739,1)</f>
        <v>8.3948889564952847</v>
      </c>
      <c r="H4739" s="11">
        <f t="shared" ref="H4739:H4802" si="149">ROUND( YEARFRAC(D4739,F4739,1),0)</f>
        <v>41</v>
      </c>
    </row>
    <row r="4740" spans="1:8" x14ac:dyDescent="0.3">
      <c r="A4740" s="1">
        <v>6141</v>
      </c>
      <c r="B4740" s="20">
        <v>944489.4</v>
      </c>
      <c r="C4740" s="5" t="s">
        <v>4287</v>
      </c>
      <c r="D4740" s="5">
        <v>44561</v>
      </c>
      <c r="E4740" s="2" t="s">
        <v>0</v>
      </c>
      <c r="F4740" s="6">
        <v>30380</v>
      </c>
      <c r="G4740" s="10">
        <f t="shared" si="148"/>
        <v>8.1292972315181018</v>
      </c>
      <c r="H4740" s="11">
        <f t="shared" si="149"/>
        <v>39</v>
      </c>
    </row>
    <row r="4741" spans="1:8" x14ac:dyDescent="0.3">
      <c r="A4741" s="3">
        <v>6178</v>
      </c>
      <c r="B4741" s="21">
        <v>944489.4</v>
      </c>
      <c r="C4741" s="8" t="s">
        <v>4298</v>
      </c>
      <c r="D4741" s="5">
        <v>44561</v>
      </c>
      <c r="E4741" s="4" t="s">
        <v>0</v>
      </c>
      <c r="F4741" s="7">
        <v>30506</v>
      </c>
      <c r="G4741" s="10">
        <f t="shared" si="148"/>
        <v>8.4660784910252502</v>
      </c>
      <c r="H4741" s="11">
        <f t="shared" si="149"/>
        <v>38</v>
      </c>
    </row>
    <row r="4742" spans="1:8" x14ac:dyDescent="0.3">
      <c r="A4742" s="3">
        <v>6986</v>
      </c>
      <c r="B4742" s="21">
        <v>944489.4</v>
      </c>
      <c r="C4742" s="8" t="s">
        <v>4651</v>
      </c>
      <c r="D4742" s="5">
        <v>44561</v>
      </c>
      <c r="E4742" s="4" t="s">
        <v>0</v>
      </c>
      <c r="F4742" s="7">
        <v>32274</v>
      </c>
      <c r="G4742" s="10">
        <f t="shared" si="148"/>
        <v>8.6467903863705509</v>
      </c>
      <c r="H4742" s="11">
        <f t="shared" si="149"/>
        <v>34</v>
      </c>
    </row>
    <row r="4743" spans="1:8" x14ac:dyDescent="0.3">
      <c r="A4743" s="1">
        <v>7463</v>
      </c>
      <c r="B4743" s="20">
        <v>944489.4</v>
      </c>
      <c r="C4743" s="5" t="s">
        <v>4847</v>
      </c>
      <c r="D4743" s="5">
        <v>44561</v>
      </c>
      <c r="E4743" s="2" t="s">
        <v>0</v>
      </c>
      <c r="F4743" s="6">
        <v>33244</v>
      </c>
      <c r="G4743" s="10">
        <f t="shared" si="148"/>
        <v>8.1238211134773355</v>
      </c>
      <c r="H4743" s="11">
        <f t="shared" si="149"/>
        <v>31</v>
      </c>
    </row>
    <row r="4744" spans="1:8" x14ac:dyDescent="0.3">
      <c r="A4744" s="3">
        <v>3472</v>
      </c>
      <c r="B4744" s="21">
        <v>944567.85</v>
      </c>
      <c r="C4744" s="8" t="s">
        <v>1342</v>
      </c>
      <c r="D4744" s="5">
        <v>44561</v>
      </c>
      <c r="E4744" s="4" t="s">
        <v>0</v>
      </c>
      <c r="F4744" s="7">
        <v>33478</v>
      </c>
      <c r="G4744" s="10">
        <f t="shared" si="148"/>
        <v>3.4798083504449009</v>
      </c>
      <c r="H4744" s="11">
        <f t="shared" si="149"/>
        <v>30</v>
      </c>
    </row>
    <row r="4745" spans="1:8" x14ac:dyDescent="0.3">
      <c r="A4745" s="3">
        <v>5112</v>
      </c>
      <c r="B4745" s="21">
        <v>944625</v>
      </c>
      <c r="C4745" s="8" t="s">
        <v>3681</v>
      </c>
      <c r="D4745" s="5">
        <v>44561</v>
      </c>
      <c r="E4745" s="4" t="s">
        <v>0</v>
      </c>
      <c r="F4745" s="7">
        <v>24904</v>
      </c>
      <c r="G4745" s="10">
        <f t="shared" si="148"/>
        <v>21.613987058237932</v>
      </c>
      <c r="H4745" s="11">
        <f t="shared" si="149"/>
        <v>54</v>
      </c>
    </row>
    <row r="4746" spans="1:8" x14ac:dyDescent="0.3">
      <c r="A4746" s="3">
        <v>5194</v>
      </c>
      <c r="B4746" s="21">
        <v>944625</v>
      </c>
      <c r="C4746" s="8" t="s">
        <v>3743</v>
      </c>
      <c r="D4746" s="5">
        <v>44561</v>
      </c>
      <c r="E4746" s="4" t="s">
        <v>0</v>
      </c>
      <c r="F4746" s="7">
        <v>25682</v>
      </c>
      <c r="G4746" s="10">
        <f t="shared" si="148"/>
        <v>21.414136386261823</v>
      </c>
      <c r="H4746" s="11">
        <f t="shared" si="149"/>
        <v>52</v>
      </c>
    </row>
    <row r="4747" spans="1:8" x14ac:dyDescent="0.3">
      <c r="A4747" s="3">
        <v>7378</v>
      </c>
      <c r="B4747" s="21">
        <v>944767.38</v>
      </c>
      <c r="C4747" s="8" t="s">
        <v>4629</v>
      </c>
      <c r="D4747" s="5">
        <v>44561</v>
      </c>
      <c r="E4747" s="4" t="s">
        <v>1</v>
      </c>
      <c r="F4747" s="7">
        <v>33078</v>
      </c>
      <c r="G4747" s="10">
        <f t="shared" si="148"/>
        <v>8.4167934286583517</v>
      </c>
      <c r="H4747" s="11">
        <f t="shared" si="149"/>
        <v>31</v>
      </c>
    </row>
    <row r="4748" spans="1:8" x14ac:dyDescent="0.3">
      <c r="A4748" s="1">
        <v>2381</v>
      </c>
      <c r="B4748" s="20">
        <v>944790.53</v>
      </c>
      <c r="C4748" s="5" t="s">
        <v>1999</v>
      </c>
      <c r="D4748" s="5">
        <v>44561</v>
      </c>
      <c r="E4748" s="2" t="s">
        <v>1</v>
      </c>
      <c r="F4748" s="6">
        <v>31875</v>
      </c>
      <c r="G4748" s="10">
        <f t="shared" si="148"/>
        <v>6.4771216269065315</v>
      </c>
      <c r="H4748" s="11">
        <f t="shared" si="149"/>
        <v>35</v>
      </c>
    </row>
    <row r="4749" spans="1:8" x14ac:dyDescent="0.3">
      <c r="A4749" s="1">
        <v>1883</v>
      </c>
      <c r="B4749" s="20">
        <v>944813.55</v>
      </c>
      <c r="C4749" s="5" t="s">
        <v>265</v>
      </c>
      <c r="D4749" s="5">
        <v>44561</v>
      </c>
      <c r="E4749" s="2" t="s">
        <v>0</v>
      </c>
      <c r="F4749" s="6">
        <v>31221</v>
      </c>
      <c r="G4749" s="10">
        <f t="shared" si="148"/>
        <v>13.857645678529527</v>
      </c>
      <c r="H4749" s="11">
        <f t="shared" si="149"/>
        <v>37</v>
      </c>
    </row>
    <row r="4750" spans="1:8" x14ac:dyDescent="0.3">
      <c r="A4750" s="3">
        <v>3448</v>
      </c>
      <c r="B4750" s="21">
        <v>944874.5</v>
      </c>
      <c r="C4750" s="8" t="s">
        <v>2699</v>
      </c>
      <c r="D4750" s="5">
        <v>44561</v>
      </c>
      <c r="E4750" s="4" t="s">
        <v>1</v>
      </c>
      <c r="F4750" s="7">
        <v>33390</v>
      </c>
      <c r="G4750" s="10">
        <f t="shared" si="148"/>
        <v>10.266301642608264</v>
      </c>
      <c r="H4750" s="11">
        <f t="shared" si="149"/>
        <v>31</v>
      </c>
    </row>
    <row r="4751" spans="1:8" x14ac:dyDescent="0.3">
      <c r="A4751" s="1">
        <v>483</v>
      </c>
      <c r="B4751" s="20">
        <v>944938.5</v>
      </c>
      <c r="C4751" s="5" t="s">
        <v>16</v>
      </c>
      <c r="D4751" s="5">
        <v>44561</v>
      </c>
      <c r="E4751" s="2" t="s">
        <v>0</v>
      </c>
      <c r="F4751" s="6">
        <v>28838</v>
      </c>
      <c r="G4751" s="10">
        <f t="shared" si="148"/>
        <v>15.044490075290897</v>
      </c>
      <c r="H4751" s="11">
        <f t="shared" si="149"/>
        <v>43</v>
      </c>
    </row>
    <row r="4752" spans="1:8" x14ac:dyDescent="0.3">
      <c r="A4752" s="1">
        <v>3521</v>
      </c>
      <c r="B4752" s="20">
        <v>944976.05</v>
      </c>
      <c r="C4752" s="5" t="s">
        <v>2773</v>
      </c>
      <c r="D4752" s="5">
        <v>44561</v>
      </c>
      <c r="E4752" s="2" t="s">
        <v>1</v>
      </c>
      <c r="F4752" s="6">
        <v>33552</v>
      </c>
      <c r="G4752" s="10">
        <f t="shared" si="148"/>
        <v>6.4689088775909269</v>
      </c>
      <c r="H4752" s="11">
        <f t="shared" si="149"/>
        <v>30</v>
      </c>
    </row>
    <row r="4753" spans="1:8" x14ac:dyDescent="0.3">
      <c r="A4753" s="3">
        <v>5822</v>
      </c>
      <c r="B4753" s="21">
        <v>945015.4</v>
      </c>
      <c r="C4753" s="8" t="s">
        <v>1209</v>
      </c>
      <c r="D4753" s="5">
        <v>44561</v>
      </c>
      <c r="E4753" s="4" t="s">
        <v>1</v>
      </c>
      <c r="F4753" s="7">
        <v>29513</v>
      </c>
      <c r="G4753" s="10">
        <f t="shared" si="148"/>
        <v>16.173135770655499</v>
      </c>
      <c r="H4753" s="11">
        <f t="shared" si="149"/>
        <v>41</v>
      </c>
    </row>
    <row r="4754" spans="1:8" x14ac:dyDescent="0.3">
      <c r="A4754" s="3">
        <v>10134</v>
      </c>
      <c r="B4754" s="21">
        <v>945058.05</v>
      </c>
      <c r="C4754" s="8" t="s">
        <v>834</v>
      </c>
      <c r="D4754" s="5">
        <v>44561</v>
      </c>
      <c r="E4754" s="4" t="s">
        <v>0</v>
      </c>
      <c r="F4754" s="7">
        <v>31469</v>
      </c>
      <c r="G4754" s="10">
        <f t="shared" si="148"/>
        <v>2.6085766423357666</v>
      </c>
      <c r="H4754" s="11">
        <f t="shared" si="149"/>
        <v>36</v>
      </c>
    </row>
    <row r="4755" spans="1:8" x14ac:dyDescent="0.3">
      <c r="A4755" s="3">
        <v>2616</v>
      </c>
      <c r="B4755" s="21">
        <v>945215</v>
      </c>
      <c r="C4755" s="8" t="s">
        <v>2176</v>
      </c>
      <c r="D4755" s="5">
        <v>44561</v>
      </c>
      <c r="E4755" s="4" t="s">
        <v>1</v>
      </c>
      <c r="F4755" s="7">
        <v>32205</v>
      </c>
      <c r="G4755" s="10">
        <f t="shared" si="148"/>
        <v>11.293634496919918</v>
      </c>
      <c r="H4755" s="11">
        <f t="shared" si="149"/>
        <v>34</v>
      </c>
    </row>
    <row r="4756" spans="1:8" x14ac:dyDescent="0.3">
      <c r="A4756" s="3">
        <v>7398</v>
      </c>
      <c r="B4756" s="21">
        <v>945216.43</v>
      </c>
      <c r="C4756" s="8" t="s">
        <v>685</v>
      </c>
      <c r="D4756" s="5">
        <v>44561</v>
      </c>
      <c r="E4756" s="4" t="s">
        <v>1</v>
      </c>
      <c r="F4756" s="7">
        <v>33158</v>
      </c>
      <c r="G4756" s="10">
        <f t="shared" si="148"/>
        <v>2.0228102189781021</v>
      </c>
      <c r="H4756" s="11">
        <f t="shared" si="149"/>
        <v>31</v>
      </c>
    </row>
    <row r="4757" spans="1:8" x14ac:dyDescent="0.3">
      <c r="A4757" s="3">
        <v>5944</v>
      </c>
      <c r="B4757" s="21">
        <v>945359.25</v>
      </c>
      <c r="C4757" s="8" t="s">
        <v>4193</v>
      </c>
      <c r="D4757" s="5">
        <v>44561</v>
      </c>
      <c r="E4757" s="4" t="s">
        <v>0</v>
      </c>
      <c r="F4757" s="7">
        <v>29863</v>
      </c>
      <c r="G4757" s="10">
        <f t="shared" si="148"/>
        <v>17.345703422053234</v>
      </c>
      <c r="H4757" s="11">
        <f t="shared" si="149"/>
        <v>40</v>
      </c>
    </row>
    <row r="4758" spans="1:8" x14ac:dyDescent="0.3">
      <c r="A4758" s="3">
        <v>2326</v>
      </c>
      <c r="B4758" s="21">
        <v>945385.75</v>
      </c>
      <c r="C4758" s="8" t="s">
        <v>1961</v>
      </c>
      <c r="D4758" s="5">
        <v>44561</v>
      </c>
      <c r="E4758" s="4" t="s">
        <v>1</v>
      </c>
      <c r="F4758" s="7">
        <v>31776</v>
      </c>
      <c r="G4758" s="10">
        <f t="shared" si="148"/>
        <v>9.4689296468655897</v>
      </c>
      <c r="H4758" s="11">
        <f t="shared" si="149"/>
        <v>35</v>
      </c>
    </row>
    <row r="4759" spans="1:8" x14ac:dyDescent="0.3">
      <c r="A4759" s="1">
        <v>9061</v>
      </c>
      <c r="B4759" s="20">
        <v>945836.55</v>
      </c>
      <c r="C4759" s="5" t="s">
        <v>4205</v>
      </c>
      <c r="D4759" s="5">
        <v>44561</v>
      </c>
      <c r="E4759" s="2" t="s">
        <v>1</v>
      </c>
      <c r="F4759" s="6">
        <v>29532</v>
      </c>
      <c r="G4759" s="10">
        <f t="shared" si="148"/>
        <v>17.247148288973385</v>
      </c>
      <c r="H4759" s="11">
        <f t="shared" si="149"/>
        <v>41</v>
      </c>
    </row>
    <row r="4760" spans="1:8" x14ac:dyDescent="0.3">
      <c r="A4760" s="1">
        <v>5401</v>
      </c>
      <c r="B4760" s="20">
        <v>945841.9</v>
      </c>
      <c r="C4760" s="5" t="s">
        <v>176</v>
      </c>
      <c r="D4760" s="5">
        <v>44561</v>
      </c>
      <c r="E4760" s="2" t="s">
        <v>1</v>
      </c>
      <c r="F4760" s="6">
        <v>27317</v>
      </c>
      <c r="G4760" s="10">
        <f t="shared" si="148"/>
        <v>21.739920358387259</v>
      </c>
      <c r="H4760" s="11">
        <f t="shared" si="149"/>
        <v>47</v>
      </c>
    </row>
    <row r="4761" spans="1:8" x14ac:dyDescent="0.3">
      <c r="A4761" s="1">
        <v>10071</v>
      </c>
      <c r="B4761" s="20">
        <v>945924</v>
      </c>
      <c r="C4761" s="5" t="s">
        <v>1021</v>
      </c>
      <c r="D4761" s="5">
        <v>44561</v>
      </c>
      <c r="E4761" s="2" t="s">
        <v>0</v>
      </c>
      <c r="F4761" s="6">
        <v>27920</v>
      </c>
      <c r="G4761" s="10">
        <f t="shared" si="148"/>
        <v>19.698836413415467</v>
      </c>
      <c r="H4761" s="11">
        <f t="shared" si="149"/>
        <v>46</v>
      </c>
    </row>
    <row r="4762" spans="1:8" x14ac:dyDescent="0.3">
      <c r="A4762" s="1">
        <v>3181</v>
      </c>
      <c r="B4762" s="20">
        <v>946011.18</v>
      </c>
      <c r="C4762" s="5" t="s">
        <v>142</v>
      </c>
      <c r="D4762" s="5">
        <v>44561</v>
      </c>
      <c r="E4762" s="2" t="s">
        <v>0</v>
      </c>
      <c r="F4762" s="6">
        <v>32912</v>
      </c>
      <c r="G4762" s="10">
        <f t="shared" si="148"/>
        <v>4.049835706462213</v>
      </c>
      <c r="H4762" s="11">
        <f t="shared" si="149"/>
        <v>32</v>
      </c>
    </row>
    <row r="4763" spans="1:8" x14ac:dyDescent="0.3">
      <c r="A4763" s="1">
        <v>7237</v>
      </c>
      <c r="B4763" s="20">
        <v>946154.29</v>
      </c>
      <c r="C4763" s="5" t="s">
        <v>2151</v>
      </c>
      <c r="D4763" s="5">
        <v>44561</v>
      </c>
      <c r="E4763" s="2" t="s">
        <v>0</v>
      </c>
      <c r="F4763" s="6">
        <v>32819</v>
      </c>
      <c r="G4763" s="10">
        <f t="shared" si="148"/>
        <v>11.433264887063656</v>
      </c>
      <c r="H4763" s="11">
        <f t="shared" si="149"/>
        <v>32</v>
      </c>
    </row>
    <row r="4764" spans="1:8" x14ac:dyDescent="0.3">
      <c r="A4764" s="3">
        <v>5544</v>
      </c>
      <c r="B4764" s="21">
        <v>946733.15</v>
      </c>
      <c r="C4764" s="8" t="s">
        <v>1444</v>
      </c>
      <c r="D4764" s="5">
        <v>44561</v>
      </c>
      <c r="E4764" s="4" t="s">
        <v>0</v>
      </c>
      <c r="F4764" s="7">
        <v>27754</v>
      </c>
      <c r="G4764" s="10">
        <f t="shared" si="148"/>
        <v>12.216933445661331</v>
      </c>
      <c r="H4764" s="11">
        <f t="shared" si="149"/>
        <v>46</v>
      </c>
    </row>
    <row r="4765" spans="1:8" x14ac:dyDescent="0.3">
      <c r="A4765" s="3">
        <v>1630</v>
      </c>
      <c r="B4765" s="21">
        <v>946856.2</v>
      </c>
      <c r="C4765" s="8" t="s">
        <v>1452</v>
      </c>
      <c r="D4765" s="5">
        <v>44561</v>
      </c>
      <c r="E4765" s="4" t="s">
        <v>0</v>
      </c>
      <c r="F4765" s="7">
        <v>30765</v>
      </c>
      <c r="G4765" s="10">
        <f t="shared" si="148"/>
        <v>8.7973836324916341</v>
      </c>
      <c r="H4765" s="11">
        <f t="shared" si="149"/>
        <v>38</v>
      </c>
    </row>
    <row r="4766" spans="1:8" x14ac:dyDescent="0.3">
      <c r="A4766" s="3">
        <v>2630</v>
      </c>
      <c r="B4766" s="21">
        <v>947050.5</v>
      </c>
      <c r="C4766" s="8" t="s">
        <v>612</v>
      </c>
      <c r="D4766" s="5">
        <v>44561</v>
      </c>
      <c r="E4766" s="4" t="s">
        <v>1</v>
      </c>
      <c r="F4766" s="7">
        <v>30834</v>
      </c>
      <c r="G4766" s="10">
        <f t="shared" si="148"/>
        <v>15.055441478439425</v>
      </c>
      <c r="H4766" s="11">
        <f t="shared" si="149"/>
        <v>38</v>
      </c>
    </row>
    <row r="4767" spans="1:8" x14ac:dyDescent="0.3">
      <c r="A4767" s="3">
        <v>5830</v>
      </c>
      <c r="B4767" s="21">
        <v>947050.5</v>
      </c>
      <c r="C4767" s="8" t="s">
        <v>536</v>
      </c>
      <c r="D4767" s="5">
        <v>44561</v>
      </c>
      <c r="E4767" s="4" t="s">
        <v>0</v>
      </c>
      <c r="F4767" s="7">
        <v>29533</v>
      </c>
      <c r="G4767" s="10">
        <f t="shared" si="148"/>
        <v>15.014373716632443</v>
      </c>
      <c r="H4767" s="11">
        <f t="shared" si="149"/>
        <v>41</v>
      </c>
    </row>
    <row r="4768" spans="1:8" x14ac:dyDescent="0.3">
      <c r="A4768" s="3">
        <v>5972</v>
      </c>
      <c r="B4768" s="21">
        <v>947050.5</v>
      </c>
      <c r="C4768" s="8" t="s">
        <v>116</v>
      </c>
      <c r="D4768" s="5">
        <v>44561</v>
      </c>
      <c r="E4768" s="4" t="s">
        <v>1</v>
      </c>
      <c r="F4768" s="7">
        <v>29941</v>
      </c>
      <c r="G4768" s="10">
        <f t="shared" si="148"/>
        <v>15.0362765229295</v>
      </c>
      <c r="H4768" s="11">
        <f t="shared" si="149"/>
        <v>40</v>
      </c>
    </row>
    <row r="4769" spans="1:8" x14ac:dyDescent="0.3">
      <c r="A4769" s="1">
        <v>1239</v>
      </c>
      <c r="B4769" s="20">
        <v>947092.5</v>
      </c>
      <c r="C4769" s="5" t="s">
        <v>1120</v>
      </c>
      <c r="D4769" s="5">
        <v>44561</v>
      </c>
      <c r="E4769" s="2" t="s">
        <v>0</v>
      </c>
      <c r="F4769" s="6">
        <v>30227</v>
      </c>
      <c r="G4769" s="10">
        <f t="shared" si="148"/>
        <v>10.039074166251867</v>
      </c>
      <c r="H4769" s="11">
        <f t="shared" si="149"/>
        <v>39</v>
      </c>
    </row>
    <row r="4770" spans="1:8" x14ac:dyDescent="0.3">
      <c r="A4770" s="3">
        <v>2180</v>
      </c>
      <c r="B4770" s="21">
        <v>947177.15</v>
      </c>
      <c r="C4770" s="8" t="s">
        <v>1854</v>
      </c>
      <c r="D4770" s="5">
        <v>44561</v>
      </c>
      <c r="E4770" s="4" t="s">
        <v>0</v>
      </c>
      <c r="F4770" s="7">
        <v>31593</v>
      </c>
      <c r="G4770" s="10">
        <f t="shared" si="148"/>
        <v>9.3868053654530517</v>
      </c>
      <c r="H4770" s="11">
        <f t="shared" si="149"/>
        <v>36</v>
      </c>
    </row>
    <row r="4771" spans="1:8" x14ac:dyDescent="0.3">
      <c r="A4771" s="3">
        <v>1394</v>
      </c>
      <c r="B4771" s="21">
        <v>947182.74</v>
      </c>
      <c r="C4771" s="8" t="s">
        <v>1250</v>
      </c>
      <c r="D4771" s="5">
        <v>44561</v>
      </c>
      <c r="E4771" s="4" t="s">
        <v>0</v>
      </c>
      <c r="F4771" s="7">
        <v>30438</v>
      </c>
      <c r="G4771" s="10">
        <f t="shared" si="148"/>
        <v>10.750871080139374</v>
      </c>
      <c r="H4771" s="11">
        <f t="shared" si="149"/>
        <v>39</v>
      </c>
    </row>
    <row r="4772" spans="1:8" x14ac:dyDescent="0.3">
      <c r="A4772" s="1">
        <v>2291</v>
      </c>
      <c r="B4772" s="20">
        <v>947383.04</v>
      </c>
      <c r="C4772" s="5" t="s">
        <v>1937</v>
      </c>
      <c r="D4772" s="5">
        <v>44561</v>
      </c>
      <c r="E4772" s="2" t="s">
        <v>1</v>
      </c>
      <c r="F4772" s="6">
        <v>31657</v>
      </c>
      <c r="G4772" s="10">
        <f t="shared" si="148"/>
        <v>11.460643394934976</v>
      </c>
      <c r="H4772" s="11">
        <f t="shared" si="149"/>
        <v>35</v>
      </c>
    </row>
    <row r="4773" spans="1:8" x14ac:dyDescent="0.3">
      <c r="A4773" s="3">
        <v>10248</v>
      </c>
      <c r="B4773" s="21">
        <v>947491.1</v>
      </c>
      <c r="C4773" s="8" t="s">
        <v>3269</v>
      </c>
      <c r="D4773" s="5">
        <v>44561</v>
      </c>
      <c r="E4773" s="4" t="s">
        <v>1</v>
      </c>
      <c r="F4773" s="7">
        <v>25235</v>
      </c>
      <c r="G4773" s="10">
        <f t="shared" si="148"/>
        <v>1.0971272229822162</v>
      </c>
      <c r="H4773" s="11">
        <f t="shared" si="149"/>
        <v>53</v>
      </c>
    </row>
    <row r="4774" spans="1:8" x14ac:dyDescent="0.3">
      <c r="A4774" s="1">
        <v>2401</v>
      </c>
      <c r="B4774" s="20">
        <v>947716.95</v>
      </c>
      <c r="C4774" s="5" t="s">
        <v>2012</v>
      </c>
      <c r="D4774" s="5">
        <v>44561</v>
      </c>
      <c r="E4774" s="2" t="s">
        <v>0</v>
      </c>
      <c r="F4774" s="6">
        <v>31871</v>
      </c>
      <c r="G4774" s="10">
        <f t="shared" si="148"/>
        <v>8.5400060845755998</v>
      </c>
      <c r="H4774" s="11">
        <f t="shared" si="149"/>
        <v>35</v>
      </c>
    </row>
    <row r="4775" spans="1:8" x14ac:dyDescent="0.3">
      <c r="A4775" s="3">
        <v>2870</v>
      </c>
      <c r="B4775" s="21">
        <v>947716.95</v>
      </c>
      <c r="C4775" s="8" t="s">
        <v>2356</v>
      </c>
      <c r="D4775" s="5">
        <v>44561</v>
      </c>
      <c r="E4775" s="4" t="s">
        <v>0</v>
      </c>
      <c r="F4775" s="7">
        <v>32551</v>
      </c>
      <c r="G4775" s="10">
        <f t="shared" si="148"/>
        <v>8.5591724977182846</v>
      </c>
      <c r="H4775" s="11">
        <f t="shared" si="149"/>
        <v>33</v>
      </c>
    </row>
    <row r="4776" spans="1:8" x14ac:dyDescent="0.3">
      <c r="A4776" s="1">
        <v>3151</v>
      </c>
      <c r="B4776" s="20">
        <v>947716.95</v>
      </c>
      <c r="C4776" s="5" t="s">
        <v>1536</v>
      </c>
      <c r="D4776" s="5">
        <v>44561</v>
      </c>
      <c r="E4776" s="2" t="s">
        <v>0</v>
      </c>
      <c r="F4776" s="6">
        <v>32960</v>
      </c>
      <c r="G4776" s="10">
        <f t="shared" si="148"/>
        <v>8.9507149376330997</v>
      </c>
      <c r="H4776" s="11">
        <f t="shared" si="149"/>
        <v>32</v>
      </c>
    </row>
    <row r="4777" spans="1:8" x14ac:dyDescent="0.3">
      <c r="A4777" s="3">
        <v>5642</v>
      </c>
      <c r="B4777" s="21">
        <v>947752.5</v>
      </c>
      <c r="C4777" s="8" t="s">
        <v>4036</v>
      </c>
      <c r="D4777" s="5">
        <v>44561</v>
      </c>
      <c r="E4777" s="4" t="s">
        <v>1</v>
      </c>
      <c r="F4777" s="7">
        <v>28690</v>
      </c>
      <c r="G4777" s="10">
        <f t="shared" si="148"/>
        <v>14.348421244752693</v>
      </c>
      <c r="H4777" s="11">
        <f t="shared" si="149"/>
        <v>43</v>
      </c>
    </row>
    <row r="4778" spans="1:8" x14ac:dyDescent="0.3">
      <c r="A4778" s="1">
        <v>2071</v>
      </c>
      <c r="B4778" s="20">
        <v>947960.26</v>
      </c>
      <c r="C4778" s="5" t="s">
        <v>1778</v>
      </c>
      <c r="D4778" s="5">
        <v>44561</v>
      </c>
      <c r="E4778" s="2" t="s">
        <v>0</v>
      </c>
      <c r="F4778" s="6">
        <v>31451</v>
      </c>
      <c r="G4778" s="10">
        <f t="shared" si="148"/>
        <v>16.014334031244967</v>
      </c>
      <c r="H4778" s="11">
        <f t="shared" si="149"/>
        <v>36</v>
      </c>
    </row>
    <row r="4779" spans="1:8" x14ac:dyDescent="0.3">
      <c r="A4779" s="3">
        <v>1468</v>
      </c>
      <c r="B4779" s="21">
        <v>947994</v>
      </c>
      <c r="C4779" s="8" t="s">
        <v>1313</v>
      </c>
      <c r="D4779" s="5">
        <v>44561</v>
      </c>
      <c r="E4779" s="4" t="s">
        <v>0</v>
      </c>
      <c r="F4779" s="7">
        <v>30612</v>
      </c>
      <c r="G4779" s="10">
        <f t="shared" si="148"/>
        <v>15.742642026009582</v>
      </c>
      <c r="H4779" s="11">
        <f t="shared" si="149"/>
        <v>38</v>
      </c>
    </row>
    <row r="4780" spans="1:8" x14ac:dyDescent="0.3">
      <c r="A4780" s="1">
        <v>10035</v>
      </c>
      <c r="B4780" s="20">
        <v>948052.5</v>
      </c>
      <c r="C4780" s="5" t="s">
        <v>1990</v>
      </c>
      <c r="D4780" s="5">
        <v>44561</v>
      </c>
      <c r="E4780" s="2" t="s">
        <v>0</v>
      </c>
      <c r="F4780" s="6">
        <v>26636</v>
      </c>
      <c r="G4780" s="10">
        <f t="shared" si="148"/>
        <v>2.8193430656934306</v>
      </c>
      <c r="H4780" s="11">
        <f t="shared" si="149"/>
        <v>49</v>
      </c>
    </row>
    <row r="4781" spans="1:8" x14ac:dyDescent="0.3">
      <c r="A4781" s="1">
        <v>961</v>
      </c>
      <c r="B4781" s="20">
        <v>948303</v>
      </c>
      <c r="C4781" s="5" t="s">
        <v>893</v>
      </c>
      <c r="D4781" s="5">
        <v>44561</v>
      </c>
      <c r="E4781" s="2" t="s">
        <v>0</v>
      </c>
      <c r="F4781" s="6">
        <v>29723</v>
      </c>
      <c r="G4781" s="10">
        <f t="shared" si="148"/>
        <v>13.833007430582715</v>
      </c>
      <c r="H4781" s="11">
        <f t="shared" si="149"/>
        <v>41</v>
      </c>
    </row>
    <row r="4782" spans="1:8" x14ac:dyDescent="0.3">
      <c r="A4782" s="3">
        <v>700</v>
      </c>
      <c r="B4782" s="21">
        <v>948490.5</v>
      </c>
      <c r="C4782" s="8" t="s">
        <v>64</v>
      </c>
      <c r="D4782" s="5">
        <v>44561</v>
      </c>
      <c r="E4782" s="4" t="s">
        <v>0</v>
      </c>
      <c r="F4782" s="7">
        <v>29269</v>
      </c>
      <c r="G4782" s="10">
        <f t="shared" si="148"/>
        <v>17.028136882129278</v>
      </c>
      <c r="H4782" s="11">
        <f t="shared" si="149"/>
        <v>42</v>
      </c>
    </row>
    <row r="4783" spans="1:8" x14ac:dyDescent="0.3">
      <c r="A4783" s="1">
        <v>5739</v>
      </c>
      <c r="B4783" s="20">
        <v>948490.5</v>
      </c>
      <c r="C4783" s="5" t="s">
        <v>981</v>
      </c>
      <c r="D4783" s="5">
        <v>44561</v>
      </c>
      <c r="E4783" s="2" t="s">
        <v>1</v>
      </c>
      <c r="F4783" s="6">
        <v>29146</v>
      </c>
      <c r="G4783" s="10">
        <f t="shared" si="148"/>
        <v>17.039087452471485</v>
      </c>
      <c r="H4783" s="11">
        <f t="shared" si="149"/>
        <v>42</v>
      </c>
    </row>
    <row r="4784" spans="1:8" x14ac:dyDescent="0.3">
      <c r="A4784" s="1">
        <v>4423</v>
      </c>
      <c r="B4784" s="20">
        <v>948530.35</v>
      </c>
      <c r="C4784" s="5" t="s">
        <v>332</v>
      </c>
      <c r="D4784" s="5">
        <v>44561</v>
      </c>
      <c r="E4784" s="2" t="s">
        <v>0</v>
      </c>
      <c r="F4784" s="6">
        <v>35562</v>
      </c>
      <c r="G4784" s="10">
        <f t="shared" si="148"/>
        <v>1.0259917920656634</v>
      </c>
      <c r="H4784" s="11">
        <f t="shared" si="149"/>
        <v>25</v>
      </c>
    </row>
    <row r="4785" spans="1:8" x14ac:dyDescent="0.3">
      <c r="A4785" s="3">
        <v>2800</v>
      </c>
      <c r="B4785" s="21">
        <v>948626.25</v>
      </c>
      <c r="C4785" s="8" t="s">
        <v>2308</v>
      </c>
      <c r="D4785" s="5">
        <v>44561</v>
      </c>
      <c r="E4785" s="4" t="s">
        <v>1</v>
      </c>
      <c r="F4785" s="7">
        <v>32421</v>
      </c>
      <c r="G4785" s="10">
        <f t="shared" si="148"/>
        <v>5.9124087591240881</v>
      </c>
      <c r="H4785" s="11">
        <f t="shared" si="149"/>
        <v>33</v>
      </c>
    </row>
    <row r="4786" spans="1:8" x14ac:dyDescent="0.3">
      <c r="A4786" s="3">
        <v>3188</v>
      </c>
      <c r="B4786" s="21">
        <v>948626.25</v>
      </c>
      <c r="C4786" s="8" t="s">
        <v>2560</v>
      </c>
      <c r="D4786" s="5">
        <v>44561</v>
      </c>
      <c r="E4786" s="4" t="s">
        <v>1</v>
      </c>
      <c r="F4786" s="7">
        <v>33047</v>
      </c>
      <c r="G4786" s="10">
        <f t="shared" si="148"/>
        <v>5.5456204379562051</v>
      </c>
      <c r="H4786" s="11">
        <f t="shared" si="149"/>
        <v>32</v>
      </c>
    </row>
    <row r="4787" spans="1:8" x14ac:dyDescent="0.3">
      <c r="A4787" s="3">
        <v>3250</v>
      </c>
      <c r="B4787" s="21">
        <v>948657.75</v>
      </c>
      <c r="C4787" s="8" t="s">
        <v>689</v>
      </c>
      <c r="D4787" s="5">
        <v>44561</v>
      </c>
      <c r="E4787" s="4" t="s">
        <v>0</v>
      </c>
      <c r="F4787" s="7">
        <v>33105</v>
      </c>
      <c r="G4787" s="10">
        <f t="shared" si="148"/>
        <v>7.3620807665982202</v>
      </c>
      <c r="H4787" s="11">
        <f t="shared" si="149"/>
        <v>31</v>
      </c>
    </row>
    <row r="4788" spans="1:8" x14ac:dyDescent="0.3">
      <c r="A4788" s="3">
        <v>2082</v>
      </c>
      <c r="B4788" s="21">
        <v>948658.5</v>
      </c>
      <c r="C4788" s="8" t="s">
        <v>84</v>
      </c>
      <c r="D4788" s="5">
        <v>44561</v>
      </c>
      <c r="E4788" s="4" t="s">
        <v>1</v>
      </c>
      <c r="F4788" s="7">
        <v>31485</v>
      </c>
      <c r="G4788" s="10">
        <f t="shared" si="148"/>
        <v>12.028011794439765</v>
      </c>
      <c r="H4788" s="11">
        <f t="shared" si="149"/>
        <v>36</v>
      </c>
    </row>
    <row r="4789" spans="1:8" x14ac:dyDescent="0.3">
      <c r="A4789" s="1">
        <v>1463</v>
      </c>
      <c r="B4789" s="20">
        <v>948836.4</v>
      </c>
      <c r="C4789" s="5" t="s">
        <v>1309</v>
      </c>
      <c r="D4789" s="5">
        <v>44561</v>
      </c>
      <c r="E4789" s="2" t="s">
        <v>1</v>
      </c>
      <c r="F4789" s="6">
        <v>30602</v>
      </c>
      <c r="G4789" s="10">
        <f t="shared" si="148"/>
        <v>15.425051334702259</v>
      </c>
      <c r="H4789" s="11">
        <f t="shared" si="149"/>
        <v>38</v>
      </c>
    </row>
    <row r="4790" spans="1:8" x14ac:dyDescent="0.3">
      <c r="A4790" s="3">
        <v>640</v>
      </c>
      <c r="B4790" s="21">
        <v>949065.37</v>
      </c>
      <c r="C4790" s="8" t="s">
        <v>611</v>
      </c>
      <c r="D4790" s="5">
        <v>44561</v>
      </c>
      <c r="E4790" s="4" t="s">
        <v>1</v>
      </c>
      <c r="F4790" s="7">
        <v>29136</v>
      </c>
      <c r="G4790" s="10">
        <f t="shared" si="148"/>
        <v>19.737166324435318</v>
      </c>
      <c r="H4790" s="11">
        <f t="shared" si="149"/>
        <v>42</v>
      </c>
    </row>
    <row r="4791" spans="1:8" x14ac:dyDescent="0.3">
      <c r="A4791" s="1">
        <v>6695</v>
      </c>
      <c r="B4791" s="20">
        <v>949080.3</v>
      </c>
      <c r="C4791" s="5" t="s">
        <v>2225</v>
      </c>
      <c r="D4791" s="5">
        <v>44561</v>
      </c>
      <c r="E4791" s="2" t="s">
        <v>0</v>
      </c>
      <c r="F4791" s="6">
        <v>31649</v>
      </c>
      <c r="G4791" s="10">
        <f t="shared" si="148"/>
        <v>8.9980837667670404</v>
      </c>
      <c r="H4791" s="11">
        <f t="shared" si="149"/>
        <v>35</v>
      </c>
    </row>
    <row r="4792" spans="1:8" x14ac:dyDescent="0.3">
      <c r="A4792" s="3">
        <v>206</v>
      </c>
      <c r="B4792" s="21">
        <v>949266</v>
      </c>
      <c r="C4792" s="8" t="s">
        <v>160</v>
      </c>
      <c r="D4792" s="5">
        <v>44561</v>
      </c>
      <c r="E4792" s="4" t="s">
        <v>0</v>
      </c>
      <c r="F4792" s="7">
        <v>28209</v>
      </c>
      <c r="G4792" s="10">
        <f t="shared" si="148"/>
        <v>20.523598435462841</v>
      </c>
      <c r="H4792" s="11">
        <f t="shared" si="149"/>
        <v>45</v>
      </c>
    </row>
    <row r="4793" spans="1:8" x14ac:dyDescent="0.3">
      <c r="A4793" s="1">
        <v>245</v>
      </c>
      <c r="B4793" s="20">
        <v>949266</v>
      </c>
      <c r="C4793" s="5" t="s">
        <v>51</v>
      </c>
      <c r="D4793" s="5">
        <v>44561</v>
      </c>
      <c r="E4793" s="2" t="s">
        <v>0</v>
      </c>
      <c r="F4793" s="6">
        <v>28305</v>
      </c>
      <c r="G4793" s="10">
        <f t="shared" si="148"/>
        <v>20.91238591916558</v>
      </c>
      <c r="H4793" s="11">
        <f t="shared" si="149"/>
        <v>45</v>
      </c>
    </row>
    <row r="4794" spans="1:8" x14ac:dyDescent="0.3">
      <c r="A4794" s="3">
        <v>760</v>
      </c>
      <c r="B4794" s="21">
        <v>949418.3</v>
      </c>
      <c r="C4794" s="8" t="s">
        <v>719</v>
      </c>
      <c r="D4794" s="5">
        <v>44561</v>
      </c>
      <c r="E4794" s="4" t="s">
        <v>0</v>
      </c>
      <c r="F4794" s="7">
        <v>29389</v>
      </c>
      <c r="G4794" s="10">
        <f t="shared" si="148"/>
        <v>6.5154477903793513</v>
      </c>
      <c r="H4794" s="11">
        <f t="shared" si="149"/>
        <v>42</v>
      </c>
    </row>
    <row r="4795" spans="1:8" x14ac:dyDescent="0.3">
      <c r="A4795" s="3">
        <v>468</v>
      </c>
      <c r="B4795" s="21">
        <v>949539.75</v>
      </c>
      <c r="C4795" s="8" t="s">
        <v>453</v>
      </c>
      <c r="D4795" s="5">
        <v>44561</v>
      </c>
      <c r="E4795" s="4" t="s">
        <v>0</v>
      </c>
      <c r="F4795" s="7">
        <v>28775</v>
      </c>
      <c r="G4795" s="10">
        <f t="shared" si="148"/>
        <v>11.728952772073923</v>
      </c>
      <c r="H4795" s="11">
        <f t="shared" si="149"/>
        <v>43</v>
      </c>
    </row>
    <row r="4796" spans="1:8" x14ac:dyDescent="0.3">
      <c r="A4796" s="3">
        <v>6234</v>
      </c>
      <c r="B4796" s="21">
        <v>949539.75</v>
      </c>
      <c r="C4796" s="8" t="s">
        <v>4325</v>
      </c>
      <c r="D4796" s="5">
        <v>44561</v>
      </c>
      <c r="E4796" s="4" t="s">
        <v>1</v>
      </c>
      <c r="F4796" s="7">
        <v>30626</v>
      </c>
      <c r="G4796" s="10">
        <f t="shared" si="148"/>
        <v>11.679671457905544</v>
      </c>
      <c r="H4796" s="11">
        <f t="shared" si="149"/>
        <v>38</v>
      </c>
    </row>
    <row r="4797" spans="1:8" x14ac:dyDescent="0.3">
      <c r="A4797" s="3">
        <v>1686</v>
      </c>
      <c r="B4797" s="21">
        <v>949615.95</v>
      </c>
      <c r="C4797" s="8" t="s">
        <v>688</v>
      </c>
      <c r="D4797" s="5">
        <v>44561</v>
      </c>
      <c r="E4797" s="4" t="s">
        <v>0</v>
      </c>
      <c r="F4797" s="7">
        <v>30935</v>
      </c>
      <c r="G4797" s="10">
        <f t="shared" si="148"/>
        <v>13.441533046538913</v>
      </c>
      <c r="H4797" s="11">
        <f t="shared" si="149"/>
        <v>37</v>
      </c>
    </row>
    <row r="4798" spans="1:8" x14ac:dyDescent="0.3">
      <c r="A4798" s="1">
        <v>2063</v>
      </c>
      <c r="B4798" s="20">
        <v>949615.95</v>
      </c>
      <c r="C4798" s="5" t="s">
        <v>1539</v>
      </c>
      <c r="D4798" s="5">
        <v>44561</v>
      </c>
      <c r="E4798" s="2" t="s">
        <v>1</v>
      </c>
      <c r="F4798" s="6">
        <v>31447</v>
      </c>
      <c r="G4798" s="10">
        <f t="shared" si="148"/>
        <v>13.233476730543606</v>
      </c>
      <c r="H4798" s="11">
        <f t="shared" si="149"/>
        <v>36</v>
      </c>
    </row>
    <row r="4799" spans="1:8" x14ac:dyDescent="0.3">
      <c r="A4799" s="1">
        <v>6181</v>
      </c>
      <c r="B4799" s="20">
        <v>949826.5</v>
      </c>
      <c r="C4799" s="5" t="s">
        <v>4300</v>
      </c>
      <c r="D4799" s="5">
        <v>44561</v>
      </c>
      <c r="E4799" s="2" t="s">
        <v>0</v>
      </c>
      <c r="F4799" s="6">
        <v>30510</v>
      </c>
      <c r="G4799" s="10">
        <f t="shared" si="148"/>
        <v>13.895971842002346</v>
      </c>
      <c r="H4799" s="11">
        <f t="shared" si="149"/>
        <v>38</v>
      </c>
    </row>
    <row r="4800" spans="1:8" x14ac:dyDescent="0.3">
      <c r="A4800" s="3">
        <v>1026</v>
      </c>
      <c r="B4800" s="21">
        <v>950112</v>
      </c>
      <c r="C4800" s="8" t="s">
        <v>948</v>
      </c>
      <c r="D4800" s="5">
        <v>44561</v>
      </c>
      <c r="E4800" s="4" t="s">
        <v>1</v>
      </c>
      <c r="F4800" s="7">
        <v>29855</v>
      </c>
      <c r="G4800" s="10">
        <f t="shared" si="148"/>
        <v>15.214236824093087</v>
      </c>
      <c r="H4800" s="11">
        <f t="shared" si="149"/>
        <v>40</v>
      </c>
    </row>
    <row r="4801" spans="1:8" x14ac:dyDescent="0.3">
      <c r="A4801" s="1">
        <v>10019</v>
      </c>
      <c r="B4801" s="20">
        <v>950112</v>
      </c>
      <c r="C4801" s="5" t="s">
        <v>365</v>
      </c>
      <c r="D4801" s="5">
        <v>44561</v>
      </c>
      <c r="E4801" s="2" t="s">
        <v>1</v>
      </c>
      <c r="F4801" s="6">
        <v>29286</v>
      </c>
      <c r="G4801" s="10">
        <f t="shared" si="148"/>
        <v>15.400410677618069</v>
      </c>
      <c r="H4801" s="11">
        <f t="shared" si="149"/>
        <v>42</v>
      </c>
    </row>
    <row r="4802" spans="1:8" x14ac:dyDescent="0.3">
      <c r="A4802" s="1">
        <v>7521</v>
      </c>
      <c r="B4802" s="20">
        <v>950350.56</v>
      </c>
      <c r="C4802" s="5" t="s">
        <v>4867</v>
      </c>
      <c r="D4802" s="5">
        <v>44561</v>
      </c>
      <c r="E4802" s="2" t="s">
        <v>1</v>
      </c>
      <c r="F4802" s="6">
        <v>31085</v>
      </c>
      <c r="G4802" s="10">
        <f t="shared" si="148"/>
        <v>12.950716090985678</v>
      </c>
      <c r="H4802" s="11">
        <f t="shared" si="149"/>
        <v>37</v>
      </c>
    </row>
    <row r="4803" spans="1:8" x14ac:dyDescent="0.3">
      <c r="A4803" s="3">
        <v>1326</v>
      </c>
      <c r="B4803" s="21">
        <v>950520</v>
      </c>
      <c r="C4803" s="8" t="s">
        <v>1192</v>
      </c>
      <c r="D4803" s="5">
        <v>44561</v>
      </c>
      <c r="E4803" s="4" t="s">
        <v>0</v>
      </c>
      <c r="F4803" s="7">
        <v>30363</v>
      </c>
      <c r="G4803" s="10">
        <f t="shared" ref="G4803:G4866" si="150">YEARFRAC(C4803,D4803,1)</f>
        <v>10.318317570930812</v>
      </c>
      <c r="H4803" s="11">
        <f t="shared" ref="H4803:H4866" si="151">ROUND( YEARFRAC(D4803,F4803,1),0)</f>
        <v>39</v>
      </c>
    </row>
    <row r="4804" spans="1:8" x14ac:dyDescent="0.3">
      <c r="A4804" s="3">
        <v>7670</v>
      </c>
      <c r="B4804" s="21">
        <v>950523.7</v>
      </c>
      <c r="C4804" s="8" t="s">
        <v>4923</v>
      </c>
      <c r="D4804" s="5">
        <v>44561</v>
      </c>
      <c r="E4804" s="4" t="s">
        <v>0</v>
      </c>
      <c r="F4804" s="7">
        <v>33839</v>
      </c>
      <c r="G4804" s="10">
        <f t="shared" si="150"/>
        <v>3.3894592744695413</v>
      </c>
      <c r="H4804" s="11">
        <f t="shared" si="151"/>
        <v>29</v>
      </c>
    </row>
    <row r="4805" spans="1:8" x14ac:dyDescent="0.3">
      <c r="A4805" s="3">
        <v>9302</v>
      </c>
      <c r="B4805" s="21">
        <v>950625</v>
      </c>
      <c r="C4805" s="8" t="s">
        <v>4423</v>
      </c>
      <c r="D4805" s="5">
        <v>44561</v>
      </c>
      <c r="E4805" s="4" t="s">
        <v>0</v>
      </c>
      <c r="F4805" s="7">
        <v>26041</v>
      </c>
      <c r="G4805" s="10">
        <f t="shared" si="150"/>
        <v>16.310033821871475</v>
      </c>
      <c r="H4805" s="11">
        <f t="shared" si="151"/>
        <v>51</v>
      </c>
    </row>
    <row r="4806" spans="1:8" x14ac:dyDescent="0.3">
      <c r="A4806" s="1">
        <v>3689</v>
      </c>
      <c r="B4806" s="20">
        <v>950637.5</v>
      </c>
      <c r="C4806" s="5" t="s">
        <v>2881</v>
      </c>
      <c r="D4806" s="5">
        <v>44561</v>
      </c>
      <c r="E4806" s="2" t="s">
        <v>1</v>
      </c>
      <c r="F4806" s="6">
        <v>33874</v>
      </c>
      <c r="G4806" s="10">
        <f t="shared" si="150"/>
        <v>1.1025991792065664</v>
      </c>
      <c r="H4806" s="11">
        <f t="shared" si="151"/>
        <v>29</v>
      </c>
    </row>
    <row r="4807" spans="1:8" x14ac:dyDescent="0.3">
      <c r="A4807" s="1">
        <v>10411</v>
      </c>
      <c r="B4807" s="20">
        <v>950641.5</v>
      </c>
      <c r="C4807" s="5" t="s">
        <v>3942</v>
      </c>
      <c r="D4807" s="5">
        <v>44561</v>
      </c>
      <c r="E4807" s="2" t="s">
        <v>0</v>
      </c>
      <c r="F4807" s="6">
        <v>29226</v>
      </c>
      <c r="G4807" s="10">
        <f t="shared" si="150"/>
        <v>12.98357203032856</v>
      </c>
      <c r="H4807" s="11">
        <f t="shared" si="151"/>
        <v>42</v>
      </c>
    </row>
    <row r="4808" spans="1:8" x14ac:dyDescent="0.3">
      <c r="A4808" s="1">
        <v>1691</v>
      </c>
      <c r="B4808" s="20">
        <v>950731.14</v>
      </c>
      <c r="C4808" s="5" t="s">
        <v>1495</v>
      </c>
      <c r="D4808" s="5">
        <v>44561</v>
      </c>
      <c r="E4808" s="2" t="s">
        <v>0</v>
      </c>
      <c r="F4808" s="6">
        <v>30920</v>
      </c>
      <c r="G4808" s="10">
        <f t="shared" si="150"/>
        <v>10.942508710801395</v>
      </c>
      <c r="H4808" s="11">
        <f t="shared" si="151"/>
        <v>37</v>
      </c>
    </row>
    <row r="4809" spans="1:8" x14ac:dyDescent="0.3">
      <c r="A4809" s="3">
        <v>1144</v>
      </c>
      <c r="B4809" s="21">
        <v>950786.05</v>
      </c>
      <c r="C4809" s="8" t="s">
        <v>328</v>
      </c>
      <c r="D4809" s="5">
        <v>44561</v>
      </c>
      <c r="E4809" s="4" t="s">
        <v>0</v>
      </c>
      <c r="F4809" s="7">
        <v>30087</v>
      </c>
      <c r="G4809" s="10">
        <f t="shared" si="150"/>
        <v>3.9452429842573578</v>
      </c>
      <c r="H4809" s="11">
        <f t="shared" si="151"/>
        <v>40</v>
      </c>
    </row>
    <row r="4810" spans="1:8" x14ac:dyDescent="0.3">
      <c r="A4810" s="1">
        <v>1373</v>
      </c>
      <c r="B4810" s="20">
        <v>950993.69</v>
      </c>
      <c r="C4810" s="5" t="s">
        <v>1231</v>
      </c>
      <c r="D4810" s="5">
        <v>44561</v>
      </c>
      <c r="E4810" s="2" t="s">
        <v>0</v>
      </c>
      <c r="F4810" s="6">
        <v>30438</v>
      </c>
      <c r="G4810" s="10">
        <f t="shared" si="150"/>
        <v>13.63042628079781</v>
      </c>
      <c r="H4810" s="11">
        <f t="shared" si="151"/>
        <v>39</v>
      </c>
    </row>
    <row r="4811" spans="1:8" x14ac:dyDescent="0.3">
      <c r="A4811" s="1">
        <v>1385</v>
      </c>
      <c r="B4811" s="20">
        <v>951007.4</v>
      </c>
      <c r="C4811" s="5" t="s">
        <v>1242</v>
      </c>
      <c r="D4811" s="5">
        <v>44561</v>
      </c>
      <c r="E4811" s="2" t="s">
        <v>0</v>
      </c>
      <c r="F4811" s="6">
        <v>30472</v>
      </c>
      <c r="G4811" s="10">
        <f t="shared" si="150"/>
        <v>7.5427789185489393</v>
      </c>
      <c r="H4811" s="11">
        <f t="shared" si="151"/>
        <v>39</v>
      </c>
    </row>
    <row r="4812" spans="1:8" x14ac:dyDescent="0.3">
      <c r="A4812" s="1">
        <v>1779</v>
      </c>
      <c r="B4812" s="20">
        <v>951216.48</v>
      </c>
      <c r="C4812" s="5" t="s">
        <v>1567</v>
      </c>
      <c r="D4812" s="5">
        <v>44561</v>
      </c>
      <c r="E4812" s="2" t="s">
        <v>0</v>
      </c>
      <c r="F4812" s="6">
        <v>31088</v>
      </c>
      <c r="G4812" s="10">
        <f t="shared" si="150"/>
        <v>13.934298005475167</v>
      </c>
      <c r="H4812" s="11">
        <f t="shared" si="151"/>
        <v>37</v>
      </c>
    </row>
    <row r="4813" spans="1:8" x14ac:dyDescent="0.3">
      <c r="A4813" s="1">
        <v>4453</v>
      </c>
      <c r="B4813" s="20">
        <v>951367.85</v>
      </c>
      <c r="C4813" s="5" t="s">
        <v>1866</v>
      </c>
      <c r="D4813" s="5">
        <v>44561</v>
      </c>
      <c r="E4813" s="2" t="s">
        <v>1</v>
      </c>
      <c r="F4813" s="6">
        <v>35655</v>
      </c>
      <c r="G4813" s="10">
        <f t="shared" si="150"/>
        <v>1.7920656634746921</v>
      </c>
      <c r="H4813" s="11">
        <f t="shared" si="151"/>
        <v>24</v>
      </c>
    </row>
    <row r="4814" spans="1:8" x14ac:dyDescent="0.3">
      <c r="A4814" s="3">
        <v>8150</v>
      </c>
      <c r="B4814" s="21">
        <v>951367.85</v>
      </c>
      <c r="C4814" s="8" t="s">
        <v>836</v>
      </c>
      <c r="D4814" s="5">
        <v>44561</v>
      </c>
      <c r="E4814" s="4" t="s">
        <v>0</v>
      </c>
      <c r="F4814" s="7">
        <v>35183</v>
      </c>
      <c r="G4814" s="10">
        <f t="shared" si="150"/>
        <v>1</v>
      </c>
      <c r="H4814" s="11">
        <f t="shared" si="151"/>
        <v>26</v>
      </c>
    </row>
    <row r="4815" spans="1:8" x14ac:dyDescent="0.3">
      <c r="A4815" s="1">
        <v>2149</v>
      </c>
      <c r="B4815" s="20">
        <v>951493.39</v>
      </c>
      <c r="C4815" s="5" t="s">
        <v>1833</v>
      </c>
      <c r="D4815" s="5">
        <v>44561</v>
      </c>
      <c r="E4815" s="2" t="s">
        <v>0</v>
      </c>
      <c r="F4815" s="6">
        <v>31572</v>
      </c>
      <c r="G4815" s="10">
        <f t="shared" si="150"/>
        <v>0.92054794520547945</v>
      </c>
      <c r="H4815" s="11">
        <f t="shared" si="151"/>
        <v>36</v>
      </c>
    </row>
    <row r="4816" spans="1:8" x14ac:dyDescent="0.3">
      <c r="A4816" s="3">
        <v>7340</v>
      </c>
      <c r="B4816" s="21">
        <v>951629.25</v>
      </c>
      <c r="C4816" s="8" t="s">
        <v>741</v>
      </c>
      <c r="D4816" s="5">
        <v>44561</v>
      </c>
      <c r="E4816" s="4" t="s">
        <v>0</v>
      </c>
      <c r="F4816" s="7">
        <v>33094</v>
      </c>
      <c r="G4816" s="10">
        <f t="shared" si="150"/>
        <v>7.1512662559890483</v>
      </c>
      <c r="H4816" s="11">
        <f t="shared" si="151"/>
        <v>31</v>
      </c>
    </row>
    <row r="4817" spans="1:8" x14ac:dyDescent="0.3">
      <c r="A4817" s="3">
        <v>1382</v>
      </c>
      <c r="B4817" s="21">
        <v>951633</v>
      </c>
      <c r="C4817" s="8" t="s">
        <v>1239</v>
      </c>
      <c r="D4817" s="5">
        <v>44561</v>
      </c>
      <c r="E4817" s="4" t="s">
        <v>1</v>
      </c>
      <c r="F4817" s="7">
        <v>30475</v>
      </c>
      <c r="G4817" s="10">
        <f t="shared" si="150"/>
        <v>12.47156697556866</v>
      </c>
      <c r="H4817" s="11">
        <f t="shared" si="151"/>
        <v>39</v>
      </c>
    </row>
    <row r="4818" spans="1:8" x14ac:dyDescent="0.3">
      <c r="A4818" s="1">
        <v>5841</v>
      </c>
      <c r="B4818" s="20">
        <v>951633</v>
      </c>
      <c r="C4818" s="5" t="s">
        <v>4145</v>
      </c>
      <c r="D4818" s="5">
        <v>44561</v>
      </c>
      <c r="E4818" s="2" t="s">
        <v>0</v>
      </c>
      <c r="F4818" s="6">
        <v>29565</v>
      </c>
      <c r="G4818" s="10">
        <f t="shared" si="150"/>
        <v>12.394903117101938</v>
      </c>
      <c r="H4818" s="11">
        <f t="shared" si="151"/>
        <v>41</v>
      </c>
    </row>
    <row r="4819" spans="1:8" x14ac:dyDescent="0.3">
      <c r="A4819" s="3">
        <v>10576</v>
      </c>
      <c r="B4819" s="21">
        <v>951853.7</v>
      </c>
      <c r="C4819" s="8" t="s">
        <v>1005</v>
      </c>
      <c r="D4819" s="5">
        <v>44561</v>
      </c>
      <c r="E4819" s="4" t="s">
        <v>0</v>
      </c>
      <c r="F4819" s="7">
        <v>31476</v>
      </c>
      <c r="G4819" s="10">
        <f t="shared" si="150"/>
        <v>5.0802919708029197</v>
      </c>
      <c r="H4819" s="11">
        <f t="shared" si="151"/>
        <v>36</v>
      </c>
    </row>
    <row r="4820" spans="1:8" x14ac:dyDescent="0.3">
      <c r="A4820" s="1">
        <v>5435</v>
      </c>
      <c r="B4820" s="20">
        <v>952101.4</v>
      </c>
      <c r="C4820" s="5" t="s">
        <v>3904</v>
      </c>
      <c r="D4820" s="5">
        <v>44561</v>
      </c>
      <c r="E4820" s="2" t="s">
        <v>1</v>
      </c>
      <c r="F4820" s="6">
        <v>27496</v>
      </c>
      <c r="G4820" s="10">
        <f t="shared" si="150"/>
        <v>17.348441064638784</v>
      </c>
      <c r="H4820" s="11">
        <f t="shared" si="151"/>
        <v>47</v>
      </c>
    </row>
    <row r="4821" spans="1:8" x14ac:dyDescent="0.3">
      <c r="A4821" s="1">
        <v>5341</v>
      </c>
      <c r="B4821" s="20">
        <v>952600.5</v>
      </c>
      <c r="C4821" s="5" t="s">
        <v>3842</v>
      </c>
      <c r="D4821" s="5">
        <v>44561</v>
      </c>
      <c r="E4821" s="2" t="s">
        <v>0</v>
      </c>
      <c r="F4821" s="6">
        <v>27013</v>
      </c>
      <c r="G4821" s="10">
        <f t="shared" si="150"/>
        <v>18.82478386167147</v>
      </c>
      <c r="H4821" s="11">
        <f t="shared" si="151"/>
        <v>48</v>
      </c>
    </row>
    <row r="4822" spans="1:8" x14ac:dyDescent="0.3">
      <c r="A4822" s="1">
        <v>3837</v>
      </c>
      <c r="B4822" s="20">
        <v>952707.5</v>
      </c>
      <c r="C4822" s="5" t="s">
        <v>2964</v>
      </c>
      <c r="D4822" s="5">
        <v>44561</v>
      </c>
      <c r="E4822" s="2" t="s">
        <v>1</v>
      </c>
      <c r="F4822" s="6">
        <v>34148</v>
      </c>
      <c r="G4822" s="10">
        <f t="shared" si="150"/>
        <v>4.2661555312157722</v>
      </c>
      <c r="H4822" s="11">
        <f t="shared" si="151"/>
        <v>29</v>
      </c>
    </row>
    <row r="4823" spans="1:8" x14ac:dyDescent="0.3">
      <c r="A4823" s="1">
        <v>9725</v>
      </c>
      <c r="B4823" s="20">
        <v>952776.5</v>
      </c>
      <c r="C4823" s="5" t="s">
        <v>5737</v>
      </c>
      <c r="D4823" s="5">
        <v>44561</v>
      </c>
      <c r="E4823" s="2" t="s">
        <v>1</v>
      </c>
      <c r="F4823" s="6">
        <v>22095</v>
      </c>
      <c r="G4823" s="10">
        <f t="shared" si="150"/>
        <v>43.028062970568101</v>
      </c>
      <c r="H4823" s="11">
        <f t="shared" si="151"/>
        <v>62</v>
      </c>
    </row>
    <row r="4824" spans="1:8" x14ac:dyDescent="0.3">
      <c r="A4824" s="3">
        <v>7810</v>
      </c>
      <c r="B4824" s="21">
        <v>953057.6</v>
      </c>
      <c r="C4824" s="8" t="s">
        <v>3017</v>
      </c>
      <c r="D4824" s="5">
        <v>44561</v>
      </c>
      <c r="E4824" s="4" t="s">
        <v>0</v>
      </c>
      <c r="F4824" s="7">
        <v>34174</v>
      </c>
      <c r="G4824" s="10">
        <f t="shared" si="150"/>
        <v>3.8877481177275839</v>
      </c>
      <c r="H4824" s="11">
        <f t="shared" si="151"/>
        <v>28</v>
      </c>
    </row>
    <row r="4825" spans="1:8" x14ac:dyDescent="0.3">
      <c r="A4825" s="3">
        <v>1930</v>
      </c>
      <c r="B4825" s="21">
        <v>953179.6</v>
      </c>
      <c r="C4825" s="8" t="s">
        <v>1676</v>
      </c>
      <c r="D4825" s="5">
        <v>44561</v>
      </c>
      <c r="E4825" s="4" t="s">
        <v>0</v>
      </c>
      <c r="F4825" s="7">
        <v>31290</v>
      </c>
      <c r="G4825" s="10">
        <f t="shared" si="150"/>
        <v>6.9780993351583893</v>
      </c>
      <c r="H4825" s="11">
        <f t="shared" si="151"/>
        <v>36</v>
      </c>
    </row>
    <row r="4826" spans="1:8" x14ac:dyDescent="0.3">
      <c r="A4826" s="3">
        <v>7092</v>
      </c>
      <c r="B4826" s="21">
        <v>953561.9</v>
      </c>
      <c r="C4826" s="8" t="s">
        <v>502</v>
      </c>
      <c r="D4826" s="5">
        <v>44561</v>
      </c>
      <c r="E4826" s="4" t="s">
        <v>0</v>
      </c>
      <c r="F4826" s="7">
        <v>32484</v>
      </c>
      <c r="G4826" s="10">
        <f t="shared" si="150"/>
        <v>9.6660279222556795</v>
      </c>
      <c r="H4826" s="11">
        <f t="shared" si="151"/>
        <v>33</v>
      </c>
    </row>
    <row r="4827" spans="1:8" x14ac:dyDescent="0.3">
      <c r="A4827" s="3">
        <v>3106</v>
      </c>
      <c r="B4827" s="21">
        <v>953955.55</v>
      </c>
      <c r="C4827" s="8" t="s">
        <v>2509</v>
      </c>
      <c r="D4827" s="5">
        <v>44561</v>
      </c>
      <c r="E4827" s="4" t="s">
        <v>0</v>
      </c>
      <c r="F4827" s="7">
        <v>32922</v>
      </c>
      <c r="G4827" s="10">
        <f t="shared" si="150"/>
        <v>9.3074185600875996</v>
      </c>
      <c r="H4827" s="11">
        <f t="shared" si="151"/>
        <v>32</v>
      </c>
    </row>
    <row r="4828" spans="1:8" x14ac:dyDescent="0.3">
      <c r="A4828" s="1">
        <v>5591</v>
      </c>
      <c r="B4828" s="20">
        <v>954011.85</v>
      </c>
      <c r="C4828" s="5" t="s">
        <v>3998</v>
      </c>
      <c r="D4828" s="5">
        <v>44561</v>
      </c>
      <c r="E4828" s="2" t="s">
        <v>0</v>
      </c>
      <c r="F4828" s="6">
        <v>28383</v>
      </c>
      <c r="G4828" s="10">
        <f t="shared" si="150"/>
        <v>12.411331086773378</v>
      </c>
      <c r="H4828" s="11">
        <f t="shared" si="151"/>
        <v>44</v>
      </c>
    </row>
    <row r="4829" spans="1:8" x14ac:dyDescent="0.3">
      <c r="A4829" s="1">
        <v>6587</v>
      </c>
      <c r="B4829" s="20">
        <v>954011.85</v>
      </c>
      <c r="C4829" s="5" t="s">
        <v>1734</v>
      </c>
      <c r="D4829" s="5">
        <v>44561</v>
      </c>
      <c r="E4829" s="2" t="s">
        <v>1</v>
      </c>
      <c r="F4829" s="6">
        <v>31343</v>
      </c>
      <c r="G4829" s="10">
        <f t="shared" si="150"/>
        <v>12.304549283909015</v>
      </c>
      <c r="H4829" s="11">
        <f t="shared" si="151"/>
        <v>36</v>
      </c>
    </row>
    <row r="4830" spans="1:8" x14ac:dyDescent="0.3">
      <c r="A4830" s="1">
        <v>7029</v>
      </c>
      <c r="B4830" s="20">
        <v>954011.85</v>
      </c>
      <c r="C4830" s="5" t="s">
        <v>4674</v>
      </c>
      <c r="D4830" s="5">
        <v>44561</v>
      </c>
      <c r="E4830" s="2" t="s">
        <v>0</v>
      </c>
      <c r="F4830" s="6">
        <v>32371</v>
      </c>
      <c r="G4830" s="10">
        <f t="shared" si="150"/>
        <v>12.73989048020219</v>
      </c>
      <c r="H4830" s="11">
        <f t="shared" si="151"/>
        <v>33</v>
      </c>
    </row>
    <row r="4831" spans="1:8" x14ac:dyDescent="0.3">
      <c r="A4831" s="1">
        <v>4863</v>
      </c>
      <c r="B4831" s="20">
        <v>954245.35</v>
      </c>
      <c r="C4831" s="5" t="s">
        <v>3344</v>
      </c>
      <c r="D4831" s="5">
        <v>44561</v>
      </c>
      <c r="E4831" s="2" t="s">
        <v>0</v>
      </c>
      <c r="F4831" s="6">
        <v>23262</v>
      </c>
      <c r="G4831" s="10">
        <f t="shared" si="150"/>
        <v>30.619447142983308</v>
      </c>
      <c r="H4831" s="11">
        <f t="shared" si="151"/>
        <v>58</v>
      </c>
    </row>
    <row r="4832" spans="1:8" x14ac:dyDescent="0.3">
      <c r="A4832" s="3">
        <v>1388</v>
      </c>
      <c r="B4832" s="21">
        <v>954283.3</v>
      </c>
      <c r="C4832" s="8" t="s">
        <v>1244</v>
      </c>
      <c r="D4832" s="5">
        <v>44561</v>
      </c>
      <c r="E4832" s="4" t="s">
        <v>0</v>
      </c>
      <c r="F4832" s="7">
        <v>30473</v>
      </c>
      <c r="G4832" s="10">
        <f t="shared" si="150"/>
        <v>15.271731690622861</v>
      </c>
      <c r="H4832" s="11">
        <f t="shared" si="151"/>
        <v>39</v>
      </c>
    </row>
    <row r="4833" spans="1:8" x14ac:dyDescent="0.3">
      <c r="A4833" s="3">
        <v>100</v>
      </c>
      <c r="B4833" s="21">
        <v>954433.15</v>
      </c>
      <c r="C4833" s="8" t="s">
        <v>105</v>
      </c>
      <c r="D4833" s="5">
        <v>44561</v>
      </c>
      <c r="E4833" s="4" t="s">
        <v>1</v>
      </c>
      <c r="F4833" s="7">
        <v>27881</v>
      </c>
      <c r="G4833" s="10">
        <f t="shared" si="150"/>
        <v>22.066420664206642</v>
      </c>
      <c r="H4833" s="11">
        <f t="shared" si="151"/>
        <v>46</v>
      </c>
    </row>
    <row r="4834" spans="1:8" x14ac:dyDescent="0.3">
      <c r="A4834" s="1">
        <v>409</v>
      </c>
      <c r="B4834" s="20">
        <v>954451.45</v>
      </c>
      <c r="C4834" s="5" t="s">
        <v>397</v>
      </c>
      <c r="D4834" s="5">
        <v>44561</v>
      </c>
      <c r="E4834" s="2" t="s">
        <v>0</v>
      </c>
      <c r="F4834" s="6">
        <v>28699</v>
      </c>
      <c r="G4834" s="10">
        <f t="shared" si="150"/>
        <v>17.477110266159695</v>
      </c>
      <c r="H4834" s="11">
        <f t="shared" si="151"/>
        <v>43</v>
      </c>
    </row>
    <row r="4835" spans="1:8" x14ac:dyDescent="0.3">
      <c r="A4835" s="3">
        <v>3122</v>
      </c>
      <c r="B4835" s="21">
        <v>955505.85</v>
      </c>
      <c r="C4835" s="8" t="s">
        <v>1859</v>
      </c>
      <c r="D4835" s="5">
        <v>44561</v>
      </c>
      <c r="E4835" s="4" t="s">
        <v>0</v>
      </c>
      <c r="F4835" s="7">
        <v>32891</v>
      </c>
      <c r="G4835" s="10">
        <f t="shared" si="150"/>
        <v>12.564658803706823</v>
      </c>
      <c r="H4835" s="11">
        <f t="shared" si="151"/>
        <v>32</v>
      </c>
    </row>
    <row r="4836" spans="1:8" x14ac:dyDescent="0.3">
      <c r="A4836" s="1">
        <v>1025</v>
      </c>
      <c r="B4836" s="20">
        <v>955630.35</v>
      </c>
      <c r="C4836" s="5" t="s">
        <v>947</v>
      </c>
      <c r="D4836" s="5">
        <v>44561</v>
      </c>
      <c r="E4836" s="2" t="s">
        <v>1</v>
      </c>
      <c r="F4836" s="6">
        <v>29879</v>
      </c>
      <c r="G4836" s="10">
        <f t="shared" si="150"/>
        <v>1.6580027359781122</v>
      </c>
      <c r="H4836" s="11">
        <f t="shared" si="151"/>
        <v>40</v>
      </c>
    </row>
    <row r="4837" spans="1:8" x14ac:dyDescent="0.3">
      <c r="A4837" s="1">
        <v>2437</v>
      </c>
      <c r="B4837" s="20">
        <v>955706.55</v>
      </c>
      <c r="C4837" s="5" t="s">
        <v>2043</v>
      </c>
      <c r="D4837" s="5">
        <v>44561</v>
      </c>
      <c r="E4837" s="2" t="s">
        <v>0</v>
      </c>
      <c r="F4837" s="6">
        <v>31867</v>
      </c>
      <c r="G4837" s="10">
        <f t="shared" si="150"/>
        <v>11.030800821355236</v>
      </c>
      <c r="H4837" s="11">
        <f t="shared" si="151"/>
        <v>35</v>
      </c>
    </row>
    <row r="4838" spans="1:8" x14ac:dyDescent="0.3">
      <c r="A4838" s="1">
        <v>6757</v>
      </c>
      <c r="B4838" s="20">
        <v>955868.72</v>
      </c>
      <c r="C4838" s="5" t="s">
        <v>1106</v>
      </c>
      <c r="D4838" s="5">
        <v>44561</v>
      </c>
      <c r="E4838" s="2" t="s">
        <v>1</v>
      </c>
      <c r="F4838" s="6">
        <v>31689</v>
      </c>
      <c r="G4838" s="10">
        <f t="shared" si="150"/>
        <v>7.4360027378507869</v>
      </c>
      <c r="H4838" s="11">
        <f t="shared" si="151"/>
        <v>35</v>
      </c>
    </row>
    <row r="4839" spans="1:8" x14ac:dyDescent="0.3">
      <c r="A4839" s="3">
        <v>2736</v>
      </c>
      <c r="B4839" s="21">
        <v>955990.45</v>
      </c>
      <c r="C4839" s="8" t="s">
        <v>2261</v>
      </c>
      <c r="D4839" s="5">
        <v>44561</v>
      </c>
      <c r="E4839" s="4" t="s">
        <v>0</v>
      </c>
      <c r="F4839" s="7">
        <v>32368</v>
      </c>
      <c r="G4839" s="10">
        <f t="shared" si="150"/>
        <v>14.033582770578573</v>
      </c>
      <c r="H4839" s="11">
        <f t="shared" si="151"/>
        <v>33</v>
      </c>
    </row>
    <row r="4840" spans="1:8" x14ac:dyDescent="0.3">
      <c r="A4840" s="3">
        <v>4774</v>
      </c>
      <c r="B4840" s="21">
        <v>956225.35</v>
      </c>
      <c r="C4840" s="8" t="s">
        <v>3402</v>
      </c>
      <c r="D4840" s="5">
        <v>44561</v>
      </c>
      <c r="E4840" s="4" t="s">
        <v>0</v>
      </c>
      <c r="F4840" s="7">
        <v>22522</v>
      </c>
      <c r="G4840" s="10">
        <f t="shared" si="150"/>
        <v>29.323781711991241</v>
      </c>
      <c r="H4840" s="11">
        <f t="shared" si="151"/>
        <v>60</v>
      </c>
    </row>
    <row r="4841" spans="1:8" x14ac:dyDescent="0.3">
      <c r="A4841" s="1">
        <v>9975</v>
      </c>
      <c r="B4841" s="20">
        <v>956269.6</v>
      </c>
      <c r="C4841" s="5" t="s">
        <v>4010</v>
      </c>
      <c r="D4841" s="5">
        <v>44561</v>
      </c>
      <c r="E4841" s="2" t="s">
        <v>1</v>
      </c>
      <c r="F4841" s="6">
        <v>27246</v>
      </c>
      <c r="G4841" s="10">
        <f t="shared" si="150"/>
        <v>19.394934976043807</v>
      </c>
      <c r="H4841" s="11">
        <f t="shared" si="151"/>
        <v>47</v>
      </c>
    </row>
    <row r="4842" spans="1:8" x14ac:dyDescent="0.3">
      <c r="A4842" s="1">
        <v>257</v>
      </c>
      <c r="B4842" s="20">
        <v>956402.55</v>
      </c>
      <c r="C4842" s="5" t="s">
        <v>252</v>
      </c>
      <c r="D4842" s="5">
        <v>44561</v>
      </c>
      <c r="E4842" s="2" t="s">
        <v>1</v>
      </c>
      <c r="F4842" s="6">
        <v>28340</v>
      </c>
      <c r="G4842" s="10">
        <f t="shared" si="150"/>
        <v>19.939767282683093</v>
      </c>
      <c r="H4842" s="11">
        <f t="shared" si="151"/>
        <v>44</v>
      </c>
    </row>
    <row r="4843" spans="1:8" x14ac:dyDescent="0.3">
      <c r="A4843" s="1">
        <v>8175</v>
      </c>
      <c r="B4843" s="20">
        <v>956729.55</v>
      </c>
      <c r="C4843" s="5" t="s">
        <v>5068</v>
      </c>
      <c r="D4843" s="5">
        <v>44561</v>
      </c>
      <c r="E4843" s="2" t="s">
        <v>1</v>
      </c>
      <c r="F4843" s="6">
        <v>35250</v>
      </c>
      <c r="G4843" s="10">
        <f t="shared" si="150"/>
        <v>3.0663928815879533</v>
      </c>
      <c r="H4843" s="11">
        <f t="shared" si="151"/>
        <v>25</v>
      </c>
    </row>
    <row r="4844" spans="1:8" x14ac:dyDescent="0.3">
      <c r="A4844" s="1">
        <v>129</v>
      </c>
      <c r="B4844" s="20">
        <v>956911.2</v>
      </c>
      <c r="C4844" s="5" t="s">
        <v>134</v>
      </c>
      <c r="D4844" s="5">
        <v>44561</v>
      </c>
      <c r="E4844" s="2" t="s">
        <v>0</v>
      </c>
      <c r="F4844" s="6">
        <v>27985</v>
      </c>
      <c r="G4844" s="10">
        <f t="shared" si="150"/>
        <v>20.901434159061278</v>
      </c>
      <c r="H4844" s="11">
        <f t="shared" si="151"/>
        <v>45</v>
      </c>
    </row>
    <row r="4845" spans="1:8" x14ac:dyDescent="0.3">
      <c r="A4845" s="3">
        <v>800</v>
      </c>
      <c r="B4845" s="21">
        <v>956912.5</v>
      </c>
      <c r="C4845" s="8" t="s">
        <v>755</v>
      </c>
      <c r="D4845" s="5">
        <v>44561</v>
      </c>
      <c r="E4845" s="4" t="s">
        <v>0</v>
      </c>
      <c r="F4845" s="7">
        <v>29474</v>
      </c>
      <c r="G4845" s="10">
        <f t="shared" si="150"/>
        <v>14.994524548275233</v>
      </c>
      <c r="H4845" s="11">
        <f t="shared" si="151"/>
        <v>41</v>
      </c>
    </row>
    <row r="4846" spans="1:8" x14ac:dyDescent="0.3">
      <c r="A4846" s="3">
        <v>6442</v>
      </c>
      <c r="B4846" s="21">
        <v>957108</v>
      </c>
      <c r="C4846" s="8" t="s">
        <v>4417</v>
      </c>
      <c r="D4846" s="5">
        <v>44561</v>
      </c>
      <c r="E4846" s="4" t="s">
        <v>0</v>
      </c>
      <c r="F4846" s="7">
        <v>31104</v>
      </c>
      <c r="G4846" s="10">
        <f t="shared" si="150"/>
        <v>16.745369624738281</v>
      </c>
      <c r="H4846" s="11">
        <f t="shared" si="151"/>
        <v>37</v>
      </c>
    </row>
    <row r="4847" spans="1:8" x14ac:dyDescent="0.3">
      <c r="A4847" s="3">
        <v>198</v>
      </c>
      <c r="B4847" s="21">
        <v>957118.65</v>
      </c>
      <c r="C4847" s="8" t="s">
        <v>197</v>
      </c>
      <c r="D4847" s="5">
        <v>44561</v>
      </c>
      <c r="E4847" s="4" t="s">
        <v>1</v>
      </c>
      <c r="F4847" s="7">
        <v>28190</v>
      </c>
      <c r="G4847" s="10">
        <f t="shared" si="150"/>
        <v>22.619450065468399</v>
      </c>
      <c r="H4847" s="11">
        <f t="shared" si="151"/>
        <v>45</v>
      </c>
    </row>
    <row r="4848" spans="1:8" x14ac:dyDescent="0.3">
      <c r="A4848" s="1">
        <v>2753</v>
      </c>
      <c r="B4848" s="20">
        <v>957278.76</v>
      </c>
      <c r="C4848" s="5" t="s">
        <v>1284</v>
      </c>
      <c r="D4848" s="5">
        <v>44561</v>
      </c>
      <c r="E4848" s="2" t="s">
        <v>0</v>
      </c>
      <c r="F4848" s="6">
        <v>32392</v>
      </c>
      <c r="G4848" s="10">
        <f t="shared" si="150"/>
        <v>7.3401779603011637</v>
      </c>
      <c r="H4848" s="11">
        <f t="shared" si="151"/>
        <v>33</v>
      </c>
    </row>
    <row r="4849" spans="1:8" x14ac:dyDescent="0.3">
      <c r="A4849" s="3">
        <v>1322</v>
      </c>
      <c r="B4849" s="21">
        <v>957383.94</v>
      </c>
      <c r="C4849" s="8" t="s">
        <v>1189</v>
      </c>
      <c r="D4849" s="5">
        <v>44561</v>
      </c>
      <c r="E4849" s="4" t="s">
        <v>0</v>
      </c>
      <c r="F4849" s="7">
        <v>30310</v>
      </c>
      <c r="G4849" s="10">
        <f t="shared" si="150"/>
        <v>13.186937817755183</v>
      </c>
      <c r="H4849" s="11">
        <f t="shared" si="151"/>
        <v>39</v>
      </c>
    </row>
    <row r="4850" spans="1:8" x14ac:dyDescent="0.3">
      <c r="A4850" s="1">
        <v>6985</v>
      </c>
      <c r="B4850" s="20">
        <v>957440.05</v>
      </c>
      <c r="C4850" s="5" t="s">
        <v>4650</v>
      </c>
      <c r="D4850" s="5">
        <v>44561</v>
      </c>
      <c r="E4850" s="2" t="s">
        <v>0</v>
      </c>
      <c r="F4850" s="6">
        <v>32282</v>
      </c>
      <c r="G4850" s="10">
        <f t="shared" si="150"/>
        <v>10.384021901443505</v>
      </c>
      <c r="H4850" s="11">
        <f t="shared" si="151"/>
        <v>34</v>
      </c>
    </row>
    <row r="4851" spans="1:8" x14ac:dyDescent="0.3">
      <c r="A4851" s="1">
        <v>8101</v>
      </c>
      <c r="B4851" s="20">
        <v>957618.26</v>
      </c>
      <c r="C4851" s="5" t="s">
        <v>5057</v>
      </c>
      <c r="D4851" s="5">
        <v>44561</v>
      </c>
      <c r="E4851" s="2" t="s">
        <v>0</v>
      </c>
      <c r="F4851" s="6">
        <v>35016</v>
      </c>
      <c r="G4851" s="10">
        <f t="shared" si="150"/>
        <v>4.6385542168674698</v>
      </c>
      <c r="H4851" s="11">
        <f t="shared" si="151"/>
        <v>26</v>
      </c>
    </row>
    <row r="4852" spans="1:8" x14ac:dyDescent="0.3">
      <c r="A4852" s="3">
        <v>6684</v>
      </c>
      <c r="B4852" s="21">
        <v>957712.5</v>
      </c>
      <c r="C4852" s="8" t="s">
        <v>3066</v>
      </c>
      <c r="D4852" s="5">
        <v>44561</v>
      </c>
      <c r="E4852" s="4" t="s">
        <v>0</v>
      </c>
      <c r="F4852" s="7">
        <v>31637</v>
      </c>
      <c r="G4852" s="10">
        <f t="shared" si="150"/>
        <v>1.8905608755129959</v>
      </c>
      <c r="H4852" s="11">
        <f t="shared" si="151"/>
        <v>35</v>
      </c>
    </row>
    <row r="4853" spans="1:8" x14ac:dyDescent="0.3">
      <c r="A4853" s="3">
        <v>3090</v>
      </c>
      <c r="B4853" s="21">
        <v>957839.5</v>
      </c>
      <c r="C4853" s="8" t="s">
        <v>2497</v>
      </c>
      <c r="D4853" s="5">
        <v>44561</v>
      </c>
      <c r="E4853" s="4" t="s">
        <v>1</v>
      </c>
      <c r="F4853" s="7">
        <v>32889</v>
      </c>
      <c r="G4853" s="10">
        <f t="shared" si="150"/>
        <v>12.403117101937658</v>
      </c>
      <c r="H4853" s="11">
        <f t="shared" si="151"/>
        <v>32</v>
      </c>
    </row>
    <row r="4854" spans="1:8" x14ac:dyDescent="0.3">
      <c r="A4854" s="1">
        <v>3953</v>
      </c>
      <c r="B4854" s="20">
        <v>958024.6</v>
      </c>
      <c r="C4854" s="5" t="s">
        <v>1257</v>
      </c>
      <c r="D4854" s="5">
        <v>44561</v>
      </c>
      <c r="E4854" s="2" t="s">
        <v>0</v>
      </c>
      <c r="F4854" s="6">
        <v>34359</v>
      </c>
      <c r="G4854" s="10">
        <f t="shared" si="150"/>
        <v>1.0341997264021887</v>
      </c>
      <c r="H4854" s="11">
        <f t="shared" si="151"/>
        <v>28</v>
      </c>
    </row>
    <row r="4855" spans="1:8" x14ac:dyDescent="0.3">
      <c r="A4855" s="1">
        <v>1547</v>
      </c>
      <c r="B4855" s="20">
        <v>958306.2</v>
      </c>
      <c r="C4855" s="5" t="s">
        <v>1377</v>
      </c>
      <c r="D4855" s="5">
        <v>44561</v>
      </c>
      <c r="E4855" s="2" t="s">
        <v>1</v>
      </c>
      <c r="F4855" s="6">
        <v>30756</v>
      </c>
      <c r="G4855" s="10">
        <f t="shared" si="150"/>
        <v>7.3182751540041071</v>
      </c>
      <c r="H4855" s="11">
        <f t="shared" si="151"/>
        <v>38</v>
      </c>
    </row>
    <row r="4856" spans="1:8" x14ac:dyDescent="0.3">
      <c r="A4856" s="3">
        <v>5918</v>
      </c>
      <c r="B4856" s="21">
        <v>958344.05</v>
      </c>
      <c r="C4856" s="8" t="s">
        <v>4181</v>
      </c>
      <c r="D4856" s="5">
        <v>44561</v>
      </c>
      <c r="E4856" s="4" t="s">
        <v>1</v>
      </c>
      <c r="F4856" s="7">
        <v>29802</v>
      </c>
      <c r="G4856" s="10">
        <f t="shared" si="150"/>
        <v>16.832984377516507</v>
      </c>
      <c r="H4856" s="11">
        <f t="shared" si="151"/>
        <v>40</v>
      </c>
    </row>
    <row r="4857" spans="1:8" x14ac:dyDescent="0.3">
      <c r="A4857" s="1">
        <v>123</v>
      </c>
      <c r="B4857" s="20">
        <v>958408.99</v>
      </c>
      <c r="C4857" s="5" t="s">
        <v>128</v>
      </c>
      <c r="D4857" s="5">
        <v>44561</v>
      </c>
      <c r="E4857" s="2" t="s">
        <v>0</v>
      </c>
      <c r="F4857" s="6">
        <v>27978</v>
      </c>
      <c r="G4857" s="10">
        <f t="shared" si="150"/>
        <v>11.353867214236825</v>
      </c>
      <c r="H4857" s="11">
        <f t="shared" si="151"/>
        <v>45</v>
      </c>
    </row>
    <row r="4858" spans="1:8" x14ac:dyDescent="0.3">
      <c r="A4858" s="3">
        <v>7806</v>
      </c>
      <c r="B4858" s="21">
        <v>958528.09</v>
      </c>
      <c r="C4858" s="8" t="s">
        <v>743</v>
      </c>
      <c r="D4858" s="5">
        <v>44561</v>
      </c>
      <c r="E4858" s="4" t="s">
        <v>1</v>
      </c>
      <c r="F4858" s="7">
        <v>34180</v>
      </c>
      <c r="G4858" s="10">
        <f t="shared" si="150"/>
        <v>2.8850364963503652</v>
      </c>
      <c r="H4858" s="11">
        <f t="shared" si="151"/>
        <v>28</v>
      </c>
    </row>
    <row r="4859" spans="1:8" x14ac:dyDescent="0.3">
      <c r="A4859" s="3">
        <v>5436</v>
      </c>
      <c r="B4859" s="21">
        <v>958693.5</v>
      </c>
      <c r="C4859" s="8" t="s">
        <v>70</v>
      </c>
      <c r="D4859" s="5">
        <v>44561</v>
      </c>
      <c r="E4859" s="4" t="s">
        <v>1</v>
      </c>
      <c r="F4859" s="7">
        <v>26899</v>
      </c>
      <c r="G4859" s="10">
        <f t="shared" si="150"/>
        <v>18.025360230547552</v>
      </c>
      <c r="H4859" s="11">
        <f t="shared" si="151"/>
        <v>48</v>
      </c>
    </row>
    <row r="4860" spans="1:8" x14ac:dyDescent="0.3">
      <c r="A4860" s="3">
        <v>10032</v>
      </c>
      <c r="B4860" s="21">
        <v>958815.15</v>
      </c>
      <c r="C4860" s="8" t="s">
        <v>5940</v>
      </c>
      <c r="D4860" s="5">
        <v>44561</v>
      </c>
      <c r="E4860" s="4" t="s">
        <v>1</v>
      </c>
      <c r="F4860" s="7">
        <v>28691</v>
      </c>
      <c r="G4860" s="10">
        <f t="shared" si="150"/>
        <v>11.93429158110883</v>
      </c>
      <c r="H4860" s="11">
        <f t="shared" si="151"/>
        <v>43</v>
      </c>
    </row>
    <row r="4861" spans="1:8" x14ac:dyDescent="0.3">
      <c r="A4861" s="3">
        <v>4704</v>
      </c>
      <c r="B4861" s="21">
        <v>958877.6</v>
      </c>
      <c r="C4861" s="8" t="s">
        <v>3337</v>
      </c>
      <c r="D4861" s="5">
        <v>44561</v>
      </c>
      <c r="E4861" s="4" t="s">
        <v>0</v>
      </c>
      <c r="F4861" s="7">
        <v>21662</v>
      </c>
      <c r="G4861" s="10">
        <f t="shared" si="150"/>
        <v>26.222470087203408</v>
      </c>
      <c r="H4861" s="11">
        <f t="shared" si="151"/>
        <v>63</v>
      </c>
    </row>
    <row r="4862" spans="1:8" x14ac:dyDescent="0.3">
      <c r="A4862" s="3">
        <v>2072</v>
      </c>
      <c r="B4862" s="21">
        <v>959079</v>
      </c>
      <c r="C4862" s="8" t="s">
        <v>220</v>
      </c>
      <c r="D4862" s="5">
        <v>44561</v>
      </c>
      <c r="E4862" s="4" t="s">
        <v>0</v>
      </c>
      <c r="F4862" s="7">
        <v>31459</v>
      </c>
      <c r="G4862" s="10">
        <f t="shared" si="150"/>
        <v>14.030845044716189</v>
      </c>
      <c r="H4862" s="11">
        <f t="shared" si="151"/>
        <v>36</v>
      </c>
    </row>
    <row r="4863" spans="1:8" x14ac:dyDescent="0.3">
      <c r="A4863" s="1">
        <v>2657</v>
      </c>
      <c r="B4863" s="20">
        <v>959219.4</v>
      </c>
      <c r="C4863" s="5" t="s">
        <v>2201</v>
      </c>
      <c r="D4863" s="5">
        <v>44561</v>
      </c>
      <c r="E4863" s="2" t="s">
        <v>0</v>
      </c>
      <c r="F4863" s="6">
        <v>32278</v>
      </c>
      <c r="G4863" s="10">
        <f t="shared" si="150"/>
        <v>0.30410958904109592</v>
      </c>
      <c r="H4863" s="11">
        <f t="shared" si="151"/>
        <v>34</v>
      </c>
    </row>
    <row r="4864" spans="1:8" x14ac:dyDescent="0.3">
      <c r="A4864" s="3">
        <v>10476</v>
      </c>
      <c r="B4864" s="21">
        <v>959234.3</v>
      </c>
      <c r="C4864" s="8" t="s">
        <v>4688</v>
      </c>
      <c r="D4864" s="5">
        <v>44561</v>
      </c>
      <c r="E4864" s="4" t="s">
        <v>0</v>
      </c>
      <c r="F4864" s="7">
        <v>36304</v>
      </c>
      <c r="G4864" s="10">
        <f t="shared" si="150"/>
        <v>0.53698630136986303</v>
      </c>
      <c r="H4864" s="11">
        <f t="shared" si="151"/>
        <v>23</v>
      </c>
    </row>
    <row r="4865" spans="1:8" x14ac:dyDescent="0.3">
      <c r="A4865" s="3">
        <v>1670</v>
      </c>
      <c r="B4865" s="21">
        <v>959235</v>
      </c>
      <c r="C4865" s="8" t="s">
        <v>1481</v>
      </c>
      <c r="D4865" s="5">
        <v>44561</v>
      </c>
      <c r="E4865" s="4" t="s">
        <v>0</v>
      </c>
      <c r="F4865" s="7">
        <v>30904</v>
      </c>
      <c r="G4865" s="10">
        <f t="shared" si="150"/>
        <v>1.2640218878248974</v>
      </c>
      <c r="H4865" s="11">
        <f t="shared" si="151"/>
        <v>37</v>
      </c>
    </row>
    <row r="4866" spans="1:8" x14ac:dyDescent="0.3">
      <c r="A4866" s="3">
        <v>3088</v>
      </c>
      <c r="B4866" s="21">
        <v>959235</v>
      </c>
      <c r="C4866" s="8" t="s">
        <v>2495</v>
      </c>
      <c r="D4866" s="5">
        <v>44561</v>
      </c>
      <c r="E4866" s="4" t="s">
        <v>0</v>
      </c>
      <c r="F4866" s="7">
        <v>32883</v>
      </c>
      <c r="G4866" s="10">
        <f t="shared" si="150"/>
        <v>1.1244870041039672</v>
      </c>
      <c r="H4866" s="11">
        <f t="shared" si="151"/>
        <v>32</v>
      </c>
    </row>
    <row r="4867" spans="1:8" x14ac:dyDescent="0.3">
      <c r="A4867" s="3">
        <v>7128</v>
      </c>
      <c r="B4867" s="21">
        <v>959235</v>
      </c>
      <c r="C4867" s="8" t="s">
        <v>1459</v>
      </c>
      <c r="D4867" s="5">
        <v>44561</v>
      </c>
      <c r="E4867" s="4" t="s">
        <v>0</v>
      </c>
      <c r="F4867" s="7">
        <v>32596</v>
      </c>
      <c r="G4867" s="10">
        <f t="shared" ref="G4867:G4930" si="152">YEARFRAC(C4867,D4867,1)</f>
        <v>1.4363885088919288</v>
      </c>
      <c r="H4867" s="11">
        <f t="shared" ref="H4867:H4930" si="153">ROUND( YEARFRAC(D4867,F4867,1),0)</f>
        <v>33</v>
      </c>
    </row>
    <row r="4868" spans="1:8" x14ac:dyDescent="0.3">
      <c r="A4868" s="3">
        <v>7720</v>
      </c>
      <c r="B4868" s="21">
        <v>959235</v>
      </c>
      <c r="C4868" s="8" t="s">
        <v>4592</v>
      </c>
      <c r="D4868" s="5">
        <v>44561</v>
      </c>
      <c r="E4868" s="4" t="s">
        <v>0</v>
      </c>
      <c r="F4868" s="7">
        <v>33960</v>
      </c>
      <c r="G4868" s="10">
        <f t="shared" si="152"/>
        <v>1.2257181942544459</v>
      </c>
      <c r="H4868" s="11">
        <f t="shared" si="153"/>
        <v>29</v>
      </c>
    </row>
    <row r="4869" spans="1:8" x14ac:dyDescent="0.3">
      <c r="A4869" s="1">
        <v>7921</v>
      </c>
      <c r="B4869" s="20">
        <v>959235</v>
      </c>
      <c r="C4869" s="5" t="s">
        <v>4600</v>
      </c>
      <c r="D4869" s="5">
        <v>44561</v>
      </c>
      <c r="E4869" s="2" t="s">
        <v>1</v>
      </c>
      <c r="F4869" s="6">
        <v>34466</v>
      </c>
      <c r="G4869" s="10">
        <f t="shared" si="152"/>
        <v>0.76712328767123283</v>
      </c>
      <c r="H4869" s="11">
        <f t="shared" si="153"/>
        <v>28</v>
      </c>
    </row>
    <row r="4870" spans="1:8" x14ac:dyDescent="0.3">
      <c r="A4870" s="1">
        <v>5773</v>
      </c>
      <c r="B4870" s="20">
        <v>959383.65</v>
      </c>
      <c r="C4870" s="5" t="s">
        <v>3224</v>
      </c>
      <c r="D4870" s="5">
        <v>44561</v>
      </c>
      <c r="E4870" s="2" t="s">
        <v>0</v>
      </c>
      <c r="F4870" s="6">
        <v>29302</v>
      </c>
      <c r="G4870" s="10">
        <f t="shared" si="152"/>
        <v>2.3375912408759127</v>
      </c>
      <c r="H4870" s="11">
        <f t="shared" si="153"/>
        <v>42</v>
      </c>
    </row>
    <row r="4871" spans="1:8" x14ac:dyDescent="0.3">
      <c r="A4871" s="1">
        <v>1587</v>
      </c>
      <c r="B4871" s="20">
        <v>959508.4</v>
      </c>
      <c r="C4871" s="5" t="s">
        <v>1413</v>
      </c>
      <c r="D4871" s="5">
        <v>44561</v>
      </c>
      <c r="E4871" s="2" t="s">
        <v>0</v>
      </c>
      <c r="F4871" s="6">
        <v>30816</v>
      </c>
      <c r="G4871" s="10">
        <f t="shared" si="152"/>
        <v>15.989048596851472</v>
      </c>
      <c r="H4871" s="11">
        <f t="shared" si="153"/>
        <v>38</v>
      </c>
    </row>
    <row r="4872" spans="1:8" x14ac:dyDescent="0.3">
      <c r="A4872" s="3">
        <v>1962</v>
      </c>
      <c r="B4872" s="21">
        <v>959670.95</v>
      </c>
      <c r="C4872" s="8" t="s">
        <v>1700</v>
      </c>
      <c r="D4872" s="5">
        <v>44561</v>
      </c>
      <c r="E4872" s="4" t="s">
        <v>1</v>
      </c>
      <c r="F4872" s="7">
        <v>31324</v>
      </c>
      <c r="G4872" s="10">
        <f t="shared" si="152"/>
        <v>4.2196056955093102</v>
      </c>
      <c r="H4872" s="11">
        <f t="shared" si="153"/>
        <v>36</v>
      </c>
    </row>
    <row r="4873" spans="1:8" x14ac:dyDescent="0.3">
      <c r="A4873" s="3">
        <v>7734</v>
      </c>
      <c r="B4873" s="21">
        <v>959765.64</v>
      </c>
      <c r="C4873" s="8" t="s">
        <v>4360</v>
      </c>
      <c r="D4873" s="5">
        <v>44561</v>
      </c>
      <c r="E4873" s="4" t="s">
        <v>0</v>
      </c>
      <c r="F4873" s="7">
        <v>33955</v>
      </c>
      <c r="G4873" s="10">
        <f t="shared" si="152"/>
        <v>4.0470974808324209</v>
      </c>
      <c r="H4873" s="11">
        <f t="shared" si="153"/>
        <v>29</v>
      </c>
    </row>
    <row r="4874" spans="1:8" x14ac:dyDescent="0.3">
      <c r="A4874" s="1">
        <v>573</v>
      </c>
      <c r="B4874" s="20">
        <v>960174.75</v>
      </c>
      <c r="C4874" s="5" t="s">
        <v>550</v>
      </c>
      <c r="D4874" s="5">
        <v>44561</v>
      </c>
      <c r="E4874" s="2" t="s">
        <v>0</v>
      </c>
      <c r="F4874" s="6">
        <v>29017</v>
      </c>
      <c r="G4874" s="10">
        <f t="shared" si="152"/>
        <v>9.737202299479879</v>
      </c>
      <c r="H4874" s="11">
        <f t="shared" si="153"/>
        <v>43</v>
      </c>
    </row>
    <row r="4875" spans="1:8" x14ac:dyDescent="0.3">
      <c r="A4875" s="1">
        <v>6379</v>
      </c>
      <c r="B4875" s="20">
        <v>960174.75</v>
      </c>
      <c r="C4875" s="5" t="s">
        <v>4378</v>
      </c>
      <c r="D4875" s="5">
        <v>44561</v>
      </c>
      <c r="E4875" s="2" t="s">
        <v>1</v>
      </c>
      <c r="F4875" s="6">
        <v>30972</v>
      </c>
      <c r="G4875" s="10">
        <f t="shared" si="152"/>
        <v>9.5592663564193803</v>
      </c>
      <c r="H4875" s="11">
        <f t="shared" si="153"/>
        <v>37</v>
      </c>
    </row>
    <row r="4876" spans="1:8" x14ac:dyDescent="0.3">
      <c r="A4876" s="3">
        <v>6490</v>
      </c>
      <c r="B4876" s="21">
        <v>960174.75</v>
      </c>
      <c r="C4876" s="8" t="s">
        <v>634</v>
      </c>
      <c r="D4876" s="5">
        <v>44561</v>
      </c>
      <c r="E4876" s="4" t="s">
        <v>0</v>
      </c>
      <c r="F4876" s="7">
        <v>31186</v>
      </c>
      <c r="G4876" s="10">
        <f t="shared" si="152"/>
        <v>9.4360799343005741</v>
      </c>
      <c r="H4876" s="11">
        <f t="shared" si="153"/>
        <v>37</v>
      </c>
    </row>
    <row r="4877" spans="1:8" x14ac:dyDescent="0.3">
      <c r="A4877" s="3">
        <v>9678</v>
      </c>
      <c r="B4877" s="21">
        <v>960258</v>
      </c>
      <c r="C4877" s="8" t="s">
        <v>1381</v>
      </c>
      <c r="D4877" s="5">
        <v>44561</v>
      </c>
      <c r="E4877" s="4" t="s">
        <v>1</v>
      </c>
      <c r="F4877" s="7">
        <v>22790</v>
      </c>
      <c r="G4877" s="10">
        <f t="shared" si="152"/>
        <v>17.901444866920151</v>
      </c>
      <c r="H4877" s="11">
        <f t="shared" si="153"/>
        <v>60</v>
      </c>
    </row>
    <row r="4878" spans="1:8" x14ac:dyDescent="0.3">
      <c r="A4878" s="1">
        <v>1631</v>
      </c>
      <c r="B4878" s="20">
        <v>960759.82</v>
      </c>
      <c r="C4878" s="5" t="s">
        <v>1453</v>
      </c>
      <c r="D4878" s="5">
        <v>44561</v>
      </c>
      <c r="E4878" s="2" t="s">
        <v>0</v>
      </c>
      <c r="F4878" s="6">
        <v>30874</v>
      </c>
      <c r="G4878" s="10">
        <f t="shared" si="152"/>
        <v>16.53180866484136</v>
      </c>
      <c r="H4878" s="11">
        <f t="shared" si="153"/>
        <v>37</v>
      </c>
    </row>
    <row r="4879" spans="1:8" x14ac:dyDescent="0.3">
      <c r="A4879" s="3">
        <v>4850</v>
      </c>
      <c r="B4879" s="21">
        <v>960777.53</v>
      </c>
      <c r="C4879" s="8" t="s">
        <v>3474</v>
      </c>
      <c r="D4879" s="5">
        <v>44561</v>
      </c>
      <c r="E4879" s="4" t="s">
        <v>0</v>
      </c>
      <c r="F4879" s="7">
        <v>23219</v>
      </c>
      <c r="G4879" s="10">
        <f t="shared" si="152"/>
        <v>22.011665277943102</v>
      </c>
      <c r="H4879" s="11">
        <f t="shared" si="153"/>
        <v>58</v>
      </c>
    </row>
    <row r="4880" spans="1:8" x14ac:dyDescent="0.3">
      <c r="A4880" s="3">
        <v>6666</v>
      </c>
      <c r="B4880" s="21">
        <v>960827</v>
      </c>
      <c r="C4880" s="8" t="s">
        <v>4510</v>
      </c>
      <c r="D4880" s="5">
        <v>44561</v>
      </c>
      <c r="E4880" s="4" t="s">
        <v>1</v>
      </c>
      <c r="F4880" s="7">
        <v>31589</v>
      </c>
      <c r="G4880" s="10">
        <f t="shared" si="152"/>
        <v>9.6413906378319183</v>
      </c>
      <c r="H4880" s="11">
        <f t="shared" si="153"/>
        <v>36</v>
      </c>
    </row>
    <row r="4881" spans="1:8" x14ac:dyDescent="0.3">
      <c r="A4881" s="1">
        <v>1945</v>
      </c>
      <c r="B4881" s="20">
        <v>960929.2</v>
      </c>
      <c r="C4881" s="5" t="s">
        <v>1689</v>
      </c>
      <c r="D4881" s="5">
        <v>44561</v>
      </c>
      <c r="E4881" s="2" t="s">
        <v>0</v>
      </c>
      <c r="F4881" s="6">
        <v>31314</v>
      </c>
      <c r="G4881" s="10">
        <f t="shared" si="152"/>
        <v>11.748117727583846</v>
      </c>
      <c r="H4881" s="11">
        <f t="shared" si="153"/>
        <v>36</v>
      </c>
    </row>
    <row r="4882" spans="1:8" x14ac:dyDescent="0.3">
      <c r="A4882" s="1">
        <v>1477</v>
      </c>
      <c r="B4882" s="20">
        <v>961606.5</v>
      </c>
      <c r="C4882" s="5" t="s">
        <v>1319</v>
      </c>
      <c r="D4882" s="5">
        <v>44561</v>
      </c>
      <c r="E4882" s="2" t="s">
        <v>1</v>
      </c>
      <c r="F4882" s="6">
        <v>30627</v>
      </c>
      <c r="G4882" s="10">
        <f t="shared" si="152"/>
        <v>18.496253602305476</v>
      </c>
      <c r="H4882" s="11">
        <f t="shared" si="153"/>
        <v>38</v>
      </c>
    </row>
    <row r="4883" spans="1:8" x14ac:dyDescent="0.3">
      <c r="A4883" s="1">
        <v>10009</v>
      </c>
      <c r="B4883" s="20">
        <v>961606.5</v>
      </c>
      <c r="C4883" s="5" t="s">
        <v>5931</v>
      </c>
      <c r="D4883" s="5">
        <v>44561</v>
      </c>
      <c r="E4883" s="2" t="s">
        <v>1</v>
      </c>
      <c r="F4883" s="6">
        <v>26648</v>
      </c>
      <c r="G4883" s="10">
        <f t="shared" si="152"/>
        <v>18.118443804034584</v>
      </c>
      <c r="H4883" s="11">
        <f t="shared" si="153"/>
        <v>49</v>
      </c>
    </row>
    <row r="4884" spans="1:8" x14ac:dyDescent="0.3">
      <c r="A4884" s="1">
        <v>9967</v>
      </c>
      <c r="B4884" s="20">
        <v>961911.45</v>
      </c>
      <c r="C4884" s="5" t="s">
        <v>5908</v>
      </c>
      <c r="D4884" s="5">
        <v>44561</v>
      </c>
      <c r="E4884" s="2" t="s">
        <v>0</v>
      </c>
      <c r="F4884" s="6">
        <v>28208</v>
      </c>
      <c r="G4884" s="10">
        <f t="shared" si="152"/>
        <v>18.561959654178676</v>
      </c>
      <c r="H4884" s="11">
        <f t="shared" si="153"/>
        <v>45</v>
      </c>
    </row>
    <row r="4885" spans="1:8" x14ac:dyDescent="0.3">
      <c r="A4885" s="1">
        <v>1085</v>
      </c>
      <c r="B4885" s="20">
        <v>962015.55</v>
      </c>
      <c r="C4885" s="5" t="s">
        <v>216</v>
      </c>
      <c r="D4885" s="5">
        <v>44561</v>
      </c>
      <c r="E4885" s="2" t="s">
        <v>0</v>
      </c>
      <c r="F4885" s="6">
        <v>29954</v>
      </c>
      <c r="G4885" s="10">
        <f t="shared" si="152"/>
        <v>19.942505133470227</v>
      </c>
      <c r="H4885" s="11">
        <f t="shared" si="153"/>
        <v>40</v>
      </c>
    </row>
    <row r="4886" spans="1:8" x14ac:dyDescent="0.3">
      <c r="A4886" s="1">
        <v>7031</v>
      </c>
      <c r="B4886" s="20">
        <v>962067.11</v>
      </c>
      <c r="C4886" s="5" t="s">
        <v>387</v>
      </c>
      <c r="D4886" s="5">
        <v>44561</v>
      </c>
      <c r="E4886" s="2" t="s">
        <v>0</v>
      </c>
      <c r="F4886" s="6">
        <v>32377</v>
      </c>
      <c r="G4886" s="10">
        <f t="shared" si="152"/>
        <v>11.646817248459959</v>
      </c>
      <c r="H4886" s="11">
        <f t="shared" si="153"/>
        <v>33</v>
      </c>
    </row>
    <row r="4887" spans="1:8" x14ac:dyDescent="0.3">
      <c r="A4887" s="3">
        <v>9848</v>
      </c>
      <c r="B4887" s="21">
        <v>962068.7</v>
      </c>
      <c r="C4887" s="8" t="s">
        <v>5826</v>
      </c>
      <c r="D4887" s="5">
        <v>44561</v>
      </c>
      <c r="E4887" s="4" t="s">
        <v>0</v>
      </c>
      <c r="F4887" s="7">
        <v>24776</v>
      </c>
      <c r="G4887" s="10">
        <f t="shared" si="152"/>
        <v>20.879530638852671</v>
      </c>
      <c r="H4887" s="11">
        <f t="shared" si="153"/>
        <v>54</v>
      </c>
    </row>
    <row r="4888" spans="1:8" x14ac:dyDescent="0.3">
      <c r="A4888" s="3">
        <v>6022</v>
      </c>
      <c r="B4888" s="21">
        <v>962248.5</v>
      </c>
      <c r="C4888" s="8" t="s">
        <v>1661</v>
      </c>
      <c r="D4888" s="5">
        <v>44561</v>
      </c>
      <c r="E4888" s="4" t="s">
        <v>0</v>
      </c>
      <c r="F4888" s="7">
        <v>30001</v>
      </c>
      <c r="G4888" s="10">
        <f t="shared" si="152"/>
        <v>14.731702865486403</v>
      </c>
      <c r="H4888" s="11">
        <f t="shared" si="153"/>
        <v>40</v>
      </c>
    </row>
    <row r="4889" spans="1:8" x14ac:dyDescent="0.3">
      <c r="A4889" s="1">
        <v>6023</v>
      </c>
      <c r="B4889" s="20">
        <v>962248.5</v>
      </c>
      <c r="C4889" s="5" t="s">
        <v>4237</v>
      </c>
      <c r="D4889" s="5">
        <v>44561</v>
      </c>
      <c r="E4889" s="2" t="s">
        <v>0</v>
      </c>
      <c r="F4889" s="6">
        <v>30110</v>
      </c>
      <c r="G4889" s="10">
        <f t="shared" si="152"/>
        <v>14.794670560321228</v>
      </c>
      <c r="H4889" s="11">
        <f t="shared" si="153"/>
        <v>40</v>
      </c>
    </row>
    <row r="4890" spans="1:8" x14ac:dyDescent="0.3">
      <c r="A4890" s="1">
        <v>6471</v>
      </c>
      <c r="B4890" s="20">
        <v>962248.5</v>
      </c>
      <c r="C4890" s="5" t="s">
        <v>4428</v>
      </c>
      <c r="D4890" s="5">
        <v>44561</v>
      </c>
      <c r="E4890" s="2" t="s">
        <v>0</v>
      </c>
      <c r="F4890" s="6">
        <v>31159</v>
      </c>
      <c r="G4890" s="10">
        <f t="shared" si="152"/>
        <v>14.802883737908378</v>
      </c>
      <c r="H4890" s="11">
        <f t="shared" si="153"/>
        <v>37</v>
      </c>
    </row>
    <row r="4891" spans="1:8" x14ac:dyDescent="0.3">
      <c r="A4891" s="1">
        <v>6983</v>
      </c>
      <c r="B4891" s="20">
        <v>962248.5</v>
      </c>
      <c r="C4891" s="5" t="s">
        <v>1427</v>
      </c>
      <c r="D4891" s="5">
        <v>44561</v>
      </c>
      <c r="E4891" s="2" t="s">
        <v>1</v>
      </c>
      <c r="F4891" s="6">
        <v>32276</v>
      </c>
      <c r="G4891" s="10">
        <f t="shared" si="152"/>
        <v>14.217010403358278</v>
      </c>
      <c r="H4891" s="11">
        <f t="shared" si="153"/>
        <v>34</v>
      </c>
    </row>
    <row r="4892" spans="1:8" x14ac:dyDescent="0.3">
      <c r="A4892" s="1">
        <v>8513</v>
      </c>
      <c r="B4892" s="20">
        <v>962248.5</v>
      </c>
      <c r="C4892" s="5" t="s">
        <v>1092</v>
      </c>
      <c r="D4892" s="5">
        <v>44561</v>
      </c>
      <c r="E4892" s="2" t="s">
        <v>0</v>
      </c>
      <c r="F4892" s="6">
        <v>25569</v>
      </c>
      <c r="G4892" s="10">
        <f t="shared" si="152"/>
        <v>14.416864391312284</v>
      </c>
      <c r="H4892" s="11">
        <f t="shared" si="153"/>
        <v>52</v>
      </c>
    </row>
    <row r="4893" spans="1:8" x14ac:dyDescent="0.3">
      <c r="A4893" s="1">
        <v>427</v>
      </c>
      <c r="B4893" s="20">
        <v>962463</v>
      </c>
      <c r="C4893" s="5" t="s">
        <v>82</v>
      </c>
      <c r="D4893" s="5">
        <v>44561</v>
      </c>
      <c r="E4893" s="2" t="s">
        <v>1</v>
      </c>
      <c r="F4893" s="6">
        <v>28726</v>
      </c>
      <c r="G4893" s="10">
        <f t="shared" si="152"/>
        <v>17.337490494296578</v>
      </c>
      <c r="H4893" s="11">
        <f t="shared" si="153"/>
        <v>43</v>
      </c>
    </row>
    <row r="4894" spans="1:8" x14ac:dyDescent="0.3">
      <c r="A4894" s="1">
        <v>8805</v>
      </c>
      <c r="B4894" s="20">
        <v>962463</v>
      </c>
      <c r="C4894" s="5" t="s">
        <v>5338</v>
      </c>
      <c r="D4894" s="5">
        <v>44561</v>
      </c>
      <c r="E4894" s="2" t="s">
        <v>1</v>
      </c>
      <c r="F4894" s="6">
        <v>24492</v>
      </c>
      <c r="G4894" s="10">
        <f t="shared" si="152"/>
        <v>17.110266159695819</v>
      </c>
      <c r="H4894" s="11">
        <f t="shared" si="153"/>
        <v>55</v>
      </c>
    </row>
    <row r="4895" spans="1:8" x14ac:dyDescent="0.3">
      <c r="A4895" s="1">
        <v>1817</v>
      </c>
      <c r="B4895" s="20">
        <v>962468.55</v>
      </c>
      <c r="C4895" s="5" t="s">
        <v>1595</v>
      </c>
      <c r="D4895" s="5">
        <v>44561</v>
      </c>
      <c r="E4895" s="2" t="s">
        <v>0</v>
      </c>
      <c r="F4895" s="6">
        <v>31105</v>
      </c>
      <c r="G4895" s="10">
        <f t="shared" si="152"/>
        <v>10.898705823792932</v>
      </c>
      <c r="H4895" s="11">
        <f t="shared" si="153"/>
        <v>37</v>
      </c>
    </row>
    <row r="4896" spans="1:8" x14ac:dyDescent="0.3">
      <c r="A4896" s="3">
        <v>2422</v>
      </c>
      <c r="B4896" s="21">
        <v>962468.55</v>
      </c>
      <c r="C4896" s="8" t="s">
        <v>2030</v>
      </c>
      <c r="D4896" s="5">
        <v>44561</v>
      </c>
      <c r="E4896" s="4" t="s">
        <v>0</v>
      </c>
      <c r="F4896" s="7">
        <v>31911</v>
      </c>
      <c r="G4896" s="10">
        <f t="shared" si="152"/>
        <v>10.811100049776009</v>
      </c>
      <c r="H4896" s="11">
        <f t="shared" si="153"/>
        <v>35</v>
      </c>
    </row>
    <row r="4897" spans="1:8" x14ac:dyDescent="0.3">
      <c r="A4897" s="1">
        <v>5799</v>
      </c>
      <c r="B4897" s="20">
        <v>962468.55</v>
      </c>
      <c r="C4897" s="5" t="s">
        <v>4124</v>
      </c>
      <c r="D4897" s="5">
        <v>44561</v>
      </c>
      <c r="E4897" s="2" t="s">
        <v>0</v>
      </c>
      <c r="F4897" s="6">
        <v>29440</v>
      </c>
      <c r="G4897" s="10">
        <f t="shared" si="152"/>
        <v>10.148581383773022</v>
      </c>
      <c r="H4897" s="11">
        <f t="shared" si="153"/>
        <v>41</v>
      </c>
    </row>
    <row r="4898" spans="1:8" x14ac:dyDescent="0.3">
      <c r="A4898" s="3">
        <v>5896</v>
      </c>
      <c r="B4898" s="21">
        <v>962468.55</v>
      </c>
      <c r="C4898" s="8" t="s">
        <v>4172</v>
      </c>
      <c r="D4898" s="5">
        <v>44561</v>
      </c>
      <c r="E4898" s="4" t="s">
        <v>0</v>
      </c>
      <c r="F4898" s="7">
        <v>29737</v>
      </c>
      <c r="G4898" s="10">
        <f t="shared" si="152"/>
        <v>10.545545047287208</v>
      </c>
      <c r="H4898" s="11">
        <f t="shared" si="153"/>
        <v>41</v>
      </c>
    </row>
    <row r="4899" spans="1:8" x14ac:dyDescent="0.3">
      <c r="A4899" s="3">
        <v>112</v>
      </c>
      <c r="B4899" s="21">
        <v>962523</v>
      </c>
      <c r="C4899" s="8" t="s">
        <v>117</v>
      </c>
      <c r="D4899" s="5">
        <v>44561</v>
      </c>
      <c r="E4899" s="4" t="s">
        <v>1</v>
      </c>
      <c r="F4899" s="7">
        <v>27935</v>
      </c>
      <c r="G4899" s="10">
        <f t="shared" si="152"/>
        <v>21.236187157789946</v>
      </c>
      <c r="H4899" s="11">
        <f t="shared" si="153"/>
        <v>46</v>
      </c>
    </row>
    <row r="4900" spans="1:8" x14ac:dyDescent="0.3">
      <c r="A4900" s="3">
        <v>3658</v>
      </c>
      <c r="B4900" s="21">
        <v>962563.5</v>
      </c>
      <c r="C4900" s="8" t="s">
        <v>2294</v>
      </c>
      <c r="D4900" s="5">
        <v>44561</v>
      </c>
      <c r="E4900" s="4" t="s">
        <v>1</v>
      </c>
      <c r="F4900" s="7">
        <v>33785</v>
      </c>
      <c r="G4900" s="10">
        <f t="shared" si="152"/>
        <v>10.76182180189149</v>
      </c>
      <c r="H4900" s="11">
        <f t="shared" si="153"/>
        <v>30</v>
      </c>
    </row>
    <row r="4901" spans="1:8" x14ac:dyDescent="0.3">
      <c r="A4901" s="1">
        <v>6521</v>
      </c>
      <c r="B4901" s="20">
        <v>962902.95</v>
      </c>
      <c r="C4901" s="5" t="s">
        <v>4452</v>
      </c>
      <c r="D4901" s="5">
        <v>44561</v>
      </c>
      <c r="E4901" s="2" t="s">
        <v>0</v>
      </c>
      <c r="F4901" s="6">
        <v>31239</v>
      </c>
      <c r="G4901" s="10">
        <f t="shared" si="152"/>
        <v>13.12397340633555</v>
      </c>
      <c r="H4901" s="11">
        <f t="shared" si="153"/>
        <v>36</v>
      </c>
    </row>
    <row r="4902" spans="1:8" x14ac:dyDescent="0.3">
      <c r="A4902" s="3">
        <v>856</v>
      </c>
      <c r="B4902" s="21">
        <v>962906.75</v>
      </c>
      <c r="C4902" s="8" t="s">
        <v>805</v>
      </c>
      <c r="D4902" s="5">
        <v>44561</v>
      </c>
      <c r="E4902" s="4" t="s">
        <v>0</v>
      </c>
      <c r="F4902" s="7">
        <v>29588</v>
      </c>
      <c r="G4902" s="10">
        <f t="shared" si="152"/>
        <v>5.3348540145985401</v>
      </c>
      <c r="H4902" s="11">
        <f t="shared" si="153"/>
        <v>41</v>
      </c>
    </row>
    <row r="4903" spans="1:8" x14ac:dyDescent="0.3">
      <c r="A4903" s="1">
        <v>89</v>
      </c>
      <c r="B4903" s="20">
        <v>963285</v>
      </c>
      <c r="C4903" s="5" t="s">
        <v>94</v>
      </c>
      <c r="D4903" s="5">
        <v>44561</v>
      </c>
      <c r="E4903" s="2" t="s">
        <v>1</v>
      </c>
      <c r="F4903" s="6">
        <v>27842</v>
      </c>
      <c r="G4903" s="10">
        <f t="shared" si="152"/>
        <v>14.15130498266107</v>
      </c>
      <c r="H4903" s="11">
        <f t="shared" si="153"/>
        <v>46</v>
      </c>
    </row>
    <row r="4904" spans="1:8" x14ac:dyDescent="0.3">
      <c r="A4904" s="3">
        <v>6488</v>
      </c>
      <c r="B4904" s="21">
        <v>963285</v>
      </c>
      <c r="C4904" s="8" t="s">
        <v>4436</v>
      </c>
      <c r="D4904" s="5">
        <v>44561</v>
      </c>
      <c r="E4904" s="4" t="s">
        <v>1</v>
      </c>
      <c r="F4904" s="7">
        <v>31184</v>
      </c>
      <c r="G4904" s="10">
        <f t="shared" si="152"/>
        <v>14.331994889578391</v>
      </c>
      <c r="H4904" s="11">
        <f t="shared" si="153"/>
        <v>37</v>
      </c>
    </row>
    <row r="4905" spans="1:8" x14ac:dyDescent="0.3">
      <c r="A4905" s="3">
        <v>5576</v>
      </c>
      <c r="B4905" s="21">
        <v>963620.06</v>
      </c>
      <c r="C4905" s="8" t="s">
        <v>3988</v>
      </c>
      <c r="D4905" s="5">
        <v>44561</v>
      </c>
      <c r="E4905" s="4" t="s">
        <v>0</v>
      </c>
      <c r="F4905" s="7">
        <v>28305</v>
      </c>
      <c r="G4905" s="10">
        <f t="shared" si="152"/>
        <v>12.745366470092671</v>
      </c>
      <c r="H4905" s="11">
        <f t="shared" si="153"/>
        <v>45</v>
      </c>
    </row>
    <row r="4906" spans="1:8" x14ac:dyDescent="0.3">
      <c r="A4906" s="3">
        <v>2798</v>
      </c>
      <c r="B4906" s="21">
        <v>963714.35</v>
      </c>
      <c r="C4906" s="8" t="s">
        <v>2306</v>
      </c>
      <c r="D4906" s="5">
        <v>44561</v>
      </c>
      <c r="E4906" s="4" t="s">
        <v>0</v>
      </c>
      <c r="F4906" s="7">
        <v>32445</v>
      </c>
      <c r="G4906" s="10">
        <f t="shared" si="152"/>
        <v>9.3430057486996994</v>
      </c>
      <c r="H4906" s="11">
        <f t="shared" si="153"/>
        <v>33</v>
      </c>
    </row>
    <row r="4907" spans="1:8" x14ac:dyDescent="0.3">
      <c r="A4907" s="3">
        <v>4618</v>
      </c>
      <c r="B4907" s="21">
        <v>963792.3</v>
      </c>
      <c r="C4907" s="8" t="s">
        <v>2264</v>
      </c>
      <c r="D4907" s="5">
        <v>44561</v>
      </c>
      <c r="E4907" s="4" t="s">
        <v>0</v>
      </c>
      <c r="F4907" s="7">
        <v>36507</v>
      </c>
      <c r="G4907" s="10">
        <f t="shared" si="152"/>
        <v>1.9316005471956224</v>
      </c>
      <c r="H4907" s="11">
        <f t="shared" si="153"/>
        <v>22</v>
      </c>
    </row>
    <row r="4908" spans="1:8" x14ac:dyDescent="0.3">
      <c r="A4908" s="3">
        <v>3682</v>
      </c>
      <c r="B4908" s="21">
        <v>963925</v>
      </c>
      <c r="C4908" s="8" t="s">
        <v>1660</v>
      </c>
      <c r="D4908" s="5">
        <v>44561</v>
      </c>
      <c r="E4908" s="4" t="s">
        <v>0</v>
      </c>
      <c r="F4908" s="7">
        <v>33810</v>
      </c>
      <c r="G4908" s="10">
        <f t="shared" si="152"/>
        <v>8.0225129297231526</v>
      </c>
      <c r="H4908" s="11">
        <f t="shared" si="153"/>
        <v>29</v>
      </c>
    </row>
    <row r="4909" spans="1:8" x14ac:dyDescent="0.3">
      <c r="A4909" s="3">
        <v>364</v>
      </c>
      <c r="B4909" s="21">
        <v>964150.6</v>
      </c>
      <c r="C4909" s="8" t="s">
        <v>355</v>
      </c>
      <c r="D4909" s="5">
        <v>44561</v>
      </c>
      <c r="E4909" s="4" t="s">
        <v>0</v>
      </c>
      <c r="F4909" s="7">
        <v>28568</v>
      </c>
      <c r="G4909" s="10">
        <f t="shared" si="152"/>
        <v>4.52354874041621</v>
      </c>
      <c r="H4909" s="11">
        <f t="shared" si="153"/>
        <v>44</v>
      </c>
    </row>
    <row r="4910" spans="1:8" x14ac:dyDescent="0.3">
      <c r="A4910" s="1">
        <v>2649</v>
      </c>
      <c r="B4910" s="20">
        <v>964150.6</v>
      </c>
      <c r="C4910" s="5" t="s">
        <v>2196</v>
      </c>
      <c r="D4910" s="5">
        <v>44561</v>
      </c>
      <c r="E4910" s="2" t="s">
        <v>0</v>
      </c>
      <c r="F4910" s="6">
        <v>32263</v>
      </c>
      <c r="G4910" s="10">
        <f t="shared" si="152"/>
        <v>4.5372398685651696</v>
      </c>
      <c r="H4910" s="11">
        <f t="shared" si="153"/>
        <v>34</v>
      </c>
    </row>
    <row r="4911" spans="1:8" x14ac:dyDescent="0.3">
      <c r="A4911" s="1">
        <v>7691</v>
      </c>
      <c r="B4911" s="20">
        <v>964224.31</v>
      </c>
      <c r="C4911" s="5" t="s">
        <v>4933</v>
      </c>
      <c r="D4911" s="5">
        <v>44561</v>
      </c>
      <c r="E4911" s="2" t="s">
        <v>0</v>
      </c>
      <c r="F4911" s="6">
        <v>33916</v>
      </c>
      <c r="G4911" s="10">
        <f t="shared" si="152"/>
        <v>7.2416153319644083</v>
      </c>
      <c r="H4911" s="11">
        <f t="shared" si="153"/>
        <v>29</v>
      </c>
    </row>
    <row r="4912" spans="1:8" x14ac:dyDescent="0.3">
      <c r="A4912" s="1">
        <v>6171</v>
      </c>
      <c r="B4912" s="20">
        <v>964623.09</v>
      </c>
      <c r="C4912" s="5" t="s">
        <v>4295</v>
      </c>
      <c r="D4912" s="5">
        <v>44561</v>
      </c>
      <c r="E4912" s="2" t="s">
        <v>1</v>
      </c>
      <c r="F4912" s="6">
        <v>30482</v>
      </c>
      <c r="G4912" s="10">
        <f t="shared" si="152"/>
        <v>18.444236311239194</v>
      </c>
      <c r="H4912" s="11">
        <f t="shared" si="153"/>
        <v>39</v>
      </c>
    </row>
    <row r="4913" spans="1:8" x14ac:dyDescent="0.3">
      <c r="A4913" s="3">
        <v>4060</v>
      </c>
      <c r="B4913" s="21">
        <v>964709.9</v>
      </c>
      <c r="C4913" s="8" t="s">
        <v>2648</v>
      </c>
      <c r="D4913" s="5">
        <v>44561</v>
      </c>
      <c r="E4913" s="4" t="s">
        <v>0</v>
      </c>
      <c r="F4913" s="7">
        <v>34562</v>
      </c>
      <c r="G4913" s="10">
        <f t="shared" si="152"/>
        <v>1.1600547195622435</v>
      </c>
      <c r="H4913" s="11">
        <f t="shared" si="153"/>
        <v>27</v>
      </c>
    </row>
    <row r="4914" spans="1:8" x14ac:dyDescent="0.3">
      <c r="A4914" s="1">
        <v>937</v>
      </c>
      <c r="B4914" s="20">
        <v>964941.69</v>
      </c>
      <c r="C4914" s="5" t="s">
        <v>870</v>
      </c>
      <c r="D4914" s="5">
        <v>44561</v>
      </c>
      <c r="E4914" s="2" t="s">
        <v>0</v>
      </c>
      <c r="F4914" s="6">
        <v>29694</v>
      </c>
      <c r="G4914" s="10">
        <f t="shared" si="152"/>
        <v>5.3266423357664232</v>
      </c>
      <c r="H4914" s="11">
        <f t="shared" si="153"/>
        <v>41</v>
      </c>
    </row>
    <row r="4915" spans="1:8" x14ac:dyDescent="0.3">
      <c r="A4915" s="3">
        <v>1416</v>
      </c>
      <c r="B4915" s="21">
        <v>964976.55</v>
      </c>
      <c r="C4915" s="8" t="s">
        <v>1270</v>
      </c>
      <c r="D4915" s="5">
        <v>44561</v>
      </c>
      <c r="E4915" s="4" t="s">
        <v>0</v>
      </c>
      <c r="F4915" s="7">
        <v>30500</v>
      </c>
      <c r="G4915" s="10">
        <f t="shared" si="152"/>
        <v>15.679671457905544</v>
      </c>
      <c r="H4915" s="11">
        <f t="shared" si="153"/>
        <v>38</v>
      </c>
    </row>
    <row r="4916" spans="1:8" x14ac:dyDescent="0.3">
      <c r="A4916" s="1">
        <v>9435</v>
      </c>
      <c r="B4916" s="20">
        <v>965075.29</v>
      </c>
      <c r="C4916" s="5" t="s">
        <v>4570</v>
      </c>
      <c r="D4916" s="5">
        <v>44561</v>
      </c>
      <c r="E4916" s="2" t="s">
        <v>0</v>
      </c>
      <c r="F4916" s="6">
        <v>32903</v>
      </c>
      <c r="G4916" s="10">
        <f t="shared" si="152"/>
        <v>8.4934590812290836</v>
      </c>
      <c r="H4916" s="11">
        <f t="shared" si="153"/>
        <v>32</v>
      </c>
    </row>
    <row r="4917" spans="1:8" x14ac:dyDescent="0.3">
      <c r="A4917" s="3">
        <v>738</v>
      </c>
      <c r="B4917" s="21">
        <v>965216.4</v>
      </c>
      <c r="C4917" s="8" t="s">
        <v>699</v>
      </c>
      <c r="D4917" s="5">
        <v>44561</v>
      </c>
      <c r="E4917" s="4" t="s">
        <v>1</v>
      </c>
      <c r="F4917" s="7">
        <v>29355</v>
      </c>
      <c r="G4917" s="10">
        <f t="shared" si="152"/>
        <v>9.5318915959485349</v>
      </c>
      <c r="H4917" s="11">
        <f t="shared" si="153"/>
        <v>42</v>
      </c>
    </row>
    <row r="4918" spans="1:8" x14ac:dyDescent="0.3">
      <c r="A4918" s="1">
        <v>1053</v>
      </c>
      <c r="B4918" s="20">
        <v>965216.4</v>
      </c>
      <c r="C4918" s="5" t="s">
        <v>969</v>
      </c>
      <c r="D4918" s="5">
        <v>44561</v>
      </c>
      <c r="E4918" s="2" t="s">
        <v>1</v>
      </c>
      <c r="F4918" s="6">
        <v>29879</v>
      </c>
      <c r="G4918" s="10">
        <f t="shared" si="152"/>
        <v>9.4278675061593216</v>
      </c>
      <c r="H4918" s="11">
        <f t="shared" si="153"/>
        <v>40</v>
      </c>
    </row>
    <row r="4919" spans="1:8" x14ac:dyDescent="0.3">
      <c r="A4919" s="1">
        <v>1531</v>
      </c>
      <c r="B4919" s="20">
        <v>965216.4</v>
      </c>
      <c r="C4919" s="5" t="s">
        <v>1364</v>
      </c>
      <c r="D4919" s="5">
        <v>44561</v>
      </c>
      <c r="E4919" s="2" t="s">
        <v>0</v>
      </c>
      <c r="F4919" s="6">
        <v>30709</v>
      </c>
      <c r="G4919" s="10">
        <f t="shared" si="152"/>
        <v>9.6003284971256502</v>
      </c>
      <c r="H4919" s="11">
        <f t="shared" si="153"/>
        <v>38</v>
      </c>
    </row>
    <row r="4920" spans="1:8" x14ac:dyDescent="0.3">
      <c r="A4920" s="3">
        <v>1570</v>
      </c>
      <c r="B4920" s="21">
        <v>965216.4</v>
      </c>
      <c r="C4920" s="8" t="s">
        <v>1396</v>
      </c>
      <c r="D4920" s="5">
        <v>44561</v>
      </c>
      <c r="E4920" s="4" t="s">
        <v>0</v>
      </c>
      <c r="F4920" s="7">
        <v>30788</v>
      </c>
      <c r="G4920" s="10">
        <f t="shared" si="152"/>
        <v>9.4935669312893509</v>
      </c>
      <c r="H4920" s="11">
        <f t="shared" si="153"/>
        <v>38</v>
      </c>
    </row>
    <row r="4921" spans="1:8" x14ac:dyDescent="0.3">
      <c r="A4921" s="3">
        <v>2162</v>
      </c>
      <c r="B4921" s="21">
        <v>965216.4</v>
      </c>
      <c r="C4921" s="8" t="s">
        <v>987</v>
      </c>
      <c r="D4921" s="5">
        <v>44561</v>
      </c>
      <c r="E4921" s="4" t="s">
        <v>0</v>
      </c>
      <c r="F4921" s="7">
        <v>31590</v>
      </c>
      <c r="G4921" s="10">
        <f t="shared" si="152"/>
        <v>9.7645770599507244</v>
      </c>
      <c r="H4921" s="11">
        <f t="shared" si="153"/>
        <v>36</v>
      </c>
    </row>
    <row r="4922" spans="1:8" x14ac:dyDescent="0.3">
      <c r="A4922" s="1">
        <v>2539</v>
      </c>
      <c r="B4922" s="20">
        <v>965216.4</v>
      </c>
      <c r="C4922" s="5" t="s">
        <v>201</v>
      </c>
      <c r="D4922" s="5">
        <v>44561</v>
      </c>
      <c r="E4922" s="2" t="s">
        <v>0</v>
      </c>
      <c r="F4922" s="6">
        <v>32058</v>
      </c>
      <c r="G4922" s="10">
        <f t="shared" si="152"/>
        <v>9.5045168354776894</v>
      </c>
      <c r="H4922" s="11">
        <f t="shared" si="153"/>
        <v>34</v>
      </c>
    </row>
    <row r="4923" spans="1:8" x14ac:dyDescent="0.3">
      <c r="A4923" s="1">
        <v>2653</v>
      </c>
      <c r="B4923" s="20">
        <v>965216.4</v>
      </c>
      <c r="C4923" s="5" t="s">
        <v>2199</v>
      </c>
      <c r="D4923" s="5">
        <v>44561</v>
      </c>
      <c r="E4923" s="2" t="s">
        <v>0</v>
      </c>
      <c r="F4923" s="6">
        <v>32207</v>
      </c>
      <c r="G4923" s="10">
        <f t="shared" si="152"/>
        <v>9.5428415001368734</v>
      </c>
      <c r="H4923" s="11">
        <f t="shared" si="153"/>
        <v>34</v>
      </c>
    </row>
    <row r="4924" spans="1:8" x14ac:dyDescent="0.3">
      <c r="A4924" s="1">
        <v>2771</v>
      </c>
      <c r="B4924" s="20">
        <v>965216.4</v>
      </c>
      <c r="C4924" s="5" t="s">
        <v>1854</v>
      </c>
      <c r="D4924" s="5">
        <v>44561</v>
      </c>
      <c r="E4924" s="2" t="s">
        <v>0</v>
      </c>
      <c r="F4924" s="6">
        <v>32437</v>
      </c>
      <c r="G4924" s="10">
        <f t="shared" si="152"/>
        <v>9.3868053654530517</v>
      </c>
      <c r="H4924" s="11">
        <f t="shared" si="153"/>
        <v>33</v>
      </c>
    </row>
    <row r="4925" spans="1:8" x14ac:dyDescent="0.3">
      <c r="A4925" s="1">
        <v>6823</v>
      </c>
      <c r="B4925" s="20">
        <v>965216.4</v>
      </c>
      <c r="C4925" s="5" t="s">
        <v>2122</v>
      </c>
      <c r="D4925" s="5">
        <v>44561</v>
      </c>
      <c r="E4925" s="2" t="s">
        <v>0</v>
      </c>
      <c r="F4925" s="6">
        <v>31933</v>
      </c>
      <c r="G4925" s="10">
        <f t="shared" si="152"/>
        <v>9.4141801259238971</v>
      </c>
      <c r="H4925" s="11">
        <f t="shared" si="153"/>
        <v>35</v>
      </c>
    </row>
    <row r="4926" spans="1:8" x14ac:dyDescent="0.3">
      <c r="A4926" s="1">
        <v>7399</v>
      </c>
      <c r="B4926" s="20">
        <v>965216.4</v>
      </c>
      <c r="C4926" s="5" t="s">
        <v>1364</v>
      </c>
      <c r="D4926" s="5">
        <v>44561</v>
      </c>
      <c r="E4926" s="2" t="s">
        <v>0</v>
      </c>
      <c r="F4926" s="6">
        <v>33176</v>
      </c>
      <c r="G4926" s="10">
        <f t="shared" si="152"/>
        <v>9.6003284971256502</v>
      </c>
      <c r="H4926" s="11">
        <f t="shared" si="153"/>
        <v>31</v>
      </c>
    </row>
    <row r="4927" spans="1:8" x14ac:dyDescent="0.3">
      <c r="A4927" s="1">
        <v>8829</v>
      </c>
      <c r="B4927" s="20">
        <v>965216.4</v>
      </c>
      <c r="C4927" s="5" t="s">
        <v>5354</v>
      </c>
      <c r="D4927" s="5">
        <v>44561</v>
      </c>
      <c r="E4927" s="2" t="s">
        <v>0</v>
      </c>
      <c r="F4927" s="6">
        <v>27144</v>
      </c>
      <c r="G4927" s="10">
        <f t="shared" si="152"/>
        <v>9.3265808924171907</v>
      </c>
      <c r="H4927" s="11">
        <f t="shared" si="153"/>
        <v>48</v>
      </c>
    </row>
    <row r="4928" spans="1:8" x14ac:dyDescent="0.3">
      <c r="A4928" s="1">
        <v>8973</v>
      </c>
      <c r="B4928" s="20">
        <v>965216.4</v>
      </c>
      <c r="C4928" s="5" t="s">
        <v>5441</v>
      </c>
      <c r="D4928" s="5">
        <v>44561</v>
      </c>
      <c r="E4928" s="2" t="s">
        <v>0</v>
      </c>
      <c r="F4928" s="6">
        <v>25585</v>
      </c>
      <c r="G4928" s="10">
        <f t="shared" si="152"/>
        <v>9.6468655899260884</v>
      </c>
      <c r="H4928" s="11">
        <f t="shared" si="153"/>
        <v>52</v>
      </c>
    </row>
    <row r="4929" spans="1:8" x14ac:dyDescent="0.3">
      <c r="A4929" s="3">
        <v>9096</v>
      </c>
      <c r="B4929" s="21">
        <v>965216.4</v>
      </c>
      <c r="C4929" s="8" t="s">
        <v>5495</v>
      </c>
      <c r="D4929" s="5">
        <v>44561</v>
      </c>
      <c r="E4929" s="4" t="s">
        <v>0</v>
      </c>
      <c r="F4929" s="7">
        <v>26564</v>
      </c>
      <c r="G4929" s="10">
        <f t="shared" si="152"/>
        <v>9.1513824254037779</v>
      </c>
      <c r="H4929" s="11">
        <f t="shared" si="153"/>
        <v>49</v>
      </c>
    </row>
    <row r="4930" spans="1:8" x14ac:dyDescent="0.3">
      <c r="A4930" s="1">
        <v>9259</v>
      </c>
      <c r="B4930" s="20">
        <v>965216.4</v>
      </c>
      <c r="C4930" s="5" t="s">
        <v>2382</v>
      </c>
      <c r="D4930" s="5">
        <v>44561</v>
      </c>
      <c r="E4930" s="2" t="s">
        <v>0</v>
      </c>
      <c r="F4930" s="6">
        <v>30882</v>
      </c>
      <c r="G4930" s="10">
        <f t="shared" si="152"/>
        <v>9.8111141527511627</v>
      </c>
      <c r="H4930" s="11">
        <f t="shared" si="153"/>
        <v>37</v>
      </c>
    </row>
    <row r="4931" spans="1:8" x14ac:dyDescent="0.3">
      <c r="A4931" s="1">
        <v>10387</v>
      </c>
      <c r="B4931" s="20">
        <v>965358</v>
      </c>
      <c r="C4931" s="5" t="s">
        <v>1372</v>
      </c>
      <c r="D4931" s="5">
        <v>44561</v>
      </c>
      <c r="E4931" s="2" t="s">
        <v>0</v>
      </c>
      <c r="F4931" s="6">
        <v>27869</v>
      </c>
      <c r="G4931" s="10">
        <f t="shared" ref="G4931:G4994" si="154">YEARFRAC(C4931,D4931,1)</f>
        <v>14.370323051651761</v>
      </c>
      <c r="H4931" s="11">
        <f t="shared" ref="H4931:H4994" si="155">ROUND( YEARFRAC(D4931,F4931,1),0)</f>
        <v>46</v>
      </c>
    </row>
    <row r="4932" spans="1:8" x14ac:dyDescent="0.3">
      <c r="A4932" s="1">
        <v>5533</v>
      </c>
      <c r="B4932" s="20">
        <v>965476.05</v>
      </c>
      <c r="C4932" s="5" t="s">
        <v>3635</v>
      </c>
      <c r="D4932" s="5">
        <v>44561</v>
      </c>
      <c r="E4932" s="2" t="s">
        <v>0</v>
      </c>
      <c r="F4932" s="6">
        <v>28083</v>
      </c>
      <c r="G4932" s="10">
        <f t="shared" si="154"/>
        <v>14.269027194743567</v>
      </c>
      <c r="H4932" s="11">
        <f t="shared" si="155"/>
        <v>45</v>
      </c>
    </row>
    <row r="4933" spans="1:8" x14ac:dyDescent="0.3">
      <c r="A4933" s="1">
        <v>5969</v>
      </c>
      <c r="B4933" s="20">
        <v>965603.6</v>
      </c>
      <c r="C4933" s="5" t="s">
        <v>4208</v>
      </c>
      <c r="D4933" s="5">
        <v>44561</v>
      </c>
      <c r="E4933" s="2" t="s">
        <v>0</v>
      </c>
      <c r="F4933" s="6">
        <v>29912</v>
      </c>
      <c r="G4933" s="10">
        <f t="shared" si="154"/>
        <v>11.975359342915811</v>
      </c>
      <c r="H4933" s="11">
        <f t="shared" si="155"/>
        <v>40</v>
      </c>
    </row>
    <row r="4934" spans="1:8" x14ac:dyDescent="0.3">
      <c r="A4934" s="1">
        <v>949</v>
      </c>
      <c r="B4934" s="20">
        <v>965640.05</v>
      </c>
      <c r="C4934" s="5" t="s">
        <v>881</v>
      </c>
      <c r="D4934" s="5">
        <v>44561</v>
      </c>
      <c r="E4934" s="2" t="s">
        <v>1</v>
      </c>
      <c r="F4934" s="6">
        <v>29737</v>
      </c>
      <c r="G4934" s="10">
        <f t="shared" si="154"/>
        <v>14.786457382734076</v>
      </c>
      <c r="H4934" s="11">
        <f t="shared" si="155"/>
        <v>41</v>
      </c>
    </row>
    <row r="4935" spans="1:8" x14ac:dyDescent="0.3">
      <c r="A4935" s="3">
        <v>5898</v>
      </c>
      <c r="B4935" s="21">
        <v>966000.75</v>
      </c>
      <c r="C4935" s="8" t="s">
        <v>70</v>
      </c>
      <c r="D4935" s="5">
        <v>44561</v>
      </c>
      <c r="E4935" s="4" t="s">
        <v>1</v>
      </c>
      <c r="F4935" s="7">
        <v>29741</v>
      </c>
      <c r="G4935" s="10">
        <f t="shared" si="154"/>
        <v>18.025360230547552</v>
      </c>
      <c r="H4935" s="11">
        <f t="shared" si="155"/>
        <v>41</v>
      </c>
    </row>
    <row r="4936" spans="1:8" x14ac:dyDescent="0.3">
      <c r="A4936" s="3">
        <v>1426</v>
      </c>
      <c r="B4936" s="21">
        <v>966014.75</v>
      </c>
      <c r="C4936" s="8" t="s">
        <v>1279</v>
      </c>
      <c r="D4936" s="5">
        <v>44561</v>
      </c>
      <c r="E4936" s="4" t="s">
        <v>0</v>
      </c>
      <c r="F4936" s="7">
        <v>30507</v>
      </c>
      <c r="G4936" s="10">
        <f t="shared" si="154"/>
        <v>13.099335158388737</v>
      </c>
      <c r="H4936" s="11">
        <f t="shared" si="155"/>
        <v>38</v>
      </c>
    </row>
    <row r="4937" spans="1:8" x14ac:dyDescent="0.3">
      <c r="A4937" s="3">
        <v>1564</v>
      </c>
      <c r="B4937" s="21">
        <v>966469.55</v>
      </c>
      <c r="C4937" s="8" t="s">
        <v>1392</v>
      </c>
      <c r="D4937" s="5">
        <v>44561</v>
      </c>
      <c r="E4937" s="4" t="s">
        <v>0</v>
      </c>
      <c r="F4937" s="7">
        <v>30779</v>
      </c>
      <c r="G4937" s="10">
        <f t="shared" si="154"/>
        <v>17.488060836501901</v>
      </c>
      <c r="H4937" s="11">
        <f t="shared" si="155"/>
        <v>38</v>
      </c>
    </row>
    <row r="4938" spans="1:8" x14ac:dyDescent="0.3">
      <c r="A4938" s="3">
        <v>756</v>
      </c>
      <c r="B4938" s="21">
        <v>966512.5</v>
      </c>
      <c r="C4938" s="8" t="s">
        <v>715</v>
      </c>
      <c r="D4938" s="5">
        <v>44561</v>
      </c>
      <c r="E4938" s="4" t="s">
        <v>1</v>
      </c>
      <c r="F4938" s="7">
        <v>29359</v>
      </c>
      <c r="G4938" s="10">
        <f t="shared" si="154"/>
        <v>14.761817849972623</v>
      </c>
      <c r="H4938" s="11">
        <f t="shared" si="155"/>
        <v>42</v>
      </c>
    </row>
    <row r="4939" spans="1:8" x14ac:dyDescent="0.3">
      <c r="A4939" s="3">
        <v>7510</v>
      </c>
      <c r="B4939" s="21">
        <v>966634.35</v>
      </c>
      <c r="C4939" s="8" t="s">
        <v>2119</v>
      </c>
      <c r="D4939" s="5">
        <v>44561</v>
      </c>
      <c r="E4939" s="4" t="s">
        <v>0</v>
      </c>
      <c r="F4939" s="7">
        <v>33432</v>
      </c>
      <c r="G4939" s="10">
        <f t="shared" si="154"/>
        <v>3.0417522245037647</v>
      </c>
      <c r="H4939" s="11">
        <f t="shared" si="155"/>
        <v>30</v>
      </c>
    </row>
    <row r="4940" spans="1:8" x14ac:dyDescent="0.3">
      <c r="A4940" s="1">
        <v>8181</v>
      </c>
      <c r="B4940" s="20">
        <v>966634.35</v>
      </c>
      <c r="C4940" s="5" t="s">
        <v>5070</v>
      </c>
      <c r="D4940" s="5">
        <v>44561</v>
      </c>
      <c r="E4940" s="2" t="s">
        <v>1</v>
      </c>
      <c r="F4940" s="6">
        <v>35274</v>
      </c>
      <c r="G4940" s="10">
        <f t="shared" si="154"/>
        <v>3.1512662559890487</v>
      </c>
      <c r="H4940" s="11">
        <f t="shared" si="155"/>
        <v>25</v>
      </c>
    </row>
    <row r="4941" spans="1:8" x14ac:dyDescent="0.3">
      <c r="A4941" s="3">
        <v>3612</v>
      </c>
      <c r="B4941" s="21">
        <v>966684.1</v>
      </c>
      <c r="C4941" s="8" t="s">
        <v>2833</v>
      </c>
      <c r="D4941" s="5">
        <v>44561</v>
      </c>
      <c r="E4941" s="4" t="s">
        <v>1</v>
      </c>
      <c r="F4941" s="7">
        <v>33670</v>
      </c>
      <c r="G4941" s="10">
        <f t="shared" si="154"/>
        <v>7.4989733059548254</v>
      </c>
      <c r="H4941" s="11">
        <f t="shared" si="155"/>
        <v>30</v>
      </c>
    </row>
    <row r="4942" spans="1:8" x14ac:dyDescent="0.3">
      <c r="A4942" s="3">
        <v>3632</v>
      </c>
      <c r="B4942" s="21">
        <v>966712.5</v>
      </c>
      <c r="C4942" s="8" t="s">
        <v>1312</v>
      </c>
      <c r="D4942" s="5">
        <v>44561</v>
      </c>
      <c r="E4942" s="4" t="s">
        <v>0</v>
      </c>
      <c r="F4942" s="7">
        <v>33739</v>
      </c>
      <c r="G4942" s="10">
        <f t="shared" si="154"/>
        <v>1.4254445964432285</v>
      </c>
      <c r="H4942" s="11">
        <f t="shared" si="155"/>
        <v>30</v>
      </c>
    </row>
    <row r="4943" spans="1:8" x14ac:dyDescent="0.3">
      <c r="A4943" s="3">
        <v>4352</v>
      </c>
      <c r="B4943" s="21">
        <v>966712.5</v>
      </c>
      <c r="C4943" s="8" t="s">
        <v>3205</v>
      </c>
      <c r="D4943" s="5">
        <v>44561</v>
      </c>
      <c r="E4943" s="4" t="s">
        <v>0</v>
      </c>
      <c r="F4943" s="7">
        <v>35327</v>
      </c>
      <c r="G4943" s="10">
        <f t="shared" si="154"/>
        <v>0.65479452054794518</v>
      </c>
      <c r="H4943" s="11">
        <f t="shared" si="155"/>
        <v>25</v>
      </c>
    </row>
    <row r="4944" spans="1:8" x14ac:dyDescent="0.3">
      <c r="A4944" s="1">
        <v>4485</v>
      </c>
      <c r="B4944" s="20">
        <v>966712.5</v>
      </c>
      <c r="C4944" s="5" t="s">
        <v>3143</v>
      </c>
      <c r="D4944" s="5">
        <v>44561</v>
      </c>
      <c r="E4944" s="2" t="s">
        <v>0</v>
      </c>
      <c r="F4944" s="6">
        <v>35806</v>
      </c>
      <c r="G4944" s="10">
        <f t="shared" si="154"/>
        <v>1.783857729138167</v>
      </c>
      <c r="H4944" s="11">
        <f t="shared" si="155"/>
        <v>24</v>
      </c>
    </row>
    <row r="4945" spans="1:8" x14ac:dyDescent="0.3">
      <c r="A4945" s="3">
        <v>7884</v>
      </c>
      <c r="B4945" s="21">
        <v>966712.5</v>
      </c>
      <c r="C4945" s="8" t="s">
        <v>1752</v>
      </c>
      <c r="D4945" s="5">
        <v>44561</v>
      </c>
      <c r="E4945" s="4" t="s">
        <v>1</v>
      </c>
      <c r="F4945" s="7">
        <v>34344</v>
      </c>
      <c r="G4945" s="10">
        <f t="shared" si="154"/>
        <v>0.93698630136986305</v>
      </c>
      <c r="H4945" s="11">
        <f t="shared" si="155"/>
        <v>28</v>
      </c>
    </row>
    <row r="4946" spans="1:8" x14ac:dyDescent="0.3">
      <c r="A4946" s="3">
        <v>4486</v>
      </c>
      <c r="B4946" s="21">
        <v>966712.6</v>
      </c>
      <c r="C4946" s="8" t="s">
        <v>3255</v>
      </c>
      <c r="D4946" s="5">
        <v>44561</v>
      </c>
      <c r="E4946" s="4" t="s">
        <v>1</v>
      </c>
      <c r="F4946" s="7">
        <v>35778</v>
      </c>
      <c r="G4946" s="10">
        <f t="shared" si="154"/>
        <v>0.55890410958904113</v>
      </c>
      <c r="H4946" s="11">
        <f t="shared" si="155"/>
        <v>24</v>
      </c>
    </row>
    <row r="4947" spans="1:8" x14ac:dyDescent="0.3">
      <c r="A4947" s="3">
        <v>922</v>
      </c>
      <c r="B4947" s="21">
        <v>966868.45</v>
      </c>
      <c r="C4947" s="8" t="s">
        <v>860</v>
      </c>
      <c r="D4947" s="5">
        <v>44561</v>
      </c>
      <c r="E4947" s="4" t="s">
        <v>1</v>
      </c>
      <c r="F4947" s="7">
        <v>29686</v>
      </c>
      <c r="G4947" s="10">
        <f t="shared" si="154"/>
        <v>22.622187834781574</v>
      </c>
      <c r="H4947" s="11">
        <f t="shared" si="155"/>
        <v>41</v>
      </c>
    </row>
    <row r="4948" spans="1:8" x14ac:dyDescent="0.3">
      <c r="A4948" s="1">
        <v>5557</v>
      </c>
      <c r="B4948" s="20">
        <v>967015.5</v>
      </c>
      <c r="C4948" s="5" t="s">
        <v>1787</v>
      </c>
      <c r="D4948" s="5">
        <v>44561</v>
      </c>
      <c r="E4948" s="2" t="s">
        <v>0</v>
      </c>
      <c r="F4948" s="6">
        <v>28206</v>
      </c>
      <c r="G4948" s="10">
        <f t="shared" si="154"/>
        <v>16.033499758415203</v>
      </c>
      <c r="H4948" s="11">
        <f t="shared" si="155"/>
        <v>45</v>
      </c>
    </row>
    <row r="4949" spans="1:8" x14ac:dyDescent="0.3">
      <c r="A4949" s="3">
        <v>2466</v>
      </c>
      <c r="B4949" s="21">
        <v>967026.05</v>
      </c>
      <c r="C4949" s="8" t="s">
        <v>2063</v>
      </c>
      <c r="D4949" s="5">
        <v>44561</v>
      </c>
      <c r="E4949" s="4" t="s">
        <v>1</v>
      </c>
      <c r="F4949" s="7">
        <v>31967</v>
      </c>
      <c r="G4949" s="10">
        <f t="shared" si="154"/>
        <v>14.96167183792663</v>
      </c>
      <c r="H4949" s="11">
        <f t="shared" si="155"/>
        <v>34</v>
      </c>
    </row>
    <row r="4950" spans="1:8" x14ac:dyDescent="0.3">
      <c r="A4950" s="3">
        <v>10416</v>
      </c>
      <c r="B4950" s="21">
        <v>967056.08</v>
      </c>
      <c r="C4950" s="8" t="s">
        <v>925</v>
      </c>
      <c r="D4950" s="5">
        <v>44561</v>
      </c>
      <c r="E4950" s="4" t="s">
        <v>0</v>
      </c>
      <c r="F4950" s="7">
        <v>29531</v>
      </c>
      <c r="G4950" s="10">
        <f t="shared" si="154"/>
        <v>14.184157693009674</v>
      </c>
      <c r="H4950" s="11">
        <f t="shared" si="155"/>
        <v>41</v>
      </c>
    </row>
    <row r="4951" spans="1:8" x14ac:dyDescent="0.3">
      <c r="A4951" s="3">
        <v>3074</v>
      </c>
      <c r="B4951" s="21">
        <v>967182.15</v>
      </c>
      <c r="C4951" s="8" t="s">
        <v>2486</v>
      </c>
      <c r="D4951" s="5">
        <v>44561</v>
      </c>
      <c r="E4951" s="4" t="s">
        <v>0</v>
      </c>
      <c r="F4951" s="7">
        <v>32823</v>
      </c>
      <c r="G4951" s="10">
        <f t="shared" si="154"/>
        <v>8.3319135990264677</v>
      </c>
      <c r="H4951" s="11">
        <f t="shared" si="155"/>
        <v>32</v>
      </c>
    </row>
    <row r="4952" spans="1:8" x14ac:dyDescent="0.3">
      <c r="A4952" s="3">
        <v>8980</v>
      </c>
      <c r="B4952" s="21">
        <v>967428</v>
      </c>
      <c r="C4952" s="8" t="s">
        <v>5445</v>
      </c>
      <c r="D4952" s="5">
        <v>44561</v>
      </c>
      <c r="E4952" s="4" t="s">
        <v>0</v>
      </c>
      <c r="F4952" s="7">
        <v>29728</v>
      </c>
      <c r="G4952" s="10">
        <f t="shared" si="154"/>
        <v>14.173206789560139</v>
      </c>
      <c r="H4952" s="11">
        <f t="shared" si="155"/>
        <v>41</v>
      </c>
    </row>
    <row r="4953" spans="1:8" x14ac:dyDescent="0.3">
      <c r="A4953" s="1">
        <v>3195</v>
      </c>
      <c r="B4953" s="20">
        <v>967641.73</v>
      </c>
      <c r="C4953" s="5" t="s">
        <v>2565</v>
      </c>
      <c r="D4953" s="5">
        <v>44561</v>
      </c>
      <c r="E4953" s="2" t="s">
        <v>0</v>
      </c>
      <c r="F4953" s="6">
        <v>32957</v>
      </c>
      <c r="G4953" s="10">
        <f t="shared" si="154"/>
        <v>9.8302764850807556</v>
      </c>
      <c r="H4953" s="11">
        <f t="shared" si="155"/>
        <v>32</v>
      </c>
    </row>
    <row r="4954" spans="1:8" x14ac:dyDescent="0.3">
      <c r="A4954" s="1">
        <v>2943</v>
      </c>
      <c r="B4954" s="20">
        <v>967837.37</v>
      </c>
      <c r="C4954" s="5" t="s">
        <v>945</v>
      </c>
      <c r="D4954" s="5">
        <v>44561</v>
      </c>
      <c r="E4954" s="2" t="s">
        <v>0</v>
      </c>
      <c r="F4954" s="6">
        <v>32589</v>
      </c>
      <c r="G4954" s="10">
        <f t="shared" si="154"/>
        <v>3.761806981519507</v>
      </c>
      <c r="H4954" s="11">
        <f t="shared" si="155"/>
        <v>33</v>
      </c>
    </row>
    <row r="4955" spans="1:8" x14ac:dyDescent="0.3">
      <c r="A4955" s="1">
        <v>5643</v>
      </c>
      <c r="B4955" s="20">
        <v>967914</v>
      </c>
      <c r="C4955" s="5" t="s">
        <v>1455</v>
      </c>
      <c r="D4955" s="5">
        <v>44561</v>
      </c>
      <c r="E4955" s="2" t="s">
        <v>1</v>
      </c>
      <c r="F4955" s="6">
        <v>28691</v>
      </c>
      <c r="G4955" s="10">
        <f t="shared" si="154"/>
        <v>16.3976485746497</v>
      </c>
      <c r="H4955" s="11">
        <f t="shared" si="155"/>
        <v>43</v>
      </c>
    </row>
    <row r="4956" spans="1:8" x14ac:dyDescent="0.3">
      <c r="A4956" s="3">
        <v>924</v>
      </c>
      <c r="B4956" s="21">
        <v>967974</v>
      </c>
      <c r="C4956" s="8" t="s">
        <v>862</v>
      </c>
      <c r="D4956" s="5">
        <v>44561</v>
      </c>
      <c r="E4956" s="4" t="s">
        <v>0</v>
      </c>
      <c r="F4956" s="7">
        <v>29695</v>
      </c>
      <c r="G4956" s="10">
        <f t="shared" si="154"/>
        <v>19.811088295687885</v>
      </c>
      <c r="H4956" s="11">
        <f t="shared" si="155"/>
        <v>41</v>
      </c>
    </row>
    <row r="4957" spans="1:8" x14ac:dyDescent="0.3">
      <c r="A4957" s="3">
        <v>1212</v>
      </c>
      <c r="B4957" s="21">
        <v>968100</v>
      </c>
      <c r="C4957" s="8" t="s">
        <v>158</v>
      </c>
      <c r="D4957" s="5">
        <v>44561</v>
      </c>
      <c r="E4957" s="4" t="s">
        <v>1</v>
      </c>
      <c r="F4957" s="7">
        <v>30194</v>
      </c>
      <c r="G4957" s="10">
        <f t="shared" si="154"/>
        <v>15.449691991786448</v>
      </c>
      <c r="H4957" s="11">
        <f t="shared" si="155"/>
        <v>39</v>
      </c>
    </row>
    <row r="4958" spans="1:8" x14ac:dyDescent="0.3">
      <c r="A4958" s="3">
        <v>3028</v>
      </c>
      <c r="B4958" s="21">
        <v>968113.4</v>
      </c>
      <c r="C4958" s="8" t="s">
        <v>2453</v>
      </c>
      <c r="D4958" s="5">
        <v>44561</v>
      </c>
      <c r="E4958" s="4" t="s">
        <v>0</v>
      </c>
      <c r="F4958" s="7">
        <v>32804</v>
      </c>
      <c r="G4958" s="10">
        <f t="shared" si="154"/>
        <v>9.7235149192444563</v>
      </c>
      <c r="H4958" s="11">
        <f t="shared" si="155"/>
        <v>32</v>
      </c>
    </row>
    <row r="4959" spans="1:8" x14ac:dyDescent="0.3">
      <c r="A4959" s="3">
        <v>7704</v>
      </c>
      <c r="B4959" s="21">
        <v>968177.45</v>
      </c>
      <c r="C4959" s="8" t="s">
        <v>2467</v>
      </c>
      <c r="D4959" s="5">
        <v>44561</v>
      </c>
      <c r="E4959" s="4" t="s">
        <v>0</v>
      </c>
      <c r="F4959" s="7">
        <v>33951</v>
      </c>
      <c r="G4959" s="10">
        <f t="shared" si="154"/>
        <v>10.915131906421106</v>
      </c>
      <c r="H4959" s="11">
        <f t="shared" si="155"/>
        <v>29</v>
      </c>
    </row>
    <row r="4960" spans="1:8" x14ac:dyDescent="0.3">
      <c r="A4960" s="1">
        <v>3123</v>
      </c>
      <c r="B4960" s="20">
        <v>968443.95</v>
      </c>
      <c r="C4960" s="5" t="s">
        <v>455</v>
      </c>
      <c r="D4960" s="5">
        <v>44561</v>
      </c>
      <c r="E4960" s="2" t="s">
        <v>0</v>
      </c>
      <c r="F4960" s="6">
        <v>32835</v>
      </c>
      <c r="G4960" s="10">
        <f t="shared" si="154"/>
        <v>9.1130577607445939</v>
      </c>
      <c r="H4960" s="11">
        <f t="shared" si="155"/>
        <v>32</v>
      </c>
    </row>
    <row r="4961" spans="1:8" x14ac:dyDescent="0.3">
      <c r="A4961" s="3">
        <v>9452</v>
      </c>
      <c r="B4961" s="21">
        <v>968443.95</v>
      </c>
      <c r="C4961" s="8" t="s">
        <v>4512</v>
      </c>
      <c r="D4961" s="5">
        <v>44561</v>
      </c>
      <c r="E4961" s="4" t="s">
        <v>0</v>
      </c>
      <c r="F4961" s="7">
        <v>28991</v>
      </c>
      <c r="G4961" s="10">
        <f t="shared" si="154"/>
        <v>9.8521762934574326</v>
      </c>
      <c r="H4961" s="11">
        <f t="shared" si="155"/>
        <v>43</v>
      </c>
    </row>
    <row r="4962" spans="1:8" x14ac:dyDescent="0.3">
      <c r="A4962" s="3">
        <v>4164</v>
      </c>
      <c r="B4962" s="21">
        <v>968892.85</v>
      </c>
      <c r="C4962" s="8" t="s">
        <v>3123</v>
      </c>
      <c r="D4962" s="5">
        <v>44561</v>
      </c>
      <c r="E4962" s="4" t="s">
        <v>1</v>
      </c>
      <c r="F4962" s="7">
        <v>34827</v>
      </c>
      <c r="G4962" s="10">
        <f t="shared" si="154"/>
        <v>0.54520547945205478</v>
      </c>
      <c r="H4962" s="11">
        <f t="shared" si="155"/>
        <v>27</v>
      </c>
    </row>
    <row r="4963" spans="1:8" x14ac:dyDescent="0.3">
      <c r="A4963" s="3">
        <v>8158</v>
      </c>
      <c r="B4963" s="21">
        <v>968919.75</v>
      </c>
      <c r="C4963" s="8" t="s">
        <v>2277</v>
      </c>
      <c r="D4963" s="5">
        <v>44561</v>
      </c>
      <c r="E4963" s="4" t="s">
        <v>0</v>
      </c>
      <c r="F4963" s="7">
        <v>35192</v>
      </c>
      <c r="G4963" s="10">
        <f t="shared" si="154"/>
        <v>2.332116788321168</v>
      </c>
      <c r="H4963" s="11">
        <f t="shared" si="155"/>
        <v>26</v>
      </c>
    </row>
    <row r="4964" spans="1:8" x14ac:dyDescent="0.3">
      <c r="A4964" s="1">
        <v>7573</v>
      </c>
      <c r="B4964" s="20">
        <v>969063.69</v>
      </c>
      <c r="C4964" s="5" t="s">
        <v>4893</v>
      </c>
      <c r="D4964" s="5">
        <v>44561</v>
      </c>
      <c r="E4964" s="2" t="s">
        <v>1</v>
      </c>
      <c r="F4964" s="6">
        <v>33578</v>
      </c>
      <c r="G4964" s="10">
        <f t="shared" si="154"/>
        <v>7.4223134839151266</v>
      </c>
      <c r="H4964" s="11">
        <f t="shared" si="155"/>
        <v>30</v>
      </c>
    </row>
    <row r="4965" spans="1:8" x14ac:dyDescent="0.3">
      <c r="A4965" s="3">
        <v>9282</v>
      </c>
      <c r="B4965" s="21">
        <v>969077.25</v>
      </c>
      <c r="C4965" s="8" t="s">
        <v>1486</v>
      </c>
      <c r="D4965" s="5">
        <v>44561</v>
      </c>
      <c r="E4965" s="4" t="s">
        <v>1</v>
      </c>
      <c r="F4965" s="7">
        <v>30962</v>
      </c>
      <c r="G4965" s="10">
        <f t="shared" si="154"/>
        <v>12.45787700084246</v>
      </c>
      <c r="H4965" s="11">
        <f t="shared" si="155"/>
        <v>37</v>
      </c>
    </row>
    <row r="4966" spans="1:8" x14ac:dyDescent="0.3">
      <c r="A4966" s="3">
        <v>410</v>
      </c>
      <c r="B4966" s="21">
        <v>969163.5</v>
      </c>
      <c r="C4966" s="8" t="s">
        <v>398</v>
      </c>
      <c r="D4966" s="5">
        <v>44561</v>
      </c>
      <c r="E4966" s="4" t="s">
        <v>0</v>
      </c>
      <c r="F4966" s="7">
        <v>28607</v>
      </c>
      <c r="G4966" s="10">
        <f t="shared" si="154"/>
        <v>20.548239895697524</v>
      </c>
      <c r="H4966" s="11">
        <f t="shared" si="155"/>
        <v>44</v>
      </c>
    </row>
    <row r="4967" spans="1:8" x14ac:dyDescent="0.3">
      <c r="A4967" s="1">
        <v>10113</v>
      </c>
      <c r="B4967" s="20">
        <v>969394.95</v>
      </c>
      <c r="C4967" s="5" t="s">
        <v>5920</v>
      </c>
      <c r="D4967" s="5">
        <v>44561</v>
      </c>
      <c r="E4967" s="2" t="s">
        <v>0</v>
      </c>
      <c r="F4967" s="6">
        <v>30806</v>
      </c>
      <c r="G4967" s="10">
        <f t="shared" si="154"/>
        <v>8.8603589899604493</v>
      </c>
      <c r="H4967" s="11">
        <f t="shared" si="155"/>
        <v>38</v>
      </c>
    </row>
    <row r="4968" spans="1:8" x14ac:dyDescent="0.3">
      <c r="A4968" s="3">
        <v>1324</v>
      </c>
      <c r="B4968" s="21">
        <v>969401.55</v>
      </c>
      <c r="C4968" s="8" t="s">
        <v>1191</v>
      </c>
      <c r="D4968" s="5">
        <v>44561</v>
      </c>
      <c r="E4968" s="4" t="s">
        <v>0</v>
      </c>
      <c r="F4968" s="7">
        <v>30353</v>
      </c>
      <c r="G4968" s="10">
        <f t="shared" si="154"/>
        <v>10.633150821304133</v>
      </c>
      <c r="H4968" s="11">
        <f t="shared" si="155"/>
        <v>39</v>
      </c>
    </row>
    <row r="4969" spans="1:8" x14ac:dyDescent="0.3">
      <c r="A4969" s="1">
        <v>2145</v>
      </c>
      <c r="B4969" s="20">
        <v>969746.95</v>
      </c>
      <c r="C4969" s="5" t="s">
        <v>1831</v>
      </c>
      <c r="D4969" s="5">
        <v>44561</v>
      </c>
      <c r="E4969" s="2" t="s">
        <v>0</v>
      </c>
      <c r="F4969" s="6">
        <v>31573</v>
      </c>
      <c r="G4969" s="10">
        <f t="shared" si="154"/>
        <v>15.132101300479125</v>
      </c>
      <c r="H4969" s="11">
        <f t="shared" si="155"/>
        <v>36</v>
      </c>
    </row>
    <row r="4970" spans="1:8" x14ac:dyDescent="0.3">
      <c r="A4970" s="1">
        <v>1811</v>
      </c>
      <c r="B4970" s="20">
        <v>969950.25</v>
      </c>
      <c r="C4970" s="5" t="s">
        <v>456</v>
      </c>
      <c r="D4970" s="5">
        <v>44561</v>
      </c>
      <c r="E4970" s="2" t="s">
        <v>0</v>
      </c>
      <c r="F4970" s="6">
        <v>31127</v>
      </c>
      <c r="G4970" s="10">
        <f t="shared" si="154"/>
        <v>8.173106175844234</v>
      </c>
      <c r="H4970" s="11">
        <f t="shared" si="155"/>
        <v>37</v>
      </c>
    </row>
    <row r="4971" spans="1:8" x14ac:dyDescent="0.3">
      <c r="A4971" s="3">
        <v>2080</v>
      </c>
      <c r="B4971" s="21">
        <v>969950.25</v>
      </c>
      <c r="C4971" s="8" t="s">
        <v>1784</v>
      </c>
      <c r="D4971" s="5">
        <v>44561</v>
      </c>
      <c r="E4971" s="4" t="s">
        <v>0</v>
      </c>
      <c r="F4971" s="7">
        <v>31481</v>
      </c>
      <c r="G4971" s="10">
        <f t="shared" si="154"/>
        <v>8.5044113173106179</v>
      </c>
      <c r="H4971" s="11">
        <f t="shared" si="155"/>
        <v>36</v>
      </c>
    </row>
    <row r="4972" spans="1:8" x14ac:dyDescent="0.3">
      <c r="A4972" s="1">
        <v>2583</v>
      </c>
      <c r="B4972" s="20">
        <v>969950.25</v>
      </c>
      <c r="C4972" s="5" t="s">
        <v>1155</v>
      </c>
      <c r="D4972" s="5">
        <v>44561</v>
      </c>
      <c r="E4972" s="2" t="s">
        <v>0</v>
      </c>
      <c r="F4972" s="6">
        <v>32165</v>
      </c>
      <c r="G4972" s="10">
        <f t="shared" si="154"/>
        <v>8.4578643139641017</v>
      </c>
      <c r="H4972" s="11">
        <f t="shared" si="155"/>
        <v>34</v>
      </c>
    </row>
    <row r="4973" spans="1:8" x14ac:dyDescent="0.3">
      <c r="A4973" s="3">
        <v>6790</v>
      </c>
      <c r="B4973" s="21">
        <v>969950.25</v>
      </c>
      <c r="C4973" s="8" t="s">
        <v>2481</v>
      </c>
      <c r="D4973" s="5">
        <v>44561</v>
      </c>
      <c r="E4973" s="4" t="s">
        <v>0</v>
      </c>
      <c r="F4973" s="7">
        <v>31844</v>
      </c>
      <c r="G4973" s="10">
        <f t="shared" si="154"/>
        <v>8.2114390021296018</v>
      </c>
      <c r="H4973" s="11">
        <f t="shared" si="155"/>
        <v>35</v>
      </c>
    </row>
    <row r="4974" spans="1:8" x14ac:dyDescent="0.3">
      <c r="A4974" s="1">
        <v>10315</v>
      </c>
      <c r="B4974" s="20">
        <v>969980.1</v>
      </c>
      <c r="C4974" s="5" t="s">
        <v>6013</v>
      </c>
      <c r="D4974" s="5">
        <v>44561</v>
      </c>
      <c r="E4974" s="2" t="s">
        <v>0</v>
      </c>
      <c r="F4974" s="6">
        <v>23071</v>
      </c>
      <c r="G4974" s="10">
        <f t="shared" si="154"/>
        <v>24.704304019274996</v>
      </c>
      <c r="H4974" s="11">
        <f t="shared" si="155"/>
        <v>59</v>
      </c>
    </row>
    <row r="4975" spans="1:8" x14ac:dyDescent="0.3">
      <c r="A4975" s="1">
        <v>4825</v>
      </c>
      <c r="B4975" s="20">
        <v>970094.3</v>
      </c>
      <c r="C4975" s="5" t="s">
        <v>3450</v>
      </c>
      <c r="D4975" s="5">
        <v>44561</v>
      </c>
      <c r="E4975" s="2" t="s">
        <v>1</v>
      </c>
      <c r="F4975" s="6">
        <v>23051</v>
      </c>
      <c r="G4975" s="10">
        <f t="shared" si="154"/>
        <v>21.121204579392735</v>
      </c>
      <c r="H4975" s="11">
        <f t="shared" si="155"/>
        <v>59</v>
      </c>
    </row>
    <row r="4976" spans="1:8" x14ac:dyDescent="0.3">
      <c r="A4976" s="1">
        <v>6763</v>
      </c>
      <c r="B4976" s="20">
        <v>970321.46</v>
      </c>
      <c r="C4976" s="5" t="s">
        <v>2415</v>
      </c>
      <c r="D4976" s="5">
        <v>44561</v>
      </c>
      <c r="E4976" s="2" t="s">
        <v>1</v>
      </c>
      <c r="F4976" s="6">
        <v>31672</v>
      </c>
      <c r="G4976" s="10">
        <f t="shared" si="154"/>
        <v>11.299110198494182</v>
      </c>
      <c r="H4976" s="11">
        <f t="shared" si="155"/>
        <v>35</v>
      </c>
    </row>
    <row r="4977" spans="1:8" x14ac:dyDescent="0.3">
      <c r="A4977" s="1">
        <v>1391</v>
      </c>
      <c r="B4977" s="20">
        <v>970609.5</v>
      </c>
      <c r="C4977" s="5" t="s">
        <v>1247</v>
      </c>
      <c r="D4977" s="5">
        <v>44561</v>
      </c>
      <c r="E4977" s="2" t="s">
        <v>0</v>
      </c>
      <c r="F4977" s="6">
        <v>30477</v>
      </c>
      <c r="G4977" s="10">
        <f t="shared" si="154"/>
        <v>18.753602305475507</v>
      </c>
      <c r="H4977" s="11">
        <f t="shared" si="155"/>
        <v>39</v>
      </c>
    </row>
    <row r="4978" spans="1:8" x14ac:dyDescent="0.3">
      <c r="A4978" s="3">
        <v>5400</v>
      </c>
      <c r="B4978" s="21">
        <v>970609.5</v>
      </c>
      <c r="C4978" s="8" t="s">
        <v>3882</v>
      </c>
      <c r="D4978" s="5">
        <v>44561</v>
      </c>
      <c r="E4978" s="4" t="s">
        <v>1</v>
      </c>
      <c r="F4978" s="7">
        <v>27314</v>
      </c>
      <c r="G4978" s="10">
        <f t="shared" si="154"/>
        <v>18.479827089337178</v>
      </c>
      <c r="H4978" s="11">
        <f t="shared" si="155"/>
        <v>47</v>
      </c>
    </row>
    <row r="4979" spans="1:8" x14ac:dyDescent="0.3">
      <c r="A4979" s="3">
        <v>6200</v>
      </c>
      <c r="B4979" s="21">
        <v>970609.5</v>
      </c>
      <c r="C4979" s="8" t="s">
        <v>4312</v>
      </c>
      <c r="D4979" s="5">
        <v>44561</v>
      </c>
      <c r="E4979" s="4" t="s">
        <v>1</v>
      </c>
      <c r="F4979" s="7">
        <v>30515</v>
      </c>
      <c r="G4979" s="10">
        <f t="shared" si="154"/>
        <v>18.279971181556196</v>
      </c>
      <c r="H4979" s="11">
        <f t="shared" si="155"/>
        <v>38</v>
      </c>
    </row>
    <row r="4980" spans="1:8" x14ac:dyDescent="0.3">
      <c r="A4980" s="1">
        <v>7807</v>
      </c>
      <c r="B4980" s="20">
        <v>970738.8</v>
      </c>
      <c r="C4980" s="5" t="s">
        <v>4979</v>
      </c>
      <c r="D4980" s="5">
        <v>44561</v>
      </c>
      <c r="E4980" s="2" t="s">
        <v>1</v>
      </c>
      <c r="F4980" s="6">
        <v>34167</v>
      </c>
      <c r="G4980" s="10">
        <f t="shared" si="154"/>
        <v>6.0555338287055145</v>
      </c>
      <c r="H4980" s="11">
        <f t="shared" si="155"/>
        <v>28</v>
      </c>
    </row>
    <row r="4981" spans="1:8" x14ac:dyDescent="0.3">
      <c r="A4981" s="3">
        <v>7480</v>
      </c>
      <c r="B4981" s="21">
        <v>970931.25</v>
      </c>
      <c r="C4981" s="8" t="s">
        <v>3110</v>
      </c>
      <c r="D4981" s="5">
        <v>44561</v>
      </c>
      <c r="E4981" s="4" t="s">
        <v>0</v>
      </c>
      <c r="F4981" s="7">
        <v>33281</v>
      </c>
      <c r="G4981" s="10">
        <f t="shared" si="154"/>
        <v>6.6003128666405946</v>
      </c>
      <c r="H4981" s="11">
        <f t="shared" si="155"/>
        <v>31</v>
      </c>
    </row>
    <row r="4982" spans="1:8" x14ac:dyDescent="0.3">
      <c r="A4982" s="1">
        <v>263</v>
      </c>
      <c r="B4982" s="20">
        <v>971103.5</v>
      </c>
      <c r="C4982" s="5" t="s">
        <v>258</v>
      </c>
      <c r="D4982" s="5">
        <v>44561</v>
      </c>
      <c r="E4982" s="2" t="s">
        <v>0</v>
      </c>
      <c r="F4982" s="6">
        <v>28328</v>
      </c>
      <c r="G4982" s="10">
        <f t="shared" si="154"/>
        <v>16.537284586889999</v>
      </c>
      <c r="H4982" s="11">
        <f t="shared" si="155"/>
        <v>44</v>
      </c>
    </row>
    <row r="4983" spans="1:8" x14ac:dyDescent="0.3">
      <c r="A4983" s="3">
        <v>7396</v>
      </c>
      <c r="B4983" s="21">
        <v>971195.17</v>
      </c>
      <c r="C4983" s="8" t="s">
        <v>4434</v>
      </c>
      <c r="D4983" s="5">
        <v>44561</v>
      </c>
      <c r="E4983" s="4" t="s">
        <v>1</v>
      </c>
      <c r="F4983" s="7">
        <v>33158</v>
      </c>
      <c r="G4983" s="10">
        <f t="shared" si="154"/>
        <v>8.0279890477639189</v>
      </c>
      <c r="H4983" s="11">
        <f t="shared" si="155"/>
        <v>31</v>
      </c>
    </row>
    <row r="4984" spans="1:8" x14ac:dyDescent="0.3">
      <c r="A4984" s="1">
        <v>1321</v>
      </c>
      <c r="B4984" s="20">
        <v>972237</v>
      </c>
      <c r="C4984" s="5" t="s">
        <v>581</v>
      </c>
      <c r="D4984" s="5">
        <v>44561</v>
      </c>
      <c r="E4984" s="2" t="s">
        <v>1</v>
      </c>
      <c r="F4984" s="6">
        <v>30358</v>
      </c>
      <c r="G4984" s="10">
        <f t="shared" si="154"/>
        <v>16.159445965533902</v>
      </c>
      <c r="H4984" s="11">
        <f t="shared" si="155"/>
        <v>39</v>
      </c>
    </row>
    <row r="4985" spans="1:8" x14ac:dyDescent="0.3">
      <c r="A4985" s="1">
        <v>5153</v>
      </c>
      <c r="B4985" s="20">
        <v>972496.15</v>
      </c>
      <c r="C4985" s="5" t="s">
        <v>3549</v>
      </c>
      <c r="D4985" s="5">
        <v>44561</v>
      </c>
      <c r="E4985" s="2" t="s">
        <v>1</v>
      </c>
      <c r="F4985" s="6">
        <v>25357</v>
      </c>
      <c r="G4985" s="10">
        <f t="shared" si="154"/>
        <v>26.408639221253296</v>
      </c>
      <c r="H4985" s="11">
        <f t="shared" si="155"/>
        <v>53</v>
      </c>
    </row>
    <row r="4986" spans="1:8" x14ac:dyDescent="0.3">
      <c r="A4986" s="3">
        <v>5630</v>
      </c>
      <c r="B4986" s="21">
        <v>972510.95</v>
      </c>
      <c r="C4986" s="8" t="s">
        <v>4028</v>
      </c>
      <c r="D4986" s="5">
        <v>44561</v>
      </c>
      <c r="E4986" s="4" t="s">
        <v>1</v>
      </c>
      <c r="F4986" s="7">
        <v>28600</v>
      </c>
      <c r="G4986" s="10">
        <f t="shared" si="154"/>
        <v>22.838471610522557</v>
      </c>
      <c r="H4986" s="11">
        <f t="shared" si="155"/>
        <v>44</v>
      </c>
    </row>
    <row r="4987" spans="1:8" x14ac:dyDescent="0.3">
      <c r="A4987" s="3">
        <v>5548</v>
      </c>
      <c r="B4987" s="21">
        <v>972514.08</v>
      </c>
      <c r="C4987" s="8" t="s">
        <v>3969</v>
      </c>
      <c r="D4987" s="5">
        <v>44561</v>
      </c>
      <c r="E4987" s="4" t="s">
        <v>0</v>
      </c>
      <c r="F4987" s="7">
        <v>28162</v>
      </c>
      <c r="G4987" s="10">
        <f t="shared" si="154"/>
        <v>11.698836413415469</v>
      </c>
      <c r="H4987" s="11">
        <f t="shared" si="155"/>
        <v>45</v>
      </c>
    </row>
    <row r="4988" spans="1:8" x14ac:dyDescent="0.3">
      <c r="A4988" s="1">
        <v>385</v>
      </c>
      <c r="B4988" s="20">
        <v>972870</v>
      </c>
      <c r="C4988" s="5" t="s">
        <v>375</v>
      </c>
      <c r="D4988" s="5">
        <v>44561</v>
      </c>
      <c r="E4988" s="2" t="s">
        <v>0</v>
      </c>
      <c r="F4988" s="6">
        <v>28637</v>
      </c>
      <c r="G4988" s="10">
        <f t="shared" si="154"/>
        <v>11.641341546885695</v>
      </c>
      <c r="H4988" s="11">
        <f t="shared" si="155"/>
        <v>44</v>
      </c>
    </row>
    <row r="4989" spans="1:8" x14ac:dyDescent="0.3">
      <c r="A4989" s="3">
        <v>1608</v>
      </c>
      <c r="B4989" s="21">
        <v>972993</v>
      </c>
      <c r="C4989" s="8" t="s">
        <v>1432</v>
      </c>
      <c r="D4989" s="5">
        <v>44561</v>
      </c>
      <c r="E4989" s="4" t="s">
        <v>0</v>
      </c>
      <c r="F4989" s="7">
        <v>30846</v>
      </c>
      <c r="G4989" s="10">
        <f t="shared" si="154"/>
        <v>13.277278060226829</v>
      </c>
      <c r="H4989" s="11">
        <f t="shared" si="155"/>
        <v>38</v>
      </c>
    </row>
    <row r="4990" spans="1:8" x14ac:dyDescent="0.3">
      <c r="A4990" s="1">
        <v>10415</v>
      </c>
      <c r="B4990" s="20">
        <v>972993</v>
      </c>
      <c r="C4990" s="5" t="s">
        <v>120</v>
      </c>
      <c r="D4990" s="5">
        <v>44561</v>
      </c>
      <c r="E4990" s="2" t="s">
        <v>0</v>
      </c>
      <c r="F4990" s="6">
        <v>29404</v>
      </c>
      <c r="G4990" s="10">
        <f t="shared" si="154"/>
        <v>13.129448572545952</v>
      </c>
      <c r="H4990" s="11">
        <f t="shared" si="155"/>
        <v>41</v>
      </c>
    </row>
    <row r="4991" spans="1:8" x14ac:dyDescent="0.3">
      <c r="A4991" s="3">
        <v>10120</v>
      </c>
      <c r="B4991" s="21">
        <v>973258.35</v>
      </c>
      <c r="C4991" s="8" t="s">
        <v>5970</v>
      </c>
      <c r="D4991" s="5">
        <v>44561</v>
      </c>
      <c r="E4991" s="4" t="s">
        <v>1</v>
      </c>
      <c r="F4991" s="7">
        <v>30939</v>
      </c>
      <c r="G4991" s="10">
        <f t="shared" si="154"/>
        <v>13.838482596793117</v>
      </c>
      <c r="H4991" s="11">
        <f t="shared" si="155"/>
        <v>37</v>
      </c>
    </row>
    <row r="4992" spans="1:8" x14ac:dyDescent="0.3">
      <c r="A4992" s="3">
        <v>338</v>
      </c>
      <c r="B4992" s="21">
        <v>973684.1</v>
      </c>
      <c r="C4992" s="8" t="s">
        <v>331</v>
      </c>
      <c r="D4992" s="5">
        <v>44561</v>
      </c>
      <c r="E4992" s="4" t="s">
        <v>1</v>
      </c>
      <c r="F4992" s="7">
        <v>28493</v>
      </c>
      <c r="G4992" s="10">
        <f t="shared" si="154"/>
        <v>24.556456028912496</v>
      </c>
      <c r="H4992" s="11">
        <f t="shared" si="155"/>
        <v>44</v>
      </c>
    </row>
    <row r="4993" spans="1:8" x14ac:dyDescent="0.3">
      <c r="A4993" s="3">
        <v>6154</v>
      </c>
      <c r="B4993" s="21">
        <v>973897.25</v>
      </c>
      <c r="C4993" s="8" t="s">
        <v>582</v>
      </c>
      <c r="D4993" s="5">
        <v>44561</v>
      </c>
      <c r="E4993" s="4" t="s">
        <v>0</v>
      </c>
      <c r="F4993" s="7">
        <v>30455</v>
      </c>
      <c r="G4993" s="10">
        <f t="shared" si="154"/>
        <v>13.994524833789598</v>
      </c>
      <c r="H4993" s="11">
        <f t="shared" si="155"/>
        <v>39</v>
      </c>
    </row>
    <row r="4994" spans="1:8" x14ac:dyDescent="0.3">
      <c r="A4994" s="1">
        <v>6569</v>
      </c>
      <c r="B4994" s="20">
        <v>974434</v>
      </c>
      <c r="C4994" s="5" t="s">
        <v>1073</v>
      </c>
      <c r="D4994" s="5">
        <v>44561</v>
      </c>
      <c r="E4994" s="2" t="s">
        <v>0</v>
      </c>
      <c r="F4994" s="6">
        <v>31346</v>
      </c>
      <c r="G4994" s="10">
        <f t="shared" si="154"/>
        <v>13.761830269847477</v>
      </c>
      <c r="H4994" s="11">
        <f t="shared" si="155"/>
        <v>36</v>
      </c>
    </row>
    <row r="4995" spans="1:8" x14ac:dyDescent="0.3">
      <c r="A4995" s="1">
        <v>2641</v>
      </c>
      <c r="B4995" s="20">
        <v>974765.01</v>
      </c>
      <c r="C4995" s="5" t="s">
        <v>2192</v>
      </c>
      <c r="D4995" s="5">
        <v>44561</v>
      </c>
      <c r="E4995" s="2" t="s">
        <v>1</v>
      </c>
      <c r="F4995" s="6">
        <v>32250</v>
      </c>
      <c r="G4995" s="10">
        <f t="shared" ref="G4995:G5058" si="156">YEARFRAC(C4995,D4995,1)</f>
        <v>7.9342915811088295</v>
      </c>
      <c r="H4995" s="11">
        <f t="shared" ref="H4995:H5058" si="157">ROUND( YEARFRAC(D4995,F4995,1),0)</f>
        <v>34</v>
      </c>
    </row>
    <row r="4996" spans="1:8" x14ac:dyDescent="0.3">
      <c r="A4996" s="3">
        <v>2102</v>
      </c>
      <c r="B4996" s="21">
        <v>974795.52</v>
      </c>
      <c r="C4996" s="8" t="s">
        <v>1799</v>
      </c>
      <c r="D4996" s="5">
        <v>44561</v>
      </c>
      <c r="E4996" s="4" t="s">
        <v>0</v>
      </c>
      <c r="F4996" s="7">
        <v>31475</v>
      </c>
      <c r="G4996" s="10">
        <f t="shared" si="156"/>
        <v>14.934294579302794</v>
      </c>
      <c r="H4996" s="11">
        <f t="shared" si="157"/>
        <v>36</v>
      </c>
    </row>
    <row r="4997" spans="1:8" x14ac:dyDescent="0.3">
      <c r="A4997" s="3">
        <v>4620</v>
      </c>
      <c r="B4997" s="21">
        <v>974806.25</v>
      </c>
      <c r="C4997" s="8" t="s">
        <v>3303</v>
      </c>
      <c r="D4997" s="5">
        <v>44561</v>
      </c>
      <c r="E4997" s="4" t="s">
        <v>1</v>
      </c>
      <c r="F4997" s="7">
        <v>36523</v>
      </c>
      <c r="G4997" s="10">
        <f t="shared" si="156"/>
        <v>0.10410958904109589</v>
      </c>
      <c r="H4997" s="11">
        <f t="shared" si="157"/>
        <v>22</v>
      </c>
    </row>
    <row r="4998" spans="1:8" x14ac:dyDescent="0.3">
      <c r="A4998" s="1">
        <v>7565</v>
      </c>
      <c r="B4998" s="20">
        <v>975018.72</v>
      </c>
      <c r="C4998" s="5" t="s">
        <v>4886</v>
      </c>
      <c r="D4998" s="5">
        <v>44561</v>
      </c>
      <c r="E4998" s="2" t="s">
        <v>0</v>
      </c>
      <c r="F4998" s="6">
        <v>33574</v>
      </c>
      <c r="G4998" s="10">
        <f t="shared" si="156"/>
        <v>7.5975359342915807</v>
      </c>
      <c r="H4998" s="11">
        <f t="shared" si="157"/>
        <v>30</v>
      </c>
    </row>
    <row r="4999" spans="1:8" x14ac:dyDescent="0.3">
      <c r="A4999" s="3">
        <v>9574</v>
      </c>
      <c r="B4999" s="21">
        <v>975222.85</v>
      </c>
      <c r="C4999" s="8" t="s">
        <v>5650</v>
      </c>
      <c r="D4999" s="5">
        <v>44561</v>
      </c>
      <c r="E4999" s="4" t="s">
        <v>1</v>
      </c>
      <c r="F4999" s="7">
        <v>23923</v>
      </c>
      <c r="G4999" s="10">
        <f t="shared" si="156"/>
        <v>27.408624229979466</v>
      </c>
      <c r="H4999" s="11">
        <f t="shared" si="157"/>
        <v>57</v>
      </c>
    </row>
    <row r="5000" spans="1:8" x14ac:dyDescent="0.3">
      <c r="A5000" s="1">
        <v>2817</v>
      </c>
      <c r="B5000" s="20">
        <v>975599.42</v>
      </c>
      <c r="C5000" s="5" t="s">
        <v>461</v>
      </c>
      <c r="D5000" s="5">
        <v>44561</v>
      </c>
      <c r="E5000" s="2" t="s">
        <v>0</v>
      </c>
      <c r="F5000" s="6">
        <v>32382</v>
      </c>
      <c r="G5000" s="10">
        <f t="shared" si="156"/>
        <v>5.0118613138686134</v>
      </c>
      <c r="H5000" s="11">
        <f t="shared" si="157"/>
        <v>33</v>
      </c>
    </row>
    <row r="5001" spans="1:8" x14ac:dyDescent="0.3">
      <c r="A5001" s="3">
        <v>5470</v>
      </c>
      <c r="B5001" s="21">
        <v>975712.5</v>
      </c>
      <c r="C5001" s="8" t="s">
        <v>3928</v>
      </c>
      <c r="D5001" s="5">
        <v>44561</v>
      </c>
      <c r="E5001" s="4" t="s">
        <v>0</v>
      </c>
      <c r="F5001" s="7">
        <v>27753</v>
      </c>
      <c r="G5001" s="10">
        <f t="shared" si="156"/>
        <v>1.0533515731874146</v>
      </c>
      <c r="H5001" s="11">
        <f t="shared" si="157"/>
        <v>46</v>
      </c>
    </row>
    <row r="5002" spans="1:8" x14ac:dyDescent="0.3">
      <c r="A5002" s="3">
        <v>9420</v>
      </c>
      <c r="B5002" s="21">
        <v>976362.4</v>
      </c>
      <c r="C5002" s="8" t="s">
        <v>2731</v>
      </c>
      <c r="D5002" s="5">
        <v>44561</v>
      </c>
      <c r="E5002" s="4" t="s">
        <v>0</v>
      </c>
      <c r="F5002" s="7">
        <v>34207</v>
      </c>
      <c r="G5002" s="10">
        <f t="shared" si="156"/>
        <v>3.7672826830937716</v>
      </c>
      <c r="H5002" s="11">
        <f t="shared" si="157"/>
        <v>28</v>
      </c>
    </row>
    <row r="5003" spans="1:8" x14ac:dyDescent="0.3">
      <c r="A5003" s="1">
        <v>5195</v>
      </c>
      <c r="B5003" s="20">
        <v>976521</v>
      </c>
      <c r="C5003" s="5" t="s">
        <v>3744</v>
      </c>
      <c r="D5003" s="5">
        <v>44561</v>
      </c>
      <c r="E5003" s="2" t="s">
        <v>0</v>
      </c>
      <c r="F5003" s="6">
        <v>25773</v>
      </c>
      <c r="G5003" s="10">
        <f t="shared" si="156"/>
        <v>24.41955974153981</v>
      </c>
      <c r="H5003" s="11">
        <f t="shared" si="157"/>
        <v>51</v>
      </c>
    </row>
    <row r="5004" spans="1:8" x14ac:dyDescent="0.3">
      <c r="A5004" s="3">
        <v>3768</v>
      </c>
      <c r="B5004" s="21">
        <v>976536.84</v>
      </c>
      <c r="C5004" s="8" t="s">
        <v>2928</v>
      </c>
      <c r="D5004" s="5">
        <v>44561</v>
      </c>
      <c r="E5004" s="4" t="s">
        <v>1</v>
      </c>
      <c r="F5004" s="7">
        <v>33975</v>
      </c>
      <c r="G5004" s="10">
        <f t="shared" si="156"/>
        <v>7.9014373716632447</v>
      </c>
      <c r="H5004" s="11">
        <f t="shared" si="157"/>
        <v>29</v>
      </c>
    </row>
    <row r="5005" spans="1:8" x14ac:dyDescent="0.3">
      <c r="A5005" s="3">
        <v>124</v>
      </c>
      <c r="B5005" s="21">
        <v>976803</v>
      </c>
      <c r="C5005" s="8" t="s">
        <v>129</v>
      </c>
      <c r="D5005" s="5">
        <v>44561</v>
      </c>
      <c r="E5005" s="4" t="s">
        <v>0</v>
      </c>
      <c r="F5005" s="7">
        <v>27939</v>
      </c>
      <c r="G5005" s="10">
        <f t="shared" si="156"/>
        <v>17.200608365019011</v>
      </c>
      <c r="H5005" s="11">
        <f t="shared" si="157"/>
        <v>46</v>
      </c>
    </row>
    <row r="5006" spans="1:8" x14ac:dyDescent="0.3">
      <c r="A5006" s="3">
        <v>6344</v>
      </c>
      <c r="B5006" s="21">
        <v>976982.7</v>
      </c>
      <c r="C5006" s="8" t="s">
        <v>2885</v>
      </c>
      <c r="D5006" s="5">
        <v>44561</v>
      </c>
      <c r="E5006" s="4" t="s">
        <v>1</v>
      </c>
      <c r="F5006" s="7">
        <v>30912</v>
      </c>
      <c r="G5006" s="10">
        <f t="shared" si="156"/>
        <v>6.0089949159170901</v>
      </c>
      <c r="H5006" s="11">
        <f t="shared" si="157"/>
        <v>37</v>
      </c>
    </row>
    <row r="5007" spans="1:8" x14ac:dyDescent="0.3">
      <c r="A5007" s="3">
        <v>7656</v>
      </c>
      <c r="B5007" s="21">
        <v>977162</v>
      </c>
      <c r="C5007" s="8" t="s">
        <v>4655</v>
      </c>
      <c r="D5007" s="5">
        <v>44561</v>
      </c>
      <c r="E5007" s="4" t="s">
        <v>0</v>
      </c>
      <c r="F5007" s="7">
        <v>33826</v>
      </c>
      <c r="G5007" s="10">
        <f t="shared" si="156"/>
        <v>2.652372262773723</v>
      </c>
      <c r="H5007" s="11">
        <f t="shared" si="157"/>
        <v>29</v>
      </c>
    </row>
    <row r="5008" spans="1:8" x14ac:dyDescent="0.3">
      <c r="A5008" s="3">
        <v>5558</v>
      </c>
      <c r="B5008" s="21">
        <v>977228.44</v>
      </c>
      <c r="C5008" s="8" t="s">
        <v>2986</v>
      </c>
      <c r="D5008" s="5">
        <v>44561</v>
      </c>
      <c r="E5008" s="4" t="s">
        <v>0</v>
      </c>
      <c r="F5008" s="7">
        <v>28192</v>
      </c>
      <c r="G5008" s="10">
        <f t="shared" si="156"/>
        <v>2.8576642335766427</v>
      </c>
      <c r="H5008" s="11">
        <f t="shared" si="157"/>
        <v>45</v>
      </c>
    </row>
    <row r="5009" spans="1:8" x14ac:dyDescent="0.3">
      <c r="A5009" s="3">
        <v>5326</v>
      </c>
      <c r="B5009" s="21">
        <v>977358</v>
      </c>
      <c r="C5009" s="8" t="s">
        <v>3832</v>
      </c>
      <c r="D5009" s="5">
        <v>44561</v>
      </c>
      <c r="E5009" s="4" t="s">
        <v>1</v>
      </c>
      <c r="F5009" s="7">
        <v>26050</v>
      </c>
      <c r="G5009" s="10">
        <f t="shared" si="156"/>
        <v>20.085528031290742</v>
      </c>
      <c r="H5009" s="11">
        <f t="shared" si="157"/>
        <v>51</v>
      </c>
    </row>
    <row r="5010" spans="1:8" x14ac:dyDescent="0.3">
      <c r="A5010" s="3">
        <v>5614</v>
      </c>
      <c r="B5010" s="21">
        <v>977391.65</v>
      </c>
      <c r="C5010" s="8" t="s">
        <v>4014</v>
      </c>
      <c r="D5010" s="5">
        <v>44561</v>
      </c>
      <c r="E5010" s="4" t="s">
        <v>0</v>
      </c>
      <c r="F5010" s="7">
        <v>28500</v>
      </c>
      <c r="G5010" s="10">
        <f t="shared" si="156"/>
        <v>16.485263327427926</v>
      </c>
      <c r="H5010" s="11">
        <f t="shared" si="157"/>
        <v>44</v>
      </c>
    </row>
    <row r="5011" spans="1:8" x14ac:dyDescent="0.3">
      <c r="A5011" s="3">
        <v>3426</v>
      </c>
      <c r="B5011" s="21">
        <v>978068.3</v>
      </c>
      <c r="C5011" s="8" t="s">
        <v>2718</v>
      </c>
      <c r="D5011" s="5">
        <v>44561</v>
      </c>
      <c r="E5011" s="4" t="s">
        <v>0</v>
      </c>
      <c r="F5011" s="7">
        <v>33428</v>
      </c>
      <c r="G5011" s="10">
        <f t="shared" si="156"/>
        <v>9.6797153024911022</v>
      </c>
      <c r="H5011" s="11">
        <f t="shared" si="157"/>
        <v>30</v>
      </c>
    </row>
    <row r="5012" spans="1:8" x14ac:dyDescent="0.3">
      <c r="A5012" s="1">
        <v>3459</v>
      </c>
      <c r="B5012" s="20">
        <v>978419.7</v>
      </c>
      <c r="C5012" s="5" t="s">
        <v>2535</v>
      </c>
      <c r="D5012" s="5">
        <v>44561</v>
      </c>
      <c r="E5012" s="2" t="s">
        <v>0</v>
      </c>
      <c r="F5012" s="6">
        <v>33452</v>
      </c>
      <c r="G5012" s="10">
        <f t="shared" si="156"/>
        <v>0.9068493150684932</v>
      </c>
      <c r="H5012" s="11">
        <f t="shared" si="157"/>
        <v>30</v>
      </c>
    </row>
    <row r="5013" spans="1:8" x14ac:dyDescent="0.3">
      <c r="A5013" s="3">
        <v>4394</v>
      </c>
      <c r="B5013" s="21">
        <v>978419.7</v>
      </c>
      <c r="C5013" s="8" t="s">
        <v>3221</v>
      </c>
      <c r="D5013" s="5">
        <v>44561</v>
      </c>
      <c r="E5013" s="4" t="s">
        <v>0</v>
      </c>
      <c r="F5013" s="7">
        <v>35474</v>
      </c>
      <c r="G5013" s="10">
        <f t="shared" si="156"/>
        <v>1.4528043775649795</v>
      </c>
      <c r="H5013" s="11">
        <f t="shared" si="157"/>
        <v>25</v>
      </c>
    </row>
    <row r="5014" spans="1:8" x14ac:dyDescent="0.3">
      <c r="A5014" s="3">
        <v>6958</v>
      </c>
      <c r="B5014" s="21">
        <v>978419.7</v>
      </c>
      <c r="C5014" s="8" t="s">
        <v>4639</v>
      </c>
      <c r="D5014" s="5">
        <v>44561</v>
      </c>
      <c r="E5014" s="4" t="s">
        <v>0</v>
      </c>
      <c r="F5014" s="7">
        <v>32212</v>
      </c>
      <c r="G5014" s="10">
        <f t="shared" si="156"/>
        <v>0.65205479452054793</v>
      </c>
      <c r="H5014" s="11">
        <f t="shared" si="157"/>
        <v>34</v>
      </c>
    </row>
    <row r="5015" spans="1:8" x14ac:dyDescent="0.3">
      <c r="A5015" s="3">
        <v>8152</v>
      </c>
      <c r="B5015" s="21">
        <v>978419.7</v>
      </c>
      <c r="C5015" s="8" t="s">
        <v>3250</v>
      </c>
      <c r="D5015" s="5">
        <v>44561</v>
      </c>
      <c r="E5015" s="4" t="s">
        <v>0</v>
      </c>
      <c r="F5015" s="7">
        <v>35186</v>
      </c>
      <c r="G5015" s="10">
        <f t="shared" si="156"/>
        <v>0.41643835616438357</v>
      </c>
      <c r="H5015" s="11">
        <f t="shared" si="157"/>
        <v>26</v>
      </c>
    </row>
    <row r="5016" spans="1:8" x14ac:dyDescent="0.3">
      <c r="A5016" s="3">
        <v>8334</v>
      </c>
      <c r="B5016" s="21">
        <v>978419.7</v>
      </c>
      <c r="C5016" s="8" t="s">
        <v>2201</v>
      </c>
      <c r="D5016" s="5">
        <v>44561</v>
      </c>
      <c r="E5016" s="4" t="s">
        <v>0</v>
      </c>
      <c r="F5016" s="7">
        <v>36063</v>
      </c>
      <c r="G5016" s="10">
        <f t="shared" si="156"/>
        <v>0.30410958904109592</v>
      </c>
      <c r="H5016" s="11">
        <f t="shared" si="157"/>
        <v>23</v>
      </c>
    </row>
    <row r="5017" spans="1:8" x14ac:dyDescent="0.3">
      <c r="A5017" s="3">
        <v>2164</v>
      </c>
      <c r="B5017" s="21">
        <v>978473.7</v>
      </c>
      <c r="C5017" s="8" t="s">
        <v>613</v>
      </c>
      <c r="D5017" s="5">
        <v>44561</v>
      </c>
      <c r="E5017" s="4" t="s">
        <v>0</v>
      </c>
      <c r="F5017" s="7">
        <v>31585</v>
      </c>
      <c r="G5017" s="10">
        <f t="shared" si="156"/>
        <v>12.797388374052233</v>
      </c>
      <c r="H5017" s="11">
        <f t="shared" si="157"/>
        <v>36</v>
      </c>
    </row>
    <row r="5018" spans="1:8" x14ac:dyDescent="0.3">
      <c r="A5018" s="1">
        <v>2857</v>
      </c>
      <c r="B5018" s="20">
        <v>978473.7</v>
      </c>
      <c r="C5018" s="5" t="s">
        <v>2347</v>
      </c>
      <c r="D5018" s="5">
        <v>44561</v>
      </c>
      <c r="E5018" s="2" t="s">
        <v>1</v>
      </c>
      <c r="F5018" s="6">
        <v>32561</v>
      </c>
      <c r="G5018" s="10">
        <f t="shared" si="156"/>
        <v>12.080033698399326</v>
      </c>
      <c r="H5018" s="11">
        <f t="shared" si="157"/>
        <v>33</v>
      </c>
    </row>
    <row r="5019" spans="1:8" x14ac:dyDescent="0.3">
      <c r="A5019" s="1">
        <v>3067</v>
      </c>
      <c r="B5019" s="20">
        <v>978473.7</v>
      </c>
      <c r="C5019" s="5" t="s">
        <v>1769</v>
      </c>
      <c r="D5019" s="5">
        <v>44561</v>
      </c>
      <c r="E5019" s="2" t="s">
        <v>0</v>
      </c>
      <c r="F5019" s="6">
        <v>32849</v>
      </c>
      <c r="G5019" s="10">
        <f t="shared" si="156"/>
        <v>12.082771693344567</v>
      </c>
      <c r="H5019" s="11">
        <f t="shared" si="157"/>
        <v>32</v>
      </c>
    </row>
    <row r="5020" spans="1:8" x14ac:dyDescent="0.3">
      <c r="A5020" s="3">
        <v>6440</v>
      </c>
      <c r="B5020" s="21">
        <v>978473.7</v>
      </c>
      <c r="C5020" s="8" t="s">
        <v>1431</v>
      </c>
      <c r="D5020" s="5">
        <v>44561</v>
      </c>
      <c r="E5020" s="4" t="s">
        <v>0</v>
      </c>
      <c r="F5020" s="7">
        <v>31092</v>
      </c>
      <c r="G5020" s="10">
        <f t="shared" si="156"/>
        <v>12.266217354675653</v>
      </c>
      <c r="H5020" s="11">
        <f t="shared" si="157"/>
        <v>37</v>
      </c>
    </row>
    <row r="5021" spans="1:8" x14ac:dyDescent="0.3">
      <c r="A5021" s="1">
        <v>6499</v>
      </c>
      <c r="B5021" s="20">
        <v>978473.7</v>
      </c>
      <c r="C5021" s="5" t="s">
        <v>1447</v>
      </c>
      <c r="D5021" s="5">
        <v>44561</v>
      </c>
      <c r="E5021" s="2" t="s">
        <v>0</v>
      </c>
      <c r="F5021" s="6">
        <v>31197</v>
      </c>
      <c r="G5021" s="10">
        <f t="shared" si="156"/>
        <v>12.9863100252738</v>
      </c>
      <c r="H5021" s="11">
        <f t="shared" si="157"/>
        <v>37</v>
      </c>
    </row>
    <row r="5022" spans="1:8" x14ac:dyDescent="0.3">
      <c r="A5022" s="1">
        <v>5963</v>
      </c>
      <c r="B5022" s="20">
        <v>978491.96</v>
      </c>
      <c r="C5022" s="5" t="s">
        <v>4206</v>
      </c>
      <c r="D5022" s="5">
        <v>44561</v>
      </c>
      <c r="E5022" s="2" t="s">
        <v>1</v>
      </c>
      <c r="F5022" s="6">
        <v>29868</v>
      </c>
      <c r="G5022" s="10">
        <f t="shared" si="156"/>
        <v>8.8850015211439004</v>
      </c>
      <c r="H5022" s="11">
        <f t="shared" si="157"/>
        <v>40</v>
      </c>
    </row>
    <row r="5023" spans="1:8" x14ac:dyDescent="0.3">
      <c r="A5023" s="1">
        <v>77</v>
      </c>
      <c r="B5023" s="20">
        <v>979087.06</v>
      </c>
      <c r="C5023" s="5" t="s">
        <v>83</v>
      </c>
      <c r="D5023" s="5">
        <v>44561</v>
      </c>
      <c r="E5023" s="2" t="s">
        <v>1</v>
      </c>
      <c r="F5023" s="6">
        <v>27864</v>
      </c>
      <c r="G5023" s="10">
        <f t="shared" si="156"/>
        <v>24.898696747344211</v>
      </c>
      <c r="H5023" s="11">
        <f t="shared" si="157"/>
        <v>46</v>
      </c>
    </row>
    <row r="5024" spans="1:8" x14ac:dyDescent="0.3">
      <c r="A5024" s="1">
        <v>5847</v>
      </c>
      <c r="B5024" s="20">
        <v>979182.85</v>
      </c>
      <c r="C5024" s="5" t="s">
        <v>4147</v>
      </c>
      <c r="D5024" s="5">
        <v>44561</v>
      </c>
      <c r="E5024" s="2" t="s">
        <v>1</v>
      </c>
      <c r="F5024" s="6">
        <v>29581</v>
      </c>
      <c r="G5024" s="10">
        <f t="shared" si="156"/>
        <v>21.405923344947738</v>
      </c>
      <c r="H5024" s="11">
        <f t="shared" si="157"/>
        <v>41</v>
      </c>
    </row>
    <row r="5025" spans="1:8" x14ac:dyDescent="0.3">
      <c r="A5025" s="1">
        <v>4255</v>
      </c>
      <c r="B5025" s="20">
        <v>979298.12</v>
      </c>
      <c r="C5025" s="5" t="s">
        <v>3012</v>
      </c>
      <c r="D5025" s="5">
        <v>44561</v>
      </c>
      <c r="E5025" s="2" t="s">
        <v>1</v>
      </c>
      <c r="F5025" s="6">
        <v>35048</v>
      </c>
      <c r="G5025" s="10">
        <f t="shared" si="156"/>
        <v>3.2799452429842573</v>
      </c>
      <c r="H5025" s="11">
        <f t="shared" si="157"/>
        <v>26</v>
      </c>
    </row>
    <row r="5026" spans="1:8" x14ac:dyDescent="0.3">
      <c r="A5026" s="3">
        <v>164</v>
      </c>
      <c r="B5026" s="21">
        <v>979528.4</v>
      </c>
      <c r="C5026" s="8" t="s">
        <v>165</v>
      </c>
      <c r="D5026" s="5">
        <v>44561</v>
      </c>
      <c r="E5026" s="4" t="s">
        <v>0</v>
      </c>
      <c r="F5026" s="7">
        <v>28081</v>
      </c>
      <c r="G5026" s="10">
        <f t="shared" si="156"/>
        <v>13.321079389910052</v>
      </c>
      <c r="H5026" s="11">
        <f t="shared" si="157"/>
        <v>45</v>
      </c>
    </row>
    <row r="5027" spans="1:8" x14ac:dyDescent="0.3">
      <c r="A5027" s="3">
        <v>52</v>
      </c>
      <c r="B5027" s="21">
        <v>979615.5</v>
      </c>
      <c r="C5027" s="8" t="s">
        <v>58</v>
      </c>
      <c r="D5027" s="5">
        <v>44561</v>
      </c>
      <c r="E5027" s="4" t="s">
        <v>1</v>
      </c>
      <c r="F5027" s="7">
        <v>27682</v>
      </c>
      <c r="G5027" s="10">
        <f t="shared" si="156"/>
        <v>18.843948126801155</v>
      </c>
      <c r="H5027" s="11">
        <f t="shared" si="157"/>
        <v>46</v>
      </c>
    </row>
    <row r="5028" spans="1:8" x14ac:dyDescent="0.3">
      <c r="A5028" s="1">
        <v>1161</v>
      </c>
      <c r="B5028" s="20">
        <v>979624.44</v>
      </c>
      <c r="C5028" s="5" t="s">
        <v>1057</v>
      </c>
      <c r="D5028" s="5">
        <v>44561</v>
      </c>
      <c r="E5028" s="2" t="s">
        <v>0</v>
      </c>
      <c r="F5028" s="6">
        <v>30111</v>
      </c>
      <c r="G5028" s="10">
        <f t="shared" si="156"/>
        <v>10.074664011946242</v>
      </c>
      <c r="H5028" s="11">
        <f t="shared" si="157"/>
        <v>40</v>
      </c>
    </row>
    <row r="5029" spans="1:8" x14ac:dyDescent="0.3">
      <c r="A5029" s="3">
        <v>4950</v>
      </c>
      <c r="B5029" s="21">
        <v>979830</v>
      </c>
      <c r="C5029" s="8" t="s">
        <v>3559</v>
      </c>
      <c r="D5029" s="5">
        <v>44561</v>
      </c>
      <c r="E5029" s="4" t="s">
        <v>0</v>
      </c>
      <c r="F5029" s="7">
        <v>23800</v>
      </c>
      <c r="G5029" s="10">
        <f t="shared" si="156"/>
        <v>23.613963039014372</v>
      </c>
      <c r="H5029" s="11">
        <f t="shared" si="157"/>
        <v>57</v>
      </c>
    </row>
    <row r="5030" spans="1:8" x14ac:dyDescent="0.3">
      <c r="A5030" s="1">
        <v>9909</v>
      </c>
      <c r="B5030" s="20">
        <v>979830</v>
      </c>
      <c r="C5030" s="5" t="s">
        <v>5871</v>
      </c>
      <c r="D5030" s="5">
        <v>44561</v>
      </c>
      <c r="E5030" s="2" t="s">
        <v>1</v>
      </c>
      <c r="F5030" s="6">
        <v>24409</v>
      </c>
      <c r="G5030" s="10">
        <f t="shared" si="156"/>
        <v>23.980835044490075</v>
      </c>
      <c r="H5030" s="11">
        <f t="shared" si="157"/>
        <v>55</v>
      </c>
    </row>
    <row r="5031" spans="1:8" x14ac:dyDescent="0.3">
      <c r="A5031" s="1">
        <v>5811</v>
      </c>
      <c r="B5031" s="20">
        <v>980122.56</v>
      </c>
      <c r="C5031" s="5" t="s">
        <v>333</v>
      </c>
      <c r="D5031" s="5">
        <v>44561</v>
      </c>
      <c r="E5031" s="2" t="s">
        <v>1</v>
      </c>
      <c r="F5031" s="6">
        <v>29479</v>
      </c>
      <c r="G5031" s="10">
        <f t="shared" si="156"/>
        <v>22.449708368051425</v>
      </c>
      <c r="H5031" s="11">
        <f t="shared" si="157"/>
        <v>41</v>
      </c>
    </row>
    <row r="5032" spans="1:8" x14ac:dyDescent="0.3">
      <c r="A5032" s="3">
        <v>4148</v>
      </c>
      <c r="B5032" s="21">
        <v>980126.05</v>
      </c>
      <c r="C5032" s="8" t="s">
        <v>3118</v>
      </c>
      <c r="D5032" s="5">
        <v>44561</v>
      </c>
      <c r="E5032" s="4" t="s">
        <v>0</v>
      </c>
      <c r="F5032" s="7">
        <v>34804</v>
      </c>
      <c r="G5032" s="10">
        <f t="shared" si="156"/>
        <v>2.3540145985401462</v>
      </c>
      <c r="H5032" s="11">
        <f t="shared" si="157"/>
        <v>27</v>
      </c>
    </row>
    <row r="5033" spans="1:8" x14ac:dyDescent="0.3">
      <c r="A5033" s="3">
        <v>766</v>
      </c>
      <c r="B5033" s="21">
        <v>980215.61</v>
      </c>
      <c r="C5033" s="8" t="s">
        <v>725</v>
      </c>
      <c r="D5033" s="5">
        <v>44561</v>
      </c>
      <c r="E5033" s="4" t="s">
        <v>1</v>
      </c>
      <c r="F5033" s="7">
        <v>29335</v>
      </c>
      <c r="G5033" s="10">
        <f t="shared" si="156"/>
        <v>15.268993839835728</v>
      </c>
      <c r="H5033" s="11">
        <f t="shared" si="157"/>
        <v>42</v>
      </c>
    </row>
    <row r="5034" spans="1:8" x14ac:dyDescent="0.3">
      <c r="A5034" s="3">
        <v>238</v>
      </c>
      <c r="B5034" s="21">
        <v>980604</v>
      </c>
      <c r="C5034" s="8" t="s">
        <v>236</v>
      </c>
      <c r="D5034" s="5">
        <v>44561</v>
      </c>
      <c r="E5034" s="4" t="s">
        <v>1</v>
      </c>
      <c r="F5034" s="7">
        <v>28279</v>
      </c>
      <c r="G5034" s="10">
        <f t="shared" si="156"/>
        <v>19.824777549623544</v>
      </c>
      <c r="H5034" s="11">
        <f t="shared" si="157"/>
        <v>45</v>
      </c>
    </row>
    <row r="5035" spans="1:8" x14ac:dyDescent="0.3">
      <c r="A5035" s="1">
        <v>5697</v>
      </c>
      <c r="B5035" s="20">
        <v>980604</v>
      </c>
      <c r="C5035" s="5" t="s">
        <v>4067</v>
      </c>
      <c r="D5035" s="5">
        <v>44561</v>
      </c>
      <c r="E5035" s="2" t="s">
        <v>0</v>
      </c>
      <c r="F5035" s="6">
        <v>29016</v>
      </c>
      <c r="G5035" s="10">
        <f t="shared" si="156"/>
        <v>19.581108829568787</v>
      </c>
      <c r="H5035" s="11">
        <f t="shared" si="157"/>
        <v>43</v>
      </c>
    </row>
    <row r="5036" spans="1:8" x14ac:dyDescent="0.3">
      <c r="A5036" s="1">
        <v>9683</v>
      </c>
      <c r="B5036" s="20">
        <v>980604</v>
      </c>
      <c r="C5036" s="5" t="s">
        <v>5705</v>
      </c>
      <c r="D5036" s="5">
        <v>44561</v>
      </c>
      <c r="E5036" s="2" t="s">
        <v>0</v>
      </c>
      <c r="F5036" s="6">
        <v>22508</v>
      </c>
      <c r="G5036" s="10">
        <f t="shared" si="156"/>
        <v>19.575633127994525</v>
      </c>
      <c r="H5036" s="11">
        <f t="shared" si="157"/>
        <v>60</v>
      </c>
    </row>
    <row r="5037" spans="1:8" x14ac:dyDescent="0.3">
      <c r="A5037" s="3">
        <v>1476</v>
      </c>
      <c r="B5037" s="21">
        <v>980754</v>
      </c>
      <c r="C5037" s="8" t="s">
        <v>1318</v>
      </c>
      <c r="D5037" s="5">
        <v>44561</v>
      </c>
      <c r="E5037" s="4" t="s">
        <v>0</v>
      </c>
      <c r="F5037" s="7">
        <v>30620</v>
      </c>
      <c r="G5037" s="10">
        <f t="shared" si="156"/>
        <v>13.288228392647634</v>
      </c>
      <c r="H5037" s="11">
        <f t="shared" si="157"/>
        <v>38</v>
      </c>
    </row>
    <row r="5038" spans="1:8" x14ac:dyDescent="0.3">
      <c r="A5038" s="1">
        <v>3443</v>
      </c>
      <c r="B5038" s="20">
        <v>980767.85</v>
      </c>
      <c r="C5038" s="5" t="s">
        <v>1441</v>
      </c>
      <c r="D5038" s="5">
        <v>44561</v>
      </c>
      <c r="E5038" s="2" t="s">
        <v>1</v>
      </c>
      <c r="F5038" s="6">
        <v>33385</v>
      </c>
      <c r="G5038" s="10">
        <f t="shared" si="156"/>
        <v>2.25</v>
      </c>
      <c r="H5038" s="11">
        <f t="shared" si="157"/>
        <v>31</v>
      </c>
    </row>
    <row r="5039" spans="1:8" x14ac:dyDescent="0.3">
      <c r="A5039" s="1">
        <v>5771</v>
      </c>
      <c r="B5039" s="20">
        <v>980792.25</v>
      </c>
      <c r="C5039" s="5" t="s">
        <v>2106</v>
      </c>
      <c r="D5039" s="5">
        <v>44561</v>
      </c>
      <c r="E5039" s="2" t="s">
        <v>1</v>
      </c>
      <c r="F5039" s="6">
        <v>29298</v>
      </c>
      <c r="G5039" s="10">
        <f t="shared" si="156"/>
        <v>10.739920358387257</v>
      </c>
      <c r="H5039" s="11">
        <f t="shared" si="157"/>
        <v>42</v>
      </c>
    </row>
    <row r="5040" spans="1:8" x14ac:dyDescent="0.3">
      <c r="A5040" s="1">
        <v>3375</v>
      </c>
      <c r="B5040" s="20">
        <v>980792.3</v>
      </c>
      <c r="C5040" s="5" t="s">
        <v>1528</v>
      </c>
      <c r="D5040" s="5">
        <v>44561</v>
      </c>
      <c r="E5040" s="2" t="s">
        <v>0</v>
      </c>
      <c r="F5040" s="6">
        <v>33177</v>
      </c>
      <c r="G5040" s="10">
        <f t="shared" si="156"/>
        <v>10.244400199104032</v>
      </c>
      <c r="H5040" s="11">
        <f t="shared" si="157"/>
        <v>31</v>
      </c>
    </row>
    <row r="5041" spans="1:8" x14ac:dyDescent="0.3">
      <c r="A5041" s="1">
        <v>1475</v>
      </c>
      <c r="B5041" s="20">
        <v>980905.06</v>
      </c>
      <c r="C5041" s="5" t="s">
        <v>1278</v>
      </c>
      <c r="D5041" s="5">
        <v>44561</v>
      </c>
      <c r="E5041" s="2" t="s">
        <v>1</v>
      </c>
      <c r="F5041" s="6">
        <v>30619</v>
      </c>
      <c r="G5041" s="10">
        <f t="shared" si="156"/>
        <v>16.581091963279111</v>
      </c>
      <c r="H5041" s="11">
        <f t="shared" si="157"/>
        <v>38</v>
      </c>
    </row>
    <row r="5042" spans="1:8" x14ac:dyDescent="0.3">
      <c r="A5042" s="3">
        <v>2200</v>
      </c>
      <c r="B5042" s="21">
        <v>981058.55</v>
      </c>
      <c r="C5042" s="8" t="s">
        <v>1870</v>
      </c>
      <c r="D5042" s="5">
        <v>44561</v>
      </c>
      <c r="E5042" s="4" t="s">
        <v>1</v>
      </c>
      <c r="F5042" s="7">
        <v>31625</v>
      </c>
      <c r="G5042" s="10">
        <f t="shared" si="156"/>
        <v>5.3567518248175183</v>
      </c>
      <c r="H5042" s="11">
        <f t="shared" si="157"/>
        <v>35</v>
      </c>
    </row>
    <row r="5043" spans="1:8" x14ac:dyDescent="0.3">
      <c r="A5043" s="1">
        <v>3095</v>
      </c>
      <c r="B5043" s="20">
        <v>981058.55</v>
      </c>
      <c r="C5043" s="5" t="s">
        <v>2500</v>
      </c>
      <c r="D5043" s="5">
        <v>44561</v>
      </c>
      <c r="E5043" s="2" t="s">
        <v>1</v>
      </c>
      <c r="F5043" s="6">
        <v>32890</v>
      </c>
      <c r="G5043" s="10">
        <f t="shared" si="156"/>
        <v>5.5839416058394162</v>
      </c>
      <c r="H5043" s="11">
        <f t="shared" si="157"/>
        <v>32</v>
      </c>
    </row>
    <row r="5044" spans="1:8" x14ac:dyDescent="0.3">
      <c r="A5044" s="3">
        <v>8018</v>
      </c>
      <c r="B5044" s="21">
        <v>981114.26</v>
      </c>
      <c r="C5044" s="8" t="s">
        <v>4313</v>
      </c>
      <c r="D5044" s="5">
        <v>44561</v>
      </c>
      <c r="E5044" s="4" t="s">
        <v>1</v>
      </c>
      <c r="F5044" s="7">
        <v>34763</v>
      </c>
      <c r="G5044" s="10">
        <f t="shared" si="156"/>
        <v>5.7016423357664241</v>
      </c>
      <c r="H5044" s="11">
        <f t="shared" si="157"/>
        <v>27</v>
      </c>
    </row>
    <row r="5045" spans="1:8" x14ac:dyDescent="0.3">
      <c r="A5045" s="3">
        <v>5616</v>
      </c>
      <c r="B5045" s="21">
        <v>981122.95</v>
      </c>
      <c r="C5045" s="8" t="s">
        <v>4016</v>
      </c>
      <c r="D5045" s="5">
        <v>44561</v>
      </c>
      <c r="E5045" s="4" t="s">
        <v>0</v>
      </c>
      <c r="F5045" s="7">
        <v>28527</v>
      </c>
      <c r="G5045" s="10">
        <f t="shared" si="156"/>
        <v>23.846680355920601</v>
      </c>
      <c r="H5045" s="11">
        <f t="shared" si="157"/>
        <v>44</v>
      </c>
    </row>
    <row r="5046" spans="1:8" x14ac:dyDescent="0.3">
      <c r="A5046" s="3">
        <v>3412</v>
      </c>
      <c r="B5046" s="21">
        <v>981476.1</v>
      </c>
      <c r="C5046" s="8" t="s">
        <v>2709</v>
      </c>
      <c r="D5046" s="5">
        <v>44561</v>
      </c>
      <c r="E5046" s="4" t="s">
        <v>1</v>
      </c>
      <c r="F5046" s="7">
        <v>33337</v>
      </c>
      <c r="G5046" s="10">
        <f t="shared" si="156"/>
        <v>10.537332005973122</v>
      </c>
      <c r="H5046" s="11">
        <f t="shared" si="157"/>
        <v>31</v>
      </c>
    </row>
    <row r="5047" spans="1:8" x14ac:dyDescent="0.3">
      <c r="A5047" s="3">
        <v>710</v>
      </c>
      <c r="B5047" s="21">
        <v>981593.97</v>
      </c>
      <c r="C5047" s="8" t="s">
        <v>673</v>
      </c>
      <c r="D5047" s="5">
        <v>44561</v>
      </c>
      <c r="E5047" s="4" t="s">
        <v>1</v>
      </c>
      <c r="F5047" s="7">
        <v>29308</v>
      </c>
      <c r="G5047" s="10">
        <f t="shared" si="156"/>
        <v>8.6960754487374512</v>
      </c>
      <c r="H5047" s="11">
        <f t="shared" si="157"/>
        <v>42</v>
      </c>
    </row>
    <row r="5048" spans="1:8" x14ac:dyDescent="0.3">
      <c r="A5048" s="3">
        <v>1054</v>
      </c>
      <c r="B5048" s="21">
        <v>981697.85</v>
      </c>
      <c r="C5048" s="8" t="s">
        <v>970</v>
      </c>
      <c r="D5048" s="5">
        <v>44561</v>
      </c>
      <c r="E5048" s="4" t="s">
        <v>0</v>
      </c>
      <c r="F5048" s="7">
        <v>29903</v>
      </c>
      <c r="G5048" s="10">
        <f t="shared" si="156"/>
        <v>13.332029722330857</v>
      </c>
      <c r="H5048" s="11">
        <f t="shared" si="157"/>
        <v>40</v>
      </c>
    </row>
    <row r="5049" spans="1:8" x14ac:dyDescent="0.3">
      <c r="A5049" s="3">
        <v>5482</v>
      </c>
      <c r="B5049" s="21">
        <v>981844.05</v>
      </c>
      <c r="C5049" s="8" t="s">
        <v>64</v>
      </c>
      <c r="D5049" s="5">
        <v>44561</v>
      </c>
      <c r="E5049" s="4" t="s">
        <v>0</v>
      </c>
      <c r="F5049" s="7">
        <v>27822</v>
      </c>
      <c r="G5049" s="10">
        <f t="shared" si="156"/>
        <v>17.028136882129278</v>
      </c>
      <c r="H5049" s="11">
        <f t="shared" si="157"/>
        <v>46</v>
      </c>
    </row>
    <row r="5050" spans="1:8" x14ac:dyDescent="0.3">
      <c r="A5050" s="1">
        <v>393</v>
      </c>
      <c r="B5050" s="20">
        <v>981865.5</v>
      </c>
      <c r="C5050" s="5" t="s">
        <v>382</v>
      </c>
      <c r="D5050" s="5">
        <v>44561</v>
      </c>
      <c r="E5050" s="2" t="s">
        <v>1</v>
      </c>
      <c r="F5050" s="6">
        <v>28661</v>
      </c>
      <c r="G5050" s="10">
        <f t="shared" si="156"/>
        <v>18.808357348703172</v>
      </c>
      <c r="H5050" s="11">
        <f t="shared" si="157"/>
        <v>44</v>
      </c>
    </row>
    <row r="5051" spans="1:8" x14ac:dyDescent="0.3">
      <c r="A5051" s="3">
        <v>3002</v>
      </c>
      <c r="B5051" s="21">
        <v>982057.8</v>
      </c>
      <c r="C5051" s="8" t="s">
        <v>439</v>
      </c>
      <c r="D5051" s="5">
        <v>44561</v>
      </c>
      <c r="E5051" s="4" t="s">
        <v>0</v>
      </c>
      <c r="F5051" s="7">
        <v>32747</v>
      </c>
      <c r="G5051" s="10">
        <f t="shared" si="156"/>
        <v>1.310533515731874</v>
      </c>
      <c r="H5051" s="11">
        <f t="shared" si="157"/>
        <v>32</v>
      </c>
    </row>
    <row r="5052" spans="1:8" x14ac:dyDescent="0.3">
      <c r="A5052" s="3">
        <v>6874</v>
      </c>
      <c r="B5052" s="21">
        <v>982101</v>
      </c>
      <c r="C5052" s="8" t="s">
        <v>128</v>
      </c>
      <c r="D5052" s="5">
        <v>44561</v>
      </c>
      <c r="E5052" s="4" t="s">
        <v>0</v>
      </c>
      <c r="F5052" s="7">
        <v>32021</v>
      </c>
      <c r="G5052" s="10">
        <f t="shared" si="156"/>
        <v>11.353867214236825</v>
      </c>
      <c r="H5052" s="11">
        <f t="shared" si="157"/>
        <v>34</v>
      </c>
    </row>
    <row r="5053" spans="1:8" x14ac:dyDescent="0.3">
      <c r="A5053" s="1">
        <v>6285</v>
      </c>
      <c r="B5053" s="20">
        <v>982124.55</v>
      </c>
      <c r="C5053" s="5" t="s">
        <v>1212</v>
      </c>
      <c r="D5053" s="5">
        <v>44561</v>
      </c>
      <c r="E5053" s="2" t="s">
        <v>1</v>
      </c>
      <c r="F5053" s="6">
        <v>30720</v>
      </c>
      <c r="G5053" s="10">
        <f t="shared" si="156"/>
        <v>14.570177039605769</v>
      </c>
      <c r="H5053" s="11">
        <f t="shared" si="157"/>
        <v>38</v>
      </c>
    </row>
    <row r="5054" spans="1:8" x14ac:dyDescent="0.3">
      <c r="A5054" s="1">
        <v>67</v>
      </c>
      <c r="B5054" s="20">
        <v>982352.55</v>
      </c>
      <c r="C5054" s="5" t="s">
        <v>73</v>
      </c>
      <c r="D5054" s="5">
        <v>44561</v>
      </c>
      <c r="E5054" s="2" t="s">
        <v>1</v>
      </c>
      <c r="F5054" s="6">
        <v>27779</v>
      </c>
      <c r="G5054" s="10">
        <f t="shared" si="156"/>
        <v>23.71252566735113</v>
      </c>
      <c r="H5054" s="11">
        <f t="shared" si="157"/>
        <v>46</v>
      </c>
    </row>
    <row r="5055" spans="1:8" x14ac:dyDescent="0.3">
      <c r="A5055" s="3">
        <v>9584</v>
      </c>
      <c r="B5055" s="21">
        <v>982388.3</v>
      </c>
      <c r="C5055" s="8" t="s">
        <v>1956</v>
      </c>
      <c r="D5055" s="5">
        <v>44561</v>
      </c>
      <c r="E5055" s="4" t="s">
        <v>1</v>
      </c>
      <c r="F5055" s="7">
        <v>29868</v>
      </c>
      <c r="G5055" s="10">
        <f t="shared" si="156"/>
        <v>12.827506318449874</v>
      </c>
      <c r="H5055" s="11">
        <f t="shared" si="157"/>
        <v>40</v>
      </c>
    </row>
    <row r="5056" spans="1:8" x14ac:dyDescent="0.3">
      <c r="A5056" s="3">
        <v>8926</v>
      </c>
      <c r="B5056" s="21">
        <v>982478.35</v>
      </c>
      <c r="C5056" s="8" t="s">
        <v>5410</v>
      </c>
      <c r="D5056" s="5">
        <v>44561</v>
      </c>
      <c r="E5056" s="4" t="s">
        <v>0</v>
      </c>
      <c r="F5056" s="7">
        <v>24299</v>
      </c>
      <c r="G5056" s="10">
        <f t="shared" si="156"/>
        <v>27.912388774811774</v>
      </c>
      <c r="H5056" s="11">
        <f t="shared" si="157"/>
        <v>55</v>
      </c>
    </row>
    <row r="5057" spans="1:8" x14ac:dyDescent="0.3">
      <c r="A5057" s="1">
        <v>1167</v>
      </c>
      <c r="B5057" s="20">
        <v>982702.05</v>
      </c>
      <c r="C5057" s="5" t="s">
        <v>1062</v>
      </c>
      <c r="D5057" s="5">
        <v>44561</v>
      </c>
      <c r="E5057" s="2" t="s">
        <v>0</v>
      </c>
      <c r="F5057" s="6">
        <v>30079</v>
      </c>
      <c r="G5057" s="10">
        <f t="shared" si="156"/>
        <v>11.394934976043805</v>
      </c>
      <c r="H5057" s="11">
        <f t="shared" si="157"/>
        <v>40</v>
      </c>
    </row>
    <row r="5058" spans="1:8" x14ac:dyDescent="0.3">
      <c r="A5058" s="1">
        <v>1361</v>
      </c>
      <c r="B5058" s="20">
        <v>982702.05</v>
      </c>
      <c r="C5058" s="5" t="s">
        <v>1220</v>
      </c>
      <c r="D5058" s="5">
        <v>44561</v>
      </c>
      <c r="E5058" s="2" t="s">
        <v>0</v>
      </c>
      <c r="F5058" s="6">
        <v>30421</v>
      </c>
      <c r="G5058" s="10">
        <f t="shared" si="156"/>
        <v>11.66050650239562</v>
      </c>
      <c r="H5058" s="11">
        <f t="shared" si="157"/>
        <v>39</v>
      </c>
    </row>
    <row r="5059" spans="1:8" x14ac:dyDescent="0.3">
      <c r="A5059" s="1">
        <v>1953</v>
      </c>
      <c r="B5059" s="20">
        <v>982702.05</v>
      </c>
      <c r="C5059" s="5" t="s">
        <v>669</v>
      </c>
      <c r="D5059" s="5">
        <v>44561</v>
      </c>
      <c r="E5059" s="2" t="s">
        <v>0</v>
      </c>
      <c r="F5059" s="6">
        <v>31327</v>
      </c>
      <c r="G5059" s="10">
        <f t="shared" ref="G5059:G5122" si="158">YEARFRAC(C5059,D5059,1)</f>
        <v>11.126625598904859</v>
      </c>
      <c r="H5059" s="11">
        <f t="shared" ref="H5059:H5122" si="159">ROUND( YEARFRAC(D5059,F5059,1),0)</f>
        <v>36</v>
      </c>
    </row>
    <row r="5060" spans="1:8" x14ac:dyDescent="0.3">
      <c r="A5060" s="1">
        <v>1223</v>
      </c>
      <c r="B5060" s="20">
        <v>982720.96</v>
      </c>
      <c r="C5060" s="5" t="s">
        <v>1106</v>
      </c>
      <c r="D5060" s="5">
        <v>44561</v>
      </c>
      <c r="E5060" s="2" t="s">
        <v>1</v>
      </c>
      <c r="F5060" s="6">
        <v>30204</v>
      </c>
      <c r="G5060" s="10">
        <f t="shared" si="158"/>
        <v>7.4360027378507869</v>
      </c>
      <c r="H5060" s="11">
        <f t="shared" si="159"/>
        <v>39</v>
      </c>
    </row>
    <row r="5061" spans="1:8" x14ac:dyDescent="0.3">
      <c r="A5061" s="3">
        <v>6198</v>
      </c>
      <c r="B5061" s="21">
        <v>982743.75</v>
      </c>
      <c r="C5061" s="8" t="s">
        <v>2904</v>
      </c>
      <c r="D5061" s="5">
        <v>44561</v>
      </c>
      <c r="E5061" s="4" t="s">
        <v>0</v>
      </c>
      <c r="F5061" s="7">
        <v>30548</v>
      </c>
      <c r="G5061" s="10">
        <f t="shared" si="158"/>
        <v>3.9260780287474333</v>
      </c>
      <c r="H5061" s="11">
        <f t="shared" si="159"/>
        <v>38</v>
      </c>
    </row>
    <row r="5062" spans="1:8" x14ac:dyDescent="0.3">
      <c r="A5062" s="3">
        <v>8122</v>
      </c>
      <c r="B5062" s="21">
        <v>982744.05</v>
      </c>
      <c r="C5062" s="8" t="s">
        <v>5062</v>
      </c>
      <c r="D5062" s="5">
        <v>44561</v>
      </c>
      <c r="E5062" s="4" t="s">
        <v>1</v>
      </c>
      <c r="F5062" s="7">
        <v>35054</v>
      </c>
      <c r="G5062" s="10">
        <f t="shared" si="158"/>
        <v>3.9698836413415468</v>
      </c>
      <c r="H5062" s="11">
        <f t="shared" si="159"/>
        <v>26</v>
      </c>
    </row>
    <row r="5063" spans="1:8" x14ac:dyDescent="0.3">
      <c r="A5063" s="1">
        <v>3137</v>
      </c>
      <c r="B5063" s="20">
        <v>982764.9</v>
      </c>
      <c r="C5063" s="5" t="s">
        <v>2527</v>
      </c>
      <c r="D5063" s="5">
        <v>44561</v>
      </c>
      <c r="E5063" s="2" t="s">
        <v>1</v>
      </c>
      <c r="F5063" s="6">
        <v>32917</v>
      </c>
      <c r="G5063" s="10">
        <f t="shared" si="158"/>
        <v>10.063713290194126</v>
      </c>
      <c r="H5063" s="11">
        <f t="shared" si="159"/>
        <v>32</v>
      </c>
    </row>
    <row r="5064" spans="1:8" x14ac:dyDescent="0.3">
      <c r="A5064" s="3">
        <v>1508</v>
      </c>
      <c r="B5064" s="21">
        <v>982830.6</v>
      </c>
      <c r="C5064" s="8" t="s">
        <v>1346</v>
      </c>
      <c r="D5064" s="5">
        <v>44561</v>
      </c>
      <c r="E5064" s="4" t="s">
        <v>0</v>
      </c>
      <c r="F5064" s="7">
        <v>30676</v>
      </c>
      <c r="G5064" s="10">
        <f t="shared" si="158"/>
        <v>17.145855513307986</v>
      </c>
      <c r="H5064" s="11">
        <f t="shared" si="159"/>
        <v>38</v>
      </c>
    </row>
    <row r="5065" spans="1:8" x14ac:dyDescent="0.3">
      <c r="A5065" s="3">
        <v>808</v>
      </c>
      <c r="B5065" s="21">
        <v>982830.8</v>
      </c>
      <c r="C5065" s="8" t="s">
        <v>763</v>
      </c>
      <c r="D5065" s="5">
        <v>44561</v>
      </c>
      <c r="E5065" s="4" t="s">
        <v>0</v>
      </c>
      <c r="F5065" s="7">
        <v>29492</v>
      </c>
      <c r="G5065" s="10">
        <f t="shared" si="158"/>
        <v>11.383983572895277</v>
      </c>
      <c r="H5065" s="11">
        <f t="shared" si="159"/>
        <v>41</v>
      </c>
    </row>
    <row r="5066" spans="1:8" x14ac:dyDescent="0.3">
      <c r="A5066" s="1">
        <v>1505</v>
      </c>
      <c r="B5066" s="20">
        <v>982911</v>
      </c>
      <c r="C5066" s="5" t="s">
        <v>1187</v>
      </c>
      <c r="D5066" s="5">
        <v>44561</v>
      </c>
      <c r="E5066" s="2" t="s">
        <v>0</v>
      </c>
      <c r="F5066" s="6">
        <v>30652</v>
      </c>
      <c r="G5066" s="10">
        <f t="shared" si="158"/>
        <v>15.41409993155373</v>
      </c>
      <c r="H5066" s="11">
        <f t="shared" si="159"/>
        <v>38</v>
      </c>
    </row>
    <row r="5067" spans="1:8" x14ac:dyDescent="0.3">
      <c r="A5067" s="3">
        <v>5068</v>
      </c>
      <c r="B5067" s="21">
        <v>982911</v>
      </c>
      <c r="C5067" s="8" t="s">
        <v>3649</v>
      </c>
      <c r="D5067" s="5">
        <v>44561</v>
      </c>
      <c r="E5067" s="4" t="s">
        <v>0</v>
      </c>
      <c r="F5067" s="7">
        <v>24753</v>
      </c>
      <c r="G5067" s="10">
        <f t="shared" si="158"/>
        <v>15.928815879534566</v>
      </c>
      <c r="H5067" s="11">
        <f t="shared" si="159"/>
        <v>54</v>
      </c>
    </row>
    <row r="5068" spans="1:8" x14ac:dyDescent="0.3">
      <c r="A5068" s="3">
        <v>5276</v>
      </c>
      <c r="B5068" s="21">
        <v>982911</v>
      </c>
      <c r="C5068" s="8" t="s">
        <v>3800</v>
      </c>
      <c r="D5068" s="5">
        <v>44561</v>
      </c>
      <c r="E5068" s="4" t="s">
        <v>0</v>
      </c>
      <c r="F5068" s="7">
        <v>26437</v>
      </c>
      <c r="G5068" s="10">
        <f t="shared" si="158"/>
        <v>15.619438740588638</v>
      </c>
      <c r="H5068" s="11">
        <f t="shared" si="159"/>
        <v>50</v>
      </c>
    </row>
    <row r="5069" spans="1:8" x14ac:dyDescent="0.3">
      <c r="A5069" s="1">
        <v>5491</v>
      </c>
      <c r="B5069" s="20">
        <v>982911</v>
      </c>
      <c r="C5069" s="5" t="s">
        <v>3939</v>
      </c>
      <c r="D5069" s="5">
        <v>44561</v>
      </c>
      <c r="E5069" s="2" t="s">
        <v>1</v>
      </c>
      <c r="F5069" s="6">
        <v>27803</v>
      </c>
      <c r="G5069" s="10">
        <f t="shared" si="158"/>
        <v>15.570157426420261</v>
      </c>
      <c r="H5069" s="11">
        <f t="shared" si="159"/>
        <v>46</v>
      </c>
    </row>
    <row r="5070" spans="1:8" x14ac:dyDescent="0.3">
      <c r="A5070" s="3">
        <v>5836</v>
      </c>
      <c r="B5070" s="21">
        <v>982911</v>
      </c>
      <c r="C5070" s="8" t="s">
        <v>4142</v>
      </c>
      <c r="D5070" s="5">
        <v>44561</v>
      </c>
      <c r="E5070" s="4" t="s">
        <v>0</v>
      </c>
      <c r="F5070" s="7">
        <v>29553</v>
      </c>
      <c r="G5070" s="10">
        <f t="shared" si="158"/>
        <v>15.983572895277208</v>
      </c>
      <c r="H5070" s="11">
        <f t="shared" si="159"/>
        <v>41</v>
      </c>
    </row>
    <row r="5071" spans="1:8" x14ac:dyDescent="0.3">
      <c r="A5071" s="1">
        <v>8839</v>
      </c>
      <c r="B5071" s="20">
        <v>982911</v>
      </c>
      <c r="C5071" s="5" t="s">
        <v>5360</v>
      </c>
      <c r="D5071" s="5">
        <v>44561</v>
      </c>
      <c r="E5071" s="2" t="s">
        <v>0</v>
      </c>
      <c r="F5071" s="6">
        <v>27752</v>
      </c>
      <c r="G5071" s="10">
        <f t="shared" si="158"/>
        <v>15.838466803559205</v>
      </c>
      <c r="H5071" s="11">
        <f t="shared" si="159"/>
        <v>46</v>
      </c>
    </row>
    <row r="5072" spans="1:8" x14ac:dyDescent="0.3">
      <c r="A5072" s="1">
        <v>9279</v>
      </c>
      <c r="B5072" s="20">
        <v>983354.52</v>
      </c>
      <c r="C5072" s="5" t="s">
        <v>3035</v>
      </c>
      <c r="D5072" s="5">
        <v>44561</v>
      </c>
      <c r="E5072" s="2" t="s">
        <v>0</v>
      </c>
      <c r="F5072" s="6">
        <v>31909</v>
      </c>
      <c r="G5072" s="10">
        <f t="shared" si="158"/>
        <v>0.42465753424657532</v>
      </c>
      <c r="H5072" s="11">
        <f t="shared" si="159"/>
        <v>35</v>
      </c>
    </row>
    <row r="5073" spans="1:8" x14ac:dyDescent="0.3">
      <c r="A5073" s="3">
        <v>6788</v>
      </c>
      <c r="B5073" s="21">
        <v>983606.58</v>
      </c>
      <c r="C5073" s="8" t="s">
        <v>4556</v>
      </c>
      <c r="D5073" s="5">
        <v>44561</v>
      </c>
      <c r="E5073" s="4" t="s">
        <v>1</v>
      </c>
      <c r="F5073" s="7">
        <v>31817</v>
      </c>
      <c r="G5073" s="10">
        <f t="shared" si="158"/>
        <v>13.671490027375832</v>
      </c>
      <c r="H5073" s="11">
        <f t="shared" si="159"/>
        <v>35</v>
      </c>
    </row>
    <row r="5074" spans="1:8" x14ac:dyDescent="0.3">
      <c r="A5074" s="1">
        <v>2185</v>
      </c>
      <c r="B5074" s="20">
        <v>983970</v>
      </c>
      <c r="C5074" s="5" t="s">
        <v>1634</v>
      </c>
      <c r="D5074" s="5">
        <v>44561</v>
      </c>
      <c r="E5074" s="2" t="s">
        <v>1</v>
      </c>
      <c r="F5074" s="6">
        <v>31614</v>
      </c>
      <c r="G5074" s="10">
        <f t="shared" si="158"/>
        <v>15.285420944558522</v>
      </c>
      <c r="H5074" s="11">
        <f t="shared" si="159"/>
        <v>35</v>
      </c>
    </row>
    <row r="5075" spans="1:8" x14ac:dyDescent="0.3">
      <c r="A5075" s="3">
        <v>5764</v>
      </c>
      <c r="B5075" s="21">
        <v>983970</v>
      </c>
      <c r="C5075" s="8" t="s">
        <v>4106</v>
      </c>
      <c r="D5075" s="5">
        <v>44561</v>
      </c>
      <c r="E5075" s="4" t="s">
        <v>1</v>
      </c>
      <c r="F5075" s="7">
        <v>29258</v>
      </c>
      <c r="G5075" s="10">
        <f t="shared" si="158"/>
        <v>15.304585900068446</v>
      </c>
      <c r="H5075" s="11">
        <f t="shared" si="159"/>
        <v>42</v>
      </c>
    </row>
    <row r="5076" spans="1:8" x14ac:dyDescent="0.3">
      <c r="A5076" s="1">
        <v>8903</v>
      </c>
      <c r="B5076" s="20">
        <v>983970</v>
      </c>
      <c r="C5076" s="5" t="s">
        <v>4035</v>
      </c>
      <c r="D5076" s="5">
        <v>44561</v>
      </c>
      <c r="E5076" s="2" t="s">
        <v>1</v>
      </c>
      <c r="F5076" s="6">
        <v>30447</v>
      </c>
      <c r="G5076" s="10">
        <f t="shared" si="158"/>
        <v>15.553730321697467</v>
      </c>
      <c r="H5076" s="11">
        <f t="shared" si="159"/>
        <v>39</v>
      </c>
    </row>
    <row r="5077" spans="1:8" x14ac:dyDescent="0.3">
      <c r="A5077" s="1">
        <v>3409</v>
      </c>
      <c r="B5077" s="20">
        <v>984060.7</v>
      </c>
      <c r="C5077" s="5" t="s">
        <v>2707</v>
      </c>
      <c r="D5077" s="5">
        <v>44561</v>
      </c>
      <c r="E5077" s="2" t="s">
        <v>0</v>
      </c>
      <c r="F5077" s="6">
        <v>33332</v>
      </c>
      <c r="G5077" s="10">
        <f t="shared" si="158"/>
        <v>3.162217659137577</v>
      </c>
      <c r="H5077" s="11">
        <f t="shared" si="159"/>
        <v>31</v>
      </c>
    </row>
    <row r="5078" spans="1:8" x14ac:dyDescent="0.3">
      <c r="A5078" s="1">
        <v>2363</v>
      </c>
      <c r="B5078" s="20">
        <v>984241.45</v>
      </c>
      <c r="C5078" s="5" t="s">
        <v>1986</v>
      </c>
      <c r="D5078" s="5">
        <v>44561</v>
      </c>
      <c r="E5078" s="2" t="s">
        <v>1</v>
      </c>
      <c r="F5078" s="6">
        <v>31753</v>
      </c>
      <c r="G5078" s="10">
        <f t="shared" si="158"/>
        <v>8.2634621235168844</v>
      </c>
      <c r="H5078" s="11">
        <f t="shared" si="159"/>
        <v>35</v>
      </c>
    </row>
    <row r="5079" spans="1:8" x14ac:dyDescent="0.3">
      <c r="A5079" s="3">
        <v>3556</v>
      </c>
      <c r="B5079" s="21">
        <v>984370.26</v>
      </c>
      <c r="C5079" s="8" t="s">
        <v>2798</v>
      </c>
      <c r="D5079" s="5">
        <v>44561</v>
      </c>
      <c r="E5079" s="4" t="s">
        <v>0</v>
      </c>
      <c r="F5079" s="7">
        <v>33553</v>
      </c>
      <c r="G5079" s="10">
        <f t="shared" si="158"/>
        <v>7.9479808350444898</v>
      </c>
      <c r="H5079" s="11">
        <f t="shared" si="159"/>
        <v>30</v>
      </c>
    </row>
    <row r="5080" spans="1:8" x14ac:dyDescent="0.3">
      <c r="A5080" s="1">
        <v>9561</v>
      </c>
      <c r="B5080" s="20">
        <v>984518.75</v>
      </c>
      <c r="C5080" s="5" t="s">
        <v>1770</v>
      </c>
      <c r="D5080" s="5">
        <v>44561</v>
      </c>
      <c r="E5080" s="2" t="s">
        <v>0</v>
      </c>
      <c r="F5080" s="6">
        <v>28572</v>
      </c>
      <c r="G5080" s="10">
        <f t="shared" si="158"/>
        <v>15.575633127994525</v>
      </c>
      <c r="H5080" s="11">
        <f t="shared" si="159"/>
        <v>44</v>
      </c>
    </row>
    <row r="5081" spans="1:8" x14ac:dyDescent="0.3">
      <c r="A5081" s="1">
        <v>3883</v>
      </c>
      <c r="B5081" s="20">
        <v>984664.55</v>
      </c>
      <c r="C5081" s="5" t="s">
        <v>2983</v>
      </c>
      <c r="D5081" s="5">
        <v>44561</v>
      </c>
      <c r="E5081" s="2" t="s">
        <v>0</v>
      </c>
      <c r="F5081" s="6">
        <v>34233</v>
      </c>
      <c r="G5081" s="10">
        <f t="shared" si="158"/>
        <v>4.4852135815991243</v>
      </c>
      <c r="H5081" s="11">
        <f t="shared" si="159"/>
        <v>28</v>
      </c>
    </row>
    <row r="5082" spans="1:8" x14ac:dyDescent="0.3">
      <c r="A5082" s="3">
        <v>1816</v>
      </c>
      <c r="B5082" s="21">
        <v>984778.5</v>
      </c>
      <c r="C5082" s="8" t="s">
        <v>1594</v>
      </c>
      <c r="D5082" s="5">
        <v>44561</v>
      </c>
      <c r="E5082" s="4" t="s">
        <v>1</v>
      </c>
      <c r="F5082" s="7">
        <v>31034</v>
      </c>
      <c r="G5082" s="10">
        <f t="shared" si="158"/>
        <v>17.041825095057035</v>
      </c>
      <c r="H5082" s="11">
        <f t="shared" si="159"/>
        <v>37</v>
      </c>
    </row>
    <row r="5083" spans="1:8" x14ac:dyDescent="0.3">
      <c r="A5083" s="1">
        <v>10311</v>
      </c>
      <c r="B5083" s="20">
        <v>985275</v>
      </c>
      <c r="C5083" s="5" t="s">
        <v>6033</v>
      </c>
      <c r="D5083" s="5">
        <v>44561</v>
      </c>
      <c r="E5083" s="2" t="s">
        <v>0</v>
      </c>
      <c r="F5083" s="6">
        <v>22664</v>
      </c>
      <c r="G5083" s="10">
        <f t="shared" si="158"/>
        <v>19.397672826830938</v>
      </c>
      <c r="H5083" s="11">
        <f t="shared" si="159"/>
        <v>60</v>
      </c>
    </row>
    <row r="5084" spans="1:8" x14ac:dyDescent="0.3">
      <c r="A5084" s="3">
        <v>88</v>
      </c>
      <c r="B5084" s="21">
        <v>985326</v>
      </c>
      <c r="C5084" s="8" t="s">
        <v>93</v>
      </c>
      <c r="D5084" s="5">
        <v>44561</v>
      </c>
      <c r="E5084" s="4" t="s">
        <v>0</v>
      </c>
      <c r="F5084" s="7">
        <v>27870</v>
      </c>
      <c r="G5084" s="10">
        <f t="shared" si="158"/>
        <v>22.216997976431379</v>
      </c>
      <c r="H5084" s="11">
        <f t="shared" si="159"/>
        <v>46</v>
      </c>
    </row>
    <row r="5085" spans="1:8" x14ac:dyDescent="0.3">
      <c r="A5085" s="3">
        <v>8368</v>
      </c>
      <c r="B5085" s="21">
        <v>985451.3</v>
      </c>
      <c r="C5085" s="8" t="s">
        <v>3206</v>
      </c>
      <c r="D5085" s="5">
        <v>44561</v>
      </c>
      <c r="E5085" s="4" t="s">
        <v>0</v>
      </c>
      <c r="F5085" s="7">
        <v>36264</v>
      </c>
      <c r="G5085" s="10">
        <f t="shared" si="158"/>
        <v>2.0967153284671536</v>
      </c>
      <c r="H5085" s="11">
        <f t="shared" si="159"/>
        <v>23</v>
      </c>
    </row>
    <row r="5086" spans="1:8" x14ac:dyDescent="0.3">
      <c r="A5086" s="1">
        <v>10557</v>
      </c>
      <c r="B5086" s="20">
        <v>985515.25</v>
      </c>
      <c r="C5086" s="5" t="s">
        <v>1144</v>
      </c>
      <c r="D5086" s="5">
        <v>44561</v>
      </c>
      <c r="E5086" s="2" t="s">
        <v>0</v>
      </c>
      <c r="F5086" s="6">
        <v>29490</v>
      </c>
      <c r="G5086" s="10">
        <f t="shared" si="158"/>
        <v>9.879551053928278</v>
      </c>
      <c r="H5086" s="11">
        <f t="shared" si="159"/>
        <v>41</v>
      </c>
    </row>
    <row r="5087" spans="1:8" x14ac:dyDescent="0.3">
      <c r="A5087" s="1">
        <v>3427</v>
      </c>
      <c r="B5087" s="20">
        <v>985543.41</v>
      </c>
      <c r="C5087" s="5" t="s">
        <v>2719</v>
      </c>
      <c r="D5087" s="5">
        <v>44561</v>
      </c>
      <c r="E5087" s="2" t="s">
        <v>1</v>
      </c>
      <c r="F5087" s="6">
        <v>33423</v>
      </c>
      <c r="G5087" s="10">
        <f t="shared" si="158"/>
        <v>9.857651245551601</v>
      </c>
      <c r="H5087" s="11">
        <f t="shared" si="159"/>
        <v>30</v>
      </c>
    </row>
    <row r="5088" spans="1:8" x14ac:dyDescent="0.3">
      <c r="A5088" s="3">
        <v>3108</v>
      </c>
      <c r="B5088" s="21">
        <v>985943.3</v>
      </c>
      <c r="C5088" s="8" t="s">
        <v>2511</v>
      </c>
      <c r="D5088" s="5">
        <v>44561</v>
      </c>
      <c r="E5088" s="4" t="s">
        <v>0</v>
      </c>
      <c r="F5088" s="7">
        <v>32894</v>
      </c>
      <c r="G5088" s="10">
        <f t="shared" si="158"/>
        <v>10.531856645097063</v>
      </c>
      <c r="H5088" s="11">
        <f t="shared" si="159"/>
        <v>32</v>
      </c>
    </row>
    <row r="5089" spans="1:8" x14ac:dyDescent="0.3">
      <c r="A5089" s="1">
        <v>361</v>
      </c>
      <c r="B5089" s="20">
        <v>985943.4</v>
      </c>
      <c r="C5089" s="5" t="s">
        <v>352</v>
      </c>
      <c r="D5089" s="5">
        <v>44561</v>
      </c>
      <c r="E5089" s="2" t="s">
        <v>0</v>
      </c>
      <c r="F5089" s="6">
        <v>28566</v>
      </c>
      <c r="G5089" s="10">
        <f t="shared" si="158"/>
        <v>10.742658038825287</v>
      </c>
      <c r="H5089" s="11">
        <f t="shared" si="159"/>
        <v>44</v>
      </c>
    </row>
    <row r="5090" spans="1:8" x14ac:dyDescent="0.3">
      <c r="A5090" s="3">
        <v>880</v>
      </c>
      <c r="B5090" s="21">
        <v>985943.4</v>
      </c>
      <c r="C5090" s="8" t="s">
        <v>826</v>
      </c>
      <c r="D5090" s="5">
        <v>44561</v>
      </c>
      <c r="E5090" s="4" t="s">
        <v>0</v>
      </c>
      <c r="F5090" s="7">
        <v>29614</v>
      </c>
      <c r="G5090" s="10">
        <f t="shared" si="158"/>
        <v>10.800149328023894</v>
      </c>
      <c r="H5090" s="11">
        <f t="shared" si="159"/>
        <v>41</v>
      </c>
    </row>
    <row r="5091" spans="1:8" x14ac:dyDescent="0.3">
      <c r="A5091" s="1">
        <v>1353</v>
      </c>
      <c r="B5091" s="20">
        <v>985943.4</v>
      </c>
      <c r="C5091" s="5" t="s">
        <v>1214</v>
      </c>
      <c r="D5091" s="5">
        <v>44561</v>
      </c>
      <c r="E5091" s="2" t="s">
        <v>0</v>
      </c>
      <c r="F5091" s="6">
        <v>30406</v>
      </c>
      <c r="G5091" s="10">
        <f t="shared" si="158"/>
        <v>10.501742160278747</v>
      </c>
      <c r="H5091" s="11">
        <f t="shared" si="159"/>
        <v>39</v>
      </c>
    </row>
    <row r="5092" spans="1:8" x14ac:dyDescent="0.3">
      <c r="A5092" s="1">
        <v>2125</v>
      </c>
      <c r="B5092" s="20">
        <v>985943.4</v>
      </c>
      <c r="C5092" s="5" t="s">
        <v>1816</v>
      </c>
      <c r="D5092" s="5">
        <v>44561</v>
      </c>
      <c r="E5092" s="2" t="s">
        <v>0</v>
      </c>
      <c r="F5092" s="6">
        <v>31547</v>
      </c>
      <c r="G5092" s="10">
        <f t="shared" si="158"/>
        <v>10.452463912394226</v>
      </c>
      <c r="H5092" s="11">
        <f t="shared" si="159"/>
        <v>36</v>
      </c>
    </row>
    <row r="5093" spans="1:8" x14ac:dyDescent="0.3">
      <c r="A5093" s="1">
        <v>3047</v>
      </c>
      <c r="B5093" s="20">
        <v>985943.4</v>
      </c>
      <c r="C5093" s="5" t="s">
        <v>2467</v>
      </c>
      <c r="D5093" s="5">
        <v>44561</v>
      </c>
      <c r="E5093" s="2" t="s">
        <v>0</v>
      </c>
      <c r="F5093" s="6">
        <v>32831</v>
      </c>
      <c r="G5093" s="10">
        <f t="shared" si="158"/>
        <v>10.915131906421106</v>
      </c>
      <c r="H5093" s="11">
        <f t="shared" si="159"/>
        <v>32</v>
      </c>
    </row>
    <row r="5094" spans="1:8" x14ac:dyDescent="0.3">
      <c r="A5094" s="3">
        <v>3048</v>
      </c>
      <c r="B5094" s="21">
        <v>985943.4</v>
      </c>
      <c r="C5094" s="8" t="s">
        <v>2468</v>
      </c>
      <c r="D5094" s="5">
        <v>44561</v>
      </c>
      <c r="E5094" s="4" t="s">
        <v>0</v>
      </c>
      <c r="F5094" s="7">
        <v>32819</v>
      </c>
      <c r="G5094" s="10">
        <f t="shared" si="158"/>
        <v>10.559233449477352</v>
      </c>
      <c r="H5094" s="11">
        <f t="shared" si="159"/>
        <v>32</v>
      </c>
    </row>
    <row r="5095" spans="1:8" x14ac:dyDescent="0.3">
      <c r="A5095" s="3">
        <v>3132</v>
      </c>
      <c r="B5095" s="21">
        <v>985943.4</v>
      </c>
      <c r="C5095" s="8" t="s">
        <v>1285</v>
      </c>
      <c r="D5095" s="5">
        <v>44561</v>
      </c>
      <c r="E5095" s="4" t="s">
        <v>0</v>
      </c>
      <c r="F5095" s="7">
        <v>32920</v>
      </c>
      <c r="G5095" s="10">
        <f t="shared" si="158"/>
        <v>10.97809855649577</v>
      </c>
      <c r="H5095" s="11">
        <f t="shared" si="159"/>
        <v>32</v>
      </c>
    </row>
    <row r="5096" spans="1:8" x14ac:dyDescent="0.3">
      <c r="A5096" s="3">
        <v>3174</v>
      </c>
      <c r="B5096" s="21">
        <v>985943.4</v>
      </c>
      <c r="C5096" s="8" t="s">
        <v>2552</v>
      </c>
      <c r="D5096" s="5">
        <v>44561</v>
      </c>
      <c r="E5096" s="4" t="s">
        <v>0</v>
      </c>
      <c r="F5096" s="7">
        <v>32998</v>
      </c>
      <c r="G5096" s="10">
        <f t="shared" si="158"/>
        <v>10.592085614733699</v>
      </c>
      <c r="H5096" s="11">
        <f t="shared" si="159"/>
        <v>32</v>
      </c>
    </row>
    <row r="5097" spans="1:8" x14ac:dyDescent="0.3">
      <c r="A5097" s="1">
        <v>5339</v>
      </c>
      <c r="B5097" s="20">
        <v>985943.4</v>
      </c>
      <c r="C5097" s="5" t="s">
        <v>3840</v>
      </c>
      <c r="D5097" s="5">
        <v>44561</v>
      </c>
      <c r="E5097" s="2" t="s">
        <v>0</v>
      </c>
      <c r="F5097" s="6">
        <v>26964</v>
      </c>
      <c r="G5097" s="10">
        <f t="shared" si="158"/>
        <v>10.685166749626681</v>
      </c>
      <c r="H5097" s="11">
        <f t="shared" si="159"/>
        <v>48</v>
      </c>
    </row>
    <row r="5098" spans="1:8" x14ac:dyDescent="0.3">
      <c r="A5098" s="1">
        <v>5353</v>
      </c>
      <c r="B5098" s="20">
        <v>985943.4</v>
      </c>
      <c r="C5098" s="5" t="s">
        <v>772</v>
      </c>
      <c r="D5098" s="5">
        <v>44561</v>
      </c>
      <c r="E5098" s="2" t="s">
        <v>0</v>
      </c>
      <c r="F5098" s="6">
        <v>27039</v>
      </c>
      <c r="G5098" s="10">
        <f t="shared" si="158"/>
        <v>10.934295669487307</v>
      </c>
      <c r="H5098" s="11">
        <f t="shared" si="159"/>
        <v>48</v>
      </c>
    </row>
    <row r="5099" spans="1:8" x14ac:dyDescent="0.3">
      <c r="A5099" s="1">
        <v>6561</v>
      </c>
      <c r="B5099" s="20">
        <v>985943.4</v>
      </c>
      <c r="C5099" s="5" t="s">
        <v>1301</v>
      </c>
      <c r="D5099" s="5">
        <v>44561</v>
      </c>
      <c r="E5099" s="2" t="s">
        <v>0</v>
      </c>
      <c r="F5099" s="6">
        <v>31319</v>
      </c>
      <c r="G5099" s="10">
        <f t="shared" si="158"/>
        <v>10.646839223494277</v>
      </c>
      <c r="H5099" s="11">
        <f t="shared" si="159"/>
        <v>36</v>
      </c>
    </row>
    <row r="5100" spans="1:8" x14ac:dyDescent="0.3">
      <c r="A5100" s="1">
        <v>6945</v>
      </c>
      <c r="B5100" s="20">
        <v>985943.4</v>
      </c>
      <c r="C5100" s="5" t="s">
        <v>4635</v>
      </c>
      <c r="D5100" s="5">
        <v>44561</v>
      </c>
      <c r="E5100" s="2" t="s">
        <v>1</v>
      </c>
      <c r="F5100" s="6">
        <v>32123</v>
      </c>
      <c r="G5100" s="10">
        <f t="shared" si="158"/>
        <v>10.969885515181684</v>
      </c>
      <c r="H5100" s="11">
        <f t="shared" si="159"/>
        <v>34</v>
      </c>
    </row>
    <row r="5101" spans="1:8" x14ac:dyDescent="0.3">
      <c r="A5101" s="3">
        <v>7498</v>
      </c>
      <c r="B5101" s="21">
        <v>985943.4</v>
      </c>
      <c r="C5101" s="8" t="s">
        <v>4860</v>
      </c>
      <c r="D5101" s="5">
        <v>44561</v>
      </c>
      <c r="E5101" s="4" t="s">
        <v>1</v>
      </c>
      <c r="F5101" s="7">
        <v>33374</v>
      </c>
      <c r="G5101" s="10">
        <f t="shared" si="158"/>
        <v>10.195121951219512</v>
      </c>
      <c r="H5101" s="11">
        <f t="shared" si="159"/>
        <v>31</v>
      </c>
    </row>
    <row r="5102" spans="1:8" x14ac:dyDescent="0.3">
      <c r="A5102" s="1">
        <v>10257</v>
      </c>
      <c r="B5102" s="20">
        <v>985943.4</v>
      </c>
      <c r="C5102" s="5" t="s">
        <v>6018</v>
      </c>
      <c r="D5102" s="5">
        <v>44561</v>
      </c>
      <c r="E5102" s="2" t="s">
        <v>1</v>
      </c>
      <c r="F5102" s="6">
        <v>29603</v>
      </c>
      <c r="G5102" s="10">
        <f t="shared" si="158"/>
        <v>10.603036336485815</v>
      </c>
      <c r="H5102" s="11">
        <f t="shared" si="159"/>
        <v>41</v>
      </c>
    </row>
    <row r="5103" spans="1:8" x14ac:dyDescent="0.3">
      <c r="A5103" s="3">
        <v>2632</v>
      </c>
      <c r="B5103" s="21">
        <v>986056.7</v>
      </c>
      <c r="C5103" s="8" t="s">
        <v>2185</v>
      </c>
      <c r="D5103" s="5">
        <v>44561</v>
      </c>
      <c r="E5103" s="4" t="s">
        <v>0</v>
      </c>
      <c r="F5103" s="7">
        <v>31070</v>
      </c>
      <c r="G5103" s="10">
        <f t="shared" si="158"/>
        <v>9.7454147276211334</v>
      </c>
      <c r="H5103" s="11">
        <f t="shared" si="159"/>
        <v>37</v>
      </c>
    </row>
    <row r="5104" spans="1:8" x14ac:dyDescent="0.3">
      <c r="A5104" s="1">
        <v>9843</v>
      </c>
      <c r="B5104" s="20">
        <v>986270.95</v>
      </c>
      <c r="C5104" s="5" t="s">
        <v>5822</v>
      </c>
      <c r="D5104" s="5">
        <v>44561</v>
      </c>
      <c r="E5104" s="2" t="s">
        <v>1</v>
      </c>
      <c r="F5104" s="6">
        <v>24755</v>
      </c>
      <c r="G5104" s="10">
        <f t="shared" si="158"/>
        <v>27.318275154004105</v>
      </c>
      <c r="H5104" s="11">
        <f t="shared" si="159"/>
        <v>54</v>
      </c>
    </row>
    <row r="5105" spans="1:8" x14ac:dyDescent="0.3">
      <c r="A5105" s="3">
        <v>10546</v>
      </c>
      <c r="B5105" s="21">
        <v>986318.45</v>
      </c>
      <c r="C5105" s="8" t="s">
        <v>1476</v>
      </c>
      <c r="D5105" s="5">
        <v>44561</v>
      </c>
      <c r="E5105" s="4" t="s">
        <v>0</v>
      </c>
      <c r="F5105" s="7">
        <v>25252</v>
      </c>
      <c r="G5105" s="10">
        <f t="shared" si="158"/>
        <v>8.6358381502890165</v>
      </c>
      <c r="H5105" s="11">
        <f t="shared" si="159"/>
        <v>53</v>
      </c>
    </row>
    <row r="5106" spans="1:8" x14ac:dyDescent="0.3">
      <c r="A5106" s="1">
        <v>3009</v>
      </c>
      <c r="B5106" s="20">
        <v>986448.65</v>
      </c>
      <c r="C5106" s="5" t="s">
        <v>2440</v>
      </c>
      <c r="D5106" s="5">
        <v>44561</v>
      </c>
      <c r="E5106" s="2" t="s">
        <v>0</v>
      </c>
      <c r="F5106" s="6">
        <v>32756</v>
      </c>
      <c r="G5106" s="10">
        <f t="shared" si="158"/>
        <v>11.756331279945243</v>
      </c>
      <c r="H5106" s="11">
        <f t="shared" si="159"/>
        <v>32</v>
      </c>
    </row>
    <row r="5107" spans="1:8" x14ac:dyDescent="0.3">
      <c r="A5107" s="3">
        <v>3968</v>
      </c>
      <c r="B5107" s="21">
        <v>986544.95</v>
      </c>
      <c r="C5107" s="8" t="s">
        <v>3032</v>
      </c>
      <c r="D5107" s="5">
        <v>44561</v>
      </c>
      <c r="E5107" s="4" t="s">
        <v>0</v>
      </c>
      <c r="F5107" s="7">
        <v>34378</v>
      </c>
      <c r="G5107" s="10">
        <f t="shared" si="158"/>
        <v>3.5181382614647503</v>
      </c>
      <c r="H5107" s="11">
        <f t="shared" si="159"/>
        <v>28</v>
      </c>
    </row>
    <row r="5108" spans="1:8" x14ac:dyDescent="0.3">
      <c r="A5108" s="3">
        <v>6964</v>
      </c>
      <c r="B5108" s="21">
        <v>986850.75</v>
      </c>
      <c r="C5108" s="8" t="s">
        <v>2457</v>
      </c>
      <c r="D5108" s="5">
        <v>44561</v>
      </c>
      <c r="E5108" s="4" t="s">
        <v>1</v>
      </c>
      <c r="F5108" s="7">
        <v>32232</v>
      </c>
      <c r="G5108" s="10">
        <f t="shared" si="158"/>
        <v>7.0143737166324431</v>
      </c>
      <c r="H5108" s="11">
        <f t="shared" si="159"/>
        <v>34</v>
      </c>
    </row>
    <row r="5109" spans="1:8" x14ac:dyDescent="0.3">
      <c r="A5109" s="3">
        <v>5574</v>
      </c>
      <c r="B5109" s="21">
        <v>986980.5</v>
      </c>
      <c r="C5109" s="8" t="s">
        <v>3986</v>
      </c>
      <c r="D5109" s="5">
        <v>44561</v>
      </c>
      <c r="E5109" s="4" t="s">
        <v>1</v>
      </c>
      <c r="F5109" s="7">
        <v>28308</v>
      </c>
      <c r="G5109" s="10">
        <f t="shared" si="158"/>
        <v>17.022661596958176</v>
      </c>
      <c r="H5109" s="11">
        <f t="shared" si="159"/>
        <v>44</v>
      </c>
    </row>
    <row r="5110" spans="1:8" x14ac:dyDescent="0.3">
      <c r="A5110" s="1">
        <v>5877</v>
      </c>
      <c r="B5110" s="20">
        <v>986980.5</v>
      </c>
      <c r="C5110" s="5" t="s">
        <v>974</v>
      </c>
      <c r="D5110" s="5">
        <v>44561</v>
      </c>
      <c r="E5110" s="2" t="s">
        <v>0</v>
      </c>
      <c r="F5110" s="6">
        <v>29674</v>
      </c>
      <c r="G5110" s="10">
        <f t="shared" si="158"/>
        <v>17.019923954372622</v>
      </c>
      <c r="H5110" s="11">
        <f t="shared" si="159"/>
        <v>41</v>
      </c>
    </row>
    <row r="5111" spans="1:8" x14ac:dyDescent="0.3">
      <c r="A5111" s="1">
        <v>2057</v>
      </c>
      <c r="B5111" s="20">
        <v>987768.65</v>
      </c>
      <c r="C5111" s="5" t="s">
        <v>1767</v>
      </c>
      <c r="D5111" s="5">
        <v>44561</v>
      </c>
      <c r="E5111" s="2" t="s">
        <v>0</v>
      </c>
      <c r="F5111" s="6">
        <v>31448</v>
      </c>
      <c r="G5111" s="10">
        <f t="shared" si="158"/>
        <v>13.45248337895972</v>
      </c>
      <c r="H5111" s="11">
        <f t="shared" si="159"/>
        <v>36</v>
      </c>
    </row>
    <row r="5112" spans="1:8" x14ac:dyDescent="0.3">
      <c r="A5112" s="3">
        <v>2096</v>
      </c>
      <c r="B5112" s="21">
        <v>987834</v>
      </c>
      <c r="C5112" s="8" t="s">
        <v>1794</v>
      </c>
      <c r="D5112" s="5">
        <v>44561</v>
      </c>
      <c r="E5112" s="4" t="s">
        <v>1</v>
      </c>
      <c r="F5112" s="7">
        <v>31476</v>
      </c>
      <c r="G5112" s="10">
        <f t="shared" si="158"/>
        <v>17.118479087452471</v>
      </c>
      <c r="H5112" s="11">
        <f t="shared" si="159"/>
        <v>36</v>
      </c>
    </row>
    <row r="5113" spans="1:8" x14ac:dyDescent="0.3">
      <c r="A5113" s="1">
        <v>6545</v>
      </c>
      <c r="B5113" s="20">
        <v>987834</v>
      </c>
      <c r="C5113" s="5" t="s">
        <v>4462</v>
      </c>
      <c r="D5113" s="5">
        <v>44561</v>
      </c>
      <c r="E5113" s="2" t="s">
        <v>0</v>
      </c>
      <c r="F5113" s="6">
        <v>31233</v>
      </c>
      <c r="G5113" s="10">
        <f t="shared" si="158"/>
        <v>17.181444866920152</v>
      </c>
      <c r="H5113" s="11">
        <f t="shared" si="159"/>
        <v>36</v>
      </c>
    </row>
    <row r="5114" spans="1:8" x14ac:dyDescent="0.3">
      <c r="A5114" s="1">
        <v>2645</v>
      </c>
      <c r="B5114" s="20">
        <v>988392.05</v>
      </c>
      <c r="C5114" s="5" t="s">
        <v>1202</v>
      </c>
      <c r="D5114" s="5">
        <v>44561</v>
      </c>
      <c r="E5114" s="2" t="s">
        <v>0</v>
      </c>
      <c r="F5114" s="6">
        <v>32231</v>
      </c>
      <c r="G5114" s="10">
        <f t="shared" si="158"/>
        <v>8.7782172193489494</v>
      </c>
      <c r="H5114" s="11">
        <f t="shared" si="159"/>
        <v>34</v>
      </c>
    </row>
    <row r="5115" spans="1:8" x14ac:dyDescent="0.3">
      <c r="A5115" s="3">
        <v>7298</v>
      </c>
      <c r="B5115" s="21">
        <v>988425</v>
      </c>
      <c r="C5115" s="8" t="s">
        <v>4784</v>
      </c>
      <c r="D5115" s="5">
        <v>44561</v>
      </c>
      <c r="E5115" s="4" t="s">
        <v>1</v>
      </c>
      <c r="F5115" s="7">
        <v>32933</v>
      </c>
      <c r="G5115" s="10">
        <f t="shared" si="158"/>
        <v>9.3566931289351221</v>
      </c>
      <c r="H5115" s="11">
        <f t="shared" si="159"/>
        <v>32</v>
      </c>
    </row>
    <row r="5116" spans="1:8" x14ac:dyDescent="0.3">
      <c r="A5116" s="1">
        <v>6343</v>
      </c>
      <c r="B5116" s="20">
        <v>988447.5</v>
      </c>
      <c r="C5116" s="5" t="s">
        <v>4380</v>
      </c>
      <c r="D5116" s="5">
        <v>44561</v>
      </c>
      <c r="E5116" s="2" t="s">
        <v>1</v>
      </c>
      <c r="F5116" s="6">
        <v>30902</v>
      </c>
      <c r="G5116" s="10">
        <f t="shared" si="158"/>
        <v>16.507167015622482</v>
      </c>
      <c r="H5116" s="11">
        <f t="shared" si="159"/>
        <v>37</v>
      </c>
    </row>
    <row r="5117" spans="1:8" x14ac:dyDescent="0.3">
      <c r="A5117" s="3">
        <v>4988</v>
      </c>
      <c r="B5117" s="21">
        <v>988533</v>
      </c>
      <c r="C5117" s="8" t="s">
        <v>3590</v>
      </c>
      <c r="D5117" s="5">
        <v>44561</v>
      </c>
      <c r="E5117" s="4" t="s">
        <v>0</v>
      </c>
      <c r="F5117" s="7">
        <v>23914</v>
      </c>
      <c r="G5117" s="10">
        <f t="shared" si="158"/>
        <v>30.315552415437605</v>
      </c>
      <c r="H5117" s="11">
        <f t="shared" si="159"/>
        <v>57</v>
      </c>
    </row>
    <row r="5118" spans="1:8" x14ac:dyDescent="0.3">
      <c r="A5118" s="1">
        <v>10331</v>
      </c>
      <c r="B5118" s="20">
        <v>988947.95</v>
      </c>
      <c r="C5118" s="5" t="s">
        <v>1677</v>
      </c>
      <c r="D5118" s="5">
        <v>44561</v>
      </c>
      <c r="E5118" s="2" t="s">
        <v>0</v>
      </c>
      <c r="F5118" s="6">
        <v>24181</v>
      </c>
      <c r="G5118" s="10">
        <f t="shared" si="158"/>
        <v>12.044439764111205</v>
      </c>
      <c r="H5118" s="11">
        <f t="shared" si="159"/>
        <v>56</v>
      </c>
    </row>
    <row r="5119" spans="1:8" x14ac:dyDescent="0.3">
      <c r="A5119" s="1">
        <v>113</v>
      </c>
      <c r="B5119" s="20">
        <v>989170.95</v>
      </c>
      <c r="C5119" s="5" t="s">
        <v>118</v>
      </c>
      <c r="D5119" s="5">
        <v>44561</v>
      </c>
      <c r="E5119" s="2" t="s">
        <v>0</v>
      </c>
      <c r="F5119" s="6">
        <v>27953</v>
      </c>
      <c r="G5119" s="10">
        <f t="shared" si="158"/>
        <v>10.583872573419612</v>
      </c>
      <c r="H5119" s="11">
        <f t="shared" si="159"/>
        <v>45</v>
      </c>
    </row>
    <row r="5120" spans="1:8" x14ac:dyDescent="0.3">
      <c r="A5120" s="1">
        <v>2091</v>
      </c>
      <c r="B5120" s="20">
        <v>989170.95</v>
      </c>
      <c r="C5120" s="5" t="s">
        <v>1791</v>
      </c>
      <c r="D5120" s="5">
        <v>44561</v>
      </c>
      <c r="E5120" s="2" t="s">
        <v>0</v>
      </c>
      <c r="F5120" s="6">
        <v>31395</v>
      </c>
      <c r="G5120" s="10">
        <f t="shared" si="158"/>
        <v>10.991786958685914</v>
      </c>
      <c r="H5120" s="11">
        <f t="shared" si="159"/>
        <v>36</v>
      </c>
    </row>
    <row r="5121" spans="1:8" x14ac:dyDescent="0.3">
      <c r="A5121" s="3">
        <v>2536</v>
      </c>
      <c r="B5121" s="21">
        <v>989170.95</v>
      </c>
      <c r="C5121" s="8" t="s">
        <v>2114</v>
      </c>
      <c r="D5121" s="5">
        <v>44561</v>
      </c>
      <c r="E5121" s="4" t="s">
        <v>0</v>
      </c>
      <c r="F5121" s="7">
        <v>32089</v>
      </c>
      <c r="G5121" s="10">
        <f t="shared" si="158"/>
        <v>10.608511697361871</v>
      </c>
      <c r="H5121" s="11">
        <f t="shared" si="159"/>
        <v>34</v>
      </c>
    </row>
    <row r="5122" spans="1:8" x14ac:dyDescent="0.3">
      <c r="A5122" s="3">
        <v>10572</v>
      </c>
      <c r="B5122" s="21">
        <v>989170.95</v>
      </c>
      <c r="C5122" s="8" t="s">
        <v>6106</v>
      </c>
      <c r="D5122" s="5">
        <v>44561</v>
      </c>
      <c r="E5122" s="4" t="s">
        <v>0</v>
      </c>
      <c r="F5122" s="7">
        <v>31162</v>
      </c>
      <c r="G5122" s="10">
        <f t="shared" si="158"/>
        <v>10.846689895470384</v>
      </c>
      <c r="H5122" s="11">
        <f t="shared" si="159"/>
        <v>37</v>
      </c>
    </row>
    <row r="5123" spans="1:8" x14ac:dyDescent="0.3">
      <c r="A5123" s="1">
        <v>8177</v>
      </c>
      <c r="B5123" s="20">
        <v>989245.04</v>
      </c>
      <c r="C5123" s="5" t="s">
        <v>3247</v>
      </c>
      <c r="D5123" s="5">
        <v>44561</v>
      </c>
      <c r="E5123" s="2" t="s">
        <v>0</v>
      </c>
      <c r="F5123" s="6">
        <v>35252</v>
      </c>
      <c r="G5123" s="10">
        <f t="shared" ref="G5123:G5186" si="160">YEARFRAC(C5123,D5123,1)</f>
        <v>2.4936131386861313</v>
      </c>
      <c r="H5123" s="11">
        <f t="shared" ref="H5123:H5186" si="161">ROUND( YEARFRAC(D5123,F5123,1),0)</f>
        <v>25</v>
      </c>
    </row>
    <row r="5124" spans="1:8" x14ac:dyDescent="0.3">
      <c r="A5124" s="1">
        <v>4479</v>
      </c>
      <c r="B5124" s="20">
        <v>989432.01</v>
      </c>
      <c r="C5124" s="5" t="s">
        <v>749</v>
      </c>
      <c r="D5124" s="5">
        <v>44561</v>
      </c>
      <c r="E5124" s="2" t="s">
        <v>0</v>
      </c>
      <c r="F5124" s="6">
        <v>35792</v>
      </c>
      <c r="G5124" s="10">
        <f t="shared" si="160"/>
        <v>0.76986301369863008</v>
      </c>
      <c r="H5124" s="11">
        <f t="shared" si="161"/>
        <v>24</v>
      </c>
    </row>
    <row r="5125" spans="1:8" x14ac:dyDescent="0.3">
      <c r="A5125" s="1">
        <v>7407</v>
      </c>
      <c r="B5125" s="20">
        <v>989506.25</v>
      </c>
      <c r="C5125" s="5" t="s">
        <v>3009</v>
      </c>
      <c r="D5125" s="5">
        <v>44561</v>
      </c>
      <c r="E5125" s="2" t="s">
        <v>0</v>
      </c>
      <c r="F5125" s="6">
        <v>33125</v>
      </c>
      <c r="G5125" s="10">
        <f t="shared" si="160"/>
        <v>1.2722298221614228</v>
      </c>
      <c r="H5125" s="11">
        <f t="shared" si="161"/>
        <v>31</v>
      </c>
    </row>
    <row r="5126" spans="1:8" x14ac:dyDescent="0.3">
      <c r="A5126" s="1">
        <v>3919</v>
      </c>
      <c r="B5126" s="20">
        <v>989517.05</v>
      </c>
      <c r="C5126" s="5" t="s">
        <v>1853</v>
      </c>
      <c r="D5126" s="5">
        <v>44561</v>
      </c>
      <c r="E5126" s="2" t="s">
        <v>1</v>
      </c>
      <c r="F5126" s="6">
        <v>34299</v>
      </c>
      <c r="G5126" s="10">
        <f t="shared" si="160"/>
        <v>4.7343921139101868</v>
      </c>
      <c r="H5126" s="11">
        <f t="shared" si="161"/>
        <v>28</v>
      </c>
    </row>
    <row r="5127" spans="1:8" x14ac:dyDescent="0.3">
      <c r="A5127" s="3">
        <v>8798</v>
      </c>
      <c r="B5127" s="21">
        <v>989665.92</v>
      </c>
      <c r="C5127" s="8" t="s">
        <v>5332</v>
      </c>
      <c r="D5127" s="5">
        <v>44561</v>
      </c>
      <c r="E5127" s="4" t="s">
        <v>0</v>
      </c>
      <c r="F5127" s="7">
        <v>25591</v>
      </c>
      <c r="G5127" s="10">
        <f t="shared" si="160"/>
        <v>26.003447576556482</v>
      </c>
      <c r="H5127" s="11">
        <f t="shared" si="161"/>
        <v>52</v>
      </c>
    </row>
    <row r="5128" spans="1:8" x14ac:dyDescent="0.3">
      <c r="A5128" s="3">
        <v>5038</v>
      </c>
      <c r="B5128" s="21">
        <v>989745</v>
      </c>
      <c r="C5128" s="8" t="s">
        <v>991</v>
      </c>
      <c r="D5128" s="5">
        <v>44561</v>
      </c>
      <c r="E5128" s="4" t="s">
        <v>1</v>
      </c>
      <c r="F5128" s="7">
        <v>24368</v>
      </c>
      <c r="G5128" s="10">
        <f t="shared" si="160"/>
        <v>18.214265129683</v>
      </c>
      <c r="H5128" s="11">
        <f t="shared" si="161"/>
        <v>55</v>
      </c>
    </row>
    <row r="5129" spans="1:8" x14ac:dyDescent="0.3">
      <c r="A5129" s="1">
        <v>5763</v>
      </c>
      <c r="B5129" s="20">
        <v>989745</v>
      </c>
      <c r="C5129" s="5" t="s">
        <v>4105</v>
      </c>
      <c r="D5129" s="5">
        <v>44561</v>
      </c>
      <c r="E5129" s="2" t="s">
        <v>1</v>
      </c>
      <c r="F5129" s="6">
        <v>29250</v>
      </c>
      <c r="G5129" s="10">
        <f t="shared" si="160"/>
        <v>18.430547550432276</v>
      </c>
      <c r="H5129" s="11">
        <f t="shared" si="161"/>
        <v>42</v>
      </c>
    </row>
    <row r="5130" spans="1:8" x14ac:dyDescent="0.3">
      <c r="A5130" s="1">
        <v>3505</v>
      </c>
      <c r="B5130" s="20">
        <v>989776.5</v>
      </c>
      <c r="C5130" s="5" t="s">
        <v>2653</v>
      </c>
      <c r="D5130" s="5">
        <v>44561</v>
      </c>
      <c r="E5130" s="2" t="s">
        <v>1</v>
      </c>
      <c r="F5130" s="6">
        <v>33530</v>
      </c>
      <c r="G5130" s="10">
        <f t="shared" si="160"/>
        <v>4.3318729463307779</v>
      </c>
      <c r="H5130" s="11">
        <f t="shared" si="161"/>
        <v>30</v>
      </c>
    </row>
    <row r="5131" spans="1:8" x14ac:dyDescent="0.3">
      <c r="A5131" s="1">
        <v>205</v>
      </c>
      <c r="B5131" s="20">
        <v>989787</v>
      </c>
      <c r="C5131" s="5" t="s">
        <v>204</v>
      </c>
      <c r="D5131" s="5">
        <v>44561</v>
      </c>
      <c r="E5131" s="2" t="s">
        <v>0</v>
      </c>
      <c r="F5131" s="6">
        <v>28178</v>
      </c>
      <c r="G5131" s="10">
        <f t="shared" si="160"/>
        <v>19.964407939767284</v>
      </c>
      <c r="H5131" s="11">
        <f t="shared" si="161"/>
        <v>45</v>
      </c>
    </row>
    <row r="5132" spans="1:8" x14ac:dyDescent="0.3">
      <c r="A5132" s="3">
        <v>1056</v>
      </c>
      <c r="B5132" s="21">
        <v>989787</v>
      </c>
      <c r="C5132" s="8" t="s">
        <v>971</v>
      </c>
      <c r="D5132" s="5">
        <v>44561</v>
      </c>
      <c r="E5132" s="4" t="s">
        <v>0</v>
      </c>
      <c r="F5132" s="7">
        <v>29902</v>
      </c>
      <c r="G5132" s="10">
        <f t="shared" si="160"/>
        <v>19.756331279945243</v>
      </c>
      <c r="H5132" s="11">
        <f t="shared" si="161"/>
        <v>40</v>
      </c>
    </row>
    <row r="5133" spans="1:8" x14ac:dyDescent="0.3">
      <c r="A5133" s="3">
        <v>6246</v>
      </c>
      <c r="B5133" s="21">
        <v>989787</v>
      </c>
      <c r="C5133" s="8" t="s">
        <v>4332</v>
      </c>
      <c r="D5133" s="5">
        <v>44561</v>
      </c>
      <c r="E5133" s="4" t="s">
        <v>1</v>
      </c>
      <c r="F5133" s="7">
        <v>30669</v>
      </c>
      <c r="G5133" s="10">
        <f t="shared" si="160"/>
        <v>19.178644763860369</v>
      </c>
      <c r="H5133" s="11">
        <f t="shared" si="161"/>
        <v>38</v>
      </c>
    </row>
    <row r="5134" spans="1:8" x14ac:dyDescent="0.3">
      <c r="A5134" s="1">
        <v>10199</v>
      </c>
      <c r="B5134" s="20">
        <v>989787</v>
      </c>
      <c r="C5134" s="5" t="s">
        <v>4067</v>
      </c>
      <c r="D5134" s="5">
        <v>44561</v>
      </c>
      <c r="E5134" s="2" t="s">
        <v>1</v>
      </c>
      <c r="F5134" s="6">
        <v>24710</v>
      </c>
      <c r="G5134" s="10">
        <f t="shared" si="160"/>
        <v>19.581108829568787</v>
      </c>
      <c r="H5134" s="11">
        <f t="shared" si="161"/>
        <v>54</v>
      </c>
    </row>
    <row r="5135" spans="1:8" x14ac:dyDescent="0.3">
      <c r="A5135" s="3">
        <v>1624</v>
      </c>
      <c r="B5135" s="21">
        <v>990042</v>
      </c>
      <c r="C5135" s="8" t="s">
        <v>1392</v>
      </c>
      <c r="D5135" s="5">
        <v>44561</v>
      </c>
      <c r="E5135" s="4" t="s">
        <v>1</v>
      </c>
      <c r="F5135" s="7">
        <v>30838</v>
      </c>
      <c r="G5135" s="10">
        <f t="shared" si="160"/>
        <v>17.488060836501901</v>
      </c>
      <c r="H5135" s="11">
        <f t="shared" si="161"/>
        <v>38</v>
      </c>
    </row>
    <row r="5136" spans="1:8" x14ac:dyDescent="0.3">
      <c r="A5136" s="3">
        <v>5532</v>
      </c>
      <c r="B5136" s="21">
        <v>990042</v>
      </c>
      <c r="C5136" s="8" t="s">
        <v>3960</v>
      </c>
      <c r="D5136" s="5">
        <v>44561</v>
      </c>
      <c r="E5136" s="4" t="s">
        <v>1</v>
      </c>
      <c r="F5136" s="7">
        <v>28034</v>
      </c>
      <c r="G5136" s="10">
        <f t="shared" si="160"/>
        <v>17.594828897338402</v>
      </c>
      <c r="H5136" s="11">
        <f t="shared" si="161"/>
        <v>45</v>
      </c>
    </row>
    <row r="5137" spans="1:8" x14ac:dyDescent="0.3">
      <c r="A5137" s="1">
        <v>6717</v>
      </c>
      <c r="B5137" s="20">
        <v>990261.7</v>
      </c>
      <c r="C5137" s="5" t="s">
        <v>4528</v>
      </c>
      <c r="D5137" s="5">
        <v>44561</v>
      </c>
      <c r="E5137" s="2" t="s">
        <v>1</v>
      </c>
      <c r="F5137" s="6">
        <v>31653</v>
      </c>
      <c r="G5137" s="10">
        <f t="shared" si="160"/>
        <v>7.1238877481177276</v>
      </c>
      <c r="H5137" s="11">
        <f t="shared" si="161"/>
        <v>35</v>
      </c>
    </row>
    <row r="5138" spans="1:8" x14ac:dyDescent="0.3">
      <c r="A5138" s="1">
        <v>3275</v>
      </c>
      <c r="B5138" s="20">
        <v>990261.75</v>
      </c>
      <c r="C5138" s="5" t="s">
        <v>2616</v>
      </c>
      <c r="D5138" s="5">
        <v>44561</v>
      </c>
      <c r="E5138" s="2" t="s">
        <v>1</v>
      </c>
      <c r="F5138" s="6">
        <v>33171</v>
      </c>
      <c r="G5138" s="10">
        <f t="shared" si="160"/>
        <v>7.4770704996577688</v>
      </c>
      <c r="H5138" s="11">
        <f t="shared" si="161"/>
        <v>31</v>
      </c>
    </row>
    <row r="5139" spans="1:8" x14ac:dyDescent="0.3">
      <c r="A5139" s="3">
        <v>7526</v>
      </c>
      <c r="B5139" s="21">
        <v>990261.75</v>
      </c>
      <c r="C5139" s="8" t="s">
        <v>4869</v>
      </c>
      <c r="D5139" s="5">
        <v>44561</v>
      </c>
      <c r="E5139" s="4" t="s">
        <v>1</v>
      </c>
      <c r="F5139" s="7">
        <v>33476</v>
      </c>
      <c r="G5139" s="10">
        <f t="shared" si="160"/>
        <v>7.6221765913757702</v>
      </c>
      <c r="H5139" s="11">
        <f t="shared" si="161"/>
        <v>30</v>
      </c>
    </row>
    <row r="5140" spans="1:8" x14ac:dyDescent="0.3">
      <c r="A5140" s="3">
        <v>2684</v>
      </c>
      <c r="B5140" s="21">
        <v>990343.45</v>
      </c>
      <c r="C5140" s="8" t="s">
        <v>2218</v>
      </c>
      <c r="D5140" s="5">
        <v>44561</v>
      </c>
      <c r="E5140" s="4" t="s">
        <v>0</v>
      </c>
      <c r="F5140" s="7">
        <v>32314</v>
      </c>
      <c r="G5140" s="10">
        <f t="shared" si="160"/>
        <v>6.770043019163082</v>
      </c>
      <c r="H5140" s="11">
        <f t="shared" si="161"/>
        <v>34</v>
      </c>
    </row>
    <row r="5141" spans="1:8" x14ac:dyDescent="0.3">
      <c r="A5141" s="3">
        <v>6006</v>
      </c>
      <c r="B5141" s="21">
        <v>990764.25</v>
      </c>
      <c r="C5141" s="8" t="s">
        <v>643</v>
      </c>
      <c r="D5141" s="5">
        <v>44561</v>
      </c>
      <c r="E5141" s="4" t="s">
        <v>0</v>
      </c>
      <c r="F5141" s="7">
        <v>29919</v>
      </c>
      <c r="G5141" s="10">
        <f t="shared" si="160"/>
        <v>11.920602327173169</v>
      </c>
      <c r="H5141" s="11">
        <f t="shared" si="161"/>
        <v>40</v>
      </c>
    </row>
    <row r="5142" spans="1:8" x14ac:dyDescent="0.3">
      <c r="A5142" s="3">
        <v>1956</v>
      </c>
      <c r="B5142" s="21">
        <v>990839.25</v>
      </c>
      <c r="C5142" s="8" t="s">
        <v>1694</v>
      </c>
      <c r="D5142" s="5">
        <v>44561</v>
      </c>
      <c r="E5142" s="4" t="s">
        <v>0</v>
      </c>
      <c r="F5142" s="7">
        <v>31309</v>
      </c>
      <c r="G5142" s="10">
        <f t="shared" si="160"/>
        <v>2.0173357664233578</v>
      </c>
      <c r="H5142" s="11">
        <f t="shared" si="161"/>
        <v>36</v>
      </c>
    </row>
    <row r="5143" spans="1:8" x14ac:dyDescent="0.3">
      <c r="A5143" s="3">
        <v>5108</v>
      </c>
      <c r="B5143" s="21">
        <v>990867.5</v>
      </c>
      <c r="C5143" s="8" t="s">
        <v>3677</v>
      </c>
      <c r="D5143" s="5">
        <v>44561</v>
      </c>
      <c r="E5143" s="4" t="s">
        <v>0</v>
      </c>
      <c r="F5143" s="7">
        <v>25011</v>
      </c>
      <c r="G5143" s="10">
        <f t="shared" si="160"/>
        <v>25.151310940296934</v>
      </c>
      <c r="H5143" s="11">
        <f t="shared" si="161"/>
        <v>54</v>
      </c>
    </row>
    <row r="5144" spans="1:8" x14ac:dyDescent="0.3">
      <c r="A5144" s="3">
        <v>2252</v>
      </c>
      <c r="B5144" s="21">
        <v>991242.75</v>
      </c>
      <c r="C5144" s="8" t="s">
        <v>1911</v>
      </c>
      <c r="D5144" s="5">
        <v>44561</v>
      </c>
      <c r="E5144" s="4" t="s">
        <v>0</v>
      </c>
      <c r="F5144" s="7">
        <v>31693</v>
      </c>
      <c r="G5144" s="10">
        <f t="shared" si="160"/>
        <v>9.9479879551053934</v>
      </c>
      <c r="H5144" s="11">
        <f t="shared" si="161"/>
        <v>35</v>
      </c>
    </row>
    <row r="5145" spans="1:8" x14ac:dyDescent="0.3">
      <c r="A5145" s="3">
        <v>2752</v>
      </c>
      <c r="B5145" s="21">
        <v>991242.75</v>
      </c>
      <c r="C5145" s="8" t="s">
        <v>2272</v>
      </c>
      <c r="D5145" s="5">
        <v>44561</v>
      </c>
      <c r="E5145" s="4" t="s">
        <v>1</v>
      </c>
      <c r="F5145" s="7">
        <v>32391</v>
      </c>
      <c r="G5145" s="10">
        <f t="shared" si="160"/>
        <v>9.9753627155762388</v>
      </c>
      <c r="H5145" s="11">
        <f t="shared" si="161"/>
        <v>33</v>
      </c>
    </row>
    <row r="5146" spans="1:8" x14ac:dyDescent="0.3">
      <c r="A5146" s="3">
        <v>1280</v>
      </c>
      <c r="B5146" s="21">
        <v>991277.1</v>
      </c>
      <c r="C5146" s="8" t="s">
        <v>1155</v>
      </c>
      <c r="D5146" s="5">
        <v>44561</v>
      </c>
      <c r="E5146" s="4" t="s">
        <v>1</v>
      </c>
      <c r="F5146" s="7">
        <v>30315</v>
      </c>
      <c r="G5146" s="10">
        <f t="shared" si="160"/>
        <v>8.4578643139641017</v>
      </c>
      <c r="H5146" s="11">
        <f t="shared" si="161"/>
        <v>39</v>
      </c>
    </row>
    <row r="5147" spans="1:8" x14ac:dyDescent="0.3">
      <c r="A5147" s="3">
        <v>9290</v>
      </c>
      <c r="B5147" s="21">
        <v>992049.6</v>
      </c>
      <c r="C5147" s="8" t="s">
        <v>5563</v>
      </c>
      <c r="D5147" s="5">
        <v>44561</v>
      </c>
      <c r="E5147" s="4" t="s">
        <v>1</v>
      </c>
      <c r="F5147" s="7">
        <v>27747</v>
      </c>
      <c r="G5147" s="10">
        <f t="shared" si="160"/>
        <v>23.082819986310746</v>
      </c>
      <c r="H5147" s="11">
        <f t="shared" si="161"/>
        <v>46</v>
      </c>
    </row>
    <row r="5148" spans="1:8" x14ac:dyDescent="0.3">
      <c r="A5148" s="1">
        <v>2781</v>
      </c>
      <c r="B5148" s="20">
        <v>992242.59</v>
      </c>
      <c r="C5148" s="5" t="s">
        <v>2293</v>
      </c>
      <c r="D5148" s="5">
        <v>44561</v>
      </c>
      <c r="E5148" s="2" t="s">
        <v>0</v>
      </c>
      <c r="F5148" s="6">
        <v>32408</v>
      </c>
      <c r="G5148" s="10">
        <f t="shared" si="160"/>
        <v>5.0830291970802923</v>
      </c>
      <c r="H5148" s="11">
        <f t="shared" si="161"/>
        <v>33</v>
      </c>
    </row>
    <row r="5149" spans="1:8" x14ac:dyDescent="0.3">
      <c r="A5149" s="1">
        <v>2109</v>
      </c>
      <c r="B5149" s="20">
        <v>992504.85</v>
      </c>
      <c r="C5149" s="5" t="s">
        <v>280</v>
      </c>
      <c r="D5149" s="5">
        <v>44561</v>
      </c>
      <c r="E5149" s="2" t="s">
        <v>1</v>
      </c>
      <c r="F5149" s="6">
        <v>31495</v>
      </c>
      <c r="G5149" s="10">
        <f t="shared" si="160"/>
        <v>14.471618908559957</v>
      </c>
      <c r="H5149" s="11">
        <f t="shared" si="161"/>
        <v>36</v>
      </c>
    </row>
    <row r="5150" spans="1:8" x14ac:dyDescent="0.3">
      <c r="A5150" s="1">
        <v>9587</v>
      </c>
      <c r="B5150" s="20">
        <v>992736</v>
      </c>
      <c r="C5150" s="5" t="s">
        <v>2509</v>
      </c>
      <c r="D5150" s="5">
        <v>44561</v>
      </c>
      <c r="E5150" s="2" t="s">
        <v>0</v>
      </c>
      <c r="F5150" s="6">
        <v>31633</v>
      </c>
      <c r="G5150" s="10">
        <f t="shared" si="160"/>
        <v>9.3074185600875996</v>
      </c>
      <c r="H5150" s="11">
        <f t="shared" si="161"/>
        <v>35</v>
      </c>
    </row>
    <row r="5151" spans="1:8" x14ac:dyDescent="0.3">
      <c r="A5151" s="3">
        <v>7702</v>
      </c>
      <c r="B5151" s="21">
        <v>992750</v>
      </c>
      <c r="C5151" s="8" t="s">
        <v>4939</v>
      </c>
      <c r="D5151" s="5">
        <v>44561</v>
      </c>
      <c r="E5151" s="4" t="s">
        <v>0</v>
      </c>
      <c r="F5151" s="7">
        <v>33973</v>
      </c>
      <c r="G5151" s="10">
        <f t="shared" si="160"/>
        <v>1.9097127222982215</v>
      </c>
      <c r="H5151" s="11">
        <f t="shared" si="161"/>
        <v>29</v>
      </c>
    </row>
    <row r="5152" spans="1:8" x14ac:dyDescent="0.3">
      <c r="A5152" s="3">
        <v>400</v>
      </c>
      <c r="B5152" s="21">
        <v>992769.79</v>
      </c>
      <c r="C5152" s="8" t="s">
        <v>389</v>
      </c>
      <c r="D5152" s="5">
        <v>44561</v>
      </c>
      <c r="E5152" s="4" t="s">
        <v>1</v>
      </c>
      <c r="F5152" s="7">
        <v>28684</v>
      </c>
      <c r="G5152" s="10">
        <f t="shared" si="160"/>
        <v>23.107460643394933</v>
      </c>
      <c r="H5152" s="11">
        <f t="shared" si="161"/>
        <v>43</v>
      </c>
    </row>
    <row r="5153" spans="1:8" x14ac:dyDescent="0.3">
      <c r="A5153" s="1">
        <v>55</v>
      </c>
      <c r="B5153" s="20">
        <v>993140.4</v>
      </c>
      <c r="C5153" s="5" t="s">
        <v>61</v>
      </c>
      <c r="D5153" s="5">
        <v>44561</v>
      </c>
      <c r="E5153" s="2" t="s">
        <v>0</v>
      </c>
      <c r="F5153" s="6">
        <v>27825</v>
      </c>
      <c r="G5153" s="10">
        <f t="shared" si="160"/>
        <v>20.074576271186441</v>
      </c>
      <c r="H5153" s="11">
        <f t="shared" si="161"/>
        <v>46</v>
      </c>
    </row>
    <row r="5154" spans="1:8" x14ac:dyDescent="0.3">
      <c r="A5154" s="3">
        <v>3164</v>
      </c>
      <c r="B5154" s="21">
        <v>993236.25</v>
      </c>
      <c r="C5154" s="8" t="s">
        <v>2336</v>
      </c>
      <c r="D5154" s="5">
        <v>44561</v>
      </c>
      <c r="E5154" s="4" t="s">
        <v>0</v>
      </c>
      <c r="F5154" s="7">
        <v>32982</v>
      </c>
      <c r="G5154" s="10">
        <f t="shared" si="160"/>
        <v>7.6851471594798086</v>
      </c>
      <c r="H5154" s="11">
        <f t="shared" si="161"/>
        <v>32</v>
      </c>
    </row>
    <row r="5155" spans="1:8" x14ac:dyDescent="0.3">
      <c r="A5155" s="1">
        <v>6595</v>
      </c>
      <c r="B5155" s="20">
        <v>993236.25</v>
      </c>
      <c r="C5155" s="5" t="s">
        <v>2543</v>
      </c>
      <c r="D5155" s="5">
        <v>44561</v>
      </c>
      <c r="E5155" s="2" t="s">
        <v>0</v>
      </c>
      <c r="F5155" s="6">
        <v>31354</v>
      </c>
      <c r="G5155" s="10">
        <f t="shared" si="160"/>
        <v>7.6167008898015061</v>
      </c>
      <c r="H5155" s="11">
        <f t="shared" si="161"/>
        <v>36</v>
      </c>
    </row>
    <row r="5156" spans="1:8" x14ac:dyDescent="0.3">
      <c r="A5156" s="3">
        <v>7552</v>
      </c>
      <c r="B5156" s="21">
        <v>993236.25</v>
      </c>
      <c r="C5156" s="8" t="s">
        <v>2379</v>
      </c>
      <c r="D5156" s="5">
        <v>44561</v>
      </c>
      <c r="E5156" s="4" t="s">
        <v>0</v>
      </c>
      <c r="F5156" s="7">
        <v>33531</v>
      </c>
      <c r="G5156" s="10">
        <f t="shared" si="160"/>
        <v>7.312799452429843</v>
      </c>
      <c r="H5156" s="11">
        <f t="shared" si="161"/>
        <v>30</v>
      </c>
    </row>
    <row r="5157" spans="1:8" x14ac:dyDescent="0.3">
      <c r="A5157" s="1">
        <v>9439</v>
      </c>
      <c r="B5157" s="20">
        <v>993236.25</v>
      </c>
      <c r="C5157" s="5" t="s">
        <v>5616</v>
      </c>
      <c r="D5157" s="5">
        <v>44561</v>
      </c>
      <c r="E5157" s="2" t="s">
        <v>0</v>
      </c>
      <c r="F5157" s="6">
        <v>32090</v>
      </c>
      <c r="G5157" s="10">
        <f t="shared" si="160"/>
        <v>7.2991101984941817</v>
      </c>
      <c r="H5157" s="11">
        <f t="shared" si="161"/>
        <v>34</v>
      </c>
    </row>
    <row r="5158" spans="1:8" x14ac:dyDescent="0.3">
      <c r="A5158" s="3">
        <v>6016</v>
      </c>
      <c r="B5158" s="21">
        <v>993256.28</v>
      </c>
      <c r="C5158" s="8" t="s">
        <v>4234</v>
      </c>
      <c r="D5158" s="5">
        <v>44561</v>
      </c>
      <c r="E5158" s="4" t="s">
        <v>0</v>
      </c>
      <c r="F5158" s="7">
        <v>30078</v>
      </c>
      <c r="G5158" s="10">
        <f t="shared" si="160"/>
        <v>13.329292139225656</v>
      </c>
      <c r="H5158" s="11">
        <f t="shared" si="161"/>
        <v>40</v>
      </c>
    </row>
    <row r="5159" spans="1:8" x14ac:dyDescent="0.3">
      <c r="A5159" s="1">
        <v>10333</v>
      </c>
      <c r="B5159" s="20">
        <v>993582.77</v>
      </c>
      <c r="C5159" s="5" t="s">
        <v>632</v>
      </c>
      <c r="D5159" s="5">
        <v>44561</v>
      </c>
      <c r="E5159" s="2" t="s">
        <v>0</v>
      </c>
      <c r="F5159" s="6">
        <v>24460</v>
      </c>
      <c r="G5159" s="10">
        <f t="shared" si="160"/>
        <v>10.92882030861125</v>
      </c>
      <c r="H5159" s="11">
        <f t="shared" si="161"/>
        <v>55</v>
      </c>
    </row>
    <row r="5160" spans="1:8" x14ac:dyDescent="0.3">
      <c r="A5160" s="3">
        <v>7846</v>
      </c>
      <c r="B5160" s="21">
        <v>993594.57</v>
      </c>
      <c r="C5160" s="8" t="s">
        <v>2614</v>
      </c>
      <c r="D5160" s="5">
        <v>44561</v>
      </c>
      <c r="E5160" s="4" t="s">
        <v>1</v>
      </c>
      <c r="F5160" s="7">
        <v>34247</v>
      </c>
      <c r="G5160" s="10">
        <f t="shared" si="160"/>
        <v>7.14031485284052</v>
      </c>
      <c r="H5160" s="11">
        <f t="shared" si="161"/>
        <v>28</v>
      </c>
    </row>
    <row r="5161" spans="1:8" x14ac:dyDescent="0.3">
      <c r="A5161" s="3">
        <v>7458</v>
      </c>
      <c r="B5161" s="21">
        <v>993954.1</v>
      </c>
      <c r="C5161" s="8" t="s">
        <v>1591</v>
      </c>
      <c r="D5161" s="5">
        <v>44561</v>
      </c>
      <c r="E5161" s="4" t="s">
        <v>0</v>
      </c>
      <c r="F5161" s="7">
        <v>33222</v>
      </c>
      <c r="G5161" s="10">
        <f t="shared" si="160"/>
        <v>8.8411925768177664</v>
      </c>
      <c r="H5161" s="11">
        <f t="shared" si="161"/>
        <v>31</v>
      </c>
    </row>
    <row r="5162" spans="1:8" x14ac:dyDescent="0.3">
      <c r="A5162" s="1">
        <v>4173</v>
      </c>
      <c r="B5162" s="20">
        <v>994008.1</v>
      </c>
      <c r="C5162" s="5" t="s">
        <v>2277</v>
      </c>
      <c r="D5162" s="5">
        <v>44561</v>
      </c>
      <c r="E5162" s="2" t="s">
        <v>0</v>
      </c>
      <c r="F5162" s="6">
        <v>34865</v>
      </c>
      <c r="G5162" s="10">
        <f t="shared" si="160"/>
        <v>2.332116788321168</v>
      </c>
      <c r="H5162" s="11">
        <f t="shared" si="161"/>
        <v>27</v>
      </c>
    </row>
    <row r="5163" spans="1:8" x14ac:dyDescent="0.3">
      <c r="A5163" s="1">
        <v>3279</v>
      </c>
      <c r="B5163" s="20">
        <v>994276.5</v>
      </c>
      <c r="C5163" s="5" t="s">
        <v>2620</v>
      </c>
      <c r="D5163" s="5">
        <v>44561</v>
      </c>
      <c r="E5163" s="2" t="s">
        <v>0</v>
      </c>
      <c r="F5163" s="6">
        <v>33180</v>
      </c>
      <c r="G5163" s="10">
        <f t="shared" si="160"/>
        <v>2.7317518248175183</v>
      </c>
      <c r="H5163" s="11">
        <f t="shared" si="161"/>
        <v>31</v>
      </c>
    </row>
    <row r="5164" spans="1:8" x14ac:dyDescent="0.3">
      <c r="A5164" s="1">
        <v>883</v>
      </c>
      <c r="B5164" s="20">
        <v>994346.6</v>
      </c>
      <c r="C5164" s="5" t="s">
        <v>829</v>
      </c>
      <c r="D5164" s="5">
        <v>44561</v>
      </c>
      <c r="E5164" s="2" t="s">
        <v>1</v>
      </c>
      <c r="F5164" s="6">
        <v>29604</v>
      </c>
      <c r="G5164" s="10">
        <f t="shared" si="160"/>
        <v>21.931557989049278</v>
      </c>
      <c r="H5164" s="11">
        <f t="shared" si="161"/>
        <v>41</v>
      </c>
    </row>
    <row r="5165" spans="1:8" x14ac:dyDescent="0.3">
      <c r="A5165" s="3">
        <v>3292</v>
      </c>
      <c r="B5165" s="21">
        <v>994359.55</v>
      </c>
      <c r="C5165" s="8" t="s">
        <v>2629</v>
      </c>
      <c r="D5165" s="5">
        <v>44561</v>
      </c>
      <c r="E5165" s="4" t="s">
        <v>0</v>
      </c>
      <c r="F5165" s="7">
        <v>33226</v>
      </c>
      <c r="G5165" s="10">
        <f t="shared" si="160"/>
        <v>9.9315630988228847</v>
      </c>
      <c r="H5165" s="11">
        <f t="shared" si="161"/>
        <v>31</v>
      </c>
    </row>
    <row r="5166" spans="1:8" x14ac:dyDescent="0.3">
      <c r="A5166" s="1">
        <v>7109</v>
      </c>
      <c r="B5166" s="20">
        <v>994536</v>
      </c>
      <c r="C5166" s="5" t="s">
        <v>4707</v>
      </c>
      <c r="D5166" s="5">
        <v>44561</v>
      </c>
      <c r="E5166" s="2" t="s">
        <v>1</v>
      </c>
      <c r="F5166" s="6">
        <v>32546</v>
      </c>
      <c r="G5166" s="10">
        <f t="shared" si="160"/>
        <v>9.8768135778811939</v>
      </c>
      <c r="H5166" s="11">
        <f t="shared" si="161"/>
        <v>33</v>
      </c>
    </row>
    <row r="5167" spans="1:8" x14ac:dyDescent="0.3">
      <c r="A5167" s="3">
        <v>7264</v>
      </c>
      <c r="B5167" s="21">
        <v>994658.32</v>
      </c>
      <c r="C5167" s="8" t="s">
        <v>1447</v>
      </c>
      <c r="D5167" s="5">
        <v>44561</v>
      </c>
      <c r="E5167" s="4" t="s">
        <v>0</v>
      </c>
      <c r="F5167" s="7">
        <v>32864</v>
      </c>
      <c r="G5167" s="10">
        <f t="shared" si="160"/>
        <v>12.9863100252738</v>
      </c>
      <c r="H5167" s="11">
        <f t="shared" si="161"/>
        <v>32</v>
      </c>
    </row>
    <row r="5168" spans="1:8" x14ac:dyDescent="0.3">
      <c r="A5168" s="1">
        <v>8765</v>
      </c>
      <c r="B5168" s="20">
        <v>994743.3</v>
      </c>
      <c r="C5168" s="5" t="s">
        <v>5315</v>
      </c>
      <c r="D5168" s="5">
        <v>44561</v>
      </c>
      <c r="E5168" s="2" t="s">
        <v>0</v>
      </c>
      <c r="F5168" s="6">
        <v>26005</v>
      </c>
      <c r="G5168" s="10">
        <f t="shared" si="160"/>
        <v>24.624904172598839</v>
      </c>
      <c r="H5168" s="11">
        <f t="shared" si="161"/>
        <v>51</v>
      </c>
    </row>
    <row r="5169" spans="1:8" x14ac:dyDescent="0.3">
      <c r="A5169" s="1">
        <v>6345</v>
      </c>
      <c r="B5169" s="20">
        <v>994810.34</v>
      </c>
      <c r="C5169" s="5" t="s">
        <v>2434</v>
      </c>
      <c r="D5169" s="5">
        <v>44561</v>
      </c>
      <c r="E5169" s="2" t="s">
        <v>1</v>
      </c>
      <c r="F5169" s="6">
        <v>30916</v>
      </c>
      <c r="G5169" s="10">
        <f t="shared" si="160"/>
        <v>12.230623420387532</v>
      </c>
      <c r="H5169" s="11">
        <f t="shared" si="161"/>
        <v>37</v>
      </c>
    </row>
    <row r="5170" spans="1:8" x14ac:dyDescent="0.3">
      <c r="A5170" s="1">
        <v>2465</v>
      </c>
      <c r="B5170" s="20">
        <v>995220</v>
      </c>
      <c r="C5170" s="5" t="s">
        <v>2062</v>
      </c>
      <c r="D5170" s="5">
        <v>44561</v>
      </c>
      <c r="E5170" s="2" t="s">
        <v>0</v>
      </c>
      <c r="F5170" s="6">
        <v>31977</v>
      </c>
      <c r="G5170" s="10">
        <f t="shared" si="160"/>
        <v>12.70155855096883</v>
      </c>
      <c r="H5170" s="11">
        <f t="shared" si="161"/>
        <v>34</v>
      </c>
    </row>
    <row r="5171" spans="1:8" x14ac:dyDescent="0.3">
      <c r="A5171" s="3">
        <v>5388</v>
      </c>
      <c r="B5171" s="21">
        <v>995297.35</v>
      </c>
      <c r="C5171" s="8" t="s">
        <v>3873</v>
      </c>
      <c r="D5171" s="5">
        <v>44561</v>
      </c>
      <c r="E5171" s="4" t="s">
        <v>1</v>
      </c>
      <c r="F5171" s="7">
        <v>27286</v>
      </c>
      <c r="G5171" s="10">
        <f t="shared" si="160"/>
        <v>24.381228781075457</v>
      </c>
      <c r="H5171" s="11">
        <f t="shared" si="161"/>
        <v>47</v>
      </c>
    </row>
    <row r="5172" spans="1:8" x14ac:dyDescent="0.3">
      <c r="A5172" s="3">
        <v>9836</v>
      </c>
      <c r="B5172" s="21">
        <v>995505.09</v>
      </c>
      <c r="C5172" s="8" t="s">
        <v>377</v>
      </c>
      <c r="D5172" s="5">
        <v>44561</v>
      </c>
      <c r="E5172" s="4" t="s">
        <v>1</v>
      </c>
      <c r="F5172" s="7">
        <v>23551</v>
      </c>
      <c r="G5172" s="10">
        <f t="shared" si="160"/>
        <v>24.863103712627314</v>
      </c>
      <c r="H5172" s="11">
        <f t="shared" si="161"/>
        <v>58</v>
      </c>
    </row>
    <row r="5173" spans="1:8" x14ac:dyDescent="0.3">
      <c r="A5173" s="3">
        <v>6848</v>
      </c>
      <c r="B5173" s="21">
        <v>995612.25</v>
      </c>
      <c r="C5173" s="8" t="s">
        <v>4588</v>
      </c>
      <c r="D5173" s="5">
        <v>44561</v>
      </c>
      <c r="E5173" s="4" t="s">
        <v>1</v>
      </c>
      <c r="F5173" s="7">
        <v>31965</v>
      </c>
      <c r="G5173" s="10">
        <f t="shared" si="160"/>
        <v>11.561943874058864</v>
      </c>
      <c r="H5173" s="11">
        <f t="shared" si="161"/>
        <v>34</v>
      </c>
    </row>
    <row r="5174" spans="1:8" x14ac:dyDescent="0.3">
      <c r="A5174" s="1">
        <v>4243</v>
      </c>
      <c r="B5174" s="20">
        <v>995712</v>
      </c>
      <c r="C5174" s="5" t="s">
        <v>3162</v>
      </c>
      <c r="D5174" s="5">
        <v>44561</v>
      </c>
      <c r="E5174" s="2" t="s">
        <v>1</v>
      </c>
      <c r="F5174" s="6">
        <v>33799</v>
      </c>
      <c r="G5174" s="10">
        <f t="shared" si="160"/>
        <v>7.7645448323066395</v>
      </c>
      <c r="H5174" s="11">
        <f t="shared" si="161"/>
        <v>29</v>
      </c>
    </row>
    <row r="5175" spans="1:8" x14ac:dyDescent="0.3">
      <c r="A5175" s="1">
        <v>1449</v>
      </c>
      <c r="B5175" s="20">
        <v>995906.6</v>
      </c>
      <c r="C5175" s="5" t="s">
        <v>1296</v>
      </c>
      <c r="D5175" s="5">
        <v>44561</v>
      </c>
      <c r="E5175" s="2" t="s">
        <v>0</v>
      </c>
      <c r="F5175" s="6">
        <v>30582</v>
      </c>
      <c r="G5175" s="10">
        <f t="shared" si="160"/>
        <v>16.685134482203253</v>
      </c>
      <c r="H5175" s="11">
        <f t="shared" si="161"/>
        <v>38</v>
      </c>
    </row>
    <row r="5176" spans="1:8" x14ac:dyDescent="0.3">
      <c r="A5176" s="1">
        <v>5925</v>
      </c>
      <c r="B5176" s="20">
        <v>995928</v>
      </c>
      <c r="C5176" s="5" t="s">
        <v>4185</v>
      </c>
      <c r="D5176" s="5">
        <v>44561</v>
      </c>
      <c r="E5176" s="2" t="s">
        <v>1</v>
      </c>
      <c r="F5176" s="6">
        <v>29810</v>
      </c>
      <c r="G5176" s="10">
        <f t="shared" si="160"/>
        <v>21.362120457939273</v>
      </c>
      <c r="H5176" s="11">
        <f t="shared" si="161"/>
        <v>40</v>
      </c>
    </row>
    <row r="5177" spans="1:8" x14ac:dyDescent="0.3">
      <c r="A5177" s="3">
        <v>510</v>
      </c>
      <c r="B5177" s="21">
        <v>996019.51</v>
      </c>
      <c r="C5177" s="8" t="s">
        <v>491</v>
      </c>
      <c r="D5177" s="5">
        <v>44561</v>
      </c>
      <c r="E5177" s="4" t="s">
        <v>1</v>
      </c>
      <c r="F5177" s="7">
        <v>28867</v>
      </c>
      <c r="G5177" s="10">
        <f t="shared" si="160"/>
        <v>20.017079530638853</v>
      </c>
      <c r="H5177" s="11">
        <f t="shared" si="161"/>
        <v>43</v>
      </c>
    </row>
    <row r="5178" spans="1:8" x14ac:dyDescent="0.3">
      <c r="A5178" s="1">
        <v>3581</v>
      </c>
      <c r="B5178" s="20">
        <v>996243.3</v>
      </c>
      <c r="C5178" s="5" t="s">
        <v>2811</v>
      </c>
      <c r="D5178" s="5">
        <v>44561</v>
      </c>
      <c r="E5178" s="2" t="s">
        <v>0</v>
      </c>
      <c r="F5178" s="6">
        <v>33634</v>
      </c>
      <c r="G5178" s="10">
        <f t="shared" si="160"/>
        <v>2.5346715328467155</v>
      </c>
      <c r="H5178" s="11">
        <f t="shared" si="161"/>
        <v>30</v>
      </c>
    </row>
    <row r="5179" spans="1:8" x14ac:dyDescent="0.3">
      <c r="A5179" s="3">
        <v>9952</v>
      </c>
      <c r="B5179" s="21">
        <v>996309.25</v>
      </c>
      <c r="C5179" s="8" t="s">
        <v>3844</v>
      </c>
      <c r="D5179" s="5">
        <v>44561</v>
      </c>
      <c r="E5179" s="4" t="s">
        <v>1</v>
      </c>
      <c r="F5179" s="7">
        <v>25242</v>
      </c>
      <c r="G5179" s="10">
        <f t="shared" si="160"/>
        <v>26.91239099574123</v>
      </c>
      <c r="H5179" s="11">
        <f t="shared" si="161"/>
        <v>53</v>
      </c>
    </row>
    <row r="5180" spans="1:8" x14ac:dyDescent="0.3">
      <c r="A5180" s="1">
        <v>1307</v>
      </c>
      <c r="B5180" s="20">
        <v>996466.5</v>
      </c>
      <c r="C5180" s="5" t="s">
        <v>1018</v>
      </c>
      <c r="D5180" s="5">
        <v>44561</v>
      </c>
      <c r="E5180" s="2" t="s">
        <v>1</v>
      </c>
      <c r="F5180" s="6">
        <v>30360</v>
      </c>
      <c r="G5180" s="10">
        <f t="shared" si="160"/>
        <v>15.066392881587953</v>
      </c>
      <c r="H5180" s="11">
        <f t="shared" si="161"/>
        <v>39</v>
      </c>
    </row>
    <row r="5181" spans="1:8" x14ac:dyDescent="0.3">
      <c r="A5181" s="1">
        <v>1275</v>
      </c>
      <c r="B5181" s="20">
        <v>996498</v>
      </c>
      <c r="C5181" s="5" t="s">
        <v>1150</v>
      </c>
      <c r="D5181" s="5">
        <v>44561</v>
      </c>
      <c r="E5181" s="2" t="s">
        <v>0</v>
      </c>
      <c r="F5181" s="6">
        <v>30297</v>
      </c>
      <c r="G5181" s="10">
        <f t="shared" si="160"/>
        <v>18.852161383285303</v>
      </c>
      <c r="H5181" s="11">
        <f t="shared" si="161"/>
        <v>39</v>
      </c>
    </row>
    <row r="5182" spans="1:8" x14ac:dyDescent="0.3">
      <c r="A5182" s="3">
        <v>2090</v>
      </c>
      <c r="B5182" s="21">
        <v>996684.75</v>
      </c>
      <c r="C5182" s="8" t="s">
        <v>1790</v>
      </c>
      <c r="D5182" s="5">
        <v>44561</v>
      </c>
      <c r="E5182" s="4" t="s">
        <v>0</v>
      </c>
      <c r="F5182" s="7">
        <v>31481</v>
      </c>
      <c r="G5182" s="10">
        <f t="shared" si="160"/>
        <v>14.665997444789197</v>
      </c>
      <c r="H5182" s="11">
        <f t="shared" si="161"/>
        <v>36</v>
      </c>
    </row>
    <row r="5183" spans="1:8" x14ac:dyDescent="0.3">
      <c r="A5183" s="3">
        <v>4360</v>
      </c>
      <c r="B5183" s="21">
        <v>996802.21</v>
      </c>
      <c r="C5183" s="8" t="s">
        <v>3035</v>
      </c>
      <c r="D5183" s="5">
        <v>44561</v>
      </c>
      <c r="E5183" s="4" t="s">
        <v>0</v>
      </c>
      <c r="F5183" s="7">
        <v>35366</v>
      </c>
      <c r="G5183" s="10">
        <f t="shared" si="160"/>
        <v>0.42465753424657532</v>
      </c>
      <c r="H5183" s="11">
        <f t="shared" si="161"/>
        <v>25</v>
      </c>
    </row>
    <row r="5184" spans="1:8" x14ac:dyDescent="0.3">
      <c r="A5184" s="3">
        <v>9390</v>
      </c>
      <c r="B5184" s="21">
        <v>997203.86</v>
      </c>
      <c r="C5184" s="8" t="s">
        <v>1527</v>
      </c>
      <c r="D5184" s="5">
        <v>44561</v>
      </c>
      <c r="E5184" s="4" t="s">
        <v>0</v>
      </c>
      <c r="F5184" s="7">
        <v>32160</v>
      </c>
      <c r="G5184" s="10">
        <f t="shared" si="160"/>
        <v>1.5047879616963065</v>
      </c>
      <c r="H5184" s="11">
        <f t="shared" si="161"/>
        <v>34</v>
      </c>
    </row>
    <row r="5185" spans="1:8" x14ac:dyDescent="0.3">
      <c r="A5185" s="3">
        <v>2846</v>
      </c>
      <c r="B5185" s="21">
        <v>997239.7</v>
      </c>
      <c r="C5185" s="8" t="s">
        <v>2341</v>
      </c>
      <c r="D5185" s="5">
        <v>44561</v>
      </c>
      <c r="E5185" s="4" t="s">
        <v>1</v>
      </c>
      <c r="F5185" s="7">
        <v>32535</v>
      </c>
      <c r="G5185" s="10">
        <f t="shared" si="160"/>
        <v>13.140398904966759</v>
      </c>
      <c r="H5185" s="11">
        <f t="shared" si="161"/>
        <v>33</v>
      </c>
    </row>
    <row r="5186" spans="1:8" x14ac:dyDescent="0.3">
      <c r="A5186" s="1">
        <v>1503</v>
      </c>
      <c r="B5186" s="20">
        <v>997297.25</v>
      </c>
      <c r="C5186" s="5" t="s">
        <v>1342</v>
      </c>
      <c r="D5186" s="5">
        <v>44561</v>
      </c>
      <c r="E5186" s="2" t="s">
        <v>0</v>
      </c>
      <c r="F5186" s="6">
        <v>30648</v>
      </c>
      <c r="G5186" s="10">
        <f t="shared" si="160"/>
        <v>3.4798083504449009</v>
      </c>
      <c r="H5186" s="11">
        <f t="shared" si="161"/>
        <v>38</v>
      </c>
    </row>
    <row r="5187" spans="1:8" x14ac:dyDescent="0.3">
      <c r="A5187" s="1">
        <v>5107</v>
      </c>
      <c r="B5187" s="20">
        <v>997432.5</v>
      </c>
      <c r="C5187" s="5" t="s">
        <v>3676</v>
      </c>
      <c r="D5187" s="5">
        <v>44561</v>
      </c>
      <c r="E5187" s="2" t="s">
        <v>1</v>
      </c>
      <c r="F5187" s="6">
        <v>24923</v>
      </c>
      <c r="G5187" s="10">
        <f t="shared" ref="G5187:G5250" si="162">YEARFRAC(C5187,D5187,1)</f>
        <v>24.701566093527543</v>
      </c>
      <c r="H5187" s="11">
        <f t="shared" ref="H5187:H5250" si="163">ROUND( YEARFRAC(D5187,F5187,1),0)</f>
        <v>54</v>
      </c>
    </row>
    <row r="5188" spans="1:8" x14ac:dyDescent="0.3">
      <c r="A5188" s="3">
        <v>5380</v>
      </c>
      <c r="B5188" s="21">
        <v>997432.5</v>
      </c>
      <c r="C5188" s="8" t="s">
        <v>3867</v>
      </c>
      <c r="D5188" s="5">
        <v>44561</v>
      </c>
      <c r="E5188" s="4" t="s">
        <v>1</v>
      </c>
      <c r="F5188" s="7">
        <v>27237</v>
      </c>
      <c r="G5188" s="10">
        <f t="shared" si="162"/>
        <v>24.509911291205782</v>
      </c>
      <c r="H5188" s="11">
        <f t="shared" si="163"/>
        <v>47</v>
      </c>
    </row>
    <row r="5189" spans="1:8" x14ac:dyDescent="0.3">
      <c r="A5189" s="3">
        <v>9904</v>
      </c>
      <c r="B5189" s="21">
        <v>997432.5</v>
      </c>
      <c r="C5189" s="8" t="s">
        <v>5867</v>
      </c>
      <c r="D5189" s="5">
        <v>44561</v>
      </c>
      <c r="E5189" s="4" t="s">
        <v>0</v>
      </c>
      <c r="F5189" s="7">
        <v>23124</v>
      </c>
      <c r="G5189" s="10">
        <f t="shared" si="162"/>
        <v>24.096484503340267</v>
      </c>
      <c r="H5189" s="11">
        <f t="shared" si="163"/>
        <v>59</v>
      </c>
    </row>
    <row r="5190" spans="1:8" x14ac:dyDescent="0.3">
      <c r="A5190" s="3">
        <v>1338</v>
      </c>
      <c r="B5190" s="21">
        <v>997558.29</v>
      </c>
      <c r="C5190" s="8" t="s">
        <v>1201</v>
      </c>
      <c r="D5190" s="5">
        <v>44561</v>
      </c>
      <c r="E5190" s="4" t="s">
        <v>0</v>
      </c>
      <c r="F5190" s="7">
        <v>30391</v>
      </c>
      <c r="G5190" s="10">
        <f t="shared" si="162"/>
        <v>14.488045263734259</v>
      </c>
      <c r="H5190" s="11">
        <f t="shared" si="163"/>
        <v>39</v>
      </c>
    </row>
    <row r="5191" spans="1:8" x14ac:dyDescent="0.3">
      <c r="A5191" s="1">
        <v>3751</v>
      </c>
      <c r="B5191" s="20">
        <v>997604.4</v>
      </c>
      <c r="C5191" s="5" t="s">
        <v>2917</v>
      </c>
      <c r="D5191" s="5">
        <v>44561</v>
      </c>
      <c r="E5191" s="2" t="s">
        <v>0</v>
      </c>
      <c r="F5191" s="6">
        <v>33976</v>
      </c>
      <c r="G5191" s="10">
        <f t="shared" si="162"/>
        <v>0.989041095890411</v>
      </c>
      <c r="H5191" s="11">
        <f t="shared" si="163"/>
        <v>29</v>
      </c>
    </row>
    <row r="5192" spans="1:8" x14ac:dyDescent="0.3">
      <c r="A5192" s="1">
        <v>3925</v>
      </c>
      <c r="B5192" s="20">
        <v>997604.4</v>
      </c>
      <c r="C5192" s="5" t="s">
        <v>3007</v>
      </c>
      <c r="D5192" s="5">
        <v>44561</v>
      </c>
      <c r="E5192" s="2" t="s">
        <v>0</v>
      </c>
      <c r="F5192" s="6">
        <v>34271</v>
      </c>
      <c r="G5192" s="10">
        <f t="shared" si="162"/>
        <v>1.6114911080711354</v>
      </c>
      <c r="H5192" s="11">
        <f t="shared" si="163"/>
        <v>28</v>
      </c>
    </row>
    <row r="5193" spans="1:8" x14ac:dyDescent="0.3">
      <c r="A5193" s="1">
        <v>7911</v>
      </c>
      <c r="B5193" s="20">
        <v>997604.4</v>
      </c>
      <c r="C5193" s="5" t="s">
        <v>2599</v>
      </c>
      <c r="D5193" s="5">
        <v>44561</v>
      </c>
      <c r="E5193" s="2" t="s">
        <v>0</v>
      </c>
      <c r="F5193" s="6">
        <v>34424</v>
      </c>
      <c r="G5193" s="10">
        <f t="shared" si="162"/>
        <v>0.30684931506849317</v>
      </c>
      <c r="H5193" s="11">
        <f t="shared" si="163"/>
        <v>28</v>
      </c>
    </row>
    <row r="5194" spans="1:8" x14ac:dyDescent="0.3">
      <c r="A5194" s="3">
        <v>8184</v>
      </c>
      <c r="B5194" s="21">
        <v>997604.4</v>
      </c>
      <c r="C5194" s="8" t="s">
        <v>2599</v>
      </c>
      <c r="D5194" s="5">
        <v>44561</v>
      </c>
      <c r="E5194" s="4" t="s">
        <v>0</v>
      </c>
      <c r="F5194" s="7">
        <v>35276</v>
      </c>
      <c r="G5194" s="10">
        <f t="shared" si="162"/>
        <v>0.30684931506849317</v>
      </c>
      <c r="H5194" s="11">
        <f t="shared" si="163"/>
        <v>25</v>
      </c>
    </row>
    <row r="5195" spans="1:8" x14ac:dyDescent="0.3">
      <c r="A5195" s="3">
        <v>4206</v>
      </c>
      <c r="B5195" s="21">
        <v>997784.15</v>
      </c>
      <c r="C5195" s="8" t="s">
        <v>1622</v>
      </c>
      <c r="D5195" s="5">
        <v>44561</v>
      </c>
      <c r="E5195" s="4" t="s">
        <v>1</v>
      </c>
      <c r="F5195" s="7">
        <v>34909</v>
      </c>
      <c r="G5195" s="10">
        <f t="shared" si="162"/>
        <v>1.0068399452804377</v>
      </c>
      <c r="H5195" s="11">
        <f t="shared" si="163"/>
        <v>26</v>
      </c>
    </row>
    <row r="5196" spans="1:8" x14ac:dyDescent="0.3">
      <c r="A5196" s="1">
        <v>2073</v>
      </c>
      <c r="B5196" s="20">
        <v>997803.65</v>
      </c>
      <c r="C5196" s="5" t="s">
        <v>1779</v>
      </c>
      <c r="D5196" s="5">
        <v>44561</v>
      </c>
      <c r="E5196" s="2" t="s">
        <v>0</v>
      </c>
      <c r="F5196" s="6">
        <v>31463</v>
      </c>
      <c r="G5196" s="10">
        <f t="shared" si="162"/>
        <v>11.011635865845312</v>
      </c>
      <c r="H5196" s="11">
        <f t="shared" si="163"/>
        <v>36</v>
      </c>
    </row>
    <row r="5197" spans="1:8" x14ac:dyDescent="0.3">
      <c r="A5197" s="3">
        <v>6844</v>
      </c>
      <c r="B5197" s="21">
        <v>997812.6</v>
      </c>
      <c r="C5197" s="8" t="s">
        <v>4584</v>
      </c>
      <c r="D5197" s="5">
        <v>44561</v>
      </c>
      <c r="E5197" s="4" t="s">
        <v>1</v>
      </c>
      <c r="F5197" s="7">
        <v>31979</v>
      </c>
      <c r="G5197" s="10">
        <f t="shared" si="162"/>
        <v>11.285420944558522</v>
      </c>
      <c r="H5197" s="11">
        <f t="shared" si="163"/>
        <v>34</v>
      </c>
    </row>
    <row r="5198" spans="1:8" x14ac:dyDescent="0.3">
      <c r="A5198" s="1">
        <v>6481</v>
      </c>
      <c r="B5198" s="20">
        <v>998213.7</v>
      </c>
      <c r="C5198" s="5" t="s">
        <v>792</v>
      </c>
      <c r="D5198" s="5">
        <v>44561</v>
      </c>
      <c r="E5198" s="2" t="s">
        <v>0</v>
      </c>
      <c r="F5198" s="6">
        <v>31163</v>
      </c>
      <c r="G5198" s="10">
        <f t="shared" si="162"/>
        <v>13.570199452483379</v>
      </c>
      <c r="H5198" s="11">
        <f t="shared" si="163"/>
        <v>37</v>
      </c>
    </row>
    <row r="5199" spans="1:8" x14ac:dyDescent="0.3">
      <c r="A5199" s="1">
        <v>8401</v>
      </c>
      <c r="B5199" s="20">
        <v>998258.95</v>
      </c>
      <c r="C5199" s="5" t="s">
        <v>2743</v>
      </c>
      <c r="D5199" s="5">
        <v>44561</v>
      </c>
      <c r="E5199" s="2" t="s">
        <v>0</v>
      </c>
      <c r="F5199" s="6">
        <v>36509</v>
      </c>
      <c r="G5199" s="10">
        <f t="shared" si="162"/>
        <v>1.2831737346101231</v>
      </c>
      <c r="H5199" s="11">
        <f t="shared" si="163"/>
        <v>22</v>
      </c>
    </row>
    <row r="5200" spans="1:8" x14ac:dyDescent="0.3">
      <c r="A5200" s="3">
        <v>4238</v>
      </c>
      <c r="B5200" s="21">
        <v>998564.04</v>
      </c>
      <c r="C5200" s="8" t="s">
        <v>3160</v>
      </c>
      <c r="D5200" s="5">
        <v>44561</v>
      </c>
      <c r="E5200" s="4" t="s">
        <v>1</v>
      </c>
      <c r="F5200" s="7">
        <v>34970</v>
      </c>
      <c r="G5200" s="10">
        <f t="shared" si="162"/>
        <v>7.9644079397672831</v>
      </c>
      <c r="H5200" s="11">
        <f t="shared" si="163"/>
        <v>26</v>
      </c>
    </row>
    <row r="5201" spans="1:8" x14ac:dyDescent="0.3">
      <c r="A5201" s="1">
        <v>5777</v>
      </c>
      <c r="B5201" s="20">
        <v>998973</v>
      </c>
      <c r="C5201" s="5" t="s">
        <v>4110</v>
      </c>
      <c r="D5201" s="5">
        <v>44561</v>
      </c>
      <c r="E5201" s="2" t="s">
        <v>1</v>
      </c>
      <c r="F5201" s="6">
        <v>29329</v>
      </c>
      <c r="G5201" s="10">
        <f t="shared" si="162"/>
        <v>19.638603696098563</v>
      </c>
      <c r="H5201" s="11">
        <f t="shared" si="163"/>
        <v>42</v>
      </c>
    </row>
    <row r="5202" spans="1:8" x14ac:dyDescent="0.3">
      <c r="A5202" s="3">
        <v>326</v>
      </c>
      <c r="B5202" s="21">
        <v>999060.9</v>
      </c>
      <c r="C5202" s="8" t="s">
        <v>319</v>
      </c>
      <c r="D5202" s="5">
        <v>44561</v>
      </c>
      <c r="E5202" s="4" t="s">
        <v>1</v>
      </c>
      <c r="F5202" s="7">
        <v>28471</v>
      </c>
      <c r="G5202" s="10">
        <f t="shared" si="162"/>
        <v>11.345653661875428</v>
      </c>
      <c r="H5202" s="11">
        <f t="shared" si="163"/>
        <v>44</v>
      </c>
    </row>
    <row r="5203" spans="1:8" x14ac:dyDescent="0.3">
      <c r="A5203" s="1">
        <v>1325</v>
      </c>
      <c r="B5203" s="20">
        <v>999526.1</v>
      </c>
      <c r="C5203" s="5" t="s">
        <v>208</v>
      </c>
      <c r="D5203" s="5">
        <v>44561</v>
      </c>
      <c r="E5203" s="2" t="s">
        <v>1</v>
      </c>
      <c r="F5203" s="6">
        <v>30328</v>
      </c>
      <c r="G5203" s="10">
        <f t="shared" si="162"/>
        <v>13.770043019163081</v>
      </c>
      <c r="H5203" s="11">
        <f t="shared" si="163"/>
        <v>39</v>
      </c>
    </row>
    <row r="5204" spans="1:8" x14ac:dyDescent="0.3">
      <c r="A5204" s="3">
        <v>1368</v>
      </c>
      <c r="B5204" s="21">
        <v>999526.1</v>
      </c>
      <c r="C5204" s="8" t="s">
        <v>1226</v>
      </c>
      <c r="D5204" s="5">
        <v>44561</v>
      </c>
      <c r="E5204" s="4" t="s">
        <v>0</v>
      </c>
      <c r="F5204" s="7">
        <v>30395</v>
      </c>
      <c r="G5204" s="10">
        <f t="shared" si="162"/>
        <v>13.808369182635902</v>
      </c>
      <c r="H5204" s="11">
        <f t="shared" si="163"/>
        <v>39</v>
      </c>
    </row>
    <row r="5205" spans="1:8" x14ac:dyDescent="0.3">
      <c r="A5205" s="1">
        <v>5723</v>
      </c>
      <c r="B5205" s="20">
        <v>999526.1</v>
      </c>
      <c r="C5205" s="5" t="s">
        <v>4081</v>
      </c>
      <c r="D5205" s="5">
        <v>44561</v>
      </c>
      <c r="E5205" s="2" t="s">
        <v>0</v>
      </c>
      <c r="F5205" s="6">
        <v>29042</v>
      </c>
      <c r="G5205" s="10">
        <f t="shared" si="162"/>
        <v>13.608525615956198</v>
      </c>
      <c r="H5205" s="11">
        <f t="shared" si="163"/>
        <v>42</v>
      </c>
    </row>
    <row r="5206" spans="1:8" x14ac:dyDescent="0.3">
      <c r="A5206" s="3">
        <v>6402</v>
      </c>
      <c r="B5206" s="21">
        <v>999526.1</v>
      </c>
      <c r="C5206" s="8" t="s">
        <v>582</v>
      </c>
      <c r="D5206" s="5">
        <v>44561</v>
      </c>
      <c r="E5206" s="4" t="s">
        <v>1</v>
      </c>
      <c r="F5206" s="7">
        <v>30931</v>
      </c>
      <c r="G5206" s="10">
        <f t="shared" si="162"/>
        <v>13.994524833789598</v>
      </c>
      <c r="H5206" s="11">
        <f t="shared" si="163"/>
        <v>37</v>
      </c>
    </row>
    <row r="5207" spans="1:8" x14ac:dyDescent="0.3">
      <c r="A5207" s="3">
        <v>7362</v>
      </c>
      <c r="B5207" s="21">
        <v>999528.55</v>
      </c>
      <c r="C5207" s="8" t="s">
        <v>1400</v>
      </c>
      <c r="D5207" s="5">
        <v>44561</v>
      </c>
      <c r="E5207" s="4" t="s">
        <v>0</v>
      </c>
      <c r="F5207" s="7">
        <v>33061</v>
      </c>
      <c r="G5207" s="10">
        <f t="shared" si="162"/>
        <v>11.997262149212867</v>
      </c>
      <c r="H5207" s="11">
        <f t="shared" si="163"/>
        <v>31</v>
      </c>
    </row>
    <row r="5208" spans="1:8" x14ac:dyDescent="0.3">
      <c r="A5208" s="1">
        <v>211</v>
      </c>
      <c r="B5208" s="20">
        <v>999601.5</v>
      </c>
      <c r="C5208" s="5" t="s">
        <v>209</v>
      </c>
      <c r="D5208" s="5">
        <v>44561</v>
      </c>
      <c r="E5208" s="2" t="s">
        <v>1</v>
      </c>
      <c r="F5208" s="6">
        <v>28227</v>
      </c>
      <c r="G5208" s="10">
        <f t="shared" si="162"/>
        <v>20.077314211212517</v>
      </c>
      <c r="H5208" s="11">
        <f t="shared" si="163"/>
        <v>45</v>
      </c>
    </row>
    <row r="5209" spans="1:8" x14ac:dyDescent="0.3">
      <c r="A5209" s="1">
        <v>5329</v>
      </c>
      <c r="B5209" s="20">
        <v>999601.5</v>
      </c>
      <c r="C5209" s="5" t="s">
        <v>882</v>
      </c>
      <c r="D5209" s="5">
        <v>44561</v>
      </c>
      <c r="E5209" s="2" t="s">
        <v>0</v>
      </c>
      <c r="F5209" s="6">
        <v>26860</v>
      </c>
      <c r="G5209" s="10">
        <f t="shared" si="162"/>
        <v>20.811082138200781</v>
      </c>
      <c r="H5209" s="11">
        <f t="shared" si="163"/>
        <v>48</v>
      </c>
    </row>
    <row r="5210" spans="1:8" x14ac:dyDescent="0.3">
      <c r="A5210" s="1">
        <v>9649</v>
      </c>
      <c r="B5210" s="20">
        <v>999601.5</v>
      </c>
      <c r="C5210" s="5" t="s">
        <v>5679</v>
      </c>
      <c r="D5210" s="5">
        <v>44561</v>
      </c>
      <c r="E5210" s="2" t="s">
        <v>1</v>
      </c>
      <c r="F5210" s="6">
        <v>22595</v>
      </c>
      <c r="G5210" s="10">
        <f t="shared" si="162"/>
        <v>20.148500651890483</v>
      </c>
      <c r="H5210" s="11">
        <f t="shared" si="163"/>
        <v>60</v>
      </c>
    </row>
    <row r="5211" spans="1:8" x14ac:dyDescent="0.3">
      <c r="A5211" s="1">
        <v>285</v>
      </c>
      <c r="B5211" s="20">
        <v>999832.75</v>
      </c>
      <c r="C5211" s="5" t="s">
        <v>278</v>
      </c>
      <c r="D5211" s="5">
        <v>44561</v>
      </c>
      <c r="E5211" s="2" t="s">
        <v>0</v>
      </c>
      <c r="F5211" s="6">
        <v>28383</v>
      </c>
      <c r="G5211" s="10">
        <f t="shared" si="162"/>
        <v>12.011583824768323</v>
      </c>
      <c r="H5211" s="11">
        <f t="shared" si="163"/>
        <v>44</v>
      </c>
    </row>
    <row r="5212" spans="1:8" x14ac:dyDescent="0.3">
      <c r="A5212" s="1">
        <v>419</v>
      </c>
      <c r="B5212" s="20">
        <v>999832.75</v>
      </c>
      <c r="C5212" s="5" t="s">
        <v>407</v>
      </c>
      <c r="D5212" s="5">
        <v>44561</v>
      </c>
      <c r="E5212" s="2" t="s">
        <v>0</v>
      </c>
      <c r="F5212" s="6">
        <v>28723</v>
      </c>
      <c r="G5212" s="10">
        <f t="shared" si="162"/>
        <v>12.030749789385004</v>
      </c>
      <c r="H5212" s="11">
        <f t="shared" si="163"/>
        <v>43</v>
      </c>
    </row>
    <row r="5213" spans="1:8" x14ac:dyDescent="0.3">
      <c r="A5213" s="1">
        <v>2193</v>
      </c>
      <c r="B5213" s="20">
        <v>999832.75</v>
      </c>
      <c r="C5213" s="5" t="s">
        <v>1863</v>
      </c>
      <c r="D5213" s="5">
        <v>44561</v>
      </c>
      <c r="E5213" s="2" t="s">
        <v>1</v>
      </c>
      <c r="F5213" s="6">
        <v>31633</v>
      </c>
      <c r="G5213" s="10">
        <f t="shared" si="162"/>
        <v>12.047177759056446</v>
      </c>
      <c r="H5213" s="11">
        <f t="shared" si="163"/>
        <v>35</v>
      </c>
    </row>
    <row r="5214" spans="1:8" x14ac:dyDescent="0.3">
      <c r="A5214" s="3">
        <v>8730</v>
      </c>
      <c r="B5214" s="21">
        <v>999849.45</v>
      </c>
      <c r="C5214" s="8" t="s">
        <v>1385</v>
      </c>
      <c r="D5214" s="5">
        <v>44561</v>
      </c>
      <c r="E5214" s="4" t="s">
        <v>0</v>
      </c>
      <c r="F5214" s="7">
        <v>24817</v>
      </c>
      <c r="G5214" s="10">
        <f t="shared" si="162"/>
        <v>17.813840304182509</v>
      </c>
      <c r="H5214" s="11">
        <f t="shared" si="163"/>
        <v>54</v>
      </c>
    </row>
    <row r="5215" spans="1:8" x14ac:dyDescent="0.3">
      <c r="A5215" s="3">
        <v>6850</v>
      </c>
      <c r="B5215" s="21">
        <v>1000126.36</v>
      </c>
      <c r="C5215" s="8" t="s">
        <v>4589</v>
      </c>
      <c r="D5215" s="5">
        <v>44561</v>
      </c>
      <c r="E5215" s="4" t="s">
        <v>1</v>
      </c>
      <c r="F5215" s="7">
        <v>31982</v>
      </c>
      <c r="G5215" s="10">
        <f t="shared" si="162"/>
        <v>9.0227210511908016</v>
      </c>
      <c r="H5215" s="11">
        <f t="shared" si="163"/>
        <v>34</v>
      </c>
    </row>
    <row r="5216" spans="1:8" x14ac:dyDescent="0.3">
      <c r="A5216" s="3">
        <v>9108</v>
      </c>
      <c r="B5216" s="21">
        <v>1000392.37</v>
      </c>
      <c r="C5216" s="8" t="s">
        <v>4019</v>
      </c>
      <c r="D5216" s="5">
        <v>44561</v>
      </c>
      <c r="E5216" s="4" t="s">
        <v>0</v>
      </c>
      <c r="F5216" s="7">
        <v>27304</v>
      </c>
      <c r="G5216" s="10">
        <f t="shared" si="162"/>
        <v>23.994524298425734</v>
      </c>
      <c r="H5216" s="11">
        <f t="shared" si="163"/>
        <v>47</v>
      </c>
    </row>
    <row r="5217" spans="1:8" x14ac:dyDescent="0.3">
      <c r="A5217" s="1">
        <v>507</v>
      </c>
      <c r="B5217" s="20">
        <v>1000403.05</v>
      </c>
      <c r="C5217" s="5" t="s">
        <v>488</v>
      </c>
      <c r="D5217" s="5">
        <v>44561</v>
      </c>
      <c r="E5217" s="2" t="s">
        <v>0</v>
      </c>
      <c r="F5217" s="6">
        <v>28888</v>
      </c>
      <c r="G5217" s="10">
        <f t="shared" si="162"/>
        <v>11.392197125256674</v>
      </c>
      <c r="H5217" s="11">
        <f t="shared" si="163"/>
        <v>43</v>
      </c>
    </row>
    <row r="5218" spans="1:8" x14ac:dyDescent="0.3">
      <c r="A5218" s="3">
        <v>1296</v>
      </c>
      <c r="B5218" s="21">
        <v>1000404</v>
      </c>
      <c r="C5218" s="8" t="s">
        <v>1169</v>
      </c>
      <c r="D5218" s="5">
        <v>44561</v>
      </c>
      <c r="E5218" s="4" t="s">
        <v>1</v>
      </c>
      <c r="F5218" s="7">
        <v>30321</v>
      </c>
      <c r="G5218" s="10">
        <f t="shared" si="162"/>
        <v>16.066355290707037</v>
      </c>
      <c r="H5218" s="11">
        <f t="shared" si="163"/>
        <v>39</v>
      </c>
    </row>
    <row r="5219" spans="1:8" x14ac:dyDescent="0.3">
      <c r="A5219" s="3">
        <v>6752</v>
      </c>
      <c r="B5219" s="21">
        <v>1000404</v>
      </c>
      <c r="C5219" s="8" t="s">
        <v>4542</v>
      </c>
      <c r="D5219" s="5">
        <v>44561</v>
      </c>
      <c r="E5219" s="4" t="s">
        <v>1</v>
      </c>
      <c r="F5219" s="7">
        <v>31766</v>
      </c>
      <c r="G5219" s="10">
        <f t="shared" si="162"/>
        <v>16.055403446609759</v>
      </c>
      <c r="H5219" s="11">
        <f t="shared" si="163"/>
        <v>35</v>
      </c>
    </row>
    <row r="5220" spans="1:8" x14ac:dyDescent="0.3">
      <c r="A5220" s="1">
        <v>9387</v>
      </c>
      <c r="B5220" s="20">
        <v>1000404</v>
      </c>
      <c r="C5220" s="5" t="s">
        <v>5601</v>
      </c>
      <c r="D5220" s="5">
        <v>44561</v>
      </c>
      <c r="E5220" s="2" t="s">
        <v>0</v>
      </c>
      <c r="F5220" s="6">
        <v>26470</v>
      </c>
      <c r="G5220" s="10">
        <f t="shared" si="162"/>
        <v>16.05266548558544</v>
      </c>
      <c r="H5220" s="11">
        <f t="shared" si="163"/>
        <v>50</v>
      </c>
    </row>
    <row r="5221" spans="1:8" x14ac:dyDescent="0.3">
      <c r="A5221" s="3">
        <v>9950</v>
      </c>
      <c r="B5221" s="21">
        <v>1000660.05</v>
      </c>
      <c r="C5221" s="8" t="s">
        <v>5895</v>
      </c>
      <c r="D5221" s="5">
        <v>44561</v>
      </c>
      <c r="E5221" s="4" t="s">
        <v>1</v>
      </c>
      <c r="F5221" s="7">
        <v>24893</v>
      </c>
      <c r="G5221" s="10">
        <f t="shared" si="162"/>
        <v>24.871317489869675</v>
      </c>
      <c r="H5221" s="11">
        <f t="shared" si="163"/>
        <v>54</v>
      </c>
    </row>
    <row r="5222" spans="1:8" x14ac:dyDescent="0.3">
      <c r="A5222" s="1">
        <v>2845</v>
      </c>
      <c r="B5222" s="20">
        <v>1000813.71</v>
      </c>
      <c r="C5222" s="5" t="s">
        <v>1909</v>
      </c>
      <c r="D5222" s="5">
        <v>44561</v>
      </c>
      <c r="E5222" s="2" t="s">
        <v>1</v>
      </c>
      <c r="F5222" s="6">
        <v>32513</v>
      </c>
      <c r="G5222" s="10">
        <f t="shared" si="162"/>
        <v>13.304653891278843</v>
      </c>
      <c r="H5222" s="11">
        <f t="shared" si="163"/>
        <v>33</v>
      </c>
    </row>
    <row r="5223" spans="1:8" x14ac:dyDescent="0.3">
      <c r="A5223" s="1">
        <v>6311</v>
      </c>
      <c r="B5223" s="20">
        <v>1000927.1</v>
      </c>
      <c r="C5223" s="5" t="s">
        <v>592</v>
      </c>
      <c r="D5223" s="5">
        <v>44561</v>
      </c>
      <c r="E5223" s="2" t="s">
        <v>1</v>
      </c>
      <c r="F5223" s="6">
        <v>30832</v>
      </c>
      <c r="G5223" s="10">
        <f t="shared" si="162"/>
        <v>17.942509505703423</v>
      </c>
      <c r="H5223" s="11">
        <f t="shared" si="163"/>
        <v>38</v>
      </c>
    </row>
    <row r="5224" spans="1:8" x14ac:dyDescent="0.3">
      <c r="A5224" s="1">
        <v>10509</v>
      </c>
      <c r="B5224" s="20">
        <v>1000933.15</v>
      </c>
      <c r="C5224" s="5" t="s">
        <v>3305</v>
      </c>
      <c r="D5224" s="5">
        <v>44561</v>
      </c>
      <c r="E5224" s="2" t="s">
        <v>1</v>
      </c>
      <c r="F5224" s="6">
        <v>31034</v>
      </c>
      <c r="G5224" s="10">
        <f t="shared" si="162"/>
        <v>0.43013698630136987</v>
      </c>
      <c r="H5224" s="11">
        <f t="shared" si="163"/>
        <v>37</v>
      </c>
    </row>
    <row r="5225" spans="1:8" x14ac:dyDescent="0.3">
      <c r="A5225" s="3">
        <v>6910</v>
      </c>
      <c r="B5225" s="21">
        <v>1001042.05</v>
      </c>
      <c r="C5225" s="8" t="s">
        <v>767</v>
      </c>
      <c r="D5225" s="5">
        <v>44561</v>
      </c>
      <c r="E5225" s="4" t="s">
        <v>0</v>
      </c>
      <c r="F5225" s="7">
        <v>32097</v>
      </c>
      <c r="G5225" s="10">
        <f t="shared" si="162"/>
        <v>3.6851471594798082</v>
      </c>
      <c r="H5225" s="11">
        <f t="shared" si="163"/>
        <v>34</v>
      </c>
    </row>
    <row r="5226" spans="1:8" x14ac:dyDescent="0.3">
      <c r="A5226" s="3">
        <v>7714</v>
      </c>
      <c r="B5226" s="21">
        <v>1001048.47</v>
      </c>
      <c r="C5226" s="8" t="s">
        <v>3774</v>
      </c>
      <c r="D5226" s="5">
        <v>44561</v>
      </c>
      <c r="E5226" s="4" t="s">
        <v>1</v>
      </c>
      <c r="F5226" s="7">
        <v>33897</v>
      </c>
      <c r="G5226" s="10">
        <f t="shared" si="162"/>
        <v>8.0252509887435348</v>
      </c>
      <c r="H5226" s="11">
        <f t="shared" si="163"/>
        <v>29</v>
      </c>
    </row>
    <row r="5227" spans="1:8" x14ac:dyDescent="0.3">
      <c r="A5227" s="3">
        <v>1866</v>
      </c>
      <c r="B5227" s="21">
        <v>1001357.25</v>
      </c>
      <c r="C5227" s="8" t="s">
        <v>1632</v>
      </c>
      <c r="D5227" s="5">
        <v>44561</v>
      </c>
      <c r="E5227" s="4" t="s">
        <v>0</v>
      </c>
      <c r="F5227" s="7">
        <v>31113</v>
      </c>
      <c r="G5227" s="10">
        <f t="shared" si="162"/>
        <v>8.6577426224520835</v>
      </c>
      <c r="H5227" s="11">
        <f t="shared" si="163"/>
        <v>37</v>
      </c>
    </row>
    <row r="5228" spans="1:8" x14ac:dyDescent="0.3">
      <c r="A5228" s="1">
        <v>8827</v>
      </c>
      <c r="B5228" s="20">
        <v>1001459</v>
      </c>
      <c r="C5228" s="5" t="s">
        <v>233</v>
      </c>
      <c r="D5228" s="5">
        <v>44561</v>
      </c>
      <c r="E5228" s="2" t="s">
        <v>1</v>
      </c>
      <c r="F5228" s="6">
        <v>20800</v>
      </c>
      <c r="G5228" s="10">
        <f t="shared" si="162"/>
        <v>25.27450773928609</v>
      </c>
      <c r="H5228" s="11">
        <f t="shared" si="163"/>
        <v>65</v>
      </c>
    </row>
    <row r="5229" spans="1:8" x14ac:dyDescent="0.3">
      <c r="A5229" s="3">
        <v>1800</v>
      </c>
      <c r="B5229" s="21">
        <v>1001527.05</v>
      </c>
      <c r="C5229" s="8" t="s">
        <v>1582</v>
      </c>
      <c r="D5229" s="5">
        <v>44561</v>
      </c>
      <c r="E5229" s="4" t="s">
        <v>0</v>
      </c>
      <c r="F5229" s="7">
        <v>31117</v>
      </c>
      <c r="G5229" s="10">
        <f t="shared" si="162"/>
        <v>12.066343723673125</v>
      </c>
      <c r="H5229" s="11">
        <f t="shared" si="163"/>
        <v>37</v>
      </c>
    </row>
    <row r="5230" spans="1:8" x14ac:dyDescent="0.3">
      <c r="A5230" s="3">
        <v>4780</v>
      </c>
      <c r="B5230" s="21">
        <v>1001538</v>
      </c>
      <c r="C5230" s="8" t="s">
        <v>3408</v>
      </c>
      <c r="D5230" s="5">
        <v>44561</v>
      </c>
      <c r="E5230" s="4" t="s">
        <v>1</v>
      </c>
      <c r="F5230" s="7">
        <v>22578</v>
      </c>
      <c r="G5230" s="10">
        <f t="shared" si="162"/>
        <v>45.518152600880846</v>
      </c>
      <c r="H5230" s="11">
        <f t="shared" si="163"/>
        <v>60</v>
      </c>
    </row>
    <row r="5231" spans="1:8" x14ac:dyDescent="0.3">
      <c r="A5231" s="3">
        <v>5306</v>
      </c>
      <c r="B5231" s="21">
        <v>1001584.35</v>
      </c>
      <c r="C5231" s="8" t="s">
        <v>2086</v>
      </c>
      <c r="D5231" s="5">
        <v>44561</v>
      </c>
      <c r="E5231" s="4" t="s">
        <v>0</v>
      </c>
      <c r="F5231" s="7">
        <v>26651</v>
      </c>
      <c r="G5231" s="10">
        <f t="shared" si="162"/>
        <v>7.4305270362765228</v>
      </c>
      <c r="H5231" s="11">
        <f t="shared" si="163"/>
        <v>49</v>
      </c>
    </row>
    <row r="5232" spans="1:8" x14ac:dyDescent="0.3">
      <c r="A5232" s="3">
        <v>1938</v>
      </c>
      <c r="B5232" s="21">
        <v>1001619.99</v>
      </c>
      <c r="C5232" s="8" t="s">
        <v>1683</v>
      </c>
      <c r="D5232" s="5">
        <v>44561</v>
      </c>
      <c r="E5232" s="4" t="s">
        <v>1</v>
      </c>
      <c r="F5232" s="7">
        <v>31293</v>
      </c>
      <c r="G5232" s="10">
        <f t="shared" si="162"/>
        <v>8.8877395801642827</v>
      </c>
      <c r="H5232" s="11">
        <f t="shared" si="163"/>
        <v>36</v>
      </c>
    </row>
    <row r="5233" spans="1:8" x14ac:dyDescent="0.3">
      <c r="A5233" s="1">
        <v>7199</v>
      </c>
      <c r="B5233" s="20">
        <v>1001638.5</v>
      </c>
      <c r="C5233" s="5" t="s">
        <v>3988</v>
      </c>
      <c r="D5233" s="5">
        <v>44561</v>
      </c>
      <c r="E5233" s="2" t="s">
        <v>0</v>
      </c>
      <c r="F5233" s="6">
        <v>32751</v>
      </c>
      <c r="G5233" s="10">
        <f t="shared" si="162"/>
        <v>12.745366470092671</v>
      </c>
      <c r="H5233" s="11">
        <f t="shared" si="163"/>
        <v>32</v>
      </c>
    </row>
    <row r="5234" spans="1:8" x14ac:dyDescent="0.3">
      <c r="A5234" s="3">
        <v>5858</v>
      </c>
      <c r="B5234" s="21">
        <v>1002125.2</v>
      </c>
      <c r="C5234" s="8" t="s">
        <v>566</v>
      </c>
      <c r="D5234" s="5">
        <v>44561</v>
      </c>
      <c r="E5234" s="4" t="s">
        <v>1</v>
      </c>
      <c r="F5234" s="7">
        <v>29623</v>
      </c>
      <c r="G5234" s="10">
        <f t="shared" si="162"/>
        <v>11.942505133470226</v>
      </c>
      <c r="H5234" s="11">
        <f t="shared" si="163"/>
        <v>41</v>
      </c>
    </row>
    <row r="5235" spans="1:8" x14ac:dyDescent="0.3">
      <c r="A5235" s="3">
        <v>6556</v>
      </c>
      <c r="B5235" s="21">
        <v>1002125.2</v>
      </c>
      <c r="C5235" s="8" t="s">
        <v>4465</v>
      </c>
      <c r="D5235" s="5">
        <v>44561</v>
      </c>
      <c r="E5235" s="4" t="s">
        <v>0</v>
      </c>
      <c r="F5235" s="7">
        <v>31304</v>
      </c>
      <c r="G5235" s="10">
        <f t="shared" si="162"/>
        <v>11.550992470910336</v>
      </c>
      <c r="H5235" s="11">
        <f t="shared" si="163"/>
        <v>36</v>
      </c>
    </row>
    <row r="5236" spans="1:8" x14ac:dyDescent="0.3">
      <c r="A5236" s="1">
        <v>1871</v>
      </c>
      <c r="B5236" s="20">
        <v>1002294.18</v>
      </c>
      <c r="C5236" s="5" t="s">
        <v>1636</v>
      </c>
      <c r="D5236" s="5">
        <v>44561</v>
      </c>
      <c r="E5236" s="2" t="s">
        <v>1</v>
      </c>
      <c r="F5236" s="6">
        <v>31189</v>
      </c>
      <c r="G5236" s="10">
        <f t="shared" si="162"/>
        <v>4.8001095290251916</v>
      </c>
      <c r="H5236" s="11">
        <f t="shared" si="163"/>
        <v>37</v>
      </c>
    </row>
    <row r="5237" spans="1:8" x14ac:dyDescent="0.3">
      <c r="A5237" s="3">
        <v>370</v>
      </c>
      <c r="B5237" s="21">
        <v>1002319.72</v>
      </c>
      <c r="C5237" s="8" t="s">
        <v>361</v>
      </c>
      <c r="D5237" s="5">
        <v>44561</v>
      </c>
      <c r="E5237" s="4" t="s">
        <v>0</v>
      </c>
      <c r="F5237" s="7">
        <v>28582</v>
      </c>
      <c r="G5237" s="10">
        <f t="shared" si="162"/>
        <v>13.025420414548298</v>
      </c>
      <c r="H5237" s="11">
        <f t="shared" si="163"/>
        <v>44</v>
      </c>
    </row>
    <row r="5238" spans="1:8" x14ac:dyDescent="0.3">
      <c r="A5238" s="3">
        <v>930</v>
      </c>
      <c r="B5238" s="21">
        <v>1002470.55</v>
      </c>
      <c r="C5238" s="8" t="s">
        <v>867</v>
      </c>
      <c r="D5238" s="5">
        <v>44561</v>
      </c>
      <c r="E5238" s="4" t="s">
        <v>0</v>
      </c>
      <c r="F5238" s="7">
        <v>29723</v>
      </c>
      <c r="G5238" s="10">
        <f t="shared" si="162"/>
        <v>13.447008212749315</v>
      </c>
      <c r="H5238" s="11">
        <f t="shared" si="163"/>
        <v>41</v>
      </c>
    </row>
    <row r="5239" spans="1:8" x14ac:dyDescent="0.3">
      <c r="A5239" s="1">
        <v>135</v>
      </c>
      <c r="B5239" s="20">
        <v>1002521.5</v>
      </c>
      <c r="C5239" s="5" t="s">
        <v>95</v>
      </c>
      <c r="D5239" s="5">
        <v>44561</v>
      </c>
      <c r="E5239" s="2" t="s">
        <v>1</v>
      </c>
      <c r="F5239" s="6">
        <v>27970</v>
      </c>
      <c r="G5239" s="10">
        <f t="shared" si="162"/>
        <v>26.468870411681202</v>
      </c>
      <c r="H5239" s="11">
        <f t="shared" si="163"/>
        <v>45</v>
      </c>
    </row>
    <row r="5240" spans="1:8" x14ac:dyDescent="0.3">
      <c r="A5240" s="3">
        <v>5178</v>
      </c>
      <c r="B5240" s="21">
        <v>1002623.15</v>
      </c>
      <c r="C5240" s="8" t="s">
        <v>3549</v>
      </c>
      <c r="D5240" s="5">
        <v>44561</v>
      </c>
      <c r="E5240" s="4" t="s">
        <v>1</v>
      </c>
      <c r="F5240" s="7">
        <v>25455</v>
      </c>
      <c r="G5240" s="10">
        <f t="shared" si="162"/>
        <v>26.408639221253296</v>
      </c>
      <c r="H5240" s="11">
        <f t="shared" si="163"/>
        <v>52</v>
      </c>
    </row>
    <row r="5241" spans="1:8" x14ac:dyDescent="0.3">
      <c r="A5241" s="1">
        <v>3867</v>
      </c>
      <c r="B5241" s="20">
        <v>1002931.21</v>
      </c>
      <c r="C5241" s="5" t="s">
        <v>2571</v>
      </c>
      <c r="D5241" s="5">
        <v>44561</v>
      </c>
      <c r="E5241" s="2" t="s">
        <v>1</v>
      </c>
      <c r="F5241" s="6">
        <v>34177</v>
      </c>
      <c r="G5241" s="10">
        <f t="shared" si="162"/>
        <v>6.68791552600704</v>
      </c>
      <c r="H5241" s="11">
        <f t="shared" si="163"/>
        <v>28</v>
      </c>
    </row>
    <row r="5242" spans="1:8" x14ac:dyDescent="0.3">
      <c r="A5242" s="3">
        <v>1432</v>
      </c>
      <c r="B5242" s="21">
        <v>1002935.55</v>
      </c>
      <c r="C5242" s="8" t="s">
        <v>642</v>
      </c>
      <c r="D5242" s="5">
        <v>44561</v>
      </c>
      <c r="E5242" s="4" t="s">
        <v>0</v>
      </c>
      <c r="F5242" s="7">
        <v>30553</v>
      </c>
      <c r="G5242" s="10">
        <f t="shared" si="162"/>
        <v>12.548230834035383</v>
      </c>
      <c r="H5242" s="11">
        <f t="shared" si="163"/>
        <v>38</v>
      </c>
    </row>
    <row r="5243" spans="1:8" x14ac:dyDescent="0.3">
      <c r="A5243" s="3">
        <v>1562</v>
      </c>
      <c r="B5243" s="21">
        <v>1002935.55</v>
      </c>
      <c r="C5243" s="8" t="s">
        <v>1391</v>
      </c>
      <c r="D5243" s="5">
        <v>44561</v>
      </c>
      <c r="E5243" s="4" t="s">
        <v>0</v>
      </c>
      <c r="F5243" s="7">
        <v>30759</v>
      </c>
      <c r="G5243" s="10">
        <f t="shared" si="162"/>
        <v>12.830244313395115</v>
      </c>
      <c r="H5243" s="11">
        <f t="shared" si="163"/>
        <v>38</v>
      </c>
    </row>
    <row r="5244" spans="1:8" x14ac:dyDescent="0.3">
      <c r="A5244" s="3">
        <v>2992</v>
      </c>
      <c r="B5244" s="21">
        <v>1002935.55</v>
      </c>
      <c r="C5244" s="8" t="s">
        <v>155</v>
      </c>
      <c r="D5244" s="5">
        <v>44561</v>
      </c>
      <c r="E5244" s="4" t="s">
        <v>0</v>
      </c>
      <c r="F5244" s="7">
        <v>32718</v>
      </c>
      <c r="G5244" s="10">
        <f t="shared" si="162"/>
        <v>12.690606571187869</v>
      </c>
      <c r="H5244" s="11">
        <f t="shared" si="163"/>
        <v>32</v>
      </c>
    </row>
    <row r="5245" spans="1:8" x14ac:dyDescent="0.3">
      <c r="A5245" s="1">
        <v>6691</v>
      </c>
      <c r="B5245" s="20">
        <v>1002935.55</v>
      </c>
      <c r="C5245" s="5" t="s">
        <v>1386</v>
      </c>
      <c r="D5245" s="5">
        <v>44561</v>
      </c>
      <c r="E5245" s="2" t="s">
        <v>0</v>
      </c>
      <c r="F5245" s="6">
        <v>31640</v>
      </c>
      <c r="G5245" s="10">
        <f t="shared" si="162"/>
        <v>12.750842459983151</v>
      </c>
      <c r="H5245" s="11">
        <f t="shared" si="163"/>
        <v>35</v>
      </c>
    </row>
    <row r="5246" spans="1:8" x14ac:dyDescent="0.3">
      <c r="A5246" s="1">
        <v>8569</v>
      </c>
      <c r="B5246" s="20">
        <v>1002935.55</v>
      </c>
      <c r="C5246" s="5" t="s">
        <v>4846</v>
      </c>
      <c r="D5246" s="5">
        <v>44561</v>
      </c>
      <c r="E5246" s="2" t="s">
        <v>0</v>
      </c>
      <c r="F5246" s="6">
        <v>23997</v>
      </c>
      <c r="G5246" s="10">
        <f t="shared" si="162"/>
        <v>12.444187026116259</v>
      </c>
      <c r="H5246" s="11">
        <f t="shared" si="163"/>
        <v>56</v>
      </c>
    </row>
    <row r="5247" spans="1:8" x14ac:dyDescent="0.3">
      <c r="A5247" s="3">
        <v>9356</v>
      </c>
      <c r="B5247" s="21">
        <v>1002935.55</v>
      </c>
      <c r="C5247" s="8" t="s">
        <v>1525</v>
      </c>
      <c r="D5247" s="5">
        <v>44561</v>
      </c>
      <c r="E5247" s="4" t="s">
        <v>0</v>
      </c>
      <c r="F5247" s="7">
        <v>27501</v>
      </c>
      <c r="G5247" s="10">
        <f t="shared" si="162"/>
        <v>12.852148272957034</v>
      </c>
      <c r="H5247" s="11">
        <f t="shared" si="163"/>
        <v>47</v>
      </c>
    </row>
    <row r="5248" spans="1:8" x14ac:dyDescent="0.3">
      <c r="A5248" s="3">
        <v>4008</v>
      </c>
      <c r="B5248" s="21">
        <v>1003079.3</v>
      </c>
      <c r="C5248" s="8" t="s">
        <v>2135</v>
      </c>
      <c r="D5248" s="5">
        <v>44561</v>
      </c>
      <c r="E5248" s="4" t="s">
        <v>1</v>
      </c>
      <c r="F5248" s="7">
        <v>34469</v>
      </c>
      <c r="G5248" s="10">
        <f t="shared" si="162"/>
        <v>7.1348391512662559</v>
      </c>
      <c r="H5248" s="11">
        <f t="shared" si="163"/>
        <v>28</v>
      </c>
    </row>
    <row r="5249" spans="1:8" x14ac:dyDescent="0.3">
      <c r="A5249" s="1">
        <v>8677</v>
      </c>
      <c r="B5249" s="20">
        <v>1003356</v>
      </c>
      <c r="C5249" s="5" t="s">
        <v>5257</v>
      </c>
      <c r="D5249" s="5">
        <v>44561</v>
      </c>
      <c r="E5249" s="2" t="s">
        <v>0</v>
      </c>
      <c r="F5249" s="6">
        <v>23621</v>
      </c>
      <c r="G5249" s="10">
        <f t="shared" si="162"/>
        <v>23.359342915811087</v>
      </c>
      <c r="H5249" s="11">
        <f t="shared" si="163"/>
        <v>57</v>
      </c>
    </row>
    <row r="5250" spans="1:8" x14ac:dyDescent="0.3">
      <c r="A5250" s="3">
        <v>1114</v>
      </c>
      <c r="B5250" s="21">
        <v>1003484.34</v>
      </c>
      <c r="C5250" s="8" t="s">
        <v>1020</v>
      </c>
      <c r="D5250" s="5">
        <v>44561</v>
      </c>
      <c r="E5250" s="4" t="s">
        <v>0</v>
      </c>
      <c r="F5250" s="7">
        <v>30027</v>
      </c>
      <c r="G5250" s="10">
        <f t="shared" si="162"/>
        <v>16.463359639233371</v>
      </c>
      <c r="H5250" s="11">
        <f t="shared" si="163"/>
        <v>40</v>
      </c>
    </row>
    <row r="5251" spans="1:8" x14ac:dyDescent="0.3">
      <c r="A5251" s="3">
        <v>1012</v>
      </c>
      <c r="B5251" s="21">
        <v>1003491.9</v>
      </c>
      <c r="C5251" s="8" t="s">
        <v>899</v>
      </c>
      <c r="D5251" s="5">
        <v>44561</v>
      </c>
      <c r="E5251" s="4" t="s">
        <v>0</v>
      </c>
      <c r="F5251" s="7">
        <v>29816</v>
      </c>
      <c r="G5251" s="10">
        <f t="shared" ref="G5251:G5314" si="164">YEARFRAC(C5251,D5251,1)</f>
        <v>11.044490075290897</v>
      </c>
      <c r="H5251" s="11">
        <f t="shared" ref="H5251:H5314" si="165">ROUND( YEARFRAC(D5251,F5251,1),0)</f>
        <v>40</v>
      </c>
    </row>
    <row r="5252" spans="1:8" x14ac:dyDescent="0.3">
      <c r="A5252" s="1">
        <v>7241</v>
      </c>
      <c r="B5252" s="20">
        <v>1003491.9</v>
      </c>
      <c r="C5252" s="5" t="s">
        <v>1135</v>
      </c>
      <c r="D5252" s="5">
        <v>44561</v>
      </c>
      <c r="E5252" s="2" t="s">
        <v>0</v>
      </c>
      <c r="F5252" s="6">
        <v>32822</v>
      </c>
      <c r="G5252" s="10">
        <f t="shared" si="164"/>
        <v>11.049965776865161</v>
      </c>
      <c r="H5252" s="11">
        <f t="shared" si="165"/>
        <v>32</v>
      </c>
    </row>
    <row r="5253" spans="1:8" x14ac:dyDescent="0.3">
      <c r="A5253" s="1">
        <v>5971</v>
      </c>
      <c r="B5253" s="20">
        <v>1003573.5</v>
      </c>
      <c r="C5253" s="5" t="s">
        <v>3996</v>
      </c>
      <c r="D5253" s="5">
        <v>44561</v>
      </c>
      <c r="E5253" s="2" t="s">
        <v>0</v>
      </c>
      <c r="F5253" s="6">
        <v>29933</v>
      </c>
      <c r="G5253" s="10">
        <f t="shared" si="164"/>
        <v>16.104686745047513</v>
      </c>
      <c r="H5253" s="11">
        <f t="shared" si="165"/>
        <v>40</v>
      </c>
    </row>
    <row r="5254" spans="1:8" x14ac:dyDescent="0.3">
      <c r="A5254" s="3">
        <v>120</v>
      </c>
      <c r="B5254" s="21">
        <v>1003631.55</v>
      </c>
      <c r="C5254" s="8" t="s">
        <v>125</v>
      </c>
      <c r="D5254" s="5">
        <v>44561</v>
      </c>
      <c r="E5254" s="4" t="s">
        <v>1</v>
      </c>
      <c r="F5254" s="7">
        <v>27980</v>
      </c>
      <c r="G5254" s="10">
        <f t="shared" si="164"/>
        <v>16.071831212755676</v>
      </c>
      <c r="H5254" s="11">
        <f t="shared" si="165"/>
        <v>45</v>
      </c>
    </row>
    <row r="5255" spans="1:8" x14ac:dyDescent="0.3">
      <c r="A5255" s="3">
        <v>9146</v>
      </c>
      <c r="B5255" s="21">
        <v>1003771.11</v>
      </c>
      <c r="C5255" s="8" t="s">
        <v>4579</v>
      </c>
      <c r="D5255" s="5">
        <v>44561</v>
      </c>
      <c r="E5255" s="4" t="s">
        <v>1</v>
      </c>
      <c r="F5255" s="7">
        <v>25210</v>
      </c>
      <c r="G5255" s="10">
        <f t="shared" si="164"/>
        <v>12.123841617523167</v>
      </c>
      <c r="H5255" s="11">
        <f t="shared" si="165"/>
        <v>53</v>
      </c>
    </row>
    <row r="5256" spans="1:8" x14ac:dyDescent="0.3">
      <c r="A5256" s="1">
        <v>6935</v>
      </c>
      <c r="B5256" s="20">
        <v>1003815.67</v>
      </c>
      <c r="C5256" s="5" t="s">
        <v>1536</v>
      </c>
      <c r="D5256" s="5">
        <v>44561</v>
      </c>
      <c r="E5256" s="2" t="s">
        <v>0</v>
      </c>
      <c r="F5256" s="6">
        <v>32155</v>
      </c>
      <c r="G5256" s="10">
        <f t="shared" si="164"/>
        <v>8.9507149376330997</v>
      </c>
      <c r="H5256" s="11">
        <f t="shared" si="165"/>
        <v>34</v>
      </c>
    </row>
    <row r="5257" spans="1:8" x14ac:dyDescent="0.3">
      <c r="A5257" s="1">
        <v>625</v>
      </c>
      <c r="B5257" s="20">
        <v>1004218.28</v>
      </c>
      <c r="C5257" s="5" t="s">
        <v>597</v>
      </c>
      <c r="D5257" s="5">
        <v>44561</v>
      </c>
      <c r="E5257" s="2" t="s">
        <v>0</v>
      </c>
      <c r="F5257" s="6">
        <v>29107</v>
      </c>
      <c r="G5257" s="10">
        <f t="shared" si="164"/>
        <v>18.003458213256486</v>
      </c>
      <c r="H5257" s="11">
        <f t="shared" si="165"/>
        <v>42</v>
      </c>
    </row>
    <row r="5258" spans="1:8" x14ac:dyDescent="0.3">
      <c r="A5258" s="3">
        <v>6268</v>
      </c>
      <c r="B5258" s="21">
        <v>1004322.7</v>
      </c>
      <c r="C5258" s="8" t="s">
        <v>4345</v>
      </c>
      <c r="D5258" s="5">
        <v>44561</v>
      </c>
      <c r="E5258" s="4" t="s">
        <v>1</v>
      </c>
      <c r="F5258" s="7">
        <v>30722</v>
      </c>
      <c r="G5258" s="10">
        <f t="shared" si="164"/>
        <v>16.320985665968756</v>
      </c>
      <c r="H5258" s="11">
        <f t="shared" si="165"/>
        <v>38</v>
      </c>
    </row>
    <row r="5259" spans="1:8" x14ac:dyDescent="0.3">
      <c r="A5259" s="3">
        <v>6330</v>
      </c>
      <c r="B5259" s="21">
        <v>1004342.2</v>
      </c>
      <c r="C5259" s="8" t="s">
        <v>4373</v>
      </c>
      <c r="D5259" s="5">
        <v>44561</v>
      </c>
      <c r="E5259" s="4" t="s">
        <v>0</v>
      </c>
      <c r="F5259" s="7">
        <v>30847</v>
      </c>
      <c r="G5259" s="10">
        <f t="shared" si="164"/>
        <v>3.8220396988364134</v>
      </c>
      <c r="H5259" s="11">
        <f t="shared" si="165"/>
        <v>38</v>
      </c>
    </row>
    <row r="5260" spans="1:8" x14ac:dyDescent="0.3">
      <c r="A5260" s="3">
        <v>1100</v>
      </c>
      <c r="B5260" s="21">
        <v>1004419.5</v>
      </c>
      <c r="C5260" s="8" t="s">
        <v>1007</v>
      </c>
      <c r="D5260" s="5">
        <v>44561</v>
      </c>
      <c r="E5260" s="4" t="s">
        <v>1</v>
      </c>
      <c r="F5260" s="7">
        <v>29958</v>
      </c>
      <c r="G5260" s="10">
        <f t="shared" si="164"/>
        <v>10.868591338974614</v>
      </c>
      <c r="H5260" s="11">
        <f t="shared" si="165"/>
        <v>40</v>
      </c>
    </row>
    <row r="5261" spans="1:8" x14ac:dyDescent="0.3">
      <c r="A5261" s="3">
        <v>6136</v>
      </c>
      <c r="B5261" s="21">
        <v>1004562.05</v>
      </c>
      <c r="C5261" s="8" t="s">
        <v>581</v>
      </c>
      <c r="D5261" s="5">
        <v>44561</v>
      </c>
      <c r="E5261" s="4" t="s">
        <v>0</v>
      </c>
      <c r="F5261" s="7">
        <v>30408</v>
      </c>
      <c r="G5261" s="10">
        <f t="shared" si="164"/>
        <v>16.159445965533902</v>
      </c>
      <c r="H5261" s="11">
        <f t="shared" si="165"/>
        <v>39</v>
      </c>
    </row>
    <row r="5262" spans="1:8" x14ac:dyDescent="0.3">
      <c r="A5262" s="3">
        <v>3962</v>
      </c>
      <c r="B5262" s="21">
        <v>1004876.45</v>
      </c>
      <c r="C5262" s="8" t="s">
        <v>1769</v>
      </c>
      <c r="D5262" s="5">
        <v>44561</v>
      </c>
      <c r="E5262" s="4" t="s">
        <v>0</v>
      </c>
      <c r="F5262" s="7">
        <v>31649</v>
      </c>
      <c r="G5262" s="10">
        <f t="shared" si="164"/>
        <v>12.082771693344567</v>
      </c>
      <c r="H5262" s="11">
        <f t="shared" si="165"/>
        <v>35</v>
      </c>
    </row>
    <row r="5263" spans="1:8" x14ac:dyDescent="0.3">
      <c r="A5263" s="3">
        <v>5976</v>
      </c>
      <c r="B5263" s="21">
        <v>1004923.35</v>
      </c>
      <c r="C5263" s="8" t="s">
        <v>849</v>
      </c>
      <c r="D5263" s="5">
        <v>44561</v>
      </c>
      <c r="E5263" s="4" t="s">
        <v>1</v>
      </c>
      <c r="F5263" s="7">
        <v>29938</v>
      </c>
      <c r="G5263" s="10">
        <f t="shared" si="164"/>
        <v>14.849425077568901</v>
      </c>
      <c r="H5263" s="11">
        <f t="shared" si="165"/>
        <v>40</v>
      </c>
    </row>
    <row r="5264" spans="1:8" x14ac:dyDescent="0.3">
      <c r="A5264" s="1">
        <v>1509</v>
      </c>
      <c r="B5264" s="20">
        <v>1005054</v>
      </c>
      <c r="C5264" s="5" t="s">
        <v>1347</v>
      </c>
      <c r="D5264" s="5">
        <v>44561</v>
      </c>
      <c r="E5264" s="2" t="s">
        <v>1</v>
      </c>
      <c r="F5264" s="6">
        <v>30690</v>
      </c>
      <c r="G5264" s="10">
        <f t="shared" si="164"/>
        <v>15.039014373716633</v>
      </c>
      <c r="H5264" s="11">
        <f t="shared" si="165"/>
        <v>38</v>
      </c>
    </row>
    <row r="5265" spans="1:8" x14ac:dyDescent="0.3">
      <c r="A5265" s="3">
        <v>6432</v>
      </c>
      <c r="B5265" s="21">
        <v>1005135.37</v>
      </c>
      <c r="C5265" s="8" t="s">
        <v>4412</v>
      </c>
      <c r="D5265" s="5">
        <v>44561</v>
      </c>
      <c r="E5265" s="4" t="s">
        <v>0</v>
      </c>
      <c r="F5265" s="7">
        <v>31075</v>
      </c>
      <c r="G5265" s="10">
        <f t="shared" si="164"/>
        <v>9.9972625239529158</v>
      </c>
      <c r="H5265" s="11">
        <f t="shared" si="165"/>
        <v>37</v>
      </c>
    </row>
    <row r="5266" spans="1:8" x14ac:dyDescent="0.3">
      <c r="A5266" s="1">
        <v>2215</v>
      </c>
      <c r="B5266" s="20">
        <v>1005178.3</v>
      </c>
      <c r="C5266" s="5" t="s">
        <v>1883</v>
      </c>
      <c r="D5266" s="5">
        <v>44561</v>
      </c>
      <c r="E5266" s="2" t="s">
        <v>0</v>
      </c>
      <c r="F5266" s="6">
        <v>31623</v>
      </c>
      <c r="G5266" s="10">
        <f t="shared" si="164"/>
        <v>4.1812705366922236</v>
      </c>
      <c r="H5266" s="11">
        <f t="shared" si="165"/>
        <v>35</v>
      </c>
    </row>
    <row r="5267" spans="1:8" x14ac:dyDescent="0.3">
      <c r="A5267" s="1">
        <v>2741</v>
      </c>
      <c r="B5267" s="20">
        <v>1005265.35</v>
      </c>
      <c r="C5267" s="5" t="s">
        <v>2263</v>
      </c>
      <c r="D5267" s="5">
        <v>44561</v>
      </c>
      <c r="E5267" s="2" t="s">
        <v>1</v>
      </c>
      <c r="F5267" s="6">
        <v>32353</v>
      </c>
      <c r="G5267" s="10">
        <f t="shared" si="164"/>
        <v>6.7673054360578808</v>
      </c>
      <c r="H5267" s="11">
        <f t="shared" si="165"/>
        <v>33</v>
      </c>
    </row>
    <row r="5268" spans="1:8" x14ac:dyDescent="0.3">
      <c r="A5268" s="3">
        <v>2762</v>
      </c>
      <c r="B5268" s="21">
        <v>1005456.15</v>
      </c>
      <c r="C5268" s="8" t="s">
        <v>1667</v>
      </c>
      <c r="D5268" s="5">
        <v>44561</v>
      </c>
      <c r="E5268" s="4" t="s">
        <v>1</v>
      </c>
      <c r="F5268" s="7">
        <v>32403</v>
      </c>
      <c r="G5268" s="10">
        <f t="shared" si="164"/>
        <v>12.219671440606572</v>
      </c>
      <c r="H5268" s="11">
        <f t="shared" si="165"/>
        <v>33</v>
      </c>
    </row>
    <row r="5269" spans="1:8" x14ac:dyDescent="0.3">
      <c r="A5269" s="3">
        <v>5374</v>
      </c>
      <c r="B5269" s="21">
        <v>1005526.5</v>
      </c>
      <c r="C5269" s="8" t="s">
        <v>418</v>
      </c>
      <c r="D5269" s="5">
        <v>44561</v>
      </c>
      <c r="E5269" s="4" t="s">
        <v>1</v>
      </c>
      <c r="F5269" s="7">
        <v>27179</v>
      </c>
      <c r="G5269" s="10">
        <f t="shared" si="164"/>
        <v>23.052703627652292</v>
      </c>
      <c r="H5269" s="11">
        <f t="shared" si="165"/>
        <v>48</v>
      </c>
    </row>
    <row r="5270" spans="1:8" x14ac:dyDescent="0.3">
      <c r="A5270" s="1">
        <v>8263</v>
      </c>
      <c r="B5270" s="20">
        <v>1005750.71</v>
      </c>
      <c r="C5270" s="5" t="s">
        <v>402</v>
      </c>
      <c r="D5270" s="5">
        <v>44561</v>
      </c>
      <c r="E5270" s="2" t="s">
        <v>0</v>
      </c>
      <c r="F5270" s="6">
        <v>35582</v>
      </c>
      <c r="G5270" s="10">
        <f t="shared" si="164"/>
        <v>1.3488372093023255</v>
      </c>
      <c r="H5270" s="11">
        <f t="shared" si="165"/>
        <v>25</v>
      </c>
    </row>
    <row r="5271" spans="1:8" x14ac:dyDescent="0.3">
      <c r="A5271" s="1">
        <v>1023</v>
      </c>
      <c r="B5271" s="20">
        <v>1005798.2</v>
      </c>
      <c r="C5271" s="5" t="s">
        <v>545</v>
      </c>
      <c r="D5271" s="5">
        <v>44561</v>
      </c>
      <c r="E5271" s="2" t="s">
        <v>0</v>
      </c>
      <c r="F5271" s="6">
        <v>29868</v>
      </c>
      <c r="G5271" s="10">
        <f t="shared" si="164"/>
        <v>1.5704514363885089</v>
      </c>
      <c r="H5271" s="11">
        <f t="shared" si="165"/>
        <v>40</v>
      </c>
    </row>
    <row r="5272" spans="1:8" x14ac:dyDescent="0.3">
      <c r="A5272" s="3">
        <v>1108</v>
      </c>
      <c r="B5272" s="21">
        <v>1005861</v>
      </c>
      <c r="C5272" s="8" t="s">
        <v>501</v>
      </c>
      <c r="D5272" s="5">
        <v>44561</v>
      </c>
      <c r="E5272" s="4" t="s">
        <v>0</v>
      </c>
      <c r="F5272" s="7">
        <v>28868</v>
      </c>
      <c r="G5272" s="10">
        <f t="shared" si="164"/>
        <v>19.312799452429843</v>
      </c>
      <c r="H5272" s="11">
        <f t="shared" si="165"/>
        <v>43</v>
      </c>
    </row>
    <row r="5273" spans="1:8" x14ac:dyDescent="0.3">
      <c r="A5273" s="1">
        <v>7973</v>
      </c>
      <c r="B5273" s="20">
        <v>1006100.2</v>
      </c>
      <c r="C5273" s="5" t="s">
        <v>2677</v>
      </c>
      <c r="D5273" s="5">
        <v>44561</v>
      </c>
      <c r="E5273" s="2" t="s">
        <v>0</v>
      </c>
      <c r="F5273" s="6">
        <v>34603</v>
      </c>
      <c r="G5273" s="10">
        <f t="shared" si="164"/>
        <v>3.1923340177960302</v>
      </c>
      <c r="H5273" s="11">
        <f t="shared" si="165"/>
        <v>27</v>
      </c>
    </row>
    <row r="5274" spans="1:8" x14ac:dyDescent="0.3">
      <c r="A5274" s="1">
        <v>6153</v>
      </c>
      <c r="B5274" s="20">
        <v>1006111.5</v>
      </c>
      <c r="C5274" s="5" t="s">
        <v>2083</v>
      </c>
      <c r="D5274" s="5">
        <v>44561</v>
      </c>
      <c r="E5274" s="2" t="s">
        <v>0</v>
      </c>
      <c r="F5274" s="6">
        <v>30459</v>
      </c>
      <c r="G5274" s="10">
        <f t="shared" si="164"/>
        <v>1.6388508891928864</v>
      </c>
      <c r="H5274" s="11">
        <f t="shared" si="165"/>
        <v>39</v>
      </c>
    </row>
    <row r="5275" spans="1:8" x14ac:dyDescent="0.3">
      <c r="A5275" s="3">
        <v>3278</v>
      </c>
      <c r="B5275" s="21">
        <v>1006316.85</v>
      </c>
      <c r="C5275" s="8" t="s">
        <v>2619</v>
      </c>
      <c r="D5275" s="5">
        <v>44561</v>
      </c>
      <c r="E5275" s="4" t="s">
        <v>1</v>
      </c>
      <c r="F5275" s="7">
        <v>33157</v>
      </c>
      <c r="G5275" s="10">
        <f t="shared" si="164"/>
        <v>9.9945250479058299</v>
      </c>
      <c r="H5275" s="11">
        <f t="shared" si="165"/>
        <v>31</v>
      </c>
    </row>
    <row r="5276" spans="1:8" x14ac:dyDescent="0.3">
      <c r="A5276" s="1">
        <v>8865</v>
      </c>
      <c r="B5276" s="20">
        <v>1006608.45</v>
      </c>
      <c r="C5276" s="5" t="s">
        <v>4448</v>
      </c>
      <c r="D5276" s="5">
        <v>44561</v>
      </c>
      <c r="E5276" s="2" t="s">
        <v>0</v>
      </c>
      <c r="F5276" s="6">
        <v>24065</v>
      </c>
      <c r="G5276" s="10">
        <f t="shared" si="164"/>
        <v>16.570140119181833</v>
      </c>
      <c r="H5276" s="11">
        <f t="shared" si="165"/>
        <v>56</v>
      </c>
    </row>
    <row r="5277" spans="1:8" x14ac:dyDescent="0.3">
      <c r="A5277" s="3">
        <v>2960</v>
      </c>
      <c r="B5277" s="21">
        <v>1006649.79</v>
      </c>
      <c r="C5277" s="8" t="s">
        <v>2409</v>
      </c>
      <c r="D5277" s="5">
        <v>44561</v>
      </c>
      <c r="E5277" s="4" t="s">
        <v>0</v>
      </c>
      <c r="F5277" s="7">
        <v>32695</v>
      </c>
      <c r="G5277" s="10">
        <f t="shared" si="164"/>
        <v>7.6495550992470909</v>
      </c>
      <c r="H5277" s="11">
        <f t="shared" si="165"/>
        <v>32</v>
      </c>
    </row>
    <row r="5278" spans="1:8" x14ac:dyDescent="0.3">
      <c r="A5278" s="1">
        <v>219</v>
      </c>
      <c r="B5278" s="20">
        <v>1006670.4</v>
      </c>
      <c r="C5278" s="5" t="s">
        <v>217</v>
      </c>
      <c r="D5278" s="5">
        <v>44561</v>
      </c>
      <c r="E5278" s="2" t="s">
        <v>0</v>
      </c>
      <c r="F5278" s="6">
        <v>28242</v>
      </c>
      <c r="G5278" s="10">
        <f t="shared" si="164"/>
        <v>11.115674195756331</v>
      </c>
      <c r="H5278" s="11">
        <f t="shared" si="165"/>
        <v>45</v>
      </c>
    </row>
    <row r="5279" spans="1:8" x14ac:dyDescent="0.3">
      <c r="A5279" s="1">
        <v>1517</v>
      </c>
      <c r="B5279" s="20">
        <v>1006670.4</v>
      </c>
      <c r="C5279" s="5" t="s">
        <v>1353</v>
      </c>
      <c r="D5279" s="5">
        <v>44561</v>
      </c>
      <c r="E5279" s="2" t="s">
        <v>0</v>
      </c>
      <c r="F5279" s="6">
        <v>30717</v>
      </c>
      <c r="G5279" s="10">
        <f t="shared" si="164"/>
        <v>11.668720054757015</v>
      </c>
      <c r="H5279" s="11">
        <f t="shared" si="165"/>
        <v>38</v>
      </c>
    </row>
    <row r="5280" spans="1:8" x14ac:dyDescent="0.3">
      <c r="A5280" s="1">
        <v>2345</v>
      </c>
      <c r="B5280" s="20">
        <v>1006670.4</v>
      </c>
      <c r="C5280" s="5" t="s">
        <v>1974</v>
      </c>
      <c r="D5280" s="5">
        <v>44561</v>
      </c>
      <c r="E5280" s="2" t="s">
        <v>0</v>
      </c>
      <c r="F5280" s="6">
        <v>31821</v>
      </c>
      <c r="G5280" s="10">
        <f t="shared" si="164"/>
        <v>11.427789185489392</v>
      </c>
      <c r="H5280" s="11">
        <f t="shared" si="165"/>
        <v>35</v>
      </c>
    </row>
    <row r="5281" spans="1:8" x14ac:dyDescent="0.3">
      <c r="A5281" s="1">
        <v>2415</v>
      </c>
      <c r="B5281" s="20">
        <v>1006670.4</v>
      </c>
      <c r="C5281" s="5" t="s">
        <v>737</v>
      </c>
      <c r="D5281" s="5">
        <v>44561</v>
      </c>
      <c r="E5281" s="2" t="s">
        <v>0</v>
      </c>
      <c r="F5281" s="6">
        <v>31883</v>
      </c>
      <c r="G5281" s="10">
        <f t="shared" si="164"/>
        <v>11.520876112251882</v>
      </c>
      <c r="H5281" s="11">
        <f t="shared" si="165"/>
        <v>35</v>
      </c>
    </row>
    <row r="5282" spans="1:8" x14ac:dyDescent="0.3">
      <c r="A5282" s="1">
        <v>2425</v>
      </c>
      <c r="B5282" s="20">
        <v>1006670.4</v>
      </c>
      <c r="C5282" s="5" t="s">
        <v>2033</v>
      </c>
      <c r="D5282" s="5">
        <v>44561</v>
      </c>
      <c r="E5282" s="2" t="s">
        <v>0</v>
      </c>
      <c r="F5282" s="6">
        <v>31925</v>
      </c>
      <c r="G5282" s="10">
        <f t="shared" si="164"/>
        <v>11.764544832306639</v>
      </c>
      <c r="H5282" s="11">
        <f t="shared" si="165"/>
        <v>35</v>
      </c>
    </row>
    <row r="5283" spans="1:8" x14ac:dyDescent="0.3">
      <c r="A5283" s="1">
        <v>2801</v>
      </c>
      <c r="B5283" s="20">
        <v>1006670.4</v>
      </c>
      <c r="C5283" s="5" t="s">
        <v>2309</v>
      </c>
      <c r="D5283" s="5">
        <v>44561</v>
      </c>
      <c r="E5283" s="2" t="s">
        <v>0</v>
      </c>
      <c r="F5283" s="6">
        <v>32441</v>
      </c>
      <c r="G5283" s="10">
        <f t="shared" si="164"/>
        <v>11.145790554414784</v>
      </c>
      <c r="H5283" s="11">
        <f t="shared" si="165"/>
        <v>33</v>
      </c>
    </row>
    <row r="5284" spans="1:8" x14ac:dyDescent="0.3">
      <c r="A5284" s="3">
        <v>7206</v>
      </c>
      <c r="B5284" s="21">
        <v>1006670.4</v>
      </c>
      <c r="C5284" s="8" t="s">
        <v>3607</v>
      </c>
      <c r="D5284" s="5">
        <v>44561</v>
      </c>
      <c r="E5284" s="4" t="s">
        <v>1</v>
      </c>
      <c r="F5284" s="7">
        <v>32770</v>
      </c>
      <c r="G5284" s="10">
        <f t="shared" si="164"/>
        <v>11.797399041752225</v>
      </c>
      <c r="H5284" s="11">
        <f t="shared" si="165"/>
        <v>32</v>
      </c>
    </row>
    <row r="5285" spans="1:8" x14ac:dyDescent="0.3">
      <c r="A5285" s="3">
        <v>7368</v>
      </c>
      <c r="B5285" s="21">
        <v>1006670.4</v>
      </c>
      <c r="C5285" s="8" t="s">
        <v>1422</v>
      </c>
      <c r="D5285" s="5">
        <v>44561</v>
      </c>
      <c r="E5285" s="4" t="s">
        <v>1</v>
      </c>
      <c r="F5285" s="7">
        <v>33123</v>
      </c>
      <c r="G5285" s="10">
        <f t="shared" si="164"/>
        <v>11.471594798083505</v>
      </c>
      <c r="H5285" s="11">
        <f t="shared" si="165"/>
        <v>31</v>
      </c>
    </row>
    <row r="5286" spans="1:8" x14ac:dyDescent="0.3">
      <c r="A5286" s="3">
        <v>8830</v>
      </c>
      <c r="B5286" s="21">
        <v>1006670.4</v>
      </c>
      <c r="C5286" s="8" t="s">
        <v>2440</v>
      </c>
      <c r="D5286" s="5">
        <v>44561</v>
      </c>
      <c r="E5286" s="4" t="s">
        <v>0</v>
      </c>
      <c r="F5286" s="7">
        <v>26049</v>
      </c>
      <c r="G5286" s="10">
        <f t="shared" si="164"/>
        <v>11.756331279945243</v>
      </c>
      <c r="H5286" s="11">
        <f t="shared" si="165"/>
        <v>51</v>
      </c>
    </row>
    <row r="5287" spans="1:8" x14ac:dyDescent="0.3">
      <c r="A5287" s="1">
        <v>9875</v>
      </c>
      <c r="B5287" s="20">
        <v>1006670.4</v>
      </c>
      <c r="C5287" s="5" t="s">
        <v>5845</v>
      </c>
      <c r="D5287" s="5">
        <v>44561</v>
      </c>
      <c r="E5287" s="2" t="s">
        <v>0</v>
      </c>
      <c r="F5287" s="6">
        <v>24976</v>
      </c>
      <c r="G5287" s="10">
        <f t="shared" si="164"/>
        <v>11.674195756331279</v>
      </c>
      <c r="H5287" s="11">
        <f t="shared" si="165"/>
        <v>54</v>
      </c>
    </row>
    <row r="5288" spans="1:8" x14ac:dyDescent="0.3">
      <c r="A5288" s="1">
        <v>10345</v>
      </c>
      <c r="B5288" s="20">
        <v>1006670.4</v>
      </c>
      <c r="C5288" s="5" t="s">
        <v>3607</v>
      </c>
      <c r="D5288" s="5">
        <v>44561</v>
      </c>
      <c r="E5288" s="2" t="s">
        <v>0</v>
      </c>
      <c r="F5288" s="6">
        <v>24477</v>
      </c>
      <c r="G5288" s="10">
        <f t="shared" si="164"/>
        <v>11.797399041752225</v>
      </c>
      <c r="H5288" s="11">
        <f t="shared" si="165"/>
        <v>55</v>
      </c>
    </row>
    <row r="5289" spans="1:8" x14ac:dyDescent="0.3">
      <c r="A5289" s="3">
        <v>10398</v>
      </c>
      <c r="B5289" s="21">
        <v>1006670.4</v>
      </c>
      <c r="C5289" s="8" t="s">
        <v>1038</v>
      </c>
      <c r="D5289" s="5">
        <v>44561</v>
      </c>
      <c r="E5289" s="4" t="s">
        <v>0</v>
      </c>
      <c r="F5289" s="7">
        <v>28760</v>
      </c>
      <c r="G5289" s="10">
        <f t="shared" si="164"/>
        <v>11.559206023271731</v>
      </c>
      <c r="H5289" s="11">
        <f t="shared" si="165"/>
        <v>43</v>
      </c>
    </row>
    <row r="5290" spans="1:8" x14ac:dyDescent="0.3">
      <c r="A5290" s="3">
        <v>9360</v>
      </c>
      <c r="B5290" s="21">
        <v>1006719.45</v>
      </c>
      <c r="C5290" s="8" t="s">
        <v>2413</v>
      </c>
      <c r="D5290" s="5">
        <v>44561</v>
      </c>
      <c r="E5290" s="4" t="s">
        <v>1</v>
      </c>
      <c r="F5290" s="7">
        <v>31315</v>
      </c>
      <c r="G5290" s="10">
        <f t="shared" si="164"/>
        <v>11.069130732375086</v>
      </c>
      <c r="H5290" s="11">
        <f t="shared" si="165"/>
        <v>36</v>
      </c>
    </row>
    <row r="5291" spans="1:8" x14ac:dyDescent="0.3">
      <c r="A5291" s="3">
        <v>1684</v>
      </c>
      <c r="B5291" s="21">
        <v>1006719.66</v>
      </c>
      <c r="C5291" s="8" t="s">
        <v>1490</v>
      </c>
      <c r="D5291" s="5">
        <v>44561</v>
      </c>
      <c r="E5291" s="4" t="s">
        <v>0</v>
      </c>
      <c r="F5291" s="7">
        <v>30913</v>
      </c>
      <c r="G5291" s="10">
        <f t="shared" si="164"/>
        <v>13.846695346108721</v>
      </c>
      <c r="H5291" s="11">
        <f t="shared" si="165"/>
        <v>37</v>
      </c>
    </row>
    <row r="5292" spans="1:8" x14ac:dyDescent="0.3">
      <c r="A5292" s="1">
        <v>41</v>
      </c>
      <c r="B5292" s="20">
        <v>1006770.4</v>
      </c>
      <c r="C5292" s="5" t="s">
        <v>47</v>
      </c>
      <c r="D5292" s="5">
        <v>44561</v>
      </c>
      <c r="E5292" s="2" t="s">
        <v>0</v>
      </c>
      <c r="F5292" s="6">
        <v>27741</v>
      </c>
      <c r="G5292" s="10">
        <f t="shared" si="164"/>
        <v>9.0336709553791401</v>
      </c>
      <c r="H5292" s="11">
        <f t="shared" si="165"/>
        <v>46</v>
      </c>
    </row>
    <row r="5293" spans="1:8" x14ac:dyDescent="0.3">
      <c r="A5293" s="1">
        <v>4397</v>
      </c>
      <c r="B5293" s="20">
        <v>1006870.15</v>
      </c>
      <c r="C5293" s="5" t="s">
        <v>2811</v>
      </c>
      <c r="D5293" s="5">
        <v>44561</v>
      </c>
      <c r="E5293" s="2" t="s">
        <v>0</v>
      </c>
      <c r="F5293" s="6">
        <v>35487</v>
      </c>
      <c r="G5293" s="10">
        <f t="shared" si="164"/>
        <v>2.5346715328467155</v>
      </c>
      <c r="H5293" s="11">
        <f t="shared" si="165"/>
        <v>25</v>
      </c>
    </row>
    <row r="5294" spans="1:8" x14ac:dyDescent="0.3">
      <c r="A5294" s="1">
        <v>4283</v>
      </c>
      <c r="B5294" s="20">
        <v>1007322.7</v>
      </c>
      <c r="C5294" s="5" t="s">
        <v>3076</v>
      </c>
      <c r="D5294" s="5">
        <v>44561</v>
      </c>
      <c r="E5294" s="2" t="s">
        <v>1</v>
      </c>
      <c r="F5294" s="6">
        <v>35162</v>
      </c>
      <c r="G5294" s="10">
        <f t="shared" si="164"/>
        <v>3.4880219028062971</v>
      </c>
      <c r="H5294" s="11">
        <f t="shared" si="165"/>
        <v>26</v>
      </c>
    </row>
    <row r="5295" spans="1:8" x14ac:dyDescent="0.3">
      <c r="A5295" s="3">
        <v>274</v>
      </c>
      <c r="B5295" s="21">
        <v>1007467.65</v>
      </c>
      <c r="C5295" s="8" t="s">
        <v>267</v>
      </c>
      <c r="D5295" s="5">
        <v>44561</v>
      </c>
      <c r="E5295" s="4" t="s">
        <v>0</v>
      </c>
      <c r="F5295" s="7">
        <v>28359</v>
      </c>
      <c r="G5295" s="10">
        <f t="shared" si="164"/>
        <v>6.3949941337504894</v>
      </c>
      <c r="H5295" s="11">
        <f t="shared" si="165"/>
        <v>44</v>
      </c>
    </row>
    <row r="5296" spans="1:8" x14ac:dyDescent="0.3">
      <c r="A5296" s="3">
        <v>1828</v>
      </c>
      <c r="B5296" s="21">
        <v>1007543.94</v>
      </c>
      <c r="C5296" s="8" t="s">
        <v>1355</v>
      </c>
      <c r="D5296" s="5">
        <v>44561</v>
      </c>
      <c r="E5296" s="4" t="s">
        <v>1</v>
      </c>
      <c r="F5296" s="7">
        <v>31143</v>
      </c>
      <c r="G5296" s="10">
        <f t="shared" si="164"/>
        <v>11.863107460643395</v>
      </c>
      <c r="H5296" s="11">
        <f t="shared" si="165"/>
        <v>37</v>
      </c>
    </row>
    <row r="5297" spans="1:8" x14ac:dyDescent="0.3">
      <c r="A5297" s="3">
        <v>6492</v>
      </c>
      <c r="B5297" s="21">
        <v>1007706.3</v>
      </c>
      <c r="C5297" s="8" t="s">
        <v>3967</v>
      </c>
      <c r="D5297" s="5">
        <v>44561</v>
      </c>
      <c r="E5297" s="4" t="s">
        <v>0</v>
      </c>
      <c r="F5297" s="7">
        <v>31194</v>
      </c>
      <c r="G5297" s="10">
        <f t="shared" si="164"/>
        <v>10.044549527127925</v>
      </c>
      <c r="H5297" s="11">
        <f t="shared" si="165"/>
        <v>37</v>
      </c>
    </row>
    <row r="5298" spans="1:8" x14ac:dyDescent="0.3">
      <c r="A5298" s="1">
        <v>6741</v>
      </c>
      <c r="B5298" s="20">
        <v>1007713.85</v>
      </c>
      <c r="C5298" s="5" t="s">
        <v>4537</v>
      </c>
      <c r="D5298" s="5">
        <v>44561</v>
      </c>
      <c r="E5298" s="2" t="s">
        <v>1</v>
      </c>
      <c r="F5298" s="6">
        <v>31643</v>
      </c>
      <c r="G5298" s="10">
        <f t="shared" si="164"/>
        <v>8.3483419531487684</v>
      </c>
      <c r="H5298" s="11">
        <f t="shared" si="165"/>
        <v>35</v>
      </c>
    </row>
    <row r="5299" spans="1:8" x14ac:dyDescent="0.3">
      <c r="A5299" s="3">
        <v>878</v>
      </c>
      <c r="B5299" s="21">
        <v>1007754</v>
      </c>
      <c r="C5299" s="8" t="s">
        <v>463</v>
      </c>
      <c r="D5299" s="5">
        <v>44561</v>
      </c>
      <c r="E5299" s="4" t="s">
        <v>1</v>
      </c>
      <c r="F5299" s="7">
        <v>29544</v>
      </c>
      <c r="G5299" s="10">
        <f t="shared" si="164"/>
        <v>18.589337175792508</v>
      </c>
      <c r="H5299" s="11">
        <f t="shared" si="165"/>
        <v>41</v>
      </c>
    </row>
    <row r="5300" spans="1:8" x14ac:dyDescent="0.3">
      <c r="A5300" s="1">
        <v>1549</v>
      </c>
      <c r="B5300" s="20">
        <v>1007754</v>
      </c>
      <c r="C5300" s="5" t="s">
        <v>1379</v>
      </c>
      <c r="D5300" s="5">
        <v>44561</v>
      </c>
      <c r="E5300" s="2" t="s">
        <v>0</v>
      </c>
      <c r="F5300" s="6">
        <v>30750</v>
      </c>
      <c r="G5300" s="10">
        <f t="shared" si="164"/>
        <v>18.797406340057638</v>
      </c>
      <c r="H5300" s="11">
        <f t="shared" si="165"/>
        <v>38</v>
      </c>
    </row>
    <row r="5301" spans="1:8" x14ac:dyDescent="0.3">
      <c r="A5301" s="3">
        <v>234</v>
      </c>
      <c r="B5301" s="21">
        <v>1007882.55</v>
      </c>
      <c r="C5301" s="8" t="s">
        <v>232</v>
      </c>
      <c r="D5301" s="5">
        <v>44561</v>
      </c>
      <c r="E5301" s="4" t="s">
        <v>1</v>
      </c>
      <c r="F5301" s="7">
        <v>28250</v>
      </c>
      <c r="G5301" s="10">
        <f t="shared" si="164"/>
        <v>16.512642937671121</v>
      </c>
      <c r="H5301" s="11">
        <f t="shared" si="165"/>
        <v>45</v>
      </c>
    </row>
    <row r="5302" spans="1:8" x14ac:dyDescent="0.3">
      <c r="A5302" s="1">
        <v>5937</v>
      </c>
      <c r="B5302" s="20">
        <v>1007882.55</v>
      </c>
      <c r="C5302" s="5" t="s">
        <v>4190</v>
      </c>
      <c r="D5302" s="5">
        <v>44561</v>
      </c>
      <c r="E5302" s="2" t="s">
        <v>0</v>
      </c>
      <c r="F5302" s="6">
        <v>29843</v>
      </c>
      <c r="G5302" s="10">
        <f t="shared" si="164"/>
        <v>16.923337091319052</v>
      </c>
      <c r="H5302" s="11">
        <f t="shared" si="165"/>
        <v>40</v>
      </c>
    </row>
    <row r="5303" spans="1:8" x14ac:dyDescent="0.3">
      <c r="A5303" s="1">
        <v>7089</v>
      </c>
      <c r="B5303" s="20">
        <v>1007971.91</v>
      </c>
      <c r="C5303" s="5" t="s">
        <v>411</v>
      </c>
      <c r="D5303" s="5">
        <v>44561</v>
      </c>
      <c r="E5303" s="2" t="s">
        <v>0</v>
      </c>
      <c r="F5303" s="6">
        <v>32483</v>
      </c>
      <c r="G5303" s="10">
        <f t="shared" si="164"/>
        <v>14.364847599926994</v>
      </c>
      <c r="H5303" s="11">
        <f t="shared" si="165"/>
        <v>33</v>
      </c>
    </row>
    <row r="5304" spans="1:8" x14ac:dyDescent="0.3">
      <c r="A5304" s="1">
        <v>4595</v>
      </c>
      <c r="B5304" s="20">
        <v>1008259.23</v>
      </c>
      <c r="C5304" s="5" t="s">
        <v>3295</v>
      </c>
      <c r="D5304" s="5">
        <v>44561</v>
      </c>
      <c r="E5304" s="2" t="s">
        <v>1</v>
      </c>
      <c r="F5304" s="6">
        <v>36360</v>
      </c>
      <c r="G5304" s="10">
        <f t="shared" si="164"/>
        <v>1.4938440492476059</v>
      </c>
      <c r="H5304" s="11">
        <f t="shared" si="165"/>
        <v>22</v>
      </c>
    </row>
    <row r="5305" spans="1:8" x14ac:dyDescent="0.3">
      <c r="A5305" s="3">
        <v>824</v>
      </c>
      <c r="B5305" s="21">
        <v>1008799.9</v>
      </c>
      <c r="C5305" s="8" t="s">
        <v>778</v>
      </c>
      <c r="D5305" s="5">
        <v>44561</v>
      </c>
      <c r="E5305" s="4" t="s">
        <v>0</v>
      </c>
      <c r="F5305" s="7">
        <v>29532</v>
      </c>
      <c r="G5305" s="10">
        <f t="shared" si="164"/>
        <v>15.049965776865161</v>
      </c>
      <c r="H5305" s="11">
        <f t="shared" si="165"/>
        <v>41</v>
      </c>
    </row>
    <row r="5306" spans="1:8" x14ac:dyDescent="0.3">
      <c r="A5306" s="3">
        <v>6428</v>
      </c>
      <c r="B5306" s="21">
        <v>1008832.34</v>
      </c>
      <c r="C5306" s="8" t="s">
        <v>641</v>
      </c>
      <c r="D5306" s="5">
        <v>44561</v>
      </c>
      <c r="E5306" s="4" t="s">
        <v>0</v>
      </c>
      <c r="F5306" s="7">
        <v>31072</v>
      </c>
      <c r="G5306" s="10">
        <f t="shared" si="164"/>
        <v>15.986310746064339</v>
      </c>
      <c r="H5306" s="11">
        <f t="shared" si="165"/>
        <v>37</v>
      </c>
    </row>
    <row r="5307" spans="1:8" x14ac:dyDescent="0.3">
      <c r="A5307" s="1">
        <v>603</v>
      </c>
      <c r="B5307" s="20">
        <v>1009053</v>
      </c>
      <c r="C5307" s="5" t="s">
        <v>576</v>
      </c>
      <c r="D5307" s="5">
        <v>44561</v>
      </c>
      <c r="E5307" s="2" t="s">
        <v>0</v>
      </c>
      <c r="F5307" s="6">
        <v>29081</v>
      </c>
      <c r="G5307" s="10">
        <f t="shared" si="164"/>
        <v>21.600298656047787</v>
      </c>
      <c r="H5307" s="11">
        <f t="shared" si="165"/>
        <v>42</v>
      </c>
    </row>
    <row r="5308" spans="1:8" x14ac:dyDescent="0.3">
      <c r="A5308" s="3">
        <v>1574</v>
      </c>
      <c r="B5308" s="21">
        <v>1009212.8</v>
      </c>
      <c r="C5308" s="8" t="s">
        <v>1400</v>
      </c>
      <c r="D5308" s="5">
        <v>44561</v>
      </c>
      <c r="E5308" s="4" t="s">
        <v>0</v>
      </c>
      <c r="F5308" s="7">
        <v>30793</v>
      </c>
      <c r="G5308" s="10">
        <f t="shared" si="164"/>
        <v>11.997262149212867</v>
      </c>
      <c r="H5308" s="11">
        <f t="shared" si="165"/>
        <v>38</v>
      </c>
    </row>
    <row r="5309" spans="1:8" x14ac:dyDescent="0.3">
      <c r="A5309" s="1">
        <v>707</v>
      </c>
      <c r="B5309" s="20">
        <v>1009692.25</v>
      </c>
      <c r="C5309" s="5" t="s">
        <v>670</v>
      </c>
      <c r="D5309" s="5">
        <v>44561</v>
      </c>
      <c r="E5309" s="2" t="s">
        <v>1</v>
      </c>
      <c r="F5309" s="6">
        <v>29276</v>
      </c>
      <c r="G5309" s="10">
        <f t="shared" si="164"/>
        <v>12.137531592249369</v>
      </c>
      <c r="H5309" s="11">
        <f t="shared" si="165"/>
        <v>42</v>
      </c>
    </row>
    <row r="5310" spans="1:8" x14ac:dyDescent="0.3">
      <c r="A5310" s="1">
        <v>1649</v>
      </c>
      <c r="B5310" s="20">
        <v>1009897.95</v>
      </c>
      <c r="C5310" s="5" t="s">
        <v>319</v>
      </c>
      <c r="D5310" s="5">
        <v>44561</v>
      </c>
      <c r="E5310" s="2" t="s">
        <v>0</v>
      </c>
      <c r="F5310" s="6">
        <v>30831</v>
      </c>
      <c r="G5310" s="10">
        <f t="shared" si="164"/>
        <v>11.345653661875428</v>
      </c>
      <c r="H5310" s="11">
        <f t="shared" si="165"/>
        <v>38</v>
      </c>
    </row>
    <row r="5311" spans="1:8" x14ac:dyDescent="0.3">
      <c r="A5311" s="3">
        <v>2520</v>
      </c>
      <c r="B5311" s="21">
        <v>1009897.95</v>
      </c>
      <c r="C5311" s="8" t="s">
        <v>1232</v>
      </c>
      <c r="D5311" s="5">
        <v>44561</v>
      </c>
      <c r="E5311" s="4" t="s">
        <v>0</v>
      </c>
      <c r="F5311" s="7">
        <v>32064</v>
      </c>
      <c r="G5311" s="10">
        <f t="shared" si="164"/>
        <v>11.16495550992471</v>
      </c>
      <c r="H5311" s="11">
        <f t="shared" si="165"/>
        <v>34</v>
      </c>
    </row>
    <row r="5312" spans="1:8" x14ac:dyDescent="0.3">
      <c r="A5312" s="3">
        <v>2976</v>
      </c>
      <c r="B5312" s="21">
        <v>1009897.95</v>
      </c>
      <c r="C5312" s="8" t="s">
        <v>511</v>
      </c>
      <c r="D5312" s="5">
        <v>44561</v>
      </c>
      <c r="E5312" s="4" t="s">
        <v>0</v>
      </c>
      <c r="F5312" s="7">
        <v>32714</v>
      </c>
      <c r="G5312" s="10">
        <f t="shared" si="164"/>
        <v>11.331964407939767</v>
      </c>
      <c r="H5312" s="11">
        <f t="shared" si="165"/>
        <v>32</v>
      </c>
    </row>
    <row r="5313" spans="1:8" x14ac:dyDescent="0.3">
      <c r="A5313" s="3">
        <v>9252</v>
      </c>
      <c r="B5313" s="21">
        <v>1009897.95</v>
      </c>
      <c r="C5313" s="8" t="s">
        <v>1232</v>
      </c>
      <c r="D5313" s="5">
        <v>44561</v>
      </c>
      <c r="E5313" s="4" t="s">
        <v>0</v>
      </c>
      <c r="F5313" s="7">
        <v>24276</v>
      </c>
      <c r="G5313" s="10">
        <f t="shared" si="164"/>
        <v>11.16495550992471</v>
      </c>
      <c r="H5313" s="11">
        <f t="shared" si="165"/>
        <v>56</v>
      </c>
    </row>
    <row r="5314" spans="1:8" x14ac:dyDescent="0.3">
      <c r="A5314" s="3">
        <v>10236</v>
      </c>
      <c r="B5314" s="21">
        <v>1009897.95</v>
      </c>
      <c r="C5314" s="8" t="s">
        <v>453</v>
      </c>
      <c r="D5314" s="5">
        <v>44561</v>
      </c>
      <c r="E5314" s="4" t="s">
        <v>1</v>
      </c>
      <c r="F5314" s="7">
        <v>27082</v>
      </c>
      <c r="G5314" s="10">
        <f t="shared" si="164"/>
        <v>11.728952772073923</v>
      </c>
      <c r="H5314" s="11">
        <f t="shared" si="165"/>
        <v>48</v>
      </c>
    </row>
    <row r="5315" spans="1:8" x14ac:dyDescent="0.3">
      <c r="A5315" s="3">
        <v>310</v>
      </c>
      <c r="B5315" s="21">
        <v>1010007</v>
      </c>
      <c r="C5315" s="8" t="s">
        <v>303</v>
      </c>
      <c r="D5315" s="5">
        <v>44561</v>
      </c>
      <c r="E5315" s="4" t="s">
        <v>1</v>
      </c>
      <c r="F5315" s="7">
        <v>28342</v>
      </c>
      <c r="G5315" s="10">
        <f t="shared" ref="G5315:G5378" si="166">YEARFRAC(C5315,D5315,1)</f>
        <v>18.676945244956773</v>
      </c>
      <c r="H5315" s="11">
        <f t="shared" ref="H5315:H5378" si="167">ROUND( YEARFRAC(D5315,F5315,1),0)</f>
        <v>44</v>
      </c>
    </row>
    <row r="5316" spans="1:8" x14ac:dyDescent="0.3">
      <c r="A5316" s="1">
        <v>481</v>
      </c>
      <c r="B5316" s="20">
        <v>1010007</v>
      </c>
      <c r="C5316" s="5" t="s">
        <v>463</v>
      </c>
      <c r="D5316" s="5">
        <v>44561</v>
      </c>
      <c r="E5316" s="2" t="s">
        <v>1</v>
      </c>
      <c r="F5316" s="6">
        <v>25303</v>
      </c>
      <c r="G5316" s="10">
        <f t="shared" si="166"/>
        <v>18.589337175792508</v>
      </c>
      <c r="H5316" s="11">
        <f t="shared" si="167"/>
        <v>53</v>
      </c>
    </row>
    <row r="5317" spans="1:8" x14ac:dyDescent="0.3">
      <c r="A5317" s="3">
        <v>5240</v>
      </c>
      <c r="B5317" s="21">
        <v>1010007</v>
      </c>
      <c r="C5317" s="8" t="s">
        <v>3776</v>
      </c>
      <c r="D5317" s="5">
        <v>44561</v>
      </c>
      <c r="E5317" s="4" t="s">
        <v>1</v>
      </c>
      <c r="F5317" s="7">
        <v>26139</v>
      </c>
      <c r="G5317" s="10">
        <f t="shared" si="166"/>
        <v>18.887752161383286</v>
      </c>
      <c r="H5317" s="11">
        <f t="shared" si="167"/>
        <v>50</v>
      </c>
    </row>
    <row r="5318" spans="1:8" x14ac:dyDescent="0.3">
      <c r="A5318" s="1">
        <v>6339</v>
      </c>
      <c r="B5318" s="20">
        <v>1010100.15</v>
      </c>
      <c r="C5318" s="5" t="s">
        <v>4377</v>
      </c>
      <c r="D5318" s="5">
        <v>44561</v>
      </c>
      <c r="E5318" s="2" t="s">
        <v>0</v>
      </c>
      <c r="F5318" s="6">
        <v>30880</v>
      </c>
      <c r="G5318" s="10">
        <f t="shared" si="166"/>
        <v>9.676977826444018</v>
      </c>
      <c r="H5318" s="11">
        <f t="shared" si="167"/>
        <v>37</v>
      </c>
    </row>
    <row r="5319" spans="1:8" x14ac:dyDescent="0.3">
      <c r="A5319" s="1">
        <v>4723</v>
      </c>
      <c r="B5319" s="20">
        <v>1010133.6</v>
      </c>
      <c r="C5319" s="5" t="s">
        <v>3354</v>
      </c>
      <c r="D5319" s="5">
        <v>44561</v>
      </c>
      <c r="E5319" s="2" t="s">
        <v>0</v>
      </c>
      <c r="F5319" s="6">
        <v>21988</v>
      </c>
      <c r="G5319" s="10">
        <f t="shared" si="166"/>
        <v>28.895959214501509</v>
      </c>
      <c r="H5319" s="11">
        <f t="shared" si="167"/>
        <v>62</v>
      </c>
    </row>
    <row r="5320" spans="1:8" x14ac:dyDescent="0.3">
      <c r="A5320" s="3">
        <v>460</v>
      </c>
      <c r="B5320" s="21">
        <v>1010407.1</v>
      </c>
      <c r="C5320" s="8" t="s">
        <v>446</v>
      </c>
      <c r="D5320" s="5">
        <v>44561</v>
      </c>
      <c r="E5320" s="4" t="s">
        <v>1</v>
      </c>
      <c r="F5320" s="7">
        <v>28778</v>
      </c>
      <c r="G5320" s="10">
        <f t="shared" si="166"/>
        <v>14.077386384376712</v>
      </c>
      <c r="H5320" s="11">
        <f t="shared" si="167"/>
        <v>43</v>
      </c>
    </row>
    <row r="5321" spans="1:8" x14ac:dyDescent="0.3">
      <c r="A5321" s="1">
        <v>5699</v>
      </c>
      <c r="B5321" s="20">
        <v>1010530.65</v>
      </c>
      <c r="C5321" s="5" t="s">
        <v>4068</v>
      </c>
      <c r="D5321" s="5">
        <v>44561</v>
      </c>
      <c r="E5321" s="2" t="s">
        <v>0</v>
      </c>
      <c r="F5321" s="6">
        <v>29043</v>
      </c>
      <c r="G5321" s="10">
        <f t="shared" si="166"/>
        <v>17.726235741444867</v>
      </c>
      <c r="H5321" s="11">
        <f t="shared" si="167"/>
        <v>42</v>
      </c>
    </row>
    <row r="5322" spans="1:8" x14ac:dyDescent="0.3">
      <c r="A5322" s="3">
        <v>942</v>
      </c>
      <c r="B5322" s="21">
        <v>1010564.71</v>
      </c>
      <c r="C5322" s="8" t="s">
        <v>845</v>
      </c>
      <c r="D5322" s="5">
        <v>44561</v>
      </c>
      <c r="E5322" s="4" t="s">
        <v>1</v>
      </c>
      <c r="F5322" s="7">
        <v>29740</v>
      </c>
      <c r="G5322" s="10">
        <f t="shared" si="166"/>
        <v>5.7755474452554747</v>
      </c>
      <c r="H5322" s="11">
        <f t="shared" si="167"/>
        <v>41</v>
      </c>
    </row>
    <row r="5323" spans="1:8" x14ac:dyDescent="0.3">
      <c r="A5323" s="3">
        <v>3902</v>
      </c>
      <c r="B5323" s="21">
        <v>1010607</v>
      </c>
      <c r="C5323" s="8" t="s">
        <v>2819</v>
      </c>
      <c r="D5323" s="5">
        <v>44561</v>
      </c>
      <c r="E5323" s="4" t="s">
        <v>0</v>
      </c>
      <c r="F5323" s="7">
        <v>34248</v>
      </c>
      <c r="G5323" s="10">
        <f t="shared" si="166"/>
        <v>3.2498288843258041</v>
      </c>
      <c r="H5323" s="11">
        <f t="shared" si="167"/>
        <v>28</v>
      </c>
    </row>
    <row r="5324" spans="1:8" x14ac:dyDescent="0.3">
      <c r="A5324" s="1">
        <v>7949</v>
      </c>
      <c r="B5324" s="20">
        <v>1010607</v>
      </c>
      <c r="C5324" s="5" t="s">
        <v>5020</v>
      </c>
      <c r="D5324" s="5">
        <v>44561</v>
      </c>
      <c r="E5324" s="2" t="s">
        <v>0</v>
      </c>
      <c r="F5324" s="6">
        <v>34558</v>
      </c>
      <c r="G5324" s="10">
        <f t="shared" si="166"/>
        <v>3.1485284052019167</v>
      </c>
      <c r="H5324" s="11">
        <f t="shared" si="167"/>
        <v>27</v>
      </c>
    </row>
    <row r="5325" spans="1:8" x14ac:dyDescent="0.3">
      <c r="A5325" s="3">
        <v>7388</v>
      </c>
      <c r="B5325" s="21">
        <v>1010880.35</v>
      </c>
      <c r="C5325" s="8" t="s">
        <v>2928</v>
      </c>
      <c r="D5325" s="5">
        <v>44561</v>
      </c>
      <c r="E5325" s="4" t="s">
        <v>1</v>
      </c>
      <c r="F5325" s="7">
        <v>33117</v>
      </c>
      <c r="G5325" s="10">
        <f t="shared" si="166"/>
        <v>7.9014373716632447</v>
      </c>
      <c r="H5325" s="11">
        <f t="shared" si="167"/>
        <v>31</v>
      </c>
    </row>
    <row r="5326" spans="1:8" x14ac:dyDescent="0.3">
      <c r="A5326" s="1">
        <v>5001</v>
      </c>
      <c r="B5326" s="20">
        <v>1011179.45</v>
      </c>
      <c r="C5326" s="5" t="s">
        <v>3600</v>
      </c>
      <c r="D5326" s="5">
        <v>44561</v>
      </c>
      <c r="E5326" s="2" t="s">
        <v>1</v>
      </c>
      <c r="F5326" s="6">
        <v>24156</v>
      </c>
      <c r="G5326" s="10">
        <f t="shared" si="166"/>
        <v>31.619438740588638</v>
      </c>
      <c r="H5326" s="11">
        <f t="shared" si="167"/>
        <v>56</v>
      </c>
    </row>
    <row r="5327" spans="1:8" x14ac:dyDescent="0.3">
      <c r="A5327" s="3">
        <v>7868</v>
      </c>
      <c r="B5327" s="21">
        <v>1011450.75</v>
      </c>
      <c r="C5327" s="8" t="s">
        <v>1823</v>
      </c>
      <c r="D5327" s="5">
        <v>44561</v>
      </c>
      <c r="E5327" s="4" t="s">
        <v>1</v>
      </c>
      <c r="F5327" s="7">
        <v>34311</v>
      </c>
      <c r="G5327" s="10">
        <f t="shared" si="166"/>
        <v>6.4908095424325385</v>
      </c>
      <c r="H5327" s="11">
        <f t="shared" si="167"/>
        <v>28</v>
      </c>
    </row>
    <row r="5328" spans="1:8" x14ac:dyDescent="0.3">
      <c r="A5328" s="3">
        <v>846</v>
      </c>
      <c r="B5328" s="21">
        <v>1011751.35</v>
      </c>
      <c r="C5328" s="8" t="s">
        <v>796</v>
      </c>
      <c r="D5328" s="5">
        <v>44561</v>
      </c>
      <c r="E5328" s="4" t="s">
        <v>0</v>
      </c>
      <c r="F5328" s="7">
        <v>29570</v>
      </c>
      <c r="G5328" s="10">
        <f t="shared" si="166"/>
        <v>15.518138261464751</v>
      </c>
      <c r="H5328" s="11">
        <f t="shared" si="167"/>
        <v>41</v>
      </c>
    </row>
    <row r="5329" spans="1:8" x14ac:dyDescent="0.3">
      <c r="A5329" s="3">
        <v>6346</v>
      </c>
      <c r="B5329" s="21">
        <v>1011751.35</v>
      </c>
      <c r="C5329" s="8" t="s">
        <v>4343</v>
      </c>
      <c r="D5329" s="5">
        <v>44561</v>
      </c>
      <c r="E5329" s="4" t="s">
        <v>0</v>
      </c>
      <c r="F5329" s="7">
        <v>30877</v>
      </c>
      <c r="G5329" s="10">
        <f t="shared" si="166"/>
        <v>15.950718685831623</v>
      </c>
      <c r="H5329" s="11">
        <f t="shared" si="167"/>
        <v>37</v>
      </c>
    </row>
    <row r="5330" spans="1:8" x14ac:dyDescent="0.3">
      <c r="A5330" s="3">
        <v>6552</v>
      </c>
      <c r="B5330" s="21">
        <v>1011751.35</v>
      </c>
      <c r="C5330" s="8" t="s">
        <v>4464</v>
      </c>
      <c r="D5330" s="5">
        <v>44561</v>
      </c>
      <c r="E5330" s="4" t="s">
        <v>0</v>
      </c>
      <c r="F5330" s="7">
        <v>31294</v>
      </c>
      <c r="G5330" s="10">
        <f t="shared" si="166"/>
        <v>15.318275154004107</v>
      </c>
      <c r="H5330" s="11">
        <f t="shared" si="167"/>
        <v>36</v>
      </c>
    </row>
    <row r="5331" spans="1:8" x14ac:dyDescent="0.3">
      <c r="A5331" s="1">
        <v>9495</v>
      </c>
      <c r="B5331" s="20">
        <v>1011751.35</v>
      </c>
      <c r="C5331" s="5" t="s">
        <v>4155</v>
      </c>
      <c r="D5331" s="5">
        <v>44561</v>
      </c>
      <c r="E5331" s="2" t="s">
        <v>0</v>
      </c>
      <c r="F5331" s="6">
        <v>23723</v>
      </c>
      <c r="G5331" s="10">
        <f t="shared" si="166"/>
        <v>15.835728952772074</v>
      </c>
      <c r="H5331" s="11">
        <f t="shared" si="167"/>
        <v>57</v>
      </c>
    </row>
    <row r="5332" spans="1:8" x14ac:dyDescent="0.3">
      <c r="A5332" s="3">
        <v>7790</v>
      </c>
      <c r="B5332" s="21">
        <v>1011944.2</v>
      </c>
      <c r="C5332" s="8" t="s">
        <v>1269</v>
      </c>
      <c r="D5332" s="5">
        <v>44561</v>
      </c>
      <c r="E5332" s="4" t="s">
        <v>1</v>
      </c>
      <c r="F5332" s="7">
        <v>34123</v>
      </c>
      <c r="G5332" s="10">
        <f t="shared" si="166"/>
        <v>2.1377737226277373</v>
      </c>
      <c r="H5332" s="11">
        <f t="shared" si="167"/>
        <v>29</v>
      </c>
    </row>
    <row r="5333" spans="1:8" x14ac:dyDescent="0.3">
      <c r="A5333" s="1">
        <v>2685</v>
      </c>
      <c r="B5333" s="20">
        <v>1011980.12</v>
      </c>
      <c r="C5333" s="5" t="s">
        <v>2219</v>
      </c>
      <c r="D5333" s="5">
        <v>44561</v>
      </c>
      <c r="E5333" s="2" t="s">
        <v>0</v>
      </c>
      <c r="F5333" s="6">
        <v>32316</v>
      </c>
      <c r="G5333" s="10">
        <f t="shared" si="166"/>
        <v>2.6195255474452557</v>
      </c>
      <c r="H5333" s="11">
        <f t="shared" si="167"/>
        <v>34</v>
      </c>
    </row>
    <row r="5334" spans="1:8" x14ac:dyDescent="0.3">
      <c r="A5334" s="1">
        <v>6811</v>
      </c>
      <c r="B5334" s="20">
        <v>1012128.08</v>
      </c>
      <c r="C5334" s="5" t="s">
        <v>4566</v>
      </c>
      <c r="D5334" s="5">
        <v>44561</v>
      </c>
      <c r="E5334" s="2" t="s">
        <v>0</v>
      </c>
      <c r="F5334" s="6">
        <v>31892</v>
      </c>
      <c r="G5334" s="10">
        <f t="shared" si="166"/>
        <v>14.468881182697572</v>
      </c>
      <c r="H5334" s="11">
        <f t="shared" si="167"/>
        <v>35</v>
      </c>
    </row>
    <row r="5335" spans="1:8" x14ac:dyDescent="0.3">
      <c r="A5335" s="3">
        <v>9812</v>
      </c>
      <c r="B5335" s="21">
        <v>1012205.75</v>
      </c>
      <c r="C5335" s="8" t="s">
        <v>5800</v>
      </c>
      <c r="D5335" s="5">
        <v>44561</v>
      </c>
      <c r="E5335" s="4" t="s">
        <v>0</v>
      </c>
      <c r="F5335" s="7">
        <v>23501</v>
      </c>
      <c r="G5335" s="10">
        <f t="shared" si="166"/>
        <v>23.575633127994525</v>
      </c>
      <c r="H5335" s="11">
        <f t="shared" si="167"/>
        <v>58</v>
      </c>
    </row>
    <row r="5336" spans="1:8" x14ac:dyDescent="0.3">
      <c r="A5336" s="1">
        <v>6103</v>
      </c>
      <c r="B5336" s="20">
        <v>1012499.25</v>
      </c>
      <c r="C5336" s="5" t="s">
        <v>4272</v>
      </c>
      <c r="D5336" s="5">
        <v>44561</v>
      </c>
      <c r="E5336" s="2" t="s">
        <v>0</v>
      </c>
      <c r="F5336" s="6">
        <v>30286</v>
      </c>
      <c r="G5336" s="10">
        <f t="shared" si="166"/>
        <v>8.2470337693945854</v>
      </c>
      <c r="H5336" s="11">
        <f t="shared" si="167"/>
        <v>39</v>
      </c>
    </row>
    <row r="5337" spans="1:8" x14ac:dyDescent="0.3">
      <c r="A5337" s="3">
        <v>7204</v>
      </c>
      <c r="B5337" s="21">
        <v>1012499.25</v>
      </c>
      <c r="C5337" s="8" t="s">
        <v>4743</v>
      </c>
      <c r="D5337" s="5">
        <v>44561</v>
      </c>
      <c r="E5337" s="4" t="s">
        <v>1</v>
      </c>
      <c r="F5337" s="7">
        <v>32765</v>
      </c>
      <c r="G5337" s="10">
        <f t="shared" si="166"/>
        <v>8.296318831761484</v>
      </c>
      <c r="H5337" s="11">
        <f t="shared" si="167"/>
        <v>32</v>
      </c>
    </row>
    <row r="5338" spans="1:8" x14ac:dyDescent="0.3">
      <c r="A5338" s="3">
        <v>9296</v>
      </c>
      <c r="B5338" s="21">
        <v>1012535.25</v>
      </c>
      <c r="C5338" s="8" t="s">
        <v>5566</v>
      </c>
      <c r="D5338" s="5">
        <v>44561</v>
      </c>
      <c r="E5338" s="4" t="s">
        <v>0</v>
      </c>
      <c r="F5338" s="7">
        <v>31242</v>
      </c>
      <c r="G5338" s="10">
        <f t="shared" si="166"/>
        <v>10.682429069188652</v>
      </c>
      <c r="H5338" s="11">
        <f t="shared" si="167"/>
        <v>36</v>
      </c>
    </row>
    <row r="5339" spans="1:8" x14ac:dyDescent="0.3">
      <c r="A5339" s="3">
        <v>712</v>
      </c>
      <c r="B5339" s="21">
        <v>1012739.1</v>
      </c>
      <c r="C5339" s="8" t="s">
        <v>674</v>
      </c>
      <c r="D5339" s="5">
        <v>44561</v>
      </c>
      <c r="E5339" s="4" t="s">
        <v>0</v>
      </c>
      <c r="F5339" s="7">
        <v>29306</v>
      </c>
      <c r="G5339" s="10">
        <f t="shared" si="166"/>
        <v>18.441498559077811</v>
      </c>
      <c r="H5339" s="11">
        <f t="shared" si="167"/>
        <v>42</v>
      </c>
    </row>
    <row r="5340" spans="1:8" x14ac:dyDescent="0.3">
      <c r="A5340" s="3">
        <v>3230</v>
      </c>
      <c r="B5340" s="21">
        <v>1012762.95</v>
      </c>
      <c r="C5340" s="8" t="s">
        <v>1520</v>
      </c>
      <c r="D5340" s="5">
        <v>44561</v>
      </c>
      <c r="E5340" s="4" t="s">
        <v>0</v>
      </c>
      <c r="F5340" s="7">
        <v>33038</v>
      </c>
      <c r="G5340" s="10">
        <f t="shared" si="166"/>
        <v>7.6933607118412048</v>
      </c>
      <c r="H5340" s="11">
        <f t="shared" si="167"/>
        <v>32</v>
      </c>
    </row>
    <row r="5341" spans="1:8" x14ac:dyDescent="0.3">
      <c r="A5341" s="1">
        <v>10021</v>
      </c>
      <c r="B5341" s="20">
        <v>1012885.6</v>
      </c>
      <c r="C5341" s="5" t="s">
        <v>3524</v>
      </c>
      <c r="D5341" s="5">
        <v>44561</v>
      </c>
      <c r="E5341" s="2" t="s">
        <v>1</v>
      </c>
      <c r="F5341" s="6">
        <v>27535</v>
      </c>
      <c r="G5341" s="10">
        <f t="shared" si="166"/>
        <v>25.865852374434031</v>
      </c>
      <c r="H5341" s="11">
        <f t="shared" si="167"/>
        <v>47</v>
      </c>
    </row>
    <row r="5342" spans="1:8" x14ac:dyDescent="0.3">
      <c r="A5342" s="1">
        <v>5689</v>
      </c>
      <c r="B5342" s="20">
        <v>1013087.7</v>
      </c>
      <c r="C5342" s="5" t="s">
        <v>4063</v>
      </c>
      <c r="D5342" s="5">
        <v>44561</v>
      </c>
      <c r="E5342" s="2" t="s">
        <v>1</v>
      </c>
      <c r="F5342" s="6">
        <v>28911</v>
      </c>
      <c r="G5342" s="10">
        <f t="shared" si="166"/>
        <v>12.679654591406909</v>
      </c>
      <c r="H5342" s="11">
        <f t="shared" si="167"/>
        <v>43</v>
      </c>
    </row>
    <row r="5343" spans="1:8" x14ac:dyDescent="0.3">
      <c r="A5343" s="3">
        <v>3308</v>
      </c>
      <c r="B5343" s="21">
        <v>1013142.65</v>
      </c>
      <c r="C5343" s="8" t="s">
        <v>2641</v>
      </c>
      <c r="D5343" s="5">
        <v>44561</v>
      </c>
      <c r="E5343" s="4" t="s">
        <v>1</v>
      </c>
      <c r="F5343" s="7">
        <v>33192</v>
      </c>
      <c r="G5343" s="10">
        <f t="shared" si="166"/>
        <v>7.1074606433949352</v>
      </c>
      <c r="H5343" s="11">
        <f t="shared" si="167"/>
        <v>31</v>
      </c>
    </row>
    <row r="5344" spans="1:8" x14ac:dyDescent="0.3">
      <c r="A5344" s="1">
        <v>10451</v>
      </c>
      <c r="B5344" s="20">
        <v>1013390.84</v>
      </c>
      <c r="C5344" s="5" t="s">
        <v>2719</v>
      </c>
      <c r="D5344" s="5">
        <v>44561</v>
      </c>
      <c r="E5344" s="2" t="s">
        <v>0</v>
      </c>
      <c r="F5344" s="6">
        <v>32509</v>
      </c>
      <c r="G5344" s="10">
        <f t="shared" si="166"/>
        <v>9.857651245551601</v>
      </c>
      <c r="H5344" s="11">
        <f t="shared" si="167"/>
        <v>33</v>
      </c>
    </row>
    <row r="5345" spans="1:8" x14ac:dyDescent="0.3">
      <c r="A5345" s="3">
        <v>5770</v>
      </c>
      <c r="B5345" s="21">
        <v>1013731.57</v>
      </c>
      <c r="C5345" s="8" t="s">
        <v>245</v>
      </c>
      <c r="D5345" s="5">
        <v>44561</v>
      </c>
      <c r="E5345" s="4" t="s">
        <v>0</v>
      </c>
      <c r="F5345" s="7">
        <v>29296</v>
      </c>
      <c r="G5345" s="10">
        <f t="shared" si="166"/>
        <v>23.493497604380561</v>
      </c>
      <c r="H5345" s="11">
        <f t="shared" si="167"/>
        <v>42</v>
      </c>
    </row>
    <row r="5346" spans="1:8" x14ac:dyDescent="0.3">
      <c r="A5346" s="3">
        <v>7090</v>
      </c>
      <c r="B5346" s="21">
        <v>1013810.01</v>
      </c>
      <c r="C5346" s="8" t="s">
        <v>2569</v>
      </c>
      <c r="D5346" s="5">
        <v>44561</v>
      </c>
      <c r="E5346" s="4" t="s">
        <v>1</v>
      </c>
      <c r="F5346" s="7">
        <v>32509</v>
      </c>
      <c r="G5346" s="10">
        <f t="shared" si="166"/>
        <v>4.8302300109529028</v>
      </c>
      <c r="H5346" s="11">
        <f t="shared" si="167"/>
        <v>33</v>
      </c>
    </row>
    <row r="5347" spans="1:8" x14ac:dyDescent="0.3">
      <c r="A5347" s="1">
        <v>9857</v>
      </c>
      <c r="B5347" s="20">
        <v>1013921.45</v>
      </c>
      <c r="C5347" s="5" t="s">
        <v>5832</v>
      </c>
      <c r="D5347" s="5">
        <v>44561</v>
      </c>
      <c r="E5347" s="2" t="s">
        <v>0</v>
      </c>
      <c r="F5347" s="6">
        <v>22003</v>
      </c>
      <c r="G5347" s="10">
        <f t="shared" si="166"/>
        <v>31.140314852840522</v>
      </c>
      <c r="H5347" s="11">
        <f t="shared" si="167"/>
        <v>62</v>
      </c>
    </row>
    <row r="5348" spans="1:8" x14ac:dyDescent="0.3">
      <c r="A5348" s="1">
        <v>6419</v>
      </c>
      <c r="B5348" s="20">
        <v>1014037.85</v>
      </c>
      <c r="C5348" s="5" t="s">
        <v>4409</v>
      </c>
      <c r="D5348" s="5">
        <v>44561</v>
      </c>
      <c r="E5348" s="2" t="s">
        <v>0</v>
      </c>
      <c r="F5348" s="6">
        <v>31060</v>
      </c>
      <c r="G5348" s="10">
        <f t="shared" si="166"/>
        <v>7.3757700205338805</v>
      </c>
      <c r="H5348" s="11">
        <f t="shared" si="167"/>
        <v>37</v>
      </c>
    </row>
    <row r="5349" spans="1:8" x14ac:dyDescent="0.3">
      <c r="A5349" s="3">
        <v>7920</v>
      </c>
      <c r="B5349" s="21">
        <v>1014037.85</v>
      </c>
      <c r="C5349" s="8" t="s">
        <v>4143</v>
      </c>
      <c r="D5349" s="5">
        <v>44561</v>
      </c>
      <c r="E5349" s="4" t="s">
        <v>0</v>
      </c>
      <c r="F5349" s="7">
        <v>34464</v>
      </c>
      <c r="G5349" s="10">
        <f t="shared" si="166"/>
        <v>7.9233401779603012</v>
      </c>
      <c r="H5349" s="11">
        <f t="shared" si="167"/>
        <v>28</v>
      </c>
    </row>
    <row r="5350" spans="1:8" x14ac:dyDescent="0.3">
      <c r="A5350" s="3">
        <v>9384</v>
      </c>
      <c r="B5350" s="21">
        <v>1014498</v>
      </c>
      <c r="C5350" s="8" t="s">
        <v>4084</v>
      </c>
      <c r="D5350" s="5">
        <v>44561</v>
      </c>
      <c r="E5350" s="4" t="s">
        <v>0</v>
      </c>
      <c r="F5350" s="7">
        <v>26513</v>
      </c>
      <c r="G5350" s="10">
        <f t="shared" si="166"/>
        <v>22.564694679204859</v>
      </c>
      <c r="H5350" s="11">
        <f t="shared" si="167"/>
        <v>49</v>
      </c>
    </row>
    <row r="5351" spans="1:8" x14ac:dyDescent="0.3">
      <c r="A5351" s="1">
        <v>6849</v>
      </c>
      <c r="B5351" s="20">
        <v>1014590.46</v>
      </c>
      <c r="C5351" s="5" t="s">
        <v>4449</v>
      </c>
      <c r="D5351" s="5">
        <v>44561</v>
      </c>
      <c r="E5351" s="2" t="s">
        <v>0</v>
      </c>
      <c r="F5351" s="6">
        <v>31987</v>
      </c>
      <c r="G5351" s="10">
        <f t="shared" si="166"/>
        <v>9.9863126197645773</v>
      </c>
      <c r="H5351" s="11">
        <f t="shared" si="167"/>
        <v>34</v>
      </c>
    </row>
    <row r="5352" spans="1:8" x14ac:dyDescent="0.3">
      <c r="A5352" s="3">
        <v>2480</v>
      </c>
      <c r="B5352" s="21">
        <v>1014926.55</v>
      </c>
      <c r="C5352" s="8" t="s">
        <v>1401</v>
      </c>
      <c r="D5352" s="5">
        <v>44561</v>
      </c>
      <c r="E5352" s="4" t="s">
        <v>0</v>
      </c>
      <c r="F5352" s="7">
        <v>32014</v>
      </c>
      <c r="G5352" s="10">
        <f t="shared" si="166"/>
        <v>14.058222303340026</v>
      </c>
      <c r="H5352" s="11">
        <f t="shared" si="167"/>
        <v>34</v>
      </c>
    </row>
    <row r="5353" spans="1:8" x14ac:dyDescent="0.3">
      <c r="A5353" s="1">
        <v>10157</v>
      </c>
      <c r="B5353" s="20">
        <v>1015014.02</v>
      </c>
      <c r="C5353" s="5" t="s">
        <v>4833</v>
      </c>
      <c r="D5353" s="5">
        <v>44561</v>
      </c>
      <c r="E5353" s="2" t="s">
        <v>0</v>
      </c>
      <c r="F5353" s="6">
        <v>31455</v>
      </c>
      <c r="G5353" s="10">
        <f t="shared" si="166"/>
        <v>4.0826944140197154</v>
      </c>
      <c r="H5353" s="11">
        <f t="shared" si="167"/>
        <v>36</v>
      </c>
    </row>
    <row r="5354" spans="1:8" x14ac:dyDescent="0.3">
      <c r="A5354" s="1">
        <v>4945</v>
      </c>
      <c r="B5354" s="20">
        <v>1015035</v>
      </c>
      <c r="C5354" s="5" t="s">
        <v>3555</v>
      </c>
      <c r="D5354" s="5">
        <v>44561</v>
      </c>
      <c r="E5354" s="2" t="s">
        <v>0</v>
      </c>
      <c r="F5354" s="6">
        <v>23835</v>
      </c>
      <c r="G5354" s="10">
        <f t="shared" si="166"/>
        <v>25.214278193113614</v>
      </c>
      <c r="H5354" s="11">
        <f t="shared" si="167"/>
        <v>57</v>
      </c>
    </row>
    <row r="5355" spans="1:8" x14ac:dyDescent="0.3">
      <c r="A5355" s="3">
        <v>9814</v>
      </c>
      <c r="B5355" s="21">
        <v>1015035</v>
      </c>
      <c r="C5355" s="8" t="s">
        <v>3838</v>
      </c>
      <c r="D5355" s="5">
        <v>44561</v>
      </c>
      <c r="E5355" s="4" t="s">
        <v>1</v>
      </c>
      <c r="F5355" s="7">
        <v>24001</v>
      </c>
      <c r="G5355" s="10">
        <f t="shared" si="166"/>
        <v>25.315573338949143</v>
      </c>
      <c r="H5355" s="11">
        <f t="shared" si="167"/>
        <v>56</v>
      </c>
    </row>
    <row r="5356" spans="1:8" x14ac:dyDescent="0.3">
      <c r="A5356" s="1">
        <v>2897</v>
      </c>
      <c r="B5356" s="20">
        <v>1015038.92</v>
      </c>
      <c r="C5356" s="5" t="s">
        <v>2117</v>
      </c>
      <c r="D5356" s="5">
        <v>44561</v>
      </c>
      <c r="E5356" s="2" t="s">
        <v>0</v>
      </c>
      <c r="F5356" s="6">
        <v>32611</v>
      </c>
      <c r="G5356" s="10">
        <f t="shared" si="166"/>
        <v>12.345619208087616</v>
      </c>
      <c r="H5356" s="11">
        <f t="shared" si="167"/>
        <v>33</v>
      </c>
    </row>
    <row r="5357" spans="1:8" x14ac:dyDescent="0.3">
      <c r="A5357" s="1">
        <v>7733</v>
      </c>
      <c r="B5357" s="20">
        <v>1015336.29</v>
      </c>
      <c r="C5357" s="5" t="s">
        <v>2368</v>
      </c>
      <c r="D5357" s="5">
        <v>44561</v>
      </c>
      <c r="E5357" s="2" t="s">
        <v>0</v>
      </c>
      <c r="F5357" s="6">
        <v>33972</v>
      </c>
      <c r="G5357" s="10">
        <f t="shared" si="166"/>
        <v>1.441860465116279</v>
      </c>
      <c r="H5357" s="11">
        <f t="shared" si="167"/>
        <v>29</v>
      </c>
    </row>
    <row r="5358" spans="1:8" x14ac:dyDescent="0.3">
      <c r="A5358" s="3">
        <v>3020</v>
      </c>
      <c r="B5358" s="21">
        <v>1015541.25</v>
      </c>
      <c r="C5358" s="8" t="s">
        <v>1935</v>
      </c>
      <c r="D5358" s="5">
        <v>44561</v>
      </c>
      <c r="E5358" s="4" t="s">
        <v>0</v>
      </c>
      <c r="F5358" s="7">
        <v>32784</v>
      </c>
      <c r="G5358" s="10">
        <f t="shared" si="166"/>
        <v>8.5975053240036505</v>
      </c>
      <c r="H5358" s="11">
        <f t="shared" si="167"/>
        <v>32</v>
      </c>
    </row>
    <row r="5359" spans="1:8" x14ac:dyDescent="0.3">
      <c r="A5359" s="1">
        <v>9423</v>
      </c>
      <c r="B5359" s="20">
        <v>1015541.25</v>
      </c>
      <c r="C5359" s="5" t="s">
        <v>2361</v>
      </c>
      <c r="D5359" s="5">
        <v>44561</v>
      </c>
      <c r="E5359" s="2" t="s">
        <v>0</v>
      </c>
      <c r="F5359" s="6">
        <v>31434</v>
      </c>
      <c r="G5359" s="10">
        <f t="shared" si="166"/>
        <v>8.1019166413142685</v>
      </c>
      <c r="H5359" s="11">
        <f t="shared" si="167"/>
        <v>36</v>
      </c>
    </row>
    <row r="5360" spans="1:8" x14ac:dyDescent="0.3">
      <c r="A5360" s="1">
        <v>9531</v>
      </c>
      <c r="B5360" s="20">
        <v>1015541.25</v>
      </c>
      <c r="C5360" s="5" t="s">
        <v>4781</v>
      </c>
      <c r="D5360" s="5">
        <v>44561</v>
      </c>
      <c r="E5360" s="2" t="s">
        <v>0</v>
      </c>
      <c r="F5360" s="6">
        <v>25492</v>
      </c>
      <c r="G5360" s="10">
        <f t="shared" si="166"/>
        <v>8.9835716458776993</v>
      </c>
      <c r="H5360" s="11">
        <f t="shared" si="167"/>
        <v>52</v>
      </c>
    </row>
    <row r="5361" spans="1:8" x14ac:dyDescent="0.3">
      <c r="A5361" s="1">
        <v>9395</v>
      </c>
      <c r="B5361" s="20">
        <v>1015712.95</v>
      </c>
      <c r="C5361" s="5" t="s">
        <v>5604</v>
      </c>
      <c r="D5361" s="5">
        <v>44561</v>
      </c>
      <c r="E5361" s="2" t="s">
        <v>0</v>
      </c>
      <c r="F5361" s="6">
        <v>27422</v>
      </c>
      <c r="G5361" s="10">
        <f t="shared" si="166"/>
        <v>15.282683093771389</v>
      </c>
      <c r="H5361" s="11">
        <f t="shared" si="167"/>
        <v>47</v>
      </c>
    </row>
    <row r="5362" spans="1:8" x14ac:dyDescent="0.3">
      <c r="A5362" s="1">
        <v>3209</v>
      </c>
      <c r="B5362" s="20">
        <v>1015942.53</v>
      </c>
      <c r="C5362" s="5" t="s">
        <v>2572</v>
      </c>
      <c r="D5362" s="5">
        <v>44561</v>
      </c>
      <c r="E5362" s="2" t="s">
        <v>0</v>
      </c>
      <c r="F5362" s="6">
        <v>33072</v>
      </c>
      <c r="G5362" s="10">
        <f t="shared" si="166"/>
        <v>1.5567715458276334</v>
      </c>
      <c r="H5362" s="11">
        <f t="shared" si="167"/>
        <v>31</v>
      </c>
    </row>
    <row r="5363" spans="1:8" x14ac:dyDescent="0.3">
      <c r="A5363" s="1">
        <v>687</v>
      </c>
      <c r="B5363" s="20">
        <v>1016137.45</v>
      </c>
      <c r="C5363" s="5" t="s">
        <v>654</v>
      </c>
      <c r="D5363" s="5">
        <v>44561</v>
      </c>
      <c r="E5363" s="2" t="s">
        <v>0</v>
      </c>
      <c r="F5363" s="6">
        <v>29213</v>
      </c>
      <c r="G5363" s="10">
        <f t="shared" si="166"/>
        <v>20.841199478487614</v>
      </c>
      <c r="H5363" s="11">
        <f t="shared" si="167"/>
        <v>42</v>
      </c>
    </row>
    <row r="5364" spans="1:8" x14ac:dyDescent="0.3">
      <c r="A5364" s="1">
        <v>1143</v>
      </c>
      <c r="B5364" s="20">
        <v>1016193</v>
      </c>
      <c r="C5364" s="5" t="s">
        <v>1046</v>
      </c>
      <c r="D5364" s="5">
        <v>44561</v>
      </c>
      <c r="E5364" s="2" t="s">
        <v>0</v>
      </c>
      <c r="F5364" s="6">
        <v>30073</v>
      </c>
      <c r="G5364" s="10">
        <f t="shared" si="166"/>
        <v>19.405886379192335</v>
      </c>
      <c r="H5364" s="11">
        <f t="shared" si="167"/>
        <v>40</v>
      </c>
    </row>
    <row r="5365" spans="1:8" x14ac:dyDescent="0.3">
      <c r="A5365" s="3">
        <v>5296</v>
      </c>
      <c r="B5365" s="21">
        <v>1016244.85</v>
      </c>
      <c r="C5365" s="8" t="s">
        <v>3811</v>
      </c>
      <c r="D5365" s="5">
        <v>44561</v>
      </c>
      <c r="E5365" s="4" t="s">
        <v>0</v>
      </c>
      <c r="F5365" s="7">
        <v>26502</v>
      </c>
      <c r="G5365" s="10">
        <f t="shared" si="166"/>
        <v>28.548243957703928</v>
      </c>
      <c r="H5365" s="11">
        <f t="shared" si="167"/>
        <v>49</v>
      </c>
    </row>
    <row r="5366" spans="1:8" x14ac:dyDescent="0.3">
      <c r="A5366" s="1">
        <v>821</v>
      </c>
      <c r="B5366" s="20">
        <v>1016341.3</v>
      </c>
      <c r="C5366" s="5" t="s">
        <v>775</v>
      </c>
      <c r="D5366" s="5">
        <v>44561</v>
      </c>
      <c r="E5366" s="2" t="s">
        <v>0</v>
      </c>
      <c r="F5366" s="6">
        <v>29501</v>
      </c>
      <c r="G5366" s="10">
        <f t="shared" si="166"/>
        <v>0.49315068493150682</v>
      </c>
      <c r="H5366" s="11">
        <f t="shared" si="167"/>
        <v>41</v>
      </c>
    </row>
    <row r="5367" spans="1:8" x14ac:dyDescent="0.3">
      <c r="A5367" s="3">
        <v>74</v>
      </c>
      <c r="B5367" s="21">
        <v>1016343</v>
      </c>
      <c r="C5367" s="8" t="s">
        <v>80</v>
      </c>
      <c r="D5367" s="5">
        <v>44561</v>
      </c>
      <c r="E5367" s="4" t="s">
        <v>1</v>
      </c>
      <c r="F5367" s="7">
        <v>27820</v>
      </c>
      <c r="G5367" s="10">
        <f t="shared" si="166"/>
        <v>24.392180484065271</v>
      </c>
      <c r="H5367" s="11">
        <f t="shared" si="167"/>
        <v>46</v>
      </c>
    </row>
    <row r="5368" spans="1:8" x14ac:dyDescent="0.3">
      <c r="A5368" s="1">
        <v>5471</v>
      </c>
      <c r="B5368" s="20">
        <v>1016343</v>
      </c>
      <c r="C5368" s="5" t="s">
        <v>3929</v>
      </c>
      <c r="D5368" s="5">
        <v>44561</v>
      </c>
      <c r="E5368" s="2" t="s">
        <v>1</v>
      </c>
      <c r="F5368" s="6">
        <v>27787</v>
      </c>
      <c r="G5368" s="10">
        <f t="shared" si="166"/>
        <v>24.770014237213886</v>
      </c>
      <c r="H5368" s="11">
        <f t="shared" si="167"/>
        <v>46</v>
      </c>
    </row>
    <row r="5369" spans="1:8" x14ac:dyDescent="0.3">
      <c r="A5369" s="3">
        <v>9690</v>
      </c>
      <c r="B5369" s="21">
        <v>1016343</v>
      </c>
      <c r="C5369" s="8" t="s">
        <v>5711</v>
      </c>
      <c r="D5369" s="5">
        <v>44561</v>
      </c>
      <c r="E5369" s="4" t="s">
        <v>1</v>
      </c>
      <c r="F5369" s="7">
        <v>21838</v>
      </c>
      <c r="G5369" s="10">
        <f t="shared" si="166"/>
        <v>24.841200306647682</v>
      </c>
      <c r="H5369" s="11">
        <f t="shared" si="167"/>
        <v>62</v>
      </c>
    </row>
    <row r="5370" spans="1:8" x14ac:dyDescent="0.3">
      <c r="A5370" s="3">
        <v>216</v>
      </c>
      <c r="B5370" s="21">
        <v>1016404.05</v>
      </c>
      <c r="C5370" s="8" t="s">
        <v>214</v>
      </c>
      <c r="D5370" s="5">
        <v>44561</v>
      </c>
      <c r="E5370" s="4" t="s">
        <v>0</v>
      </c>
      <c r="F5370" s="7">
        <v>28174</v>
      </c>
      <c r="G5370" s="10">
        <f t="shared" si="166"/>
        <v>25.57018005686006</v>
      </c>
      <c r="H5370" s="11">
        <f t="shared" si="167"/>
        <v>45</v>
      </c>
    </row>
    <row r="5371" spans="1:8" x14ac:dyDescent="0.3">
      <c r="A5371" s="1">
        <v>5565</v>
      </c>
      <c r="B5371" s="20">
        <v>1016575.81</v>
      </c>
      <c r="C5371" s="5" t="s">
        <v>3978</v>
      </c>
      <c r="D5371" s="5">
        <v>44561</v>
      </c>
      <c r="E5371" s="2" t="s">
        <v>1</v>
      </c>
      <c r="F5371" s="6">
        <v>28247</v>
      </c>
      <c r="G5371" s="10">
        <f t="shared" si="166"/>
        <v>10.030861124937781</v>
      </c>
      <c r="H5371" s="11">
        <f t="shared" si="167"/>
        <v>45</v>
      </c>
    </row>
    <row r="5372" spans="1:8" x14ac:dyDescent="0.3">
      <c r="A5372" s="1">
        <v>6047</v>
      </c>
      <c r="B5372" s="20">
        <v>1016578.25</v>
      </c>
      <c r="C5372" s="5" t="s">
        <v>634</v>
      </c>
      <c r="D5372" s="5">
        <v>44561</v>
      </c>
      <c r="E5372" s="2" t="s">
        <v>0</v>
      </c>
      <c r="F5372" s="6">
        <v>30153</v>
      </c>
      <c r="G5372" s="10">
        <f t="shared" si="166"/>
        <v>9.4360799343005741</v>
      </c>
      <c r="H5372" s="11">
        <f t="shared" si="167"/>
        <v>39</v>
      </c>
    </row>
    <row r="5373" spans="1:8" x14ac:dyDescent="0.3">
      <c r="A5373" s="3">
        <v>5074</v>
      </c>
      <c r="B5373" s="21">
        <v>1016670.15</v>
      </c>
      <c r="C5373" s="8" t="s">
        <v>3653</v>
      </c>
      <c r="D5373" s="5">
        <v>44561</v>
      </c>
      <c r="E5373" s="4" t="s">
        <v>0</v>
      </c>
      <c r="F5373" s="7">
        <v>24594</v>
      </c>
      <c r="G5373" s="10">
        <f t="shared" si="166"/>
        <v>26.512674913810589</v>
      </c>
      <c r="H5373" s="11">
        <f t="shared" si="167"/>
        <v>55</v>
      </c>
    </row>
    <row r="5374" spans="1:8" x14ac:dyDescent="0.3">
      <c r="A5374" s="1">
        <v>7221</v>
      </c>
      <c r="B5374" s="20">
        <v>1016712</v>
      </c>
      <c r="C5374" s="5" t="s">
        <v>312</v>
      </c>
      <c r="D5374" s="5">
        <v>44561</v>
      </c>
      <c r="E5374" s="2" t="s">
        <v>0</v>
      </c>
      <c r="F5374" s="6">
        <v>32791</v>
      </c>
      <c r="G5374" s="10">
        <f t="shared" si="166"/>
        <v>10.499004479840718</v>
      </c>
      <c r="H5374" s="11">
        <f t="shared" si="167"/>
        <v>32</v>
      </c>
    </row>
    <row r="5375" spans="1:8" x14ac:dyDescent="0.3">
      <c r="A5375" s="1">
        <v>3889</v>
      </c>
      <c r="B5375" s="20">
        <v>1016789.1</v>
      </c>
      <c r="C5375" s="5" t="s">
        <v>1622</v>
      </c>
      <c r="D5375" s="5">
        <v>44561</v>
      </c>
      <c r="E5375" s="2" t="s">
        <v>0</v>
      </c>
      <c r="F5375" s="6">
        <v>34232</v>
      </c>
      <c r="G5375" s="10">
        <f t="shared" si="166"/>
        <v>1.0068399452804377</v>
      </c>
      <c r="H5375" s="11">
        <f t="shared" si="167"/>
        <v>28</v>
      </c>
    </row>
    <row r="5376" spans="1:8" x14ac:dyDescent="0.3">
      <c r="A5376" s="3">
        <v>7192</v>
      </c>
      <c r="B5376" s="21">
        <v>1016868.32</v>
      </c>
      <c r="C5376" s="8" t="s">
        <v>4739</v>
      </c>
      <c r="D5376" s="5">
        <v>44561</v>
      </c>
      <c r="E5376" s="4" t="s">
        <v>0</v>
      </c>
      <c r="F5376" s="7">
        <v>32729</v>
      </c>
      <c r="G5376" s="10">
        <f t="shared" si="166"/>
        <v>12.211457455770852</v>
      </c>
      <c r="H5376" s="11">
        <f t="shared" si="167"/>
        <v>32</v>
      </c>
    </row>
    <row r="5377" spans="1:8" x14ac:dyDescent="0.3">
      <c r="A5377" s="3">
        <v>6130</v>
      </c>
      <c r="B5377" s="21">
        <v>1016954.2</v>
      </c>
      <c r="C5377" s="8" t="s">
        <v>2229</v>
      </c>
      <c r="D5377" s="5">
        <v>44561</v>
      </c>
      <c r="E5377" s="4" t="s">
        <v>0</v>
      </c>
      <c r="F5377" s="7">
        <v>30386</v>
      </c>
      <c r="G5377" s="10">
        <f t="shared" si="166"/>
        <v>11.644079397672828</v>
      </c>
      <c r="H5377" s="11">
        <f t="shared" si="167"/>
        <v>39</v>
      </c>
    </row>
    <row r="5378" spans="1:8" x14ac:dyDescent="0.3">
      <c r="A5378" s="3">
        <v>6892</v>
      </c>
      <c r="B5378" s="21">
        <v>1017041.65</v>
      </c>
      <c r="C5378" s="8" t="s">
        <v>4609</v>
      </c>
      <c r="D5378" s="5">
        <v>44561</v>
      </c>
      <c r="E5378" s="4" t="s">
        <v>0</v>
      </c>
      <c r="F5378" s="7">
        <v>32063</v>
      </c>
      <c r="G5378" s="10">
        <f t="shared" si="166"/>
        <v>10.173220507715282</v>
      </c>
      <c r="H5378" s="11">
        <f t="shared" si="167"/>
        <v>34</v>
      </c>
    </row>
    <row r="5379" spans="1:8" x14ac:dyDescent="0.3">
      <c r="A5379" s="3">
        <v>5906</v>
      </c>
      <c r="B5379" s="21">
        <v>1017570</v>
      </c>
      <c r="C5379" s="8" t="s">
        <v>4174</v>
      </c>
      <c r="D5379" s="5">
        <v>44561</v>
      </c>
      <c r="E5379" s="4" t="s">
        <v>0</v>
      </c>
      <c r="F5379" s="7">
        <v>29768</v>
      </c>
      <c r="G5379" s="10">
        <f t="shared" ref="G5379:G5442" si="168">YEARFRAC(C5379,D5379,1)</f>
        <v>13.983574501368793</v>
      </c>
      <c r="H5379" s="11">
        <f t="shared" ref="H5379:H5442" si="169">ROUND( YEARFRAC(D5379,F5379,1),0)</f>
        <v>41</v>
      </c>
    </row>
    <row r="5380" spans="1:8" x14ac:dyDescent="0.3">
      <c r="A5380" s="3">
        <v>6530</v>
      </c>
      <c r="B5380" s="21">
        <v>1017819.85</v>
      </c>
      <c r="C5380" s="8" t="s">
        <v>4458</v>
      </c>
      <c r="D5380" s="5">
        <v>44561</v>
      </c>
      <c r="E5380" s="4" t="s">
        <v>0</v>
      </c>
      <c r="F5380" s="7">
        <v>31253</v>
      </c>
      <c r="G5380" s="10">
        <f t="shared" si="168"/>
        <v>13.310129057489245</v>
      </c>
      <c r="H5380" s="11">
        <f t="shared" si="169"/>
        <v>36</v>
      </c>
    </row>
    <row r="5381" spans="1:8" x14ac:dyDescent="0.3">
      <c r="A5381" s="1">
        <v>7297</v>
      </c>
      <c r="B5381" s="20">
        <v>1017869.41</v>
      </c>
      <c r="C5381" s="5" t="s">
        <v>3876</v>
      </c>
      <c r="D5381" s="5">
        <v>44561</v>
      </c>
      <c r="E5381" s="2" t="s">
        <v>1</v>
      </c>
      <c r="F5381" s="6">
        <v>32948</v>
      </c>
      <c r="G5381" s="10">
        <f t="shared" si="168"/>
        <v>11.206023271731691</v>
      </c>
      <c r="H5381" s="11">
        <f t="shared" si="169"/>
        <v>32</v>
      </c>
    </row>
    <row r="5382" spans="1:8" x14ac:dyDescent="0.3">
      <c r="A5382" s="1">
        <v>1821</v>
      </c>
      <c r="B5382" s="20">
        <v>1017953.7</v>
      </c>
      <c r="C5382" s="5" t="s">
        <v>1598</v>
      </c>
      <c r="D5382" s="5">
        <v>44561</v>
      </c>
      <c r="E5382" s="2" t="s">
        <v>0</v>
      </c>
      <c r="F5382" s="6">
        <v>31129</v>
      </c>
      <c r="G5382" s="10">
        <f t="shared" si="168"/>
        <v>14.553750684431467</v>
      </c>
      <c r="H5382" s="11">
        <f t="shared" si="169"/>
        <v>37</v>
      </c>
    </row>
    <row r="5383" spans="1:8" x14ac:dyDescent="0.3">
      <c r="A5383" s="1">
        <v>10273</v>
      </c>
      <c r="B5383" s="20">
        <v>1017953.7</v>
      </c>
      <c r="C5383" s="5" t="s">
        <v>5471</v>
      </c>
      <c r="D5383" s="5">
        <v>44561</v>
      </c>
      <c r="E5383" s="2" t="s">
        <v>1</v>
      </c>
      <c r="F5383" s="6">
        <v>31535</v>
      </c>
      <c r="G5383" s="10">
        <f t="shared" si="168"/>
        <v>14.362109874064611</v>
      </c>
      <c r="H5383" s="11">
        <f t="shared" si="169"/>
        <v>36</v>
      </c>
    </row>
    <row r="5384" spans="1:8" x14ac:dyDescent="0.3">
      <c r="A5384" s="1">
        <v>5291</v>
      </c>
      <c r="B5384" s="20">
        <v>1018330.5</v>
      </c>
      <c r="C5384" s="5" t="s">
        <v>1114</v>
      </c>
      <c r="D5384" s="5">
        <v>44561</v>
      </c>
      <c r="E5384" s="2" t="s">
        <v>1</v>
      </c>
      <c r="F5384" s="6">
        <v>26528</v>
      </c>
      <c r="G5384" s="10">
        <f t="shared" si="168"/>
        <v>20.748109517601044</v>
      </c>
      <c r="H5384" s="11">
        <f t="shared" si="169"/>
        <v>49</v>
      </c>
    </row>
    <row r="5385" spans="1:8" x14ac:dyDescent="0.3">
      <c r="A5385" s="3">
        <v>978</v>
      </c>
      <c r="B5385" s="21">
        <v>1018599</v>
      </c>
      <c r="C5385" s="8" t="s">
        <v>909</v>
      </c>
      <c r="D5385" s="5">
        <v>44561</v>
      </c>
      <c r="E5385" s="4" t="s">
        <v>1</v>
      </c>
      <c r="F5385" s="7">
        <v>29800</v>
      </c>
      <c r="G5385" s="10">
        <f t="shared" si="168"/>
        <v>21.624937779990045</v>
      </c>
      <c r="H5385" s="11">
        <f t="shared" si="169"/>
        <v>40</v>
      </c>
    </row>
    <row r="5386" spans="1:8" x14ac:dyDescent="0.3">
      <c r="A5386" s="1">
        <v>4807</v>
      </c>
      <c r="B5386" s="20">
        <v>1018599</v>
      </c>
      <c r="C5386" s="5" t="s">
        <v>3435</v>
      </c>
      <c r="D5386" s="5">
        <v>44561</v>
      </c>
      <c r="E5386" s="2" t="s">
        <v>1</v>
      </c>
      <c r="F5386" s="6">
        <v>22728</v>
      </c>
      <c r="G5386" s="10">
        <f t="shared" si="168"/>
        <v>21.107516177202591</v>
      </c>
      <c r="H5386" s="11">
        <f t="shared" si="169"/>
        <v>60</v>
      </c>
    </row>
    <row r="5387" spans="1:8" x14ac:dyDescent="0.3">
      <c r="A5387" s="3">
        <v>8510</v>
      </c>
      <c r="B5387" s="21">
        <v>1018599</v>
      </c>
      <c r="C5387" s="8" t="s">
        <v>5149</v>
      </c>
      <c r="D5387" s="5">
        <v>44561</v>
      </c>
      <c r="E5387" s="4" t="s">
        <v>1</v>
      </c>
      <c r="F5387" s="7">
        <v>22262</v>
      </c>
      <c r="G5387" s="10">
        <f t="shared" si="168"/>
        <v>21.526381284221006</v>
      </c>
      <c r="H5387" s="11">
        <f t="shared" si="169"/>
        <v>61</v>
      </c>
    </row>
    <row r="5388" spans="1:8" x14ac:dyDescent="0.3">
      <c r="A5388" s="1">
        <v>9839</v>
      </c>
      <c r="B5388" s="20">
        <v>1018599</v>
      </c>
      <c r="C5388" s="5" t="s">
        <v>5820</v>
      </c>
      <c r="D5388" s="5">
        <v>44561</v>
      </c>
      <c r="E5388" s="2" t="s">
        <v>0</v>
      </c>
      <c r="F5388" s="6">
        <v>23400</v>
      </c>
      <c r="G5388" s="10">
        <f t="shared" si="168"/>
        <v>21.772772523643606</v>
      </c>
      <c r="H5388" s="11">
        <f t="shared" si="169"/>
        <v>58</v>
      </c>
    </row>
    <row r="5389" spans="1:8" x14ac:dyDescent="0.3">
      <c r="A5389" s="3">
        <v>9028</v>
      </c>
      <c r="B5389" s="21">
        <v>1018954.3</v>
      </c>
      <c r="C5389" s="8" t="s">
        <v>601</v>
      </c>
      <c r="D5389" s="5">
        <v>44561</v>
      </c>
      <c r="E5389" s="4" t="s">
        <v>0</v>
      </c>
      <c r="F5389" s="7">
        <v>24262</v>
      </c>
      <c r="G5389" s="10">
        <f t="shared" si="168"/>
        <v>21.102040816326532</v>
      </c>
      <c r="H5389" s="11">
        <f t="shared" si="169"/>
        <v>56</v>
      </c>
    </row>
    <row r="5390" spans="1:8" x14ac:dyDescent="0.3">
      <c r="A5390" s="1">
        <v>3333</v>
      </c>
      <c r="B5390" s="20">
        <v>1019121.4</v>
      </c>
      <c r="C5390" s="5" t="s">
        <v>2010</v>
      </c>
      <c r="D5390" s="5">
        <v>44561</v>
      </c>
      <c r="E5390" s="2" t="s">
        <v>0</v>
      </c>
      <c r="F5390" s="6">
        <v>33254</v>
      </c>
      <c r="G5390" s="10">
        <f t="shared" si="168"/>
        <v>7.1430527036276521</v>
      </c>
      <c r="H5390" s="11">
        <f t="shared" si="169"/>
        <v>31</v>
      </c>
    </row>
    <row r="5391" spans="1:8" x14ac:dyDescent="0.3">
      <c r="A5391" s="1">
        <v>1595</v>
      </c>
      <c r="B5391" s="20">
        <v>1019297.75</v>
      </c>
      <c r="C5391" s="5" t="s">
        <v>1421</v>
      </c>
      <c r="D5391" s="5">
        <v>44561</v>
      </c>
      <c r="E5391" s="2" t="s">
        <v>1</v>
      </c>
      <c r="F5391" s="6">
        <v>30838</v>
      </c>
      <c r="G5391" s="10">
        <f t="shared" si="168"/>
        <v>14.671472896513963</v>
      </c>
      <c r="H5391" s="11">
        <f t="shared" si="169"/>
        <v>38</v>
      </c>
    </row>
    <row r="5392" spans="1:8" x14ac:dyDescent="0.3">
      <c r="A5392" s="1">
        <v>5433</v>
      </c>
      <c r="B5392" s="20">
        <v>1019297.75</v>
      </c>
      <c r="C5392" s="5" t="s">
        <v>3902</v>
      </c>
      <c r="D5392" s="5">
        <v>44561</v>
      </c>
      <c r="E5392" s="2" t="s">
        <v>0</v>
      </c>
      <c r="F5392" s="6">
        <v>27300</v>
      </c>
      <c r="G5392" s="10">
        <f t="shared" si="168"/>
        <v>14.460668005110422</v>
      </c>
      <c r="H5392" s="11">
        <f t="shared" si="169"/>
        <v>47</v>
      </c>
    </row>
    <row r="5393" spans="1:8" x14ac:dyDescent="0.3">
      <c r="A5393" s="1">
        <v>2237</v>
      </c>
      <c r="B5393" s="20">
        <v>1019331.1</v>
      </c>
      <c r="C5393" s="5" t="s">
        <v>1899</v>
      </c>
      <c r="D5393" s="5">
        <v>44561</v>
      </c>
      <c r="E5393" s="2" t="s">
        <v>0</v>
      </c>
      <c r="F5393" s="6">
        <v>31448</v>
      </c>
      <c r="G5393" s="10">
        <f t="shared" si="168"/>
        <v>2.7782846715328469</v>
      </c>
      <c r="H5393" s="11">
        <f t="shared" si="169"/>
        <v>36</v>
      </c>
    </row>
    <row r="5394" spans="1:8" x14ac:dyDescent="0.3">
      <c r="A5394" s="1">
        <v>9767</v>
      </c>
      <c r="B5394" s="20">
        <v>1019389.45</v>
      </c>
      <c r="C5394" s="5" t="s">
        <v>3381</v>
      </c>
      <c r="D5394" s="5">
        <v>44561</v>
      </c>
      <c r="E5394" s="2" t="s">
        <v>1</v>
      </c>
      <c r="F5394" s="6">
        <v>22732</v>
      </c>
      <c r="G5394" s="10">
        <f t="shared" si="168"/>
        <v>31.559206023271731</v>
      </c>
      <c r="H5394" s="11">
        <f t="shared" si="169"/>
        <v>60</v>
      </c>
    </row>
    <row r="5395" spans="1:8" x14ac:dyDescent="0.3">
      <c r="A5395" s="1">
        <v>3045</v>
      </c>
      <c r="B5395" s="20">
        <v>1019471.46</v>
      </c>
      <c r="C5395" s="5" t="s">
        <v>2465</v>
      </c>
      <c r="D5395" s="5">
        <v>44561</v>
      </c>
      <c r="E5395" s="2" t="s">
        <v>0</v>
      </c>
      <c r="F5395" s="6">
        <v>32758</v>
      </c>
      <c r="G5395" s="10">
        <f t="shared" si="168"/>
        <v>11.290896646132786</v>
      </c>
      <c r="H5395" s="11">
        <f t="shared" si="169"/>
        <v>32</v>
      </c>
    </row>
    <row r="5396" spans="1:8" x14ac:dyDescent="0.3">
      <c r="A5396" s="1">
        <v>127</v>
      </c>
      <c r="B5396" s="20">
        <v>1019602.25</v>
      </c>
      <c r="C5396" s="5" t="s">
        <v>132</v>
      </c>
      <c r="D5396" s="5">
        <v>44561</v>
      </c>
      <c r="E5396" s="2" t="s">
        <v>1</v>
      </c>
      <c r="F5396" s="6">
        <v>27990</v>
      </c>
      <c r="G5396" s="10">
        <f t="shared" si="168"/>
        <v>25.534589870485416</v>
      </c>
      <c r="H5396" s="11">
        <f t="shared" si="169"/>
        <v>45</v>
      </c>
    </row>
    <row r="5397" spans="1:8" x14ac:dyDescent="0.3">
      <c r="A5397" s="1">
        <v>8579</v>
      </c>
      <c r="B5397" s="20">
        <v>1019923.4</v>
      </c>
      <c r="C5397" s="5" t="s">
        <v>5195</v>
      </c>
      <c r="D5397" s="5">
        <v>44561</v>
      </c>
      <c r="E5397" s="2" t="s">
        <v>0</v>
      </c>
      <c r="F5397" s="6">
        <v>22490</v>
      </c>
      <c r="G5397" s="10">
        <f t="shared" si="168"/>
        <v>34.846683354192741</v>
      </c>
      <c r="H5397" s="11">
        <f t="shared" si="169"/>
        <v>60</v>
      </c>
    </row>
    <row r="5398" spans="1:8" x14ac:dyDescent="0.3">
      <c r="A5398" s="3">
        <v>5014</v>
      </c>
      <c r="B5398" s="21">
        <v>1020029.8</v>
      </c>
      <c r="C5398" s="8" t="s">
        <v>113</v>
      </c>
      <c r="D5398" s="5">
        <v>44561</v>
      </c>
      <c r="E5398" s="4" t="s">
        <v>0</v>
      </c>
      <c r="F5398" s="7">
        <v>24223</v>
      </c>
      <c r="G5398" s="10">
        <f t="shared" si="168"/>
        <v>26.430541472317991</v>
      </c>
      <c r="H5398" s="11">
        <f t="shared" si="169"/>
        <v>56</v>
      </c>
    </row>
    <row r="5399" spans="1:8" x14ac:dyDescent="0.3">
      <c r="A5399" s="1">
        <v>5737</v>
      </c>
      <c r="B5399" s="20">
        <v>1020162.9</v>
      </c>
      <c r="C5399" s="5" t="s">
        <v>4090</v>
      </c>
      <c r="D5399" s="5">
        <v>44561</v>
      </c>
      <c r="E5399" s="2" t="s">
        <v>0</v>
      </c>
      <c r="F5399" s="6">
        <v>29115</v>
      </c>
      <c r="G5399" s="10">
        <f t="shared" si="168"/>
        <v>22.915129151291513</v>
      </c>
      <c r="H5399" s="11">
        <f t="shared" si="169"/>
        <v>42</v>
      </c>
    </row>
    <row r="5400" spans="1:8" x14ac:dyDescent="0.3">
      <c r="A5400" s="1">
        <v>4275</v>
      </c>
      <c r="B5400" s="20">
        <v>1020382.1</v>
      </c>
      <c r="C5400" s="5" t="s">
        <v>732</v>
      </c>
      <c r="D5400" s="5">
        <v>44561</v>
      </c>
      <c r="E5400" s="2" t="s">
        <v>1</v>
      </c>
      <c r="F5400" s="6">
        <v>35123</v>
      </c>
      <c r="G5400" s="10">
        <f t="shared" si="168"/>
        <v>0.40547945205479452</v>
      </c>
      <c r="H5400" s="11">
        <f t="shared" si="169"/>
        <v>26</v>
      </c>
    </row>
    <row r="5401" spans="1:8" x14ac:dyDescent="0.3">
      <c r="A5401" s="3">
        <v>56</v>
      </c>
      <c r="B5401" s="21">
        <v>1020670.5</v>
      </c>
      <c r="C5401" s="8" t="s">
        <v>62</v>
      </c>
      <c r="D5401" s="5">
        <v>44561</v>
      </c>
      <c r="E5401" s="4" t="s">
        <v>1</v>
      </c>
      <c r="F5401" s="7">
        <v>27825</v>
      </c>
      <c r="G5401" s="10">
        <f t="shared" si="168"/>
        <v>20.57561929595828</v>
      </c>
      <c r="H5401" s="11">
        <f t="shared" si="169"/>
        <v>46</v>
      </c>
    </row>
    <row r="5402" spans="1:8" x14ac:dyDescent="0.3">
      <c r="A5402" s="3">
        <v>5244</v>
      </c>
      <c r="B5402" s="21">
        <v>1021167.38</v>
      </c>
      <c r="C5402" s="8" t="s">
        <v>3780</v>
      </c>
      <c r="D5402" s="5">
        <v>44561</v>
      </c>
      <c r="E5402" s="4" t="s">
        <v>0</v>
      </c>
      <c r="F5402" s="7">
        <v>26179</v>
      </c>
      <c r="G5402" s="10">
        <f t="shared" si="168"/>
        <v>8.8220261636750834</v>
      </c>
      <c r="H5402" s="11">
        <f t="shared" si="169"/>
        <v>50</v>
      </c>
    </row>
    <row r="5403" spans="1:8" x14ac:dyDescent="0.3">
      <c r="A5403" s="1">
        <v>6281</v>
      </c>
      <c r="B5403" s="20">
        <v>1021679.19</v>
      </c>
      <c r="C5403" s="5" t="s">
        <v>1675</v>
      </c>
      <c r="D5403" s="5">
        <v>44561</v>
      </c>
      <c r="E5403" s="2" t="s">
        <v>0</v>
      </c>
      <c r="F5403" s="6">
        <v>30751</v>
      </c>
      <c r="G5403" s="10">
        <f t="shared" si="168"/>
        <v>13.425107547907704</v>
      </c>
      <c r="H5403" s="11">
        <f t="shared" si="169"/>
        <v>38</v>
      </c>
    </row>
    <row r="5404" spans="1:8" x14ac:dyDescent="0.3">
      <c r="A5404" s="3">
        <v>5512</v>
      </c>
      <c r="B5404" s="21">
        <v>1021787.35</v>
      </c>
      <c r="C5404" s="8" t="s">
        <v>1290</v>
      </c>
      <c r="D5404" s="5">
        <v>44561</v>
      </c>
      <c r="E5404" s="4" t="s">
        <v>0</v>
      </c>
      <c r="F5404" s="7">
        <v>27950</v>
      </c>
      <c r="G5404" s="10">
        <f t="shared" si="168"/>
        <v>19.885010266940451</v>
      </c>
      <c r="H5404" s="11">
        <f t="shared" si="169"/>
        <v>45</v>
      </c>
    </row>
    <row r="5405" spans="1:8" x14ac:dyDescent="0.3">
      <c r="A5405" s="3">
        <v>6724</v>
      </c>
      <c r="B5405" s="21">
        <v>1022027.25</v>
      </c>
      <c r="C5405" s="8" t="s">
        <v>1316</v>
      </c>
      <c r="D5405" s="5">
        <v>44561</v>
      </c>
      <c r="E5405" s="4" t="s">
        <v>1</v>
      </c>
      <c r="F5405" s="7">
        <v>31681</v>
      </c>
      <c r="G5405" s="10">
        <f t="shared" si="168"/>
        <v>12.767270429654591</v>
      </c>
      <c r="H5405" s="11">
        <f t="shared" si="169"/>
        <v>35</v>
      </c>
    </row>
    <row r="5406" spans="1:8" x14ac:dyDescent="0.3">
      <c r="A5406" s="3">
        <v>718</v>
      </c>
      <c r="B5406" s="21">
        <v>1022178</v>
      </c>
      <c r="C5406" s="8" t="s">
        <v>680</v>
      </c>
      <c r="D5406" s="5">
        <v>44561</v>
      </c>
      <c r="E5406" s="4" t="s">
        <v>1</v>
      </c>
      <c r="F5406" s="7">
        <v>29153</v>
      </c>
      <c r="G5406" s="10">
        <f t="shared" si="168"/>
        <v>21.58934793429567</v>
      </c>
      <c r="H5406" s="11">
        <f t="shared" si="169"/>
        <v>42</v>
      </c>
    </row>
    <row r="5407" spans="1:8" x14ac:dyDescent="0.3">
      <c r="A5407" s="1">
        <v>3307</v>
      </c>
      <c r="B5407" s="20">
        <v>1022293.3</v>
      </c>
      <c r="C5407" s="5" t="s">
        <v>2640</v>
      </c>
      <c r="D5407" s="5">
        <v>44561</v>
      </c>
      <c r="E5407" s="2" t="s">
        <v>0</v>
      </c>
      <c r="F5407" s="6">
        <v>33188</v>
      </c>
      <c r="G5407" s="10">
        <f t="shared" si="168"/>
        <v>10.939771030363366</v>
      </c>
      <c r="H5407" s="11">
        <f t="shared" si="169"/>
        <v>31</v>
      </c>
    </row>
    <row r="5408" spans="1:8" x14ac:dyDescent="0.3">
      <c r="A5408" s="1">
        <v>6031</v>
      </c>
      <c r="B5408" s="20">
        <v>1022386.5</v>
      </c>
      <c r="C5408" s="5" t="s">
        <v>4241</v>
      </c>
      <c r="D5408" s="5">
        <v>44561</v>
      </c>
      <c r="E5408" s="2" t="s">
        <v>0</v>
      </c>
      <c r="F5408" s="6">
        <v>30117</v>
      </c>
      <c r="G5408" s="10">
        <f t="shared" si="168"/>
        <v>18.427809798270893</v>
      </c>
      <c r="H5408" s="11">
        <f t="shared" si="169"/>
        <v>40</v>
      </c>
    </row>
    <row r="5409" spans="1:8" x14ac:dyDescent="0.3">
      <c r="A5409" s="1">
        <v>2319</v>
      </c>
      <c r="B5409" s="20">
        <v>1022501</v>
      </c>
      <c r="C5409" s="5" t="s">
        <v>1956</v>
      </c>
      <c r="D5409" s="5">
        <v>44561</v>
      </c>
      <c r="E5409" s="2" t="s">
        <v>1</v>
      </c>
      <c r="F5409" s="6">
        <v>31770</v>
      </c>
      <c r="G5409" s="10">
        <f t="shared" si="168"/>
        <v>12.827506318449874</v>
      </c>
      <c r="H5409" s="11">
        <f t="shared" si="169"/>
        <v>35</v>
      </c>
    </row>
    <row r="5410" spans="1:8" x14ac:dyDescent="0.3">
      <c r="A5410" s="3">
        <v>8856</v>
      </c>
      <c r="B5410" s="21">
        <v>1022754.3</v>
      </c>
      <c r="C5410" s="8" t="s">
        <v>5369</v>
      </c>
      <c r="D5410" s="5">
        <v>44561</v>
      </c>
      <c r="E5410" s="4" t="s">
        <v>1</v>
      </c>
      <c r="F5410" s="7">
        <v>28359</v>
      </c>
      <c r="G5410" s="10">
        <f t="shared" si="168"/>
        <v>20.926075619295958</v>
      </c>
      <c r="H5410" s="11">
        <f t="shared" si="169"/>
        <v>44</v>
      </c>
    </row>
    <row r="5411" spans="1:8" x14ac:dyDescent="0.3">
      <c r="A5411" s="3">
        <v>2346</v>
      </c>
      <c r="B5411" s="21">
        <v>1023169.05</v>
      </c>
      <c r="C5411" s="8" t="s">
        <v>867</v>
      </c>
      <c r="D5411" s="5">
        <v>44561</v>
      </c>
      <c r="E5411" s="4" t="s">
        <v>1</v>
      </c>
      <c r="F5411" s="7">
        <v>31820</v>
      </c>
      <c r="G5411" s="10">
        <f t="shared" si="168"/>
        <v>13.447008212749315</v>
      </c>
      <c r="H5411" s="11">
        <f t="shared" si="169"/>
        <v>35</v>
      </c>
    </row>
    <row r="5412" spans="1:8" x14ac:dyDescent="0.3">
      <c r="A5412" s="3">
        <v>2450</v>
      </c>
      <c r="B5412" s="21">
        <v>1023169.05</v>
      </c>
      <c r="C5412" s="8" t="s">
        <v>792</v>
      </c>
      <c r="D5412" s="5">
        <v>44561</v>
      </c>
      <c r="E5412" s="4" t="s">
        <v>0</v>
      </c>
      <c r="F5412" s="7">
        <v>31939</v>
      </c>
      <c r="G5412" s="10">
        <f t="shared" si="168"/>
        <v>13.570199452483379</v>
      </c>
      <c r="H5412" s="11">
        <f t="shared" si="169"/>
        <v>35</v>
      </c>
    </row>
    <row r="5413" spans="1:8" x14ac:dyDescent="0.3">
      <c r="A5413" s="1">
        <v>2551</v>
      </c>
      <c r="B5413" s="20">
        <v>1023169.05</v>
      </c>
      <c r="C5413" s="5" t="s">
        <v>2121</v>
      </c>
      <c r="D5413" s="5">
        <v>44561</v>
      </c>
      <c r="E5413" s="2" t="s">
        <v>0</v>
      </c>
      <c r="F5413" s="6">
        <v>32042</v>
      </c>
      <c r="G5413" s="10">
        <f t="shared" si="168"/>
        <v>13.937035588580368</v>
      </c>
      <c r="H5413" s="11">
        <f t="shared" si="169"/>
        <v>34</v>
      </c>
    </row>
    <row r="5414" spans="1:8" x14ac:dyDescent="0.3">
      <c r="A5414" s="3">
        <v>5484</v>
      </c>
      <c r="B5414" s="21">
        <v>1023315.05</v>
      </c>
      <c r="C5414" s="8" t="s">
        <v>1022</v>
      </c>
      <c r="D5414" s="5">
        <v>44561</v>
      </c>
      <c r="E5414" s="4" t="s">
        <v>0</v>
      </c>
      <c r="F5414" s="7">
        <v>27828</v>
      </c>
      <c r="G5414" s="10">
        <f t="shared" si="168"/>
        <v>17.641368821292776</v>
      </c>
      <c r="H5414" s="11">
        <f t="shared" si="169"/>
        <v>46</v>
      </c>
    </row>
    <row r="5415" spans="1:8" x14ac:dyDescent="0.3">
      <c r="A5415" s="3">
        <v>6264</v>
      </c>
      <c r="B5415" s="21">
        <v>1023315.05</v>
      </c>
      <c r="C5415" s="8" t="s">
        <v>4284</v>
      </c>
      <c r="D5415" s="5">
        <v>44561</v>
      </c>
      <c r="E5415" s="4" t="s">
        <v>0</v>
      </c>
      <c r="F5415" s="7">
        <v>30709</v>
      </c>
      <c r="G5415" s="10">
        <f t="shared" si="168"/>
        <v>17.143117870722435</v>
      </c>
      <c r="H5415" s="11">
        <f t="shared" si="169"/>
        <v>38</v>
      </c>
    </row>
    <row r="5416" spans="1:8" x14ac:dyDescent="0.3">
      <c r="A5416" s="1">
        <v>5603</v>
      </c>
      <c r="B5416" s="20">
        <v>1024218.9</v>
      </c>
      <c r="C5416" s="5" t="s">
        <v>4005</v>
      </c>
      <c r="D5416" s="5">
        <v>44561</v>
      </c>
      <c r="E5416" s="2" t="s">
        <v>0</v>
      </c>
      <c r="F5416" s="6">
        <v>28318</v>
      </c>
      <c r="G5416" s="10">
        <f t="shared" si="168"/>
        <v>12.058129738837405</v>
      </c>
      <c r="H5416" s="11">
        <f t="shared" si="169"/>
        <v>44</v>
      </c>
    </row>
    <row r="5417" spans="1:8" x14ac:dyDescent="0.3">
      <c r="A5417" s="3">
        <v>1290</v>
      </c>
      <c r="B5417" s="21">
        <v>1024236</v>
      </c>
      <c r="C5417" s="8" t="s">
        <v>1163</v>
      </c>
      <c r="D5417" s="5">
        <v>44561</v>
      </c>
      <c r="E5417" s="4" t="s">
        <v>0</v>
      </c>
      <c r="F5417" s="7">
        <v>30217</v>
      </c>
      <c r="G5417" s="10">
        <f t="shared" si="168"/>
        <v>17.217034220532319</v>
      </c>
      <c r="H5417" s="11">
        <f t="shared" si="169"/>
        <v>39</v>
      </c>
    </row>
    <row r="5418" spans="1:8" x14ac:dyDescent="0.3">
      <c r="A5418" s="3">
        <v>5076</v>
      </c>
      <c r="B5418" s="21">
        <v>1024262.9</v>
      </c>
      <c r="C5418" s="8" t="s">
        <v>3654</v>
      </c>
      <c r="D5418" s="5">
        <v>44561</v>
      </c>
      <c r="E5418" s="4" t="s">
        <v>0</v>
      </c>
      <c r="F5418" s="7">
        <v>24802</v>
      </c>
      <c r="G5418" s="10">
        <f t="shared" si="168"/>
        <v>27.611225188227241</v>
      </c>
      <c r="H5418" s="11">
        <f t="shared" si="169"/>
        <v>54</v>
      </c>
    </row>
    <row r="5419" spans="1:8" x14ac:dyDescent="0.3">
      <c r="A5419" s="3">
        <v>956</v>
      </c>
      <c r="B5419" s="21">
        <v>1024483.61</v>
      </c>
      <c r="C5419" s="8" t="s">
        <v>888</v>
      </c>
      <c r="D5419" s="5">
        <v>44561</v>
      </c>
      <c r="E5419" s="4" t="s">
        <v>0</v>
      </c>
      <c r="F5419" s="7">
        <v>29752</v>
      </c>
      <c r="G5419" s="10">
        <f t="shared" si="168"/>
        <v>8.6686948585336179</v>
      </c>
      <c r="H5419" s="11">
        <f t="shared" si="169"/>
        <v>41</v>
      </c>
    </row>
    <row r="5420" spans="1:8" x14ac:dyDescent="0.3">
      <c r="A5420" s="3">
        <v>7098</v>
      </c>
      <c r="B5420" s="21">
        <v>1024714.69</v>
      </c>
      <c r="C5420" s="8" t="s">
        <v>2543</v>
      </c>
      <c r="D5420" s="5">
        <v>44561</v>
      </c>
      <c r="E5420" s="4" t="s">
        <v>1</v>
      </c>
      <c r="F5420" s="7">
        <v>32510</v>
      </c>
      <c r="G5420" s="10">
        <f t="shared" si="168"/>
        <v>7.6167008898015061</v>
      </c>
      <c r="H5420" s="11">
        <f t="shared" si="169"/>
        <v>33</v>
      </c>
    </row>
    <row r="5421" spans="1:8" x14ac:dyDescent="0.3">
      <c r="A5421" s="3">
        <v>306</v>
      </c>
      <c r="B5421" s="21">
        <v>1025154.95</v>
      </c>
      <c r="C5421" s="8" t="s">
        <v>299</v>
      </c>
      <c r="D5421" s="5">
        <v>44561</v>
      </c>
      <c r="E5421" s="4" t="s">
        <v>0</v>
      </c>
      <c r="F5421" s="7">
        <v>28416</v>
      </c>
      <c r="G5421" s="10">
        <f t="shared" si="168"/>
        <v>13.411419632381698</v>
      </c>
      <c r="H5421" s="11">
        <f t="shared" si="169"/>
        <v>44</v>
      </c>
    </row>
    <row r="5422" spans="1:8" x14ac:dyDescent="0.3">
      <c r="A5422" s="3">
        <v>6434</v>
      </c>
      <c r="B5422" s="21">
        <v>1025154.95</v>
      </c>
      <c r="C5422" s="8" t="s">
        <v>4414</v>
      </c>
      <c r="D5422" s="5">
        <v>44561</v>
      </c>
      <c r="E5422" s="4" t="s">
        <v>0</v>
      </c>
      <c r="F5422" s="7">
        <v>31085</v>
      </c>
      <c r="G5422" s="10">
        <f t="shared" si="168"/>
        <v>13.624951114587407</v>
      </c>
      <c r="H5422" s="11">
        <f t="shared" si="169"/>
        <v>37</v>
      </c>
    </row>
    <row r="5423" spans="1:8" x14ac:dyDescent="0.3">
      <c r="A5423" s="1">
        <v>1527</v>
      </c>
      <c r="B5423" s="20">
        <v>1025155</v>
      </c>
      <c r="C5423" s="5" t="s">
        <v>1360</v>
      </c>
      <c r="D5423" s="5">
        <v>44561</v>
      </c>
      <c r="E5423" s="2" t="s">
        <v>1</v>
      </c>
      <c r="F5423" s="6">
        <v>30698</v>
      </c>
      <c r="G5423" s="10">
        <f t="shared" si="168"/>
        <v>13.488071959327337</v>
      </c>
      <c r="H5423" s="11">
        <f t="shared" si="169"/>
        <v>38</v>
      </c>
    </row>
    <row r="5424" spans="1:8" x14ac:dyDescent="0.3">
      <c r="A5424" s="1">
        <v>1875</v>
      </c>
      <c r="B5424" s="20">
        <v>1025155</v>
      </c>
      <c r="C5424" s="5" t="s">
        <v>582</v>
      </c>
      <c r="D5424" s="5">
        <v>44561</v>
      </c>
      <c r="E5424" s="2" t="s">
        <v>0</v>
      </c>
      <c r="F5424" s="6">
        <v>31187</v>
      </c>
      <c r="G5424" s="10">
        <f t="shared" si="168"/>
        <v>13.994524833789598</v>
      </c>
      <c r="H5424" s="11">
        <f t="shared" si="169"/>
        <v>37</v>
      </c>
    </row>
    <row r="5425" spans="1:8" x14ac:dyDescent="0.3">
      <c r="A5425" s="1">
        <v>6891</v>
      </c>
      <c r="B5425" s="20">
        <v>1025155</v>
      </c>
      <c r="C5425" s="5" t="s">
        <v>582</v>
      </c>
      <c r="D5425" s="5">
        <v>44561</v>
      </c>
      <c r="E5425" s="2" t="s">
        <v>0</v>
      </c>
      <c r="F5425" s="6">
        <v>32056</v>
      </c>
      <c r="G5425" s="10">
        <f t="shared" si="168"/>
        <v>13.994524833789598</v>
      </c>
      <c r="H5425" s="11">
        <f t="shared" si="169"/>
        <v>34</v>
      </c>
    </row>
    <row r="5426" spans="1:8" x14ac:dyDescent="0.3">
      <c r="A5426" s="1">
        <v>9653</v>
      </c>
      <c r="B5426" s="20">
        <v>1025200.5</v>
      </c>
      <c r="C5426" s="5" t="s">
        <v>5682</v>
      </c>
      <c r="D5426" s="5">
        <v>44561</v>
      </c>
      <c r="E5426" s="2" t="s">
        <v>0</v>
      </c>
      <c r="F5426" s="6">
        <v>22085</v>
      </c>
      <c r="G5426" s="10">
        <f t="shared" si="168"/>
        <v>21.058237929318071</v>
      </c>
      <c r="H5426" s="11">
        <f t="shared" si="169"/>
        <v>62</v>
      </c>
    </row>
    <row r="5427" spans="1:8" x14ac:dyDescent="0.3">
      <c r="A5427" s="1">
        <v>5129</v>
      </c>
      <c r="B5427" s="20">
        <v>1025272.3</v>
      </c>
      <c r="C5427" s="5" t="s">
        <v>3694</v>
      </c>
      <c r="D5427" s="5">
        <v>44561</v>
      </c>
      <c r="E5427" s="2" t="s">
        <v>0</v>
      </c>
      <c r="F5427" s="6">
        <v>25184</v>
      </c>
      <c r="G5427" s="10">
        <f t="shared" si="168"/>
        <v>28.485271903323262</v>
      </c>
      <c r="H5427" s="11">
        <f t="shared" si="169"/>
        <v>53</v>
      </c>
    </row>
    <row r="5428" spans="1:8" x14ac:dyDescent="0.3">
      <c r="A5428" s="3">
        <v>1932</v>
      </c>
      <c r="B5428" s="21">
        <v>1025340</v>
      </c>
      <c r="C5428" s="8" t="s">
        <v>1678</v>
      </c>
      <c r="D5428" s="5">
        <v>44561</v>
      </c>
      <c r="E5428" s="4" t="s">
        <v>1</v>
      </c>
      <c r="F5428" s="7">
        <v>31298</v>
      </c>
      <c r="G5428" s="10">
        <f t="shared" si="168"/>
        <v>17.718022813688215</v>
      </c>
      <c r="H5428" s="11">
        <f t="shared" si="169"/>
        <v>36</v>
      </c>
    </row>
    <row r="5429" spans="1:8" x14ac:dyDescent="0.3">
      <c r="A5429" s="1">
        <v>63</v>
      </c>
      <c r="B5429" s="20">
        <v>1025353.5</v>
      </c>
      <c r="C5429" s="5" t="s">
        <v>69</v>
      </c>
      <c r="D5429" s="5">
        <v>44561</v>
      </c>
      <c r="E5429" s="2" t="s">
        <v>0</v>
      </c>
      <c r="F5429" s="6">
        <v>27629</v>
      </c>
      <c r="G5429" s="10">
        <f t="shared" si="168"/>
        <v>20.134810951760105</v>
      </c>
      <c r="H5429" s="11">
        <f t="shared" si="169"/>
        <v>46</v>
      </c>
    </row>
    <row r="5430" spans="1:8" x14ac:dyDescent="0.3">
      <c r="A5430" s="3">
        <v>1164</v>
      </c>
      <c r="B5430" s="21">
        <v>1025353.5</v>
      </c>
      <c r="C5430" s="8" t="s">
        <v>1060</v>
      </c>
      <c r="D5430" s="5">
        <v>44561</v>
      </c>
      <c r="E5430" s="4" t="s">
        <v>0</v>
      </c>
      <c r="F5430" s="7">
        <v>30105</v>
      </c>
      <c r="G5430" s="10">
        <f t="shared" si="168"/>
        <v>20.73168187744459</v>
      </c>
      <c r="H5430" s="11">
        <f t="shared" si="169"/>
        <v>40</v>
      </c>
    </row>
    <row r="5431" spans="1:8" x14ac:dyDescent="0.3">
      <c r="A5431" s="1">
        <v>8271</v>
      </c>
      <c r="B5431" s="20">
        <v>1025428.69</v>
      </c>
      <c r="C5431" s="5" t="s">
        <v>1154</v>
      </c>
      <c r="D5431" s="5">
        <v>44561</v>
      </c>
      <c r="E5431" s="2" t="s">
        <v>0</v>
      </c>
      <c r="F5431" s="6">
        <v>35599</v>
      </c>
      <c r="G5431" s="10">
        <f t="shared" si="168"/>
        <v>2.0748175182481754</v>
      </c>
      <c r="H5431" s="11">
        <f t="shared" si="169"/>
        <v>25</v>
      </c>
    </row>
    <row r="5432" spans="1:8" x14ac:dyDescent="0.3">
      <c r="A5432" s="3">
        <v>1490</v>
      </c>
      <c r="B5432" s="21">
        <v>1026256.5</v>
      </c>
      <c r="C5432" s="8" t="s">
        <v>1331</v>
      </c>
      <c r="D5432" s="5">
        <v>44561</v>
      </c>
      <c r="E5432" s="4" t="s">
        <v>1</v>
      </c>
      <c r="F5432" s="7">
        <v>30611</v>
      </c>
      <c r="G5432" s="10">
        <f t="shared" si="168"/>
        <v>16.030761797390884</v>
      </c>
      <c r="H5432" s="11">
        <f t="shared" si="169"/>
        <v>38</v>
      </c>
    </row>
    <row r="5433" spans="1:8" x14ac:dyDescent="0.3">
      <c r="A5433" s="3">
        <v>4268</v>
      </c>
      <c r="B5433" s="21">
        <v>1026371.81</v>
      </c>
      <c r="C5433" s="8" t="s">
        <v>2237</v>
      </c>
      <c r="D5433" s="5">
        <v>44561</v>
      </c>
      <c r="E5433" s="4" t="s">
        <v>1</v>
      </c>
      <c r="F5433" s="7">
        <v>35101</v>
      </c>
      <c r="G5433" s="10">
        <f t="shared" si="168"/>
        <v>4.6111719605695507</v>
      </c>
      <c r="H5433" s="11">
        <f t="shared" si="169"/>
        <v>26</v>
      </c>
    </row>
    <row r="5434" spans="1:8" x14ac:dyDescent="0.3">
      <c r="A5434" s="1">
        <v>10347</v>
      </c>
      <c r="B5434" s="20">
        <v>1027097.25</v>
      </c>
      <c r="C5434" s="5" t="s">
        <v>1396</v>
      </c>
      <c r="D5434" s="5">
        <v>44561</v>
      </c>
      <c r="E5434" s="2" t="s">
        <v>0</v>
      </c>
      <c r="F5434" s="6">
        <v>24971</v>
      </c>
      <c r="G5434" s="10">
        <f t="shared" si="168"/>
        <v>9.4935669312893509</v>
      </c>
      <c r="H5434" s="11">
        <f t="shared" si="169"/>
        <v>54</v>
      </c>
    </row>
    <row r="5435" spans="1:8" x14ac:dyDescent="0.3">
      <c r="A5435" s="1">
        <v>5749</v>
      </c>
      <c r="B5435" s="20">
        <v>1027202.17</v>
      </c>
      <c r="C5435" s="5" t="s">
        <v>2103</v>
      </c>
      <c r="D5435" s="5">
        <v>44561</v>
      </c>
      <c r="E5435" s="2" t="s">
        <v>0</v>
      </c>
      <c r="F5435" s="6">
        <v>29184</v>
      </c>
      <c r="G5435" s="10">
        <f t="shared" si="168"/>
        <v>12.45513900589722</v>
      </c>
      <c r="H5435" s="11">
        <f t="shared" si="169"/>
        <v>42</v>
      </c>
    </row>
    <row r="5436" spans="1:8" x14ac:dyDescent="0.3">
      <c r="A5436" s="1">
        <v>1677</v>
      </c>
      <c r="B5436" s="20">
        <v>1027397.4</v>
      </c>
      <c r="C5436" s="5" t="s">
        <v>1486</v>
      </c>
      <c r="D5436" s="5">
        <v>44561</v>
      </c>
      <c r="E5436" s="2" t="s">
        <v>0</v>
      </c>
      <c r="F5436" s="6">
        <v>30869</v>
      </c>
      <c r="G5436" s="10">
        <f t="shared" si="168"/>
        <v>12.45787700084246</v>
      </c>
      <c r="H5436" s="11">
        <f t="shared" si="169"/>
        <v>37</v>
      </c>
    </row>
    <row r="5437" spans="1:8" x14ac:dyDescent="0.3">
      <c r="A5437" s="1">
        <v>1755</v>
      </c>
      <c r="B5437" s="20">
        <v>1027397.4</v>
      </c>
      <c r="C5437" s="5" t="s">
        <v>1547</v>
      </c>
      <c r="D5437" s="5">
        <v>44561</v>
      </c>
      <c r="E5437" s="2" t="s">
        <v>0</v>
      </c>
      <c r="F5437" s="6">
        <v>31067</v>
      </c>
      <c r="G5437" s="10">
        <f t="shared" si="168"/>
        <v>12.945240101095198</v>
      </c>
      <c r="H5437" s="11">
        <f t="shared" si="169"/>
        <v>37</v>
      </c>
    </row>
    <row r="5438" spans="1:8" x14ac:dyDescent="0.3">
      <c r="A5438" s="1">
        <v>2187</v>
      </c>
      <c r="B5438" s="20">
        <v>1027397.4</v>
      </c>
      <c r="C5438" s="5" t="s">
        <v>1859</v>
      </c>
      <c r="D5438" s="5">
        <v>44561</v>
      </c>
      <c r="E5438" s="2" t="s">
        <v>0</v>
      </c>
      <c r="F5438" s="6">
        <v>31619</v>
      </c>
      <c r="G5438" s="10">
        <f t="shared" si="168"/>
        <v>12.564658803706823</v>
      </c>
      <c r="H5438" s="11">
        <f t="shared" si="169"/>
        <v>35</v>
      </c>
    </row>
    <row r="5439" spans="1:8" x14ac:dyDescent="0.3">
      <c r="A5439" s="3">
        <v>2442</v>
      </c>
      <c r="B5439" s="21">
        <v>1027397.4</v>
      </c>
      <c r="C5439" s="8" t="s">
        <v>2045</v>
      </c>
      <c r="D5439" s="5">
        <v>44561</v>
      </c>
      <c r="E5439" s="4" t="s">
        <v>0</v>
      </c>
      <c r="F5439" s="7">
        <v>31925</v>
      </c>
      <c r="G5439" s="10">
        <f t="shared" si="168"/>
        <v>12.351095197978097</v>
      </c>
      <c r="H5439" s="11">
        <f t="shared" si="169"/>
        <v>35</v>
      </c>
    </row>
    <row r="5440" spans="1:8" x14ac:dyDescent="0.3">
      <c r="A5440" s="1">
        <v>2509</v>
      </c>
      <c r="B5440" s="20">
        <v>1027397.4</v>
      </c>
      <c r="C5440" s="5" t="s">
        <v>848</v>
      </c>
      <c r="D5440" s="5">
        <v>44561</v>
      </c>
      <c r="E5440" s="2" t="s">
        <v>0</v>
      </c>
      <c r="F5440" s="6">
        <v>32043</v>
      </c>
      <c r="G5440" s="10">
        <f t="shared" si="168"/>
        <v>12.885004212299917</v>
      </c>
      <c r="H5440" s="11">
        <f t="shared" si="169"/>
        <v>34</v>
      </c>
    </row>
    <row r="5441" spans="1:8" x14ac:dyDescent="0.3">
      <c r="A5441" s="3">
        <v>2568</v>
      </c>
      <c r="B5441" s="21">
        <v>1027397.4</v>
      </c>
      <c r="C5441" s="8" t="s">
        <v>2134</v>
      </c>
      <c r="D5441" s="5">
        <v>44561</v>
      </c>
      <c r="E5441" s="4" t="s">
        <v>1</v>
      </c>
      <c r="F5441" s="7">
        <v>32150</v>
      </c>
      <c r="G5441" s="10">
        <f t="shared" si="168"/>
        <v>12.077295703454086</v>
      </c>
      <c r="H5441" s="11">
        <f t="shared" si="169"/>
        <v>34</v>
      </c>
    </row>
    <row r="5442" spans="1:8" x14ac:dyDescent="0.3">
      <c r="A5442" s="3">
        <v>2648</v>
      </c>
      <c r="B5442" s="21">
        <v>1027397.4</v>
      </c>
      <c r="C5442" s="8" t="s">
        <v>1225</v>
      </c>
      <c r="D5442" s="5">
        <v>44561</v>
      </c>
      <c r="E5442" s="4" t="s">
        <v>0</v>
      </c>
      <c r="F5442" s="7">
        <v>32248</v>
      </c>
      <c r="G5442" s="10">
        <f t="shared" si="168"/>
        <v>12.978096040438079</v>
      </c>
      <c r="H5442" s="11">
        <f t="shared" si="169"/>
        <v>34</v>
      </c>
    </row>
    <row r="5443" spans="1:8" x14ac:dyDescent="0.3">
      <c r="A5443" s="3">
        <v>2688</v>
      </c>
      <c r="B5443" s="21">
        <v>1027397.4</v>
      </c>
      <c r="C5443" s="8" t="s">
        <v>1769</v>
      </c>
      <c r="D5443" s="5">
        <v>44561</v>
      </c>
      <c r="E5443" s="4" t="s">
        <v>0</v>
      </c>
      <c r="F5443" s="7">
        <v>32322</v>
      </c>
      <c r="G5443" s="10">
        <f t="shared" ref="G5443:G5506" si="170">YEARFRAC(C5443,D5443,1)</f>
        <v>12.082771693344567</v>
      </c>
      <c r="H5443" s="11">
        <f t="shared" ref="H5443:H5506" si="171">ROUND( YEARFRAC(D5443,F5443,1),0)</f>
        <v>34</v>
      </c>
    </row>
    <row r="5444" spans="1:8" x14ac:dyDescent="0.3">
      <c r="A5444" s="1">
        <v>2861</v>
      </c>
      <c r="B5444" s="20">
        <v>1027397.4</v>
      </c>
      <c r="C5444" s="5" t="s">
        <v>1859</v>
      </c>
      <c r="D5444" s="5">
        <v>44561</v>
      </c>
      <c r="E5444" s="2" t="s">
        <v>0</v>
      </c>
      <c r="F5444" s="6">
        <v>32569</v>
      </c>
      <c r="G5444" s="10">
        <f t="shared" si="170"/>
        <v>12.564658803706823</v>
      </c>
      <c r="H5444" s="11">
        <f t="shared" si="171"/>
        <v>33</v>
      </c>
    </row>
    <row r="5445" spans="1:8" x14ac:dyDescent="0.3">
      <c r="A5445" s="3">
        <v>5256</v>
      </c>
      <c r="B5445" s="21">
        <v>1027397.4</v>
      </c>
      <c r="C5445" s="8" t="s">
        <v>2174</v>
      </c>
      <c r="D5445" s="5">
        <v>44561</v>
      </c>
      <c r="E5445" s="4" t="s">
        <v>1</v>
      </c>
      <c r="F5445" s="7">
        <v>26238</v>
      </c>
      <c r="G5445" s="10">
        <f t="shared" si="170"/>
        <v>12.523588879528223</v>
      </c>
      <c r="H5445" s="11">
        <f t="shared" si="171"/>
        <v>50</v>
      </c>
    </row>
    <row r="5446" spans="1:8" x14ac:dyDescent="0.3">
      <c r="A5446" s="3">
        <v>6096</v>
      </c>
      <c r="B5446" s="21">
        <v>1027397.4</v>
      </c>
      <c r="C5446" s="8" t="s">
        <v>1579</v>
      </c>
      <c r="D5446" s="5">
        <v>44561</v>
      </c>
      <c r="E5446" s="4" t="s">
        <v>0</v>
      </c>
      <c r="F5446" s="7">
        <v>30253</v>
      </c>
      <c r="G5446" s="10">
        <f t="shared" si="170"/>
        <v>12.73167649536647</v>
      </c>
      <c r="H5446" s="11">
        <f t="shared" si="171"/>
        <v>39</v>
      </c>
    </row>
    <row r="5447" spans="1:8" x14ac:dyDescent="0.3">
      <c r="A5447" s="3">
        <v>6292</v>
      </c>
      <c r="B5447" s="21">
        <v>1027397.4</v>
      </c>
      <c r="C5447" s="8" t="s">
        <v>4356</v>
      </c>
      <c r="D5447" s="5">
        <v>44561</v>
      </c>
      <c r="E5447" s="4" t="s">
        <v>0</v>
      </c>
      <c r="F5447" s="7">
        <v>30203</v>
      </c>
      <c r="G5447" s="10">
        <f t="shared" si="170"/>
        <v>12.956192080876159</v>
      </c>
      <c r="H5447" s="11">
        <f t="shared" si="171"/>
        <v>39</v>
      </c>
    </row>
    <row r="5448" spans="1:8" x14ac:dyDescent="0.3">
      <c r="A5448" s="1">
        <v>6413</v>
      </c>
      <c r="B5448" s="20">
        <v>1027397.4</v>
      </c>
      <c r="C5448" s="5" t="s">
        <v>4220</v>
      </c>
      <c r="D5448" s="5">
        <v>44561</v>
      </c>
      <c r="E5448" s="2" t="s">
        <v>0</v>
      </c>
      <c r="F5448" s="6">
        <v>31052</v>
      </c>
      <c r="G5448" s="10">
        <f t="shared" si="170"/>
        <v>12.994524010109521</v>
      </c>
      <c r="H5448" s="11">
        <f t="shared" si="171"/>
        <v>37</v>
      </c>
    </row>
    <row r="5449" spans="1:8" x14ac:dyDescent="0.3">
      <c r="A5449" s="3">
        <v>6470</v>
      </c>
      <c r="B5449" s="21">
        <v>1027397.4</v>
      </c>
      <c r="C5449" s="8" t="s">
        <v>1463</v>
      </c>
      <c r="D5449" s="5">
        <v>44561</v>
      </c>
      <c r="E5449" s="4" t="s">
        <v>0</v>
      </c>
      <c r="F5449" s="7">
        <v>31153</v>
      </c>
      <c r="G5449" s="10">
        <f t="shared" si="170"/>
        <v>12.307287278854254</v>
      </c>
      <c r="H5449" s="11">
        <f t="shared" si="171"/>
        <v>37</v>
      </c>
    </row>
    <row r="5450" spans="1:8" x14ac:dyDescent="0.3">
      <c r="A5450" s="3">
        <v>6558</v>
      </c>
      <c r="B5450" s="21">
        <v>1027397.4</v>
      </c>
      <c r="C5450" s="8" t="s">
        <v>4466</v>
      </c>
      <c r="D5450" s="5">
        <v>44561</v>
      </c>
      <c r="E5450" s="4" t="s">
        <v>0</v>
      </c>
      <c r="F5450" s="7">
        <v>31297</v>
      </c>
      <c r="G5450" s="10">
        <f t="shared" si="170"/>
        <v>12.811078348778434</v>
      </c>
      <c r="H5450" s="11">
        <f t="shared" si="171"/>
        <v>36</v>
      </c>
    </row>
    <row r="5451" spans="1:8" x14ac:dyDescent="0.3">
      <c r="A5451" s="3">
        <v>6876</v>
      </c>
      <c r="B5451" s="21">
        <v>1027397.4</v>
      </c>
      <c r="C5451" s="8" t="s">
        <v>4602</v>
      </c>
      <c r="D5451" s="5">
        <v>44561</v>
      </c>
      <c r="E5451" s="4" t="s">
        <v>0</v>
      </c>
      <c r="F5451" s="7">
        <v>32026</v>
      </c>
      <c r="G5451" s="10">
        <f t="shared" si="170"/>
        <v>12.143007582139848</v>
      </c>
      <c r="H5451" s="11">
        <f t="shared" si="171"/>
        <v>34</v>
      </c>
    </row>
    <row r="5452" spans="1:8" x14ac:dyDescent="0.3">
      <c r="A5452" s="3">
        <v>6942</v>
      </c>
      <c r="B5452" s="21">
        <v>1027397.4</v>
      </c>
      <c r="C5452" s="8" t="s">
        <v>4632</v>
      </c>
      <c r="D5452" s="5">
        <v>44561</v>
      </c>
      <c r="E5452" s="4" t="s">
        <v>0</v>
      </c>
      <c r="F5452" s="7">
        <v>32164</v>
      </c>
      <c r="G5452" s="10">
        <f t="shared" si="170"/>
        <v>12.490732940185341</v>
      </c>
      <c r="H5452" s="11">
        <f t="shared" si="171"/>
        <v>34</v>
      </c>
    </row>
    <row r="5453" spans="1:8" x14ac:dyDescent="0.3">
      <c r="A5453" s="1">
        <v>6055</v>
      </c>
      <c r="B5453" s="20">
        <v>1027689.75</v>
      </c>
      <c r="C5453" s="5" t="s">
        <v>4251</v>
      </c>
      <c r="D5453" s="5">
        <v>44561</v>
      </c>
      <c r="E5453" s="2" t="s">
        <v>0</v>
      </c>
      <c r="F5453" s="6">
        <v>30172</v>
      </c>
      <c r="G5453" s="10">
        <f t="shared" si="170"/>
        <v>15.75359342915811</v>
      </c>
      <c r="H5453" s="11">
        <f t="shared" si="171"/>
        <v>39</v>
      </c>
    </row>
    <row r="5454" spans="1:8" x14ac:dyDescent="0.3">
      <c r="A5454" s="3">
        <v>2598</v>
      </c>
      <c r="B5454" s="21">
        <v>1027820.7</v>
      </c>
      <c r="C5454" s="8" t="s">
        <v>2160</v>
      </c>
      <c r="D5454" s="5">
        <v>44561</v>
      </c>
      <c r="E5454" s="4" t="s">
        <v>1</v>
      </c>
      <c r="F5454" s="7">
        <v>32131</v>
      </c>
      <c r="G5454" s="10">
        <f t="shared" si="170"/>
        <v>11.794661190965092</v>
      </c>
      <c r="H5454" s="11">
        <f t="shared" si="171"/>
        <v>34</v>
      </c>
    </row>
    <row r="5455" spans="1:8" x14ac:dyDescent="0.3">
      <c r="A5455" s="1">
        <v>9385</v>
      </c>
      <c r="B5455" s="20">
        <v>1027848.21</v>
      </c>
      <c r="C5455" s="5" t="s">
        <v>4532</v>
      </c>
      <c r="D5455" s="5">
        <v>44561</v>
      </c>
      <c r="E5455" s="2" t="s">
        <v>0</v>
      </c>
      <c r="F5455" s="6">
        <v>31566</v>
      </c>
      <c r="G5455" s="10">
        <f t="shared" si="170"/>
        <v>13.195150567070787</v>
      </c>
      <c r="H5455" s="11">
        <f t="shared" si="171"/>
        <v>36</v>
      </c>
    </row>
    <row r="5456" spans="1:8" x14ac:dyDescent="0.3">
      <c r="A5456" s="1">
        <v>4099</v>
      </c>
      <c r="B5456" s="20">
        <v>1028091.7</v>
      </c>
      <c r="C5456" s="5" t="s">
        <v>2198</v>
      </c>
      <c r="D5456" s="5">
        <v>44561</v>
      </c>
      <c r="E5456" s="2" t="s">
        <v>0</v>
      </c>
      <c r="F5456" s="6">
        <v>34661</v>
      </c>
      <c r="G5456" s="10">
        <f t="shared" si="170"/>
        <v>0.99178082191780825</v>
      </c>
      <c r="H5456" s="11">
        <f t="shared" si="171"/>
        <v>27</v>
      </c>
    </row>
    <row r="5457" spans="1:8" x14ac:dyDescent="0.3">
      <c r="A5457" s="1">
        <v>1437</v>
      </c>
      <c r="B5457" s="20">
        <v>1028149.65</v>
      </c>
      <c r="C5457" s="5" t="s">
        <v>1288</v>
      </c>
      <c r="D5457" s="5">
        <v>44561</v>
      </c>
      <c r="E5457" s="2" t="s">
        <v>0</v>
      </c>
      <c r="F5457" s="6">
        <v>30561</v>
      </c>
      <c r="G5457" s="10">
        <f t="shared" si="170"/>
        <v>12.017059814658804</v>
      </c>
      <c r="H5457" s="11">
        <f t="shared" si="171"/>
        <v>38</v>
      </c>
    </row>
    <row r="5458" spans="1:8" x14ac:dyDescent="0.3">
      <c r="A5458" s="3">
        <v>5434</v>
      </c>
      <c r="B5458" s="21">
        <v>1028385</v>
      </c>
      <c r="C5458" s="8" t="s">
        <v>3903</v>
      </c>
      <c r="D5458" s="5">
        <v>44561</v>
      </c>
      <c r="E5458" s="4" t="s">
        <v>1</v>
      </c>
      <c r="F5458" s="7">
        <v>27493</v>
      </c>
      <c r="G5458" s="10">
        <f t="shared" si="170"/>
        <v>27.641341546885695</v>
      </c>
      <c r="H5458" s="11">
        <f t="shared" si="171"/>
        <v>47</v>
      </c>
    </row>
    <row r="5459" spans="1:8" x14ac:dyDescent="0.3">
      <c r="A5459" s="1">
        <v>99</v>
      </c>
      <c r="B5459" s="20">
        <v>1028783.55</v>
      </c>
      <c r="C5459" s="5" t="s">
        <v>104</v>
      </c>
      <c r="D5459" s="5">
        <v>44561</v>
      </c>
      <c r="E5459" s="2" t="s">
        <v>0</v>
      </c>
      <c r="F5459" s="6">
        <v>27912</v>
      </c>
      <c r="G5459" s="10">
        <f t="shared" si="170"/>
        <v>25.112983047278089</v>
      </c>
      <c r="H5459" s="11">
        <f t="shared" si="171"/>
        <v>46</v>
      </c>
    </row>
    <row r="5460" spans="1:8" x14ac:dyDescent="0.3">
      <c r="A5460" s="3">
        <v>8344</v>
      </c>
      <c r="B5460" s="21">
        <v>1029437.85</v>
      </c>
      <c r="C5460" s="8" t="s">
        <v>1845</v>
      </c>
      <c r="D5460" s="5">
        <v>44561</v>
      </c>
      <c r="E5460" s="4" t="s">
        <v>0</v>
      </c>
      <c r="F5460" s="7">
        <v>36136</v>
      </c>
      <c r="G5460" s="10">
        <f t="shared" si="170"/>
        <v>1.439124487004104</v>
      </c>
      <c r="H5460" s="11">
        <f t="shared" si="171"/>
        <v>23</v>
      </c>
    </row>
    <row r="5461" spans="1:8" x14ac:dyDescent="0.3">
      <c r="A5461" s="3">
        <v>5500</v>
      </c>
      <c r="B5461" s="21">
        <v>1029548.85</v>
      </c>
      <c r="C5461" s="8" t="s">
        <v>3839</v>
      </c>
      <c r="D5461" s="5">
        <v>44561</v>
      </c>
      <c r="E5461" s="4" t="s">
        <v>0</v>
      </c>
      <c r="F5461" s="7">
        <v>27760</v>
      </c>
      <c r="G5461" s="10">
        <f t="shared" si="170"/>
        <v>24.912386376081479</v>
      </c>
      <c r="H5461" s="11">
        <f t="shared" si="171"/>
        <v>46</v>
      </c>
    </row>
    <row r="5462" spans="1:8" x14ac:dyDescent="0.3">
      <c r="A5462" s="3">
        <v>600</v>
      </c>
      <c r="B5462" s="21">
        <v>1029611.5</v>
      </c>
      <c r="C5462" s="8" t="s">
        <v>573</v>
      </c>
      <c r="D5462" s="5">
        <v>44561</v>
      </c>
      <c r="E5462" s="4" t="s">
        <v>1</v>
      </c>
      <c r="F5462" s="7">
        <v>29098</v>
      </c>
      <c r="G5462" s="10">
        <f t="shared" si="170"/>
        <v>16.572878080206152</v>
      </c>
      <c r="H5462" s="11">
        <f t="shared" si="171"/>
        <v>42</v>
      </c>
    </row>
    <row r="5463" spans="1:8" x14ac:dyDescent="0.3">
      <c r="A5463" s="3">
        <v>90</v>
      </c>
      <c r="B5463" s="21">
        <v>1029932.75</v>
      </c>
      <c r="C5463" s="8" t="s">
        <v>95</v>
      </c>
      <c r="D5463" s="5">
        <v>44561</v>
      </c>
      <c r="E5463" s="4" t="s">
        <v>1</v>
      </c>
      <c r="F5463" s="7">
        <v>27887</v>
      </c>
      <c r="G5463" s="10">
        <f t="shared" si="170"/>
        <v>26.468870411681202</v>
      </c>
      <c r="H5463" s="11">
        <f t="shared" si="171"/>
        <v>46</v>
      </c>
    </row>
    <row r="5464" spans="1:8" x14ac:dyDescent="0.3">
      <c r="A5464" s="3">
        <v>8472</v>
      </c>
      <c r="B5464" s="21">
        <v>1029937.5</v>
      </c>
      <c r="C5464" s="8" t="s">
        <v>5119</v>
      </c>
      <c r="D5464" s="5">
        <v>44561</v>
      </c>
      <c r="E5464" s="4" t="s">
        <v>1</v>
      </c>
      <c r="F5464" s="7">
        <v>22939</v>
      </c>
      <c r="G5464" s="10">
        <f t="shared" si="170"/>
        <v>26.074629892516732</v>
      </c>
      <c r="H5464" s="11">
        <f t="shared" si="171"/>
        <v>59</v>
      </c>
    </row>
    <row r="5465" spans="1:8" x14ac:dyDescent="0.3">
      <c r="A5465" s="3">
        <v>520</v>
      </c>
      <c r="B5465" s="21">
        <v>1029972</v>
      </c>
      <c r="C5465" s="8" t="s">
        <v>501</v>
      </c>
      <c r="D5465" s="5">
        <v>44561</v>
      </c>
      <c r="E5465" s="4" t="s">
        <v>1</v>
      </c>
      <c r="F5465" s="7">
        <v>28879</v>
      </c>
      <c r="G5465" s="10">
        <f t="shared" si="170"/>
        <v>19.312799452429843</v>
      </c>
      <c r="H5465" s="11">
        <f t="shared" si="171"/>
        <v>43</v>
      </c>
    </row>
    <row r="5466" spans="1:8" x14ac:dyDescent="0.3">
      <c r="A5466" s="3">
        <v>944</v>
      </c>
      <c r="B5466" s="21">
        <v>1029972</v>
      </c>
      <c r="C5466" s="8" t="s">
        <v>876</v>
      </c>
      <c r="D5466" s="5">
        <v>44561</v>
      </c>
      <c r="E5466" s="4" t="s">
        <v>1</v>
      </c>
      <c r="F5466" s="7">
        <v>29681</v>
      </c>
      <c r="G5466" s="10">
        <f t="shared" si="170"/>
        <v>19.49075975359343</v>
      </c>
      <c r="H5466" s="11">
        <f t="shared" si="171"/>
        <v>41</v>
      </c>
    </row>
    <row r="5467" spans="1:8" x14ac:dyDescent="0.3">
      <c r="A5467" s="1">
        <v>1021</v>
      </c>
      <c r="B5467" s="20">
        <v>1029972</v>
      </c>
      <c r="C5467" s="5" t="s">
        <v>944</v>
      </c>
      <c r="D5467" s="5">
        <v>44561</v>
      </c>
      <c r="E5467" s="2" t="s">
        <v>1</v>
      </c>
      <c r="F5467" s="6">
        <v>29829</v>
      </c>
      <c r="G5467" s="10">
        <f t="shared" si="170"/>
        <v>19.463381245722108</v>
      </c>
      <c r="H5467" s="11">
        <f t="shared" si="171"/>
        <v>40</v>
      </c>
    </row>
    <row r="5468" spans="1:8" x14ac:dyDescent="0.3">
      <c r="A5468" s="1">
        <v>1197</v>
      </c>
      <c r="B5468" s="20">
        <v>1029972</v>
      </c>
      <c r="C5468" s="5" t="s">
        <v>326</v>
      </c>
      <c r="D5468" s="5">
        <v>44561</v>
      </c>
      <c r="E5468" s="2" t="s">
        <v>1</v>
      </c>
      <c r="F5468" s="6">
        <v>30134</v>
      </c>
      <c r="G5468" s="10">
        <f t="shared" si="170"/>
        <v>19.460643394934976</v>
      </c>
      <c r="H5468" s="11">
        <f t="shared" si="171"/>
        <v>39</v>
      </c>
    </row>
    <row r="5469" spans="1:8" x14ac:dyDescent="0.3">
      <c r="A5469" s="3">
        <v>5486</v>
      </c>
      <c r="B5469" s="21">
        <v>1029972</v>
      </c>
      <c r="C5469" s="8" t="s">
        <v>3935</v>
      </c>
      <c r="D5469" s="5">
        <v>44561</v>
      </c>
      <c r="E5469" s="4" t="s">
        <v>1</v>
      </c>
      <c r="F5469" s="7">
        <v>27665</v>
      </c>
      <c r="G5469" s="10">
        <f t="shared" si="170"/>
        <v>19.433264887063654</v>
      </c>
      <c r="H5469" s="11">
        <f t="shared" si="171"/>
        <v>46</v>
      </c>
    </row>
    <row r="5470" spans="1:8" x14ac:dyDescent="0.3">
      <c r="A5470" s="3">
        <v>5890</v>
      </c>
      <c r="B5470" s="21">
        <v>1029972</v>
      </c>
      <c r="C5470" s="8" t="s">
        <v>4169</v>
      </c>
      <c r="D5470" s="5">
        <v>44561</v>
      </c>
      <c r="E5470" s="4" t="s">
        <v>0</v>
      </c>
      <c r="F5470" s="7">
        <v>29717</v>
      </c>
      <c r="G5470" s="10">
        <f t="shared" si="170"/>
        <v>19.444216290212182</v>
      </c>
      <c r="H5470" s="11">
        <f t="shared" si="171"/>
        <v>41</v>
      </c>
    </row>
    <row r="5471" spans="1:8" x14ac:dyDescent="0.3">
      <c r="A5471" s="3">
        <v>9746</v>
      </c>
      <c r="B5471" s="21">
        <v>1029972</v>
      </c>
      <c r="C5471" s="8" t="s">
        <v>5147</v>
      </c>
      <c r="D5471" s="5">
        <v>44561</v>
      </c>
      <c r="E5471" s="4" t="s">
        <v>0</v>
      </c>
      <c r="F5471" s="7">
        <v>22322</v>
      </c>
      <c r="G5471" s="10">
        <f t="shared" si="170"/>
        <v>19.794661190965094</v>
      </c>
      <c r="H5471" s="11">
        <f t="shared" si="171"/>
        <v>61</v>
      </c>
    </row>
    <row r="5472" spans="1:8" x14ac:dyDescent="0.3">
      <c r="A5472" s="1">
        <v>933</v>
      </c>
      <c r="B5472" s="20">
        <v>1029998.3</v>
      </c>
      <c r="C5472" s="5" t="s">
        <v>613</v>
      </c>
      <c r="D5472" s="5">
        <v>44561</v>
      </c>
      <c r="E5472" s="2" t="s">
        <v>0</v>
      </c>
      <c r="F5472" s="6">
        <v>29665</v>
      </c>
      <c r="G5472" s="10">
        <f t="shared" si="170"/>
        <v>12.797388374052233</v>
      </c>
      <c r="H5472" s="11">
        <f t="shared" si="171"/>
        <v>41</v>
      </c>
    </row>
    <row r="5473" spans="1:8" x14ac:dyDescent="0.3">
      <c r="A5473" s="1">
        <v>7987</v>
      </c>
      <c r="B5473" s="20">
        <v>1030431.4</v>
      </c>
      <c r="C5473" s="5" t="s">
        <v>3194</v>
      </c>
      <c r="D5473" s="5">
        <v>44561</v>
      </c>
      <c r="E5473" s="2" t="s">
        <v>1</v>
      </c>
      <c r="F5473" s="6">
        <v>34625</v>
      </c>
      <c r="G5473" s="10">
        <f t="shared" si="170"/>
        <v>5.4416058394160585</v>
      </c>
      <c r="H5473" s="11">
        <f t="shared" si="171"/>
        <v>27</v>
      </c>
    </row>
    <row r="5474" spans="1:8" x14ac:dyDescent="0.3">
      <c r="A5474" s="1">
        <v>3875</v>
      </c>
      <c r="B5474" s="20">
        <v>1030475</v>
      </c>
      <c r="C5474" s="5" t="s">
        <v>2978</v>
      </c>
      <c r="D5474" s="5">
        <v>44561</v>
      </c>
      <c r="E5474" s="2" t="s">
        <v>1</v>
      </c>
      <c r="F5474" s="6">
        <v>34222</v>
      </c>
      <c r="G5474" s="10">
        <f t="shared" si="170"/>
        <v>3.6440793976728267</v>
      </c>
      <c r="H5474" s="11">
        <f t="shared" si="171"/>
        <v>28</v>
      </c>
    </row>
    <row r="5475" spans="1:8" x14ac:dyDescent="0.3">
      <c r="A5475" s="1">
        <v>2375</v>
      </c>
      <c r="B5475" s="20">
        <v>1030624.95</v>
      </c>
      <c r="C5475" s="5" t="s">
        <v>1994</v>
      </c>
      <c r="D5475" s="5">
        <v>44561</v>
      </c>
      <c r="E5475" s="2" t="s">
        <v>1</v>
      </c>
      <c r="F5475" s="6">
        <v>31807</v>
      </c>
      <c r="G5475" s="10">
        <f t="shared" si="170"/>
        <v>12.518112889637742</v>
      </c>
      <c r="H5475" s="11">
        <f t="shared" si="171"/>
        <v>35</v>
      </c>
    </row>
    <row r="5476" spans="1:8" x14ac:dyDescent="0.3">
      <c r="A5476" s="1">
        <v>2885</v>
      </c>
      <c r="B5476" s="20">
        <v>1030624.95</v>
      </c>
      <c r="C5476" s="5" t="s">
        <v>368</v>
      </c>
      <c r="D5476" s="5">
        <v>44561</v>
      </c>
      <c r="E5476" s="2" t="s">
        <v>0</v>
      </c>
      <c r="F5476" s="6">
        <v>32463</v>
      </c>
      <c r="G5476" s="10">
        <f t="shared" si="170"/>
        <v>12.203243470935131</v>
      </c>
      <c r="H5476" s="11">
        <f t="shared" si="171"/>
        <v>33</v>
      </c>
    </row>
    <row r="5477" spans="1:8" x14ac:dyDescent="0.3">
      <c r="A5477" s="3">
        <v>3430</v>
      </c>
      <c r="B5477" s="21">
        <v>1030664.93</v>
      </c>
      <c r="C5477" s="8" t="s">
        <v>685</v>
      </c>
      <c r="D5477" s="5">
        <v>44561</v>
      </c>
      <c r="E5477" s="4" t="s">
        <v>1</v>
      </c>
      <c r="F5477" s="7">
        <v>33330</v>
      </c>
      <c r="G5477" s="10">
        <f t="shared" si="170"/>
        <v>2.0228102189781021</v>
      </c>
      <c r="H5477" s="11">
        <f t="shared" si="171"/>
        <v>31</v>
      </c>
    </row>
    <row r="5478" spans="1:8" x14ac:dyDescent="0.3">
      <c r="A5478" s="1">
        <v>1393</v>
      </c>
      <c r="B5478" s="20">
        <v>1030791.05</v>
      </c>
      <c r="C5478" s="5" t="s">
        <v>1249</v>
      </c>
      <c r="D5478" s="5">
        <v>44561</v>
      </c>
      <c r="E5478" s="2" t="s">
        <v>1</v>
      </c>
      <c r="F5478" s="6">
        <v>30446</v>
      </c>
      <c r="G5478" s="10">
        <f t="shared" si="170"/>
        <v>1.8522571819425444</v>
      </c>
      <c r="H5478" s="11">
        <f t="shared" si="171"/>
        <v>39</v>
      </c>
    </row>
    <row r="5479" spans="1:8" x14ac:dyDescent="0.3">
      <c r="A5479" s="3">
        <v>5254</v>
      </c>
      <c r="B5479" s="21">
        <v>1030799.5</v>
      </c>
      <c r="C5479" s="8" t="s">
        <v>3787</v>
      </c>
      <c r="D5479" s="5">
        <v>44561</v>
      </c>
      <c r="E5479" s="4" t="s">
        <v>0</v>
      </c>
      <c r="F5479" s="7">
        <v>26065</v>
      </c>
      <c r="G5479" s="10">
        <f t="shared" si="170"/>
        <v>32.189579357836223</v>
      </c>
      <c r="H5479" s="11">
        <f t="shared" si="171"/>
        <v>51</v>
      </c>
    </row>
    <row r="5480" spans="1:8" x14ac:dyDescent="0.3">
      <c r="A5480" s="3">
        <v>3154</v>
      </c>
      <c r="B5480" s="21">
        <v>1030807.59</v>
      </c>
      <c r="C5480" s="8" t="s">
        <v>1807</v>
      </c>
      <c r="D5480" s="5">
        <v>44561</v>
      </c>
      <c r="E5480" s="4" t="s">
        <v>0</v>
      </c>
      <c r="F5480" s="7">
        <v>32971</v>
      </c>
      <c r="G5480" s="10">
        <f t="shared" si="170"/>
        <v>5.9972627737226283</v>
      </c>
      <c r="H5480" s="11">
        <f t="shared" si="171"/>
        <v>32</v>
      </c>
    </row>
    <row r="5481" spans="1:8" x14ac:dyDescent="0.3">
      <c r="A5481" s="1">
        <v>23</v>
      </c>
      <c r="B5481" s="20">
        <v>1030979.58</v>
      </c>
      <c r="C5481" s="5" t="s">
        <v>30</v>
      </c>
      <c r="D5481" s="5">
        <v>44561</v>
      </c>
      <c r="E5481" s="2" t="s">
        <v>1</v>
      </c>
      <c r="F5481" s="6">
        <v>27719</v>
      </c>
      <c r="G5481" s="10">
        <f t="shared" si="170"/>
        <v>21.052762568442013</v>
      </c>
      <c r="H5481" s="11">
        <f t="shared" si="171"/>
        <v>46</v>
      </c>
    </row>
    <row r="5482" spans="1:8" x14ac:dyDescent="0.3">
      <c r="A5482" s="1">
        <v>2693</v>
      </c>
      <c r="B5482" s="20">
        <v>1031325.75</v>
      </c>
      <c r="C5482" s="5" t="s">
        <v>2225</v>
      </c>
      <c r="D5482" s="5">
        <v>44561</v>
      </c>
      <c r="E5482" s="2" t="s">
        <v>0</v>
      </c>
      <c r="F5482" s="6">
        <v>32301</v>
      </c>
      <c r="G5482" s="10">
        <f t="shared" si="170"/>
        <v>8.9980837667670404</v>
      </c>
      <c r="H5482" s="11">
        <f t="shared" si="171"/>
        <v>34</v>
      </c>
    </row>
    <row r="5483" spans="1:8" x14ac:dyDescent="0.3">
      <c r="A5483" s="3">
        <v>708</v>
      </c>
      <c r="B5483" s="21">
        <v>1031369.55</v>
      </c>
      <c r="C5483" s="8" t="s">
        <v>671</v>
      </c>
      <c r="D5483" s="5">
        <v>44561</v>
      </c>
      <c r="E5483" s="4" t="s">
        <v>1</v>
      </c>
      <c r="F5483" s="7">
        <v>29287</v>
      </c>
      <c r="G5483" s="10">
        <f t="shared" si="170"/>
        <v>21.871329019412645</v>
      </c>
      <c r="H5483" s="11">
        <f t="shared" si="171"/>
        <v>42</v>
      </c>
    </row>
    <row r="5484" spans="1:8" x14ac:dyDescent="0.3">
      <c r="A5484" s="3">
        <v>5462</v>
      </c>
      <c r="B5484" s="21">
        <v>1031436.95</v>
      </c>
      <c r="C5484" s="8" t="s">
        <v>3924</v>
      </c>
      <c r="D5484" s="5">
        <v>44561</v>
      </c>
      <c r="E5484" s="4" t="s">
        <v>0</v>
      </c>
      <c r="F5484" s="7">
        <v>27693</v>
      </c>
      <c r="G5484" s="10">
        <f t="shared" si="170"/>
        <v>23.939767282683093</v>
      </c>
      <c r="H5484" s="11">
        <f t="shared" si="171"/>
        <v>46</v>
      </c>
    </row>
    <row r="5485" spans="1:8" x14ac:dyDescent="0.3">
      <c r="A5485" s="3">
        <v>10300</v>
      </c>
      <c r="B5485" s="21">
        <v>1031469</v>
      </c>
      <c r="C5485" s="8" t="s">
        <v>6025</v>
      </c>
      <c r="D5485" s="5">
        <v>44561</v>
      </c>
      <c r="E5485" s="4" t="s">
        <v>0</v>
      </c>
      <c r="F5485" s="7">
        <v>20760</v>
      </c>
      <c r="G5485" s="10">
        <f t="shared" si="170"/>
        <v>24.545504325922682</v>
      </c>
      <c r="H5485" s="11">
        <f t="shared" si="171"/>
        <v>65</v>
      </c>
    </row>
    <row r="5486" spans="1:8" x14ac:dyDescent="0.3">
      <c r="A5486" s="3">
        <v>6504</v>
      </c>
      <c r="B5486" s="21">
        <v>1031691.15</v>
      </c>
      <c r="C5486" s="8" t="s">
        <v>532</v>
      </c>
      <c r="D5486" s="5">
        <v>44561</v>
      </c>
      <c r="E5486" s="4" t="s">
        <v>0</v>
      </c>
      <c r="F5486" s="7">
        <v>31210</v>
      </c>
      <c r="G5486" s="10">
        <f t="shared" si="170"/>
        <v>16.756321468835562</v>
      </c>
      <c r="H5486" s="11">
        <f t="shared" si="171"/>
        <v>37</v>
      </c>
    </row>
    <row r="5487" spans="1:8" x14ac:dyDescent="0.3">
      <c r="A5487" s="3">
        <v>7674</v>
      </c>
      <c r="B5487" s="21">
        <v>1031903.85</v>
      </c>
      <c r="C5487" s="8" t="s">
        <v>1520</v>
      </c>
      <c r="D5487" s="5">
        <v>44561</v>
      </c>
      <c r="E5487" s="4" t="s">
        <v>0</v>
      </c>
      <c r="F5487" s="7">
        <v>33847</v>
      </c>
      <c r="G5487" s="10">
        <f t="shared" si="170"/>
        <v>7.6933607118412048</v>
      </c>
      <c r="H5487" s="11">
        <f t="shared" si="171"/>
        <v>29</v>
      </c>
    </row>
    <row r="5488" spans="1:8" x14ac:dyDescent="0.3">
      <c r="A5488" s="1">
        <v>2951</v>
      </c>
      <c r="B5488" s="20">
        <v>1032327.95</v>
      </c>
      <c r="C5488" s="5" t="s">
        <v>2404</v>
      </c>
      <c r="D5488" s="5">
        <v>44561</v>
      </c>
      <c r="E5488" s="2" t="s">
        <v>0</v>
      </c>
      <c r="F5488" s="6">
        <v>32688</v>
      </c>
      <c r="G5488" s="10">
        <f t="shared" si="170"/>
        <v>8.7727411013081831</v>
      </c>
      <c r="H5488" s="11">
        <f t="shared" si="171"/>
        <v>33</v>
      </c>
    </row>
    <row r="5489" spans="1:8" x14ac:dyDescent="0.3">
      <c r="A5489" s="1">
        <v>6973</v>
      </c>
      <c r="B5489" s="20">
        <v>1032436.6</v>
      </c>
      <c r="C5489" s="5" t="s">
        <v>688</v>
      </c>
      <c r="D5489" s="5">
        <v>44561</v>
      </c>
      <c r="E5489" s="2" t="s">
        <v>1</v>
      </c>
      <c r="F5489" s="6">
        <v>32258</v>
      </c>
      <c r="G5489" s="10">
        <f t="shared" si="170"/>
        <v>13.441533046538913</v>
      </c>
      <c r="H5489" s="11">
        <f t="shared" si="171"/>
        <v>34</v>
      </c>
    </row>
    <row r="5490" spans="1:8" x14ac:dyDescent="0.3">
      <c r="A5490" s="3">
        <v>8098</v>
      </c>
      <c r="B5490" s="21">
        <v>1032616.78</v>
      </c>
      <c r="C5490" s="8" t="s">
        <v>5055</v>
      </c>
      <c r="D5490" s="5">
        <v>44561</v>
      </c>
      <c r="E5490" s="4" t="s">
        <v>0</v>
      </c>
      <c r="F5490" s="7">
        <v>35010</v>
      </c>
      <c r="G5490" s="10">
        <f t="shared" si="170"/>
        <v>2.7864963503649638</v>
      </c>
      <c r="H5490" s="11">
        <f t="shared" si="171"/>
        <v>26</v>
      </c>
    </row>
    <row r="5491" spans="1:8" x14ac:dyDescent="0.3">
      <c r="A5491" s="1">
        <v>4953</v>
      </c>
      <c r="B5491" s="20">
        <v>1032637.5</v>
      </c>
      <c r="C5491" s="5" t="s">
        <v>3562</v>
      </c>
      <c r="D5491" s="5">
        <v>44561</v>
      </c>
      <c r="E5491" s="2" t="s">
        <v>0</v>
      </c>
      <c r="F5491" s="6">
        <v>23837</v>
      </c>
      <c r="G5491" s="10">
        <f t="shared" si="170"/>
        <v>26.493510444128983</v>
      </c>
      <c r="H5491" s="11">
        <f t="shared" si="171"/>
        <v>57</v>
      </c>
    </row>
    <row r="5492" spans="1:8" x14ac:dyDescent="0.3">
      <c r="A5492" s="3">
        <v>5242</v>
      </c>
      <c r="B5492" s="21">
        <v>1032637.5</v>
      </c>
      <c r="C5492" s="8" t="s">
        <v>3778</v>
      </c>
      <c r="D5492" s="5">
        <v>44561</v>
      </c>
      <c r="E5492" s="4" t="s">
        <v>0</v>
      </c>
      <c r="F5492" s="7">
        <v>25978</v>
      </c>
      <c r="G5492" s="10">
        <f t="shared" si="170"/>
        <v>26.252585682417362</v>
      </c>
      <c r="H5492" s="11">
        <f t="shared" si="171"/>
        <v>51</v>
      </c>
    </row>
    <row r="5493" spans="1:8" x14ac:dyDescent="0.3">
      <c r="A5493" s="3">
        <v>9206</v>
      </c>
      <c r="B5493" s="21">
        <v>1032637.5</v>
      </c>
      <c r="C5493" s="8" t="s">
        <v>5537</v>
      </c>
      <c r="D5493" s="5">
        <v>44561</v>
      </c>
      <c r="E5493" s="4" t="s">
        <v>1</v>
      </c>
      <c r="F5493" s="7">
        <v>27057</v>
      </c>
      <c r="G5493" s="10">
        <f t="shared" si="170"/>
        <v>26.364834719123913</v>
      </c>
      <c r="H5493" s="11">
        <f t="shared" si="171"/>
        <v>48</v>
      </c>
    </row>
    <row r="5494" spans="1:8" x14ac:dyDescent="0.3">
      <c r="A5494" s="1">
        <v>9871</v>
      </c>
      <c r="B5494" s="20">
        <v>1032637.5</v>
      </c>
      <c r="C5494" s="5" t="s">
        <v>3756</v>
      </c>
      <c r="D5494" s="5">
        <v>44561</v>
      </c>
      <c r="E5494" s="2" t="s">
        <v>0</v>
      </c>
      <c r="F5494" s="6">
        <v>25603</v>
      </c>
      <c r="G5494" s="10">
        <f t="shared" si="170"/>
        <v>26.994524437233828</v>
      </c>
      <c r="H5494" s="11">
        <f t="shared" si="171"/>
        <v>52</v>
      </c>
    </row>
    <row r="5495" spans="1:8" x14ac:dyDescent="0.3">
      <c r="A5495" s="1">
        <v>10301</v>
      </c>
      <c r="B5495" s="20">
        <v>1032637.5</v>
      </c>
      <c r="C5495" s="5" t="s">
        <v>6026</v>
      </c>
      <c r="D5495" s="5">
        <v>44561</v>
      </c>
      <c r="E5495" s="2" t="s">
        <v>0</v>
      </c>
      <c r="F5495" s="6">
        <v>21157</v>
      </c>
      <c r="G5495" s="10">
        <f t="shared" si="170"/>
        <v>26.800141959034679</v>
      </c>
      <c r="H5495" s="11">
        <f t="shared" si="171"/>
        <v>64</v>
      </c>
    </row>
    <row r="5496" spans="1:8" x14ac:dyDescent="0.3">
      <c r="A5496" s="1">
        <v>8581</v>
      </c>
      <c r="B5496" s="20">
        <v>1032682.2</v>
      </c>
      <c r="C5496" s="5" t="s">
        <v>5197</v>
      </c>
      <c r="D5496" s="5">
        <v>44561</v>
      </c>
      <c r="E5496" s="2" t="s">
        <v>0</v>
      </c>
      <c r="F5496" s="6">
        <v>27955</v>
      </c>
      <c r="G5496" s="10">
        <f t="shared" si="170"/>
        <v>23.926078028747433</v>
      </c>
      <c r="H5496" s="11">
        <f t="shared" si="171"/>
        <v>45</v>
      </c>
    </row>
    <row r="5497" spans="1:8" x14ac:dyDescent="0.3">
      <c r="A5497" s="3">
        <v>788</v>
      </c>
      <c r="B5497" s="21">
        <v>1032904.7</v>
      </c>
      <c r="C5497" s="8" t="s">
        <v>745</v>
      </c>
      <c r="D5497" s="5">
        <v>44561</v>
      </c>
      <c r="E5497" s="4" t="s">
        <v>1</v>
      </c>
      <c r="F5497" s="7">
        <v>29457</v>
      </c>
      <c r="G5497" s="10">
        <f t="shared" si="170"/>
        <v>19.496235455167692</v>
      </c>
      <c r="H5497" s="11">
        <f t="shared" si="171"/>
        <v>41</v>
      </c>
    </row>
    <row r="5498" spans="1:8" x14ac:dyDescent="0.3">
      <c r="A5498" s="3">
        <v>744</v>
      </c>
      <c r="B5498" s="21">
        <v>1033062</v>
      </c>
      <c r="C5498" s="8" t="s">
        <v>705</v>
      </c>
      <c r="D5498" s="5">
        <v>44561</v>
      </c>
      <c r="E5498" s="4" t="s">
        <v>0</v>
      </c>
      <c r="F5498" s="7">
        <v>29333</v>
      </c>
      <c r="G5498" s="10">
        <f t="shared" si="170"/>
        <v>17.761825095057034</v>
      </c>
      <c r="H5498" s="11">
        <f t="shared" si="171"/>
        <v>42</v>
      </c>
    </row>
    <row r="5499" spans="1:8" x14ac:dyDescent="0.3">
      <c r="A5499" s="3">
        <v>9856</v>
      </c>
      <c r="B5499" s="21">
        <v>1033068</v>
      </c>
      <c r="C5499" s="8" t="s">
        <v>5831</v>
      </c>
      <c r="D5499" s="5">
        <v>44561</v>
      </c>
      <c r="E5499" s="4" t="s">
        <v>1</v>
      </c>
      <c r="F5499" s="7">
        <v>25160</v>
      </c>
      <c r="G5499" s="10">
        <f t="shared" si="170"/>
        <v>23.983572895277206</v>
      </c>
      <c r="H5499" s="11">
        <f t="shared" si="171"/>
        <v>53</v>
      </c>
    </row>
    <row r="5500" spans="1:8" x14ac:dyDescent="0.3">
      <c r="A5500" s="1">
        <v>9887</v>
      </c>
      <c r="B5500" s="20">
        <v>1033068</v>
      </c>
      <c r="C5500" s="5" t="s">
        <v>5855</v>
      </c>
      <c r="D5500" s="5">
        <v>44561</v>
      </c>
      <c r="E5500" s="2" t="s">
        <v>1</v>
      </c>
      <c r="F5500" s="6">
        <v>25247</v>
      </c>
      <c r="G5500" s="10">
        <f t="shared" si="170"/>
        <v>23.351129363449694</v>
      </c>
      <c r="H5500" s="11">
        <f t="shared" si="171"/>
        <v>53</v>
      </c>
    </row>
    <row r="5501" spans="1:8" x14ac:dyDescent="0.3">
      <c r="A5501" s="3">
        <v>7454</v>
      </c>
      <c r="B5501" s="21">
        <v>1033518</v>
      </c>
      <c r="C5501" s="8" t="s">
        <v>4844</v>
      </c>
      <c r="D5501" s="5">
        <v>44561</v>
      </c>
      <c r="E5501" s="4" t="s">
        <v>0</v>
      </c>
      <c r="F5501" s="7">
        <v>33222</v>
      </c>
      <c r="G5501" s="10">
        <f t="shared" si="170"/>
        <v>2.323905109489051</v>
      </c>
      <c r="H5501" s="11">
        <f t="shared" si="171"/>
        <v>31</v>
      </c>
    </row>
    <row r="5502" spans="1:8" x14ac:dyDescent="0.3">
      <c r="A5502" s="1">
        <v>4037</v>
      </c>
      <c r="B5502" s="20">
        <v>1033769.3</v>
      </c>
      <c r="C5502" s="5" t="s">
        <v>2144</v>
      </c>
      <c r="D5502" s="5">
        <v>44561</v>
      </c>
      <c r="E5502" s="2" t="s">
        <v>0</v>
      </c>
      <c r="F5502" s="6">
        <v>34527</v>
      </c>
      <c r="G5502" s="10">
        <f t="shared" si="170"/>
        <v>3.2607802874743328</v>
      </c>
      <c r="H5502" s="11">
        <f t="shared" si="171"/>
        <v>27</v>
      </c>
    </row>
    <row r="5503" spans="1:8" x14ac:dyDescent="0.3">
      <c r="A5503" s="3">
        <v>1004</v>
      </c>
      <c r="B5503" s="21">
        <v>1033827.75</v>
      </c>
      <c r="C5503" s="8" t="s">
        <v>128</v>
      </c>
      <c r="D5503" s="5">
        <v>44561</v>
      </c>
      <c r="E5503" s="4" t="s">
        <v>0</v>
      </c>
      <c r="F5503" s="7">
        <v>29832</v>
      </c>
      <c r="G5503" s="10">
        <f t="shared" si="170"/>
        <v>11.353867214236825</v>
      </c>
      <c r="H5503" s="11">
        <f t="shared" si="171"/>
        <v>40</v>
      </c>
    </row>
    <row r="5504" spans="1:8" x14ac:dyDescent="0.3">
      <c r="A5504" s="1">
        <v>1837</v>
      </c>
      <c r="B5504" s="20">
        <v>1033827.75</v>
      </c>
      <c r="C5504" s="5" t="s">
        <v>453</v>
      </c>
      <c r="D5504" s="5">
        <v>44561</v>
      </c>
      <c r="E5504" s="2" t="s">
        <v>0</v>
      </c>
      <c r="F5504" s="6">
        <v>31173</v>
      </c>
      <c r="G5504" s="10">
        <f t="shared" si="170"/>
        <v>11.728952772073923</v>
      </c>
      <c r="H5504" s="11">
        <f t="shared" si="171"/>
        <v>37</v>
      </c>
    </row>
    <row r="5505" spans="1:8" x14ac:dyDescent="0.3">
      <c r="A5505" s="3">
        <v>2384</v>
      </c>
      <c r="B5505" s="21">
        <v>1033827.75</v>
      </c>
      <c r="C5505" s="8" t="s">
        <v>2002</v>
      </c>
      <c r="D5505" s="5">
        <v>44561</v>
      </c>
      <c r="E5505" s="4" t="s">
        <v>0</v>
      </c>
      <c r="F5505" s="7">
        <v>31879</v>
      </c>
      <c r="G5505" s="10">
        <f t="shared" si="170"/>
        <v>11.767282683093772</v>
      </c>
      <c r="H5505" s="11">
        <f t="shared" si="171"/>
        <v>35</v>
      </c>
    </row>
    <row r="5506" spans="1:8" x14ac:dyDescent="0.3">
      <c r="A5506" s="1">
        <v>2563</v>
      </c>
      <c r="B5506" s="20">
        <v>1033827.75</v>
      </c>
      <c r="C5506" s="5" t="s">
        <v>2131</v>
      </c>
      <c r="D5506" s="5">
        <v>44561</v>
      </c>
      <c r="E5506" s="2" t="s">
        <v>1</v>
      </c>
      <c r="F5506" s="6">
        <v>32094</v>
      </c>
      <c r="G5506" s="10">
        <f t="shared" si="170"/>
        <v>11.507186858316222</v>
      </c>
      <c r="H5506" s="11">
        <f t="shared" si="171"/>
        <v>34</v>
      </c>
    </row>
    <row r="5507" spans="1:8" x14ac:dyDescent="0.3">
      <c r="A5507" s="3">
        <v>6540</v>
      </c>
      <c r="B5507" s="21">
        <v>1033827.75</v>
      </c>
      <c r="C5507" s="8" t="s">
        <v>2281</v>
      </c>
      <c r="D5507" s="5">
        <v>44561</v>
      </c>
      <c r="E5507" s="4" t="s">
        <v>0</v>
      </c>
      <c r="F5507" s="7">
        <v>31263</v>
      </c>
      <c r="G5507" s="10">
        <f t="shared" ref="G5507:G5570" si="172">YEARFRAC(C5507,D5507,1)</f>
        <v>11.523613963039015</v>
      </c>
      <c r="H5507" s="11">
        <f t="shared" ref="H5507:H5570" si="173">ROUND( YEARFRAC(D5507,F5507,1),0)</f>
        <v>36</v>
      </c>
    </row>
    <row r="5508" spans="1:8" x14ac:dyDescent="0.3">
      <c r="A5508" s="1">
        <v>6879</v>
      </c>
      <c r="B5508" s="20">
        <v>1033827.75</v>
      </c>
      <c r="C5508" s="5" t="s">
        <v>4604</v>
      </c>
      <c r="D5508" s="5">
        <v>44561</v>
      </c>
      <c r="E5508" s="2" t="s">
        <v>1</v>
      </c>
      <c r="F5508" s="6">
        <v>32042</v>
      </c>
      <c r="G5508" s="10">
        <f t="shared" si="172"/>
        <v>11.504449007529089</v>
      </c>
      <c r="H5508" s="11">
        <f t="shared" si="173"/>
        <v>34</v>
      </c>
    </row>
    <row r="5509" spans="1:8" x14ac:dyDescent="0.3">
      <c r="A5509" s="1">
        <v>7285</v>
      </c>
      <c r="B5509" s="20">
        <v>1033827.75</v>
      </c>
      <c r="C5509" s="5" t="s">
        <v>387</v>
      </c>
      <c r="D5509" s="5">
        <v>44561</v>
      </c>
      <c r="E5509" s="2" t="s">
        <v>0</v>
      </c>
      <c r="F5509" s="6">
        <v>32903</v>
      </c>
      <c r="G5509" s="10">
        <f t="shared" si="172"/>
        <v>11.646817248459959</v>
      </c>
      <c r="H5509" s="11">
        <f t="shared" si="173"/>
        <v>32</v>
      </c>
    </row>
    <row r="5510" spans="1:8" x14ac:dyDescent="0.3">
      <c r="A5510" s="1">
        <v>9297</v>
      </c>
      <c r="B5510" s="20">
        <v>1033827.75</v>
      </c>
      <c r="C5510" s="5" t="s">
        <v>2259</v>
      </c>
      <c r="D5510" s="5">
        <v>44561</v>
      </c>
      <c r="E5510" s="2" t="s">
        <v>0</v>
      </c>
      <c r="F5510" s="6">
        <v>27920</v>
      </c>
      <c r="G5510" s="10">
        <f t="shared" si="172"/>
        <v>11.622176591375769</v>
      </c>
      <c r="H5510" s="11">
        <f t="shared" si="173"/>
        <v>46</v>
      </c>
    </row>
    <row r="5511" spans="1:8" x14ac:dyDescent="0.3">
      <c r="A5511" s="1">
        <v>9541</v>
      </c>
      <c r="B5511" s="20">
        <v>1033827.75</v>
      </c>
      <c r="C5511" s="5" t="s">
        <v>1402</v>
      </c>
      <c r="D5511" s="5">
        <v>44561</v>
      </c>
      <c r="E5511" s="2" t="s">
        <v>0</v>
      </c>
      <c r="F5511" s="6">
        <v>31471</v>
      </c>
      <c r="G5511" s="10">
        <f t="shared" si="172"/>
        <v>11.200547570157427</v>
      </c>
      <c r="H5511" s="11">
        <f t="shared" si="173"/>
        <v>36</v>
      </c>
    </row>
    <row r="5512" spans="1:8" x14ac:dyDescent="0.3">
      <c r="A5512" s="1">
        <v>2407</v>
      </c>
      <c r="B5512" s="20">
        <v>1033983.75</v>
      </c>
      <c r="C5512" s="5" t="s">
        <v>1880</v>
      </c>
      <c r="D5512" s="5">
        <v>44561</v>
      </c>
      <c r="E5512" s="2" t="s">
        <v>0</v>
      </c>
      <c r="F5512" s="6">
        <v>31894</v>
      </c>
      <c r="G5512" s="10">
        <f t="shared" si="172"/>
        <v>7.9972621492128679</v>
      </c>
      <c r="H5512" s="11">
        <f t="shared" si="173"/>
        <v>35</v>
      </c>
    </row>
    <row r="5513" spans="1:8" x14ac:dyDescent="0.3">
      <c r="A5513" s="1">
        <v>5317</v>
      </c>
      <c r="B5513" s="20">
        <v>1033994.86</v>
      </c>
      <c r="C5513" s="5" t="s">
        <v>1576</v>
      </c>
      <c r="D5513" s="5">
        <v>44561</v>
      </c>
      <c r="E5513" s="2" t="s">
        <v>0</v>
      </c>
      <c r="F5513" s="6">
        <v>26714</v>
      </c>
      <c r="G5513" s="10">
        <f t="shared" si="172"/>
        <v>16.556450314060235</v>
      </c>
      <c r="H5513" s="11">
        <f t="shared" si="173"/>
        <v>49</v>
      </c>
    </row>
    <row r="5514" spans="1:8" x14ac:dyDescent="0.3">
      <c r="A5514" s="1">
        <v>3621</v>
      </c>
      <c r="B5514" s="20">
        <v>1034078.54</v>
      </c>
      <c r="C5514" s="5" t="s">
        <v>2838</v>
      </c>
      <c r="D5514" s="5">
        <v>44561</v>
      </c>
      <c r="E5514" s="2" t="s">
        <v>0</v>
      </c>
      <c r="F5514" s="6">
        <v>33687</v>
      </c>
      <c r="G5514" s="10">
        <f t="shared" si="172"/>
        <v>2.2609489051094891</v>
      </c>
      <c r="H5514" s="11">
        <f t="shared" si="173"/>
        <v>30</v>
      </c>
    </row>
    <row r="5515" spans="1:8" x14ac:dyDescent="0.3">
      <c r="A5515" s="3">
        <v>5052</v>
      </c>
      <c r="B5515" s="21">
        <v>1034283</v>
      </c>
      <c r="C5515" s="8" t="s">
        <v>3639</v>
      </c>
      <c r="D5515" s="5">
        <v>44561</v>
      </c>
      <c r="E5515" s="4" t="s">
        <v>1</v>
      </c>
      <c r="F5515" s="7">
        <v>24541</v>
      </c>
      <c r="G5515" s="10">
        <f t="shared" si="172"/>
        <v>25.164999473517952</v>
      </c>
      <c r="H5515" s="11">
        <f t="shared" si="173"/>
        <v>55</v>
      </c>
    </row>
    <row r="5516" spans="1:8" x14ac:dyDescent="0.3">
      <c r="A5516" s="3">
        <v>10126</v>
      </c>
      <c r="B5516" s="21">
        <v>1034312.8</v>
      </c>
      <c r="C5516" s="8" t="s">
        <v>5971</v>
      </c>
      <c r="D5516" s="5">
        <v>44561</v>
      </c>
      <c r="E5516" s="4" t="s">
        <v>0</v>
      </c>
      <c r="F5516" s="7">
        <v>30597</v>
      </c>
      <c r="G5516" s="10">
        <f t="shared" si="172"/>
        <v>12.998044583496284</v>
      </c>
      <c r="H5516" s="11">
        <f t="shared" si="173"/>
        <v>38</v>
      </c>
    </row>
    <row r="5517" spans="1:8" x14ac:dyDescent="0.3">
      <c r="A5517" s="1">
        <v>981</v>
      </c>
      <c r="B5517" s="20">
        <v>1034736.75</v>
      </c>
      <c r="C5517" s="5" t="s">
        <v>911</v>
      </c>
      <c r="D5517" s="5">
        <v>44561</v>
      </c>
      <c r="E5517" s="2" t="s">
        <v>0</v>
      </c>
      <c r="F5517" s="6">
        <v>29801</v>
      </c>
      <c r="G5517" s="10">
        <f t="shared" si="172"/>
        <v>9.8165891048453329</v>
      </c>
      <c r="H5517" s="11">
        <f t="shared" si="173"/>
        <v>40</v>
      </c>
    </row>
    <row r="5518" spans="1:8" x14ac:dyDescent="0.3">
      <c r="A5518" s="3">
        <v>7800</v>
      </c>
      <c r="B5518" s="21">
        <v>1035318.35</v>
      </c>
      <c r="C5518" s="8" t="s">
        <v>2954</v>
      </c>
      <c r="D5518" s="5">
        <v>44561</v>
      </c>
      <c r="E5518" s="4" t="s">
        <v>0</v>
      </c>
      <c r="F5518" s="7">
        <v>34153</v>
      </c>
      <c r="G5518" s="10">
        <f t="shared" si="172"/>
        <v>1.7455540355677155</v>
      </c>
      <c r="H5518" s="11">
        <f t="shared" si="173"/>
        <v>28</v>
      </c>
    </row>
    <row r="5519" spans="1:8" x14ac:dyDescent="0.3">
      <c r="A5519" s="3">
        <v>9536</v>
      </c>
      <c r="B5519" s="21">
        <v>1035318.35</v>
      </c>
      <c r="C5519" s="8" t="s">
        <v>5641</v>
      </c>
      <c r="D5519" s="5">
        <v>44561</v>
      </c>
      <c r="E5519" s="4" t="s">
        <v>0</v>
      </c>
      <c r="F5519" s="7">
        <v>33488</v>
      </c>
      <c r="G5519" s="10">
        <f t="shared" si="172"/>
        <v>1.8577291381668946</v>
      </c>
      <c r="H5519" s="11">
        <f t="shared" si="173"/>
        <v>30</v>
      </c>
    </row>
    <row r="5520" spans="1:8" x14ac:dyDescent="0.3">
      <c r="A5520" s="3">
        <v>4162</v>
      </c>
      <c r="B5520" s="21">
        <v>1035318.5</v>
      </c>
      <c r="C5520" s="8" t="s">
        <v>3122</v>
      </c>
      <c r="D5520" s="5">
        <v>44561</v>
      </c>
      <c r="E5520" s="4" t="s">
        <v>1</v>
      </c>
      <c r="F5520" s="7">
        <v>34835</v>
      </c>
      <c r="G5520" s="10">
        <f t="shared" si="172"/>
        <v>0.50958904109589043</v>
      </c>
      <c r="H5520" s="11">
        <f t="shared" si="173"/>
        <v>27</v>
      </c>
    </row>
    <row r="5521" spans="1:8" x14ac:dyDescent="0.3">
      <c r="A5521" s="1">
        <v>10117</v>
      </c>
      <c r="B5521" s="20">
        <v>1035508.36</v>
      </c>
      <c r="C5521" s="5" t="s">
        <v>1465</v>
      </c>
      <c r="D5521" s="5">
        <v>44561</v>
      </c>
      <c r="E5521" s="2" t="s">
        <v>1</v>
      </c>
      <c r="F5521" s="6">
        <v>30231</v>
      </c>
      <c r="G5521" s="10">
        <f t="shared" si="172"/>
        <v>13.022682831443097</v>
      </c>
      <c r="H5521" s="11">
        <f t="shared" si="173"/>
        <v>39</v>
      </c>
    </row>
    <row r="5522" spans="1:8" x14ac:dyDescent="0.3">
      <c r="A5522" s="3">
        <v>6694</v>
      </c>
      <c r="B5522" s="21">
        <v>1035538.85</v>
      </c>
      <c r="C5522" s="8" t="s">
        <v>2025</v>
      </c>
      <c r="D5522" s="5">
        <v>44561</v>
      </c>
      <c r="E5522" s="4" t="s">
        <v>0</v>
      </c>
      <c r="F5522" s="7">
        <v>31651</v>
      </c>
      <c r="G5522" s="10">
        <f t="shared" si="172"/>
        <v>15.156741957563312</v>
      </c>
      <c r="H5522" s="11">
        <f t="shared" si="173"/>
        <v>35</v>
      </c>
    </row>
    <row r="5523" spans="1:8" x14ac:dyDescent="0.3">
      <c r="A5523" s="1">
        <v>4515</v>
      </c>
      <c r="B5523" s="20">
        <v>1035621.8</v>
      </c>
      <c r="C5523" s="5" t="s">
        <v>3104</v>
      </c>
      <c r="D5523" s="5">
        <v>44561</v>
      </c>
      <c r="E5523" s="2" t="s">
        <v>0</v>
      </c>
      <c r="F5523" s="6">
        <v>35954</v>
      </c>
      <c r="G5523" s="10">
        <f t="shared" si="172"/>
        <v>2.0419708029197081</v>
      </c>
      <c r="H5523" s="11">
        <f t="shared" si="173"/>
        <v>24</v>
      </c>
    </row>
    <row r="5524" spans="1:8" x14ac:dyDescent="0.3">
      <c r="A5524" s="3">
        <v>10454</v>
      </c>
      <c r="B5524" s="21">
        <v>1035771.1</v>
      </c>
      <c r="C5524" s="8" t="s">
        <v>1825</v>
      </c>
      <c r="D5524" s="5">
        <v>44561</v>
      </c>
      <c r="E5524" s="4" t="s">
        <v>0</v>
      </c>
      <c r="F5524" s="7">
        <v>32624</v>
      </c>
      <c r="G5524" s="10">
        <f t="shared" si="172"/>
        <v>11.600273785078713</v>
      </c>
      <c r="H5524" s="11">
        <f t="shared" si="173"/>
        <v>33</v>
      </c>
    </row>
    <row r="5525" spans="1:8" x14ac:dyDescent="0.3">
      <c r="A5525" s="1">
        <v>9095</v>
      </c>
      <c r="B5525" s="20">
        <v>1035807</v>
      </c>
      <c r="C5525" s="5" t="s">
        <v>275</v>
      </c>
      <c r="D5525" s="5">
        <v>44561</v>
      </c>
      <c r="E5525" s="2" t="s">
        <v>0</v>
      </c>
      <c r="F5525" s="6">
        <v>31579</v>
      </c>
      <c r="G5525" s="10">
        <f t="shared" si="172"/>
        <v>13.118498240125147</v>
      </c>
      <c r="H5525" s="11">
        <f t="shared" si="173"/>
        <v>36</v>
      </c>
    </row>
    <row r="5526" spans="1:8" x14ac:dyDescent="0.3">
      <c r="A5526" s="1">
        <v>5127</v>
      </c>
      <c r="B5526" s="20">
        <v>1035888</v>
      </c>
      <c r="C5526" s="5" t="s">
        <v>304</v>
      </c>
      <c r="D5526" s="5">
        <v>44561</v>
      </c>
      <c r="E5526" s="2" t="s">
        <v>0</v>
      </c>
      <c r="F5526" s="6">
        <v>25138</v>
      </c>
      <c r="G5526" s="10">
        <f t="shared" si="172"/>
        <v>20.411342894393741</v>
      </c>
      <c r="H5526" s="11">
        <f t="shared" si="173"/>
        <v>53</v>
      </c>
    </row>
    <row r="5527" spans="1:8" x14ac:dyDescent="0.3">
      <c r="A5527" s="3">
        <v>2244</v>
      </c>
      <c r="B5527" s="21">
        <v>1035973.8</v>
      </c>
      <c r="C5527" s="8" t="s">
        <v>1905</v>
      </c>
      <c r="D5527" s="5">
        <v>44561</v>
      </c>
      <c r="E5527" s="4" t="s">
        <v>0</v>
      </c>
      <c r="F5527" s="7">
        <v>31667</v>
      </c>
      <c r="G5527" s="10">
        <f t="shared" si="172"/>
        <v>1.3406292749658002</v>
      </c>
      <c r="H5527" s="11">
        <f t="shared" si="173"/>
        <v>35</v>
      </c>
    </row>
    <row r="5528" spans="1:8" x14ac:dyDescent="0.3">
      <c r="A5528" s="1">
        <v>3983</v>
      </c>
      <c r="B5528" s="20">
        <v>1035973.8</v>
      </c>
      <c r="C5528" s="5" t="s">
        <v>3040</v>
      </c>
      <c r="D5528" s="5">
        <v>44561</v>
      </c>
      <c r="E5528" s="2" t="s">
        <v>0</v>
      </c>
      <c r="F5528" s="6">
        <v>34389</v>
      </c>
      <c r="G5528" s="10">
        <f t="shared" si="172"/>
        <v>0.92602739726027394</v>
      </c>
      <c r="H5528" s="11">
        <f t="shared" si="173"/>
        <v>28</v>
      </c>
    </row>
    <row r="5529" spans="1:8" x14ac:dyDescent="0.3">
      <c r="A5529" s="1">
        <v>7167</v>
      </c>
      <c r="B5529" s="20">
        <v>1035973.8</v>
      </c>
      <c r="C5529" s="5" t="s">
        <v>2537</v>
      </c>
      <c r="D5529" s="5">
        <v>44561</v>
      </c>
      <c r="E5529" s="2" t="s">
        <v>0</v>
      </c>
      <c r="F5529" s="6">
        <v>32669</v>
      </c>
      <c r="G5529" s="10">
        <f t="shared" si="172"/>
        <v>1.3461012311901506</v>
      </c>
      <c r="H5529" s="11">
        <f t="shared" si="173"/>
        <v>33</v>
      </c>
    </row>
    <row r="5530" spans="1:8" x14ac:dyDescent="0.3">
      <c r="A5530" s="1">
        <v>4997</v>
      </c>
      <c r="B5530" s="20">
        <v>1037276.65</v>
      </c>
      <c r="C5530" s="5" t="s">
        <v>3597</v>
      </c>
      <c r="D5530" s="5">
        <v>44561</v>
      </c>
      <c r="E5530" s="2" t="s">
        <v>0</v>
      </c>
      <c r="F5530" s="6">
        <v>24179</v>
      </c>
      <c r="G5530" s="10">
        <f t="shared" si="172"/>
        <v>33.32925356308882</v>
      </c>
      <c r="H5530" s="11">
        <f t="shared" si="173"/>
        <v>56</v>
      </c>
    </row>
    <row r="5531" spans="1:8" x14ac:dyDescent="0.3">
      <c r="A5531" s="1">
        <v>4815</v>
      </c>
      <c r="B5531" s="20">
        <v>1037688</v>
      </c>
      <c r="C5531" s="5" t="s">
        <v>3442</v>
      </c>
      <c r="D5531" s="5">
        <v>44561</v>
      </c>
      <c r="E5531" s="2" t="s">
        <v>1</v>
      </c>
      <c r="F5531" s="6">
        <v>22879</v>
      </c>
      <c r="G5531" s="10">
        <f t="shared" si="172"/>
        <v>21.386759581881535</v>
      </c>
      <c r="H5531" s="11">
        <f t="shared" si="173"/>
        <v>59</v>
      </c>
    </row>
    <row r="5532" spans="1:8" x14ac:dyDescent="0.3">
      <c r="A5532" s="3">
        <v>1840</v>
      </c>
      <c r="B5532" s="21">
        <v>1037693.7</v>
      </c>
      <c r="C5532" s="8" t="s">
        <v>1612</v>
      </c>
      <c r="D5532" s="5">
        <v>44561</v>
      </c>
      <c r="E5532" s="4" t="s">
        <v>1</v>
      </c>
      <c r="F5532" s="7">
        <v>31168</v>
      </c>
      <c r="G5532" s="10">
        <f t="shared" si="172"/>
        <v>15.759069130732374</v>
      </c>
      <c r="H5532" s="11">
        <f t="shared" si="173"/>
        <v>37</v>
      </c>
    </row>
    <row r="5533" spans="1:8" x14ac:dyDescent="0.3">
      <c r="A5533" s="3">
        <v>1722</v>
      </c>
      <c r="B5533" s="21">
        <v>1037846.25</v>
      </c>
      <c r="C5533" s="8" t="s">
        <v>1518</v>
      </c>
      <c r="D5533" s="5">
        <v>44561</v>
      </c>
      <c r="E5533" s="4" t="s">
        <v>0</v>
      </c>
      <c r="F5533" s="7">
        <v>31011</v>
      </c>
      <c r="G5533" s="10">
        <f t="shared" si="172"/>
        <v>9.7125650150561178</v>
      </c>
      <c r="H5533" s="11">
        <f t="shared" si="173"/>
        <v>37</v>
      </c>
    </row>
    <row r="5534" spans="1:8" x14ac:dyDescent="0.3">
      <c r="A5534" s="1">
        <v>2827</v>
      </c>
      <c r="B5534" s="20">
        <v>1037846.25</v>
      </c>
      <c r="C5534" s="5" t="s">
        <v>2325</v>
      </c>
      <c r="D5534" s="5">
        <v>44561</v>
      </c>
      <c r="E5534" s="2" t="s">
        <v>0</v>
      </c>
      <c r="F5534" s="6">
        <v>32507</v>
      </c>
      <c r="G5534" s="10">
        <f t="shared" si="172"/>
        <v>9.6085409252669027</v>
      </c>
      <c r="H5534" s="11">
        <f t="shared" si="173"/>
        <v>33</v>
      </c>
    </row>
    <row r="5535" spans="1:8" x14ac:dyDescent="0.3">
      <c r="A5535" s="1">
        <v>5199</v>
      </c>
      <c r="B5535" s="20">
        <v>1037846.25</v>
      </c>
      <c r="C5535" s="5" t="s">
        <v>3748</v>
      </c>
      <c r="D5535" s="5">
        <v>44561</v>
      </c>
      <c r="E5535" s="2" t="s">
        <v>0</v>
      </c>
      <c r="F5535" s="6">
        <v>25645</v>
      </c>
      <c r="G5535" s="10">
        <f t="shared" si="172"/>
        <v>9.2909937038050909</v>
      </c>
      <c r="H5535" s="11">
        <f t="shared" si="173"/>
        <v>52</v>
      </c>
    </row>
    <row r="5536" spans="1:8" x14ac:dyDescent="0.3">
      <c r="A5536" s="3">
        <v>6834</v>
      </c>
      <c r="B5536" s="21">
        <v>1037846.25</v>
      </c>
      <c r="C5536" s="8" t="s">
        <v>4577</v>
      </c>
      <c r="D5536" s="5">
        <v>44561</v>
      </c>
      <c r="E5536" s="4" t="s">
        <v>0</v>
      </c>
      <c r="F5536" s="7">
        <v>31944</v>
      </c>
      <c r="G5536" s="10">
        <f t="shared" si="172"/>
        <v>9.7262523952915405</v>
      </c>
      <c r="H5536" s="11">
        <f t="shared" si="173"/>
        <v>35</v>
      </c>
    </row>
    <row r="5537" spans="1:8" x14ac:dyDescent="0.3">
      <c r="A5537" s="3">
        <v>8690</v>
      </c>
      <c r="B5537" s="21">
        <v>1037846.25</v>
      </c>
      <c r="C5537" s="8" t="s">
        <v>5267</v>
      </c>
      <c r="D5537" s="5">
        <v>44561</v>
      </c>
      <c r="E5537" s="4" t="s">
        <v>0</v>
      </c>
      <c r="F5537" s="7">
        <v>29158</v>
      </c>
      <c r="G5537" s="10">
        <f t="shared" si="172"/>
        <v>9.7673145359978104</v>
      </c>
      <c r="H5537" s="11">
        <f t="shared" si="173"/>
        <v>42</v>
      </c>
    </row>
    <row r="5538" spans="1:8" x14ac:dyDescent="0.3">
      <c r="A5538" s="1">
        <v>2337</v>
      </c>
      <c r="B5538" s="20">
        <v>1037852.72</v>
      </c>
      <c r="C5538" s="5" t="s">
        <v>1378</v>
      </c>
      <c r="D5538" s="5">
        <v>44561</v>
      </c>
      <c r="E5538" s="2" t="s">
        <v>1</v>
      </c>
      <c r="F5538" s="6">
        <v>31798</v>
      </c>
      <c r="G5538" s="10">
        <f t="shared" si="172"/>
        <v>4.9945235487404167</v>
      </c>
      <c r="H5538" s="11">
        <f t="shared" si="173"/>
        <v>35</v>
      </c>
    </row>
    <row r="5539" spans="1:8" x14ac:dyDescent="0.3">
      <c r="A5539" s="1">
        <v>8063</v>
      </c>
      <c r="B5539" s="20">
        <v>1038189.3</v>
      </c>
      <c r="C5539" s="5" t="s">
        <v>5042</v>
      </c>
      <c r="D5539" s="5">
        <v>44561</v>
      </c>
      <c r="E5539" s="2" t="s">
        <v>0</v>
      </c>
      <c r="F5539" s="6">
        <v>34908</v>
      </c>
      <c r="G5539" s="10">
        <f t="shared" si="172"/>
        <v>1.5950752393980847</v>
      </c>
      <c r="H5539" s="11">
        <f t="shared" si="173"/>
        <v>26</v>
      </c>
    </row>
    <row r="5540" spans="1:8" x14ac:dyDescent="0.3">
      <c r="A5540" s="1">
        <v>9647</v>
      </c>
      <c r="B5540" s="20">
        <v>1038470.1</v>
      </c>
      <c r="C5540" s="5" t="s">
        <v>5677</v>
      </c>
      <c r="D5540" s="5">
        <v>44561</v>
      </c>
      <c r="E5540" s="2" t="s">
        <v>0</v>
      </c>
      <c r="F5540" s="6">
        <v>22340</v>
      </c>
      <c r="G5540" s="10">
        <f t="shared" si="172"/>
        <v>22.594810141649806</v>
      </c>
      <c r="H5540" s="11">
        <f t="shared" si="173"/>
        <v>61</v>
      </c>
    </row>
    <row r="5541" spans="1:8" x14ac:dyDescent="0.3">
      <c r="A5541" s="3">
        <v>7152</v>
      </c>
      <c r="B5541" s="21">
        <v>1038475.75</v>
      </c>
      <c r="C5541" s="8" t="s">
        <v>1116</v>
      </c>
      <c r="D5541" s="5">
        <v>44561</v>
      </c>
      <c r="E5541" s="4" t="s">
        <v>1</v>
      </c>
      <c r="F5541" s="7">
        <v>32637</v>
      </c>
      <c r="G5541" s="10">
        <f t="shared" si="172"/>
        <v>13.98083691826359</v>
      </c>
      <c r="H5541" s="11">
        <f t="shared" si="173"/>
        <v>33</v>
      </c>
    </row>
    <row r="5542" spans="1:8" x14ac:dyDescent="0.3">
      <c r="A5542" s="1">
        <v>9679</v>
      </c>
      <c r="B5542" s="20">
        <v>1038798.8</v>
      </c>
      <c r="C5542" s="5" t="s">
        <v>5702</v>
      </c>
      <c r="D5542" s="5">
        <v>44561</v>
      </c>
      <c r="E5542" s="2" t="s">
        <v>0</v>
      </c>
      <c r="F5542" s="6">
        <v>22322</v>
      </c>
      <c r="G5542" s="10">
        <f t="shared" si="172"/>
        <v>26.950719935104441</v>
      </c>
      <c r="H5542" s="11">
        <f t="shared" si="173"/>
        <v>61</v>
      </c>
    </row>
    <row r="5543" spans="1:8" x14ac:dyDescent="0.3">
      <c r="A5543" s="1">
        <v>739</v>
      </c>
      <c r="B5543" s="20">
        <v>1039069.35</v>
      </c>
      <c r="C5543" s="5" t="s">
        <v>700</v>
      </c>
      <c r="D5543" s="5">
        <v>44561</v>
      </c>
      <c r="E5543" s="2" t="s">
        <v>0</v>
      </c>
      <c r="F5543" s="6">
        <v>29336</v>
      </c>
      <c r="G5543" s="10">
        <f t="shared" si="172"/>
        <v>15.961670088980151</v>
      </c>
      <c r="H5543" s="11">
        <f t="shared" si="173"/>
        <v>42</v>
      </c>
    </row>
    <row r="5544" spans="1:8" x14ac:dyDescent="0.3">
      <c r="A5544" s="3">
        <v>4124</v>
      </c>
      <c r="B5544" s="21">
        <v>1039351.7</v>
      </c>
      <c r="C5544" s="8" t="s">
        <v>2305</v>
      </c>
      <c r="D5544" s="5">
        <v>44561</v>
      </c>
      <c r="E5544" s="4" t="s">
        <v>1</v>
      </c>
      <c r="F5544" s="7">
        <v>34606</v>
      </c>
      <c r="G5544" s="10">
        <f t="shared" si="172"/>
        <v>7.9726214921286793</v>
      </c>
      <c r="H5544" s="11">
        <f t="shared" si="173"/>
        <v>27</v>
      </c>
    </row>
    <row r="5545" spans="1:8" x14ac:dyDescent="0.3">
      <c r="A5545" s="1">
        <v>7357</v>
      </c>
      <c r="B5545" s="20">
        <v>1039603.4</v>
      </c>
      <c r="C5545" s="5" t="s">
        <v>4040</v>
      </c>
      <c r="D5545" s="5">
        <v>44561</v>
      </c>
      <c r="E5545" s="2" t="s">
        <v>0</v>
      </c>
      <c r="F5545" s="6">
        <v>33038</v>
      </c>
      <c r="G5545" s="10">
        <f t="shared" si="172"/>
        <v>8.8357164587770001</v>
      </c>
      <c r="H5545" s="11">
        <f t="shared" si="173"/>
        <v>32</v>
      </c>
    </row>
    <row r="5546" spans="1:8" x14ac:dyDescent="0.3">
      <c r="A5546" s="1">
        <v>6235</v>
      </c>
      <c r="B5546" s="20">
        <v>1039895.6</v>
      </c>
      <c r="C5546" s="5" t="s">
        <v>4326</v>
      </c>
      <c r="D5546" s="5">
        <v>44561</v>
      </c>
      <c r="E5546" s="2" t="s">
        <v>1</v>
      </c>
      <c r="F5546" s="6">
        <v>30635</v>
      </c>
      <c r="G5546" s="10">
        <f t="shared" si="172"/>
        <v>16.044451602512481</v>
      </c>
      <c r="H5546" s="11">
        <f t="shared" si="173"/>
        <v>38</v>
      </c>
    </row>
    <row r="5547" spans="1:8" x14ac:dyDescent="0.3">
      <c r="A5547" s="3">
        <v>308</v>
      </c>
      <c r="B5547" s="21">
        <v>1040073</v>
      </c>
      <c r="C5547" s="8" t="s">
        <v>301</v>
      </c>
      <c r="D5547" s="5">
        <v>44561</v>
      </c>
      <c r="E5547" s="4" t="s">
        <v>1</v>
      </c>
      <c r="F5547" s="7">
        <v>28424</v>
      </c>
      <c r="G5547" s="10">
        <f t="shared" si="172"/>
        <v>21.137630662020907</v>
      </c>
      <c r="H5547" s="11">
        <f t="shared" si="173"/>
        <v>44</v>
      </c>
    </row>
    <row r="5548" spans="1:8" x14ac:dyDescent="0.3">
      <c r="A5548" s="1">
        <v>9651</v>
      </c>
      <c r="B5548" s="20">
        <v>1040190.5</v>
      </c>
      <c r="C5548" s="5" t="s">
        <v>3974</v>
      </c>
      <c r="D5548" s="5">
        <v>44561</v>
      </c>
      <c r="E5548" s="2" t="s">
        <v>0</v>
      </c>
      <c r="F5548" s="6">
        <v>20888</v>
      </c>
      <c r="G5548" s="10">
        <f t="shared" si="172"/>
        <v>19.969883641341546</v>
      </c>
      <c r="H5548" s="11">
        <f t="shared" si="173"/>
        <v>65</v>
      </c>
    </row>
    <row r="5549" spans="1:8" x14ac:dyDescent="0.3">
      <c r="A5549" s="1">
        <v>2965</v>
      </c>
      <c r="B5549" s="20">
        <v>1041075</v>
      </c>
      <c r="C5549" s="5" t="s">
        <v>2319</v>
      </c>
      <c r="D5549" s="5">
        <v>44561</v>
      </c>
      <c r="E5549" s="2" t="s">
        <v>1</v>
      </c>
      <c r="F5549" s="6">
        <v>32713</v>
      </c>
      <c r="G5549" s="10">
        <f t="shared" si="172"/>
        <v>2.7153284671532849</v>
      </c>
      <c r="H5549" s="11">
        <f t="shared" si="173"/>
        <v>32</v>
      </c>
    </row>
    <row r="5550" spans="1:8" x14ac:dyDescent="0.3">
      <c r="A5550" s="1">
        <v>6735</v>
      </c>
      <c r="B5550" s="20">
        <v>1041210.44</v>
      </c>
      <c r="C5550" s="5" t="s">
        <v>4536</v>
      </c>
      <c r="D5550" s="5">
        <v>44561</v>
      </c>
      <c r="E5550" s="2" t="s">
        <v>1</v>
      </c>
      <c r="F5550" s="6">
        <v>31730</v>
      </c>
      <c r="G5550" s="10">
        <f t="shared" si="172"/>
        <v>13.030895580758703</v>
      </c>
      <c r="H5550" s="11">
        <f t="shared" si="173"/>
        <v>35</v>
      </c>
    </row>
    <row r="5551" spans="1:8" x14ac:dyDescent="0.3">
      <c r="A5551" s="3">
        <v>4960</v>
      </c>
      <c r="B5551" s="21">
        <v>1041416.35</v>
      </c>
      <c r="C5551" s="8" t="s">
        <v>3568</v>
      </c>
      <c r="D5551" s="5">
        <v>44561</v>
      </c>
      <c r="E5551" s="4" t="s">
        <v>1</v>
      </c>
      <c r="F5551" s="7">
        <v>23874</v>
      </c>
      <c r="G5551" s="10">
        <f t="shared" si="172"/>
        <v>32.030780718493318</v>
      </c>
      <c r="H5551" s="11">
        <f t="shared" si="173"/>
        <v>57</v>
      </c>
    </row>
    <row r="5552" spans="1:8" x14ac:dyDescent="0.3">
      <c r="A5552" s="3">
        <v>3520</v>
      </c>
      <c r="B5552" s="21">
        <v>1041598.54</v>
      </c>
      <c r="C5552" s="8" t="s">
        <v>2772</v>
      </c>
      <c r="D5552" s="5">
        <v>44561</v>
      </c>
      <c r="E5552" s="4" t="s">
        <v>0</v>
      </c>
      <c r="F5552" s="7">
        <v>33546</v>
      </c>
      <c r="G5552" s="10">
        <f t="shared" si="172"/>
        <v>5.7673357664233578</v>
      </c>
      <c r="H5552" s="11">
        <f t="shared" si="173"/>
        <v>30</v>
      </c>
    </row>
    <row r="5553" spans="1:8" x14ac:dyDescent="0.3">
      <c r="A5553" s="1">
        <v>3801</v>
      </c>
      <c r="B5553" s="20">
        <v>1041615.86</v>
      </c>
      <c r="C5553" s="5" t="s">
        <v>659</v>
      </c>
      <c r="D5553" s="5">
        <v>44561</v>
      </c>
      <c r="E5553" s="2" t="s">
        <v>1</v>
      </c>
      <c r="F5553" s="6">
        <v>34067</v>
      </c>
      <c r="G5553" s="10">
        <f t="shared" si="172"/>
        <v>2.9589416058394162</v>
      </c>
      <c r="H5553" s="11">
        <f t="shared" si="173"/>
        <v>29</v>
      </c>
    </row>
    <row r="5554" spans="1:8" x14ac:dyDescent="0.3">
      <c r="A5554" s="3">
        <v>2716</v>
      </c>
      <c r="B5554" s="21">
        <v>1041865.25</v>
      </c>
      <c r="C5554" s="8" t="s">
        <v>2242</v>
      </c>
      <c r="D5554" s="5">
        <v>44561</v>
      </c>
      <c r="E5554" s="4" t="s">
        <v>1</v>
      </c>
      <c r="F5554" s="7">
        <v>32384</v>
      </c>
      <c r="G5554" s="10">
        <f t="shared" si="172"/>
        <v>13.326554556120454</v>
      </c>
      <c r="H5554" s="11">
        <f t="shared" si="173"/>
        <v>33</v>
      </c>
    </row>
    <row r="5555" spans="1:8" x14ac:dyDescent="0.3">
      <c r="A5555" s="3">
        <v>3212</v>
      </c>
      <c r="B5555" s="21">
        <v>1041887.6</v>
      </c>
      <c r="C5555" s="8" t="s">
        <v>1029</v>
      </c>
      <c r="D5555" s="5">
        <v>44561</v>
      </c>
      <c r="E5555" s="4" t="s">
        <v>1</v>
      </c>
      <c r="F5555" s="7">
        <v>33081</v>
      </c>
      <c r="G5555" s="10">
        <f t="shared" si="172"/>
        <v>8.4058411925768173</v>
      </c>
      <c r="H5555" s="11">
        <f t="shared" si="173"/>
        <v>31</v>
      </c>
    </row>
    <row r="5556" spans="1:8" x14ac:dyDescent="0.3">
      <c r="A5556" s="3">
        <v>9982</v>
      </c>
      <c r="B5556" s="21">
        <v>1042644.75</v>
      </c>
      <c r="C5556" s="8" t="s">
        <v>5915</v>
      </c>
      <c r="D5556" s="5">
        <v>44561</v>
      </c>
      <c r="E5556" s="4" t="s">
        <v>1</v>
      </c>
      <c r="F5556" s="7">
        <v>24045</v>
      </c>
      <c r="G5556" s="10">
        <f t="shared" si="172"/>
        <v>13.507235041063748</v>
      </c>
      <c r="H5556" s="11">
        <f t="shared" si="173"/>
        <v>56</v>
      </c>
    </row>
    <row r="5557" spans="1:8" x14ac:dyDescent="0.3">
      <c r="A5557" s="3">
        <v>8890</v>
      </c>
      <c r="B5557" s="21">
        <v>1042768.95</v>
      </c>
      <c r="C5557" s="8" t="s">
        <v>5388</v>
      </c>
      <c r="D5557" s="5">
        <v>44561</v>
      </c>
      <c r="E5557" s="4" t="s">
        <v>1</v>
      </c>
      <c r="F5557" s="7">
        <v>25566</v>
      </c>
      <c r="G5557" s="10">
        <f t="shared" si="172"/>
        <v>21.030861124937783</v>
      </c>
      <c r="H5557" s="11">
        <f t="shared" si="173"/>
        <v>52</v>
      </c>
    </row>
    <row r="5558" spans="1:8" x14ac:dyDescent="0.3">
      <c r="A5558" s="3">
        <v>3004</v>
      </c>
      <c r="B5558" s="21">
        <v>1042784</v>
      </c>
      <c r="C5558" s="8" t="s">
        <v>1684</v>
      </c>
      <c r="D5558" s="5">
        <v>44561</v>
      </c>
      <c r="E5558" s="4" t="s">
        <v>0</v>
      </c>
      <c r="F5558" s="7">
        <v>32731</v>
      </c>
      <c r="G5558" s="10">
        <f t="shared" si="172"/>
        <v>6.0692217442315215</v>
      </c>
      <c r="H5558" s="11">
        <f t="shared" si="173"/>
        <v>32</v>
      </c>
    </row>
    <row r="5559" spans="1:8" x14ac:dyDescent="0.3">
      <c r="A5559" s="1">
        <v>4019</v>
      </c>
      <c r="B5559" s="20">
        <v>1043132.65</v>
      </c>
      <c r="C5559" s="5" t="s">
        <v>3060</v>
      </c>
      <c r="D5559" s="5">
        <v>44561</v>
      </c>
      <c r="E5559" s="2" t="s">
        <v>0</v>
      </c>
      <c r="F5559" s="6">
        <v>34504</v>
      </c>
      <c r="G5559" s="10">
        <f t="shared" si="172"/>
        <v>3.3921971252566734</v>
      </c>
      <c r="H5559" s="11">
        <f t="shared" si="173"/>
        <v>28</v>
      </c>
    </row>
    <row r="5560" spans="1:8" x14ac:dyDescent="0.3">
      <c r="A5560" s="3">
        <v>6908</v>
      </c>
      <c r="B5560" s="21">
        <v>1043183.85</v>
      </c>
      <c r="C5560" s="8" t="s">
        <v>4620</v>
      </c>
      <c r="D5560" s="5">
        <v>44561</v>
      </c>
      <c r="E5560" s="4" t="s">
        <v>0</v>
      </c>
      <c r="F5560" s="7">
        <v>32092</v>
      </c>
      <c r="G5560" s="10">
        <f t="shared" si="172"/>
        <v>5.7536496350364965</v>
      </c>
      <c r="H5560" s="11">
        <f t="shared" si="173"/>
        <v>34</v>
      </c>
    </row>
    <row r="5561" spans="1:8" x14ac:dyDescent="0.3">
      <c r="A5561" s="3">
        <v>374</v>
      </c>
      <c r="B5561" s="21">
        <v>1043223</v>
      </c>
      <c r="C5561" s="8" t="s">
        <v>365</v>
      </c>
      <c r="D5561" s="5">
        <v>44561</v>
      </c>
      <c r="E5561" s="4" t="s">
        <v>0</v>
      </c>
      <c r="F5561" s="7">
        <v>28633</v>
      </c>
      <c r="G5561" s="10">
        <f t="shared" si="172"/>
        <v>15.400410677618069</v>
      </c>
      <c r="H5561" s="11">
        <f t="shared" si="173"/>
        <v>44</v>
      </c>
    </row>
    <row r="5562" spans="1:8" x14ac:dyDescent="0.3">
      <c r="A5562" s="3">
        <v>32</v>
      </c>
      <c r="B5562" s="21">
        <v>1043402.55</v>
      </c>
      <c r="C5562" s="8" t="s">
        <v>39</v>
      </c>
      <c r="D5562" s="5">
        <v>44561</v>
      </c>
      <c r="E5562" s="4" t="s">
        <v>0</v>
      </c>
      <c r="F5562" s="7">
        <v>27680</v>
      </c>
      <c r="G5562" s="10">
        <f t="shared" si="172"/>
        <v>14.507209344770944</v>
      </c>
      <c r="H5562" s="11">
        <f t="shared" si="173"/>
        <v>46</v>
      </c>
    </row>
    <row r="5563" spans="1:8" x14ac:dyDescent="0.3">
      <c r="A5563" s="1">
        <v>2531</v>
      </c>
      <c r="B5563" s="20">
        <v>1043402.55</v>
      </c>
      <c r="C5563" s="5" t="s">
        <v>2111</v>
      </c>
      <c r="D5563" s="5">
        <v>44561</v>
      </c>
      <c r="E5563" s="2" t="s">
        <v>1</v>
      </c>
      <c r="F5563" s="6">
        <v>32041</v>
      </c>
      <c r="G5563" s="10">
        <f t="shared" si="172"/>
        <v>14.433290746486586</v>
      </c>
      <c r="H5563" s="11">
        <f t="shared" si="173"/>
        <v>34</v>
      </c>
    </row>
    <row r="5564" spans="1:8" x14ac:dyDescent="0.3">
      <c r="A5564" s="3">
        <v>6078</v>
      </c>
      <c r="B5564" s="21">
        <v>1043402.55</v>
      </c>
      <c r="C5564" s="8" t="s">
        <v>3759</v>
      </c>
      <c r="D5564" s="5">
        <v>44561</v>
      </c>
      <c r="E5564" s="4" t="s">
        <v>1</v>
      </c>
      <c r="F5564" s="7">
        <v>30216</v>
      </c>
      <c r="G5564" s="10">
        <f t="shared" si="172"/>
        <v>14.164993611972989</v>
      </c>
      <c r="H5564" s="11">
        <f t="shared" si="173"/>
        <v>39</v>
      </c>
    </row>
    <row r="5565" spans="1:8" x14ac:dyDescent="0.3">
      <c r="A5565" s="1">
        <v>8359</v>
      </c>
      <c r="B5565" s="20">
        <v>1043402.55</v>
      </c>
      <c r="C5565" s="5" t="s">
        <v>5094</v>
      </c>
      <c r="D5565" s="5">
        <v>44561</v>
      </c>
      <c r="E5565" s="2" t="s">
        <v>0</v>
      </c>
      <c r="F5565" s="6">
        <v>31394</v>
      </c>
      <c r="G5565" s="10">
        <f t="shared" si="172"/>
        <v>14.578390217192918</v>
      </c>
      <c r="H5565" s="11">
        <f t="shared" si="173"/>
        <v>36</v>
      </c>
    </row>
    <row r="5566" spans="1:8" x14ac:dyDescent="0.3">
      <c r="A5566" s="3">
        <v>2328</v>
      </c>
      <c r="B5566" s="21">
        <v>1043548.21</v>
      </c>
      <c r="C5566" s="8" t="s">
        <v>406</v>
      </c>
      <c r="D5566" s="5">
        <v>44561</v>
      </c>
      <c r="E5566" s="4" t="s">
        <v>1</v>
      </c>
      <c r="F5566" s="7">
        <v>31796</v>
      </c>
      <c r="G5566" s="10">
        <f t="shared" si="172"/>
        <v>1.6196990424076607</v>
      </c>
      <c r="H5566" s="11">
        <f t="shared" si="173"/>
        <v>35</v>
      </c>
    </row>
    <row r="5567" spans="1:8" x14ac:dyDescent="0.3">
      <c r="A5567" s="1">
        <v>6667</v>
      </c>
      <c r="B5567" s="20">
        <v>1043842.35</v>
      </c>
      <c r="C5567" s="5" t="s">
        <v>4511</v>
      </c>
      <c r="D5567" s="5">
        <v>44561</v>
      </c>
      <c r="E5567" s="2" t="s">
        <v>0</v>
      </c>
      <c r="F5567" s="6">
        <v>31576</v>
      </c>
      <c r="G5567" s="10">
        <f t="shared" si="172"/>
        <v>15.148528405201917</v>
      </c>
      <c r="H5567" s="11">
        <f t="shared" si="173"/>
        <v>36</v>
      </c>
    </row>
    <row r="5568" spans="1:8" x14ac:dyDescent="0.3">
      <c r="A5568" s="3">
        <v>4242</v>
      </c>
      <c r="B5568" s="21">
        <v>1043948.79</v>
      </c>
      <c r="C5568" s="8" t="s">
        <v>3161</v>
      </c>
      <c r="D5568" s="5">
        <v>44561</v>
      </c>
      <c r="E5568" s="4" t="s">
        <v>0</v>
      </c>
      <c r="F5568" s="7">
        <v>35016</v>
      </c>
      <c r="G5568" s="10">
        <f t="shared" si="172"/>
        <v>1.679890560875513</v>
      </c>
      <c r="H5568" s="11">
        <f t="shared" si="173"/>
        <v>26</v>
      </c>
    </row>
    <row r="5569" spans="1:8" x14ac:dyDescent="0.3">
      <c r="A5569" s="1">
        <v>3927</v>
      </c>
      <c r="B5569" s="20">
        <v>1044748.2</v>
      </c>
      <c r="C5569" s="5" t="s">
        <v>3009</v>
      </c>
      <c r="D5569" s="5">
        <v>44561</v>
      </c>
      <c r="E5569" s="2" t="s">
        <v>1</v>
      </c>
      <c r="F5569" s="6">
        <v>34317</v>
      </c>
      <c r="G5569" s="10">
        <f t="shared" si="172"/>
        <v>1.2722298221614228</v>
      </c>
      <c r="H5569" s="11">
        <f t="shared" si="173"/>
        <v>28</v>
      </c>
    </row>
    <row r="5570" spans="1:8" x14ac:dyDescent="0.3">
      <c r="A5570" s="1">
        <v>4237</v>
      </c>
      <c r="B5570" s="20">
        <v>1044814.4</v>
      </c>
      <c r="C5570" s="5" t="s">
        <v>3159</v>
      </c>
      <c r="D5570" s="5">
        <v>44561</v>
      </c>
      <c r="E5570" s="2" t="s">
        <v>1</v>
      </c>
      <c r="F5570" s="6">
        <v>34963</v>
      </c>
      <c r="G5570" s="10">
        <f t="shared" si="172"/>
        <v>6.129448572545952</v>
      </c>
      <c r="H5570" s="11">
        <f t="shared" si="173"/>
        <v>26</v>
      </c>
    </row>
    <row r="5571" spans="1:8" x14ac:dyDescent="0.3">
      <c r="A5571" s="1">
        <v>1917</v>
      </c>
      <c r="B5571" s="20">
        <v>1044898.5</v>
      </c>
      <c r="C5571" s="5" t="s">
        <v>1103</v>
      </c>
      <c r="D5571" s="5">
        <v>44561</v>
      </c>
      <c r="E5571" s="2" t="s">
        <v>1</v>
      </c>
      <c r="F5571" s="6">
        <v>31244</v>
      </c>
      <c r="G5571" s="10">
        <f t="shared" ref="G5571:G5634" si="174">YEARFRAC(C5571,D5571,1)</f>
        <v>18.197838616714698</v>
      </c>
      <c r="H5571" s="11">
        <f t="shared" ref="H5571:H5634" si="175">ROUND( YEARFRAC(D5571,F5571,1),0)</f>
        <v>36</v>
      </c>
    </row>
    <row r="5572" spans="1:8" x14ac:dyDescent="0.3">
      <c r="A5572" s="3">
        <v>1648</v>
      </c>
      <c r="B5572" s="21">
        <v>1044945.9</v>
      </c>
      <c r="C5572" s="8" t="s">
        <v>1465</v>
      </c>
      <c r="D5572" s="5">
        <v>44561</v>
      </c>
      <c r="E5572" s="4" t="s">
        <v>0</v>
      </c>
      <c r="F5572" s="7">
        <v>30895</v>
      </c>
      <c r="G5572" s="10">
        <f t="shared" si="174"/>
        <v>13.022682831443097</v>
      </c>
      <c r="H5572" s="11">
        <f t="shared" si="175"/>
        <v>37</v>
      </c>
    </row>
    <row r="5573" spans="1:8" x14ac:dyDescent="0.3">
      <c r="A5573" s="1">
        <v>2815</v>
      </c>
      <c r="B5573" s="20">
        <v>1044945.9</v>
      </c>
      <c r="C5573" s="5" t="s">
        <v>2315</v>
      </c>
      <c r="D5573" s="5">
        <v>44561</v>
      </c>
      <c r="E5573" s="2" t="s">
        <v>0</v>
      </c>
      <c r="F5573" s="6">
        <v>32438</v>
      </c>
      <c r="G5573" s="10">
        <f t="shared" si="174"/>
        <v>13.033633163863904</v>
      </c>
      <c r="H5573" s="11">
        <f t="shared" si="175"/>
        <v>33</v>
      </c>
    </row>
    <row r="5574" spans="1:8" x14ac:dyDescent="0.3">
      <c r="A5574" s="3">
        <v>6770</v>
      </c>
      <c r="B5574" s="21">
        <v>1044945.9</v>
      </c>
      <c r="C5574" s="8" t="s">
        <v>2230</v>
      </c>
      <c r="D5574" s="5">
        <v>44561</v>
      </c>
      <c r="E5574" s="4" t="s">
        <v>0</v>
      </c>
      <c r="F5574" s="7">
        <v>31776</v>
      </c>
      <c r="G5574" s="10">
        <f t="shared" si="174"/>
        <v>13.036370746969105</v>
      </c>
      <c r="H5574" s="11">
        <f t="shared" si="175"/>
        <v>35</v>
      </c>
    </row>
    <row r="5575" spans="1:8" x14ac:dyDescent="0.3">
      <c r="A5575" s="3">
        <v>9044</v>
      </c>
      <c r="B5575" s="21">
        <v>1044945.9</v>
      </c>
      <c r="C5575" s="8" t="s">
        <v>1514</v>
      </c>
      <c r="D5575" s="5">
        <v>44561</v>
      </c>
      <c r="E5575" s="4" t="s">
        <v>0</v>
      </c>
      <c r="F5575" s="7">
        <v>29455</v>
      </c>
      <c r="G5575" s="10">
        <f t="shared" si="174"/>
        <v>13.061008994915918</v>
      </c>
      <c r="H5575" s="11">
        <f t="shared" si="175"/>
        <v>41</v>
      </c>
    </row>
    <row r="5576" spans="1:8" x14ac:dyDescent="0.3">
      <c r="A5576" s="3">
        <v>9306</v>
      </c>
      <c r="B5576" s="21">
        <v>1044945.9</v>
      </c>
      <c r="C5576" s="8" t="s">
        <v>5570</v>
      </c>
      <c r="D5576" s="5">
        <v>44561</v>
      </c>
      <c r="E5576" s="4" t="s">
        <v>0</v>
      </c>
      <c r="F5576" s="7">
        <v>24425</v>
      </c>
      <c r="G5576" s="10">
        <f t="shared" si="174"/>
        <v>13.04732107938991</v>
      </c>
      <c r="H5576" s="11">
        <f t="shared" si="175"/>
        <v>55</v>
      </c>
    </row>
    <row r="5577" spans="1:8" x14ac:dyDescent="0.3">
      <c r="A5577" s="3">
        <v>9996</v>
      </c>
      <c r="B5577" s="21">
        <v>1044955.02</v>
      </c>
      <c r="C5577" s="8" t="s">
        <v>5922</v>
      </c>
      <c r="D5577" s="5">
        <v>44561</v>
      </c>
      <c r="E5577" s="4" t="s">
        <v>1</v>
      </c>
      <c r="F5577" s="7">
        <v>27618</v>
      </c>
      <c r="G5577" s="10">
        <f t="shared" si="174"/>
        <v>24.868579564122221</v>
      </c>
      <c r="H5577" s="11">
        <f t="shared" si="175"/>
        <v>46</v>
      </c>
    </row>
    <row r="5578" spans="1:8" x14ac:dyDescent="0.3">
      <c r="A5578" s="3">
        <v>9860</v>
      </c>
      <c r="B5578" s="21">
        <v>1045224.45</v>
      </c>
      <c r="C5578" s="8" t="s">
        <v>4028</v>
      </c>
      <c r="D5578" s="5">
        <v>44561</v>
      </c>
      <c r="E5578" s="4" t="s">
        <v>0</v>
      </c>
      <c r="F5578" s="7">
        <v>23748</v>
      </c>
      <c r="G5578" s="10">
        <f t="shared" si="174"/>
        <v>22.838471610522557</v>
      </c>
      <c r="H5578" s="11">
        <f t="shared" si="175"/>
        <v>57</v>
      </c>
    </row>
    <row r="5579" spans="1:8" x14ac:dyDescent="0.3">
      <c r="A5579" s="1">
        <v>2377</v>
      </c>
      <c r="B5579" s="20">
        <v>1045245.5</v>
      </c>
      <c r="C5579" s="5" t="s">
        <v>1995</v>
      </c>
      <c r="D5579" s="5">
        <v>44561</v>
      </c>
      <c r="E5579" s="2" t="s">
        <v>1</v>
      </c>
      <c r="F5579" s="6">
        <v>31752</v>
      </c>
      <c r="G5579" s="10">
        <f t="shared" si="174"/>
        <v>14.115714546450082</v>
      </c>
      <c r="H5579" s="11">
        <f t="shared" si="175"/>
        <v>35</v>
      </c>
    </row>
    <row r="5580" spans="1:8" x14ac:dyDescent="0.3">
      <c r="A5580" s="1">
        <v>1855</v>
      </c>
      <c r="B5580" s="20">
        <v>1045433.6</v>
      </c>
      <c r="C5580" s="5" t="s">
        <v>1624</v>
      </c>
      <c r="D5580" s="5">
        <v>44561</v>
      </c>
      <c r="E5580" s="2" t="s">
        <v>0</v>
      </c>
      <c r="F5580" s="6">
        <v>31137</v>
      </c>
      <c r="G5580" s="10">
        <f t="shared" si="174"/>
        <v>14.496258441321409</v>
      </c>
      <c r="H5580" s="11">
        <f t="shared" si="175"/>
        <v>37</v>
      </c>
    </row>
    <row r="5581" spans="1:8" x14ac:dyDescent="0.3">
      <c r="A5581" s="1">
        <v>5305</v>
      </c>
      <c r="B5581" s="20">
        <v>1045720.4</v>
      </c>
      <c r="C5581" s="5" t="s">
        <v>3818</v>
      </c>
      <c r="D5581" s="5">
        <v>44561</v>
      </c>
      <c r="E5581" s="2" t="s">
        <v>0</v>
      </c>
      <c r="F5581" s="6">
        <v>26631</v>
      </c>
      <c r="G5581" s="10">
        <f t="shared" si="174"/>
        <v>27.646817248459961</v>
      </c>
      <c r="H5581" s="11">
        <f t="shared" si="175"/>
        <v>49</v>
      </c>
    </row>
    <row r="5582" spans="1:8" x14ac:dyDescent="0.3">
      <c r="A5582" s="3">
        <v>2506</v>
      </c>
      <c r="B5582" s="21">
        <v>1045791.85</v>
      </c>
      <c r="C5582" s="8" t="s">
        <v>2094</v>
      </c>
      <c r="D5582" s="5">
        <v>44561</v>
      </c>
      <c r="E5582" s="4" t="s">
        <v>0</v>
      </c>
      <c r="F5582" s="7">
        <v>32051</v>
      </c>
      <c r="G5582" s="10">
        <f t="shared" si="174"/>
        <v>11.986310746064339</v>
      </c>
      <c r="H5582" s="11">
        <f t="shared" si="175"/>
        <v>34</v>
      </c>
    </row>
    <row r="5583" spans="1:8" x14ac:dyDescent="0.3">
      <c r="A5583" s="1">
        <v>3797</v>
      </c>
      <c r="B5583" s="20">
        <v>1046206</v>
      </c>
      <c r="C5583" s="5" t="s">
        <v>2944</v>
      </c>
      <c r="D5583" s="5">
        <v>44561</v>
      </c>
      <c r="E5583" s="2" t="s">
        <v>1</v>
      </c>
      <c r="F5583" s="6">
        <v>34060</v>
      </c>
      <c r="G5583" s="10">
        <f t="shared" si="174"/>
        <v>4.0772179627601313</v>
      </c>
      <c r="H5583" s="11">
        <f t="shared" si="175"/>
        <v>29</v>
      </c>
    </row>
    <row r="5584" spans="1:8" x14ac:dyDescent="0.3">
      <c r="A5584" s="1">
        <v>5807</v>
      </c>
      <c r="B5584" s="20">
        <v>1047227.25</v>
      </c>
      <c r="C5584" s="5" t="s">
        <v>4128</v>
      </c>
      <c r="D5584" s="5">
        <v>44561</v>
      </c>
      <c r="E5584" s="2" t="s">
        <v>0</v>
      </c>
      <c r="F5584" s="6">
        <v>29464</v>
      </c>
      <c r="G5584" s="10">
        <f t="shared" si="174"/>
        <v>16.132066355290707</v>
      </c>
      <c r="H5584" s="11">
        <f t="shared" si="175"/>
        <v>41</v>
      </c>
    </row>
    <row r="5585" spans="1:8" x14ac:dyDescent="0.3">
      <c r="A5585" s="3">
        <v>5334</v>
      </c>
      <c r="B5585" s="21">
        <v>1047319.5</v>
      </c>
      <c r="C5585" s="8" t="s">
        <v>3835</v>
      </c>
      <c r="D5585" s="5">
        <v>44561</v>
      </c>
      <c r="E5585" s="4" t="s">
        <v>1</v>
      </c>
      <c r="F5585" s="7">
        <v>26916</v>
      </c>
      <c r="G5585" s="10">
        <f t="shared" si="174"/>
        <v>22.438757290798716</v>
      </c>
      <c r="H5585" s="11">
        <f t="shared" si="175"/>
        <v>48</v>
      </c>
    </row>
    <row r="5586" spans="1:8" x14ac:dyDescent="0.3">
      <c r="A5586" s="3">
        <v>5706</v>
      </c>
      <c r="B5586" s="21">
        <v>1047319.5</v>
      </c>
      <c r="C5586" s="8" t="s">
        <v>4073</v>
      </c>
      <c r="D5586" s="5">
        <v>44561</v>
      </c>
      <c r="E5586" s="4" t="s">
        <v>1</v>
      </c>
      <c r="F5586" s="7">
        <v>28966</v>
      </c>
      <c r="G5586" s="10">
        <f t="shared" si="174"/>
        <v>22.904178074038807</v>
      </c>
      <c r="H5586" s="11">
        <f t="shared" si="175"/>
        <v>43</v>
      </c>
    </row>
    <row r="5587" spans="1:8" x14ac:dyDescent="0.3">
      <c r="A5587" s="1">
        <v>2647</v>
      </c>
      <c r="B5587" s="20">
        <v>1047359.01</v>
      </c>
      <c r="C5587" s="5" t="s">
        <v>213</v>
      </c>
      <c r="D5587" s="5">
        <v>44561</v>
      </c>
      <c r="E5587" s="2" t="s">
        <v>1</v>
      </c>
      <c r="F5587" s="6">
        <v>32254</v>
      </c>
      <c r="G5587" s="10">
        <f t="shared" si="174"/>
        <v>14.337470341303158</v>
      </c>
      <c r="H5587" s="11">
        <f t="shared" si="175"/>
        <v>34</v>
      </c>
    </row>
    <row r="5588" spans="1:8" x14ac:dyDescent="0.3">
      <c r="A5588" s="1">
        <v>8131</v>
      </c>
      <c r="B5588" s="20">
        <v>1047605.35</v>
      </c>
      <c r="C5588" s="5" t="s">
        <v>4986</v>
      </c>
      <c r="D5588" s="5">
        <v>44561</v>
      </c>
      <c r="E5588" s="2" t="s">
        <v>1</v>
      </c>
      <c r="F5588" s="6">
        <v>35106</v>
      </c>
      <c r="G5588" s="10">
        <f t="shared" si="174"/>
        <v>5.7591240875912408</v>
      </c>
      <c r="H5588" s="11">
        <f t="shared" si="175"/>
        <v>26</v>
      </c>
    </row>
    <row r="5589" spans="1:8" x14ac:dyDescent="0.3">
      <c r="A5589" s="1">
        <v>3503</v>
      </c>
      <c r="B5589" s="20">
        <v>1047707.2</v>
      </c>
      <c r="C5589" s="5" t="s">
        <v>2761</v>
      </c>
      <c r="D5589" s="5">
        <v>44561</v>
      </c>
      <c r="E5589" s="2" t="s">
        <v>1</v>
      </c>
      <c r="F5589" s="6">
        <v>33498</v>
      </c>
      <c r="G5589" s="10">
        <f t="shared" si="174"/>
        <v>9.2718313714754999</v>
      </c>
      <c r="H5589" s="11">
        <f t="shared" si="175"/>
        <v>30</v>
      </c>
    </row>
    <row r="5590" spans="1:8" x14ac:dyDescent="0.3">
      <c r="A5590" s="3">
        <v>5854</v>
      </c>
      <c r="B5590" s="21">
        <v>1047752.28</v>
      </c>
      <c r="C5590" s="8" t="s">
        <v>4151</v>
      </c>
      <c r="D5590" s="5">
        <v>44561</v>
      </c>
      <c r="E5590" s="4" t="s">
        <v>0</v>
      </c>
      <c r="F5590" s="7">
        <v>29618</v>
      </c>
      <c r="G5590" s="10">
        <f t="shared" si="174"/>
        <v>8.4825068451475509</v>
      </c>
      <c r="H5590" s="11">
        <f t="shared" si="175"/>
        <v>41</v>
      </c>
    </row>
    <row r="5591" spans="1:8" x14ac:dyDescent="0.3">
      <c r="A5591" s="3">
        <v>8358</v>
      </c>
      <c r="B5591" s="21">
        <v>1048049.4</v>
      </c>
      <c r="C5591" s="8" t="s">
        <v>3122</v>
      </c>
      <c r="D5591" s="5">
        <v>44561</v>
      </c>
      <c r="E5591" s="4" t="s">
        <v>1</v>
      </c>
      <c r="F5591" s="7">
        <v>36217</v>
      </c>
      <c r="G5591" s="10">
        <f t="shared" si="174"/>
        <v>0.50958904109589043</v>
      </c>
      <c r="H5591" s="11">
        <f t="shared" si="175"/>
        <v>23</v>
      </c>
    </row>
    <row r="5592" spans="1:8" x14ac:dyDescent="0.3">
      <c r="A5592" s="1">
        <v>667</v>
      </c>
      <c r="B5592" s="20">
        <v>1048124.4</v>
      </c>
      <c r="C5592" s="5" t="s">
        <v>636</v>
      </c>
      <c r="D5592" s="5">
        <v>44561</v>
      </c>
      <c r="E5592" s="2" t="s">
        <v>1</v>
      </c>
      <c r="F5592" s="6">
        <v>29201</v>
      </c>
      <c r="G5592" s="10">
        <f t="shared" si="174"/>
        <v>13.775518185373485</v>
      </c>
      <c r="H5592" s="11">
        <f t="shared" si="175"/>
        <v>42</v>
      </c>
    </row>
    <row r="5593" spans="1:8" x14ac:dyDescent="0.3">
      <c r="A5593" s="1">
        <v>831</v>
      </c>
      <c r="B5593" s="20">
        <v>1048124.4</v>
      </c>
      <c r="C5593" s="5" t="s">
        <v>785</v>
      </c>
      <c r="D5593" s="5">
        <v>44561</v>
      </c>
      <c r="E5593" s="2" t="s">
        <v>0</v>
      </c>
      <c r="F5593" s="6">
        <v>29557</v>
      </c>
      <c r="G5593" s="10">
        <f t="shared" si="174"/>
        <v>13.102072741493938</v>
      </c>
      <c r="H5593" s="11">
        <f t="shared" si="175"/>
        <v>41</v>
      </c>
    </row>
    <row r="5594" spans="1:8" x14ac:dyDescent="0.3">
      <c r="A5594" s="3">
        <v>1622</v>
      </c>
      <c r="B5594" s="21">
        <v>1048124.4</v>
      </c>
      <c r="C5594" s="8" t="s">
        <v>1446</v>
      </c>
      <c r="D5594" s="5">
        <v>44561</v>
      </c>
      <c r="E5594" s="4" t="s">
        <v>1</v>
      </c>
      <c r="F5594" s="7">
        <v>30867</v>
      </c>
      <c r="G5594" s="10">
        <f t="shared" si="174"/>
        <v>13.578412201798983</v>
      </c>
      <c r="H5594" s="11">
        <f t="shared" si="175"/>
        <v>37</v>
      </c>
    </row>
    <row r="5595" spans="1:8" x14ac:dyDescent="0.3">
      <c r="A5595" s="3">
        <v>2034</v>
      </c>
      <c r="B5595" s="21">
        <v>1048124.4</v>
      </c>
      <c r="C5595" s="8" t="s">
        <v>792</v>
      </c>
      <c r="D5595" s="5">
        <v>44561</v>
      </c>
      <c r="E5595" s="4" t="s">
        <v>0</v>
      </c>
      <c r="F5595" s="7">
        <v>31396</v>
      </c>
      <c r="G5595" s="10">
        <f t="shared" si="174"/>
        <v>13.570199452483379</v>
      </c>
      <c r="H5595" s="11">
        <f t="shared" si="175"/>
        <v>36</v>
      </c>
    </row>
    <row r="5596" spans="1:8" x14ac:dyDescent="0.3">
      <c r="A5596" s="1">
        <v>2549</v>
      </c>
      <c r="B5596" s="20">
        <v>1048124.4</v>
      </c>
      <c r="C5596" s="5" t="s">
        <v>1252</v>
      </c>
      <c r="D5596" s="5">
        <v>44561</v>
      </c>
      <c r="E5596" s="2" t="s">
        <v>0</v>
      </c>
      <c r="F5596" s="6">
        <v>32099</v>
      </c>
      <c r="G5596" s="10">
        <f t="shared" si="174"/>
        <v>13.58936253421979</v>
      </c>
      <c r="H5596" s="11">
        <f t="shared" si="175"/>
        <v>34</v>
      </c>
    </row>
    <row r="5597" spans="1:8" x14ac:dyDescent="0.3">
      <c r="A5597" s="1">
        <v>5509</v>
      </c>
      <c r="B5597" s="20">
        <v>1048124.4</v>
      </c>
      <c r="C5597" s="5" t="s">
        <v>1307</v>
      </c>
      <c r="D5597" s="5">
        <v>44561</v>
      </c>
      <c r="E5597" s="2" t="s">
        <v>1</v>
      </c>
      <c r="F5597" s="6">
        <v>24632</v>
      </c>
      <c r="G5597" s="10">
        <f t="shared" si="174"/>
        <v>13.271802894016426</v>
      </c>
      <c r="H5597" s="11">
        <f t="shared" si="175"/>
        <v>55</v>
      </c>
    </row>
    <row r="5598" spans="1:8" x14ac:dyDescent="0.3">
      <c r="A5598" s="1">
        <v>6163</v>
      </c>
      <c r="B5598" s="20">
        <v>1048124.4</v>
      </c>
      <c r="C5598" s="5" t="s">
        <v>893</v>
      </c>
      <c r="D5598" s="5">
        <v>44561</v>
      </c>
      <c r="E5598" s="2" t="s">
        <v>0</v>
      </c>
      <c r="F5598" s="6">
        <v>30474</v>
      </c>
      <c r="G5598" s="10">
        <f t="shared" si="174"/>
        <v>13.833007430582715</v>
      </c>
      <c r="H5598" s="11">
        <f t="shared" si="175"/>
        <v>39</v>
      </c>
    </row>
    <row r="5599" spans="1:8" x14ac:dyDescent="0.3">
      <c r="A5599" s="3">
        <v>6236</v>
      </c>
      <c r="B5599" s="21">
        <v>1048124.4</v>
      </c>
      <c r="C5599" s="8" t="s">
        <v>4327</v>
      </c>
      <c r="D5599" s="5">
        <v>44561</v>
      </c>
      <c r="E5599" s="4" t="s">
        <v>0</v>
      </c>
      <c r="F5599" s="7">
        <v>30513</v>
      </c>
      <c r="G5599" s="10">
        <f t="shared" si="174"/>
        <v>13.668752444270631</v>
      </c>
      <c r="H5599" s="11">
        <f t="shared" si="175"/>
        <v>38</v>
      </c>
    </row>
    <row r="5600" spans="1:8" x14ac:dyDescent="0.3">
      <c r="A5600" s="1">
        <v>6489</v>
      </c>
      <c r="B5600" s="20">
        <v>1048124.4</v>
      </c>
      <c r="C5600" s="5" t="s">
        <v>1988</v>
      </c>
      <c r="D5600" s="5">
        <v>44561</v>
      </c>
      <c r="E5600" s="2" t="s">
        <v>1</v>
      </c>
      <c r="F5600" s="6">
        <v>31213</v>
      </c>
      <c r="G5600" s="10">
        <f t="shared" si="174"/>
        <v>13.515447790379351</v>
      </c>
      <c r="H5600" s="11">
        <f t="shared" si="175"/>
        <v>37</v>
      </c>
    </row>
    <row r="5601" spans="1:8" x14ac:dyDescent="0.3">
      <c r="A5601" s="1">
        <v>6553</v>
      </c>
      <c r="B5601" s="20">
        <v>1048124.4</v>
      </c>
      <c r="C5601" s="5" t="s">
        <v>892</v>
      </c>
      <c r="D5601" s="5">
        <v>44561</v>
      </c>
      <c r="E5601" s="2" t="s">
        <v>0</v>
      </c>
      <c r="F5601" s="6">
        <v>31301</v>
      </c>
      <c r="G5601" s="10">
        <f t="shared" si="174"/>
        <v>13.438795463433712</v>
      </c>
      <c r="H5601" s="11">
        <f t="shared" si="175"/>
        <v>36</v>
      </c>
    </row>
    <row r="5602" spans="1:8" x14ac:dyDescent="0.3">
      <c r="A5602" s="3">
        <v>6732</v>
      </c>
      <c r="B5602" s="21">
        <v>1048124.4</v>
      </c>
      <c r="C5602" s="8" t="s">
        <v>1116</v>
      </c>
      <c r="D5602" s="5">
        <v>44561</v>
      </c>
      <c r="E5602" s="4" t="s">
        <v>0</v>
      </c>
      <c r="F5602" s="7">
        <v>31688</v>
      </c>
      <c r="G5602" s="10">
        <f t="shared" si="174"/>
        <v>13.98083691826359</v>
      </c>
      <c r="H5602" s="11">
        <f t="shared" si="175"/>
        <v>35</v>
      </c>
    </row>
    <row r="5603" spans="1:8" x14ac:dyDescent="0.3">
      <c r="A5603" s="3">
        <v>9366</v>
      </c>
      <c r="B5603" s="21">
        <v>1048124.4</v>
      </c>
      <c r="C5603" s="8" t="s">
        <v>5591</v>
      </c>
      <c r="D5603" s="5">
        <v>44561</v>
      </c>
      <c r="E5603" s="4" t="s">
        <v>0</v>
      </c>
      <c r="F5603" s="7">
        <v>28821</v>
      </c>
      <c r="G5603" s="10">
        <f t="shared" si="174"/>
        <v>13.967149002737584</v>
      </c>
      <c r="H5603" s="11">
        <f t="shared" si="175"/>
        <v>43</v>
      </c>
    </row>
    <row r="5604" spans="1:8" x14ac:dyDescent="0.3">
      <c r="A5604" s="3">
        <v>9624</v>
      </c>
      <c r="B5604" s="21">
        <v>1048124.4</v>
      </c>
      <c r="C5604" s="8" t="s">
        <v>2015</v>
      </c>
      <c r="D5604" s="5">
        <v>44561</v>
      </c>
      <c r="E5604" s="4" t="s">
        <v>0</v>
      </c>
      <c r="F5604" s="7">
        <v>30731</v>
      </c>
      <c r="G5604" s="10">
        <f t="shared" si="174"/>
        <v>13.35666797027767</v>
      </c>
      <c r="H5604" s="11">
        <f t="shared" si="175"/>
        <v>38</v>
      </c>
    </row>
    <row r="5605" spans="1:8" x14ac:dyDescent="0.3">
      <c r="A5605" s="1">
        <v>2245</v>
      </c>
      <c r="B5605" s="20">
        <v>1048124.42</v>
      </c>
      <c r="C5605" s="5" t="s">
        <v>582</v>
      </c>
      <c r="D5605" s="5">
        <v>44561</v>
      </c>
      <c r="E5605" s="2" t="s">
        <v>0</v>
      </c>
      <c r="F5605" s="6">
        <v>31687</v>
      </c>
      <c r="G5605" s="10">
        <f t="shared" si="174"/>
        <v>13.994524833789598</v>
      </c>
      <c r="H5605" s="11">
        <f t="shared" si="175"/>
        <v>35</v>
      </c>
    </row>
    <row r="5606" spans="1:8" x14ac:dyDescent="0.3">
      <c r="A5606" s="1">
        <v>1701</v>
      </c>
      <c r="B5606" s="20">
        <v>1048568.6</v>
      </c>
      <c r="C5606" s="5" t="s">
        <v>691</v>
      </c>
      <c r="D5606" s="5">
        <v>44561</v>
      </c>
      <c r="E5606" s="2" t="s">
        <v>0</v>
      </c>
      <c r="F5606" s="6">
        <v>30956</v>
      </c>
      <c r="G5606" s="10">
        <f t="shared" si="174"/>
        <v>15.345653661875428</v>
      </c>
      <c r="H5606" s="11">
        <f t="shared" si="175"/>
        <v>37</v>
      </c>
    </row>
    <row r="5607" spans="1:8" x14ac:dyDescent="0.3">
      <c r="A5607" s="3">
        <v>6570</v>
      </c>
      <c r="B5607" s="21">
        <v>1048685.1000000001</v>
      </c>
      <c r="C5607" s="8" t="s">
        <v>308</v>
      </c>
      <c r="D5607" s="5">
        <v>44561</v>
      </c>
      <c r="E5607" s="4" t="s">
        <v>1</v>
      </c>
      <c r="F5607" s="7">
        <v>31347</v>
      </c>
      <c r="G5607" s="10">
        <f t="shared" si="174"/>
        <v>16.602995651473666</v>
      </c>
      <c r="H5607" s="11">
        <f t="shared" si="175"/>
        <v>36</v>
      </c>
    </row>
    <row r="5608" spans="1:8" x14ac:dyDescent="0.3">
      <c r="A5608" s="1">
        <v>4641</v>
      </c>
      <c r="B5608" s="20">
        <v>1048725.8500000001</v>
      </c>
      <c r="C5608" s="5" t="s">
        <v>2068</v>
      </c>
      <c r="D5608" s="5">
        <v>44561</v>
      </c>
      <c r="E5608" s="2" t="s">
        <v>0</v>
      </c>
      <c r="F5608" s="6">
        <v>36732</v>
      </c>
      <c r="G5608" s="10">
        <f t="shared" si="174"/>
        <v>1.0369357045143639</v>
      </c>
      <c r="H5608" s="11">
        <f t="shared" si="175"/>
        <v>21</v>
      </c>
    </row>
    <row r="5609" spans="1:8" x14ac:dyDescent="0.3">
      <c r="A5609" s="1">
        <v>3399</v>
      </c>
      <c r="B5609" s="20">
        <v>1048916.3799999999</v>
      </c>
      <c r="C5609" s="5" t="s">
        <v>2699</v>
      </c>
      <c r="D5609" s="5">
        <v>44561</v>
      </c>
      <c r="E5609" s="2" t="s">
        <v>1</v>
      </c>
      <c r="F5609" s="6">
        <v>33341</v>
      </c>
      <c r="G5609" s="10">
        <f t="shared" si="174"/>
        <v>10.266301642608264</v>
      </c>
      <c r="H5609" s="11">
        <f t="shared" si="175"/>
        <v>31</v>
      </c>
    </row>
    <row r="5610" spans="1:8" x14ac:dyDescent="0.3">
      <c r="A5610" s="1">
        <v>2537</v>
      </c>
      <c r="B5610" s="20">
        <v>1048981.28</v>
      </c>
      <c r="C5610" s="5" t="s">
        <v>1148</v>
      </c>
      <c r="D5610" s="5">
        <v>44561</v>
      </c>
      <c r="E5610" s="2" t="s">
        <v>0</v>
      </c>
      <c r="F5610" s="6">
        <v>32081</v>
      </c>
      <c r="G5610" s="10">
        <f t="shared" si="174"/>
        <v>13.931560422369966</v>
      </c>
      <c r="H5610" s="11">
        <f t="shared" si="175"/>
        <v>34</v>
      </c>
    </row>
    <row r="5611" spans="1:8" x14ac:dyDescent="0.3">
      <c r="A5611" s="3">
        <v>2050</v>
      </c>
      <c r="B5611" s="21">
        <v>1048999.3</v>
      </c>
      <c r="C5611" s="8" t="s">
        <v>956</v>
      </c>
      <c r="D5611" s="5">
        <v>44561</v>
      </c>
      <c r="E5611" s="4" t="s">
        <v>1</v>
      </c>
      <c r="F5611" s="7">
        <v>31450</v>
      </c>
      <c r="G5611" s="10">
        <f t="shared" si="174"/>
        <v>12.649536647009267</v>
      </c>
      <c r="H5611" s="11">
        <f t="shared" si="175"/>
        <v>36</v>
      </c>
    </row>
    <row r="5612" spans="1:8" x14ac:dyDescent="0.3">
      <c r="A5612" s="3">
        <v>7432</v>
      </c>
      <c r="B5612" s="21">
        <v>1049681.8500000001</v>
      </c>
      <c r="C5612" s="8" t="s">
        <v>3156</v>
      </c>
      <c r="D5612" s="5">
        <v>44561</v>
      </c>
      <c r="E5612" s="4" t="s">
        <v>1</v>
      </c>
      <c r="F5612" s="7">
        <v>33208</v>
      </c>
      <c r="G5612" s="10">
        <f t="shared" si="174"/>
        <v>2.187043795620438</v>
      </c>
      <c r="H5612" s="11">
        <f t="shared" si="175"/>
        <v>31</v>
      </c>
    </row>
    <row r="5613" spans="1:8" x14ac:dyDescent="0.3">
      <c r="A5613" s="1">
        <v>9491</v>
      </c>
      <c r="B5613" s="20">
        <v>1049681.8500000001</v>
      </c>
      <c r="C5613" s="5" t="s">
        <v>3022</v>
      </c>
      <c r="D5613" s="5">
        <v>44561</v>
      </c>
      <c r="E5613" s="2" t="s">
        <v>1</v>
      </c>
      <c r="F5613" s="6">
        <v>32910</v>
      </c>
      <c r="G5613" s="10">
        <f t="shared" si="174"/>
        <v>2.5018248175182483</v>
      </c>
      <c r="H5613" s="11">
        <f t="shared" si="175"/>
        <v>32</v>
      </c>
    </row>
    <row r="5614" spans="1:8" x14ac:dyDescent="0.3">
      <c r="A5614" s="3">
        <v>6702</v>
      </c>
      <c r="B5614" s="21">
        <v>1049811.19</v>
      </c>
      <c r="C5614" s="8" t="s">
        <v>2569</v>
      </c>
      <c r="D5614" s="5">
        <v>44561</v>
      </c>
      <c r="E5614" s="4" t="s">
        <v>1</v>
      </c>
      <c r="F5614" s="7">
        <v>31665</v>
      </c>
      <c r="G5614" s="10">
        <f t="shared" si="174"/>
        <v>4.8302300109529028</v>
      </c>
      <c r="H5614" s="11">
        <f t="shared" si="175"/>
        <v>35</v>
      </c>
    </row>
    <row r="5615" spans="1:8" x14ac:dyDescent="0.3">
      <c r="A5615" s="1">
        <v>841</v>
      </c>
      <c r="B5615" s="20">
        <v>1049937</v>
      </c>
      <c r="C5615" s="5" t="s">
        <v>135</v>
      </c>
      <c r="D5615" s="5">
        <v>44561</v>
      </c>
      <c r="E5615" s="2" t="s">
        <v>1</v>
      </c>
      <c r="F5615" s="6">
        <v>29547</v>
      </c>
      <c r="G5615" s="10">
        <f t="shared" si="174"/>
        <v>20.846675358539766</v>
      </c>
      <c r="H5615" s="11">
        <f t="shared" si="175"/>
        <v>41</v>
      </c>
    </row>
    <row r="5616" spans="1:8" x14ac:dyDescent="0.3">
      <c r="A5616" s="3">
        <v>962</v>
      </c>
      <c r="B5616" s="21">
        <v>1049937</v>
      </c>
      <c r="C5616" s="8" t="s">
        <v>894</v>
      </c>
      <c r="D5616" s="5">
        <v>44561</v>
      </c>
      <c r="E5616" s="4" t="s">
        <v>1</v>
      </c>
      <c r="F5616" s="7">
        <v>29746</v>
      </c>
      <c r="G5616" s="10">
        <f t="shared" si="174"/>
        <v>20.460625814863103</v>
      </c>
      <c r="H5616" s="11">
        <f t="shared" si="175"/>
        <v>41</v>
      </c>
    </row>
    <row r="5617" spans="1:8" x14ac:dyDescent="0.3">
      <c r="A5617" s="3">
        <v>4766</v>
      </c>
      <c r="B5617" s="21">
        <v>1049937</v>
      </c>
      <c r="C5617" s="8" t="s">
        <v>209</v>
      </c>
      <c r="D5617" s="5">
        <v>44561</v>
      </c>
      <c r="E5617" s="4" t="s">
        <v>0</v>
      </c>
      <c r="F5617" s="7">
        <v>22457</v>
      </c>
      <c r="G5617" s="10">
        <f t="shared" si="174"/>
        <v>20.077314211212517</v>
      </c>
      <c r="H5617" s="11">
        <f t="shared" si="175"/>
        <v>61</v>
      </c>
    </row>
    <row r="5618" spans="1:8" x14ac:dyDescent="0.3">
      <c r="A5618" s="1">
        <v>5251</v>
      </c>
      <c r="B5618" s="20">
        <v>1049937</v>
      </c>
      <c r="C5618" s="5" t="s">
        <v>894</v>
      </c>
      <c r="D5618" s="5">
        <v>44561</v>
      </c>
      <c r="E5618" s="2" t="s">
        <v>1</v>
      </c>
      <c r="F5618" s="6">
        <v>26136</v>
      </c>
      <c r="G5618" s="10">
        <f t="shared" si="174"/>
        <v>20.460625814863103</v>
      </c>
      <c r="H5618" s="11">
        <f t="shared" si="175"/>
        <v>50</v>
      </c>
    </row>
    <row r="5619" spans="1:8" x14ac:dyDescent="0.3">
      <c r="A5619" s="3">
        <v>4296</v>
      </c>
      <c r="B5619" s="21">
        <v>1049944.3</v>
      </c>
      <c r="C5619" s="8" t="s">
        <v>3178</v>
      </c>
      <c r="D5619" s="5">
        <v>44561</v>
      </c>
      <c r="E5619" s="4" t="s">
        <v>0</v>
      </c>
      <c r="F5619" s="7">
        <v>35176</v>
      </c>
      <c r="G5619" s="10">
        <f t="shared" si="174"/>
        <v>3.0609171800136892</v>
      </c>
      <c r="H5619" s="11">
        <f t="shared" si="175"/>
        <v>26</v>
      </c>
    </row>
    <row r="5620" spans="1:8" x14ac:dyDescent="0.3">
      <c r="A5620" s="1">
        <v>4843</v>
      </c>
      <c r="B5620" s="20">
        <v>1050240</v>
      </c>
      <c r="C5620" s="5" t="s">
        <v>3467</v>
      </c>
      <c r="D5620" s="5">
        <v>44561</v>
      </c>
      <c r="E5620" s="2" t="s">
        <v>0</v>
      </c>
      <c r="F5620" s="6">
        <v>23129</v>
      </c>
      <c r="G5620" s="10">
        <f t="shared" si="174"/>
        <v>27.849418206707735</v>
      </c>
      <c r="H5620" s="11">
        <f t="shared" si="175"/>
        <v>59</v>
      </c>
    </row>
    <row r="5621" spans="1:8" x14ac:dyDescent="0.3">
      <c r="A5621" s="1">
        <v>10041</v>
      </c>
      <c r="B5621" s="20">
        <v>1050240</v>
      </c>
      <c r="C5621" s="5" t="s">
        <v>5946</v>
      </c>
      <c r="D5621" s="5">
        <v>44561</v>
      </c>
      <c r="E5621" s="2" t="s">
        <v>0</v>
      </c>
      <c r="F5621" s="6">
        <v>26355</v>
      </c>
      <c r="G5621" s="10">
        <f t="shared" si="174"/>
        <v>27.132101300479125</v>
      </c>
      <c r="H5621" s="11">
        <f t="shared" si="175"/>
        <v>50</v>
      </c>
    </row>
    <row r="5622" spans="1:8" x14ac:dyDescent="0.3">
      <c r="A5622" s="3">
        <v>10048</v>
      </c>
      <c r="B5622" s="21">
        <v>1050240</v>
      </c>
      <c r="C5622" s="8" t="s">
        <v>3733</v>
      </c>
      <c r="D5622" s="5">
        <v>44561</v>
      </c>
      <c r="E5622" s="4" t="s">
        <v>1</v>
      </c>
      <c r="F5622" s="7">
        <v>27390</v>
      </c>
      <c r="G5622" s="10">
        <f t="shared" si="174"/>
        <v>27.227926078028748</v>
      </c>
      <c r="H5622" s="11">
        <f t="shared" si="175"/>
        <v>47</v>
      </c>
    </row>
    <row r="5623" spans="1:8" x14ac:dyDescent="0.3">
      <c r="A5623" s="1">
        <v>317</v>
      </c>
      <c r="B5623" s="20">
        <v>1050244.3500000001</v>
      </c>
      <c r="C5623" s="5" t="s">
        <v>310</v>
      </c>
      <c r="D5623" s="5">
        <v>44561</v>
      </c>
      <c r="E5623" s="2" t="s">
        <v>0</v>
      </c>
      <c r="F5623" s="6">
        <v>28431</v>
      </c>
      <c r="G5623" s="10">
        <f t="shared" si="174"/>
        <v>17.386768060836502</v>
      </c>
      <c r="H5623" s="11">
        <f t="shared" si="175"/>
        <v>44</v>
      </c>
    </row>
    <row r="5624" spans="1:8" x14ac:dyDescent="0.3">
      <c r="A5624" s="1">
        <v>4551</v>
      </c>
      <c r="B5624" s="20">
        <v>1050287.1000000001</v>
      </c>
      <c r="C5624" s="5" t="s">
        <v>3260</v>
      </c>
      <c r="D5624" s="5">
        <v>44561</v>
      </c>
      <c r="E5624" s="2" t="s">
        <v>0</v>
      </c>
      <c r="F5624" s="6">
        <v>36081</v>
      </c>
      <c r="G5624" s="10">
        <f t="shared" si="174"/>
        <v>2.6058394160583944</v>
      </c>
      <c r="H5624" s="11">
        <f t="shared" si="175"/>
        <v>23</v>
      </c>
    </row>
    <row r="5625" spans="1:8" x14ac:dyDescent="0.3">
      <c r="A5625" s="1">
        <v>9429</v>
      </c>
      <c r="B5625" s="20">
        <v>1050508.2</v>
      </c>
      <c r="C5625" s="5" t="s">
        <v>4979</v>
      </c>
      <c r="D5625" s="5">
        <v>44561</v>
      </c>
      <c r="E5625" s="2" t="s">
        <v>0</v>
      </c>
      <c r="F5625" s="6">
        <v>30937</v>
      </c>
      <c r="G5625" s="10">
        <f t="shared" si="174"/>
        <v>6.0555338287055145</v>
      </c>
      <c r="H5625" s="11">
        <f t="shared" si="175"/>
        <v>37</v>
      </c>
    </row>
    <row r="5626" spans="1:8" x14ac:dyDescent="0.3">
      <c r="A5626" s="3">
        <v>6522</v>
      </c>
      <c r="B5626" s="21">
        <v>1050621.01</v>
      </c>
      <c r="C5626" s="8" t="s">
        <v>1386</v>
      </c>
      <c r="D5626" s="5">
        <v>44561</v>
      </c>
      <c r="E5626" s="4" t="s">
        <v>0</v>
      </c>
      <c r="F5626" s="7">
        <v>31243</v>
      </c>
      <c r="G5626" s="10">
        <f t="shared" si="174"/>
        <v>12.750842459983151</v>
      </c>
      <c r="H5626" s="11">
        <f t="shared" si="175"/>
        <v>36</v>
      </c>
    </row>
    <row r="5627" spans="1:8" x14ac:dyDescent="0.3">
      <c r="A5627" s="3">
        <v>1342</v>
      </c>
      <c r="B5627" s="21">
        <v>1050684.7</v>
      </c>
      <c r="C5627" s="8" t="s">
        <v>1203</v>
      </c>
      <c r="D5627" s="5">
        <v>44561</v>
      </c>
      <c r="E5627" s="4" t="s">
        <v>0</v>
      </c>
      <c r="F5627" s="7">
        <v>30395</v>
      </c>
      <c r="G5627" s="10">
        <f t="shared" si="174"/>
        <v>13.282753226437231</v>
      </c>
      <c r="H5627" s="11">
        <f t="shared" si="175"/>
        <v>39</v>
      </c>
    </row>
    <row r="5628" spans="1:8" x14ac:dyDescent="0.3">
      <c r="A5628" s="3">
        <v>1330</v>
      </c>
      <c r="B5628" s="21">
        <v>1050711</v>
      </c>
      <c r="C5628" s="8" t="s">
        <v>1196</v>
      </c>
      <c r="D5628" s="5">
        <v>44561</v>
      </c>
      <c r="E5628" s="4" t="s">
        <v>1</v>
      </c>
      <c r="F5628" s="7">
        <v>30364</v>
      </c>
      <c r="G5628" s="10">
        <f t="shared" si="174"/>
        <v>17.436045627376426</v>
      </c>
      <c r="H5628" s="11">
        <f t="shared" si="175"/>
        <v>39</v>
      </c>
    </row>
    <row r="5629" spans="1:8" x14ac:dyDescent="0.3">
      <c r="A5629" s="3">
        <v>574</v>
      </c>
      <c r="B5629" s="21">
        <v>1050783.8500000001</v>
      </c>
      <c r="C5629" s="8" t="s">
        <v>551</v>
      </c>
      <c r="D5629" s="5">
        <v>44561</v>
      </c>
      <c r="E5629" s="4" t="s">
        <v>0</v>
      </c>
      <c r="F5629" s="7">
        <v>29031</v>
      </c>
      <c r="G5629" s="10">
        <f t="shared" si="174"/>
        <v>13.805631599530701</v>
      </c>
      <c r="H5629" s="11">
        <f t="shared" si="175"/>
        <v>43</v>
      </c>
    </row>
    <row r="5630" spans="1:8" x14ac:dyDescent="0.3">
      <c r="A5630" s="3">
        <v>2198</v>
      </c>
      <c r="B5630" s="21">
        <v>1050783.8500000001</v>
      </c>
      <c r="C5630" s="8" t="s">
        <v>1868</v>
      </c>
      <c r="D5630" s="5">
        <v>44561</v>
      </c>
      <c r="E5630" s="4" t="s">
        <v>0</v>
      </c>
      <c r="F5630" s="7">
        <v>31631</v>
      </c>
      <c r="G5630" s="10">
        <f t="shared" si="174"/>
        <v>13.381306218224482</v>
      </c>
      <c r="H5630" s="11">
        <f t="shared" si="175"/>
        <v>35</v>
      </c>
    </row>
    <row r="5631" spans="1:8" x14ac:dyDescent="0.3">
      <c r="A5631" s="1">
        <v>6451</v>
      </c>
      <c r="B5631" s="20">
        <v>1050783.8500000001</v>
      </c>
      <c r="C5631" s="5" t="s">
        <v>582</v>
      </c>
      <c r="D5631" s="5">
        <v>44561</v>
      </c>
      <c r="E5631" s="2" t="s">
        <v>1</v>
      </c>
      <c r="F5631" s="6">
        <v>31117</v>
      </c>
      <c r="G5631" s="10">
        <f t="shared" si="174"/>
        <v>13.994524833789598</v>
      </c>
      <c r="H5631" s="11">
        <f t="shared" si="175"/>
        <v>37</v>
      </c>
    </row>
    <row r="5632" spans="1:8" x14ac:dyDescent="0.3">
      <c r="A5632" s="1">
        <v>10325</v>
      </c>
      <c r="B5632" s="20">
        <v>1050783.8500000001</v>
      </c>
      <c r="C5632" s="5" t="s">
        <v>1334</v>
      </c>
      <c r="D5632" s="5">
        <v>44561</v>
      </c>
      <c r="E5632" s="2" t="s">
        <v>0</v>
      </c>
      <c r="F5632" s="6">
        <v>24063</v>
      </c>
      <c r="G5632" s="10">
        <f t="shared" si="174"/>
        <v>13.92334767305436</v>
      </c>
      <c r="H5632" s="11">
        <f t="shared" si="175"/>
        <v>56</v>
      </c>
    </row>
    <row r="5633" spans="1:8" x14ac:dyDescent="0.3">
      <c r="A5633" s="1">
        <v>207</v>
      </c>
      <c r="B5633" s="20">
        <v>1051164.1499999999</v>
      </c>
      <c r="C5633" s="5" t="s">
        <v>205</v>
      </c>
      <c r="D5633" s="5">
        <v>44561</v>
      </c>
      <c r="E5633" s="2" t="s">
        <v>1</v>
      </c>
      <c r="F5633" s="6">
        <v>28177</v>
      </c>
      <c r="G5633" s="10">
        <f t="shared" si="174"/>
        <v>20.835723598435461</v>
      </c>
      <c r="H5633" s="11">
        <f t="shared" si="175"/>
        <v>45</v>
      </c>
    </row>
    <row r="5634" spans="1:8" x14ac:dyDescent="0.3">
      <c r="A5634" s="3">
        <v>562</v>
      </c>
      <c r="B5634" s="21">
        <v>1051164.1499999999</v>
      </c>
      <c r="C5634" s="8" t="s">
        <v>539</v>
      </c>
      <c r="D5634" s="5">
        <v>44561</v>
      </c>
      <c r="E5634" s="4" t="s">
        <v>1</v>
      </c>
      <c r="F5634" s="7">
        <v>28992</v>
      </c>
      <c r="G5634" s="10">
        <f t="shared" si="174"/>
        <v>20.110169491525422</v>
      </c>
      <c r="H5634" s="11">
        <f t="shared" si="175"/>
        <v>43</v>
      </c>
    </row>
    <row r="5635" spans="1:8" x14ac:dyDescent="0.3">
      <c r="A5635" s="1">
        <v>527</v>
      </c>
      <c r="B5635" s="20">
        <v>1051351.95</v>
      </c>
      <c r="C5635" s="5" t="s">
        <v>508</v>
      </c>
      <c r="D5635" s="5">
        <v>44561</v>
      </c>
      <c r="E5635" s="2" t="s">
        <v>0</v>
      </c>
      <c r="F5635" s="6">
        <v>28908</v>
      </c>
      <c r="G5635" s="10">
        <f t="shared" ref="G5635:G5698" si="176">YEARFRAC(C5635,D5635,1)</f>
        <v>13.151349237387564</v>
      </c>
      <c r="H5635" s="11">
        <f t="shared" ref="H5635:H5698" si="177">ROUND( YEARFRAC(D5635,F5635,1),0)</f>
        <v>43</v>
      </c>
    </row>
    <row r="5636" spans="1:8" x14ac:dyDescent="0.3">
      <c r="A5636" s="1">
        <v>2335</v>
      </c>
      <c r="B5636" s="20">
        <v>1051351.95</v>
      </c>
      <c r="C5636" s="5" t="s">
        <v>90</v>
      </c>
      <c r="D5636" s="5">
        <v>44561</v>
      </c>
      <c r="E5636" s="2" t="s">
        <v>0</v>
      </c>
      <c r="F5636" s="6">
        <v>31692</v>
      </c>
      <c r="G5636" s="10">
        <f t="shared" si="176"/>
        <v>13.479859210011734</v>
      </c>
      <c r="H5636" s="11">
        <f t="shared" si="177"/>
        <v>35</v>
      </c>
    </row>
    <row r="5637" spans="1:8" x14ac:dyDescent="0.3">
      <c r="A5637" s="1">
        <v>2249</v>
      </c>
      <c r="B5637" s="20">
        <v>1051362.95</v>
      </c>
      <c r="C5637" s="5" t="s">
        <v>1909</v>
      </c>
      <c r="D5637" s="5">
        <v>44561</v>
      </c>
      <c r="E5637" s="2" t="s">
        <v>0</v>
      </c>
      <c r="F5637" s="6">
        <v>31684</v>
      </c>
      <c r="G5637" s="10">
        <f t="shared" si="176"/>
        <v>13.304653891278843</v>
      </c>
      <c r="H5637" s="11">
        <f t="shared" si="177"/>
        <v>35</v>
      </c>
    </row>
    <row r="5638" spans="1:8" x14ac:dyDescent="0.3">
      <c r="A5638" s="1">
        <v>1981</v>
      </c>
      <c r="B5638" s="20">
        <v>1051854.75</v>
      </c>
      <c r="C5638" s="5" t="s">
        <v>1714</v>
      </c>
      <c r="D5638" s="5">
        <v>44561</v>
      </c>
      <c r="E5638" s="2" t="s">
        <v>1</v>
      </c>
      <c r="F5638" s="6">
        <v>31180</v>
      </c>
      <c r="G5638" s="10">
        <f t="shared" si="176"/>
        <v>12.052653748946925</v>
      </c>
      <c r="H5638" s="11">
        <f t="shared" si="177"/>
        <v>37</v>
      </c>
    </row>
    <row r="5639" spans="1:8" x14ac:dyDescent="0.3">
      <c r="A5639" s="3">
        <v>2784</v>
      </c>
      <c r="B5639" s="21">
        <v>1051854.75</v>
      </c>
      <c r="C5639" s="8" t="s">
        <v>2295</v>
      </c>
      <c r="D5639" s="5">
        <v>44561</v>
      </c>
      <c r="E5639" s="4" t="s">
        <v>0</v>
      </c>
      <c r="F5639" s="7">
        <v>32487</v>
      </c>
      <c r="G5639" s="10">
        <f t="shared" si="176"/>
        <v>12.022535804549284</v>
      </c>
      <c r="H5639" s="11">
        <f t="shared" si="177"/>
        <v>33</v>
      </c>
    </row>
    <row r="5640" spans="1:8" x14ac:dyDescent="0.3">
      <c r="A5640" s="1">
        <v>1039</v>
      </c>
      <c r="B5640" s="20">
        <v>1052086.55</v>
      </c>
      <c r="C5640" s="5" t="s">
        <v>958</v>
      </c>
      <c r="D5640" s="5">
        <v>44561</v>
      </c>
      <c r="E5640" s="2" t="s">
        <v>1</v>
      </c>
      <c r="F5640" s="6">
        <v>29864</v>
      </c>
      <c r="G5640" s="10">
        <f t="shared" si="176"/>
        <v>13.482596793116935</v>
      </c>
      <c r="H5640" s="11">
        <f t="shared" si="177"/>
        <v>40</v>
      </c>
    </row>
    <row r="5641" spans="1:8" x14ac:dyDescent="0.3">
      <c r="A5641" s="3">
        <v>208</v>
      </c>
      <c r="B5641" s="21">
        <v>1052254.72</v>
      </c>
      <c r="C5641" s="8" t="s">
        <v>206</v>
      </c>
      <c r="D5641" s="5">
        <v>44561</v>
      </c>
      <c r="E5641" s="4" t="s">
        <v>0</v>
      </c>
      <c r="F5641" s="7">
        <v>28220</v>
      </c>
      <c r="G5641" s="10">
        <f t="shared" si="176"/>
        <v>5.2718978102189782</v>
      </c>
      <c r="H5641" s="11">
        <f t="shared" si="177"/>
        <v>45</v>
      </c>
    </row>
    <row r="5642" spans="1:8" x14ac:dyDescent="0.3">
      <c r="A5642" s="3">
        <v>2220</v>
      </c>
      <c r="B5642" s="21">
        <v>1052445.98</v>
      </c>
      <c r="C5642" s="8" t="s">
        <v>1457</v>
      </c>
      <c r="D5642" s="5">
        <v>44561</v>
      </c>
      <c r="E5642" s="4" t="s">
        <v>0</v>
      </c>
      <c r="F5642" s="7">
        <v>31626</v>
      </c>
      <c r="G5642" s="10">
        <f t="shared" si="176"/>
        <v>13.84395776300352</v>
      </c>
      <c r="H5642" s="11">
        <f t="shared" si="177"/>
        <v>35</v>
      </c>
    </row>
    <row r="5643" spans="1:8" x14ac:dyDescent="0.3">
      <c r="A5643" s="1">
        <v>3603</v>
      </c>
      <c r="B5643" s="20">
        <v>1052448.23</v>
      </c>
      <c r="C5643" s="5" t="s">
        <v>2827</v>
      </c>
      <c r="D5643" s="5">
        <v>44561</v>
      </c>
      <c r="E5643" s="2" t="s">
        <v>0</v>
      </c>
      <c r="F5643" s="6">
        <v>33690</v>
      </c>
      <c r="G5643" s="10">
        <f t="shared" si="176"/>
        <v>1.5075239398084814</v>
      </c>
      <c r="H5643" s="11">
        <f t="shared" si="177"/>
        <v>30</v>
      </c>
    </row>
    <row r="5644" spans="1:8" x14ac:dyDescent="0.3">
      <c r="A5644" s="3">
        <v>1204</v>
      </c>
      <c r="B5644" s="21">
        <v>1052523</v>
      </c>
      <c r="C5644" s="8" t="s">
        <v>1090</v>
      </c>
      <c r="D5644" s="5">
        <v>44561</v>
      </c>
      <c r="E5644" s="4" t="s">
        <v>1</v>
      </c>
      <c r="F5644" s="7">
        <v>30178</v>
      </c>
      <c r="G5644" s="10">
        <f t="shared" si="176"/>
        <v>17.422357414448669</v>
      </c>
      <c r="H5644" s="11">
        <f t="shared" si="177"/>
        <v>39</v>
      </c>
    </row>
    <row r="5645" spans="1:8" x14ac:dyDescent="0.3">
      <c r="A5645" s="1">
        <v>1591</v>
      </c>
      <c r="B5645" s="20">
        <v>1053272.1499999999</v>
      </c>
      <c r="C5645" s="5" t="s">
        <v>1417</v>
      </c>
      <c r="D5645" s="5">
        <v>44561</v>
      </c>
      <c r="E5645" s="2" t="s">
        <v>1</v>
      </c>
      <c r="F5645" s="6">
        <v>30781</v>
      </c>
      <c r="G5645" s="10">
        <f t="shared" si="176"/>
        <v>18.044524495677233</v>
      </c>
      <c r="H5645" s="11">
        <f t="shared" si="177"/>
        <v>38</v>
      </c>
    </row>
    <row r="5646" spans="1:8" x14ac:dyDescent="0.3">
      <c r="A5646" s="1">
        <v>7209</v>
      </c>
      <c r="B5646" s="20">
        <v>1053378.75</v>
      </c>
      <c r="C5646" s="5" t="s">
        <v>1808</v>
      </c>
      <c r="D5646" s="5">
        <v>44561</v>
      </c>
      <c r="E5646" s="2" t="s">
        <v>1</v>
      </c>
      <c r="F5646" s="6">
        <v>32770</v>
      </c>
      <c r="G5646" s="10">
        <f t="shared" si="176"/>
        <v>9.4415548863947443</v>
      </c>
      <c r="H5646" s="11">
        <f t="shared" si="177"/>
        <v>32</v>
      </c>
    </row>
    <row r="5647" spans="1:8" x14ac:dyDescent="0.3">
      <c r="A5647" s="3">
        <v>4636</v>
      </c>
      <c r="B5647" s="21">
        <v>1053497.5</v>
      </c>
      <c r="C5647" s="8" t="s">
        <v>3308</v>
      </c>
      <c r="D5647" s="5">
        <v>44561</v>
      </c>
      <c r="E5647" s="4" t="s">
        <v>0</v>
      </c>
      <c r="F5647" s="7">
        <v>36680</v>
      </c>
      <c r="G5647" s="10">
        <f t="shared" si="176"/>
        <v>1.7948016415868673</v>
      </c>
      <c r="H5647" s="11">
        <f t="shared" si="177"/>
        <v>22</v>
      </c>
    </row>
    <row r="5648" spans="1:8" x14ac:dyDescent="0.3">
      <c r="A5648" s="3">
        <v>594</v>
      </c>
      <c r="B5648" s="21">
        <v>1053964.6299999999</v>
      </c>
      <c r="C5648" s="8" t="s">
        <v>568</v>
      </c>
      <c r="D5648" s="5">
        <v>44561</v>
      </c>
      <c r="E5648" s="4" t="s">
        <v>0</v>
      </c>
      <c r="F5648" s="7">
        <v>29098</v>
      </c>
      <c r="G5648" s="10">
        <f t="shared" si="176"/>
        <v>6.7235041063746577</v>
      </c>
      <c r="H5648" s="11">
        <f t="shared" si="177"/>
        <v>42</v>
      </c>
    </row>
    <row r="5649" spans="1:8" x14ac:dyDescent="0.3">
      <c r="A5649" s="1">
        <v>5783</v>
      </c>
      <c r="B5649" s="20">
        <v>1054177.2</v>
      </c>
      <c r="C5649" s="5" t="s">
        <v>4115</v>
      </c>
      <c r="D5649" s="5">
        <v>44561</v>
      </c>
      <c r="E5649" s="2" t="s">
        <v>1</v>
      </c>
      <c r="F5649" s="6">
        <v>29345</v>
      </c>
      <c r="G5649" s="10">
        <f t="shared" si="176"/>
        <v>21.559233449477354</v>
      </c>
      <c r="H5649" s="11">
        <f t="shared" si="177"/>
        <v>42</v>
      </c>
    </row>
    <row r="5650" spans="1:8" x14ac:dyDescent="0.3">
      <c r="A5650" s="1">
        <v>5705</v>
      </c>
      <c r="B5650" s="20">
        <v>1054389.01</v>
      </c>
      <c r="C5650" s="5" t="s">
        <v>4072</v>
      </c>
      <c r="D5650" s="5">
        <v>44561</v>
      </c>
      <c r="E5650" s="2" t="s">
        <v>0</v>
      </c>
      <c r="F5650" s="6">
        <v>28964</v>
      </c>
      <c r="G5650" s="10">
        <f t="shared" si="176"/>
        <v>8.7426224520839675</v>
      </c>
      <c r="H5650" s="11">
        <f t="shared" si="177"/>
        <v>43</v>
      </c>
    </row>
    <row r="5651" spans="1:8" x14ac:dyDescent="0.3">
      <c r="A5651" s="1">
        <v>8607</v>
      </c>
      <c r="B5651" s="20">
        <v>1054414.95</v>
      </c>
      <c r="C5651" s="5" t="s">
        <v>982</v>
      </c>
      <c r="D5651" s="5">
        <v>44561</v>
      </c>
      <c r="E5651" s="2" t="s">
        <v>0</v>
      </c>
      <c r="F5651" s="6">
        <v>25321</v>
      </c>
      <c r="G5651" s="10">
        <f t="shared" si="176"/>
        <v>19.991786447638603</v>
      </c>
      <c r="H5651" s="11">
        <f t="shared" si="177"/>
        <v>53</v>
      </c>
    </row>
    <row r="5652" spans="1:8" x14ac:dyDescent="0.3">
      <c r="A5652" s="1">
        <v>1471</v>
      </c>
      <c r="B5652" s="20">
        <v>1055120.25</v>
      </c>
      <c r="C5652" s="5" t="s">
        <v>1316</v>
      </c>
      <c r="D5652" s="5">
        <v>44561</v>
      </c>
      <c r="E5652" s="2" t="s">
        <v>0</v>
      </c>
      <c r="F5652" s="6">
        <v>30595</v>
      </c>
      <c r="G5652" s="10">
        <f t="shared" si="176"/>
        <v>12.767270429654591</v>
      </c>
      <c r="H5652" s="11">
        <f t="shared" si="177"/>
        <v>38</v>
      </c>
    </row>
    <row r="5653" spans="1:8" x14ac:dyDescent="0.3">
      <c r="A5653" s="3">
        <v>2914</v>
      </c>
      <c r="B5653" s="21">
        <v>1055120.25</v>
      </c>
      <c r="C5653" s="8" t="s">
        <v>2378</v>
      </c>
      <c r="D5653" s="5">
        <v>44561</v>
      </c>
      <c r="E5653" s="4" t="s">
        <v>0</v>
      </c>
      <c r="F5653" s="7">
        <v>32595</v>
      </c>
      <c r="G5653" s="10">
        <f t="shared" si="176"/>
        <v>12.233361415332771</v>
      </c>
      <c r="H5653" s="11">
        <f t="shared" si="177"/>
        <v>33</v>
      </c>
    </row>
    <row r="5654" spans="1:8" x14ac:dyDescent="0.3">
      <c r="A5654" s="1">
        <v>3183</v>
      </c>
      <c r="B5654" s="20">
        <v>1055120.25</v>
      </c>
      <c r="C5654" s="5" t="s">
        <v>2557</v>
      </c>
      <c r="D5654" s="5">
        <v>44561</v>
      </c>
      <c r="E5654" s="2" t="s">
        <v>0</v>
      </c>
      <c r="F5654" s="6">
        <v>33011</v>
      </c>
      <c r="G5654" s="10">
        <f t="shared" si="176"/>
        <v>12.578348778433025</v>
      </c>
      <c r="H5654" s="11">
        <f t="shared" si="177"/>
        <v>32</v>
      </c>
    </row>
    <row r="5655" spans="1:8" x14ac:dyDescent="0.3">
      <c r="A5655" s="1">
        <v>9177</v>
      </c>
      <c r="B5655" s="20">
        <v>1055120.25</v>
      </c>
      <c r="C5655" s="5" t="s">
        <v>1719</v>
      </c>
      <c r="D5655" s="5">
        <v>44561</v>
      </c>
      <c r="E5655" s="2" t="s">
        <v>0</v>
      </c>
      <c r="F5655" s="6">
        <v>28779</v>
      </c>
      <c r="G5655" s="10">
        <f t="shared" si="176"/>
        <v>12.597514743049706</v>
      </c>
      <c r="H5655" s="11">
        <f t="shared" si="177"/>
        <v>43</v>
      </c>
    </row>
    <row r="5656" spans="1:8" x14ac:dyDescent="0.3">
      <c r="A5656" s="1">
        <v>5551</v>
      </c>
      <c r="B5656" s="20">
        <v>1055157</v>
      </c>
      <c r="C5656" s="5" t="s">
        <v>64</v>
      </c>
      <c r="D5656" s="5">
        <v>44561</v>
      </c>
      <c r="E5656" s="2" t="s">
        <v>0</v>
      </c>
      <c r="F5656" s="6">
        <v>28177</v>
      </c>
      <c r="G5656" s="10">
        <f t="shared" si="176"/>
        <v>17.028136882129278</v>
      </c>
      <c r="H5656" s="11">
        <f t="shared" si="177"/>
        <v>45</v>
      </c>
    </row>
    <row r="5657" spans="1:8" x14ac:dyDescent="0.3">
      <c r="A5657" s="1">
        <v>3295</v>
      </c>
      <c r="B5657" s="20">
        <v>1055158.5</v>
      </c>
      <c r="C5657" s="5" t="s">
        <v>2632</v>
      </c>
      <c r="D5657" s="5">
        <v>44561</v>
      </c>
      <c r="E5657" s="2" t="s">
        <v>0</v>
      </c>
      <c r="F5657" s="6">
        <v>33210</v>
      </c>
      <c r="G5657" s="10">
        <f t="shared" si="176"/>
        <v>0.48219178082191783</v>
      </c>
      <c r="H5657" s="11">
        <f t="shared" si="177"/>
        <v>31</v>
      </c>
    </row>
    <row r="5658" spans="1:8" x14ac:dyDescent="0.3">
      <c r="A5658" s="3">
        <v>4444</v>
      </c>
      <c r="B5658" s="21">
        <v>1055158.5</v>
      </c>
      <c r="C5658" s="8" t="s">
        <v>2737</v>
      </c>
      <c r="D5658" s="5">
        <v>44561</v>
      </c>
      <c r="E5658" s="4" t="s">
        <v>0</v>
      </c>
      <c r="F5658" s="7">
        <v>35626</v>
      </c>
      <c r="G5658" s="10">
        <f t="shared" si="176"/>
        <v>1.6470588235294117</v>
      </c>
      <c r="H5658" s="11">
        <f t="shared" si="177"/>
        <v>24</v>
      </c>
    </row>
    <row r="5659" spans="1:8" x14ac:dyDescent="0.3">
      <c r="A5659" s="3">
        <v>7952</v>
      </c>
      <c r="B5659" s="21">
        <v>1055158.5</v>
      </c>
      <c r="C5659" s="8" t="s">
        <v>3270</v>
      </c>
      <c r="D5659" s="5">
        <v>44561</v>
      </c>
      <c r="E5659" s="4" t="s">
        <v>0</v>
      </c>
      <c r="F5659" s="7">
        <v>34552</v>
      </c>
      <c r="G5659" s="10">
        <f t="shared" si="176"/>
        <v>1.0752393980848154</v>
      </c>
      <c r="H5659" s="11">
        <f t="shared" si="177"/>
        <v>27</v>
      </c>
    </row>
    <row r="5660" spans="1:8" x14ac:dyDescent="0.3">
      <c r="A5660" s="3">
        <v>10592</v>
      </c>
      <c r="B5660" s="21">
        <v>1055158.5</v>
      </c>
      <c r="C5660" s="8" t="s">
        <v>5001</v>
      </c>
      <c r="D5660" s="5">
        <v>44561</v>
      </c>
      <c r="E5660" s="4" t="s">
        <v>0</v>
      </c>
      <c r="F5660" s="7">
        <v>32521</v>
      </c>
      <c r="G5660" s="10">
        <f t="shared" si="176"/>
        <v>0.77534246575342469</v>
      </c>
      <c r="H5660" s="11">
        <f t="shared" si="177"/>
        <v>33</v>
      </c>
    </row>
    <row r="5661" spans="1:8" x14ac:dyDescent="0.3">
      <c r="A5661" s="3">
        <v>3844</v>
      </c>
      <c r="B5661" s="21">
        <v>1055493.7</v>
      </c>
      <c r="C5661" s="8" t="s">
        <v>1659</v>
      </c>
      <c r="D5661" s="5">
        <v>44561</v>
      </c>
      <c r="E5661" s="4" t="s">
        <v>0</v>
      </c>
      <c r="F5661" s="7">
        <v>34153</v>
      </c>
      <c r="G5661" s="10">
        <f t="shared" si="176"/>
        <v>6.0664841611263203</v>
      </c>
      <c r="H5661" s="11">
        <f t="shared" si="177"/>
        <v>28</v>
      </c>
    </row>
    <row r="5662" spans="1:8" x14ac:dyDescent="0.3">
      <c r="A5662" s="3">
        <v>5150</v>
      </c>
      <c r="B5662" s="21">
        <v>1055554.5</v>
      </c>
      <c r="C5662" s="8" t="s">
        <v>3711</v>
      </c>
      <c r="D5662" s="5">
        <v>44561</v>
      </c>
      <c r="E5662" s="4" t="s">
        <v>1</v>
      </c>
      <c r="F5662" s="7">
        <v>25317</v>
      </c>
      <c r="G5662" s="10">
        <f t="shared" si="176"/>
        <v>26.058203204218213</v>
      </c>
      <c r="H5662" s="11">
        <f t="shared" si="177"/>
        <v>53</v>
      </c>
    </row>
    <row r="5663" spans="1:8" x14ac:dyDescent="0.3">
      <c r="A5663" s="1">
        <v>1751</v>
      </c>
      <c r="B5663" s="20">
        <v>1055656.05</v>
      </c>
      <c r="C5663" s="5" t="s">
        <v>1545</v>
      </c>
      <c r="D5663" s="5">
        <v>44561</v>
      </c>
      <c r="E5663" s="2" t="s">
        <v>0</v>
      </c>
      <c r="F5663" s="6">
        <v>31054</v>
      </c>
      <c r="G5663" s="10">
        <f t="shared" si="176"/>
        <v>16.288130133676919</v>
      </c>
      <c r="H5663" s="11">
        <f t="shared" si="177"/>
        <v>37</v>
      </c>
    </row>
    <row r="5664" spans="1:8" x14ac:dyDescent="0.3">
      <c r="A5664" s="1">
        <v>3661</v>
      </c>
      <c r="B5664" s="20">
        <v>1055822.24</v>
      </c>
      <c r="C5664" s="5" t="s">
        <v>2861</v>
      </c>
      <c r="D5664" s="5">
        <v>44561</v>
      </c>
      <c r="E5664" s="2" t="s">
        <v>0</v>
      </c>
      <c r="F5664" s="6">
        <v>33808</v>
      </c>
      <c r="G5664" s="10">
        <f t="shared" si="176"/>
        <v>7.8110882956878847</v>
      </c>
      <c r="H5664" s="11">
        <f t="shared" si="177"/>
        <v>29</v>
      </c>
    </row>
    <row r="5665" spans="1:8" x14ac:dyDescent="0.3">
      <c r="A5665" s="3">
        <v>2812</v>
      </c>
      <c r="B5665" s="21">
        <v>1055831.23</v>
      </c>
      <c r="C5665" s="8" t="s">
        <v>2286</v>
      </c>
      <c r="D5665" s="5">
        <v>44561</v>
      </c>
      <c r="E5665" s="4" t="s">
        <v>1</v>
      </c>
      <c r="F5665" s="7">
        <v>32254</v>
      </c>
      <c r="G5665" s="10">
        <f t="shared" si="176"/>
        <v>12.71798652064027</v>
      </c>
      <c r="H5665" s="11">
        <f t="shared" si="177"/>
        <v>34</v>
      </c>
    </row>
    <row r="5666" spans="1:8" x14ac:dyDescent="0.3">
      <c r="A5666" s="1">
        <v>4179</v>
      </c>
      <c r="B5666" s="20">
        <v>1056001.29</v>
      </c>
      <c r="C5666" s="5" t="s">
        <v>919</v>
      </c>
      <c r="D5666" s="5">
        <v>44561</v>
      </c>
      <c r="E5666" s="2" t="s">
        <v>0</v>
      </c>
      <c r="F5666" s="6">
        <v>34870</v>
      </c>
      <c r="G5666" s="10">
        <f t="shared" si="176"/>
        <v>2.8604014598540148</v>
      </c>
      <c r="H5666" s="11">
        <f t="shared" si="177"/>
        <v>27</v>
      </c>
    </row>
    <row r="5667" spans="1:8" x14ac:dyDescent="0.3">
      <c r="A5667" s="3">
        <v>9774</v>
      </c>
      <c r="B5667" s="21">
        <v>1056319.5</v>
      </c>
      <c r="C5667" s="8" t="s">
        <v>3962</v>
      </c>
      <c r="D5667" s="5">
        <v>44561</v>
      </c>
      <c r="E5667" s="4" t="s">
        <v>0</v>
      </c>
      <c r="F5667" s="7">
        <v>22565</v>
      </c>
      <c r="G5667" s="10">
        <f t="shared" si="176"/>
        <v>23.008898015058179</v>
      </c>
      <c r="H5667" s="11">
        <f t="shared" si="177"/>
        <v>60</v>
      </c>
    </row>
    <row r="5668" spans="1:8" x14ac:dyDescent="0.3">
      <c r="A5668" s="1">
        <v>881</v>
      </c>
      <c r="B5668" s="20">
        <v>1056388.5</v>
      </c>
      <c r="C5668" s="5" t="s">
        <v>827</v>
      </c>
      <c r="D5668" s="5">
        <v>44561</v>
      </c>
      <c r="E5668" s="2" t="s">
        <v>1</v>
      </c>
      <c r="F5668" s="6">
        <v>29626</v>
      </c>
      <c r="G5668" s="10">
        <f t="shared" si="176"/>
        <v>12.540016849199663</v>
      </c>
      <c r="H5668" s="11">
        <f t="shared" si="177"/>
        <v>41</v>
      </c>
    </row>
    <row r="5669" spans="1:8" x14ac:dyDescent="0.3">
      <c r="A5669" s="3">
        <v>2908</v>
      </c>
      <c r="B5669" s="21">
        <v>1056578.1000000001</v>
      </c>
      <c r="C5669" s="8" t="s">
        <v>2374</v>
      </c>
      <c r="D5669" s="5">
        <v>44561</v>
      </c>
      <c r="E5669" s="4" t="s">
        <v>1</v>
      </c>
      <c r="F5669" s="7">
        <v>32637</v>
      </c>
      <c r="G5669" s="10">
        <f t="shared" si="176"/>
        <v>10.698855151816826</v>
      </c>
      <c r="H5669" s="11">
        <f t="shared" si="177"/>
        <v>33</v>
      </c>
    </row>
    <row r="5670" spans="1:8" x14ac:dyDescent="0.3">
      <c r="A5670" s="3">
        <v>152</v>
      </c>
      <c r="B5670" s="21">
        <v>1056594</v>
      </c>
      <c r="C5670" s="8" t="s">
        <v>79</v>
      </c>
      <c r="D5670" s="5">
        <v>44561</v>
      </c>
      <c r="E5670" s="4" t="s">
        <v>0</v>
      </c>
      <c r="F5670" s="7">
        <v>27992</v>
      </c>
      <c r="G5670" s="10">
        <f t="shared" si="176"/>
        <v>23.488021902806295</v>
      </c>
      <c r="H5670" s="11">
        <f t="shared" si="177"/>
        <v>45</v>
      </c>
    </row>
    <row r="5671" spans="1:8" x14ac:dyDescent="0.3">
      <c r="A5671" s="1">
        <v>5007</v>
      </c>
      <c r="B5671" s="20">
        <v>1056594</v>
      </c>
      <c r="C5671" s="5" t="s">
        <v>3605</v>
      </c>
      <c r="D5671" s="5">
        <v>44561</v>
      </c>
      <c r="E5671" s="2" t="s">
        <v>0</v>
      </c>
      <c r="F5671" s="6">
        <v>24238</v>
      </c>
      <c r="G5671" s="10">
        <f t="shared" si="176"/>
        <v>23.241615331964407</v>
      </c>
      <c r="H5671" s="11">
        <f t="shared" si="177"/>
        <v>56</v>
      </c>
    </row>
    <row r="5672" spans="1:8" x14ac:dyDescent="0.3">
      <c r="A5672" s="1">
        <v>6527</v>
      </c>
      <c r="B5672" s="20">
        <v>1056683.5</v>
      </c>
      <c r="C5672" s="5" t="s">
        <v>4456</v>
      </c>
      <c r="D5672" s="5">
        <v>44561</v>
      </c>
      <c r="E5672" s="2" t="s">
        <v>0</v>
      </c>
      <c r="F5672" s="6">
        <v>31248</v>
      </c>
      <c r="G5672" s="10">
        <f t="shared" si="176"/>
        <v>11.509924709103354</v>
      </c>
      <c r="H5672" s="11">
        <f t="shared" si="177"/>
        <v>36</v>
      </c>
    </row>
    <row r="5673" spans="1:8" x14ac:dyDescent="0.3">
      <c r="A5673" s="3">
        <v>2512</v>
      </c>
      <c r="B5673" s="21">
        <v>1056974.25</v>
      </c>
      <c r="C5673" s="8" t="s">
        <v>2096</v>
      </c>
      <c r="D5673" s="5">
        <v>44561</v>
      </c>
      <c r="E5673" s="4" t="s">
        <v>1</v>
      </c>
      <c r="F5673" s="7">
        <v>31968</v>
      </c>
      <c r="G5673" s="10">
        <f t="shared" si="176"/>
        <v>10.170482827277253</v>
      </c>
      <c r="H5673" s="11">
        <f t="shared" si="177"/>
        <v>34</v>
      </c>
    </row>
    <row r="5674" spans="1:8" x14ac:dyDescent="0.3">
      <c r="A5674" s="1">
        <v>3135</v>
      </c>
      <c r="B5674" s="20">
        <v>1056974.25</v>
      </c>
      <c r="C5674" s="5" t="s">
        <v>2526</v>
      </c>
      <c r="D5674" s="5">
        <v>44561</v>
      </c>
      <c r="E5674" s="2" t="s">
        <v>0</v>
      </c>
      <c r="F5674" s="6">
        <v>32946</v>
      </c>
      <c r="G5674" s="10">
        <f t="shared" si="176"/>
        <v>10.775510204081634</v>
      </c>
      <c r="H5674" s="11">
        <f t="shared" si="177"/>
        <v>32</v>
      </c>
    </row>
    <row r="5675" spans="1:8" x14ac:dyDescent="0.3">
      <c r="A5675" s="3">
        <v>3152</v>
      </c>
      <c r="B5675" s="21">
        <v>1056974.25</v>
      </c>
      <c r="C5675" s="8" t="s">
        <v>2538</v>
      </c>
      <c r="D5675" s="5">
        <v>44561</v>
      </c>
      <c r="E5675" s="4" t="s">
        <v>0</v>
      </c>
      <c r="F5675" s="7">
        <v>32956</v>
      </c>
      <c r="G5675" s="10">
        <f t="shared" si="176"/>
        <v>10.630413140866104</v>
      </c>
      <c r="H5675" s="11">
        <f t="shared" si="177"/>
        <v>32</v>
      </c>
    </row>
    <row r="5676" spans="1:8" x14ac:dyDescent="0.3">
      <c r="A5676" s="3">
        <v>2896</v>
      </c>
      <c r="B5676" s="21">
        <v>1057057</v>
      </c>
      <c r="C5676" s="8" t="s">
        <v>506</v>
      </c>
      <c r="D5676" s="5">
        <v>44561</v>
      </c>
      <c r="E5676" s="4" t="s">
        <v>0</v>
      </c>
      <c r="F5676" s="7">
        <v>32619</v>
      </c>
      <c r="G5676" s="10">
        <f t="shared" si="176"/>
        <v>11.991786447638603</v>
      </c>
      <c r="H5676" s="11">
        <f t="shared" si="177"/>
        <v>33</v>
      </c>
    </row>
    <row r="5677" spans="1:8" x14ac:dyDescent="0.3">
      <c r="A5677" s="1">
        <v>8545</v>
      </c>
      <c r="B5677" s="20">
        <v>1057267</v>
      </c>
      <c r="C5677" s="5" t="s">
        <v>5171</v>
      </c>
      <c r="D5677" s="5">
        <v>44561</v>
      </c>
      <c r="E5677" s="2" t="s">
        <v>0</v>
      </c>
      <c r="F5677" s="6">
        <v>26465</v>
      </c>
      <c r="G5677" s="10">
        <f t="shared" si="176"/>
        <v>20.049934810951761</v>
      </c>
      <c r="H5677" s="11">
        <f t="shared" si="177"/>
        <v>50</v>
      </c>
    </row>
    <row r="5678" spans="1:8" x14ac:dyDescent="0.3">
      <c r="A5678" s="3">
        <v>1334</v>
      </c>
      <c r="B5678" s="21">
        <v>1057433.7</v>
      </c>
      <c r="C5678" s="8" t="s">
        <v>1198</v>
      </c>
      <c r="D5678" s="5">
        <v>44561</v>
      </c>
      <c r="E5678" s="4" t="s">
        <v>0</v>
      </c>
      <c r="F5678" s="7">
        <v>30330</v>
      </c>
      <c r="G5678" s="10">
        <f t="shared" si="176"/>
        <v>16.296344016749877</v>
      </c>
      <c r="H5678" s="11">
        <f t="shared" si="177"/>
        <v>39</v>
      </c>
    </row>
    <row r="5679" spans="1:8" x14ac:dyDescent="0.3">
      <c r="A5679" s="3">
        <v>9218</v>
      </c>
      <c r="B5679" s="21">
        <v>1057433.7</v>
      </c>
      <c r="C5679" s="8" t="s">
        <v>477</v>
      </c>
      <c r="D5679" s="5">
        <v>44561</v>
      </c>
      <c r="E5679" s="4" t="s">
        <v>0</v>
      </c>
      <c r="F5679" s="7">
        <v>30070</v>
      </c>
      <c r="G5679" s="10">
        <f t="shared" si="176"/>
        <v>16.972620389756806</v>
      </c>
      <c r="H5679" s="11">
        <f t="shared" si="177"/>
        <v>40</v>
      </c>
    </row>
    <row r="5680" spans="1:8" x14ac:dyDescent="0.3">
      <c r="A5680" s="1">
        <v>7387</v>
      </c>
      <c r="B5680" s="20">
        <v>1057878.5</v>
      </c>
      <c r="C5680" s="5" t="s">
        <v>4818</v>
      </c>
      <c r="D5680" s="5">
        <v>44561</v>
      </c>
      <c r="E5680" s="2" t="s">
        <v>0</v>
      </c>
      <c r="F5680" s="6">
        <v>33117</v>
      </c>
      <c r="G5680" s="10">
        <f t="shared" si="176"/>
        <v>6.321079389910051</v>
      </c>
      <c r="H5680" s="11">
        <f t="shared" si="177"/>
        <v>31</v>
      </c>
    </row>
    <row r="5681" spans="1:8" x14ac:dyDescent="0.3">
      <c r="A5681" s="3">
        <v>5160</v>
      </c>
      <c r="B5681" s="21">
        <v>1058073.0900000001</v>
      </c>
      <c r="C5681" s="8" t="s">
        <v>3715</v>
      </c>
      <c r="D5681" s="5">
        <v>44561</v>
      </c>
      <c r="E5681" s="4" t="s">
        <v>1</v>
      </c>
      <c r="F5681" s="7">
        <v>25438</v>
      </c>
      <c r="G5681" s="10">
        <f t="shared" si="176"/>
        <v>15.718001368925394</v>
      </c>
      <c r="H5681" s="11">
        <f t="shared" si="177"/>
        <v>52</v>
      </c>
    </row>
    <row r="5682" spans="1:8" x14ac:dyDescent="0.3">
      <c r="A5682" s="3">
        <v>2132</v>
      </c>
      <c r="B5682" s="21">
        <v>1058113</v>
      </c>
      <c r="C5682" s="8" t="s">
        <v>1823</v>
      </c>
      <c r="D5682" s="5">
        <v>44561</v>
      </c>
      <c r="E5682" s="4" t="s">
        <v>0</v>
      </c>
      <c r="F5682" s="7">
        <v>31558</v>
      </c>
      <c r="G5682" s="10">
        <f t="shared" si="176"/>
        <v>6.4908095424325385</v>
      </c>
      <c r="H5682" s="11">
        <f t="shared" si="177"/>
        <v>36</v>
      </c>
    </row>
    <row r="5683" spans="1:8" x14ac:dyDescent="0.3">
      <c r="A5683" s="1">
        <v>1417</v>
      </c>
      <c r="B5683" s="20">
        <v>1058196.8500000001</v>
      </c>
      <c r="C5683" s="5" t="s">
        <v>1271</v>
      </c>
      <c r="D5683" s="5">
        <v>44561</v>
      </c>
      <c r="E5683" s="2" t="s">
        <v>1</v>
      </c>
      <c r="F5683" s="6">
        <v>30458</v>
      </c>
      <c r="G5683" s="10">
        <f t="shared" si="176"/>
        <v>16.761797390884201</v>
      </c>
      <c r="H5683" s="11">
        <f t="shared" si="177"/>
        <v>39</v>
      </c>
    </row>
    <row r="5684" spans="1:8" x14ac:dyDescent="0.3">
      <c r="A5684" s="3">
        <v>40</v>
      </c>
      <c r="B5684" s="21">
        <v>1058324.45</v>
      </c>
      <c r="C5684" s="8" t="s">
        <v>43</v>
      </c>
      <c r="D5684" s="5">
        <v>44561</v>
      </c>
      <c r="E5684" s="4" t="s">
        <v>0</v>
      </c>
      <c r="F5684" s="7">
        <v>27681</v>
      </c>
      <c r="G5684" s="10">
        <f t="shared" si="176"/>
        <v>26.945244372338269</v>
      </c>
      <c r="H5684" s="11">
        <f t="shared" si="177"/>
        <v>46</v>
      </c>
    </row>
    <row r="5685" spans="1:8" x14ac:dyDescent="0.3">
      <c r="A5685" s="1">
        <v>9331</v>
      </c>
      <c r="B5685" s="20">
        <v>1058384.1100000001</v>
      </c>
      <c r="C5685" s="5" t="s">
        <v>4859</v>
      </c>
      <c r="D5685" s="5">
        <v>44561</v>
      </c>
      <c r="E5685" s="2" t="s">
        <v>0</v>
      </c>
      <c r="F5685" s="6">
        <v>28801</v>
      </c>
      <c r="G5685" s="10">
        <f t="shared" si="176"/>
        <v>11.904175222450377</v>
      </c>
      <c r="H5685" s="11">
        <f t="shared" si="177"/>
        <v>43</v>
      </c>
    </row>
    <row r="5686" spans="1:8" x14ac:dyDescent="0.3">
      <c r="A5686" s="3">
        <v>6124</v>
      </c>
      <c r="B5686" s="21">
        <v>1058433</v>
      </c>
      <c r="C5686" s="8" t="s">
        <v>704</v>
      </c>
      <c r="D5686" s="5">
        <v>44561</v>
      </c>
      <c r="E5686" s="4" t="s">
        <v>0</v>
      </c>
      <c r="F5686" s="7">
        <v>30371</v>
      </c>
      <c r="G5686" s="10">
        <f t="shared" si="176"/>
        <v>17.97536121673004</v>
      </c>
      <c r="H5686" s="11">
        <f t="shared" si="177"/>
        <v>39</v>
      </c>
    </row>
    <row r="5687" spans="1:8" x14ac:dyDescent="0.3">
      <c r="A5687" s="3">
        <v>6756</v>
      </c>
      <c r="B5687" s="21">
        <v>1058536.1499999999</v>
      </c>
      <c r="C5687" s="8" t="s">
        <v>4546</v>
      </c>
      <c r="D5687" s="5">
        <v>44561</v>
      </c>
      <c r="E5687" s="4" t="s">
        <v>0</v>
      </c>
      <c r="F5687" s="7">
        <v>31750</v>
      </c>
      <c r="G5687" s="10">
        <f t="shared" si="176"/>
        <v>2.7016423357664237</v>
      </c>
      <c r="H5687" s="11">
        <f t="shared" si="177"/>
        <v>35</v>
      </c>
    </row>
    <row r="5688" spans="1:8" x14ac:dyDescent="0.3">
      <c r="A5688" s="3">
        <v>8822</v>
      </c>
      <c r="B5688" s="21">
        <v>1058562</v>
      </c>
      <c r="C5688" s="8" t="s">
        <v>4444</v>
      </c>
      <c r="D5688" s="5">
        <v>44561</v>
      </c>
      <c r="E5688" s="4" t="s">
        <v>1</v>
      </c>
      <c r="F5688" s="7">
        <v>24000</v>
      </c>
      <c r="G5688" s="10">
        <f t="shared" si="176"/>
        <v>14.384011680963679</v>
      </c>
      <c r="H5688" s="11">
        <f t="shared" si="177"/>
        <v>56</v>
      </c>
    </row>
    <row r="5689" spans="1:8" x14ac:dyDescent="0.3">
      <c r="A5689" s="3">
        <v>8576</v>
      </c>
      <c r="B5689" s="21">
        <v>1058840.95</v>
      </c>
      <c r="C5689" s="8" t="s">
        <v>4345</v>
      </c>
      <c r="D5689" s="5">
        <v>44561</v>
      </c>
      <c r="E5689" s="4" t="s">
        <v>0</v>
      </c>
      <c r="F5689" s="7">
        <v>26180</v>
      </c>
      <c r="G5689" s="10">
        <f t="shared" si="176"/>
        <v>16.320985665968756</v>
      </c>
      <c r="H5689" s="11">
        <f t="shared" si="177"/>
        <v>50</v>
      </c>
    </row>
    <row r="5690" spans="1:8" x14ac:dyDescent="0.3">
      <c r="A5690" s="3">
        <v>5852</v>
      </c>
      <c r="B5690" s="21">
        <v>1058895.6000000001</v>
      </c>
      <c r="C5690" s="8" t="s">
        <v>1942</v>
      </c>
      <c r="D5690" s="5">
        <v>44561</v>
      </c>
      <c r="E5690" s="4" t="s">
        <v>0</v>
      </c>
      <c r="F5690" s="7">
        <v>29607</v>
      </c>
      <c r="G5690" s="10">
        <f t="shared" si="176"/>
        <v>5.7208029197080297</v>
      </c>
      <c r="H5690" s="11">
        <f t="shared" si="177"/>
        <v>41</v>
      </c>
    </row>
    <row r="5691" spans="1:8" x14ac:dyDescent="0.3">
      <c r="A5691" s="3">
        <v>7878</v>
      </c>
      <c r="B5691" s="21">
        <v>1058902.5</v>
      </c>
      <c r="C5691" s="8" t="s">
        <v>4999</v>
      </c>
      <c r="D5691" s="5">
        <v>44561</v>
      </c>
      <c r="E5691" s="4" t="s">
        <v>1</v>
      </c>
      <c r="F5691" s="7">
        <v>34333</v>
      </c>
      <c r="G5691" s="10">
        <f t="shared" si="176"/>
        <v>3.3949349760438055</v>
      </c>
      <c r="H5691" s="11">
        <f t="shared" si="177"/>
        <v>28</v>
      </c>
    </row>
    <row r="5692" spans="1:8" x14ac:dyDescent="0.3">
      <c r="A5692" s="1">
        <v>9033</v>
      </c>
      <c r="B5692" s="20">
        <v>1058917.74</v>
      </c>
      <c r="C5692" s="5" t="s">
        <v>926</v>
      </c>
      <c r="D5692" s="5">
        <v>44561</v>
      </c>
      <c r="E5692" s="2" t="s">
        <v>0</v>
      </c>
      <c r="F5692" s="6">
        <v>26248</v>
      </c>
      <c r="G5692" s="10">
        <f t="shared" si="176"/>
        <v>2.4169708029197081</v>
      </c>
      <c r="H5692" s="11">
        <f t="shared" si="177"/>
        <v>50</v>
      </c>
    </row>
    <row r="5693" spans="1:8" x14ac:dyDescent="0.3">
      <c r="A5693" s="1">
        <v>2795</v>
      </c>
      <c r="B5693" s="20">
        <v>1059082.24</v>
      </c>
      <c r="C5693" s="5" t="s">
        <v>1567</v>
      </c>
      <c r="D5693" s="5">
        <v>44561</v>
      </c>
      <c r="E5693" s="2" t="s">
        <v>1</v>
      </c>
      <c r="F5693" s="6">
        <v>32428</v>
      </c>
      <c r="G5693" s="10">
        <f t="shared" si="176"/>
        <v>13.934298005475167</v>
      </c>
      <c r="H5693" s="11">
        <f t="shared" si="177"/>
        <v>33</v>
      </c>
    </row>
    <row r="5694" spans="1:8" x14ac:dyDescent="0.3">
      <c r="A5694" s="1">
        <v>5047</v>
      </c>
      <c r="B5694" s="20">
        <v>1059530.2</v>
      </c>
      <c r="C5694" s="5" t="s">
        <v>3634</v>
      </c>
      <c r="D5694" s="5">
        <v>44561</v>
      </c>
      <c r="E5694" s="2" t="s">
        <v>0</v>
      </c>
      <c r="F5694" s="6">
        <v>24471</v>
      </c>
      <c r="G5694" s="10">
        <f t="shared" si="176"/>
        <v>22.219735745744554</v>
      </c>
      <c r="H5694" s="11">
        <f t="shared" si="177"/>
        <v>55</v>
      </c>
    </row>
    <row r="5695" spans="1:8" x14ac:dyDescent="0.3">
      <c r="A5695" s="1">
        <v>1291</v>
      </c>
      <c r="B5695" s="20">
        <v>1059534</v>
      </c>
      <c r="C5695" s="5" t="s">
        <v>1164</v>
      </c>
      <c r="D5695" s="5">
        <v>44561</v>
      </c>
      <c r="E5695" s="2" t="s">
        <v>1</v>
      </c>
      <c r="F5695" s="6">
        <v>30317</v>
      </c>
      <c r="G5695" s="10">
        <f t="shared" si="176"/>
        <v>18.548270893371757</v>
      </c>
      <c r="H5695" s="11">
        <f t="shared" si="177"/>
        <v>39</v>
      </c>
    </row>
    <row r="5696" spans="1:8" x14ac:dyDescent="0.3">
      <c r="A5696" s="1">
        <v>9415</v>
      </c>
      <c r="B5696" s="20">
        <v>1059780.06</v>
      </c>
      <c r="C5696" s="5" t="s">
        <v>1617</v>
      </c>
      <c r="D5696" s="5">
        <v>44561</v>
      </c>
      <c r="E5696" s="2" t="s">
        <v>1</v>
      </c>
      <c r="F5696" s="6">
        <v>25878</v>
      </c>
      <c r="G5696" s="10">
        <f t="shared" si="176"/>
        <v>3.0198494182067077</v>
      </c>
      <c r="H5696" s="11">
        <f t="shared" si="177"/>
        <v>51</v>
      </c>
    </row>
    <row r="5697" spans="1:8" x14ac:dyDescent="0.3">
      <c r="A5697" s="3">
        <v>3042</v>
      </c>
      <c r="B5697" s="21">
        <v>1059889.1100000001</v>
      </c>
      <c r="C5697" s="8" t="s">
        <v>2462</v>
      </c>
      <c r="D5697" s="5">
        <v>44561</v>
      </c>
      <c r="E5697" s="4" t="s">
        <v>1</v>
      </c>
      <c r="F5697" s="7">
        <v>32795</v>
      </c>
      <c r="G5697" s="10">
        <f t="shared" si="176"/>
        <v>4.3209200438116104</v>
      </c>
      <c r="H5697" s="11">
        <f t="shared" si="177"/>
        <v>32</v>
      </c>
    </row>
    <row r="5698" spans="1:8" x14ac:dyDescent="0.3">
      <c r="A5698" s="3">
        <v>372</v>
      </c>
      <c r="B5698" s="21">
        <v>1060130.75</v>
      </c>
      <c r="C5698" s="8" t="s">
        <v>363</v>
      </c>
      <c r="D5698" s="5">
        <v>44561</v>
      </c>
      <c r="E5698" s="4" t="s">
        <v>1</v>
      </c>
      <c r="F5698" s="7">
        <v>28497</v>
      </c>
      <c r="G5698" s="10">
        <f t="shared" si="176"/>
        <v>23.54277891854894</v>
      </c>
      <c r="H5698" s="11">
        <f t="shared" si="177"/>
        <v>44</v>
      </c>
    </row>
    <row r="5699" spans="1:8" x14ac:dyDescent="0.3">
      <c r="A5699" s="3">
        <v>1632</v>
      </c>
      <c r="B5699" s="21">
        <v>1060151.25</v>
      </c>
      <c r="C5699" s="8" t="s">
        <v>1454</v>
      </c>
      <c r="D5699" s="5">
        <v>44561</v>
      </c>
      <c r="E5699" s="4" t="s">
        <v>1</v>
      </c>
      <c r="F5699" s="7">
        <v>30880</v>
      </c>
      <c r="G5699" s="10">
        <f t="shared" ref="G5699:G5762" si="178">YEARFRAC(C5699,D5699,1)</f>
        <v>10.236187157789946</v>
      </c>
      <c r="H5699" s="11">
        <f t="shared" ref="H5699:H5762" si="179">ROUND( YEARFRAC(D5699,F5699,1),0)</f>
        <v>37</v>
      </c>
    </row>
    <row r="5700" spans="1:8" x14ac:dyDescent="0.3">
      <c r="A5700" s="1">
        <v>2239</v>
      </c>
      <c r="B5700" s="20">
        <v>1060151.25</v>
      </c>
      <c r="C5700" s="5" t="s">
        <v>1900</v>
      </c>
      <c r="D5700" s="5">
        <v>44561</v>
      </c>
      <c r="E5700" s="2" t="s">
        <v>0</v>
      </c>
      <c r="F5700" s="6">
        <v>31664</v>
      </c>
      <c r="G5700" s="10">
        <f t="shared" si="178"/>
        <v>10.263563962170235</v>
      </c>
      <c r="H5700" s="11">
        <f t="shared" si="179"/>
        <v>35</v>
      </c>
    </row>
    <row r="5701" spans="1:8" x14ac:dyDescent="0.3">
      <c r="A5701" s="3">
        <v>5520</v>
      </c>
      <c r="B5701" s="21">
        <v>1060151.25</v>
      </c>
      <c r="C5701" s="8" t="s">
        <v>3953</v>
      </c>
      <c r="D5701" s="5">
        <v>44561</v>
      </c>
      <c r="E5701" s="4" t="s">
        <v>0</v>
      </c>
      <c r="F5701" s="7">
        <v>27762</v>
      </c>
      <c r="G5701" s="10">
        <f t="shared" si="178"/>
        <v>10.551020408163266</v>
      </c>
      <c r="H5701" s="11">
        <f t="shared" si="179"/>
        <v>46</v>
      </c>
    </row>
    <row r="5702" spans="1:8" x14ac:dyDescent="0.3">
      <c r="A5702" s="1">
        <v>5721</v>
      </c>
      <c r="B5702" s="20">
        <v>1060151.25</v>
      </c>
      <c r="C5702" s="5" t="s">
        <v>4080</v>
      </c>
      <c r="D5702" s="5">
        <v>44561</v>
      </c>
      <c r="E5702" s="2" t="s">
        <v>0</v>
      </c>
      <c r="F5702" s="6">
        <v>29062</v>
      </c>
      <c r="G5702" s="10">
        <f t="shared" si="178"/>
        <v>10.334743653558984</v>
      </c>
      <c r="H5702" s="11">
        <f t="shared" si="179"/>
        <v>42</v>
      </c>
    </row>
    <row r="5703" spans="1:8" x14ac:dyDescent="0.3">
      <c r="A5703" s="1">
        <v>7623</v>
      </c>
      <c r="B5703" s="20">
        <v>1060332.95</v>
      </c>
      <c r="C5703" s="5" t="s">
        <v>65</v>
      </c>
      <c r="D5703" s="5">
        <v>44561</v>
      </c>
      <c r="E5703" s="2" t="s">
        <v>0</v>
      </c>
      <c r="F5703" s="6">
        <v>33727</v>
      </c>
      <c r="G5703" s="10">
        <f t="shared" si="178"/>
        <v>0.77260273972602744</v>
      </c>
      <c r="H5703" s="11">
        <f t="shared" si="179"/>
        <v>30</v>
      </c>
    </row>
    <row r="5704" spans="1:8" x14ac:dyDescent="0.3">
      <c r="A5704" s="3">
        <v>9782</v>
      </c>
      <c r="B5704" s="21">
        <v>1060558.55</v>
      </c>
      <c r="C5704" s="8" t="s">
        <v>5778</v>
      </c>
      <c r="D5704" s="5">
        <v>44561</v>
      </c>
      <c r="E5704" s="4" t="s">
        <v>0</v>
      </c>
      <c r="F5704" s="7">
        <v>22701</v>
      </c>
      <c r="G5704" s="10">
        <f t="shared" si="178"/>
        <v>26.206043398904889</v>
      </c>
      <c r="H5704" s="11">
        <f t="shared" si="179"/>
        <v>60</v>
      </c>
    </row>
    <row r="5705" spans="1:8" x14ac:dyDescent="0.3">
      <c r="A5705" s="1">
        <v>5673</v>
      </c>
      <c r="B5705" s="20">
        <v>1060821.05</v>
      </c>
      <c r="C5705" s="5" t="s">
        <v>4052</v>
      </c>
      <c r="D5705" s="5">
        <v>44561</v>
      </c>
      <c r="E5705" s="2" t="s">
        <v>0</v>
      </c>
      <c r="F5705" s="6">
        <v>28855</v>
      </c>
      <c r="G5705" s="10">
        <f t="shared" si="178"/>
        <v>19.422313483915126</v>
      </c>
      <c r="H5705" s="11">
        <f t="shared" si="179"/>
        <v>43</v>
      </c>
    </row>
    <row r="5706" spans="1:8" x14ac:dyDescent="0.3">
      <c r="A5706" s="1">
        <v>9165</v>
      </c>
      <c r="B5706" s="20">
        <v>1060898.6299999999</v>
      </c>
      <c r="C5706" s="5" t="s">
        <v>553</v>
      </c>
      <c r="D5706" s="5">
        <v>44561</v>
      </c>
      <c r="E5706" s="2" t="s">
        <v>0</v>
      </c>
      <c r="F5706" s="6">
        <v>29720</v>
      </c>
      <c r="G5706" s="10">
        <f t="shared" si="178"/>
        <v>14.958934112064245</v>
      </c>
      <c r="H5706" s="11">
        <f t="shared" si="179"/>
        <v>41</v>
      </c>
    </row>
    <row r="5707" spans="1:8" x14ac:dyDescent="0.3">
      <c r="A5707" s="3">
        <v>3226</v>
      </c>
      <c r="B5707" s="21">
        <v>1060944</v>
      </c>
      <c r="C5707" s="8" t="s">
        <v>1573</v>
      </c>
      <c r="D5707" s="5">
        <v>44561</v>
      </c>
      <c r="E5707" s="4" t="s">
        <v>1</v>
      </c>
      <c r="F5707" s="7">
        <v>33062</v>
      </c>
      <c r="G5707" s="10">
        <f t="shared" si="178"/>
        <v>5.781021897810219</v>
      </c>
      <c r="H5707" s="11">
        <f t="shared" si="179"/>
        <v>31</v>
      </c>
    </row>
    <row r="5708" spans="1:8" x14ac:dyDescent="0.3">
      <c r="A5708" s="1">
        <v>4125</v>
      </c>
      <c r="B5708" s="20">
        <v>1060944</v>
      </c>
      <c r="C5708" s="5" t="s">
        <v>3109</v>
      </c>
      <c r="D5708" s="5">
        <v>44561</v>
      </c>
      <c r="E5708" s="2" t="s">
        <v>0</v>
      </c>
      <c r="F5708" s="6">
        <v>34701</v>
      </c>
      <c r="G5708" s="10">
        <f t="shared" si="178"/>
        <v>5.8932481751824817</v>
      </c>
      <c r="H5708" s="11">
        <f t="shared" si="179"/>
        <v>27</v>
      </c>
    </row>
    <row r="5709" spans="1:8" x14ac:dyDescent="0.3">
      <c r="A5709" s="1">
        <v>6713</v>
      </c>
      <c r="B5709" s="20">
        <v>1060944</v>
      </c>
      <c r="C5709" s="5" t="s">
        <v>4526</v>
      </c>
      <c r="D5709" s="5">
        <v>44561</v>
      </c>
      <c r="E5709" s="2" t="s">
        <v>0</v>
      </c>
      <c r="F5709" s="6">
        <v>31698</v>
      </c>
      <c r="G5709" s="10">
        <f t="shared" si="178"/>
        <v>5.351277372262774</v>
      </c>
      <c r="H5709" s="11">
        <f t="shared" si="179"/>
        <v>35</v>
      </c>
    </row>
    <row r="5710" spans="1:8" x14ac:dyDescent="0.3">
      <c r="A5710" s="1">
        <v>3887</v>
      </c>
      <c r="B5710" s="20">
        <v>1061078.1499999999</v>
      </c>
      <c r="C5710" s="5" t="s">
        <v>2984</v>
      </c>
      <c r="D5710" s="5">
        <v>44561</v>
      </c>
      <c r="E5710" s="2" t="s">
        <v>0</v>
      </c>
      <c r="F5710" s="6">
        <v>34240</v>
      </c>
      <c r="G5710" s="10">
        <f t="shared" si="178"/>
        <v>3.3073237508555784</v>
      </c>
      <c r="H5710" s="11">
        <f t="shared" si="179"/>
        <v>28</v>
      </c>
    </row>
    <row r="5711" spans="1:8" x14ac:dyDescent="0.3">
      <c r="A5711" s="3">
        <v>10538</v>
      </c>
      <c r="B5711" s="21">
        <v>1061209.5</v>
      </c>
      <c r="C5711" s="8" t="s">
        <v>6102</v>
      </c>
      <c r="D5711" s="5">
        <v>44561</v>
      </c>
      <c r="E5711" s="4" t="s">
        <v>1</v>
      </c>
      <c r="F5711" s="7">
        <v>35651</v>
      </c>
      <c r="G5711" s="10">
        <f t="shared" si="178"/>
        <v>4.1593647316538886</v>
      </c>
      <c r="H5711" s="11">
        <f t="shared" si="179"/>
        <v>24</v>
      </c>
    </row>
    <row r="5712" spans="1:8" x14ac:dyDescent="0.3">
      <c r="A5712" s="3">
        <v>10140</v>
      </c>
      <c r="B5712" s="21">
        <v>1061540.25</v>
      </c>
      <c r="C5712" s="8" t="s">
        <v>3056</v>
      </c>
      <c r="D5712" s="5">
        <v>44561</v>
      </c>
      <c r="E5712" s="4" t="s">
        <v>0</v>
      </c>
      <c r="F5712" s="7">
        <v>33920</v>
      </c>
      <c r="G5712" s="10">
        <f t="shared" si="178"/>
        <v>3.3511293634496919</v>
      </c>
      <c r="H5712" s="11">
        <f t="shared" si="179"/>
        <v>29</v>
      </c>
    </row>
    <row r="5713" spans="1:8" x14ac:dyDescent="0.3">
      <c r="A5713" s="1">
        <v>1841</v>
      </c>
      <c r="B5713" s="20">
        <v>1061768.48</v>
      </c>
      <c r="C5713" s="5" t="s">
        <v>1613</v>
      </c>
      <c r="D5713" s="5">
        <v>44561</v>
      </c>
      <c r="E5713" s="2" t="s">
        <v>0</v>
      </c>
      <c r="F5713" s="6">
        <v>31160</v>
      </c>
      <c r="G5713" s="10">
        <f t="shared" si="178"/>
        <v>14.953458660339479</v>
      </c>
      <c r="H5713" s="11">
        <f t="shared" si="179"/>
        <v>37</v>
      </c>
    </row>
    <row r="5714" spans="1:8" x14ac:dyDescent="0.3">
      <c r="A5714" s="3">
        <v>932</v>
      </c>
      <c r="B5714" s="21">
        <v>1062006</v>
      </c>
      <c r="C5714" s="8" t="s">
        <v>582</v>
      </c>
      <c r="D5714" s="5">
        <v>44561</v>
      </c>
      <c r="E5714" s="4" t="s">
        <v>0</v>
      </c>
      <c r="F5714" s="7">
        <v>29719</v>
      </c>
      <c r="G5714" s="10">
        <f t="shared" si="178"/>
        <v>13.994524833789598</v>
      </c>
      <c r="H5714" s="11">
        <f t="shared" si="179"/>
        <v>41</v>
      </c>
    </row>
    <row r="5715" spans="1:8" x14ac:dyDescent="0.3">
      <c r="A5715" s="3">
        <v>2548</v>
      </c>
      <c r="B5715" s="21">
        <v>1062117.6000000001</v>
      </c>
      <c r="C5715" s="8" t="s">
        <v>2120</v>
      </c>
      <c r="D5715" s="5">
        <v>44561</v>
      </c>
      <c r="E5715" s="4" t="s">
        <v>0</v>
      </c>
      <c r="F5715" s="7">
        <v>32078</v>
      </c>
      <c r="G5715" s="10">
        <f t="shared" si="178"/>
        <v>12.162173546756529</v>
      </c>
      <c r="H5715" s="11">
        <f t="shared" si="179"/>
        <v>34</v>
      </c>
    </row>
    <row r="5716" spans="1:8" x14ac:dyDescent="0.3">
      <c r="A5716" s="3">
        <v>1554</v>
      </c>
      <c r="B5716" s="21">
        <v>1062270</v>
      </c>
      <c r="C5716" s="8" t="s">
        <v>1383</v>
      </c>
      <c r="D5716" s="5">
        <v>44561</v>
      </c>
      <c r="E5716" s="4" t="s">
        <v>1</v>
      </c>
      <c r="F5716" s="7">
        <v>30778</v>
      </c>
      <c r="G5716" s="10">
        <f t="shared" si="178"/>
        <v>15.288158795345653</v>
      </c>
      <c r="H5716" s="11">
        <f t="shared" si="179"/>
        <v>38</v>
      </c>
    </row>
    <row r="5717" spans="1:8" x14ac:dyDescent="0.3">
      <c r="A5717" s="1">
        <v>1833</v>
      </c>
      <c r="B5717" s="20">
        <v>1062270</v>
      </c>
      <c r="C5717" s="5" t="s">
        <v>1178</v>
      </c>
      <c r="D5717" s="5">
        <v>44561</v>
      </c>
      <c r="E5717" s="2" t="s">
        <v>0</v>
      </c>
      <c r="F5717" s="6">
        <v>31133</v>
      </c>
      <c r="G5717" s="10">
        <f t="shared" si="178"/>
        <v>15.720739219712526</v>
      </c>
      <c r="H5717" s="11">
        <f t="shared" si="179"/>
        <v>37</v>
      </c>
    </row>
    <row r="5718" spans="1:8" x14ac:dyDescent="0.3">
      <c r="A5718" s="1">
        <v>6191</v>
      </c>
      <c r="B5718" s="20">
        <v>1062270</v>
      </c>
      <c r="C5718" s="5" t="s">
        <v>1124</v>
      </c>
      <c r="D5718" s="5">
        <v>44561</v>
      </c>
      <c r="E5718" s="2" t="s">
        <v>1</v>
      </c>
      <c r="F5718" s="6">
        <v>30544</v>
      </c>
      <c r="G5718" s="10">
        <f t="shared" si="178"/>
        <v>15.937029431895962</v>
      </c>
      <c r="H5718" s="11">
        <f t="shared" si="179"/>
        <v>38</v>
      </c>
    </row>
    <row r="5719" spans="1:8" x14ac:dyDescent="0.3">
      <c r="A5719" s="1">
        <v>5849</v>
      </c>
      <c r="B5719" s="20">
        <v>1062511.02</v>
      </c>
      <c r="C5719" s="5" t="s">
        <v>4148</v>
      </c>
      <c r="D5719" s="5">
        <v>44561</v>
      </c>
      <c r="E5719" s="2" t="s">
        <v>0</v>
      </c>
      <c r="F5719" s="6">
        <v>29587</v>
      </c>
      <c r="G5719" s="10">
        <f t="shared" si="178"/>
        <v>13.893234258897145</v>
      </c>
      <c r="H5719" s="11">
        <f t="shared" si="179"/>
        <v>41</v>
      </c>
    </row>
    <row r="5720" spans="1:8" x14ac:dyDescent="0.3">
      <c r="A5720" s="1">
        <v>3957</v>
      </c>
      <c r="B5720" s="20">
        <v>1062544.45</v>
      </c>
      <c r="C5720" s="5" t="s">
        <v>2066</v>
      </c>
      <c r="D5720" s="5">
        <v>44561</v>
      </c>
      <c r="E5720" s="2" t="s">
        <v>0</v>
      </c>
      <c r="F5720" s="6">
        <v>34355</v>
      </c>
      <c r="G5720" s="10">
        <f t="shared" si="178"/>
        <v>7.3319644079397674</v>
      </c>
      <c r="H5720" s="11">
        <f t="shared" si="179"/>
        <v>28</v>
      </c>
    </row>
    <row r="5721" spans="1:8" x14ac:dyDescent="0.3">
      <c r="A5721" s="1">
        <v>3655</v>
      </c>
      <c r="B5721" s="20">
        <v>1062974.57</v>
      </c>
      <c r="C5721" s="5" t="s">
        <v>2422</v>
      </c>
      <c r="D5721" s="5">
        <v>44561</v>
      </c>
      <c r="E5721" s="2" t="s">
        <v>0</v>
      </c>
      <c r="F5721" s="6">
        <v>33768</v>
      </c>
      <c r="G5721" s="10">
        <f t="shared" si="178"/>
        <v>7.6057494866529778</v>
      </c>
      <c r="H5721" s="11">
        <f t="shared" si="179"/>
        <v>30</v>
      </c>
    </row>
    <row r="5722" spans="1:8" x14ac:dyDescent="0.3">
      <c r="A5722" s="1">
        <v>2261</v>
      </c>
      <c r="B5722" s="20">
        <v>1063262.25</v>
      </c>
      <c r="C5722" s="5" t="s">
        <v>1916</v>
      </c>
      <c r="D5722" s="5">
        <v>44561</v>
      </c>
      <c r="E5722" s="2" t="s">
        <v>0</v>
      </c>
      <c r="F5722" s="6">
        <v>31672</v>
      </c>
      <c r="G5722" s="10">
        <f t="shared" si="178"/>
        <v>14.824785544807447</v>
      </c>
      <c r="H5722" s="11">
        <f t="shared" si="179"/>
        <v>35</v>
      </c>
    </row>
    <row r="5723" spans="1:8" x14ac:dyDescent="0.3">
      <c r="A5723" s="1">
        <v>5775</v>
      </c>
      <c r="B5723" s="20">
        <v>1063262.25</v>
      </c>
      <c r="C5723" s="5" t="s">
        <v>485</v>
      </c>
      <c r="D5723" s="5">
        <v>44561</v>
      </c>
      <c r="E5723" s="2" t="s">
        <v>0</v>
      </c>
      <c r="F5723" s="6">
        <v>29323</v>
      </c>
      <c r="G5723" s="10">
        <f t="shared" si="178"/>
        <v>14.608505201679138</v>
      </c>
      <c r="H5723" s="11">
        <f t="shared" si="179"/>
        <v>42</v>
      </c>
    </row>
    <row r="5724" spans="1:8" x14ac:dyDescent="0.3">
      <c r="A5724" s="1">
        <v>6701</v>
      </c>
      <c r="B5724" s="20">
        <v>1063262.25</v>
      </c>
      <c r="C5724" s="5" t="s">
        <v>119</v>
      </c>
      <c r="D5724" s="5">
        <v>44561</v>
      </c>
      <c r="E5724" s="2" t="s">
        <v>0</v>
      </c>
      <c r="F5724" s="6">
        <v>31664</v>
      </c>
      <c r="G5724" s="10">
        <f t="shared" si="178"/>
        <v>14.498996167183794</v>
      </c>
      <c r="H5724" s="11">
        <f t="shared" si="179"/>
        <v>35</v>
      </c>
    </row>
    <row r="5725" spans="1:8" x14ac:dyDescent="0.3">
      <c r="A5725" s="3">
        <v>6832</v>
      </c>
      <c r="B5725" s="21">
        <v>1063262.25</v>
      </c>
      <c r="C5725" s="8" t="s">
        <v>4576</v>
      </c>
      <c r="D5725" s="5">
        <v>44561</v>
      </c>
      <c r="E5725" s="4" t="s">
        <v>0</v>
      </c>
      <c r="F5725" s="7">
        <v>31927</v>
      </c>
      <c r="G5725" s="10">
        <f t="shared" si="178"/>
        <v>14.427815294761819</v>
      </c>
      <c r="H5725" s="11">
        <f t="shared" si="179"/>
        <v>35</v>
      </c>
    </row>
    <row r="5726" spans="1:8" x14ac:dyDescent="0.3">
      <c r="A5726" s="3">
        <v>6750</v>
      </c>
      <c r="B5726" s="21">
        <v>1063293.8799999999</v>
      </c>
      <c r="C5726" s="8" t="s">
        <v>4540</v>
      </c>
      <c r="D5726" s="5">
        <v>44561</v>
      </c>
      <c r="E5726" s="4" t="s">
        <v>0</v>
      </c>
      <c r="F5726" s="7">
        <v>31731</v>
      </c>
      <c r="G5726" s="10">
        <f t="shared" si="178"/>
        <v>11.351129363449692</v>
      </c>
      <c r="H5726" s="11">
        <f t="shared" si="179"/>
        <v>35</v>
      </c>
    </row>
    <row r="5727" spans="1:8" x14ac:dyDescent="0.3">
      <c r="A5727" s="3">
        <v>4356</v>
      </c>
      <c r="B5727" s="21">
        <v>1063353.74</v>
      </c>
      <c r="C5727" s="8" t="s">
        <v>3121</v>
      </c>
      <c r="D5727" s="5">
        <v>44561</v>
      </c>
      <c r="E5727" s="4" t="s">
        <v>0</v>
      </c>
      <c r="F5727" s="7">
        <v>35308</v>
      </c>
      <c r="G5727" s="10">
        <f t="shared" si="178"/>
        <v>6.1869378177551821</v>
      </c>
      <c r="H5727" s="11">
        <f t="shared" si="179"/>
        <v>25</v>
      </c>
    </row>
    <row r="5728" spans="1:8" x14ac:dyDescent="0.3">
      <c r="A5728" s="1">
        <v>847</v>
      </c>
      <c r="B5728" s="20">
        <v>1063384.8</v>
      </c>
      <c r="C5728" s="5" t="s">
        <v>797</v>
      </c>
      <c r="D5728" s="5">
        <v>44561</v>
      </c>
      <c r="E5728" s="2" t="s">
        <v>1</v>
      </c>
      <c r="F5728" s="6">
        <v>29556</v>
      </c>
      <c r="G5728" s="10">
        <f t="shared" si="178"/>
        <v>17.452471482889734</v>
      </c>
      <c r="H5728" s="11">
        <f t="shared" si="179"/>
        <v>41</v>
      </c>
    </row>
    <row r="5729" spans="1:8" x14ac:dyDescent="0.3">
      <c r="A5729" s="3">
        <v>4170</v>
      </c>
      <c r="B5729" s="21">
        <v>1063425</v>
      </c>
      <c r="C5729" s="8" t="s">
        <v>3127</v>
      </c>
      <c r="D5729" s="5">
        <v>44561</v>
      </c>
      <c r="E5729" s="4" t="s">
        <v>0</v>
      </c>
      <c r="F5729" s="7">
        <v>34870</v>
      </c>
      <c r="G5729" s="10">
        <f t="shared" si="178"/>
        <v>0.68219178082191778</v>
      </c>
      <c r="H5729" s="11">
        <f t="shared" si="179"/>
        <v>27</v>
      </c>
    </row>
    <row r="5730" spans="1:8" x14ac:dyDescent="0.3">
      <c r="A5730" s="3">
        <v>8232</v>
      </c>
      <c r="B5730" s="21">
        <v>1063425</v>
      </c>
      <c r="C5730" s="8" t="s">
        <v>5079</v>
      </c>
      <c r="D5730" s="5">
        <v>44561</v>
      </c>
      <c r="E5730" s="4" t="s">
        <v>0</v>
      </c>
      <c r="F5730" s="7">
        <v>35425</v>
      </c>
      <c r="G5730" s="10">
        <f t="shared" si="178"/>
        <v>0.82739726027397265</v>
      </c>
      <c r="H5730" s="11">
        <f t="shared" si="179"/>
        <v>25</v>
      </c>
    </row>
    <row r="5731" spans="1:8" x14ac:dyDescent="0.3">
      <c r="A5731" s="1">
        <v>1713</v>
      </c>
      <c r="B5731" s="20">
        <v>1063636.05</v>
      </c>
      <c r="C5731" s="5" t="s">
        <v>1511</v>
      </c>
      <c r="D5731" s="5">
        <v>44561</v>
      </c>
      <c r="E5731" s="2" t="s">
        <v>1</v>
      </c>
      <c r="F5731" s="6">
        <v>30989</v>
      </c>
      <c r="G5731" s="10">
        <f t="shared" si="178"/>
        <v>15.540041067761807</v>
      </c>
      <c r="H5731" s="11">
        <f t="shared" si="179"/>
        <v>37</v>
      </c>
    </row>
    <row r="5732" spans="1:8" x14ac:dyDescent="0.3">
      <c r="A5732" s="1">
        <v>1797</v>
      </c>
      <c r="B5732" s="20">
        <v>1063636.05</v>
      </c>
      <c r="C5732" s="5" t="s">
        <v>1280</v>
      </c>
      <c r="D5732" s="5">
        <v>44561</v>
      </c>
      <c r="E5732" s="2" t="s">
        <v>0</v>
      </c>
      <c r="F5732" s="6">
        <v>31056</v>
      </c>
      <c r="G5732" s="10">
        <f t="shared" si="178"/>
        <v>15.375770020533881</v>
      </c>
      <c r="H5732" s="11">
        <f t="shared" si="179"/>
        <v>37</v>
      </c>
    </row>
    <row r="5733" spans="1:8" x14ac:dyDescent="0.3">
      <c r="A5733" s="3">
        <v>10430</v>
      </c>
      <c r="B5733" s="21">
        <v>1063707.8500000001</v>
      </c>
      <c r="C5733" s="8" t="s">
        <v>55</v>
      </c>
      <c r="D5733" s="5">
        <v>44561</v>
      </c>
      <c r="E5733" s="4" t="s">
        <v>0</v>
      </c>
      <c r="F5733" s="7">
        <v>30675</v>
      </c>
      <c r="G5733" s="10">
        <f t="shared" si="178"/>
        <v>14.189633144734442</v>
      </c>
      <c r="H5733" s="11">
        <f t="shared" si="179"/>
        <v>38</v>
      </c>
    </row>
    <row r="5734" spans="1:8" x14ac:dyDescent="0.3">
      <c r="A5734" s="3">
        <v>1710</v>
      </c>
      <c r="B5734" s="21">
        <v>1063711.7</v>
      </c>
      <c r="C5734" s="8" t="s">
        <v>1508</v>
      </c>
      <c r="D5734" s="5">
        <v>44561</v>
      </c>
      <c r="E5734" s="4" t="s">
        <v>1</v>
      </c>
      <c r="F5734" s="7">
        <v>30984</v>
      </c>
      <c r="G5734" s="10">
        <f t="shared" si="178"/>
        <v>5.2992700729927007</v>
      </c>
      <c r="H5734" s="11">
        <f t="shared" si="179"/>
        <v>37</v>
      </c>
    </row>
    <row r="5735" spans="1:8" x14ac:dyDescent="0.3">
      <c r="A5735" s="3">
        <v>9708</v>
      </c>
      <c r="B5735" s="21">
        <v>1063825.1499999999</v>
      </c>
      <c r="C5735" s="8" t="s">
        <v>5726</v>
      </c>
      <c r="D5735" s="5">
        <v>44561</v>
      </c>
      <c r="E5735" s="4" t="s">
        <v>0</v>
      </c>
      <c r="F5735" s="7">
        <v>21904</v>
      </c>
      <c r="G5735" s="10">
        <f t="shared" si="178"/>
        <v>33.40317255817699</v>
      </c>
      <c r="H5735" s="11">
        <f t="shared" si="179"/>
        <v>62</v>
      </c>
    </row>
    <row r="5736" spans="1:8" x14ac:dyDescent="0.3">
      <c r="A5736" s="1">
        <v>767</v>
      </c>
      <c r="B5736" s="20">
        <v>1064079.75</v>
      </c>
      <c r="C5736" s="5" t="s">
        <v>726</v>
      </c>
      <c r="D5736" s="5">
        <v>44561</v>
      </c>
      <c r="E5736" s="2" t="s">
        <v>0</v>
      </c>
      <c r="F5736" s="6">
        <v>29400</v>
      </c>
      <c r="G5736" s="10">
        <f t="shared" si="178"/>
        <v>14.64683336375251</v>
      </c>
      <c r="H5736" s="11">
        <f t="shared" si="179"/>
        <v>42</v>
      </c>
    </row>
    <row r="5737" spans="1:8" x14ac:dyDescent="0.3">
      <c r="A5737" s="3">
        <v>4076</v>
      </c>
      <c r="B5737" s="21">
        <v>1064171.55</v>
      </c>
      <c r="C5737" s="8" t="s">
        <v>3087</v>
      </c>
      <c r="D5737" s="5">
        <v>44561</v>
      </c>
      <c r="E5737" s="4" t="s">
        <v>0</v>
      </c>
      <c r="F5737" s="7">
        <v>34590</v>
      </c>
      <c r="G5737" s="10">
        <f t="shared" si="178"/>
        <v>5.8029197080291972</v>
      </c>
      <c r="H5737" s="11">
        <f t="shared" si="179"/>
        <v>27</v>
      </c>
    </row>
    <row r="5738" spans="1:8" x14ac:dyDescent="0.3">
      <c r="A5738" s="1">
        <v>2829</v>
      </c>
      <c r="B5738" s="20">
        <v>1065169</v>
      </c>
      <c r="C5738" s="5" t="s">
        <v>2327</v>
      </c>
      <c r="D5738" s="5">
        <v>44561</v>
      </c>
      <c r="E5738" s="2" t="s">
        <v>0</v>
      </c>
      <c r="F5738" s="6">
        <v>32492</v>
      </c>
      <c r="G5738" s="10">
        <f t="shared" si="178"/>
        <v>9.3758554612647131</v>
      </c>
      <c r="H5738" s="11">
        <f t="shared" si="179"/>
        <v>33</v>
      </c>
    </row>
    <row r="5739" spans="1:8" x14ac:dyDescent="0.3">
      <c r="A5739" s="1">
        <v>5217</v>
      </c>
      <c r="B5739" s="20">
        <v>1065169</v>
      </c>
      <c r="C5739" s="5" t="s">
        <v>3761</v>
      </c>
      <c r="D5739" s="5">
        <v>44561</v>
      </c>
      <c r="E5739" s="2" t="s">
        <v>0</v>
      </c>
      <c r="F5739" s="6">
        <v>25897</v>
      </c>
      <c r="G5739" s="10">
        <f t="shared" si="178"/>
        <v>9.2554065151929912</v>
      </c>
      <c r="H5739" s="11">
        <f t="shared" si="179"/>
        <v>51</v>
      </c>
    </row>
    <row r="5740" spans="1:8" x14ac:dyDescent="0.3">
      <c r="A5740" s="1">
        <v>6943</v>
      </c>
      <c r="B5740" s="20">
        <v>1065492.6000000001</v>
      </c>
      <c r="C5740" s="5" t="s">
        <v>4633</v>
      </c>
      <c r="D5740" s="5">
        <v>44561</v>
      </c>
      <c r="E5740" s="2" t="s">
        <v>1</v>
      </c>
      <c r="F5740" s="6">
        <v>32160</v>
      </c>
      <c r="G5740" s="10">
        <f t="shared" si="178"/>
        <v>13.860383261634729</v>
      </c>
      <c r="H5740" s="11">
        <f t="shared" si="179"/>
        <v>34</v>
      </c>
    </row>
    <row r="5741" spans="1:8" x14ac:dyDescent="0.3">
      <c r="A5741" s="3">
        <v>266</v>
      </c>
      <c r="B5741" s="21">
        <v>1065561</v>
      </c>
      <c r="C5741" s="8" t="s">
        <v>261</v>
      </c>
      <c r="D5741" s="5">
        <v>44561</v>
      </c>
      <c r="E5741" s="4" t="s">
        <v>1</v>
      </c>
      <c r="F5741" s="7">
        <v>28347</v>
      </c>
      <c r="G5741" s="10">
        <f t="shared" si="178"/>
        <v>19.94798083504449</v>
      </c>
      <c r="H5741" s="11">
        <f t="shared" si="179"/>
        <v>44</v>
      </c>
    </row>
    <row r="5742" spans="1:8" x14ac:dyDescent="0.3">
      <c r="A5742" s="3">
        <v>3742</v>
      </c>
      <c r="B5742" s="21">
        <v>1065716.68</v>
      </c>
      <c r="C5742" s="8" t="s">
        <v>2546</v>
      </c>
      <c r="D5742" s="5">
        <v>44561</v>
      </c>
      <c r="E5742" s="4" t="s">
        <v>1</v>
      </c>
      <c r="F5742" s="7">
        <v>33921</v>
      </c>
      <c r="G5742" s="10">
        <f t="shared" si="178"/>
        <v>6.9616738365271802</v>
      </c>
      <c r="H5742" s="11">
        <f t="shared" si="179"/>
        <v>29</v>
      </c>
    </row>
    <row r="5743" spans="1:8" x14ac:dyDescent="0.3">
      <c r="A5743" s="3">
        <v>2570</v>
      </c>
      <c r="B5743" s="21">
        <v>1065941.1499999999</v>
      </c>
      <c r="C5743" s="8" t="s">
        <v>2136</v>
      </c>
      <c r="D5743" s="5">
        <v>44561</v>
      </c>
      <c r="E5743" s="4" t="s">
        <v>0</v>
      </c>
      <c r="F5743" s="7">
        <v>32141</v>
      </c>
      <c r="G5743" s="10">
        <f t="shared" si="178"/>
        <v>4.4496166484118289</v>
      </c>
      <c r="H5743" s="11">
        <f t="shared" si="179"/>
        <v>34</v>
      </c>
    </row>
    <row r="5744" spans="1:8" x14ac:dyDescent="0.3">
      <c r="A5744" s="3">
        <v>1820</v>
      </c>
      <c r="B5744" s="21">
        <v>1066150.96</v>
      </c>
      <c r="C5744" s="8" t="s">
        <v>1597</v>
      </c>
      <c r="D5744" s="5">
        <v>44561</v>
      </c>
      <c r="E5744" s="4" t="s">
        <v>0</v>
      </c>
      <c r="F5744" s="7">
        <v>31108</v>
      </c>
      <c r="G5744" s="10">
        <f t="shared" si="178"/>
        <v>12.989048020219039</v>
      </c>
      <c r="H5744" s="11">
        <f t="shared" si="179"/>
        <v>37</v>
      </c>
    </row>
    <row r="5745" spans="1:8" x14ac:dyDescent="0.3">
      <c r="A5745" s="3">
        <v>676</v>
      </c>
      <c r="B5745" s="21">
        <v>1066244.8899999999</v>
      </c>
      <c r="C5745" s="8" t="s">
        <v>556</v>
      </c>
      <c r="D5745" s="5">
        <v>44561</v>
      </c>
      <c r="E5745" s="4" t="s">
        <v>0</v>
      </c>
      <c r="F5745" s="7">
        <v>29240</v>
      </c>
      <c r="G5745" s="10">
        <f t="shared" si="178"/>
        <v>11.340177960301164</v>
      </c>
      <c r="H5745" s="11">
        <f t="shared" si="179"/>
        <v>42</v>
      </c>
    </row>
    <row r="5746" spans="1:8" x14ac:dyDescent="0.3">
      <c r="A5746" s="3">
        <v>224</v>
      </c>
      <c r="B5746" s="21">
        <v>1066465.7</v>
      </c>
      <c r="C5746" s="8" t="s">
        <v>222</v>
      </c>
      <c r="D5746" s="5">
        <v>44561</v>
      </c>
      <c r="E5746" s="4" t="s">
        <v>1</v>
      </c>
      <c r="F5746" s="7">
        <v>28150</v>
      </c>
      <c r="G5746" s="10">
        <f t="shared" si="178"/>
        <v>23.299110198494184</v>
      </c>
      <c r="H5746" s="11">
        <f t="shared" si="179"/>
        <v>45</v>
      </c>
    </row>
    <row r="5747" spans="1:8" x14ac:dyDescent="0.3">
      <c r="A5747" s="3">
        <v>276</v>
      </c>
      <c r="B5747" s="21">
        <v>1066497</v>
      </c>
      <c r="C5747" s="8" t="s">
        <v>269</v>
      </c>
      <c r="D5747" s="5">
        <v>44561</v>
      </c>
      <c r="E5747" s="4" t="s">
        <v>1</v>
      </c>
      <c r="F5747" s="7">
        <v>28359</v>
      </c>
      <c r="G5747" s="10">
        <f t="shared" si="178"/>
        <v>23.937029431895962</v>
      </c>
      <c r="H5747" s="11">
        <f t="shared" si="179"/>
        <v>44</v>
      </c>
    </row>
    <row r="5748" spans="1:8" x14ac:dyDescent="0.3">
      <c r="A5748" s="3">
        <v>8538</v>
      </c>
      <c r="B5748" s="21">
        <v>1066497</v>
      </c>
      <c r="C5748" s="8" t="s">
        <v>5166</v>
      </c>
      <c r="D5748" s="5">
        <v>44561</v>
      </c>
      <c r="E5748" s="4" t="s">
        <v>0</v>
      </c>
      <c r="F5748" s="7">
        <v>21585</v>
      </c>
      <c r="G5748" s="10">
        <f t="shared" si="178"/>
        <v>23.674195756331279</v>
      </c>
      <c r="H5748" s="11">
        <f t="shared" si="179"/>
        <v>63</v>
      </c>
    </row>
    <row r="5749" spans="1:8" x14ac:dyDescent="0.3">
      <c r="A5749" s="3">
        <v>5072</v>
      </c>
      <c r="B5749" s="21">
        <v>1066680.6000000001</v>
      </c>
      <c r="C5749" s="8" t="s">
        <v>3651</v>
      </c>
      <c r="D5749" s="5">
        <v>44561</v>
      </c>
      <c r="E5749" s="4" t="s">
        <v>0</v>
      </c>
      <c r="F5749" s="7">
        <v>24748</v>
      </c>
      <c r="G5749" s="10">
        <f t="shared" si="178"/>
        <v>35.5564681724846</v>
      </c>
      <c r="H5749" s="11">
        <f t="shared" si="179"/>
        <v>54</v>
      </c>
    </row>
    <row r="5750" spans="1:8" x14ac:dyDescent="0.3">
      <c r="A5750" s="1">
        <v>715</v>
      </c>
      <c r="B5750" s="20">
        <v>1066710</v>
      </c>
      <c r="C5750" s="5" t="s">
        <v>677</v>
      </c>
      <c r="D5750" s="5">
        <v>44561</v>
      </c>
      <c r="E5750" s="2" t="s">
        <v>1</v>
      </c>
      <c r="F5750" s="6">
        <v>29321</v>
      </c>
      <c r="G5750" s="10">
        <f t="shared" si="178"/>
        <v>19.843942505133469</v>
      </c>
      <c r="H5750" s="11">
        <f t="shared" si="179"/>
        <v>42</v>
      </c>
    </row>
    <row r="5751" spans="1:8" x14ac:dyDescent="0.3">
      <c r="A5751" s="3">
        <v>5488</v>
      </c>
      <c r="B5751" s="21">
        <v>1066710</v>
      </c>
      <c r="C5751" s="8" t="s">
        <v>3936</v>
      </c>
      <c r="D5751" s="5">
        <v>44561</v>
      </c>
      <c r="E5751" s="4" t="s">
        <v>0</v>
      </c>
      <c r="F5751" s="7">
        <v>27851</v>
      </c>
      <c r="G5751" s="10">
        <f t="shared" si="178"/>
        <v>19.351129363449694</v>
      </c>
      <c r="H5751" s="11">
        <f t="shared" si="179"/>
        <v>46</v>
      </c>
    </row>
    <row r="5752" spans="1:8" x14ac:dyDescent="0.3">
      <c r="A5752" s="3">
        <v>1834</v>
      </c>
      <c r="B5752" s="21">
        <v>1067273.3</v>
      </c>
      <c r="C5752" s="8" t="s">
        <v>1608</v>
      </c>
      <c r="D5752" s="5">
        <v>44561</v>
      </c>
      <c r="E5752" s="4" t="s">
        <v>0</v>
      </c>
      <c r="F5752" s="7">
        <v>31131</v>
      </c>
      <c r="G5752" s="10">
        <f t="shared" si="178"/>
        <v>14.145829530936302</v>
      </c>
      <c r="H5752" s="11">
        <f t="shared" si="179"/>
        <v>37</v>
      </c>
    </row>
    <row r="5753" spans="1:8" x14ac:dyDescent="0.3">
      <c r="A5753" s="1">
        <v>479</v>
      </c>
      <c r="B5753" s="20">
        <v>1067566.81</v>
      </c>
      <c r="C5753" s="5" t="s">
        <v>238</v>
      </c>
      <c r="D5753" s="5">
        <v>44561</v>
      </c>
      <c r="E5753" s="2" t="s">
        <v>1</v>
      </c>
      <c r="F5753" s="6">
        <v>28791</v>
      </c>
      <c r="G5753" s="10">
        <f t="shared" si="178"/>
        <v>10.912394225983077</v>
      </c>
      <c r="H5753" s="11">
        <f t="shared" si="179"/>
        <v>43</v>
      </c>
    </row>
    <row r="5754" spans="1:8" x14ac:dyDescent="0.3">
      <c r="A5754" s="1">
        <v>1491</v>
      </c>
      <c r="B5754" s="20">
        <v>1067703.6000000001</v>
      </c>
      <c r="C5754" s="5" t="s">
        <v>1332</v>
      </c>
      <c r="D5754" s="5">
        <v>44561</v>
      </c>
      <c r="E5754" s="2" t="s">
        <v>1</v>
      </c>
      <c r="F5754" s="6">
        <v>30666</v>
      </c>
      <c r="G5754" s="10">
        <f t="shared" si="178"/>
        <v>18.761815561959654</v>
      </c>
      <c r="H5754" s="11">
        <f t="shared" si="179"/>
        <v>38</v>
      </c>
    </row>
    <row r="5755" spans="1:8" x14ac:dyDescent="0.3">
      <c r="A5755" s="3">
        <v>8238</v>
      </c>
      <c r="B5755" s="21">
        <v>1067842</v>
      </c>
      <c r="C5755" s="8" t="s">
        <v>5081</v>
      </c>
      <c r="D5755" s="5">
        <v>44561</v>
      </c>
      <c r="E5755" s="4" t="s">
        <v>1</v>
      </c>
      <c r="F5755" s="7">
        <v>35439</v>
      </c>
      <c r="G5755" s="10">
        <f t="shared" si="178"/>
        <v>0.37808219178082192</v>
      </c>
      <c r="H5755" s="11">
        <f t="shared" si="179"/>
        <v>25</v>
      </c>
    </row>
    <row r="5756" spans="1:8" x14ac:dyDescent="0.3">
      <c r="A5756" s="3">
        <v>4736</v>
      </c>
      <c r="B5756" s="21">
        <v>1067842.5</v>
      </c>
      <c r="C5756" s="8" t="s">
        <v>3367</v>
      </c>
      <c r="D5756" s="5">
        <v>44561</v>
      </c>
      <c r="E5756" s="4" t="s">
        <v>0</v>
      </c>
      <c r="F5756" s="7">
        <v>22170</v>
      </c>
      <c r="G5756" s="10">
        <f t="shared" si="178"/>
        <v>28.611216012084594</v>
      </c>
      <c r="H5756" s="11">
        <f t="shared" si="179"/>
        <v>61</v>
      </c>
    </row>
    <row r="5757" spans="1:8" x14ac:dyDescent="0.3">
      <c r="A5757" s="1">
        <v>4789</v>
      </c>
      <c r="B5757" s="20">
        <v>1067842.5</v>
      </c>
      <c r="C5757" s="5" t="s">
        <v>3417</v>
      </c>
      <c r="D5757" s="5">
        <v>44561</v>
      </c>
      <c r="E5757" s="2" t="s">
        <v>1</v>
      </c>
      <c r="F5757" s="6">
        <v>22662</v>
      </c>
      <c r="G5757" s="10">
        <f t="shared" si="178"/>
        <v>28.797394259818731</v>
      </c>
      <c r="H5757" s="11">
        <f t="shared" si="179"/>
        <v>60</v>
      </c>
    </row>
    <row r="5758" spans="1:8" x14ac:dyDescent="0.3">
      <c r="A5758" s="3">
        <v>5106</v>
      </c>
      <c r="B5758" s="21">
        <v>1067842.5</v>
      </c>
      <c r="C5758" s="8" t="s">
        <v>3675</v>
      </c>
      <c r="D5758" s="5">
        <v>44561</v>
      </c>
      <c r="E5758" s="4" t="s">
        <v>1</v>
      </c>
      <c r="F5758" s="7">
        <v>24975</v>
      </c>
      <c r="G5758" s="10">
        <f t="shared" si="178"/>
        <v>28.838462990936556</v>
      </c>
      <c r="H5758" s="11">
        <f t="shared" si="179"/>
        <v>54</v>
      </c>
    </row>
    <row r="5759" spans="1:8" x14ac:dyDescent="0.3">
      <c r="A5759" s="3">
        <v>9692</v>
      </c>
      <c r="B5759" s="21">
        <v>1067842.5</v>
      </c>
      <c r="C5759" s="8" t="s">
        <v>5713</v>
      </c>
      <c r="D5759" s="5">
        <v>44561</v>
      </c>
      <c r="E5759" s="4" t="s">
        <v>0</v>
      </c>
      <c r="F5759" s="7">
        <v>21967</v>
      </c>
      <c r="G5759" s="10">
        <f t="shared" si="178"/>
        <v>28.698829305135952</v>
      </c>
      <c r="H5759" s="11">
        <f t="shared" si="179"/>
        <v>62</v>
      </c>
    </row>
    <row r="5760" spans="1:8" x14ac:dyDescent="0.3">
      <c r="A5760" s="1">
        <v>9743</v>
      </c>
      <c r="B5760" s="20">
        <v>1067842.5</v>
      </c>
      <c r="C5760" s="5" t="s">
        <v>5753</v>
      </c>
      <c r="D5760" s="5">
        <v>44561</v>
      </c>
      <c r="E5760" s="2" t="s">
        <v>0</v>
      </c>
      <c r="F5760" s="6">
        <v>22289</v>
      </c>
      <c r="G5760" s="10">
        <f t="shared" si="178"/>
        <v>28.09375</v>
      </c>
      <c r="H5760" s="11">
        <f t="shared" si="179"/>
        <v>61</v>
      </c>
    </row>
    <row r="5761" spans="1:8" x14ac:dyDescent="0.3">
      <c r="A5761" s="3">
        <v>330</v>
      </c>
      <c r="B5761" s="21">
        <v>1068200.26</v>
      </c>
      <c r="C5761" s="8" t="s">
        <v>323</v>
      </c>
      <c r="D5761" s="5">
        <v>44561</v>
      </c>
      <c r="E5761" s="4" t="s">
        <v>0</v>
      </c>
      <c r="F5761" s="7">
        <v>28475</v>
      </c>
      <c r="G5761" s="10">
        <f t="shared" si="178"/>
        <v>14.619456105128673</v>
      </c>
      <c r="H5761" s="11">
        <f t="shared" si="179"/>
        <v>44</v>
      </c>
    </row>
    <row r="5762" spans="1:8" x14ac:dyDescent="0.3">
      <c r="A5762" s="1">
        <v>4289</v>
      </c>
      <c r="B5762" s="20">
        <v>1068637.5</v>
      </c>
      <c r="C5762" s="5" t="s">
        <v>2583</v>
      </c>
      <c r="D5762" s="5">
        <v>44561</v>
      </c>
      <c r="E5762" s="2" t="s">
        <v>1</v>
      </c>
      <c r="F5762" s="6">
        <v>35161</v>
      </c>
      <c r="G5762" s="10">
        <f t="shared" si="178"/>
        <v>1.3679890560875514</v>
      </c>
      <c r="H5762" s="11">
        <f t="shared" si="179"/>
        <v>26</v>
      </c>
    </row>
    <row r="5763" spans="1:8" x14ac:dyDescent="0.3">
      <c r="A5763" s="1">
        <v>3469</v>
      </c>
      <c r="B5763" s="20">
        <v>1068745</v>
      </c>
      <c r="C5763" s="5" t="s">
        <v>2739</v>
      </c>
      <c r="D5763" s="5">
        <v>44561</v>
      </c>
      <c r="E5763" s="2" t="s">
        <v>1</v>
      </c>
      <c r="F5763" s="6">
        <v>33465</v>
      </c>
      <c r="G5763" s="10">
        <f t="shared" ref="G5763:G5826" si="180">YEARFRAC(C5763,D5763,1)</f>
        <v>1.8768809849521204</v>
      </c>
      <c r="H5763" s="11">
        <f t="shared" ref="H5763:H5826" si="181">ROUND( YEARFRAC(D5763,F5763,1),0)</f>
        <v>30</v>
      </c>
    </row>
    <row r="5764" spans="1:8" x14ac:dyDescent="0.3">
      <c r="A5764" s="1">
        <v>675</v>
      </c>
      <c r="B5764" s="20">
        <v>1068851.3999999999</v>
      </c>
      <c r="C5764" s="5" t="s">
        <v>644</v>
      </c>
      <c r="D5764" s="5">
        <v>44561</v>
      </c>
      <c r="E5764" s="2" t="s">
        <v>0</v>
      </c>
      <c r="F5764" s="6">
        <v>29224</v>
      </c>
      <c r="G5764" s="10">
        <f t="shared" si="180"/>
        <v>14.641357912027743</v>
      </c>
      <c r="H5764" s="11">
        <f t="shared" si="181"/>
        <v>42</v>
      </c>
    </row>
    <row r="5765" spans="1:8" x14ac:dyDescent="0.3">
      <c r="A5765" s="3">
        <v>1286</v>
      </c>
      <c r="B5765" s="21">
        <v>1068851.3999999999</v>
      </c>
      <c r="C5765" s="8" t="s">
        <v>1159</v>
      </c>
      <c r="D5765" s="5">
        <v>44561</v>
      </c>
      <c r="E5765" s="4" t="s">
        <v>0</v>
      </c>
      <c r="F5765" s="7">
        <v>30336</v>
      </c>
      <c r="G5765" s="10">
        <f t="shared" si="180"/>
        <v>14.715276510312101</v>
      </c>
      <c r="H5765" s="11">
        <f t="shared" si="181"/>
        <v>39</v>
      </c>
    </row>
    <row r="5766" spans="1:8" x14ac:dyDescent="0.3">
      <c r="A5766" s="3">
        <v>1454</v>
      </c>
      <c r="B5766" s="21">
        <v>1068851.3999999999</v>
      </c>
      <c r="C5766" s="8" t="s">
        <v>1300</v>
      </c>
      <c r="D5766" s="5">
        <v>44561</v>
      </c>
      <c r="E5766" s="4" t="s">
        <v>0</v>
      </c>
      <c r="F5766" s="7">
        <v>30550</v>
      </c>
      <c r="G5766" s="10">
        <f t="shared" si="180"/>
        <v>14.96988501551378</v>
      </c>
      <c r="H5766" s="11">
        <f t="shared" si="181"/>
        <v>38</v>
      </c>
    </row>
    <row r="5767" spans="1:8" x14ac:dyDescent="0.3">
      <c r="A5767" s="3">
        <v>1612</v>
      </c>
      <c r="B5767" s="21">
        <v>1068851.3999999999</v>
      </c>
      <c r="C5767" s="8" t="s">
        <v>1436</v>
      </c>
      <c r="D5767" s="5">
        <v>44561</v>
      </c>
      <c r="E5767" s="4" t="s">
        <v>0</v>
      </c>
      <c r="F5767" s="7">
        <v>30844</v>
      </c>
      <c r="G5767" s="10">
        <f t="shared" si="180"/>
        <v>14.863113706880819</v>
      </c>
      <c r="H5767" s="11">
        <f t="shared" si="181"/>
        <v>38</v>
      </c>
    </row>
    <row r="5768" spans="1:8" x14ac:dyDescent="0.3">
      <c r="A5768" s="3">
        <v>6408</v>
      </c>
      <c r="B5768" s="21">
        <v>1068851.3999999999</v>
      </c>
      <c r="C5768" s="8" t="s">
        <v>1608</v>
      </c>
      <c r="D5768" s="5">
        <v>44561</v>
      </c>
      <c r="E5768" s="4" t="s">
        <v>0</v>
      </c>
      <c r="F5768" s="7">
        <v>31044</v>
      </c>
      <c r="G5768" s="10">
        <f t="shared" si="180"/>
        <v>14.145829530936302</v>
      </c>
      <c r="H5768" s="11">
        <f t="shared" si="181"/>
        <v>37</v>
      </c>
    </row>
    <row r="5769" spans="1:8" x14ac:dyDescent="0.3">
      <c r="A5769" s="1">
        <v>8877</v>
      </c>
      <c r="B5769" s="20">
        <v>1068851.3999999999</v>
      </c>
      <c r="C5769" s="5" t="s">
        <v>55</v>
      </c>
      <c r="D5769" s="5">
        <v>44561</v>
      </c>
      <c r="E5769" s="2" t="s">
        <v>0</v>
      </c>
      <c r="F5769" s="6">
        <v>28776</v>
      </c>
      <c r="G5769" s="10">
        <f t="shared" si="180"/>
        <v>14.189633144734442</v>
      </c>
      <c r="H5769" s="11">
        <f t="shared" si="181"/>
        <v>43</v>
      </c>
    </row>
    <row r="5770" spans="1:8" x14ac:dyDescent="0.3">
      <c r="A5770" s="1">
        <v>10437</v>
      </c>
      <c r="B5770" s="20">
        <v>1068851.3999999999</v>
      </c>
      <c r="C5770" s="5" t="s">
        <v>1521</v>
      </c>
      <c r="D5770" s="5">
        <v>44561</v>
      </c>
      <c r="E5770" s="2" t="s">
        <v>0</v>
      </c>
      <c r="F5770" s="6">
        <v>31149</v>
      </c>
      <c r="G5770" s="10">
        <f t="shared" si="180"/>
        <v>14.835736448256982</v>
      </c>
      <c r="H5770" s="11">
        <f t="shared" si="181"/>
        <v>37</v>
      </c>
    </row>
    <row r="5771" spans="1:8" x14ac:dyDescent="0.3">
      <c r="A5771" s="1">
        <v>1861</v>
      </c>
      <c r="B5771" s="20">
        <v>1068851.45</v>
      </c>
      <c r="C5771" s="5" t="s">
        <v>119</v>
      </c>
      <c r="D5771" s="5">
        <v>44561</v>
      </c>
      <c r="E5771" s="2" t="s">
        <v>0</v>
      </c>
      <c r="F5771" s="6">
        <v>31183</v>
      </c>
      <c r="G5771" s="10">
        <f t="shared" si="180"/>
        <v>14.498996167183794</v>
      </c>
      <c r="H5771" s="11">
        <f t="shared" si="181"/>
        <v>37</v>
      </c>
    </row>
    <row r="5772" spans="1:8" x14ac:dyDescent="0.3">
      <c r="A5772" s="3">
        <v>6978</v>
      </c>
      <c r="B5772" s="21">
        <v>1069080.1499999999</v>
      </c>
      <c r="C5772" s="8" t="s">
        <v>2024</v>
      </c>
      <c r="D5772" s="5">
        <v>44561</v>
      </c>
      <c r="E5772" s="4" t="s">
        <v>0</v>
      </c>
      <c r="F5772" s="7">
        <v>32264</v>
      </c>
      <c r="G5772" s="10">
        <f t="shared" si="180"/>
        <v>3.8986995208761122</v>
      </c>
      <c r="H5772" s="11">
        <f t="shared" si="181"/>
        <v>34</v>
      </c>
    </row>
    <row r="5773" spans="1:8" x14ac:dyDescent="0.3">
      <c r="A5773" s="1">
        <v>13</v>
      </c>
      <c r="B5773" s="20">
        <v>1069138.45</v>
      </c>
      <c r="C5773" s="5" t="s">
        <v>20</v>
      </c>
      <c r="D5773" s="5">
        <v>44561</v>
      </c>
      <c r="E5773" s="2" t="s">
        <v>0</v>
      </c>
      <c r="F5773" s="6">
        <v>27638</v>
      </c>
      <c r="G5773" s="10">
        <f t="shared" si="180"/>
        <v>24.822034826415507</v>
      </c>
      <c r="H5773" s="11">
        <f t="shared" si="181"/>
        <v>46</v>
      </c>
    </row>
    <row r="5774" spans="1:8" x14ac:dyDescent="0.3">
      <c r="A5774" s="1">
        <v>4023</v>
      </c>
      <c r="B5774" s="20">
        <v>1069430.97</v>
      </c>
      <c r="C5774" s="5" t="s">
        <v>3063</v>
      </c>
      <c r="D5774" s="5">
        <v>44561</v>
      </c>
      <c r="E5774" s="2" t="s">
        <v>0</v>
      </c>
      <c r="F5774" s="6">
        <v>34501</v>
      </c>
      <c r="G5774" s="10">
        <f t="shared" si="180"/>
        <v>5.3759124087591248</v>
      </c>
      <c r="H5774" s="11">
        <f t="shared" si="181"/>
        <v>28</v>
      </c>
    </row>
    <row r="5775" spans="1:8" x14ac:dyDescent="0.3">
      <c r="A5775" s="1">
        <v>341</v>
      </c>
      <c r="B5775" s="20">
        <v>1069490.8500000001</v>
      </c>
      <c r="C5775" s="5" t="s">
        <v>334</v>
      </c>
      <c r="D5775" s="5">
        <v>44561</v>
      </c>
      <c r="E5775" s="2" t="s">
        <v>0</v>
      </c>
      <c r="F5775" s="6">
        <v>28506</v>
      </c>
      <c r="G5775" s="10">
        <f t="shared" si="180"/>
        <v>18.994524495677233</v>
      </c>
      <c r="H5775" s="11">
        <f t="shared" si="181"/>
        <v>44</v>
      </c>
    </row>
    <row r="5776" spans="1:8" x14ac:dyDescent="0.3">
      <c r="A5776" s="3">
        <v>9564</v>
      </c>
      <c r="B5776" s="21">
        <v>1069490.8500000001</v>
      </c>
      <c r="C5776" s="8" t="s">
        <v>5647</v>
      </c>
      <c r="D5776" s="5">
        <v>44561</v>
      </c>
      <c r="E5776" s="4" t="s">
        <v>1</v>
      </c>
      <c r="F5776" s="7">
        <v>28421</v>
      </c>
      <c r="G5776" s="10">
        <f t="shared" si="180"/>
        <v>18.942507204610951</v>
      </c>
      <c r="H5776" s="11">
        <f t="shared" si="181"/>
        <v>44</v>
      </c>
    </row>
    <row r="5777" spans="1:8" x14ac:dyDescent="0.3">
      <c r="A5777" s="1">
        <v>561</v>
      </c>
      <c r="B5777" s="20">
        <v>1069611</v>
      </c>
      <c r="C5777" s="5" t="s">
        <v>538</v>
      </c>
      <c r="D5777" s="5">
        <v>44561</v>
      </c>
      <c r="E5777" s="2" t="s">
        <v>0</v>
      </c>
      <c r="F5777" s="6">
        <v>28981</v>
      </c>
      <c r="G5777" s="10">
        <f t="shared" si="180"/>
        <v>14.34568351889031</v>
      </c>
      <c r="H5777" s="11">
        <f t="shared" si="181"/>
        <v>43</v>
      </c>
    </row>
    <row r="5778" spans="1:8" x14ac:dyDescent="0.3">
      <c r="A5778" s="1">
        <v>47</v>
      </c>
      <c r="B5778" s="20">
        <v>1069837.5</v>
      </c>
      <c r="C5778" s="5" t="s">
        <v>53</v>
      </c>
      <c r="D5778" s="5">
        <v>44561</v>
      </c>
      <c r="E5778" s="2" t="s">
        <v>1</v>
      </c>
      <c r="F5778" s="6">
        <v>27693</v>
      </c>
      <c r="G5778" s="10">
        <f t="shared" si="180"/>
        <v>20.953455019556714</v>
      </c>
      <c r="H5778" s="11">
        <f t="shared" si="181"/>
        <v>46</v>
      </c>
    </row>
    <row r="5779" spans="1:8" x14ac:dyDescent="0.3">
      <c r="A5779" s="3">
        <v>5592</v>
      </c>
      <c r="B5779" s="21">
        <v>1069902</v>
      </c>
      <c r="C5779" s="8" t="s">
        <v>3999</v>
      </c>
      <c r="D5779" s="5">
        <v>44561</v>
      </c>
      <c r="E5779" s="4" t="s">
        <v>0</v>
      </c>
      <c r="F5779" s="7">
        <v>28388</v>
      </c>
      <c r="G5779" s="10">
        <f t="shared" si="180"/>
        <v>21.887755102040817</v>
      </c>
      <c r="H5779" s="11">
        <f t="shared" si="181"/>
        <v>44</v>
      </c>
    </row>
    <row r="5780" spans="1:8" x14ac:dyDescent="0.3">
      <c r="A5780" s="1">
        <v>9921</v>
      </c>
      <c r="B5780" s="20">
        <v>1069902</v>
      </c>
      <c r="C5780" s="5" t="s">
        <v>5877</v>
      </c>
      <c r="D5780" s="5">
        <v>44561</v>
      </c>
      <c r="E5780" s="2" t="s">
        <v>0</v>
      </c>
      <c r="F5780" s="6">
        <v>23154</v>
      </c>
      <c r="G5780" s="10">
        <f t="shared" si="180"/>
        <v>21.709805873568943</v>
      </c>
      <c r="H5780" s="11">
        <f t="shared" si="181"/>
        <v>59</v>
      </c>
    </row>
    <row r="5781" spans="1:8" x14ac:dyDescent="0.3">
      <c r="A5781" s="3">
        <v>5676</v>
      </c>
      <c r="B5781" s="21">
        <v>1070038.6000000001</v>
      </c>
      <c r="C5781" s="8" t="s">
        <v>4055</v>
      </c>
      <c r="D5781" s="5">
        <v>44561</v>
      </c>
      <c r="E5781" s="4" t="s">
        <v>0</v>
      </c>
      <c r="F5781" s="7">
        <v>28866</v>
      </c>
      <c r="G5781" s="10">
        <f t="shared" si="180"/>
        <v>14.088337287826246</v>
      </c>
      <c r="H5781" s="11">
        <f t="shared" si="181"/>
        <v>43</v>
      </c>
    </row>
    <row r="5782" spans="1:8" x14ac:dyDescent="0.3">
      <c r="A5782" s="3">
        <v>2810</v>
      </c>
      <c r="B5782" s="21">
        <v>1070084.6200000001</v>
      </c>
      <c r="C5782" s="8" t="s">
        <v>747</v>
      </c>
      <c r="D5782" s="5">
        <v>44561</v>
      </c>
      <c r="E5782" s="4" t="s">
        <v>0</v>
      </c>
      <c r="F5782" s="7">
        <v>32483</v>
      </c>
      <c r="G5782" s="10">
        <f t="shared" si="180"/>
        <v>13.115760657019946</v>
      </c>
      <c r="H5782" s="11">
        <f t="shared" si="181"/>
        <v>33</v>
      </c>
    </row>
    <row r="5783" spans="1:8" x14ac:dyDescent="0.3">
      <c r="A5783" s="1">
        <v>9957</v>
      </c>
      <c r="B5783" s="20">
        <v>1070163</v>
      </c>
      <c r="C5783" s="5" t="s">
        <v>5901</v>
      </c>
      <c r="D5783" s="5">
        <v>44561</v>
      </c>
      <c r="E5783" s="2" t="s">
        <v>1</v>
      </c>
      <c r="F5783" s="6">
        <v>24247</v>
      </c>
      <c r="G5783" s="10">
        <f t="shared" si="180"/>
        <v>27.731690622861056</v>
      </c>
      <c r="H5783" s="11">
        <f t="shared" si="181"/>
        <v>56</v>
      </c>
    </row>
    <row r="5784" spans="1:8" x14ac:dyDescent="0.3">
      <c r="A5784" s="1">
        <v>8077</v>
      </c>
      <c r="B5784" s="20">
        <v>1070394.05</v>
      </c>
      <c r="C5784" s="5" t="s">
        <v>5046</v>
      </c>
      <c r="D5784" s="5">
        <v>44561</v>
      </c>
      <c r="E5784" s="2" t="s">
        <v>1</v>
      </c>
      <c r="F5784" s="6">
        <v>34945</v>
      </c>
      <c r="G5784" s="10">
        <f t="shared" si="180"/>
        <v>0.41369863013698632</v>
      </c>
      <c r="H5784" s="11">
        <f t="shared" si="181"/>
        <v>26</v>
      </c>
    </row>
    <row r="5785" spans="1:8" x14ac:dyDescent="0.3">
      <c r="A5785" s="3">
        <v>5866</v>
      </c>
      <c r="B5785" s="21">
        <v>1070445.5</v>
      </c>
      <c r="C5785" s="8" t="s">
        <v>1594</v>
      </c>
      <c r="D5785" s="5">
        <v>44561</v>
      </c>
      <c r="E5785" s="4" t="s">
        <v>0</v>
      </c>
      <c r="F5785" s="7">
        <v>29630</v>
      </c>
      <c r="G5785" s="10">
        <f t="shared" si="180"/>
        <v>17.041825095057035</v>
      </c>
      <c r="H5785" s="11">
        <f t="shared" si="181"/>
        <v>41</v>
      </c>
    </row>
    <row r="5786" spans="1:8" x14ac:dyDescent="0.3">
      <c r="A5786" s="3">
        <v>416</v>
      </c>
      <c r="B5786" s="21">
        <v>1070580.1499999999</v>
      </c>
      <c r="C5786" s="8" t="s">
        <v>404</v>
      </c>
      <c r="D5786" s="5">
        <v>44561</v>
      </c>
      <c r="E5786" s="4" t="s">
        <v>1</v>
      </c>
      <c r="F5786" s="7">
        <v>28706</v>
      </c>
      <c r="G5786" s="10">
        <f t="shared" si="180"/>
        <v>22.143078204975598</v>
      </c>
      <c r="H5786" s="11">
        <f t="shared" si="181"/>
        <v>43</v>
      </c>
    </row>
    <row r="5787" spans="1:8" x14ac:dyDescent="0.3">
      <c r="A5787" s="1">
        <v>5061</v>
      </c>
      <c r="B5787" s="20">
        <v>1070889.8500000001</v>
      </c>
      <c r="C5787" s="5" t="s">
        <v>3646</v>
      </c>
      <c r="D5787" s="5">
        <v>44561</v>
      </c>
      <c r="E5787" s="2" t="s">
        <v>1</v>
      </c>
      <c r="F5787" s="6">
        <v>24699</v>
      </c>
      <c r="G5787" s="10">
        <f t="shared" si="180"/>
        <v>31.693360711841205</v>
      </c>
      <c r="H5787" s="11">
        <f t="shared" si="181"/>
        <v>54</v>
      </c>
    </row>
    <row r="5788" spans="1:8" x14ac:dyDescent="0.3">
      <c r="A5788" s="1">
        <v>9459</v>
      </c>
      <c r="B5788" s="20">
        <v>1070997.1499999999</v>
      </c>
      <c r="C5788" s="5" t="s">
        <v>5617</v>
      </c>
      <c r="D5788" s="5">
        <v>44561</v>
      </c>
      <c r="E5788" s="2" t="s">
        <v>1</v>
      </c>
      <c r="F5788" s="6">
        <v>32648</v>
      </c>
      <c r="G5788" s="10">
        <f t="shared" si="180"/>
        <v>3.1868583162217661</v>
      </c>
      <c r="H5788" s="11">
        <f t="shared" si="181"/>
        <v>33</v>
      </c>
    </row>
    <row r="5789" spans="1:8" x14ac:dyDescent="0.3">
      <c r="A5789" s="1">
        <v>183</v>
      </c>
      <c r="B5789" s="20">
        <v>1071047.95</v>
      </c>
      <c r="C5789" s="5" t="s">
        <v>182</v>
      </c>
      <c r="D5789" s="5">
        <v>44561</v>
      </c>
      <c r="E5789" s="2" t="s">
        <v>1</v>
      </c>
      <c r="F5789" s="6">
        <v>28096</v>
      </c>
      <c r="G5789" s="10">
        <f t="shared" si="180"/>
        <v>25.942508160471728</v>
      </c>
      <c r="H5789" s="11">
        <f t="shared" si="181"/>
        <v>45</v>
      </c>
    </row>
    <row r="5790" spans="1:8" x14ac:dyDescent="0.3">
      <c r="A5790" s="3">
        <v>296</v>
      </c>
      <c r="B5790" s="21">
        <v>1071328.8</v>
      </c>
      <c r="C5790" s="8" t="s">
        <v>289</v>
      </c>
      <c r="D5790" s="5">
        <v>44561</v>
      </c>
      <c r="E5790" s="4" t="s">
        <v>0</v>
      </c>
      <c r="F5790" s="7">
        <v>28392</v>
      </c>
      <c r="G5790" s="10">
        <f t="shared" si="180"/>
        <v>17.540076045627377</v>
      </c>
      <c r="H5790" s="11">
        <f t="shared" si="181"/>
        <v>44</v>
      </c>
    </row>
    <row r="5791" spans="1:8" x14ac:dyDescent="0.3">
      <c r="A5791" s="1">
        <v>6843</v>
      </c>
      <c r="B5791" s="20">
        <v>1071569.3999999999</v>
      </c>
      <c r="C5791" s="5" t="s">
        <v>4583</v>
      </c>
      <c r="D5791" s="5">
        <v>44561</v>
      </c>
      <c r="E5791" s="2" t="s">
        <v>1</v>
      </c>
      <c r="F5791" s="6">
        <v>31965</v>
      </c>
      <c r="G5791" s="10">
        <f t="shared" si="180"/>
        <v>14.214272677495893</v>
      </c>
      <c r="H5791" s="11">
        <f t="shared" si="181"/>
        <v>34</v>
      </c>
    </row>
    <row r="5792" spans="1:8" x14ac:dyDescent="0.3">
      <c r="A5792" s="3">
        <v>9304</v>
      </c>
      <c r="B5792" s="21">
        <v>1071647.55</v>
      </c>
      <c r="C5792" s="8" t="s">
        <v>1351</v>
      </c>
      <c r="D5792" s="5">
        <v>44561</v>
      </c>
      <c r="E5792" s="4" t="s">
        <v>0</v>
      </c>
      <c r="F5792" s="7">
        <v>28849</v>
      </c>
      <c r="G5792" s="10">
        <f t="shared" si="180"/>
        <v>18.504466858789627</v>
      </c>
      <c r="H5792" s="11">
        <f t="shared" si="181"/>
        <v>43</v>
      </c>
    </row>
    <row r="5793" spans="1:8" x14ac:dyDescent="0.3">
      <c r="A5793" s="3">
        <v>1756</v>
      </c>
      <c r="B5793" s="21">
        <v>1071894.5</v>
      </c>
      <c r="C5793" s="8" t="s">
        <v>1548</v>
      </c>
      <c r="D5793" s="5">
        <v>44561</v>
      </c>
      <c r="E5793" s="4" t="s">
        <v>0</v>
      </c>
      <c r="F5793" s="7">
        <v>31072</v>
      </c>
      <c r="G5793" s="10">
        <f t="shared" si="180"/>
        <v>12.033487784330244</v>
      </c>
      <c r="H5793" s="11">
        <f t="shared" si="181"/>
        <v>37</v>
      </c>
    </row>
    <row r="5794" spans="1:8" x14ac:dyDescent="0.3">
      <c r="A5794" s="1">
        <v>6517</v>
      </c>
      <c r="B5794" s="20">
        <v>1071973.5</v>
      </c>
      <c r="C5794" s="5" t="s">
        <v>1275</v>
      </c>
      <c r="D5794" s="5">
        <v>44561</v>
      </c>
      <c r="E5794" s="2" t="s">
        <v>1</v>
      </c>
      <c r="F5794" s="6">
        <v>31231</v>
      </c>
      <c r="G5794" s="10">
        <f t="shared" si="180"/>
        <v>15.980835044490075</v>
      </c>
      <c r="H5794" s="11">
        <f t="shared" si="181"/>
        <v>36</v>
      </c>
    </row>
    <row r="5795" spans="1:8" x14ac:dyDescent="0.3">
      <c r="A5795" s="3">
        <v>1276</v>
      </c>
      <c r="B5795" s="21">
        <v>1072578.8500000001</v>
      </c>
      <c r="C5795" s="8" t="s">
        <v>1151</v>
      </c>
      <c r="D5795" s="5">
        <v>44561</v>
      </c>
      <c r="E5795" s="4" t="s">
        <v>0</v>
      </c>
      <c r="F5795" s="7">
        <v>30311</v>
      </c>
      <c r="G5795" s="10">
        <f t="shared" si="180"/>
        <v>14.978098193100932</v>
      </c>
      <c r="H5795" s="11">
        <f t="shared" si="181"/>
        <v>39</v>
      </c>
    </row>
    <row r="5796" spans="1:8" x14ac:dyDescent="0.3">
      <c r="A5796" s="1">
        <v>2059</v>
      </c>
      <c r="B5796" s="20">
        <v>1072881.06</v>
      </c>
      <c r="C5796" s="5" t="s">
        <v>1769</v>
      </c>
      <c r="D5796" s="5">
        <v>44561</v>
      </c>
      <c r="E5796" s="2" t="s">
        <v>0</v>
      </c>
      <c r="F5796" s="6">
        <v>31453</v>
      </c>
      <c r="G5796" s="10">
        <f t="shared" si="180"/>
        <v>12.082771693344567</v>
      </c>
      <c r="H5796" s="11">
        <f t="shared" si="181"/>
        <v>36</v>
      </c>
    </row>
    <row r="5797" spans="1:8" x14ac:dyDescent="0.3">
      <c r="A5797" s="1">
        <v>7151</v>
      </c>
      <c r="B5797" s="20">
        <v>1073147.25</v>
      </c>
      <c r="C5797" s="5" t="s">
        <v>1465</v>
      </c>
      <c r="D5797" s="5">
        <v>44561</v>
      </c>
      <c r="E5797" s="2" t="s">
        <v>0</v>
      </c>
      <c r="F5797" s="6">
        <v>32636</v>
      </c>
      <c r="G5797" s="10">
        <f t="shared" si="180"/>
        <v>13.022682831443097</v>
      </c>
      <c r="H5797" s="11">
        <f t="shared" si="181"/>
        <v>33</v>
      </c>
    </row>
    <row r="5798" spans="1:8" x14ac:dyDescent="0.3">
      <c r="A5798" s="1">
        <v>6747</v>
      </c>
      <c r="B5798" s="20">
        <v>1073287.19</v>
      </c>
      <c r="C5798" s="5" t="s">
        <v>1901</v>
      </c>
      <c r="D5798" s="5">
        <v>44561</v>
      </c>
      <c r="E5798" s="2" t="s">
        <v>1</v>
      </c>
      <c r="F5798" s="6">
        <v>31759</v>
      </c>
      <c r="G5798" s="10">
        <f t="shared" si="180"/>
        <v>6.8275322643723113</v>
      </c>
      <c r="H5798" s="11">
        <f t="shared" si="181"/>
        <v>35</v>
      </c>
    </row>
    <row r="5799" spans="1:8" x14ac:dyDescent="0.3">
      <c r="A5799" s="3">
        <v>802</v>
      </c>
      <c r="B5799" s="21">
        <v>1073855.7</v>
      </c>
      <c r="C5799" s="8" t="s">
        <v>757</v>
      </c>
      <c r="D5799" s="5">
        <v>44561</v>
      </c>
      <c r="E5799" s="4" t="s">
        <v>0</v>
      </c>
      <c r="F5799" s="7">
        <v>29468</v>
      </c>
      <c r="G5799" s="10">
        <f t="shared" si="180"/>
        <v>22.709796452803239</v>
      </c>
      <c r="H5799" s="11">
        <f t="shared" si="181"/>
        <v>41</v>
      </c>
    </row>
    <row r="5800" spans="1:8" x14ac:dyDescent="0.3">
      <c r="A5800" s="3">
        <v>5650</v>
      </c>
      <c r="B5800" s="21">
        <v>1074050.3600000001</v>
      </c>
      <c r="C5800" s="8" t="s">
        <v>4042</v>
      </c>
      <c r="D5800" s="5">
        <v>44561</v>
      </c>
      <c r="E5800" s="4" t="s">
        <v>0</v>
      </c>
      <c r="F5800" s="7">
        <v>28735</v>
      </c>
      <c r="G5800" s="10">
        <f t="shared" si="180"/>
        <v>11.742642026009582</v>
      </c>
      <c r="H5800" s="11">
        <f t="shared" si="181"/>
        <v>43</v>
      </c>
    </row>
    <row r="5801" spans="1:8" x14ac:dyDescent="0.3">
      <c r="A5801" s="3">
        <v>2892</v>
      </c>
      <c r="B5801" s="21">
        <v>1074125</v>
      </c>
      <c r="C5801" s="8" t="s">
        <v>2368</v>
      </c>
      <c r="D5801" s="5">
        <v>44561</v>
      </c>
      <c r="E5801" s="4" t="s">
        <v>0</v>
      </c>
      <c r="F5801" s="7">
        <v>32614</v>
      </c>
      <c r="G5801" s="10">
        <f t="shared" si="180"/>
        <v>1.441860465116279</v>
      </c>
      <c r="H5801" s="11">
        <f t="shared" si="181"/>
        <v>33</v>
      </c>
    </row>
    <row r="5802" spans="1:8" x14ac:dyDescent="0.3">
      <c r="A5802" s="1">
        <v>5819</v>
      </c>
      <c r="B5802" s="20">
        <v>1074600.6499999999</v>
      </c>
      <c r="C5802" s="5" t="s">
        <v>4134</v>
      </c>
      <c r="D5802" s="5">
        <v>44561</v>
      </c>
      <c r="E5802" s="2" t="s">
        <v>0</v>
      </c>
      <c r="F5802" s="6">
        <v>29502</v>
      </c>
      <c r="G5802" s="10">
        <f t="shared" si="180"/>
        <v>19.069130732375086</v>
      </c>
      <c r="H5802" s="11">
        <f t="shared" si="181"/>
        <v>41</v>
      </c>
    </row>
    <row r="5803" spans="1:8" x14ac:dyDescent="0.3">
      <c r="A5803" s="1">
        <v>3109</v>
      </c>
      <c r="B5803" s="20">
        <v>1074863.21</v>
      </c>
      <c r="C5803" s="5" t="s">
        <v>2315</v>
      </c>
      <c r="D5803" s="5">
        <v>44561</v>
      </c>
      <c r="E5803" s="2" t="s">
        <v>1</v>
      </c>
      <c r="F5803" s="6">
        <v>32901</v>
      </c>
      <c r="G5803" s="10">
        <f t="shared" si="180"/>
        <v>13.033633163863904</v>
      </c>
      <c r="H5803" s="11">
        <f t="shared" si="181"/>
        <v>32</v>
      </c>
    </row>
    <row r="5804" spans="1:8" x14ac:dyDescent="0.3">
      <c r="A5804" s="3">
        <v>4796</v>
      </c>
      <c r="B5804" s="21">
        <v>1075274.5</v>
      </c>
      <c r="C5804" s="8" t="s">
        <v>3424</v>
      </c>
      <c r="D5804" s="5">
        <v>44561</v>
      </c>
      <c r="E5804" s="4" t="s">
        <v>0</v>
      </c>
      <c r="F5804" s="7">
        <v>22677</v>
      </c>
      <c r="G5804" s="10">
        <f t="shared" si="180"/>
        <v>35.827515400410675</v>
      </c>
      <c r="H5804" s="11">
        <f t="shared" si="181"/>
        <v>60</v>
      </c>
    </row>
    <row r="5805" spans="1:8" x14ac:dyDescent="0.3">
      <c r="A5805" s="3">
        <v>4696</v>
      </c>
      <c r="B5805" s="21">
        <v>1075476</v>
      </c>
      <c r="C5805" s="8" t="s">
        <v>3329</v>
      </c>
      <c r="D5805" s="5">
        <v>44561</v>
      </c>
      <c r="E5805" s="4" t="s">
        <v>0</v>
      </c>
      <c r="F5805" s="7">
        <v>20963</v>
      </c>
      <c r="G5805" s="10">
        <f t="shared" si="180"/>
        <v>27.129363449691994</v>
      </c>
      <c r="H5805" s="11">
        <f t="shared" si="181"/>
        <v>65</v>
      </c>
    </row>
    <row r="5806" spans="1:8" x14ac:dyDescent="0.3">
      <c r="A5806" s="3">
        <v>5860</v>
      </c>
      <c r="B5806" s="21">
        <v>1075542.8500000001</v>
      </c>
      <c r="C5806" s="8" t="s">
        <v>4074</v>
      </c>
      <c r="D5806" s="5">
        <v>44561</v>
      </c>
      <c r="E5806" s="4" t="s">
        <v>1</v>
      </c>
      <c r="F5806" s="7">
        <v>29590</v>
      </c>
      <c r="G5806" s="10">
        <f t="shared" si="180"/>
        <v>18.783717579250723</v>
      </c>
      <c r="H5806" s="11">
        <f t="shared" si="181"/>
        <v>41</v>
      </c>
    </row>
    <row r="5807" spans="1:8" x14ac:dyDescent="0.3">
      <c r="A5807" s="1">
        <v>27</v>
      </c>
      <c r="B5807" s="20">
        <v>1075587.42</v>
      </c>
      <c r="C5807" s="5" t="s">
        <v>34</v>
      </c>
      <c r="D5807" s="5">
        <v>44561</v>
      </c>
      <c r="E5807" s="2" t="s">
        <v>1</v>
      </c>
      <c r="F5807" s="6">
        <v>27660</v>
      </c>
      <c r="G5807" s="10">
        <f t="shared" si="180"/>
        <v>12.255265374894693</v>
      </c>
      <c r="H5807" s="11">
        <f t="shared" si="181"/>
        <v>46</v>
      </c>
    </row>
    <row r="5808" spans="1:8" x14ac:dyDescent="0.3">
      <c r="A5808" s="3">
        <v>62</v>
      </c>
      <c r="B5808" s="21">
        <v>1075591.5</v>
      </c>
      <c r="C5808" s="8" t="s">
        <v>68</v>
      </c>
      <c r="D5808" s="5">
        <v>44561</v>
      </c>
      <c r="E5808" s="4" t="s">
        <v>0</v>
      </c>
      <c r="F5808" s="7">
        <v>27702</v>
      </c>
      <c r="G5808" s="10">
        <f t="shared" si="180"/>
        <v>24.783703865951153</v>
      </c>
      <c r="H5808" s="11">
        <f t="shared" si="181"/>
        <v>46</v>
      </c>
    </row>
    <row r="5809" spans="1:8" x14ac:dyDescent="0.3">
      <c r="A5809" s="1">
        <v>323</v>
      </c>
      <c r="B5809" s="20">
        <v>1075591.5</v>
      </c>
      <c r="C5809" s="5" t="s">
        <v>316</v>
      </c>
      <c r="D5809" s="5">
        <v>44561</v>
      </c>
      <c r="E5809" s="2" t="s">
        <v>1</v>
      </c>
      <c r="F5809" s="6">
        <v>28458</v>
      </c>
      <c r="G5809" s="10">
        <f t="shared" si="180"/>
        <v>24.279925528419668</v>
      </c>
      <c r="H5809" s="11">
        <f t="shared" si="181"/>
        <v>44</v>
      </c>
    </row>
    <row r="5810" spans="1:8" x14ac:dyDescent="0.3">
      <c r="A5810" s="1">
        <v>355</v>
      </c>
      <c r="B5810" s="20">
        <v>1075591.5</v>
      </c>
      <c r="C5810" s="5" t="s">
        <v>346</v>
      </c>
      <c r="D5810" s="5">
        <v>44561</v>
      </c>
      <c r="E5810" s="2" t="s">
        <v>1</v>
      </c>
      <c r="F5810" s="6">
        <v>28513</v>
      </c>
      <c r="G5810" s="10">
        <f t="shared" si="180"/>
        <v>24.679662687547914</v>
      </c>
      <c r="H5810" s="11">
        <f t="shared" si="181"/>
        <v>44</v>
      </c>
    </row>
    <row r="5811" spans="1:8" x14ac:dyDescent="0.3">
      <c r="A5811" s="3">
        <v>9642</v>
      </c>
      <c r="B5811" s="21">
        <v>1075591.5</v>
      </c>
      <c r="C5811" s="8" t="s">
        <v>5673</v>
      </c>
      <c r="D5811" s="5">
        <v>44561</v>
      </c>
      <c r="E5811" s="4" t="s">
        <v>0</v>
      </c>
      <c r="F5811" s="7">
        <v>22755</v>
      </c>
      <c r="G5811" s="10">
        <f t="shared" si="180"/>
        <v>24.882269192859489</v>
      </c>
      <c r="H5811" s="11">
        <f t="shared" si="181"/>
        <v>60</v>
      </c>
    </row>
    <row r="5812" spans="1:8" x14ac:dyDescent="0.3">
      <c r="A5812" s="1">
        <v>10015</v>
      </c>
      <c r="B5812" s="20">
        <v>1076030.03</v>
      </c>
      <c r="C5812" s="5" t="s">
        <v>2873</v>
      </c>
      <c r="D5812" s="5">
        <v>44561</v>
      </c>
      <c r="E5812" s="2" t="s">
        <v>0</v>
      </c>
      <c r="F5812" s="6">
        <v>26878</v>
      </c>
      <c r="G5812" s="10">
        <f t="shared" si="180"/>
        <v>6.9233476730543604</v>
      </c>
      <c r="H5812" s="11">
        <f t="shared" si="181"/>
        <v>48</v>
      </c>
    </row>
    <row r="5813" spans="1:8" x14ac:dyDescent="0.3">
      <c r="A5813" s="1">
        <v>8089</v>
      </c>
      <c r="B5813" s="20">
        <v>1076188.8700000001</v>
      </c>
      <c r="C5813" s="5" t="s">
        <v>1526</v>
      </c>
      <c r="D5813" s="5">
        <v>44561</v>
      </c>
      <c r="E5813" s="2" t="s">
        <v>0</v>
      </c>
      <c r="F5813" s="6">
        <v>34864</v>
      </c>
      <c r="G5813" s="10">
        <f t="shared" si="180"/>
        <v>2.1076642335766422</v>
      </c>
      <c r="H5813" s="11">
        <f t="shared" si="181"/>
        <v>27</v>
      </c>
    </row>
    <row r="5814" spans="1:8" x14ac:dyDescent="0.3">
      <c r="A5814" s="3">
        <v>280</v>
      </c>
      <c r="B5814" s="21">
        <v>1076412.75</v>
      </c>
      <c r="C5814" s="8" t="s">
        <v>273</v>
      </c>
      <c r="D5814" s="5">
        <v>44561</v>
      </c>
      <c r="E5814" s="4" t="s">
        <v>1</v>
      </c>
      <c r="F5814" s="7">
        <v>28350</v>
      </c>
      <c r="G5814" s="10">
        <f t="shared" si="180"/>
        <v>13.263590144700821</v>
      </c>
      <c r="H5814" s="11">
        <f t="shared" si="181"/>
        <v>44</v>
      </c>
    </row>
    <row r="5815" spans="1:8" x14ac:dyDescent="0.3">
      <c r="A5815" s="1">
        <v>1145</v>
      </c>
      <c r="B5815" s="20">
        <v>1076412.75</v>
      </c>
      <c r="C5815" s="5" t="s">
        <v>598</v>
      </c>
      <c r="D5815" s="5">
        <v>44561</v>
      </c>
      <c r="E5815" s="2" t="s">
        <v>1</v>
      </c>
      <c r="F5815" s="6">
        <v>30029</v>
      </c>
      <c r="G5815" s="10">
        <f t="shared" si="180"/>
        <v>13.865858427845131</v>
      </c>
      <c r="H5815" s="11">
        <f t="shared" si="181"/>
        <v>40</v>
      </c>
    </row>
    <row r="5816" spans="1:8" x14ac:dyDescent="0.3">
      <c r="A5816" s="3">
        <v>1838</v>
      </c>
      <c r="B5816" s="21">
        <v>1076412.75</v>
      </c>
      <c r="C5816" s="8" t="s">
        <v>1544</v>
      </c>
      <c r="D5816" s="5">
        <v>44561</v>
      </c>
      <c r="E5816" s="4" t="s">
        <v>0</v>
      </c>
      <c r="F5816" s="7">
        <v>31185</v>
      </c>
      <c r="G5816" s="10">
        <f t="shared" si="180"/>
        <v>13.819319515056707</v>
      </c>
      <c r="H5816" s="11">
        <f t="shared" si="181"/>
        <v>37</v>
      </c>
    </row>
    <row r="5817" spans="1:8" x14ac:dyDescent="0.3">
      <c r="A5817" s="1">
        <v>1983</v>
      </c>
      <c r="B5817" s="20">
        <v>1076412.75</v>
      </c>
      <c r="C5817" s="5" t="s">
        <v>1716</v>
      </c>
      <c r="D5817" s="5">
        <v>44561</v>
      </c>
      <c r="E5817" s="2" t="s">
        <v>0</v>
      </c>
      <c r="F5817" s="6">
        <v>31334</v>
      </c>
      <c r="G5817" s="10">
        <f t="shared" si="180"/>
        <v>13.28001564333203</v>
      </c>
      <c r="H5817" s="11">
        <f t="shared" si="181"/>
        <v>36</v>
      </c>
    </row>
    <row r="5818" spans="1:8" x14ac:dyDescent="0.3">
      <c r="A5818" s="1">
        <v>2129</v>
      </c>
      <c r="B5818" s="20">
        <v>1076412.75</v>
      </c>
      <c r="C5818" s="5" t="s">
        <v>1820</v>
      </c>
      <c r="D5818" s="5">
        <v>44561</v>
      </c>
      <c r="E5818" s="2" t="s">
        <v>1</v>
      </c>
      <c r="F5818" s="6">
        <v>31511</v>
      </c>
      <c r="G5818" s="10">
        <f t="shared" si="180"/>
        <v>13.137661321861557</v>
      </c>
      <c r="H5818" s="11">
        <f t="shared" si="181"/>
        <v>36</v>
      </c>
    </row>
    <row r="5819" spans="1:8" x14ac:dyDescent="0.3">
      <c r="A5819" s="3">
        <v>6652</v>
      </c>
      <c r="B5819" s="21">
        <v>1076412.75</v>
      </c>
      <c r="C5819" s="8" t="s">
        <v>582</v>
      </c>
      <c r="D5819" s="5">
        <v>44561</v>
      </c>
      <c r="E5819" s="4" t="s">
        <v>1</v>
      </c>
      <c r="F5819" s="7">
        <v>31495</v>
      </c>
      <c r="G5819" s="10">
        <f t="shared" si="180"/>
        <v>13.994524833789598</v>
      </c>
      <c r="H5819" s="11">
        <f t="shared" si="181"/>
        <v>36</v>
      </c>
    </row>
    <row r="5820" spans="1:8" x14ac:dyDescent="0.3">
      <c r="A5820" s="1">
        <v>7103</v>
      </c>
      <c r="B5820" s="20">
        <v>1076412.75</v>
      </c>
      <c r="C5820" s="5" t="s">
        <v>4704</v>
      </c>
      <c r="D5820" s="5">
        <v>44561</v>
      </c>
      <c r="E5820" s="2" t="s">
        <v>0</v>
      </c>
      <c r="F5820" s="6">
        <v>32529</v>
      </c>
      <c r="G5820" s="10">
        <f t="shared" si="180"/>
        <v>13.419632381697301</v>
      </c>
      <c r="H5820" s="11">
        <f t="shared" si="181"/>
        <v>33</v>
      </c>
    </row>
    <row r="5821" spans="1:8" x14ac:dyDescent="0.3">
      <c r="A5821" s="3">
        <v>9018</v>
      </c>
      <c r="B5821" s="21">
        <v>1076412.75</v>
      </c>
      <c r="C5821" s="8" t="s">
        <v>5462</v>
      </c>
      <c r="D5821" s="5">
        <v>44561</v>
      </c>
      <c r="E5821" s="4" t="s">
        <v>0</v>
      </c>
      <c r="F5821" s="7">
        <v>30401</v>
      </c>
      <c r="G5821" s="10">
        <f t="shared" si="180"/>
        <v>13.885021509581541</v>
      </c>
      <c r="H5821" s="11">
        <f t="shared" si="181"/>
        <v>39</v>
      </c>
    </row>
    <row r="5822" spans="1:8" x14ac:dyDescent="0.3">
      <c r="A5822" s="3">
        <v>1780</v>
      </c>
      <c r="B5822" s="21">
        <v>1077006</v>
      </c>
      <c r="C5822" s="8" t="s">
        <v>1568</v>
      </c>
      <c r="D5822" s="5">
        <v>44561</v>
      </c>
      <c r="E5822" s="4" t="s">
        <v>0</v>
      </c>
      <c r="F5822" s="7">
        <v>31100</v>
      </c>
      <c r="G5822" s="10">
        <f t="shared" si="180"/>
        <v>13.477121626906531</v>
      </c>
      <c r="H5822" s="11">
        <f t="shared" si="181"/>
        <v>37</v>
      </c>
    </row>
    <row r="5823" spans="1:8" x14ac:dyDescent="0.3">
      <c r="A5823" s="1">
        <v>1909</v>
      </c>
      <c r="B5823" s="20">
        <v>1077006</v>
      </c>
      <c r="C5823" s="5" t="s">
        <v>1226</v>
      </c>
      <c r="D5823" s="5">
        <v>44561</v>
      </c>
      <c r="E5823" s="2" t="s">
        <v>1</v>
      </c>
      <c r="F5823" s="6">
        <v>31282</v>
      </c>
      <c r="G5823" s="10">
        <f t="shared" si="180"/>
        <v>13.808369182635902</v>
      </c>
      <c r="H5823" s="11">
        <f t="shared" si="181"/>
        <v>36</v>
      </c>
    </row>
    <row r="5824" spans="1:8" x14ac:dyDescent="0.3">
      <c r="A5824" s="3">
        <v>2092</v>
      </c>
      <c r="B5824" s="21">
        <v>1077036.1000000001</v>
      </c>
      <c r="C5824" s="8" t="s">
        <v>1792</v>
      </c>
      <c r="D5824" s="5">
        <v>44561</v>
      </c>
      <c r="E5824" s="4" t="s">
        <v>0</v>
      </c>
      <c r="F5824" s="7">
        <v>31480</v>
      </c>
      <c r="G5824" s="10">
        <f t="shared" si="180"/>
        <v>14.285453549917868</v>
      </c>
      <c r="H5824" s="11">
        <f t="shared" si="181"/>
        <v>36</v>
      </c>
    </row>
    <row r="5825" spans="1:8" x14ac:dyDescent="0.3">
      <c r="A5825" s="1">
        <v>1071</v>
      </c>
      <c r="B5825" s="20">
        <v>1077041.3999999999</v>
      </c>
      <c r="C5825" s="5" t="s">
        <v>985</v>
      </c>
      <c r="D5825" s="5">
        <v>44561</v>
      </c>
      <c r="E5825" s="2" t="s">
        <v>0</v>
      </c>
      <c r="F5825" s="6">
        <v>29955</v>
      </c>
      <c r="G5825" s="10">
        <f t="shared" si="180"/>
        <v>11.88227241615332</v>
      </c>
      <c r="H5825" s="11">
        <f t="shared" si="181"/>
        <v>40</v>
      </c>
    </row>
    <row r="5826" spans="1:8" x14ac:dyDescent="0.3">
      <c r="A5826" s="1">
        <v>2477</v>
      </c>
      <c r="B5826" s="20">
        <v>1077377.02</v>
      </c>
      <c r="C5826" s="5" t="s">
        <v>2072</v>
      </c>
      <c r="D5826" s="5">
        <v>44561</v>
      </c>
      <c r="E5826" s="2" t="s">
        <v>1</v>
      </c>
      <c r="F5826" s="6">
        <v>31986</v>
      </c>
      <c r="G5826" s="10">
        <f t="shared" si="180"/>
        <v>13.652326945639421</v>
      </c>
      <c r="H5826" s="11">
        <f t="shared" si="181"/>
        <v>34</v>
      </c>
    </row>
    <row r="5827" spans="1:8" x14ac:dyDescent="0.3">
      <c r="A5827" s="1">
        <v>5995</v>
      </c>
      <c r="B5827" s="20">
        <v>1077543.05</v>
      </c>
      <c r="C5827" s="5" t="s">
        <v>4221</v>
      </c>
      <c r="D5827" s="5">
        <v>44561</v>
      </c>
      <c r="E5827" s="2" t="s">
        <v>1</v>
      </c>
      <c r="F5827" s="6">
        <v>30007</v>
      </c>
      <c r="G5827" s="10">
        <f t="shared" ref="G5827:G5890" si="182">YEARFRAC(C5827,D5827,1)</f>
        <v>18.638616714697406</v>
      </c>
      <c r="H5827" s="11">
        <f t="shared" ref="H5827:H5890" si="183">ROUND( YEARFRAC(D5827,F5827,1),0)</f>
        <v>40</v>
      </c>
    </row>
    <row r="5828" spans="1:8" x14ac:dyDescent="0.3">
      <c r="A5828" s="1">
        <v>6593</v>
      </c>
      <c r="B5828" s="20">
        <v>1078260.8</v>
      </c>
      <c r="C5828" s="5" t="s">
        <v>4478</v>
      </c>
      <c r="D5828" s="5">
        <v>44561</v>
      </c>
      <c r="E5828" s="2" t="s">
        <v>0</v>
      </c>
      <c r="F5828" s="6">
        <v>31384</v>
      </c>
      <c r="G5828" s="10">
        <f t="shared" si="182"/>
        <v>17.759087452471483</v>
      </c>
      <c r="H5828" s="11">
        <f t="shared" si="183"/>
        <v>36</v>
      </c>
    </row>
    <row r="5829" spans="1:8" x14ac:dyDescent="0.3">
      <c r="A5829" s="1">
        <v>987</v>
      </c>
      <c r="B5829" s="20">
        <v>1078612.55</v>
      </c>
      <c r="C5829" s="5" t="s">
        <v>917</v>
      </c>
      <c r="D5829" s="5">
        <v>44561</v>
      </c>
      <c r="E5829" s="2" t="s">
        <v>0</v>
      </c>
      <c r="F5829" s="6">
        <v>29717</v>
      </c>
      <c r="G5829" s="10">
        <f t="shared" si="182"/>
        <v>17.77003802281369</v>
      </c>
      <c r="H5829" s="11">
        <f t="shared" si="183"/>
        <v>41</v>
      </c>
    </row>
    <row r="5830" spans="1:8" x14ac:dyDescent="0.3">
      <c r="A5830" s="1">
        <v>6715</v>
      </c>
      <c r="B5830" s="20">
        <v>1078830.3799999999</v>
      </c>
      <c r="C5830" s="5" t="s">
        <v>1874</v>
      </c>
      <c r="D5830" s="5">
        <v>44561</v>
      </c>
      <c r="E5830" s="2" t="s">
        <v>0</v>
      </c>
      <c r="F5830" s="6">
        <v>31689</v>
      </c>
      <c r="G5830" s="10">
        <f t="shared" si="182"/>
        <v>11.498973305954825</v>
      </c>
      <c r="H5830" s="11">
        <f t="shared" si="183"/>
        <v>35</v>
      </c>
    </row>
    <row r="5831" spans="1:8" x14ac:dyDescent="0.3">
      <c r="A5831" s="1">
        <v>10435</v>
      </c>
      <c r="B5831" s="20">
        <v>1078932</v>
      </c>
      <c r="C5831" s="5" t="s">
        <v>4772</v>
      </c>
      <c r="D5831" s="5">
        <v>44561</v>
      </c>
      <c r="E5831" s="2" t="s">
        <v>0</v>
      </c>
      <c r="F5831" s="6">
        <v>31082</v>
      </c>
      <c r="G5831" s="10">
        <f t="shared" si="182"/>
        <v>2.6770072992700733</v>
      </c>
      <c r="H5831" s="11">
        <f t="shared" si="183"/>
        <v>37</v>
      </c>
    </row>
    <row r="5832" spans="1:8" x14ac:dyDescent="0.3">
      <c r="A5832" s="1">
        <v>9571</v>
      </c>
      <c r="B5832" s="20">
        <v>1079019.8700000001</v>
      </c>
      <c r="C5832" s="5" t="s">
        <v>4577</v>
      </c>
      <c r="D5832" s="5">
        <v>44561</v>
      </c>
      <c r="E5832" s="2" t="s">
        <v>1</v>
      </c>
      <c r="F5832" s="6">
        <v>33562</v>
      </c>
      <c r="G5832" s="10">
        <f t="shared" si="182"/>
        <v>9.7262523952915405</v>
      </c>
      <c r="H5832" s="11">
        <f t="shared" si="183"/>
        <v>30</v>
      </c>
    </row>
    <row r="5833" spans="1:8" x14ac:dyDescent="0.3">
      <c r="A5833" s="3">
        <v>1578</v>
      </c>
      <c r="B5833" s="21">
        <v>1079181.25</v>
      </c>
      <c r="C5833" s="8" t="s">
        <v>1404</v>
      </c>
      <c r="D5833" s="5">
        <v>44561</v>
      </c>
      <c r="E5833" s="4" t="s">
        <v>0</v>
      </c>
      <c r="F5833" s="7">
        <v>30779</v>
      </c>
      <c r="G5833" s="10">
        <f t="shared" si="182"/>
        <v>15.939767282683095</v>
      </c>
      <c r="H5833" s="11">
        <f t="shared" si="183"/>
        <v>38</v>
      </c>
    </row>
    <row r="5834" spans="1:8" x14ac:dyDescent="0.3">
      <c r="A5834" s="3">
        <v>6782</v>
      </c>
      <c r="B5834" s="21">
        <v>1079201.7</v>
      </c>
      <c r="C5834" s="8" t="s">
        <v>3272</v>
      </c>
      <c r="D5834" s="5">
        <v>44561</v>
      </c>
      <c r="E5834" s="4" t="s">
        <v>0</v>
      </c>
      <c r="F5834" s="7">
        <v>31828</v>
      </c>
      <c r="G5834" s="10">
        <f t="shared" si="182"/>
        <v>0.29315068493150687</v>
      </c>
      <c r="H5834" s="11">
        <f t="shared" si="183"/>
        <v>35</v>
      </c>
    </row>
    <row r="5835" spans="1:8" x14ac:dyDescent="0.3">
      <c r="A5835" s="3">
        <v>7408</v>
      </c>
      <c r="B5835" s="21">
        <v>1079211.75</v>
      </c>
      <c r="C5835" s="8" t="s">
        <v>4827</v>
      </c>
      <c r="D5835" s="5">
        <v>44561</v>
      </c>
      <c r="E5835" s="4" t="s">
        <v>1</v>
      </c>
      <c r="F5835" s="7">
        <v>33144</v>
      </c>
      <c r="G5835" s="10">
        <f t="shared" si="182"/>
        <v>11.307323750855579</v>
      </c>
      <c r="H5835" s="11">
        <f t="shared" si="183"/>
        <v>31</v>
      </c>
    </row>
    <row r="5836" spans="1:8" x14ac:dyDescent="0.3">
      <c r="A5836" s="1">
        <v>9995</v>
      </c>
      <c r="B5836" s="20">
        <v>1079211.75</v>
      </c>
      <c r="C5836" s="5" t="s">
        <v>5921</v>
      </c>
      <c r="D5836" s="5">
        <v>44561</v>
      </c>
      <c r="E5836" s="2" t="s">
        <v>1</v>
      </c>
      <c r="F5836" s="6">
        <v>27097</v>
      </c>
      <c r="G5836" s="10">
        <f t="shared" si="182"/>
        <v>11.477070499657769</v>
      </c>
      <c r="H5836" s="11">
        <f t="shared" si="183"/>
        <v>48</v>
      </c>
    </row>
    <row r="5837" spans="1:8" x14ac:dyDescent="0.3">
      <c r="A5837" s="3">
        <v>2394</v>
      </c>
      <c r="B5837" s="21">
        <v>1079408.3</v>
      </c>
      <c r="C5837" s="8" t="s">
        <v>1094</v>
      </c>
      <c r="D5837" s="5">
        <v>44561</v>
      </c>
      <c r="E5837" s="4" t="s">
        <v>0</v>
      </c>
      <c r="F5837" s="7">
        <v>31894</v>
      </c>
      <c r="G5837" s="10">
        <f t="shared" si="182"/>
        <v>3.485284052019165</v>
      </c>
      <c r="H5837" s="11">
        <f t="shared" si="183"/>
        <v>35</v>
      </c>
    </row>
    <row r="5838" spans="1:8" x14ac:dyDescent="0.3">
      <c r="A5838" s="1">
        <v>163</v>
      </c>
      <c r="B5838" s="20">
        <v>1079789.25</v>
      </c>
      <c r="C5838" s="5" t="s">
        <v>164</v>
      </c>
      <c r="D5838" s="5">
        <v>44561</v>
      </c>
      <c r="E5838" s="2" t="s">
        <v>0</v>
      </c>
      <c r="F5838" s="6">
        <v>27989</v>
      </c>
      <c r="G5838" s="10">
        <f t="shared" si="182"/>
        <v>13.348455220962066</v>
      </c>
      <c r="H5838" s="11">
        <f t="shared" si="183"/>
        <v>45</v>
      </c>
    </row>
    <row r="5839" spans="1:8" x14ac:dyDescent="0.3">
      <c r="A5839" s="3">
        <v>7082</v>
      </c>
      <c r="B5839" s="21">
        <v>1079873.7</v>
      </c>
      <c r="C5839" s="8" t="s">
        <v>4694</v>
      </c>
      <c r="D5839" s="5">
        <v>44561</v>
      </c>
      <c r="E5839" s="4" t="s">
        <v>1</v>
      </c>
      <c r="F5839" s="7">
        <v>32493</v>
      </c>
      <c r="G5839" s="10">
        <f t="shared" si="182"/>
        <v>13.783730934689089</v>
      </c>
      <c r="H5839" s="11">
        <f t="shared" si="183"/>
        <v>33</v>
      </c>
    </row>
    <row r="5840" spans="1:8" x14ac:dyDescent="0.3">
      <c r="A5840" s="3">
        <v>4716</v>
      </c>
      <c r="B5840" s="21">
        <v>1080027.75</v>
      </c>
      <c r="C5840" s="8" t="s">
        <v>3347</v>
      </c>
      <c r="D5840" s="5">
        <v>44561</v>
      </c>
      <c r="E5840" s="4" t="s">
        <v>0</v>
      </c>
      <c r="F5840" s="7">
        <v>21847</v>
      </c>
      <c r="G5840" s="10">
        <f t="shared" si="182"/>
        <v>25.512688217331789</v>
      </c>
      <c r="H5840" s="11">
        <f t="shared" si="183"/>
        <v>62</v>
      </c>
    </row>
    <row r="5841" spans="1:8" x14ac:dyDescent="0.3">
      <c r="A5841" s="1">
        <v>6453</v>
      </c>
      <c r="B5841" s="20">
        <v>1080115.8</v>
      </c>
      <c r="C5841" s="5" t="s">
        <v>4421</v>
      </c>
      <c r="D5841" s="5">
        <v>44561</v>
      </c>
      <c r="E5841" s="2" t="s">
        <v>0</v>
      </c>
      <c r="F5841" s="6">
        <v>31128</v>
      </c>
      <c r="G5841" s="10">
        <f t="shared" si="182"/>
        <v>15.545516769336071</v>
      </c>
      <c r="H5841" s="11">
        <f t="shared" si="183"/>
        <v>37</v>
      </c>
    </row>
    <row r="5842" spans="1:8" x14ac:dyDescent="0.3">
      <c r="A5842" s="1">
        <v>10093</v>
      </c>
      <c r="B5842" s="20">
        <v>1080250.82</v>
      </c>
      <c r="C5842" s="5" t="s">
        <v>5964</v>
      </c>
      <c r="D5842" s="5">
        <v>44561</v>
      </c>
      <c r="E5842" s="2" t="s">
        <v>0</v>
      </c>
      <c r="F5842" s="6">
        <v>30297</v>
      </c>
      <c r="G5842" s="10">
        <f t="shared" si="182"/>
        <v>6.063746578021119</v>
      </c>
      <c r="H5842" s="11">
        <f t="shared" si="183"/>
        <v>39</v>
      </c>
    </row>
    <row r="5843" spans="1:8" x14ac:dyDescent="0.3">
      <c r="A5843" s="1">
        <v>10205</v>
      </c>
      <c r="B5843" s="20">
        <v>1080262.1000000001</v>
      </c>
      <c r="C5843" s="5" t="s">
        <v>1261</v>
      </c>
      <c r="D5843" s="5">
        <v>44561</v>
      </c>
      <c r="E5843" s="2" t="s">
        <v>1</v>
      </c>
      <c r="F5843" s="6">
        <v>25111</v>
      </c>
      <c r="G5843" s="10">
        <f t="shared" si="182"/>
        <v>3.0335386721423681</v>
      </c>
      <c r="H5843" s="11">
        <f t="shared" si="183"/>
        <v>53</v>
      </c>
    </row>
    <row r="5844" spans="1:8" x14ac:dyDescent="0.3">
      <c r="A5844" s="3">
        <v>4852</v>
      </c>
      <c r="B5844" s="21">
        <v>1080365.8500000001</v>
      </c>
      <c r="C5844" s="8" t="s">
        <v>3476</v>
      </c>
      <c r="D5844" s="5">
        <v>44561</v>
      </c>
      <c r="E5844" s="4" t="s">
        <v>0</v>
      </c>
      <c r="F5844" s="7">
        <v>23255</v>
      </c>
      <c r="G5844" s="10">
        <f t="shared" si="182"/>
        <v>25.986311466778982</v>
      </c>
      <c r="H5844" s="11">
        <f t="shared" si="183"/>
        <v>58</v>
      </c>
    </row>
    <row r="5845" spans="1:8" x14ac:dyDescent="0.3">
      <c r="A5845" s="3">
        <v>9820</v>
      </c>
      <c r="B5845" s="21">
        <v>1080429.45</v>
      </c>
      <c r="C5845" s="8" t="s">
        <v>5807</v>
      </c>
      <c r="D5845" s="5">
        <v>44561</v>
      </c>
      <c r="E5845" s="4" t="s">
        <v>0</v>
      </c>
      <c r="F5845" s="7">
        <v>25531</v>
      </c>
      <c r="G5845" s="10">
        <f t="shared" si="182"/>
        <v>24.400394261307632</v>
      </c>
      <c r="H5845" s="11">
        <f t="shared" si="183"/>
        <v>52</v>
      </c>
    </row>
    <row r="5846" spans="1:8" x14ac:dyDescent="0.3">
      <c r="A5846" s="1">
        <v>5427</v>
      </c>
      <c r="B5846" s="20">
        <v>1080707</v>
      </c>
      <c r="C5846" s="5" t="s">
        <v>3728</v>
      </c>
      <c r="D5846" s="5">
        <v>44561</v>
      </c>
      <c r="E5846" s="2" t="s">
        <v>0</v>
      </c>
      <c r="F5846" s="6">
        <v>27512</v>
      </c>
      <c r="G5846" s="10">
        <f t="shared" si="182"/>
        <v>25.994524586711591</v>
      </c>
      <c r="H5846" s="11">
        <f t="shared" si="183"/>
        <v>47</v>
      </c>
    </row>
    <row r="5847" spans="1:8" x14ac:dyDescent="0.3">
      <c r="A5847" s="1">
        <v>85</v>
      </c>
      <c r="B5847" s="20">
        <v>1080717.75</v>
      </c>
      <c r="C5847" s="5" t="s">
        <v>91</v>
      </c>
      <c r="D5847" s="5">
        <v>44561</v>
      </c>
      <c r="E5847" s="2" t="s">
        <v>0</v>
      </c>
      <c r="F5847" s="6">
        <v>27752</v>
      </c>
      <c r="G5847" s="10">
        <f t="shared" si="182"/>
        <v>15.003422313483915</v>
      </c>
      <c r="H5847" s="11">
        <f t="shared" si="183"/>
        <v>46</v>
      </c>
    </row>
    <row r="5848" spans="1:8" x14ac:dyDescent="0.3">
      <c r="A5848" s="1">
        <v>3101</v>
      </c>
      <c r="B5848" s="20">
        <v>1080765.5</v>
      </c>
      <c r="C5848" s="5" t="s">
        <v>2504</v>
      </c>
      <c r="D5848" s="5">
        <v>44561</v>
      </c>
      <c r="E5848" s="2" t="s">
        <v>1</v>
      </c>
      <c r="F5848" s="6">
        <v>32904</v>
      </c>
      <c r="G5848" s="10">
        <f t="shared" si="182"/>
        <v>7.7262149212867897</v>
      </c>
      <c r="H5848" s="11">
        <f t="shared" si="183"/>
        <v>32</v>
      </c>
    </row>
    <row r="5849" spans="1:8" x14ac:dyDescent="0.3">
      <c r="A5849" s="3">
        <v>5994</v>
      </c>
      <c r="B5849" s="21">
        <v>1080766.75</v>
      </c>
      <c r="C5849" s="8" t="s">
        <v>4041</v>
      </c>
      <c r="D5849" s="5">
        <v>44561</v>
      </c>
      <c r="E5849" s="4" t="s">
        <v>0</v>
      </c>
      <c r="F5849" s="7">
        <v>30002</v>
      </c>
      <c r="G5849" s="10">
        <f t="shared" si="182"/>
        <v>16.063617329682717</v>
      </c>
      <c r="H5849" s="11">
        <f t="shared" si="183"/>
        <v>40</v>
      </c>
    </row>
    <row r="5850" spans="1:8" x14ac:dyDescent="0.3">
      <c r="A5850" s="1">
        <v>5417</v>
      </c>
      <c r="B5850" s="20">
        <v>1081249.45</v>
      </c>
      <c r="C5850" s="5" t="s">
        <v>513</v>
      </c>
      <c r="D5850" s="5">
        <v>44561</v>
      </c>
      <c r="E5850" s="2" t="s">
        <v>1</v>
      </c>
      <c r="F5850" s="6">
        <v>27435</v>
      </c>
      <c r="G5850" s="10">
        <f t="shared" si="182"/>
        <v>16.211467224995975</v>
      </c>
      <c r="H5850" s="11">
        <f t="shared" si="183"/>
        <v>47</v>
      </c>
    </row>
    <row r="5851" spans="1:8" x14ac:dyDescent="0.3">
      <c r="A5851" s="1">
        <v>10441</v>
      </c>
      <c r="B5851" s="20">
        <v>1081267.6100000001</v>
      </c>
      <c r="C5851" s="5" t="s">
        <v>3247</v>
      </c>
      <c r="D5851" s="5">
        <v>44561</v>
      </c>
      <c r="E5851" s="2" t="s">
        <v>0</v>
      </c>
      <c r="F5851" s="6">
        <v>31913</v>
      </c>
      <c r="G5851" s="10">
        <f t="shared" si="182"/>
        <v>2.4936131386861313</v>
      </c>
      <c r="H5851" s="11">
        <f t="shared" si="183"/>
        <v>35</v>
      </c>
    </row>
    <row r="5852" spans="1:8" x14ac:dyDescent="0.3">
      <c r="A5852" s="3">
        <v>4870</v>
      </c>
      <c r="B5852" s="21">
        <v>1081432.05</v>
      </c>
      <c r="C5852" s="8" t="s">
        <v>3491</v>
      </c>
      <c r="D5852" s="5">
        <v>44561</v>
      </c>
      <c r="E5852" s="4" t="s">
        <v>0</v>
      </c>
      <c r="F5852" s="7">
        <v>23379</v>
      </c>
      <c r="G5852" s="10">
        <f t="shared" si="182"/>
        <v>32.827511822782711</v>
      </c>
      <c r="H5852" s="11">
        <f t="shared" si="183"/>
        <v>58</v>
      </c>
    </row>
    <row r="5853" spans="1:8" x14ac:dyDescent="0.3">
      <c r="A5853" s="1">
        <v>111</v>
      </c>
      <c r="B5853" s="20">
        <v>1081554.3</v>
      </c>
      <c r="C5853" s="5" t="s">
        <v>116</v>
      </c>
      <c r="D5853" s="5">
        <v>44561</v>
      </c>
      <c r="E5853" s="2" t="s">
        <v>0</v>
      </c>
      <c r="F5853" s="6">
        <v>27933</v>
      </c>
      <c r="G5853" s="10">
        <f t="shared" si="182"/>
        <v>15.0362765229295</v>
      </c>
      <c r="H5853" s="11">
        <f t="shared" si="183"/>
        <v>46</v>
      </c>
    </row>
    <row r="5854" spans="1:8" x14ac:dyDescent="0.3">
      <c r="A5854" s="3">
        <v>5378</v>
      </c>
      <c r="B5854" s="21">
        <v>1082321.5</v>
      </c>
      <c r="C5854" s="8" t="s">
        <v>3865</v>
      </c>
      <c r="D5854" s="5">
        <v>44561</v>
      </c>
      <c r="E5854" s="4" t="s">
        <v>0</v>
      </c>
      <c r="F5854" s="7">
        <v>27194</v>
      </c>
      <c r="G5854" s="10">
        <f t="shared" si="182"/>
        <v>20.373011734028683</v>
      </c>
      <c r="H5854" s="11">
        <f t="shared" si="183"/>
        <v>48</v>
      </c>
    </row>
    <row r="5855" spans="1:8" x14ac:dyDescent="0.3">
      <c r="A5855" s="3">
        <v>1736</v>
      </c>
      <c r="B5855" s="21">
        <v>1082439.3</v>
      </c>
      <c r="C5855" s="8" t="s">
        <v>1530</v>
      </c>
      <c r="D5855" s="5">
        <v>44561</v>
      </c>
      <c r="E5855" s="4" t="s">
        <v>1</v>
      </c>
      <c r="F5855" s="7">
        <v>31021</v>
      </c>
      <c r="G5855" s="10">
        <f t="shared" si="182"/>
        <v>11.378507871321013</v>
      </c>
      <c r="H5855" s="11">
        <f t="shared" si="183"/>
        <v>37</v>
      </c>
    </row>
    <row r="5856" spans="1:8" x14ac:dyDescent="0.3">
      <c r="A5856" s="3">
        <v>10078</v>
      </c>
      <c r="B5856" s="21">
        <v>1082456.25</v>
      </c>
      <c r="C5856" s="8" t="s">
        <v>5951</v>
      </c>
      <c r="D5856" s="5">
        <v>44561</v>
      </c>
      <c r="E5856" s="4" t="s">
        <v>0</v>
      </c>
      <c r="F5856" s="7">
        <v>30201</v>
      </c>
      <c r="G5856" s="10">
        <f t="shared" si="182"/>
        <v>11.121149897330595</v>
      </c>
      <c r="H5856" s="11">
        <f t="shared" si="183"/>
        <v>39</v>
      </c>
    </row>
    <row r="5857" spans="1:8" x14ac:dyDescent="0.3">
      <c r="A5857" s="1">
        <v>10271</v>
      </c>
      <c r="B5857" s="20">
        <v>1082456.25</v>
      </c>
      <c r="C5857" s="5" t="s">
        <v>2440</v>
      </c>
      <c r="D5857" s="5">
        <v>44561</v>
      </c>
      <c r="E5857" s="2" t="s">
        <v>1</v>
      </c>
      <c r="F5857" s="6">
        <v>31690</v>
      </c>
      <c r="G5857" s="10">
        <f t="shared" si="182"/>
        <v>11.756331279945243</v>
      </c>
      <c r="H5857" s="11">
        <f t="shared" si="183"/>
        <v>35</v>
      </c>
    </row>
    <row r="5858" spans="1:8" x14ac:dyDescent="0.3">
      <c r="A5858" s="1">
        <v>9567</v>
      </c>
      <c r="B5858" s="20">
        <v>1082517</v>
      </c>
      <c r="C5858" s="5" t="s">
        <v>4977</v>
      </c>
      <c r="D5858" s="5">
        <v>44561</v>
      </c>
      <c r="E5858" s="2" t="s">
        <v>1</v>
      </c>
      <c r="F5858" s="6">
        <v>35078</v>
      </c>
      <c r="G5858" s="10">
        <f t="shared" si="182"/>
        <v>6.5619867031677748</v>
      </c>
      <c r="H5858" s="11">
        <f t="shared" si="183"/>
        <v>26</v>
      </c>
    </row>
    <row r="5859" spans="1:8" x14ac:dyDescent="0.3">
      <c r="A5859" s="3">
        <v>5128</v>
      </c>
      <c r="B5859" s="21">
        <v>1082705.25</v>
      </c>
      <c r="C5859" s="8" t="s">
        <v>3693</v>
      </c>
      <c r="D5859" s="5">
        <v>44561</v>
      </c>
      <c r="E5859" s="4" t="s">
        <v>0</v>
      </c>
      <c r="F5859" s="7">
        <v>25161</v>
      </c>
      <c r="G5859" s="10">
        <f t="shared" si="182"/>
        <v>14.931556853440409</v>
      </c>
      <c r="H5859" s="11">
        <f t="shared" si="183"/>
        <v>53</v>
      </c>
    </row>
    <row r="5860" spans="1:8" x14ac:dyDescent="0.3">
      <c r="A5860" s="3">
        <v>1896</v>
      </c>
      <c r="B5860" s="21">
        <v>1082818.55</v>
      </c>
      <c r="C5860" s="8" t="s">
        <v>1652</v>
      </c>
      <c r="D5860" s="5">
        <v>44561</v>
      </c>
      <c r="E5860" s="4" t="s">
        <v>0</v>
      </c>
      <c r="F5860" s="7">
        <v>31213</v>
      </c>
      <c r="G5860" s="10">
        <f t="shared" si="182"/>
        <v>14.321043986128856</v>
      </c>
      <c r="H5860" s="11">
        <f t="shared" si="183"/>
        <v>37</v>
      </c>
    </row>
    <row r="5861" spans="1:8" x14ac:dyDescent="0.3">
      <c r="A5861" s="3">
        <v>278</v>
      </c>
      <c r="B5861" s="21">
        <v>1083054</v>
      </c>
      <c r="C5861" s="8" t="s">
        <v>271</v>
      </c>
      <c r="D5861" s="5">
        <v>44561</v>
      </c>
      <c r="E5861" s="4" t="s">
        <v>0</v>
      </c>
      <c r="F5861" s="7">
        <v>28362</v>
      </c>
      <c r="G5861" s="10">
        <f t="shared" si="182"/>
        <v>20.025293350717078</v>
      </c>
      <c r="H5861" s="11">
        <f t="shared" si="183"/>
        <v>44</v>
      </c>
    </row>
    <row r="5862" spans="1:8" x14ac:dyDescent="0.3">
      <c r="A5862" s="3">
        <v>7228</v>
      </c>
      <c r="B5862" s="21">
        <v>1083080.25</v>
      </c>
      <c r="C5862" s="8" t="s">
        <v>4386</v>
      </c>
      <c r="D5862" s="5">
        <v>44561</v>
      </c>
      <c r="E5862" s="4" t="s">
        <v>0</v>
      </c>
      <c r="F5862" s="7">
        <v>32807</v>
      </c>
      <c r="G5862" s="10">
        <f t="shared" si="182"/>
        <v>7.6769336071184124</v>
      </c>
      <c r="H5862" s="11">
        <f t="shared" si="183"/>
        <v>32</v>
      </c>
    </row>
    <row r="5863" spans="1:8" x14ac:dyDescent="0.3">
      <c r="A5863" s="1">
        <v>1783</v>
      </c>
      <c r="B5863" s="20">
        <v>1083263.3</v>
      </c>
      <c r="C5863" s="5" t="s">
        <v>755</v>
      </c>
      <c r="D5863" s="5">
        <v>44561</v>
      </c>
      <c r="E5863" s="2" t="s">
        <v>1</v>
      </c>
      <c r="F5863" s="6">
        <v>31075</v>
      </c>
      <c r="G5863" s="10">
        <f t="shared" si="182"/>
        <v>14.994524548275233</v>
      </c>
      <c r="H5863" s="11">
        <f t="shared" si="183"/>
        <v>37</v>
      </c>
    </row>
    <row r="5864" spans="1:8" x14ac:dyDescent="0.3">
      <c r="A5864" s="3">
        <v>8190</v>
      </c>
      <c r="B5864" s="21">
        <v>1083294.6499999999</v>
      </c>
      <c r="C5864" s="8" t="s">
        <v>1312</v>
      </c>
      <c r="D5864" s="5">
        <v>44561</v>
      </c>
      <c r="E5864" s="4" t="s">
        <v>1</v>
      </c>
      <c r="F5864" s="7">
        <v>35305</v>
      </c>
      <c r="G5864" s="10">
        <f t="shared" si="182"/>
        <v>1.4254445964432285</v>
      </c>
      <c r="H5864" s="11">
        <f t="shared" si="183"/>
        <v>25</v>
      </c>
    </row>
    <row r="5865" spans="1:8" x14ac:dyDescent="0.3">
      <c r="A5865" s="1">
        <v>2305</v>
      </c>
      <c r="B5865" s="20">
        <v>1083297.05</v>
      </c>
      <c r="C5865" s="5" t="s">
        <v>1946</v>
      </c>
      <c r="D5865" s="5">
        <v>44561</v>
      </c>
      <c r="E5865" s="2" t="s">
        <v>0</v>
      </c>
      <c r="F5865" s="6">
        <v>31717</v>
      </c>
      <c r="G5865" s="10">
        <f t="shared" si="182"/>
        <v>13.362143136488072</v>
      </c>
      <c r="H5865" s="11">
        <f t="shared" si="183"/>
        <v>35</v>
      </c>
    </row>
    <row r="5866" spans="1:8" x14ac:dyDescent="0.3">
      <c r="A5866" s="1">
        <v>5665</v>
      </c>
      <c r="B5866" s="20">
        <v>1083410.08</v>
      </c>
      <c r="C5866" s="5" t="s">
        <v>3253</v>
      </c>
      <c r="D5866" s="5">
        <v>44561</v>
      </c>
      <c r="E5866" s="2" t="s">
        <v>0</v>
      </c>
      <c r="F5866" s="6">
        <v>28792</v>
      </c>
      <c r="G5866" s="10">
        <f t="shared" si="182"/>
        <v>1.5786593707250343</v>
      </c>
      <c r="H5866" s="11">
        <f t="shared" si="183"/>
        <v>43</v>
      </c>
    </row>
    <row r="5867" spans="1:8" x14ac:dyDescent="0.3">
      <c r="A5867" s="3">
        <v>4880</v>
      </c>
      <c r="B5867" s="21">
        <v>1083462.3500000001</v>
      </c>
      <c r="C5867" s="8" t="s">
        <v>3499</v>
      </c>
      <c r="D5867" s="5">
        <v>44561</v>
      </c>
      <c r="E5867" s="4" t="s">
        <v>1</v>
      </c>
      <c r="F5867" s="7">
        <v>23424</v>
      </c>
      <c r="G5867" s="10">
        <f t="shared" si="182"/>
        <v>36.433254402841499</v>
      </c>
      <c r="H5867" s="11">
        <f t="shared" si="183"/>
        <v>58</v>
      </c>
    </row>
    <row r="5868" spans="1:8" x14ac:dyDescent="0.3">
      <c r="A5868" s="1">
        <v>5235</v>
      </c>
      <c r="B5868" s="20">
        <v>1083525.8</v>
      </c>
      <c r="C5868" s="5" t="s">
        <v>3626</v>
      </c>
      <c r="D5868" s="5">
        <v>44561</v>
      </c>
      <c r="E5868" s="2" t="s">
        <v>0</v>
      </c>
      <c r="F5868" s="6">
        <v>25481</v>
      </c>
      <c r="G5868" s="10">
        <f t="shared" si="182"/>
        <v>24.446938999014346</v>
      </c>
      <c r="H5868" s="11">
        <f t="shared" si="183"/>
        <v>52</v>
      </c>
    </row>
    <row r="5869" spans="1:8" x14ac:dyDescent="0.3">
      <c r="A5869" s="1">
        <v>4959</v>
      </c>
      <c r="B5869" s="20">
        <v>1083592.45</v>
      </c>
      <c r="C5869" s="5" t="s">
        <v>3567</v>
      </c>
      <c r="D5869" s="5">
        <v>44561</v>
      </c>
      <c r="E5869" s="2" t="s">
        <v>1</v>
      </c>
      <c r="F5869" s="6">
        <v>23853</v>
      </c>
      <c r="G5869" s="10">
        <f t="shared" si="182"/>
        <v>24.690614390537728</v>
      </c>
      <c r="H5869" s="11">
        <f t="shared" si="183"/>
        <v>57</v>
      </c>
    </row>
    <row r="5870" spans="1:8" x14ac:dyDescent="0.3">
      <c r="A5870" s="3">
        <v>5888</v>
      </c>
      <c r="B5870" s="21">
        <v>1083869.55</v>
      </c>
      <c r="C5870" s="8" t="s">
        <v>1198</v>
      </c>
      <c r="D5870" s="5">
        <v>44561</v>
      </c>
      <c r="E5870" s="4" t="s">
        <v>0</v>
      </c>
      <c r="F5870" s="7">
        <v>29713</v>
      </c>
      <c r="G5870" s="10">
        <f t="shared" si="182"/>
        <v>16.296344016749877</v>
      </c>
      <c r="H5870" s="11">
        <f t="shared" si="183"/>
        <v>41</v>
      </c>
    </row>
    <row r="5871" spans="1:8" x14ac:dyDescent="0.3">
      <c r="A5871" s="3">
        <v>3690</v>
      </c>
      <c r="B5871" s="21">
        <v>1083935.55</v>
      </c>
      <c r="C5871" s="8" t="s">
        <v>2876</v>
      </c>
      <c r="D5871" s="5">
        <v>44561</v>
      </c>
      <c r="E5871" s="4" t="s">
        <v>0</v>
      </c>
      <c r="F5871" s="7">
        <v>33879</v>
      </c>
      <c r="G5871" s="10">
        <f t="shared" si="182"/>
        <v>0.31780821917808222</v>
      </c>
      <c r="H5871" s="11">
        <f t="shared" si="183"/>
        <v>29</v>
      </c>
    </row>
    <row r="5872" spans="1:8" x14ac:dyDescent="0.3">
      <c r="A5872" s="3">
        <v>5316</v>
      </c>
      <c r="B5872" s="21">
        <v>1084482.1000000001</v>
      </c>
      <c r="C5872" s="8" t="s">
        <v>3826</v>
      </c>
      <c r="D5872" s="5">
        <v>44561</v>
      </c>
      <c r="E5872" s="4" t="s">
        <v>0</v>
      </c>
      <c r="F5872" s="7">
        <v>26743</v>
      </c>
      <c r="G5872" s="10">
        <f t="shared" si="182"/>
        <v>24.107436206330085</v>
      </c>
      <c r="H5872" s="11">
        <f t="shared" si="183"/>
        <v>49</v>
      </c>
    </row>
    <row r="5873" spans="1:8" x14ac:dyDescent="0.3">
      <c r="A5873" s="1">
        <v>1267</v>
      </c>
      <c r="B5873" s="20">
        <v>1084620</v>
      </c>
      <c r="C5873" s="5" t="s">
        <v>1142</v>
      </c>
      <c r="D5873" s="5">
        <v>44561</v>
      </c>
      <c r="E5873" s="2" t="s">
        <v>0</v>
      </c>
      <c r="F5873" s="6">
        <v>30246</v>
      </c>
      <c r="G5873" s="10">
        <f t="shared" si="182"/>
        <v>16.797390884200354</v>
      </c>
      <c r="H5873" s="11">
        <f t="shared" si="183"/>
        <v>39</v>
      </c>
    </row>
    <row r="5874" spans="1:8" x14ac:dyDescent="0.3">
      <c r="A5874" s="1">
        <v>10395</v>
      </c>
      <c r="B5874" s="20">
        <v>1084620</v>
      </c>
      <c r="C5874" s="5" t="s">
        <v>6072</v>
      </c>
      <c r="D5874" s="5">
        <v>44561</v>
      </c>
      <c r="E5874" s="2" t="s">
        <v>0</v>
      </c>
      <c r="F5874" s="6">
        <v>28723</v>
      </c>
      <c r="G5874" s="10">
        <f t="shared" si="182"/>
        <v>16.455145756160412</v>
      </c>
      <c r="H5874" s="11">
        <f t="shared" si="183"/>
        <v>43</v>
      </c>
    </row>
    <row r="5875" spans="1:8" x14ac:dyDescent="0.3">
      <c r="A5875" s="1">
        <v>2797</v>
      </c>
      <c r="B5875" s="20">
        <v>1084821.95</v>
      </c>
      <c r="C5875" s="5" t="s">
        <v>2305</v>
      </c>
      <c r="D5875" s="5">
        <v>44561</v>
      </c>
      <c r="E5875" s="2" t="s">
        <v>0</v>
      </c>
      <c r="F5875" s="6">
        <v>32455</v>
      </c>
      <c r="G5875" s="10">
        <f t="shared" si="182"/>
        <v>7.9726214921286793</v>
      </c>
      <c r="H5875" s="11">
        <f t="shared" si="183"/>
        <v>33</v>
      </c>
    </row>
    <row r="5876" spans="1:8" x14ac:dyDescent="0.3">
      <c r="A5876" s="3">
        <v>2094</v>
      </c>
      <c r="B5876" s="21">
        <v>1085281.3999999999</v>
      </c>
      <c r="C5876" s="8" t="s">
        <v>987</v>
      </c>
      <c r="D5876" s="5">
        <v>44561</v>
      </c>
      <c r="E5876" s="4" t="s">
        <v>1</v>
      </c>
      <c r="F5876" s="7">
        <v>31463</v>
      </c>
      <c r="G5876" s="10">
        <f t="shared" si="182"/>
        <v>9.7645770599507244</v>
      </c>
      <c r="H5876" s="11">
        <f t="shared" si="183"/>
        <v>36</v>
      </c>
    </row>
    <row r="5877" spans="1:8" x14ac:dyDescent="0.3">
      <c r="A5877" s="3">
        <v>4710</v>
      </c>
      <c r="B5877" s="21">
        <v>1085445</v>
      </c>
      <c r="C5877" s="8" t="s">
        <v>3342</v>
      </c>
      <c r="D5877" s="5">
        <v>44561</v>
      </c>
      <c r="E5877" s="4" t="s">
        <v>0</v>
      </c>
      <c r="F5877" s="7">
        <v>21759</v>
      </c>
      <c r="G5877" s="10">
        <f t="shared" si="182"/>
        <v>29.375798503376529</v>
      </c>
      <c r="H5877" s="11">
        <f t="shared" si="183"/>
        <v>62</v>
      </c>
    </row>
    <row r="5878" spans="1:8" x14ac:dyDescent="0.3">
      <c r="A5878" s="3">
        <v>5204</v>
      </c>
      <c r="B5878" s="21">
        <v>1085445</v>
      </c>
      <c r="C5878" s="8" t="s">
        <v>3477</v>
      </c>
      <c r="D5878" s="5">
        <v>44561</v>
      </c>
      <c r="E5878" s="4" t="s">
        <v>0</v>
      </c>
      <c r="F5878" s="7">
        <v>25872</v>
      </c>
      <c r="G5878" s="10">
        <f t="shared" si="182"/>
        <v>29.498996167183794</v>
      </c>
      <c r="H5878" s="11">
        <f t="shared" si="183"/>
        <v>51</v>
      </c>
    </row>
    <row r="5879" spans="1:8" x14ac:dyDescent="0.3">
      <c r="A5879" s="3">
        <v>9654</v>
      </c>
      <c r="B5879" s="21">
        <v>1085445</v>
      </c>
      <c r="C5879" s="8" t="s">
        <v>5496</v>
      </c>
      <c r="D5879" s="5">
        <v>44561</v>
      </c>
      <c r="E5879" s="4" t="s">
        <v>0</v>
      </c>
      <c r="F5879" s="7">
        <v>22584</v>
      </c>
      <c r="G5879" s="10">
        <f t="shared" si="182"/>
        <v>29.312830808541705</v>
      </c>
      <c r="H5879" s="11">
        <f t="shared" si="183"/>
        <v>60</v>
      </c>
    </row>
    <row r="5880" spans="1:8" x14ac:dyDescent="0.3">
      <c r="A5880" s="1">
        <v>6393</v>
      </c>
      <c r="B5880" s="20">
        <v>1085547</v>
      </c>
      <c r="C5880" s="5" t="s">
        <v>2059</v>
      </c>
      <c r="D5880" s="5">
        <v>44561</v>
      </c>
      <c r="E5880" s="2" t="s">
        <v>0</v>
      </c>
      <c r="F5880" s="6">
        <v>31000</v>
      </c>
      <c r="G5880" s="10">
        <f t="shared" si="182"/>
        <v>15.206023271731691</v>
      </c>
      <c r="H5880" s="11">
        <f t="shared" si="183"/>
        <v>37</v>
      </c>
    </row>
    <row r="5881" spans="1:8" x14ac:dyDescent="0.3">
      <c r="A5881" s="1">
        <v>2085</v>
      </c>
      <c r="B5881" s="20">
        <v>1085584.44</v>
      </c>
      <c r="C5881" s="5" t="s">
        <v>1788</v>
      </c>
      <c r="D5881" s="5">
        <v>44561</v>
      </c>
      <c r="E5881" s="2" t="s">
        <v>1</v>
      </c>
      <c r="F5881" s="6">
        <v>31490</v>
      </c>
      <c r="G5881" s="10">
        <f t="shared" si="182"/>
        <v>11.348391512662561</v>
      </c>
      <c r="H5881" s="11">
        <f t="shared" si="183"/>
        <v>36</v>
      </c>
    </row>
    <row r="5882" spans="1:8" x14ac:dyDescent="0.3">
      <c r="A5882" s="3">
        <v>46</v>
      </c>
      <c r="B5882" s="21">
        <v>1085674.5</v>
      </c>
      <c r="C5882" s="8" t="s">
        <v>52</v>
      </c>
      <c r="D5882" s="5">
        <v>44561</v>
      </c>
      <c r="E5882" s="4" t="s">
        <v>1</v>
      </c>
      <c r="F5882" s="7">
        <v>27718</v>
      </c>
      <c r="G5882" s="10">
        <f t="shared" si="182"/>
        <v>24.219691161975685</v>
      </c>
      <c r="H5882" s="11">
        <f t="shared" si="183"/>
        <v>46</v>
      </c>
    </row>
    <row r="5883" spans="1:8" x14ac:dyDescent="0.3">
      <c r="A5883" s="1">
        <v>9963</v>
      </c>
      <c r="B5883" s="20">
        <v>1085674.5</v>
      </c>
      <c r="C5883" s="5" t="s">
        <v>5906</v>
      </c>
      <c r="D5883" s="5">
        <v>44561</v>
      </c>
      <c r="E5883" s="2" t="s">
        <v>1</v>
      </c>
      <c r="F5883" s="6">
        <v>25631</v>
      </c>
      <c r="G5883" s="10">
        <f t="shared" si="182"/>
        <v>24.641331727083561</v>
      </c>
      <c r="H5883" s="11">
        <f t="shared" si="183"/>
        <v>52</v>
      </c>
    </row>
    <row r="5884" spans="1:8" x14ac:dyDescent="0.3">
      <c r="A5884" s="3">
        <v>10036</v>
      </c>
      <c r="B5884" s="21">
        <v>1085674.5</v>
      </c>
      <c r="C5884" s="8" t="s">
        <v>391</v>
      </c>
      <c r="D5884" s="5">
        <v>44561</v>
      </c>
      <c r="E5884" s="4" t="s">
        <v>1</v>
      </c>
      <c r="F5884" s="7">
        <v>27952</v>
      </c>
      <c r="G5884" s="10">
        <f t="shared" si="182"/>
        <v>24.444201073266893</v>
      </c>
      <c r="H5884" s="11">
        <f t="shared" si="183"/>
        <v>45</v>
      </c>
    </row>
    <row r="5885" spans="1:8" x14ac:dyDescent="0.3">
      <c r="A5885" s="3">
        <v>3864</v>
      </c>
      <c r="B5885" s="21">
        <v>1085793.21</v>
      </c>
      <c r="C5885" s="8" t="s">
        <v>2227</v>
      </c>
      <c r="D5885" s="5">
        <v>44561</v>
      </c>
      <c r="E5885" s="4" t="s">
        <v>1</v>
      </c>
      <c r="F5885" s="7">
        <v>34199</v>
      </c>
      <c r="G5885" s="10">
        <f t="shared" si="182"/>
        <v>5.4990875912408761</v>
      </c>
      <c r="H5885" s="11">
        <f t="shared" si="183"/>
        <v>28</v>
      </c>
    </row>
    <row r="5886" spans="1:8" x14ac:dyDescent="0.3">
      <c r="A5886" s="3">
        <v>3482</v>
      </c>
      <c r="B5886" s="21">
        <v>1085977.8400000001</v>
      </c>
      <c r="C5886" s="8" t="s">
        <v>492</v>
      </c>
      <c r="D5886" s="5">
        <v>44561</v>
      </c>
      <c r="E5886" s="4" t="s">
        <v>1</v>
      </c>
      <c r="F5886" s="7">
        <v>33462</v>
      </c>
      <c r="G5886" s="10">
        <f t="shared" si="182"/>
        <v>11.9233401779603</v>
      </c>
      <c r="H5886" s="11">
        <f t="shared" si="183"/>
        <v>30</v>
      </c>
    </row>
    <row r="5887" spans="1:8" x14ac:dyDescent="0.3">
      <c r="A5887" s="1">
        <v>3207</v>
      </c>
      <c r="B5887" s="20">
        <v>1086112.5</v>
      </c>
      <c r="C5887" s="5" t="s">
        <v>2571</v>
      </c>
      <c r="D5887" s="5">
        <v>44561</v>
      </c>
      <c r="E5887" s="2" t="s">
        <v>0</v>
      </c>
      <c r="F5887" s="6">
        <v>33031</v>
      </c>
      <c r="G5887" s="10">
        <f t="shared" si="182"/>
        <v>6.68791552600704</v>
      </c>
      <c r="H5887" s="11">
        <f t="shared" si="183"/>
        <v>32</v>
      </c>
    </row>
    <row r="5888" spans="1:8" x14ac:dyDescent="0.3">
      <c r="A5888" s="3">
        <v>3538</v>
      </c>
      <c r="B5888" s="21">
        <v>1086213.8500000001</v>
      </c>
      <c r="C5888" s="8" t="s">
        <v>2786</v>
      </c>
      <c r="D5888" s="5">
        <v>44561</v>
      </c>
      <c r="E5888" s="4" t="s">
        <v>0</v>
      </c>
      <c r="F5888" s="7">
        <v>33578</v>
      </c>
      <c r="G5888" s="10">
        <f t="shared" si="182"/>
        <v>7.1895961670088981</v>
      </c>
      <c r="H5888" s="11">
        <f t="shared" si="183"/>
        <v>30</v>
      </c>
    </row>
    <row r="5889" spans="1:8" x14ac:dyDescent="0.3">
      <c r="A5889" s="1">
        <v>693</v>
      </c>
      <c r="B5889" s="20">
        <v>1086223.5</v>
      </c>
      <c r="C5889" s="5" t="s">
        <v>335</v>
      </c>
      <c r="D5889" s="5">
        <v>44561</v>
      </c>
      <c r="E5889" s="2" t="s">
        <v>0</v>
      </c>
      <c r="F5889" s="6">
        <v>29264</v>
      </c>
      <c r="G5889" s="10">
        <f t="shared" si="182"/>
        <v>20.767275097783571</v>
      </c>
      <c r="H5889" s="11">
        <f t="shared" si="183"/>
        <v>42</v>
      </c>
    </row>
    <row r="5890" spans="1:8" x14ac:dyDescent="0.3">
      <c r="A5890" s="3">
        <v>822</v>
      </c>
      <c r="B5890" s="21">
        <v>1086223.5</v>
      </c>
      <c r="C5890" s="8" t="s">
        <v>776</v>
      </c>
      <c r="D5890" s="5">
        <v>44561</v>
      </c>
      <c r="E5890" s="4" t="s">
        <v>1</v>
      </c>
      <c r="F5890" s="7">
        <v>29484</v>
      </c>
      <c r="G5890" s="10">
        <f t="shared" si="182"/>
        <v>20.312777053455019</v>
      </c>
      <c r="H5890" s="11">
        <f t="shared" si="183"/>
        <v>41</v>
      </c>
    </row>
    <row r="5891" spans="1:8" x14ac:dyDescent="0.3">
      <c r="A5891" s="1">
        <v>885</v>
      </c>
      <c r="B5891" s="20">
        <v>1086223.5</v>
      </c>
      <c r="C5891" s="5" t="s">
        <v>830</v>
      </c>
      <c r="D5891" s="5">
        <v>44561</v>
      </c>
      <c r="E5891" s="2" t="s">
        <v>1</v>
      </c>
      <c r="F5891" s="6">
        <v>29639</v>
      </c>
      <c r="G5891" s="10">
        <f t="shared" ref="G5891:G5954" si="184">YEARFRAC(C5891,D5891,1)</f>
        <v>20.586571056062581</v>
      </c>
      <c r="H5891" s="11">
        <f t="shared" ref="H5891:H5954" si="185">ROUND( YEARFRAC(D5891,F5891,1),0)</f>
        <v>41</v>
      </c>
    </row>
    <row r="5892" spans="1:8" x14ac:dyDescent="0.3">
      <c r="A5892" s="1">
        <v>5589</v>
      </c>
      <c r="B5892" s="20">
        <v>1086223.5</v>
      </c>
      <c r="C5892" s="5" t="s">
        <v>3997</v>
      </c>
      <c r="D5892" s="5">
        <v>44561</v>
      </c>
      <c r="E5892" s="2" t="s">
        <v>1</v>
      </c>
      <c r="F5892" s="6">
        <v>28369</v>
      </c>
      <c r="G5892" s="10">
        <f t="shared" si="184"/>
        <v>20.485267275097783</v>
      </c>
      <c r="H5892" s="11">
        <f t="shared" si="185"/>
        <v>44</v>
      </c>
    </row>
    <row r="5893" spans="1:8" x14ac:dyDescent="0.3">
      <c r="A5893" s="3">
        <v>450</v>
      </c>
      <c r="B5893" s="21">
        <v>1086352.95</v>
      </c>
      <c r="C5893" s="8" t="s">
        <v>436</v>
      </c>
      <c r="D5893" s="5">
        <v>44561</v>
      </c>
      <c r="E5893" s="4" t="s">
        <v>1</v>
      </c>
      <c r="F5893" s="7">
        <v>28769</v>
      </c>
      <c r="G5893" s="10">
        <f t="shared" si="184"/>
        <v>23.408624229979466</v>
      </c>
      <c r="H5893" s="11">
        <f t="shared" si="185"/>
        <v>43</v>
      </c>
    </row>
    <row r="5894" spans="1:8" x14ac:dyDescent="0.3">
      <c r="A5894" s="1">
        <v>1425</v>
      </c>
      <c r="B5894" s="20">
        <v>1086390.1499999999</v>
      </c>
      <c r="C5894" s="5" t="s">
        <v>1278</v>
      </c>
      <c r="D5894" s="5">
        <v>44561</v>
      </c>
      <c r="E5894" s="2" t="s">
        <v>1</v>
      </c>
      <c r="F5894" s="6">
        <v>30518</v>
      </c>
      <c r="G5894" s="10">
        <f t="shared" si="184"/>
        <v>16.581091963279111</v>
      </c>
      <c r="H5894" s="11">
        <f t="shared" si="185"/>
        <v>38</v>
      </c>
    </row>
    <row r="5895" spans="1:8" x14ac:dyDescent="0.3">
      <c r="A5895" s="1">
        <v>6035</v>
      </c>
      <c r="B5895" s="20">
        <v>1086399.8999999999</v>
      </c>
      <c r="C5895" s="5" t="s">
        <v>4196</v>
      </c>
      <c r="D5895" s="5">
        <v>44561</v>
      </c>
      <c r="E5895" s="2" t="s">
        <v>1</v>
      </c>
      <c r="F5895" s="6">
        <v>30125</v>
      </c>
      <c r="G5895" s="10">
        <f t="shared" si="184"/>
        <v>15.000684462696784</v>
      </c>
      <c r="H5895" s="11">
        <f t="shared" si="185"/>
        <v>40</v>
      </c>
    </row>
    <row r="5896" spans="1:8" x14ac:dyDescent="0.3">
      <c r="A5896" s="1">
        <v>9621</v>
      </c>
      <c r="B5896" s="20">
        <v>1086399.8999999999</v>
      </c>
      <c r="C5896" s="5" t="s">
        <v>612</v>
      </c>
      <c r="D5896" s="5">
        <v>44561</v>
      </c>
      <c r="E5896" s="2" t="s">
        <v>1</v>
      </c>
      <c r="F5896" s="6">
        <v>30284</v>
      </c>
      <c r="G5896" s="10">
        <f t="shared" si="184"/>
        <v>15.055441478439425</v>
      </c>
      <c r="H5896" s="11">
        <f t="shared" si="185"/>
        <v>39</v>
      </c>
    </row>
    <row r="5897" spans="1:8" x14ac:dyDescent="0.3">
      <c r="A5897" s="1">
        <v>1771</v>
      </c>
      <c r="B5897" s="20">
        <v>1086712.78</v>
      </c>
      <c r="C5897" s="5" t="s">
        <v>1372</v>
      </c>
      <c r="D5897" s="5">
        <v>44561</v>
      </c>
      <c r="E5897" s="2" t="s">
        <v>0</v>
      </c>
      <c r="F5897" s="6">
        <v>31075</v>
      </c>
      <c r="G5897" s="10">
        <f t="shared" si="184"/>
        <v>14.370323051651761</v>
      </c>
      <c r="H5897" s="11">
        <f t="shared" si="185"/>
        <v>37</v>
      </c>
    </row>
    <row r="5898" spans="1:8" x14ac:dyDescent="0.3">
      <c r="A5898" s="3">
        <v>7758</v>
      </c>
      <c r="B5898" s="21">
        <v>1086847.2</v>
      </c>
      <c r="C5898" s="8" t="s">
        <v>2724</v>
      </c>
      <c r="D5898" s="5">
        <v>44561</v>
      </c>
      <c r="E5898" s="4" t="s">
        <v>0</v>
      </c>
      <c r="F5898" s="7">
        <v>34033</v>
      </c>
      <c r="G5898" s="10">
        <f t="shared" si="184"/>
        <v>0.95890410958904104</v>
      </c>
      <c r="H5898" s="11">
        <f t="shared" si="185"/>
        <v>29</v>
      </c>
    </row>
    <row r="5899" spans="1:8" x14ac:dyDescent="0.3">
      <c r="A5899" s="3">
        <v>9300</v>
      </c>
      <c r="B5899" s="21">
        <v>1087314.8</v>
      </c>
      <c r="C5899" s="8" t="s">
        <v>5568</v>
      </c>
      <c r="D5899" s="5">
        <v>44561</v>
      </c>
      <c r="E5899" s="4" t="s">
        <v>0</v>
      </c>
      <c r="F5899" s="7">
        <v>30515</v>
      </c>
      <c r="G5899" s="10">
        <f t="shared" si="184"/>
        <v>13.901447008212749</v>
      </c>
      <c r="H5899" s="11">
        <f t="shared" si="185"/>
        <v>38</v>
      </c>
    </row>
    <row r="5900" spans="1:8" x14ac:dyDescent="0.3">
      <c r="A5900" s="1">
        <v>5663</v>
      </c>
      <c r="B5900" s="20">
        <v>1087395</v>
      </c>
      <c r="C5900" s="5" t="s">
        <v>4047</v>
      </c>
      <c r="D5900" s="5">
        <v>44561</v>
      </c>
      <c r="E5900" s="2" t="s">
        <v>0</v>
      </c>
      <c r="F5900" s="6">
        <v>28788</v>
      </c>
      <c r="G5900" s="10">
        <f t="shared" si="184"/>
        <v>20.162190352020861</v>
      </c>
      <c r="H5900" s="11">
        <f t="shared" si="185"/>
        <v>43</v>
      </c>
    </row>
    <row r="5901" spans="1:8" x14ac:dyDescent="0.3">
      <c r="A5901" s="1">
        <v>5371</v>
      </c>
      <c r="B5901" s="20">
        <v>1087545</v>
      </c>
      <c r="C5901" s="5" t="s">
        <v>3862</v>
      </c>
      <c r="D5901" s="5">
        <v>44561</v>
      </c>
      <c r="E5901" s="2" t="s">
        <v>1</v>
      </c>
      <c r="F5901" s="6">
        <v>27178</v>
      </c>
      <c r="G5901" s="10">
        <f t="shared" si="184"/>
        <v>23.137577002053387</v>
      </c>
      <c r="H5901" s="11">
        <f t="shared" si="185"/>
        <v>48</v>
      </c>
    </row>
    <row r="5902" spans="1:8" x14ac:dyDescent="0.3">
      <c r="A5902" s="1">
        <v>5953</v>
      </c>
      <c r="B5902" s="20">
        <v>1087605.58</v>
      </c>
      <c r="C5902" s="5" t="s">
        <v>4200</v>
      </c>
      <c r="D5902" s="5">
        <v>44561</v>
      </c>
      <c r="E5902" s="2" t="s">
        <v>1</v>
      </c>
      <c r="F5902" s="6">
        <v>29879</v>
      </c>
      <c r="G5902" s="10">
        <f t="shared" si="184"/>
        <v>18.093804034582135</v>
      </c>
      <c r="H5902" s="11">
        <f t="shared" si="185"/>
        <v>40</v>
      </c>
    </row>
    <row r="5903" spans="1:8" x14ac:dyDescent="0.3">
      <c r="A5903" s="1">
        <v>5219</v>
      </c>
      <c r="B5903" s="20">
        <v>1087901.74</v>
      </c>
      <c r="C5903" s="5" t="s">
        <v>21</v>
      </c>
      <c r="D5903" s="5">
        <v>44561</v>
      </c>
      <c r="E5903" s="2" t="s">
        <v>1</v>
      </c>
      <c r="F5903" s="6">
        <v>25929</v>
      </c>
      <c r="G5903" s="10">
        <f t="shared" si="184"/>
        <v>12.660488626790228</v>
      </c>
      <c r="H5903" s="11">
        <f t="shared" si="185"/>
        <v>51</v>
      </c>
    </row>
    <row r="5904" spans="1:8" x14ac:dyDescent="0.3">
      <c r="A5904" s="3">
        <v>5116</v>
      </c>
      <c r="B5904" s="21">
        <v>1088103</v>
      </c>
      <c r="C5904" s="8" t="s">
        <v>3685</v>
      </c>
      <c r="D5904" s="5">
        <v>44561</v>
      </c>
      <c r="E5904" s="4" t="s">
        <v>1</v>
      </c>
      <c r="F5904" s="7">
        <v>24996</v>
      </c>
      <c r="G5904" s="10">
        <f t="shared" si="184"/>
        <v>28.356589879154079</v>
      </c>
      <c r="H5904" s="11">
        <f t="shared" si="185"/>
        <v>54</v>
      </c>
    </row>
    <row r="5905" spans="1:8" x14ac:dyDescent="0.3">
      <c r="A5905" s="3">
        <v>7600</v>
      </c>
      <c r="B5905" s="21">
        <v>1088271.69</v>
      </c>
      <c r="C5905" s="8" t="s">
        <v>2938</v>
      </c>
      <c r="D5905" s="5">
        <v>44561</v>
      </c>
      <c r="E5905" s="4" t="s">
        <v>1</v>
      </c>
      <c r="F5905" s="7">
        <v>33685</v>
      </c>
      <c r="G5905" s="10">
        <f t="shared" si="184"/>
        <v>7.0253251197809723</v>
      </c>
      <c r="H5905" s="11">
        <f t="shared" si="185"/>
        <v>30</v>
      </c>
    </row>
    <row r="5906" spans="1:8" x14ac:dyDescent="0.3">
      <c r="A5906" s="3">
        <v>5142</v>
      </c>
      <c r="B5906" s="21">
        <v>1088525.48</v>
      </c>
      <c r="C5906" s="8" t="s">
        <v>3705</v>
      </c>
      <c r="D5906" s="5">
        <v>44561</v>
      </c>
      <c r="E5906" s="4" t="s">
        <v>0</v>
      </c>
      <c r="F5906" s="7">
        <v>25280</v>
      </c>
      <c r="G5906" s="10">
        <f t="shared" si="184"/>
        <v>16.200515380898693</v>
      </c>
      <c r="H5906" s="11">
        <f t="shared" si="185"/>
        <v>53</v>
      </c>
    </row>
    <row r="5907" spans="1:8" x14ac:dyDescent="0.3">
      <c r="A5907" s="1">
        <v>10075</v>
      </c>
      <c r="B5907" s="20">
        <v>1088902.05</v>
      </c>
      <c r="C5907" s="5" t="s">
        <v>5960</v>
      </c>
      <c r="D5907" s="5">
        <v>44561</v>
      </c>
      <c r="E5907" s="2" t="s">
        <v>1</v>
      </c>
      <c r="F5907" s="6">
        <v>27272</v>
      </c>
      <c r="G5907" s="10">
        <f t="shared" si="184"/>
        <v>24.756324608476618</v>
      </c>
      <c r="H5907" s="11">
        <f t="shared" si="185"/>
        <v>47</v>
      </c>
    </row>
    <row r="5908" spans="1:8" x14ac:dyDescent="0.3">
      <c r="A5908" s="3">
        <v>6228</v>
      </c>
      <c r="B5908" s="21">
        <v>1089348.75</v>
      </c>
      <c r="C5908" s="8" t="s">
        <v>4125</v>
      </c>
      <c r="D5908" s="5">
        <v>44561</v>
      </c>
      <c r="E5908" s="4" t="s">
        <v>0</v>
      </c>
      <c r="F5908" s="7">
        <v>30615</v>
      </c>
      <c r="G5908" s="10">
        <f t="shared" si="184"/>
        <v>10.115729218516675</v>
      </c>
      <c r="H5908" s="11">
        <f t="shared" si="185"/>
        <v>38</v>
      </c>
    </row>
    <row r="5909" spans="1:8" x14ac:dyDescent="0.3">
      <c r="A5909" s="3">
        <v>9514</v>
      </c>
      <c r="B5909" s="21">
        <v>1089364.1000000001</v>
      </c>
      <c r="C5909" s="8" t="s">
        <v>2871</v>
      </c>
      <c r="D5909" s="5">
        <v>44561</v>
      </c>
      <c r="E5909" s="4" t="s">
        <v>0</v>
      </c>
      <c r="F5909" s="7">
        <v>30870</v>
      </c>
      <c r="G5909" s="10">
        <f t="shared" si="184"/>
        <v>1.2202462380300958</v>
      </c>
      <c r="H5909" s="11">
        <f t="shared" si="185"/>
        <v>37</v>
      </c>
    </row>
    <row r="5910" spans="1:8" x14ac:dyDescent="0.3">
      <c r="A5910" s="3">
        <v>4024</v>
      </c>
      <c r="B5910" s="21">
        <v>1089469.6499999999</v>
      </c>
      <c r="C5910" s="8" t="s">
        <v>2739</v>
      </c>
      <c r="D5910" s="5">
        <v>44561</v>
      </c>
      <c r="E5910" s="4" t="s">
        <v>1</v>
      </c>
      <c r="F5910" s="7">
        <v>34520</v>
      </c>
      <c r="G5910" s="10">
        <f t="shared" si="184"/>
        <v>1.8768809849521204</v>
      </c>
      <c r="H5910" s="11">
        <f t="shared" si="185"/>
        <v>27</v>
      </c>
    </row>
    <row r="5911" spans="1:8" x14ac:dyDescent="0.3">
      <c r="A5911" s="1">
        <v>915</v>
      </c>
      <c r="B5911" s="20">
        <v>1089578.3999999999</v>
      </c>
      <c r="C5911" s="5" t="s">
        <v>614</v>
      </c>
      <c r="D5911" s="5">
        <v>44561</v>
      </c>
      <c r="E5911" s="2" t="s">
        <v>0</v>
      </c>
      <c r="F5911" s="6">
        <v>29684</v>
      </c>
      <c r="G5911" s="10">
        <f t="shared" si="184"/>
        <v>15.953456536618754</v>
      </c>
      <c r="H5911" s="11">
        <f t="shared" si="185"/>
        <v>41</v>
      </c>
    </row>
    <row r="5912" spans="1:8" x14ac:dyDescent="0.3">
      <c r="A5912" s="1">
        <v>2013</v>
      </c>
      <c r="B5912" s="20">
        <v>1089578.3999999999</v>
      </c>
      <c r="C5912" s="5" t="s">
        <v>1738</v>
      </c>
      <c r="D5912" s="5">
        <v>44561</v>
      </c>
      <c r="E5912" s="2" t="s">
        <v>1</v>
      </c>
      <c r="F5912" s="6">
        <v>31395</v>
      </c>
      <c r="G5912" s="10">
        <f t="shared" si="184"/>
        <v>15.241615331964407</v>
      </c>
      <c r="H5912" s="11">
        <f t="shared" si="185"/>
        <v>36</v>
      </c>
    </row>
    <row r="5913" spans="1:8" x14ac:dyDescent="0.3">
      <c r="A5913" s="3">
        <v>2128</v>
      </c>
      <c r="B5913" s="21">
        <v>1089578.3999999999</v>
      </c>
      <c r="C5913" s="8" t="s">
        <v>1819</v>
      </c>
      <c r="D5913" s="5">
        <v>44561</v>
      </c>
      <c r="E5913" s="4" t="s">
        <v>1</v>
      </c>
      <c r="F5913" s="7">
        <v>31516</v>
      </c>
      <c r="G5913" s="10">
        <f t="shared" si="184"/>
        <v>15.31006160164271</v>
      </c>
      <c r="H5913" s="11">
        <f t="shared" si="185"/>
        <v>36</v>
      </c>
    </row>
    <row r="5914" spans="1:8" x14ac:dyDescent="0.3">
      <c r="A5914" s="1">
        <v>6159</v>
      </c>
      <c r="B5914" s="20">
        <v>1089578.3999999999</v>
      </c>
      <c r="C5914" s="5" t="s">
        <v>3800</v>
      </c>
      <c r="D5914" s="5">
        <v>44561</v>
      </c>
      <c r="E5914" s="2" t="s">
        <v>0</v>
      </c>
      <c r="F5914" s="6">
        <v>30456</v>
      </c>
      <c r="G5914" s="10">
        <f t="shared" si="184"/>
        <v>15.619438740588638</v>
      </c>
      <c r="H5914" s="11">
        <f t="shared" si="185"/>
        <v>39</v>
      </c>
    </row>
    <row r="5915" spans="1:8" x14ac:dyDescent="0.3">
      <c r="A5915" s="1">
        <v>6279</v>
      </c>
      <c r="B5915" s="20">
        <v>1089578.3999999999</v>
      </c>
      <c r="C5915" s="5" t="s">
        <v>4219</v>
      </c>
      <c r="D5915" s="5">
        <v>44561</v>
      </c>
      <c r="E5915" s="2" t="s">
        <v>0</v>
      </c>
      <c r="F5915" s="6">
        <v>30740</v>
      </c>
      <c r="G5915" s="10">
        <f t="shared" si="184"/>
        <v>15.994524298425736</v>
      </c>
      <c r="H5915" s="11">
        <f t="shared" si="185"/>
        <v>38</v>
      </c>
    </row>
    <row r="5916" spans="1:8" x14ac:dyDescent="0.3">
      <c r="A5916" s="3">
        <v>9258</v>
      </c>
      <c r="B5916" s="21">
        <v>1089578.3999999999</v>
      </c>
      <c r="C5916" s="8" t="s">
        <v>1831</v>
      </c>
      <c r="D5916" s="5">
        <v>44561</v>
      </c>
      <c r="E5916" s="4" t="s">
        <v>0</v>
      </c>
      <c r="F5916" s="7">
        <v>22397</v>
      </c>
      <c r="G5916" s="10">
        <f t="shared" si="184"/>
        <v>15.132101300479125</v>
      </c>
      <c r="H5916" s="11">
        <f t="shared" si="185"/>
        <v>61</v>
      </c>
    </row>
    <row r="5917" spans="1:8" x14ac:dyDescent="0.3">
      <c r="A5917" s="1">
        <v>631</v>
      </c>
      <c r="B5917" s="20">
        <v>1089867</v>
      </c>
      <c r="C5917" s="5" t="s">
        <v>190</v>
      </c>
      <c r="D5917" s="5">
        <v>44561</v>
      </c>
      <c r="E5917" s="2" t="s">
        <v>1</v>
      </c>
      <c r="F5917" s="6">
        <v>29138</v>
      </c>
      <c r="G5917" s="10">
        <f t="shared" si="184"/>
        <v>22.835733841209382</v>
      </c>
      <c r="H5917" s="11">
        <f t="shared" si="185"/>
        <v>42</v>
      </c>
    </row>
    <row r="5918" spans="1:8" x14ac:dyDescent="0.3">
      <c r="A5918" s="1">
        <v>803</v>
      </c>
      <c r="B5918" s="20">
        <v>1089867</v>
      </c>
      <c r="C5918" s="5" t="s">
        <v>758</v>
      </c>
      <c r="D5918" s="5">
        <v>44561</v>
      </c>
      <c r="E5918" s="2" t="s">
        <v>1</v>
      </c>
      <c r="F5918" s="6">
        <v>29302</v>
      </c>
      <c r="G5918" s="10">
        <f t="shared" si="184"/>
        <v>22.567432448518034</v>
      </c>
      <c r="H5918" s="11">
        <f t="shared" si="185"/>
        <v>42</v>
      </c>
    </row>
    <row r="5919" spans="1:8" x14ac:dyDescent="0.3">
      <c r="A5919" s="1">
        <v>5553</v>
      </c>
      <c r="B5919" s="20">
        <v>1089867</v>
      </c>
      <c r="C5919" s="5" t="s">
        <v>3972</v>
      </c>
      <c r="D5919" s="5">
        <v>44561</v>
      </c>
      <c r="E5919" s="2" t="s">
        <v>1</v>
      </c>
      <c r="F5919" s="6">
        <v>28197</v>
      </c>
      <c r="G5919" s="10">
        <f t="shared" si="184"/>
        <v>22.392215212474706</v>
      </c>
      <c r="H5919" s="11">
        <f t="shared" si="185"/>
        <v>45</v>
      </c>
    </row>
    <row r="5920" spans="1:8" x14ac:dyDescent="0.3">
      <c r="A5920" s="3">
        <v>6976</v>
      </c>
      <c r="B5920" s="21">
        <v>1090464.4099999999</v>
      </c>
      <c r="C5920" s="8" t="s">
        <v>4648</v>
      </c>
      <c r="D5920" s="5">
        <v>44561</v>
      </c>
      <c r="E5920" s="4" t="s">
        <v>1</v>
      </c>
      <c r="F5920" s="7">
        <v>32233</v>
      </c>
      <c r="G5920" s="10">
        <f t="shared" si="184"/>
        <v>7.0006844626967828</v>
      </c>
      <c r="H5920" s="11">
        <f t="shared" si="185"/>
        <v>34</v>
      </c>
    </row>
    <row r="5921" spans="1:8" x14ac:dyDescent="0.3">
      <c r="A5921" s="1">
        <v>7121</v>
      </c>
      <c r="B5921" s="20">
        <v>1090512</v>
      </c>
      <c r="C5921" s="5" t="s">
        <v>4711</v>
      </c>
      <c r="D5921" s="5">
        <v>44561</v>
      </c>
      <c r="E5921" s="2" t="s">
        <v>0</v>
      </c>
      <c r="F5921" s="6">
        <v>32580</v>
      </c>
      <c r="G5921" s="10">
        <f t="shared" si="184"/>
        <v>13.687915526007039</v>
      </c>
      <c r="H5921" s="11">
        <f t="shared" si="185"/>
        <v>33</v>
      </c>
    </row>
    <row r="5922" spans="1:8" x14ac:dyDescent="0.3">
      <c r="A5922" s="3">
        <v>10034</v>
      </c>
      <c r="B5922" s="21">
        <v>1090588.25</v>
      </c>
      <c r="C5922" s="8" t="s">
        <v>5942</v>
      </c>
      <c r="D5922" s="5">
        <v>44561</v>
      </c>
      <c r="E5922" s="4" t="s">
        <v>1</v>
      </c>
      <c r="F5922" s="7">
        <v>26874</v>
      </c>
      <c r="G5922" s="10">
        <f t="shared" si="184"/>
        <v>27.512662559890487</v>
      </c>
      <c r="H5922" s="11">
        <f t="shared" si="185"/>
        <v>48</v>
      </c>
    </row>
    <row r="5923" spans="1:8" x14ac:dyDescent="0.3">
      <c r="A5923" s="3">
        <v>660</v>
      </c>
      <c r="B5923" s="21">
        <v>1091025.18</v>
      </c>
      <c r="C5923" s="8" t="s">
        <v>629</v>
      </c>
      <c r="D5923" s="5">
        <v>44561</v>
      </c>
      <c r="E5923" s="4" t="s">
        <v>0</v>
      </c>
      <c r="F5923" s="7">
        <v>29142</v>
      </c>
      <c r="G5923" s="10">
        <f t="shared" si="184"/>
        <v>14.885015513779887</v>
      </c>
      <c r="H5923" s="11">
        <f t="shared" si="185"/>
        <v>42</v>
      </c>
    </row>
    <row r="5924" spans="1:8" x14ac:dyDescent="0.3">
      <c r="A5924" s="1">
        <v>8693</v>
      </c>
      <c r="B5924" s="20">
        <v>1091382.1499999999</v>
      </c>
      <c r="C5924" s="5" t="s">
        <v>283</v>
      </c>
      <c r="D5924" s="5">
        <v>44561</v>
      </c>
      <c r="E5924" s="2" t="s">
        <v>0</v>
      </c>
      <c r="F5924" s="6">
        <v>27220</v>
      </c>
      <c r="G5924" s="10">
        <f t="shared" si="184"/>
        <v>14.069173206789561</v>
      </c>
      <c r="H5924" s="11">
        <f t="shared" si="185"/>
        <v>47</v>
      </c>
    </row>
    <row r="5925" spans="1:8" x14ac:dyDescent="0.3">
      <c r="A5925" s="1">
        <v>2733</v>
      </c>
      <c r="B5925" s="20">
        <v>1091609.3400000001</v>
      </c>
      <c r="C5925" s="5" t="s">
        <v>2258</v>
      </c>
      <c r="D5925" s="5">
        <v>44561</v>
      </c>
      <c r="E5925" s="2" t="s">
        <v>0</v>
      </c>
      <c r="F5925" s="6">
        <v>32414</v>
      </c>
      <c r="G5925" s="10">
        <f t="shared" si="184"/>
        <v>12.969882055602358</v>
      </c>
      <c r="H5925" s="11">
        <f t="shared" si="185"/>
        <v>33</v>
      </c>
    </row>
    <row r="5926" spans="1:8" x14ac:dyDescent="0.3">
      <c r="A5926" s="1">
        <v>2067</v>
      </c>
      <c r="B5926" s="20">
        <v>1091845.8999999999</v>
      </c>
      <c r="C5926" s="5" t="s">
        <v>1774</v>
      </c>
      <c r="D5926" s="5">
        <v>44561</v>
      </c>
      <c r="E5926" s="2" t="s">
        <v>1</v>
      </c>
      <c r="F5926" s="6">
        <v>31452</v>
      </c>
      <c r="G5926" s="10">
        <f t="shared" si="184"/>
        <v>8.0553696379677522</v>
      </c>
      <c r="H5926" s="11">
        <f t="shared" si="185"/>
        <v>36</v>
      </c>
    </row>
    <row r="5927" spans="1:8" x14ac:dyDescent="0.3">
      <c r="A5927" s="1">
        <v>10263</v>
      </c>
      <c r="B5927" s="20">
        <v>1092354.95</v>
      </c>
      <c r="C5927" s="5" t="s">
        <v>6020</v>
      </c>
      <c r="D5927" s="5">
        <v>44561</v>
      </c>
      <c r="E5927" s="2" t="s">
        <v>1</v>
      </c>
      <c r="F5927" s="6">
        <v>30838</v>
      </c>
      <c r="G5927" s="10">
        <f t="shared" si="184"/>
        <v>15.854893908282</v>
      </c>
      <c r="H5927" s="11">
        <f t="shared" si="185"/>
        <v>38</v>
      </c>
    </row>
    <row r="5928" spans="1:8" x14ac:dyDescent="0.3">
      <c r="A5928" s="3">
        <v>1140</v>
      </c>
      <c r="B5928" s="21">
        <v>1092548.55</v>
      </c>
      <c r="C5928" s="8" t="s">
        <v>1043</v>
      </c>
      <c r="D5928" s="5">
        <v>44561</v>
      </c>
      <c r="E5928" s="4" t="s">
        <v>1</v>
      </c>
      <c r="F5928" s="7">
        <v>30039</v>
      </c>
      <c r="G5928" s="10">
        <f t="shared" si="184"/>
        <v>17.827528517110267</v>
      </c>
      <c r="H5928" s="11">
        <f t="shared" si="185"/>
        <v>40</v>
      </c>
    </row>
    <row r="5929" spans="1:8" x14ac:dyDescent="0.3">
      <c r="A5929" s="1">
        <v>6639</v>
      </c>
      <c r="B5929" s="20">
        <v>1092673.24</v>
      </c>
      <c r="C5929" s="5" t="s">
        <v>633</v>
      </c>
      <c r="D5929" s="5">
        <v>44561</v>
      </c>
      <c r="E5929" s="2" t="s">
        <v>1</v>
      </c>
      <c r="F5929" s="6">
        <v>31481</v>
      </c>
      <c r="G5929" s="10">
        <f t="shared" si="184"/>
        <v>12.99178601516428</v>
      </c>
      <c r="H5929" s="11">
        <f t="shared" si="185"/>
        <v>36</v>
      </c>
    </row>
    <row r="5930" spans="1:8" x14ac:dyDescent="0.3">
      <c r="A5930" s="1">
        <v>7837</v>
      </c>
      <c r="B5930" s="20">
        <v>1093527.8999999999</v>
      </c>
      <c r="C5930" s="5" t="s">
        <v>3255</v>
      </c>
      <c r="D5930" s="5">
        <v>44561</v>
      </c>
      <c r="E5930" s="2" t="s">
        <v>0</v>
      </c>
      <c r="F5930" s="6">
        <v>34236</v>
      </c>
      <c r="G5930" s="10">
        <f t="shared" si="184"/>
        <v>0.55890410958904113</v>
      </c>
      <c r="H5930" s="11">
        <f t="shared" si="185"/>
        <v>28</v>
      </c>
    </row>
    <row r="5931" spans="1:8" x14ac:dyDescent="0.3">
      <c r="A5931" s="1">
        <v>9017</v>
      </c>
      <c r="B5931" s="20">
        <v>1093527.8999999999</v>
      </c>
      <c r="C5931" s="5" t="s">
        <v>5060</v>
      </c>
      <c r="D5931" s="5">
        <v>44561</v>
      </c>
      <c r="E5931" s="2" t="s">
        <v>0</v>
      </c>
      <c r="F5931" s="6">
        <v>28673</v>
      </c>
      <c r="G5931" s="10">
        <f t="shared" si="184"/>
        <v>0.46301369863013697</v>
      </c>
      <c r="H5931" s="11">
        <f t="shared" si="185"/>
        <v>43</v>
      </c>
    </row>
    <row r="5932" spans="1:8" x14ac:dyDescent="0.3">
      <c r="A5932" s="1">
        <v>203</v>
      </c>
      <c r="B5932" s="20">
        <v>1093653</v>
      </c>
      <c r="C5932" s="5" t="s">
        <v>202</v>
      </c>
      <c r="D5932" s="5">
        <v>44561</v>
      </c>
      <c r="E5932" s="2" t="s">
        <v>0</v>
      </c>
      <c r="F5932" s="6">
        <v>28187</v>
      </c>
      <c r="G5932" s="10">
        <f t="shared" si="184"/>
        <v>3.7700205338809036</v>
      </c>
      <c r="H5932" s="11">
        <f t="shared" si="185"/>
        <v>45</v>
      </c>
    </row>
    <row r="5933" spans="1:8" x14ac:dyDescent="0.3">
      <c r="A5933" s="1">
        <v>3741</v>
      </c>
      <c r="B5933" s="20">
        <v>1093794.3799999999</v>
      </c>
      <c r="C5933" s="5" t="s">
        <v>2911</v>
      </c>
      <c r="D5933" s="5">
        <v>44561</v>
      </c>
      <c r="E5933" s="2" t="s">
        <v>0</v>
      </c>
      <c r="F5933" s="6">
        <v>33929</v>
      </c>
      <c r="G5933" s="10">
        <f t="shared" si="184"/>
        <v>6.9425107547907707</v>
      </c>
      <c r="H5933" s="11">
        <f t="shared" si="185"/>
        <v>29</v>
      </c>
    </row>
    <row r="5934" spans="1:8" x14ac:dyDescent="0.3">
      <c r="A5934" s="3">
        <v>6</v>
      </c>
      <c r="B5934" s="21">
        <v>1093841.6000000001</v>
      </c>
      <c r="C5934" s="8" t="s">
        <v>13</v>
      </c>
      <c r="D5934" s="5">
        <v>44561</v>
      </c>
      <c r="E5934" s="4" t="s">
        <v>0</v>
      </c>
      <c r="F5934" s="7">
        <v>27600</v>
      </c>
      <c r="G5934" s="10">
        <f t="shared" si="184"/>
        <v>22.353886442090229</v>
      </c>
      <c r="H5934" s="11">
        <f t="shared" si="185"/>
        <v>46</v>
      </c>
    </row>
    <row r="5935" spans="1:8" x14ac:dyDescent="0.3">
      <c r="A5935" s="3">
        <v>10296</v>
      </c>
      <c r="B5935" s="21">
        <v>1093854.03</v>
      </c>
      <c r="C5935" s="8" t="s">
        <v>6024</v>
      </c>
      <c r="D5935" s="5">
        <v>44561</v>
      </c>
      <c r="E5935" s="4" t="s">
        <v>1</v>
      </c>
      <c r="F5935" s="7">
        <v>34860</v>
      </c>
      <c r="G5935" s="10">
        <f t="shared" si="184"/>
        <v>2.9343065693430659</v>
      </c>
      <c r="H5935" s="11">
        <f t="shared" si="185"/>
        <v>27</v>
      </c>
    </row>
    <row r="5936" spans="1:8" x14ac:dyDescent="0.3">
      <c r="A5936" s="1">
        <v>9143</v>
      </c>
      <c r="B5936" s="20">
        <v>1093875.6599999999</v>
      </c>
      <c r="C5936" s="5" t="s">
        <v>3759</v>
      </c>
      <c r="D5936" s="5">
        <v>44561</v>
      </c>
      <c r="E5936" s="2" t="s">
        <v>0</v>
      </c>
      <c r="F5936" s="6">
        <v>28034</v>
      </c>
      <c r="G5936" s="10">
        <f t="shared" si="184"/>
        <v>14.164993611972989</v>
      </c>
      <c r="H5936" s="11">
        <f t="shared" si="185"/>
        <v>45</v>
      </c>
    </row>
    <row r="5937" spans="1:8" x14ac:dyDescent="0.3">
      <c r="A5937" s="1">
        <v>7323</v>
      </c>
      <c r="B5937" s="20">
        <v>1094360.6499999999</v>
      </c>
      <c r="C5937" s="5" t="s">
        <v>4795</v>
      </c>
      <c r="D5937" s="5">
        <v>44561</v>
      </c>
      <c r="E5937" s="2" t="s">
        <v>0</v>
      </c>
      <c r="F5937" s="6">
        <v>32979</v>
      </c>
      <c r="G5937" s="10">
        <f t="shared" si="184"/>
        <v>4.2524644030668126</v>
      </c>
      <c r="H5937" s="11">
        <f t="shared" si="185"/>
        <v>32</v>
      </c>
    </row>
    <row r="5938" spans="1:8" x14ac:dyDescent="0.3">
      <c r="A5938" s="1">
        <v>8387</v>
      </c>
      <c r="B5938" s="20">
        <v>1094424.1000000001</v>
      </c>
      <c r="C5938" s="5" t="s">
        <v>3915</v>
      </c>
      <c r="D5938" s="5">
        <v>44561</v>
      </c>
      <c r="E5938" s="2" t="s">
        <v>1</v>
      </c>
      <c r="F5938" s="6">
        <v>36416</v>
      </c>
      <c r="G5938" s="10">
        <f t="shared" si="184"/>
        <v>2.4443430656934306</v>
      </c>
      <c r="H5938" s="11">
        <f t="shared" si="185"/>
        <v>22</v>
      </c>
    </row>
    <row r="5939" spans="1:8" x14ac:dyDescent="0.3">
      <c r="A5939" s="1">
        <v>1891</v>
      </c>
      <c r="B5939" s="20">
        <v>1094439.75</v>
      </c>
      <c r="C5939" s="5" t="s">
        <v>1648</v>
      </c>
      <c r="D5939" s="5">
        <v>44561</v>
      </c>
      <c r="E5939" s="2" t="s">
        <v>1</v>
      </c>
      <c r="F5939" s="6">
        <v>31066</v>
      </c>
      <c r="G5939" s="10">
        <f t="shared" si="184"/>
        <v>14.028107318853806</v>
      </c>
      <c r="H5939" s="11">
        <f t="shared" si="185"/>
        <v>37</v>
      </c>
    </row>
    <row r="5940" spans="1:8" x14ac:dyDescent="0.3">
      <c r="A5940" s="1">
        <v>367</v>
      </c>
      <c r="B5940" s="20">
        <v>1094461.5</v>
      </c>
      <c r="C5940" s="5" t="s">
        <v>358</v>
      </c>
      <c r="D5940" s="5">
        <v>44561</v>
      </c>
      <c r="E5940" s="2" t="s">
        <v>0</v>
      </c>
      <c r="F5940" s="6">
        <v>28571</v>
      </c>
      <c r="G5940" s="10">
        <f t="shared" si="184"/>
        <v>14.039058222303341</v>
      </c>
      <c r="H5940" s="11">
        <f t="shared" si="185"/>
        <v>44</v>
      </c>
    </row>
    <row r="5941" spans="1:8" x14ac:dyDescent="0.3">
      <c r="A5941" s="1">
        <v>6819</v>
      </c>
      <c r="B5941" s="20">
        <v>1094494.3500000001</v>
      </c>
      <c r="C5941" s="5" t="s">
        <v>4571</v>
      </c>
      <c r="D5941" s="5">
        <v>44561</v>
      </c>
      <c r="E5941" s="2" t="s">
        <v>0</v>
      </c>
      <c r="F5941" s="6">
        <v>31918</v>
      </c>
      <c r="G5941" s="10">
        <f t="shared" si="184"/>
        <v>5.5319343065693429</v>
      </c>
      <c r="H5941" s="11">
        <f t="shared" si="185"/>
        <v>35</v>
      </c>
    </row>
    <row r="5942" spans="1:8" x14ac:dyDescent="0.3">
      <c r="A5942" s="3">
        <v>4856</v>
      </c>
      <c r="B5942" s="21">
        <v>1094589</v>
      </c>
      <c r="C5942" s="8" t="s">
        <v>3480</v>
      </c>
      <c r="D5942" s="5">
        <v>44561</v>
      </c>
      <c r="E5942" s="4" t="s">
        <v>1</v>
      </c>
      <c r="F5942" s="7">
        <v>23274</v>
      </c>
      <c r="G5942" s="10">
        <f t="shared" si="184"/>
        <v>25.37854059176582</v>
      </c>
      <c r="H5942" s="11">
        <f t="shared" si="185"/>
        <v>58</v>
      </c>
    </row>
    <row r="5943" spans="1:8" x14ac:dyDescent="0.3">
      <c r="A5943" s="1">
        <v>5607</v>
      </c>
      <c r="B5943" s="20">
        <v>1094589</v>
      </c>
      <c r="C5943" s="5" t="s">
        <v>4007</v>
      </c>
      <c r="D5943" s="5">
        <v>44561</v>
      </c>
      <c r="E5943" s="2" t="s">
        <v>1</v>
      </c>
      <c r="F5943" s="6">
        <v>28472</v>
      </c>
      <c r="G5943" s="10">
        <f t="shared" si="184"/>
        <v>25.811098241549963</v>
      </c>
      <c r="H5943" s="11">
        <f t="shared" si="185"/>
        <v>44</v>
      </c>
    </row>
    <row r="5944" spans="1:8" x14ac:dyDescent="0.3">
      <c r="A5944" s="1">
        <v>1611</v>
      </c>
      <c r="B5944" s="20">
        <v>1094639.3</v>
      </c>
      <c r="C5944" s="5" t="s">
        <v>1435</v>
      </c>
      <c r="D5944" s="5">
        <v>44561</v>
      </c>
      <c r="E5944" s="2" t="s">
        <v>0</v>
      </c>
      <c r="F5944" s="6">
        <v>30834</v>
      </c>
      <c r="G5944" s="10">
        <f t="shared" si="184"/>
        <v>14.479832086147107</v>
      </c>
      <c r="H5944" s="11">
        <f t="shared" si="185"/>
        <v>38</v>
      </c>
    </row>
    <row r="5945" spans="1:8" x14ac:dyDescent="0.3">
      <c r="A5945" s="1">
        <v>7229</v>
      </c>
      <c r="B5945" s="20">
        <v>1094737.5</v>
      </c>
      <c r="C5945" s="5" t="s">
        <v>4750</v>
      </c>
      <c r="D5945" s="5">
        <v>44561</v>
      </c>
      <c r="E5945" s="2" t="s">
        <v>0</v>
      </c>
      <c r="F5945" s="6">
        <v>32805</v>
      </c>
      <c r="G5945" s="10">
        <f t="shared" si="184"/>
        <v>8.9890477639184674</v>
      </c>
      <c r="H5945" s="11">
        <f t="shared" si="185"/>
        <v>32</v>
      </c>
    </row>
    <row r="5946" spans="1:8" x14ac:dyDescent="0.3">
      <c r="A5946" s="1">
        <v>303</v>
      </c>
      <c r="B5946" s="20">
        <v>1094973</v>
      </c>
      <c r="C5946" s="5" t="s">
        <v>296</v>
      </c>
      <c r="D5946" s="5">
        <v>44561</v>
      </c>
      <c r="E5946" s="2" t="s">
        <v>0</v>
      </c>
      <c r="F5946" s="6">
        <v>28383</v>
      </c>
      <c r="G5946" s="10">
        <f t="shared" si="184"/>
        <v>23.928815879534564</v>
      </c>
      <c r="H5946" s="11">
        <f t="shared" si="185"/>
        <v>44</v>
      </c>
    </row>
    <row r="5947" spans="1:8" x14ac:dyDescent="0.3">
      <c r="A5947" s="1">
        <v>9713</v>
      </c>
      <c r="B5947" s="20">
        <v>1094973</v>
      </c>
      <c r="C5947" s="5" t="s">
        <v>5563</v>
      </c>
      <c r="D5947" s="5">
        <v>44561</v>
      </c>
      <c r="E5947" s="2" t="s">
        <v>0</v>
      </c>
      <c r="F5947" s="6">
        <v>24464</v>
      </c>
      <c r="G5947" s="10">
        <f t="shared" si="184"/>
        <v>23.082819986310746</v>
      </c>
      <c r="H5947" s="11">
        <f t="shared" si="185"/>
        <v>55</v>
      </c>
    </row>
    <row r="5948" spans="1:8" x14ac:dyDescent="0.3">
      <c r="A5948" s="3">
        <v>272</v>
      </c>
      <c r="B5948" s="21">
        <v>1095293.51</v>
      </c>
      <c r="C5948" s="8" t="s">
        <v>38</v>
      </c>
      <c r="D5948" s="5">
        <v>44561</v>
      </c>
      <c r="E5948" s="4" t="s">
        <v>0</v>
      </c>
      <c r="F5948" s="7">
        <v>28357</v>
      </c>
      <c r="G5948" s="10">
        <f t="shared" si="184"/>
        <v>7.0965092402464069</v>
      </c>
      <c r="H5948" s="11">
        <f t="shared" si="185"/>
        <v>44</v>
      </c>
    </row>
    <row r="5949" spans="1:8" x14ac:dyDescent="0.3">
      <c r="A5949" s="1">
        <v>3071</v>
      </c>
      <c r="B5949" s="20">
        <v>1095303.67</v>
      </c>
      <c r="C5949" s="5" t="s">
        <v>921</v>
      </c>
      <c r="D5949" s="5">
        <v>44561</v>
      </c>
      <c r="E5949" s="2" t="s">
        <v>0</v>
      </c>
      <c r="F5949" s="6">
        <v>32862</v>
      </c>
      <c r="G5949" s="10">
        <f t="shared" si="184"/>
        <v>13.460696128275323</v>
      </c>
      <c r="H5949" s="11">
        <f t="shared" si="185"/>
        <v>32</v>
      </c>
    </row>
    <row r="5950" spans="1:8" x14ac:dyDescent="0.3">
      <c r="A5950" s="3">
        <v>540</v>
      </c>
      <c r="B5950" s="21">
        <v>1095589.5</v>
      </c>
      <c r="C5950" s="8" t="s">
        <v>521</v>
      </c>
      <c r="D5950" s="5">
        <v>44561</v>
      </c>
      <c r="E5950" s="4" t="s">
        <v>0</v>
      </c>
      <c r="F5950" s="7">
        <v>28940</v>
      </c>
      <c r="G5950" s="10">
        <f t="shared" si="184"/>
        <v>20.112907431551498</v>
      </c>
      <c r="H5950" s="11">
        <f t="shared" si="185"/>
        <v>43</v>
      </c>
    </row>
    <row r="5951" spans="1:8" x14ac:dyDescent="0.3">
      <c r="A5951" s="3">
        <v>4538</v>
      </c>
      <c r="B5951" s="21">
        <v>1095650</v>
      </c>
      <c r="C5951" s="8" t="s">
        <v>3273</v>
      </c>
      <c r="D5951" s="5">
        <v>44561</v>
      </c>
      <c r="E5951" s="4" t="s">
        <v>0</v>
      </c>
      <c r="F5951" s="7">
        <v>36072</v>
      </c>
      <c r="G5951" s="10">
        <f t="shared" si="184"/>
        <v>0.56712328767123288</v>
      </c>
      <c r="H5951" s="11">
        <f t="shared" si="185"/>
        <v>23</v>
      </c>
    </row>
    <row r="5952" spans="1:8" x14ac:dyDescent="0.3">
      <c r="A5952" s="1">
        <v>6903</v>
      </c>
      <c r="B5952" s="20">
        <v>1096159.8</v>
      </c>
      <c r="C5952" s="5" t="s">
        <v>4616</v>
      </c>
      <c r="D5952" s="5">
        <v>44561</v>
      </c>
      <c r="E5952" s="2" t="s">
        <v>1</v>
      </c>
      <c r="F5952" s="6">
        <v>32089</v>
      </c>
      <c r="G5952" s="10">
        <f t="shared" si="184"/>
        <v>14.411388939587516</v>
      </c>
      <c r="H5952" s="11">
        <f t="shared" si="185"/>
        <v>34</v>
      </c>
    </row>
    <row r="5953" spans="1:8" x14ac:dyDescent="0.3">
      <c r="A5953" s="3">
        <v>9670</v>
      </c>
      <c r="B5953" s="21">
        <v>1096209.54</v>
      </c>
      <c r="C5953" s="8" t="s">
        <v>5695</v>
      </c>
      <c r="D5953" s="5">
        <v>44561</v>
      </c>
      <c r="E5953" s="4" t="s">
        <v>1</v>
      </c>
      <c r="F5953" s="7">
        <v>23431</v>
      </c>
      <c r="G5953" s="10">
        <f t="shared" si="184"/>
        <v>30.15402278548088</v>
      </c>
      <c r="H5953" s="11">
        <f t="shared" si="185"/>
        <v>58</v>
      </c>
    </row>
    <row r="5954" spans="1:8" x14ac:dyDescent="0.3">
      <c r="A5954" s="3">
        <v>5570</v>
      </c>
      <c r="B5954" s="21">
        <v>1096407.1499999999</v>
      </c>
      <c r="C5954" s="8" t="s">
        <v>3983</v>
      </c>
      <c r="D5954" s="5">
        <v>44561</v>
      </c>
      <c r="E5954" s="4" t="s">
        <v>1</v>
      </c>
      <c r="F5954" s="7">
        <v>28245</v>
      </c>
      <c r="G5954" s="10">
        <f t="shared" si="184"/>
        <v>24.093746577592814</v>
      </c>
      <c r="H5954" s="11">
        <f t="shared" si="185"/>
        <v>45</v>
      </c>
    </row>
    <row r="5955" spans="1:8" x14ac:dyDescent="0.3">
      <c r="A5955" s="1">
        <v>213</v>
      </c>
      <c r="B5955" s="20">
        <v>1096489.72</v>
      </c>
      <c r="C5955" s="5" t="s">
        <v>211</v>
      </c>
      <c r="D5955" s="5">
        <v>44561</v>
      </c>
      <c r="E5955" s="2" t="s">
        <v>0</v>
      </c>
      <c r="F5955" s="6">
        <v>28238</v>
      </c>
      <c r="G5955" s="10">
        <f t="shared" ref="G5955:G6018" si="186">YEARFRAC(C5955,D5955,1)</f>
        <v>21.091090094574415</v>
      </c>
      <c r="H5955" s="11">
        <f t="shared" ref="H5955:H6018" si="187">ROUND( YEARFRAC(D5955,F5955,1),0)</f>
        <v>45</v>
      </c>
    </row>
    <row r="5956" spans="1:8" x14ac:dyDescent="0.3">
      <c r="A5956" s="3">
        <v>3490</v>
      </c>
      <c r="B5956" s="21">
        <v>1096543</v>
      </c>
      <c r="C5956" s="8" t="s">
        <v>2750</v>
      </c>
      <c r="D5956" s="5">
        <v>44561</v>
      </c>
      <c r="E5956" s="4" t="s">
        <v>0</v>
      </c>
      <c r="F5956" s="7">
        <v>33425</v>
      </c>
      <c r="G5956" s="10">
        <f t="shared" si="186"/>
        <v>6.6988658584278449</v>
      </c>
      <c r="H5956" s="11">
        <f t="shared" si="187"/>
        <v>30</v>
      </c>
    </row>
    <row r="5957" spans="1:8" x14ac:dyDescent="0.3">
      <c r="A5957" s="1">
        <v>971</v>
      </c>
      <c r="B5957" s="20">
        <v>1096793.8799999999</v>
      </c>
      <c r="C5957" s="5" t="s">
        <v>903</v>
      </c>
      <c r="D5957" s="5">
        <v>44561</v>
      </c>
      <c r="E5957" s="2" t="s">
        <v>0</v>
      </c>
      <c r="F5957" s="6">
        <v>29781</v>
      </c>
      <c r="G5957" s="10">
        <f t="shared" si="186"/>
        <v>15.364818617385353</v>
      </c>
      <c r="H5957" s="11">
        <f t="shared" si="187"/>
        <v>40</v>
      </c>
    </row>
    <row r="5958" spans="1:8" x14ac:dyDescent="0.3">
      <c r="A5958" s="1">
        <v>1367</v>
      </c>
      <c r="B5958" s="20">
        <v>1096852.3600000001</v>
      </c>
      <c r="C5958" s="5" t="s">
        <v>1108</v>
      </c>
      <c r="D5958" s="5">
        <v>44561</v>
      </c>
      <c r="E5958" s="2" t="s">
        <v>0</v>
      </c>
      <c r="F5958" s="6">
        <v>30440</v>
      </c>
      <c r="G5958" s="10">
        <f t="shared" si="186"/>
        <v>12.74810446503791</v>
      </c>
      <c r="H5958" s="11">
        <f t="shared" si="187"/>
        <v>39</v>
      </c>
    </row>
    <row r="5959" spans="1:8" x14ac:dyDescent="0.3">
      <c r="A5959" s="1">
        <v>2507</v>
      </c>
      <c r="B5959" s="20">
        <v>1096932.3</v>
      </c>
      <c r="C5959" s="5" t="s">
        <v>582</v>
      </c>
      <c r="D5959" s="5">
        <v>44561</v>
      </c>
      <c r="E5959" s="2" t="s">
        <v>1</v>
      </c>
      <c r="F5959" s="6">
        <v>32016</v>
      </c>
      <c r="G5959" s="10">
        <f t="shared" si="186"/>
        <v>13.994524833789598</v>
      </c>
      <c r="H5959" s="11">
        <f t="shared" si="187"/>
        <v>34</v>
      </c>
    </row>
    <row r="5960" spans="1:8" x14ac:dyDescent="0.3">
      <c r="A5960" s="1">
        <v>6791</v>
      </c>
      <c r="B5960" s="20">
        <v>1096932.3</v>
      </c>
      <c r="C5960" s="5" t="s">
        <v>1927</v>
      </c>
      <c r="D5960" s="5">
        <v>44561</v>
      </c>
      <c r="E5960" s="2" t="s">
        <v>0</v>
      </c>
      <c r="F5960" s="6">
        <v>31843</v>
      </c>
      <c r="G5960" s="10">
        <f t="shared" si="186"/>
        <v>13.575674618693782</v>
      </c>
      <c r="H5960" s="11">
        <f t="shared" si="187"/>
        <v>35</v>
      </c>
    </row>
    <row r="5961" spans="1:8" x14ac:dyDescent="0.3">
      <c r="A5961" s="1">
        <v>7041</v>
      </c>
      <c r="B5961" s="20">
        <v>1096932.3</v>
      </c>
      <c r="C5961" s="5" t="s">
        <v>4679</v>
      </c>
      <c r="D5961" s="5">
        <v>44561</v>
      </c>
      <c r="E5961" s="2" t="s">
        <v>0</v>
      </c>
      <c r="F5961" s="6">
        <v>32383</v>
      </c>
      <c r="G5961" s="10">
        <f t="shared" si="186"/>
        <v>13.789206100899492</v>
      </c>
      <c r="H5961" s="11">
        <f t="shared" si="187"/>
        <v>33</v>
      </c>
    </row>
    <row r="5962" spans="1:8" x14ac:dyDescent="0.3">
      <c r="A5962" s="3">
        <v>3218</v>
      </c>
      <c r="B5962" s="21">
        <v>1097365.0900000001</v>
      </c>
      <c r="C5962" s="8" t="s">
        <v>2578</v>
      </c>
      <c r="D5962" s="5">
        <v>44561</v>
      </c>
      <c r="E5962" s="4" t="s">
        <v>1</v>
      </c>
      <c r="F5962" s="7">
        <v>33039</v>
      </c>
      <c r="G5962" s="10">
        <f t="shared" si="186"/>
        <v>11.003422313483915</v>
      </c>
      <c r="H5962" s="11">
        <f t="shared" si="187"/>
        <v>32</v>
      </c>
    </row>
    <row r="5963" spans="1:8" x14ac:dyDescent="0.3">
      <c r="A5963" s="1">
        <v>6111</v>
      </c>
      <c r="B5963" s="20">
        <v>1097623.5</v>
      </c>
      <c r="C5963" s="5" t="s">
        <v>1998</v>
      </c>
      <c r="D5963" s="5">
        <v>44561</v>
      </c>
      <c r="E5963" s="2" t="s">
        <v>0</v>
      </c>
      <c r="F5963" s="6">
        <v>30263</v>
      </c>
      <c r="G5963" s="10">
        <f t="shared" si="186"/>
        <v>14.452454827523271</v>
      </c>
      <c r="H5963" s="11">
        <f t="shared" si="187"/>
        <v>39</v>
      </c>
    </row>
    <row r="5964" spans="1:8" x14ac:dyDescent="0.3">
      <c r="A5964" s="3">
        <v>360</v>
      </c>
      <c r="B5964" s="21">
        <v>1097705.25</v>
      </c>
      <c r="C5964" s="8" t="s">
        <v>351</v>
      </c>
      <c r="D5964" s="5">
        <v>44561</v>
      </c>
      <c r="E5964" s="4" t="s">
        <v>0</v>
      </c>
      <c r="F5964" s="7">
        <v>28563</v>
      </c>
      <c r="G5964" s="10">
        <f t="shared" si="186"/>
        <v>14.430553020624203</v>
      </c>
      <c r="H5964" s="11">
        <f t="shared" si="187"/>
        <v>44</v>
      </c>
    </row>
    <row r="5965" spans="1:8" x14ac:dyDescent="0.3">
      <c r="A5965" s="1">
        <v>411</v>
      </c>
      <c r="B5965" s="20">
        <v>1097705.25</v>
      </c>
      <c r="C5965" s="5" t="s">
        <v>399</v>
      </c>
      <c r="D5965" s="5">
        <v>44561</v>
      </c>
      <c r="E5965" s="2" t="s">
        <v>0</v>
      </c>
      <c r="F5965" s="6">
        <v>28711</v>
      </c>
      <c r="G5965" s="10">
        <f t="shared" si="186"/>
        <v>14.624931556853442</v>
      </c>
      <c r="H5965" s="11">
        <f t="shared" si="187"/>
        <v>43</v>
      </c>
    </row>
    <row r="5966" spans="1:8" x14ac:dyDescent="0.3">
      <c r="A5966" s="1">
        <v>437</v>
      </c>
      <c r="B5966" s="20">
        <v>1097705.25</v>
      </c>
      <c r="C5966" s="5" t="s">
        <v>423</v>
      </c>
      <c r="D5966" s="5">
        <v>44561</v>
      </c>
      <c r="E5966" s="2" t="s">
        <v>0</v>
      </c>
      <c r="F5966" s="6">
        <v>28752</v>
      </c>
      <c r="G5966" s="10">
        <f t="shared" si="186"/>
        <v>14.501733893046177</v>
      </c>
      <c r="H5966" s="11">
        <f t="shared" si="187"/>
        <v>43</v>
      </c>
    </row>
    <row r="5967" spans="1:8" x14ac:dyDescent="0.3">
      <c r="A5967" s="3">
        <v>550</v>
      </c>
      <c r="B5967" s="21">
        <v>1097705.25</v>
      </c>
      <c r="C5967" s="8" t="s">
        <v>527</v>
      </c>
      <c r="D5967" s="5">
        <v>44561</v>
      </c>
      <c r="E5967" s="4" t="s">
        <v>0</v>
      </c>
      <c r="F5967" s="7">
        <v>28934</v>
      </c>
      <c r="G5967" s="10">
        <f t="shared" si="186"/>
        <v>14.129403175762</v>
      </c>
      <c r="H5967" s="11">
        <f t="shared" si="187"/>
        <v>43</v>
      </c>
    </row>
    <row r="5968" spans="1:8" x14ac:dyDescent="0.3">
      <c r="A5968" s="1">
        <v>1487</v>
      </c>
      <c r="B5968" s="20">
        <v>1097705.25</v>
      </c>
      <c r="C5968" s="5" t="s">
        <v>1328</v>
      </c>
      <c r="D5968" s="5">
        <v>44561</v>
      </c>
      <c r="E5968" s="2" t="s">
        <v>1</v>
      </c>
      <c r="F5968" s="6">
        <v>30593</v>
      </c>
      <c r="G5968" s="10">
        <f t="shared" si="186"/>
        <v>14.307355356816938</v>
      </c>
      <c r="H5968" s="11">
        <f t="shared" si="187"/>
        <v>38</v>
      </c>
    </row>
    <row r="5969" spans="1:8" x14ac:dyDescent="0.3">
      <c r="A5969" s="1">
        <v>1737</v>
      </c>
      <c r="B5969" s="20">
        <v>1097705.25</v>
      </c>
      <c r="C5969" s="5" t="s">
        <v>1531</v>
      </c>
      <c r="D5969" s="5">
        <v>44561</v>
      </c>
      <c r="E5969" s="2" t="s">
        <v>0</v>
      </c>
      <c r="F5969" s="6">
        <v>31034</v>
      </c>
      <c r="G5969" s="10">
        <f t="shared" si="186"/>
        <v>14.192370870596825</v>
      </c>
      <c r="H5969" s="11">
        <f t="shared" si="187"/>
        <v>37</v>
      </c>
    </row>
    <row r="5970" spans="1:8" x14ac:dyDescent="0.3">
      <c r="A5970" s="1">
        <v>2281</v>
      </c>
      <c r="B5970" s="20">
        <v>1097705.25</v>
      </c>
      <c r="C5970" s="5" t="s">
        <v>1928</v>
      </c>
      <c r="D5970" s="5">
        <v>44561</v>
      </c>
      <c r="E5970" s="2" t="s">
        <v>0</v>
      </c>
      <c r="F5970" s="6">
        <v>31720</v>
      </c>
      <c r="G5970" s="10">
        <f t="shared" si="186"/>
        <v>14.175944515422524</v>
      </c>
      <c r="H5970" s="11">
        <f t="shared" si="187"/>
        <v>35</v>
      </c>
    </row>
    <row r="5971" spans="1:8" x14ac:dyDescent="0.3">
      <c r="A5971" s="3">
        <v>5882</v>
      </c>
      <c r="B5971" s="21">
        <v>1097705.25</v>
      </c>
      <c r="C5971" s="8" t="s">
        <v>4164</v>
      </c>
      <c r="D5971" s="5">
        <v>44561</v>
      </c>
      <c r="E5971" s="4" t="s">
        <v>0</v>
      </c>
      <c r="F5971" s="7">
        <v>29614</v>
      </c>
      <c r="G5971" s="10">
        <f t="shared" si="186"/>
        <v>14.247125387844498</v>
      </c>
      <c r="H5971" s="11">
        <f t="shared" si="187"/>
        <v>41</v>
      </c>
    </row>
    <row r="5972" spans="1:8" x14ac:dyDescent="0.3">
      <c r="A5972" s="1">
        <v>6765</v>
      </c>
      <c r="B5972" s="20">
        <v>1097705.25</v>
      </c>
      <c r="C5972" s="5" t="s">
        <v>1871</v>
      </c>
      <c r="D5972" s="5">
        <v>44561</v>
      </c>
      <c r="E5972" s="2" t="s">
        <v>0</v>
      </c>
      <c r="F5972" s="6">
        <v>31785</v>
      </c>
      <c r="G5972" s="10">
        <f t="shared" si="186"/>
        <v>14.474356634422341</v>
      </c>
      <c r="H5972" s="11">
        <f t="shared" si="187"/>
        <v>35</v>
      </c>
    </row>
    <row r="5973" spans="1:8" x14ac:dyDescent="0.3">
      <c r="A5973" s="1">
        <v>9585</v>
      </c>
      <c r="B5973" s="20">
        <v>1097705.25</v>
      </c>
      <c r="C5973" s="5" t="s">
        <v>530</v>
      </c>
      <c r="D5973" s="5">
        <v>44561</v>
      </c>
      <c r="E5973" s="2" t="s">
        <v>0</v>
      </c>
      <c r="F5973" s="6">
        <v>27795</v>
      </c>
      <c r="G5973" s="10">
        <f t="shared" si="186"/>
        <v>14.748129220660704</v>
      </c>
      <c r="H5973" s="11">
        <f t="shared" si="187"/>
        <v>46</v>
      </c>
    </row>
    <row r="5974" spans="1:8" x14ac:dyDescent="0.3">
      <c r="A5974" s="3">
        <v>7212</v>
      </c>
      <c r="B5974" s="21">
        <v>1097741.2</v>
      </c>
      <c r="C5974" s="8" t="s">
        <v>3164</v>
      </c>
      <c r="D5974" s="5">
        <v>44561</v>
      </c>
      <c r="E5974" s="4" t="s">
        <v>0</v>
      </c>
      <c r="F5974" s="7">
        <v>32774</v>
      </c>
      <c r="G5974" s="10">
        <f t="shared" si="186"/>
        <v>2.0666058394160585</v>
      </c>
      <c r="H5974" s="11">
        <f t="shared" si="187"/>
        <v>32</v>
      </c>
    </row>
    <row r="5975" spans="1:8" x14ac:dyDescent="0.3">
      <c r="A5975" s="1">
        <v>8617</v>
      </c>
      <c r="B5975" s="20">
        <v>1097816.55</v>
      </c>
      <c r="C5975" s="5" t="s">
        <v>5185</v>
      </c>
      <c r="D5975" s="5">
        <v>44561</v>
      </c>
      <c r="E5975" s="2" t="s">
        <v>1</v>
      </c>
      <c r="F5975" s="6">
        <v>25244</v>
      </c>
      <c r="G5975" s="10">
        <f t="shared" si="186"/>
        <v>25.912393387385489</v>
      </c>
      <c r="H5975" s="11">
        <f t="shared" si="187"/>
        <v>53</v>
      </c>
    </row>
    <row r="5976" spans="1:8" x14ac:dyDescent="0.3">
      <c r="A5976" s="3">
        <v>5114</v>
      </c>
      <c r="B5976" s="21">
        <v>1098298</v>
      </c>
      <c r="C5976" s="8" t="s">
        <v>3683</v>
      </c>
      <c r="D5976" s="5">
        <v>44561</v>
      </c>
      <c r="E5976" s="4" t="s">
        <v>1</v>
      </c>
      <c r="F5976" s="7">
        <v>25067</v>
      </c>
      <c r="G5976" s="10">
        <f t="shared" si="186"/>
        <v>33.159513648441902</v>
      </c>
      <c r="H5976" s="11">
        <f t="shared" si="187"/>
        <v>53</v>
      </c>
    </row>
    <row r="5977" spans="1:8" x14ac:dyDescent="0.3">
      <c r="A5977" s="1">
        <v>5625</v>
      </c>
      <c r="B5977" s="20">
        <v>1098327</v>
      </c>
      <c r="C5977" s="5" t="s">
        <v>4024</v>
      </c>
      <c r="D5977" s="5">
        <v>44561</v>
      </c>
      <c r="E5977" s="2" t="s">
        <v>0</v>
      </c>
      <c r="F5977" s="6">
        <v>28561</v>
      </c>
      <c r="G5977" s="10">
        <f t="shared" si="186"/>
        <v>21.997262319561973</v>
      </c>
      <c r="H5977" s="11">
        <f t="shared" si="187"/>
        <v>44</v>
      </c>
    </row>
    <row r="5978" spans="1:8" x14ac:dyDescent="0.3">
      <c r="A5978" s="1">
        <v>2387</v>
      </c>
      <c r="B5978" s="20">
        <v>1098377</v>
      </c>
      <c r="C5978" s="5" t="s">
        <v>871</v>
      </c>
      <c r="D5978" s="5">
        <v>44561</v>
      </c>
      <c r="E5978" s="2" t="s">
        <v>0</v>
      </c>
      <c r="F5978" s="6">
        <v>31871</v>
      </c>
      <c r="G5978" s="10">
        <f t="shared" si="186"/>
        <v>11.296372347707051</v>
      </c>
      <c r="H5978" s="11">
        <f t="shared" si="187"/>
        <v>35</v>
      </c>
    </row>
    <row r="5979" spans="1:8" x14ac:dyDescent="0.3">
      <c r="A5979" s="3">
        <v>7948</v>
      </c>
      <c r="B5979" s="21">
        <v>1098615.2</v>
      </c>
      <c r="C5979" s="8" t="s">
        <v>5019</v>
      </c>
      <c r="D5979" s="5">
        <v>44561</v>
      </c>
      <c r="E5979" s="4" t="s">
        <v>0</v>
      </c>
      <c r="F5979" s="7">
        <v>34529</v>
      </c>
      <c r="G5979" s="10">
        <f t="shared" si="186"/>
        <v>2.6167883211678835</v>
      </c>
      <c r="H5979" s="11">
        <f t="shared" si="187"/>
        <v>27</v>
      </c>
    </row>
    <row r="5980" spans="1:8" x14ac:dyDescent="0.3">
      <c r="A5980" s="1">
        <v>6139</v>
      </c>
      <c r="B5980" s="20">
        <v>1098663.75</v>
      </c>
      <c r="C5980" s="5" t="s">
        <v>3893</v>
      </c>
      <c r="D5980" s="5">
        <v>44561</v>
      </c>
      <c r="E5980" s="2" t="s">
        <v>0</v>
      </c>
      <c r="F5980" s="6">
        <v>30394</v>
      </c>
      <c r="G5980" s="10">
        <f t="shared" si="186"/>
        <v>11.181382614647502</v>
      </c>
      <c r="H5980" s="11">
        <f t="shared" si="187"/>
        <v>39</v>
      </c>
    </row>
    <row r="5981" spans="1:8" x14ac:dyDescent="0.3">
      <c r="A5981" s="3">
        <v>9380</v>
      </c>
      <c r="B5981" s="21">
        <v>1099326</v>
      </c>
      <c r="C5981" s="8" t="s">
        <v>5599</v>
      </c>
      <c r="D5981" s="5">
        <v>44561</v>
      </c>
      <c r="E5981" s="4" t="s">
        <v>0</v>
      </c>
      <c r="F5981" s="7">
        <v>22900</v>
      </c>
      <c r="G5981" s="10">
        <f t="shared" si="186"/>
        <v>17.693384030418251</v>
      </c>
      <c r="H5981" s="11">
        <f t="shared" si="187"/>
        <v>59</v>
      </c>
    </row>
    <row r="5982" spans="1:8" x14ac:dyDescent="0.3">
      <c r="A5982" s="1">
        <v>7113</v>
      </c>
      <c r="B5982" s="20">
        <v>1099823.1000000001</v>
      </c>
      <c r="C5982" s="5" t="s">
        <v>4709</v>
      </c>
      <c r="D5982" s="5">
        <v>44561</v>
      </c>
      <c r="E5982" s="2" t="s">
        <v>1</v>
      </c>
      <c r="F5982" s="6">
        <v>32556</v>
      </c>
      <c r="G5982" s="10">
        <f t="shared" si="186"/>
        <v>3.890485968514716</v>
      </c>
      <c r="H5982" s="11">
        <f t="shared" si="187"/>
        <v>33</v>
      </c>
    </row>
    <row r="5983" spans="1:8" x14ac:dyDescent="0.3">
      <c r="A5983" s="3">
        <v>2316</v>
      </c>
      <c r="B5983" s="21">
        <v>1099853.3999999999</v>
      </c>
      <c r="C5983" s="8" t="s">
        <v>1953</v>
      </c>
      <c r="D5983" s="5">
        <v>44561</v>
      </c>
      <c r="E5983" s="4" t="s">
        <v>1</v>
      </c>
      <c r="F5983" s="7">
        <v>31753</v>
      </c>
      <c r="G5983" s="10">
        <f t="shared" si="186"/>
        <v>0.88219178082191785</v>
      </c>
      <c r="H5983" s="11">
        <f t="shared" si="187"/>
        <v>35</v>
      </c>
    </row>
    <row r="5984" spans="1:8" x14ac:dyDescent="0.3">
      <c r="A5984" s="1">
        <v>8043</v>
      </c>
      <c r="B5984" s="20">
        <v>1100169.71</v>
      </c>
      <c r="C5984" s="5" t="s">
        <v>2999</v>
      </c>
      <c r="D5984" s="5">
        <v>44561</v>
      </c>
      <c r="E5984" s="2" t="s">
        <v>0</v>
      </c>
      <c r="F5984" s="6">
        <v>34801</v>
      </c>
      <c r="G5984" s="10">
        <f t="shared" si="186"/>
        <v>1.3214774281805746</v>
      </c>
      <c r="H5984" s="11">
        <f t="shared" si="187"/>
        <v>27</v>
      </c>
    </row>
    <row r="5985" spans="1:8" x14ac:dyDescent="0.3">
      <c r="A5985" s="1">
        <v>6675</v>
      </c>
      <c r="B5985" s="20">
        <v>1100188.05</v>
      </c>
      <c r="C5985" s="5" t="s">
        <v>2246</v>
      </c>
      <c r="D5985" s="5">
        <v>44561</v>
      </c>
      <c r="E5985" s="2" t="s">
        <v>0</v>
      </c>
      <c r="F5985" s="6">
        <v>31608</v>
      </c>
      <c r="G5985" s="10">
        <f t="shared" si="186"/>
        <v>12.912384161752318</v>
      </c>
      <c r="H5985" s="11">
        <f t="shared" si="187"/>
        <v>35</v>
      </c>
    </row>
    <row r="5986" spans="1:8" x14ac:dyDescent="0.3">
      <c r="A5986" s="3">
        <v>9766</v>
      </c>
      <c r="B5986" s="21">
        <v>1100334</v>
      </c>
      <c r="C5986" s="8" t="s">
        <v>5771</v>
      </c>
      <c r="D5986" s="5">
        <v>44561</v>
      </c>
      <c r="E5986" s="4" t="s">
        <v>0</v>
      </c>
      <c r="F5986" s="7">
        <v>22761</v>
      </c>
      <c r="G5986" s="10">
        <f t="shared" si="186"/>
        <v>24.033512211148832</v>
      </c>
      <c r="H5986" s="11">
        <f t="shared" si="187"/>
        <v>60</v>
      </c>
    </row>
    <row r="5987" spans="1:8" x14ac:dyDescent="0.3">
      <c r="A5987" s="3">
        <v>5528</v>
      </c>
      <c r="B5987" s="21">
        <v>1100702.1499999999</v>
      </c>
      <c r="C5987" s="8" t="s">
        <v>3958</v>
      </c>
      <c r="D5987" s="5">
        <v>44561</v>
      </c>
      <c r="E5987" s="4" t="s">
        <v>1</v>
      </c>
      <c r="F5987" s="7">
        <v>28046</v>
      </c>
      <c r="G5987" s="10">
        <f t="shared" si="186"/>
        <v>22.24163790024997</v>
      </c>
      <c r="H5987" s="11">
        <f t="shared" si="187"/>
        <v>45</v>
      </c>
    </row>
    <row r="5988" spans="1:8" x14ac:dyDescent="0.3">
      <c r="A5988" s="1">
        <v>7635</v>
      </c>
      <c r="B5988" s="20">
        <v>1100780.6100000001</v>
      </c>
      <c r="C5988" s="5" t="s">
        <v>719</v>
      </c>
      <c r="D5988" s="5">
        <v>44561</v>
      </c>
      <c r="E5988" s="2" t="s">
        <v>1</v>
      </c>
      <c r="F5988" s="6">
        <v>33763</v>
      </c>
      <c r="G5988" s="10">
        <f t="shared" si="186"/>
        <v>6.5154477903793513</v>
      </c>
      <c r="H5988" s="11">
        <f t="shared" si="187"/>
        <v>30</v>
      </c>
    </row>
    <row r="5989" spans="1:8" x14ac:dyDescent="0.3">
      <c r="A5989" s="3">
        <v>6036</v>
      </c>
      <c r="B5989" s="21">
        <v>1101153</v>
      </c>
      <c r="C5989" s="8" t="s">
        <v>4169</v>
      </c>
      <c r="D5989" s="5">
        <v>44561</v>
      </c>
      <c r="E5989" s="4" t="s">
        <v>0</v>
      </c>
      <c r="F5989" s="7">
        <v>30101</v>
      </c>
      <c r="G5989" s="10">
        <f t="shared" si="186"/>
        <v>19.444216290212182</v>
      </c>
      <c r="H5989" s="11">
        <f t="shared" si="187"/>
        <v>40</v>
      </c>
    </row>
    <row r="5990" spans="1:8" x14ac:dyDescent="0.3">
      <c r="A5990" s="1">
        <v>1753</v>
      </c>
      <c r="B5990" s="20">
        <v>1101449.25</v>
      </c>
      <c r="C5990" s="5" t="s">
        <v>1153</v>
      </c>
      <c r="D5990" s="5">
        <v>44561</v>
      </c>
      <c r="E5990" s="2" t="s">
        <v>1</v>
      </c>
      <c r="F5990" s="6">
        <v>30966</v>
      </c>
      <c r="G5990" s="10">
        <f t="shared" si="186"/>
        <v>12.252527379949452</v>
      </c>
      <c r="H5990" s="11">
        <f t="shared" si="187"/>
        <v>37</v>
      </c>
    </row>
    <row r="5991" spans="1:8" x14ac:dyDescent="0.3">
      <c r="A5991" s="3">
        <v>1776</v>
      </c>
      <c r="B5991" s="21">
        <v>1101449.25</v>
      </c>
      <c r="C5991" s="8" t="s">
        <v>1564</v>
      </c>
      <c r="D5991" s="5">
        <v>44561</v>
      </c>
      <c r="E5991" s="4" t="s">
        <v>1</v>
      </c>
      <c r="F5991" s="7">
        <v>31090</v>
      </c>
      <c r="G5991" s="10">
        <f t="shared" si="186"/>
        <v>12.97535804549284</v>
      </c>
      <c r="H5991" s="11">
        <f t="shared" si="187"/>
        <v>37</v>
      </c>
    </row>
    <row r="5992" spans="1:8" x14ac:dyDescent="0.3">
      <c r="A5992" s="1">
        <v>6469</v>
      </c>
      <c r="B5992" s="20">
        <v>1101449.25</v>
      </c>
      <c r="C5992" s="5" t="s">
        <v>255</v>
      </c>
      <c r="D5992" s="5">
        <v>44561</v>
      </c>
      <c r="E5992" s="2" t="s">
        <v>0</v>
      </c>
      <c r="F5992" s="6">
        <v>31038</v>
      </c>
      <c r="G5992" s="10">
        <f t="shared" si="186"/>
        <v>12.372999157540017</v>
      </c>
      <c r="H5992" s="11">
        <f t="shared" si="187"/>
        <v>37</v>
      </c>
    </row>
    <row r="5993" spans="1:8" x14ac:dyDescent="0.3">
      <c r="A5993" s="1">
        <v>8381</v>
      </c>
      <c r="B5993" s="20">
        <v>1101560.1599999999</v>
      </c>
      <c r="C5993" s="5" t="s">
        <v>5096</v>
      </c>
      <c r="D5993" s="5">
        <v>44561</v>
      </c>
      <c r="E5993" s="2" t="s">
        <v>0</v>
      </c>
      <c r="F5993" s="6">
        <v>36376</v>
      </c>
      <c r="G5993" s="10">
        <f t="shared" si="186"/>
        <v>2.3156934306569346</v>
      </c>
      <c r="H5993" s="11">
        <f t="shared" si="187"/>
        <v>22</v>
      </c>
    </row>
    <row r="5994" spans="1:8" x14ac:dyDescent="0.3">
      <c r="A5994" s="3">
        <v>2954</v>
      </c>
      <c r="B5994" s="21">
        <v>1102280.1399999999</v>
      </c>
      <c r="C5994" s="8" t="s">
        <v>1776</v>
      </c>
      <c r="D5994" s="5">
        <v>44561</v>
      </c>
      <c r="E5994" s="4" t="s">
        <v>1</v>
      </c>
      <c r="F5994" s="7">
        <v>32700</v>
      </c>
      <c r="G5994" s="10">
        <f t="shared" si="186"/>
        <v>12.000631844987364</v>
      </c>
      <c r="H5994" s="11">
        <f t="shared" si="187"/>
        <v>32</v>
      </c>
    </row>
    <row r="5995" spans="1:8" x14ac:dyDescent="0.3">
      <c r="A5995" s="1">
        <v>5113</v>
      </c>
      <c r="B5995" s="20">
        <v>1103047.3999999999</v>
      </c>
      <c r="C5995" s="5" t="s">
        <v>3682</v>
      </c>
      <c r="D5995" s="5">
        <v>44561</v>
      </c>
      <c r="E5995" s="2" t="s">
        <v>0</v>
      </c>
      <c r="F5995" s="6">
        <v>25064</v>
      </c>
      <c r="G5995" s="10">
        <f t="shared" si="186"/>
        <v>30.926079660867263</v>
      </c>
      <c r="H5995" s="11">
        <f t="shared" si="187"/>
        <v>53</v>
      </c>
    </row>
    <row r="5996" spans="1:8" x14ac:dyDescent="0.3">
      <c r="A5996" s="1">
        <v>9817</v>
      </c>
      <c r="B5996" s="20">
        <v>1103047.5</v>
      </c>
      <c r="C5996" s="5" t="s">
        <v>5804</v>
      </c>
      <c r="D5996" s="5">
        <v>44561</v>
      </c>
      <c r="E5996" s="2" t="s">
        <v>0</v>
      </c>
      <c r="F5996" s="6">
        <v>23003</v>
      </c>
      <c r="G5996" s="10">
        <f t="shared" si="186"/>
        <v>30.096529188377637</v>
      </c>
      <c r="H5996" s="11">
        <f t="shared" si="187"/>
        <v>59</v>
      </c>
    </row>
    <row r="5997" spans="1:8" x14ac:dyDescent="0.3">
      <c r="A5997" s="3">
        <v>9960</v>
      </c>
      <c r="B5997" s="21">
        <v>1103047.5</v>
      </c>
      <c r="C5997" s="8" t="s">
        <v>5903</v>
      </c>
      <c r="D5997" s="5">
        <v>44561</v>
      </c>
      <c r="E5997" s="4" t="s">
        <v>1</v>
      </c>
      <c r="F5997" s="7">
        <v>25744</v>
      </c>
      <c r="G5997" s="10">
        <f t="shared" si="186"/>
        <v>30.816568047337277</v>
      </c>
      <c r="H5997" s="11">
        <f t="shared" si="187"/>
        <v>52</v>
      </c>
    </row>
    <row r="5998" spans="1:8" x14ac:dyDescent="0.3">
      <c r="A5998" s="1">
        <v>5975</v>
      </c>
      <c r="B5998" s="20">
        <v>1103297.5</v>
      </c>
      <c r="C5998" s="5" t="s">
        <v>530</v>
      </c>
      <c r="D5998" s="5">
        <v>44561</v>
      </c>
      <c r="E5998" s="2" t="s">
        <v>0</v>
      </c>
      <c r="F5998" s="6">
        <v>29956</v>
      </c>
      <c r="G5998" s="10">
        <f t="shared" si="186"/>
        <v>14.748129220660704</v>
      </c>
      <c r="H5998" s="11">
        <f t="shared" si="187"/>
        <v>40</v>
      </c>
    </row>
    <row r="5999" spans="1:8" x14ac:dyDescent="0.3">
      <c r="A5999" s="1">
        <v>5615</v>
      </c>
      <c r="B5999" s="20">
        <v>1103323.5</v>
      </c>
      <c r="C5999" s="5" t="s">
        <v>4015</v>
      </c>
      <c r="D5999" s="5">
        <v>44561</v>
      </c>
      <c r="E5999" s="2" t="s">
        <v>0</v>
      </c>
      <c r="F5999" s="6">
        <v>28501</v>
      </c>
      <c r="G5999" s="10">
        <f t="shared" si="186"/>
        <v>24.917862227576389</v>
      </c>
      <c r="H5999" s="11">
        <f t="shared" si="187"/>
        <v>44</v>
      </c>
    </row>
    <row r="6000" spans="1:8" x14ac:dyDescent="0.3">
      <c r="A6000" s="1">
        <v>3455</v>
      </c>
      <c r="B6000" s="20">
        <v>1103689.3999999999</v>
      </c>
      <c r="C6000" s="5" t="s">
        <v>2732</v>
      </c>
      <c r="D6000" s="5">
        <v>44561</v>
      </c>
      <c r="E6000" s="2" t="s">
        <v>0</v>
      </c>
      <c r="F6000" s="6">
        <v>33435</v>
      </c>
      <c r="G6000" s="10">
        <f t="shared" si="186"/>
        <v>9.2389816589104843</v>
      </c>
      <c r="H6000" s="11">
        <f t="shared" si="187"/>
        <v>30</v>
      </c>
    </row>
    <row r="6001" spans="1:8" x14ac:dyDescent="0.3">
      <c r="A6001" s="1">
        <v>6197</v>
      </c>
      <c r="B6001" s="20">
        <v>1103979.75</v>
      </c>
      <c r="C6001" s="5" t="s">
        <v>4310</v>
      </c>
      <c r="D6001" s="5">
        <v>44561</v>
      </c>
      <c r="E6001" s="2" t="s">
        <v>1</v>
      </c>
      <c r="F6001" s="6">
        <v>30555</v>
      </c>
      <c r="G6001" s="10">
        <f t="shared" si="186"/>
        <v>16.53454662586568</v>
      </c>
      <c r="H6001" s="11">
        <f t="shared" si="187"/>
        <v>38</v>
      </c>
    </row>
    <row r="6002" spans="1:8" x14ac:dyDescent="0.3">
      <c r="A6002" s="1">
        <v>9113</v>
      </c>
      <c r="B6002" s="20">
        <v>1104452.06</v>
      </c>
      <c r="C6002" s="5" t="s">
        <v>1920</v>
      </c>
      <c r="D6002" s="5">
        <v>44561</v>
      </c>
      <c r="E6002" s="2" t="s">
        <v>0</v>
      </c>
      <c r="F6002" s="6">
        <v>29893</v>
      </c>
      <c r="G6002" s="10">
        <f t="shared" si="186"/>
        <v>12.427759056444819</v>
      </c>
      <c r="H6002" s="11">
        <f t="shared" si="187"/>
        <v>40</v>
      </c>
    </row>
    <row r="6003" spans="1:8" x14ac:dyDescent="0.3">
      <c r="A6003" s="1">
        <v>851</v>
      </c>
      <c r="B6003" s="20">
        <v>1104614.6499999999</v>
      </c>
      <c r="C6003" s="5" t="s">
        <v>801</v>
      </c>
      <c r="D6003" s="5">
        <v>44561</v>
      </c>
      <c r="E6003" s="2" t="s">
        <v>0</v>
      </c>
      <c r="F6003" s="6">
        <v>29545</v>
      </c>
      <c r="G6003" s="10">
        <f t="shared" si="186"/>
        <v>14.457930279248039</v>
      </c>
      <c r="H6003" s="11">
        <f t="shared" si="187"/>
        <v>41</v>
      </c>
    </row>
    <row r="6004" spans="1:8" x14ac:dyDescent="0.3">
      <c r="A6004" s="1">
        <v>10339</v>
      </c>
      <c r="B6004" s="20">
        <v>1104660.93</v>
      </c>
      <c r="C6004" s="5" t="s">
        <v>2198</v>
      </c>
      <c r="D6004" s="5">
        <v>44561</v>
      </c>
      <c r="E6004" s="2" t="s">
        <v>0</v>
      </c>
      <c r="F6004" s="6">
        <v>24567</v>
      </c>
      <c r="G6004" s="10">
        <f t="shared" si="186"/>
        <v>0.99178082191780825</v>
      </c>
      <c r="H6004" s="11">
        <f t="shared" si="187"/>
        <v>55</v>
      </c>
    </row>
    <row r="6005" spans="1:8" x14ac:dyDescent="0.3">
      <c r="A6005" s="3">
        <v>1180</v>
      </c>
      <c r="B6005" s="21">
        <v>1104761.25</v>
      </c>
      <c r="C6005" s="8" t="s">
        <v>1072</v>
      </c>
      <c r="D6005" s="5">
        <v>44561</v>
      </c>
      <c r="E6005" s="4" t="s">
        <v>0</v>
      </c>
      <c r="F6005" s="7">
        <v>30120</v>
      </c>
      <c r="G6005" s="10">
        <f t="shared" si="186"/>
        <v>12.310025273799495</v>
      </c>
      <c r="H6005" s="11">
        <f t="shared" si="187"/>
        <v>40</v>
      </c>
    </row>
    <row r="6006" spans="1:8" x14ac:dyDescent="0.3">
      <c r="A6006" s="1">
        <v>3423</v>
      </c>
      <c r="B6006" s="20">
        <v>1104814.3</v>
      </c>
      <c r="C6006" s="5" t="s">
        <v>2715</v>
      </c>
      <c r="D6006" s="5">
        <v>44561</v>
      </c>
      <c r="E6006" s="2" t="s">
        <v>1</v>
      </c>
      <c r="F6006" s="6">
        <v>33393</v>
      </c>
      <c r="G6006" s="10">
        <f t="shared" si="186"/>
        <v>1.387140902872777</v>
      </c>
      <c r="H6006" s="11">
        <f t="shared" si="187"/>
        <v>31</v>
      </c>
    </row>
    <row r="6007" spans="1:8" x14ac:dyDescent="0.3">
      <c r="A6007" s="1">
        <v>6697</v>
      </c>
      <c r="B6007" s="20">
        <v>1105140.3500000001</v>
      </c>
      <c r="C6007" s="5" t="s">
        <v>1305</v>
      </c>
      <c r="D6007" s="5">
        <v>44561</v>
      </c>
      <c r="E6007" s="2" t="s">
        <v>1</v>
      </c>
      <c r="F6007" s="6">
        <v>31664</v>
      </c>
      <c r="G6007" s="10">
        <f t="shared" si="186"/>
        <v>12.392165122156698</v>
      </c>
      <c r="H6007" s="11">
        <f t="shared" si="187"/>
        <v>35</v>
      </c>
    </row>
    <row r="6008" spans="1:8" x14ac:dyDescent="0.3">
      <c r="A6008" s="1">
        <v>6533</v>
      </c>
      <c r="B6008" s="20">
        <v>1105140.3799999999</v>
      </c>
      <c r="C6008" s="5" t="s">
        <v>4112</v>
      </c>
      <c r="D6008" s="5">
        <v>44561</v>
      </c>
      <c r="E6008" s="2" t="s">
        <v>0</v>
      </c>
      <c r="F6008" s="6">
        <v>31267</v>
      </c>
      <c r="G6008" s="10">
        <f t="shared" si="186"/>
        <v>12.997262005054759</v>
      </c>
      <c r="H6008" s="11">
        <f t="shared" si="187"/>
        <v>36</v>
      </c>
    </row>
    <row r="6009" spans="1:8" x14ac:dyDescent="0.3">
      <c r="A6009" s="3">
        <v>6926</v>
      </c>
      <c r="B6009" s="21">
        <v>1105252.77</v>
      </c>
      <c r="C6009" s="8" t="s">
        <v>4626</v>
      </c>
      <c r="D6009" s="5">
        <v>44561</v>
      </c>
      <c r="E6009" s="4" t="s">
        <v>0</v>
      </c>
      <c r="F6009" s="7">
        <v>32139</v>
      </c>
      <c r="G6009" s="10">
        <f t="shared" si="186"/>
        <v>13.394994133750489</v>
      </c>
      <c r="H6009" s="11">
        <f t="shared" si="187"/>
        <v>34</v>
      </c>
    </row>
    <row r="6010" spans="1:8" x14ac:dyDescent="0.3">
      <c r="A6010" s="3">
        <v>7438</v>
      </c>
      <c r="B6010" s="21">
        <v>1105618.6599999999</v>
      </c>
      <c r="C6010" s="8" t="s">
        <v>2911</v>
      </c>
      <c r="D6010" s="5">
        <v>44561</v>
      </c>
      <c r="E6010" s="4" t="s">
        <v>0</v>
      </c>
      <c r="F6010" s="7">
        <v>33311</v>
      </c>
      <c r="G6010" s="10">
        <f t="shared" si="186"/>
        <v>6.9425107547907707</v>
      </c>
      <c r="H6010" s="11">
        <f t="shared" si="187"/>
        <v>31</v>
      </c>
    </row>
    <row r="6011" spans="1:8" x14ac:dyDescent="0.3">
      <c r="A6011" s="1">
        <v>8719</v>
      </c>
      <c r="B6011" s="20">
        <v>1105942.7</v>
      </c>
      <c r="C6011" s="5" t="s">
        <v>5283</v>
      </c>
      <c r="D6011" s="5">
        <v>44561</v>
      </c>
      <c r="E6011" s="2" t="s">
        <v>0</v>
      </c>
      <c r="F6011" s="6">
        <v>27315</v>
      </c>
      <c r="G6011" s="10">
        <f t="shared" si="186"/>
        <v>23.501711156741958</v>
      </c>
      <c r="H6011" s="11">
        <f t="shared" si="187"/>
        <v>47</v>
      </c>
    </row>
    <row r="6012" spans="1:8" x14ac:dyDescent="0.3">
      <c r="A6012" s="1">
        <v>4853</v>
      </c>
      <c r="B6012" s="20">
        <v>1106043</v>
      </c>
      <c r="C6012" s="5" t="s">
        <v>3477</v>
      </c>
      <c r="D6012" s="5">
        <v>44561</v>
      </c>
      <c r="E6012" s="2" t="s">
        <v>1</v>
      </c>
      <c r="F6012" s="6">
        <v>23206</v>
      </c>
      <c r="G6012" s="10">
        <f t="shared" si="186"/>
        <v>29.498996167183794</v>
      </c>
      <c r="H6012" s="11">
        <f t="shared" si="187"/>
        <v>58</v>
      </c>
    </row>
    <row r="6013" spans="1:8" x14ac:dyDescent="0.3">
      <c r="A6013" s="1">
        <v>4597</v>
      </c>
      <c r="B6013" s="20">
        <v>1106258.6000000001</v>
      </c>
      <c r="C6013" s="5" t="s">
        <v>3296</v>
      </c>
      <c r="D6013" s="5">
        <v>44561</v>
      </c>
      <c r="E6013" s="2" t="s">
        <v>0</v>
      </c>
      <c r="F6013" s="6">
        <v>36371</v>
      </c>
      <c r="G6013" s="10">
        <f t="shared" si="186"/>
        <v>2.8302919708029197</v>
      </c>
      <c r="H6013" s="11">
        <f t="shared" si="187"/>
        <v>22</v>
      </c>
    </row>
    <row r="6014" spans="1:8" x14ac:dyDescent="0.3">
      <c r="A6014" s="3">
        <v>1826</v>
      </c>
      <c r="B6014" s="21">
        <v>1106269.25</v>
      </c>
      <c r="C6014" s="8" t="s">
        <v>1602</v>
      </c>
      <c r="D6014" s="5">
        <v>44561</v>
      </c>
      <c r="E6014" s="4" t="s">
        <v>0</v>
      </c>
      <c r="F6014" s="7">
        <v>31123</v>
      </c>
      <c r="G6014" s="10">
        <f t="shared" si="186"/>
        <v>17.102053231939163</v>
      </c>
      <c r="H6014" s="11">
        <f t="shared" si="187"/>
        <v>37</v>
      </c>
    </row>
    <row r="6015" spans="1:8" x14ac:dyDescent="0.3">
      <c r="A6015" s="1">
        <v>3345</v>
      </c>
      <c r="B6015" s="20">
        <v>1106302.95</v>
      </c>
      <c r="C6015" s="5" t="s">
        <v>2667</v>
      </c>
      <c r="D6015" s="5">
        <v>44561</v>
      </c>
      <c r="E6015" s="2" t="s">
        <v>0</v>
      </c>
      <c r="F6015" s="6">
        <v>33273</v>
      </c>
      <c r="G6015" s="10">
        <f t="shared" si="186"/>
        <v>9.2992061319463453</v>
      </c>
      <c r="H6015" s="11">
        <f t="shared" si="187"/>
        <v>31</v>
      </c>
    </row>
    <row r="6016" spans="1:8" x14ac:dyDescent="0.3">
      <c r="A6016" s="3">
        <v>2154</v>
      </c>
      <c r="B6016" s="21">
        <v>1106764.5</v>
      </c>
      <c r="C6016" s="8" t="s">
        <v>612</v>
      </c>
      <c r="D6016" s="5">
        <v>44561</v>
      </c>
      <c r="E6016" s="4" t="s">
        <v>1</v>
      </c>
      <c r="F6016" s="7">
        <v>31554</v>
      </c>
      <c r="G6016" s="10">
        <f t="shared" si="186"/>
        <v>15.055441478439425</v>
      </c>
      <c r="H6016" s="11">
        <f t="shared" si="187"/>
        <v>36</v>
      </c>
    </row>
    <row r="6017" spans="1:8" x14ac:dyDescent="0.3">
      <c r="A6017" s="1">
        <v>10091</v>
      </c>
      <c r="B6017" s="20">
        <v>1106881.31</v>
      </c>
      <c r="C6017" s="5" t="s">
        <v>4944</v>
      </c>
      <c r="D6017" s="5">
        <v>44561</v>
      </c>
      <c r="E6017" s="2" t="s">
        <v>0</v>
      </c>
      <c r="F6017" s="6">
        <v>29316</v>
      </c>
      <c r="G6017" s="10">
        <f t="shared" si="186"/>
        <v>5.1624087591240881</v>
      </c>
      <c r="H6017" s="11">
        <f t="shared" si="187"/>
        <v>42</v>
      </c>
    </row>
    <row r="6018" spans="1:8" x14ac:dyDescent="0.3">
      <c r="A6018" s="1">
        <v>639</v>
      </c>
      <c r="B6018" s="20">
        <v>1106970</v>
      </c>
      <c r="C6018" s="5" t="s">
        <v>610</v>
      </c>
      <c r="D6018" s="5">
        <v>44561</v>
      </c>
      <c r="E6018" s="2" t="s">
        <v>0</v>
      </c>
      <c r="F6018" s="6">
        <v>29104</v>
      </c>
      <c r="G6018" s="10">
        <f t="shared" si="186"/>
        <v>17.972623574144485</v>
      </c>
      <c r="H6018" s="11">
        <f t="shared" si="187"/>
        <v>42</v>
      </c>
    </row>
    <row r="6019" spans="1:8" x14ac:dyDescent="0.3">
      <c r="A6019" s="3">
        <v>2996</v>
      </c>
      <c r="B6019" s="21">
        <v>1107131.6499999999</v>
      </c>
      <c r="C6019" s="8" t="s">
        <v>2435</v>
      </c>
      <c r="D6019" s="5">
        <v>44561</v>
      </c>
      <c r="E6019" s="4" t="s">
        <v>1</v>
      </c>
      <c r="F6019" s="7">
        <v>32730</v>
      </c>
      <c r="G6019" s="10">
        <f t="shared" ref="G6019:G6082" si="188">YEARFRAC(C6019,D6019,1)</f>
        <v>9.8932384341637007</v>
      </c>
      <c r="H6019" s="11">
        <f t="shared" ref="H6019:H6082" si="189">ROUND( YEARFRAC(D6019,F6019,1),0)</f>
        <v>32</v>
      </c>
    </row>
    <row r="6020" spans="1:8" x14ac:dyDescent="0.3">
      <c r="A6020" s="3">
        <v>1568</v>
      </c>
      <c r="B6020" s="21">
        <v>1107271.1000000001</v>
      </c>
      <c r="C6020" s="8" t="s">
        <v>958</v>
      </c>
      <c r="D6020" s="5">
        <v>44561</v>
      </c>
      <c r="E6020" s="4" t="s">
        <v>0</v>
      </c>
      <c r="F6020" s="7">
        <v>30771</v>
      </c>
      <c r="G6020" s="10">
        <f t="shared" si="188"/>
        <v>13.482596793116935</v>
      </c>
      <c r="H6020" s="11">
        <f t="shared" si="189"/>
        <v>38</v>
      </c>
    </row>
    <row r="6021" spans="1:8" x14ac:dyDescent="0.3">
      <c r="A6021" s="1">
        <v>9675</v>
      </c>
      <c r="B6021" s="20">
        <v>1107348</v>
      </c>
      <c r="C6021" s="5" t="s">
        <v>5699</v>
      </c>
      <c r="D6021" s="5">
        <v>44561</v>
      </c>
      <c r="E6021" s="2" t="s">
        <v>0</v>
      </c>
      <c r="F6021" s="6">
        <v>23079</v>
      </c>
      <c r="G6021" s="10">
        <f t="shared" si="188"/>
        <v>27.293634496919918</v>
      </c>
      <c r="H6021" s="11">
        <f t="shared" si="189"/>
        <v>59</v>
      </c>
    </row>
    <row r="6022" spans="1:8" x14ac:dyDescent="0.3">
      <c r="A6022" s="3">
        <v>9772</v>
      </c>
      <c r="B6022" s="21">
        <v>1107354</v>
      </c>
      <c r="C6022" s="8" t="s">
        <v>5470</v>
      </c>
      <c r="D6022" s="5">
        <v>44561</v>
      </c>
      <c r="E6022" s="4" t="s">
        <v>1</v>
      </c>
      <c r="F6022" s="7">
        <v>21946</v>
      </c>
      <c r="G6022" s="10">
        <f t="shared" si="188"/>
        <v>23.852156057494867</v>
      </c>
      <c r="H6022" s="11">
        <f t="shared" si="189"/>
        <v>62</v>
      </c>
    </row>
    <row r="6023" spans="1:8" x14ac:dyDescent="0.3">
      <c r="A6023" s="1">
        <v>5201</v>
      </c>
      <c r="B6023" s="20">
        <v>1107397.95</v>
      </c>
      <c r="C6023" s="5" t="s">
        <v>3750</v>
      </c>
      <c r="D6023" s="5">
        <v>44561</v>
      </c>
      <c r="E6023" s="2" t="s">
        <v>0</v>
      </c>
      <c r="F6023" s="6">
        <v>25818</v>
      </c>
      <c r="G6023" s="10">
        <f t="shared" si="188"/>
        <v>23.715263518138261</v>
      </c>
      <c r="H6023" s="11">
        <f t="shared" si="189"/>
        <v>51</v>
      </c>
    </row>
    <row r="6024" spans="1:8" x14ac:dyDescent="0.3">
      <c r="A6024" s="1">
        <v>6361</v>
      </c>
      <c r="B6024" s="20">
        <v>1107573.74</v>
      </c>
      <c r="C6024" s="5" t="s">
        <v>1089</v>
      </c>
      <c r="D6024" s="5">
        <v>44561</v>
      </c>
      <c r="E6024" s="2" t="s">
        <v>0</v>
      </c>
      <c r="F6024" s="6">
        <v>30948</v>
      </c>
      <c r="G6024" s="10">
        <f t="shared" si="188"/>
        <v>11.444216290212184</v>
      </c>
      <c r="H6024" s="11">
        <f t="shared" si="189"/>
        <v>37</v>
      </c>
    </row>
    <row r="6025" spans="1:8" x14ac:dyDescent="0.3">
      <c r="A6025" s="3">
        <v>6230</v>
      </c>
      <c r="B6025" s="21">
        <v>1107590.46</v>
      </c>
      <c r="C6025" s="8" t="s">
        <v>4241</v>
      </c>
      <c r="D6025" s="5">
        <v>44561</v>
      </c>
      <c r="E6025" s="4" t="s">
        <v>0</v>
      </c>
      <c r="F6025" s="7">
        <v>30621</v>
      </c>
      <c r="G6025" s="10">
        <f t="shared" si="188"/>
        <v>18.427809798270893</v>
      </c>
      <c r="H6025" s="11">
        <f t="shared" si="189"/>
        <v>38</v>
      </c>
    </row>
    <row r="6026" spans="1:8" x14ac:dyDescent="0.3">
      <c r="A6026" s="3">
        <v>5584</v>
      </c>
      <c r="B6026" s="21">
        <v>1107626.3600000001</v>
      </c>
      <c r="C6026" s="8" t="s">
        <v>3995</v>
      </c>
      <c r="D6026" s="5">
        <v>44561</v>
      </c>
      <c r="E6026" s="4" t="s">
        <v>0</v>
      </c>
      <c r="F6026" s="7">
        <v>28348</v>
      </c>
      <c r="G6026" s="10">
        <f t="shared" si="188"/>
        <v>21.879542060726731</v>
      </c>
      <c r="H6026" s="11">
        <f t="shared" si="189"/>
        <v>44</v>
      </c>
    </row>
    <row r="6027" spans="1:8" x14ac:dyDescent="0.3">
      <c r="A6027" s="1">
        <v>627</v>
      </c>
      <c r="B6027" s="20">
        <v>1107675.3</v>
      </c>
      <c r="C6027" s="5" t="s">
        <v>599</v>
      </c>
      <c r="D6027" s="5">
        <v>44561</v>
      </c>
      <c r="E6027" s="2" t="s">
        <v>0</v>
      </c>
      <c r="F6027" s="6">
        <v>29146</v>
      </c>
      <c r="G6027" s="10">
        <f t="shared" si="188"/>
        <v>0.52054794520547942</v>
      </c>
      <c r="H6027" s="11">
        <f t="shared" si="189"/>
        <v>42</v>
      </c>
    </row>
    <row r="6028" spans="1:8" x14ac:dyDescent="0.3">
      <c r="A6028" s="3">
        <v>2144</v>
      </c>
      <c r="B6028" s="21">
        <v>1108239.7</v>
      </c>
      <c r="C6028" s="8" t="s">
        <v>411</v>
      </c>
      <c r="D6028" s="5">
        <v>44561</v>
      </c>
      <c r="E6028" s="4" t="s">
        <v>0</v>
      </c>
      <c r="F6028" s="7">
        <v>31558</v>
      </c>
      <c r="G6028" s="10">
        <f t="shared" si="188"/>
        <v>14.364847599926994</v>
      </c>
      <c r="H6028" s="11">
        <f t="shared" si="189"/>
        <v>36</v>
      </c>
    </row>
    <row r="6029" spans="1:8" x14ac:dyDescent="0.3">
      <c r="A6029" s="3">
        <v>1166</v>
      </c>
      <c r="B6029" s="21">
        <v>1108859.6000000001</v>
      </c>
      <c r="C6029" s="8" t="s">
        <v>1061</v>
      </c>
      <c r="D6029" s="5">
        <v>44561</v>
      </c>
      <c r="E6029" s="4" t="s">
        <v>0</v>
      </c>
      <c r="F6029" s="7">
        <v>30078</v>
      </c>
      <c r="G6029" s="10">
        <f t="shared" si="188"/>
        <v>17.340228136882128</v>
      </c>
      <c r="H6029" s="11">
        <f t="shared" si="189"/>
        <v>40</v>
      </c>
    </row>
    <row r="6030" spans="1:8" x14ac:dyDescent="0.3">
      <c r="A6030" s="3">
        <v>1692</v>
      </c>
      <c r="B6030" s="21">
        <v>1108932.8500000001</v>
      </c>
      <c r="C6030" s="8" t="s">
        <v>1496</v>
      </c>
      <c r="D6030" s="5">
        <v>44561</v>
      </c>
      <c r="E6030" s="4" t="s">
        <v>0</v>
      </c>
      <c r="F6030" s="7">
        <v>30906</v>
      </c>
      <c r="G6030" s="10">
        <f t="shared" si="188"/>
        <v>4.4003285870755748</v>
      </c>
      <c r="H6030" s="11">
        <f t="shared" si="189"/>
        <v>37</v>
      </c>
    </row>
    <row r="6031" spans="1:8" x14ac:dyDescent="0.3">
      <c r="A6031" s="3">
        <v>92</v>
      </c>
      <c r="B6031" s="21">
        <v>1108963.1499999999</v>
      </c>
      <c r="C6031" s="8" t="s">
        <v>97</v>
      </c>
      <c r="D6031" s="5">
        <v>44561</v>
      </c>
      <c r="E6031" s="4" t="s">
        <v>0</v>
      </c>
      <c r="F6031" s="7">
        <v>27889</v>
      </c>
      <c r="G6031" s="10">
        <f t="shared" si="188"/>
        <v>14.419602117174668</v>
      </c>
      <c r="H6031" s="11">
        <f t="shared" si="189"/>
        <v>46</v>
      </c>
    </row>
    <row r="6032" spans="1:8" x14ac:dyDescent="0.3">
      <c r="A6032" s="1">
        <v>979</v>
      </c>
      <c r="B6032" s="20">
        <v>1109256.5</v>
      </c>
      <c r="C6032" s="5" t="s">
        <v>612</v>
      </c>
      <c r="D6032" s="5">
        <v>44561</v>
      </c>
      <c r="E6032" s="2" t="s">
        <v>0</v>
      </c>
      <c r="F6032" s="6">
        <v>29805</v>
      </c>
      <c r="G6032" s="10">
        <f t="shared" si="188"/>
        <v>15.055441478439425</v>
      </c>
      <c r="H6032" s="11">
        <f t="shared" si="189"/>
        <v>40</v>
      </c>
    </row>
    <row r="6033" spans="1:8" x14ac:dyDescent="0.3">
      <c r="A6033" s="1">
        <v>3997</v>
      </c>
      <c r="B6033" s="20">
        <v>1109358.45</v>
      </c>
      <c r="C6033" s="5" t="s">
        <v>3048</v>
      </c>
      <c r="D6033" s="5">
        <v>44561</v>
      </c>
      <c r="E6033" s="2" t="s">
        <v>0</v>
      </c>
      <c r="F6033" s="6">
        <v>34440</v>
      </c>
      <c r="G6033" s="10">
        <f t="shared" si="188"/>
        <v>0.94794520547945205</v>
      </c>
      <c r="H6033" s="11">
        <f t="shared" si="189"/>
        <v>28</v>
      </c>
    </row>
    <row r="6034" spans="1:8" x14ac:dyDescent="0.3">
      <c r="A6034" s="1">
        <v>1087</v>
      </c>
      <c r="B6034" s="20">
        <v>1109781.77</v>
      </c>
      <c r="C6034" s="5" t="s">
        <v>997</v>
      </c>
      <c r="D6034" s="5">
        <v>44561</v>
      </c>
      <c r="E6034" s="2" t="s">
        <v>1</v>
      </c>
      <c r="F6034" s="6">
        <v>29992</v>
      </c>
      <c r="G6034" s="10">
        <f t="shared" si="188"/>
        <v>17.485323193916351</v>
      </c>
      <c r="H6034" s="11">
        <f t="shared" si="189"/>
        <v>40</v>
      </c>
    </row>
    <row r="6035" spans="1:8" x14ac:dyDescent="0.3">
      <c r="A6035" s="1">
        <v>4699</v>
      </c>
      <c r="B6035" s="20">
        <v>1109832</v>
      </c>
      <c r="C6035" s="5" t="s">
        <v>3332</v>
      </c>
      <c r="D6035" s="5">
        <v>44561</v>
      </c>
      <c r="E6035" s="2" t="s">
        <v>0</v>
      </c>
      <c r="F6035" s="6">
        <v>21133</v>
      </c>
      <c r="G6035" s="10">
        <f t="shared" si="188"/>
        <v>23.290896646132786</v>
      </c>
      <c r="H6035" s="11">
        <f t="shared" si="189"/>
        <v>64</v>
      </c>
    </row>
    <row r="6036" spans="1:8" x14ac:dyDescent="0.3">
      <c r="A6036" s="3">
        <v>5022</v>
      </c>
      <c r="B6036" s="21">
        <v>1109832</v>
      </c>
      <c r="C6036" s="8" t="s">
        <v>396</v>
      </c>
      <c r="D6036" s="5">
        <v>44561</v>
      </c>
      <c r="E6036" s="4" t="s">
        <v>1</v>
      </c>
      <c r="F6036" s="7">
        <v>24378</v>
      </c>
      <c r="G6036" s="10">
        <f t="shared" si="188"/>
        <v>23.411362080766597</v>
      </c>
      <c r="H6036" s="11">
        <f t="shared" si="189"/>
        <v>55</v>
      </c>
    </row>
    <row r="6037" spans="1:8" x14ac:dyDescent="0.3">
      <c r="A6037" s="1">
        <v>5815</v>
      </c>
      <c r="B6037" s="20">
        <v>1109855.3500000001</v>
      </c>
      <c r="C6037" s="5" t="s">
        <v>4131</v>
      </c>
      <c r="D6037" s="5">
        <v>44561</v>
      </c>
      <c r="E6037" s="2" t="s">
        <v>0</v>
      </c>
      <c r="F6037" s="6">
        <v>29488</v>
      </c>
      <c r="G6037" s="10">
        <f t="shared" si="188"/>
        <v>14.041795948165724</v>
      </c>
      <c r="H6037" s="11">
        <f t="shared" si="189"/>
        <v>41</v>
      </c>
    </row>
    <row r="6038" spans="1:8" x14ac:dyDescent="0.3">
      <c r="A6038" s="3">
        <v>1764</v>
      </c>
      <c r="B6038" s="21">
        <v>1110305.3999999999</v>
      </c>
      <c r="C6038" s="8" t="s">
        <v>1556</v>
      </c>
      <c r="D6038" s="5">
        <v>44561</v>
      </c>
      <c r="E6038" s="4" t="s">
        <v>0</v>
      </c>
      <c r="F6038" s="7">
        <v>31052</v>
      </c>
      <c r="G6038" s="10">
        <f t="shared" si="188"/>
        <v>16.726203897568045</v>
      </c>
      <c r="H6038" s="11">
        <f t="shared" si="189"/>
        <v>37</v>
      </c>
    </row>
    <row r="6039" spans="1:8" x14ac:dyDescent="0.3">
      <c r="A6039" s="3">
        <v>5982</v>
      </c>
      <c r="B6039" s="21">
        <v>1110305.3999999999</v>
      </c>
      <c r="C6039" s="8" t="s">
        <v>4215</v>
      </c>
      <c r="D6039" s="5">
        <v>44561</v>
      </c>
      <c r="E6039" s="4" t="s">
        <v>0</v>
      </c>
      <c r="F6039" s="7">
        <v>29976</v>
      </c>
      <c r="G6039" s="10">
        <f t="shared" si="188"/>
        <v>16.137542277339346</v>
      </c>
      <c r="H6039" s="11">
        <f t="shared" si="189"/>
        <v>40</v>
      </c>
    </row>
    <row r="6040" spans="1:8" x14ac:dyDescent="0.3">
      <c r="A6040" s="1">
        <v>6615</v>
      </c>
      <c r="B6040" s="20">
        <v>1110305.3999999999</v>
      </c>
      <c r="C6040" s="5" t="s">
        <v>787</v>
      </c>
      <c r="D6040" s="5">
        <v>44561</v>
      </c>
      <c r="E6040" s="2" t="s">
        <v>0</v>
      </c>
      <c r="F6040" s="6">
        <v>31437</v>
      </c>
      <c r="G6040" s="10">
        <f t="shared" si="188"/>
        <v>16.493477210500885</v>
      </c>
      <c r="H6040" s="11">
        <f t="shared" si="189"/>
        <v>36</v>
      </c>
    </row>
    <row r="6041" spans="1:8" x14ac:dyDescent="0.3">
      <c r="A6041" s="1">
        <v>8741</v>
      </c>
      <c r="B6041" s="20">
        <v>1110305.3999999999</v>
      </c>
      <c r="C6041" s="5" t="s">
        <v>4508</v>
      </c>
      <c r="D6041" s="5">
        <v>44561</v>
      </c>
      <c r="E6041" s="2" t="s">
        <v>0</v>
      </c>
      <c r="F6041" s="6">
        <v>22415</v>
      </c>
      <c r="G6041" s="10">
        <f t="shared" si="188"/>
        <v>16.542760508938638</v>
      </c>
      <c r="H6041" s="11">
        <f t="shared" si="189"/>
        <v>61</v>
      </c>
    </row>
    <row r="6042" spans="1:8" x14ac:dyDescent="0.3">
      <c r="A6042" s="1">
        <v>8893</v>
      </c>
      <c r="B6042" s="20">
        <v>1110305.3999999999</v>
      </c>
      <c r="C6042" s="5" t="s">
        <v>1015</v>
      </c>
      <c r="D6042" s="5">
        <v>44561</v>
      </c>
      <c r="E6042" s="2" t="s">
        <v>0</v>
      </c>
      <c r="F6042" s="6">
        <v>30796</v>
      </c>
      <c r="G6042" s="10">
        <f t="shared" si="188"/>
        <v>16.575616041230472</v>
      </c>
      <c r="H6042" s="11">
        <f t="shared" si="189"/>
        <v>38</v>
      </c>
    </row>
    <row r="6043" spans="1:8" x14ac:dyDescent="0.3">
      <c r="A6043" s="3">
        <v>10214</v>
      </c>
      <c r="B6043" s="21">
        <v>1110305.3999999999</v>
      </c>
      <c r="C6043" s="8" t="s">
        <v>4224</v>
      </c>
      <c r="D6043" s="5">
        <v>44561</v>
      </c>
      <c r="E6043" s="4" t="s">
        <v>1</v>
      </c>
      <c r="F6043" s="7">
        <v>25646</v>
      </c>
      <c r="G6043" s="10">
        <f t="shared" si="188"/>
        <v>16.912385247221774</v>
      </c>
      <c r="H6043" s="11">
        <f t="shared" si="189"/>
        <v>52</v>
      </c>
    </row>
    <row r="6044" spans="1:8" x14ac:dyDescent="0.3">
      <c r="A6044" s="3">
        <v>10384</v>
      </c>
      <c r="B6044" s="21">
        <v>1110305.3999999999</v>
      </c>
      <c r="C6044" s="8" t="s">
        <v>6066</v>
      </c>
      <c r="D6044" s="5">
        <v>44561</v>
      </c>
      <c r="E6044" s="4" t="s">
        <v>0</v>
      </c>
      <c r="F6044" s="7">
        <v>28114</v>
      </c>
      <c r="G6044" s="10">
        <f t="shared" si="188"/>
        <v>16.077307134804315</v>
      </c>
      <c r="H6044" s="11">
        <f t="shared" si="189"/>
        <v>45</v>
      </c>
    </row>
    <row r="6045" spans="1:8" x14ac:dyDescent="0.3">
      <c r="A6045" s="3">
        <v>8324</v>
      </c>
      <c r="B6045" s="21">
        <v>1110330.3500000001</v>
      </c>
      <c r="C6045" s="8" t="s">
        <v>2418</v>
      </c>
      <c r="D6045" s="5">
        <v>44561</v>
      </c>
      <c r="E6045" s="4" t="s">
        <v>0</v>
      </c>
      <c r="F6045" s="7">
        <v>35985</v>
      </c>
      <c r="G6045" s="10">
        <f t="shared" si="188"/>
        <v>1.1792065663474691</v>
      </c>
      <c r="H6045" s="11">
        <f t="shared" si="189"/>
        <v>23</v>
      </c>
    </row>
    <row r="6046" spans="1:8" x14ac:dyDescent="0.3">
      <c r="A6046" s="1">
        <v>5173</v>
      </c>
      <c r="B6046" s="20">
        <v>1110394.3500000001</v>
      </c>
      <c r="C6046" s="5" t="s">
        <v>1305</v>
      </c>
      <c r="D6046" s="5">
        <v>44561</v>
      </c>
      <c r="E6046" s="2" t="s">
        <v>0</v>
      </c>
      <c r="F6046" s="6">
        <v>25623</v>
      </c>
      <c r="G6046" s="10">
        <f t="shared" si="188"/>
        <v>12.392165122156698</v>
      </c>
      <c r="H6046" s="11">
        <f t="shared" si="189"/>
        <v>52</v>
      </c>
    </row>
    <row r="6047" spans="1:8" x14ac:dyDescent="0.3">
      <c r="A6047" s="3">
        <v>3232</v>
      </c>
      <c r="B6047" s="21">
        <v>1110465.3600000001</v>
      </c>
      <c r="C6047" s="8" t="s">
        <v>2588</v>
      </c>
      <c r="D6047" s="5">
        <v>44561</v>
      </c>
      <c r="E6047" s="4" t="s">
        <v>0</v>
      </c>
      <c r="F6047" s="7">
        <v>33080</v>
      </c>
      <c r="G6047" s="10">
        <f t="shared" si="188"/>
        <v>9.5620038324664662</v>
      </c>
      <c r="H6047" s="11">
        <f t="shared" si="189"/>
        <v>31</v>
      </c>
    </row>
    <row r="6048" spans="1:8" x14ac:dyDescent="0.3">
      <c r="A6048" s="1">
        <v>173</v>
      </c>
      <c r="B6048" s="20">
        <v>1110532.5</v>
      </c>
      <c r="C6048" s="5" t="s">
        <v>174</v>
      </c>
      <c r="D6048" s="5">
        <v>44561</v>
      </c>
      <c r="E6048" s="2" t="s">
        <v>1</v>
      </c>
      <c r="F6048" s="6">
        <v>28097</v>
      </c>
      <c r="G6048" s="10">
        <f t="shared" si="188"/>
        <v>22.290917747887157</v>
      </c>
      <c r="H6048" s="11">
        <f t="shared" si="189"/>
        <v>45</v>
      </c>
    </row>
    <row r="6049" spans="1:8" x14ac:dyDescent="0.3">
      <c r="A6049" s="3">
        <v>3182</v>
      </c>
      <c r="B6049" s="21">
        <v>1110551.25</v>
      </c>
      <c r="C6049" s="8" t="s">
        <v>2556</v>
      </c>
      <c r="D6049" s="5">
        <v>44561</v>
      </c>
      <c r="E6049" s="4" t="s">
        <v>1</v>
      </c>
      <c r="F6049" s="7">
        <v>33017</v>
      </c>
      <c r="G6049" s="10">
        <f t="shared" si="188"/>
        <v>11.425051334702259</v>
      </c>
      <c r="H6049" s="11">
        <f t="shared" si="189"/>
        <v>32</v>
      </c>
    </row>
    <row r="6050" spans="1:8" x14ac:dyDescent="0.3">
      <c r="A6050" s="3">
        <v>6032</v>
      </c>
      <c r="B6050" s="21">
        <v>1110809.3</v>
      </c>
      <c r="C6050" s="8" t="s">
        <v>322</v>
      </c>
      <c r="D6050" s="5">
        <v>44561</v>
      </c>
      <c r="E6050" s="4" t="s">
        <v>1</v>
      </c>
      <c r="F6050" s="7">
        <v>30122</v>
      </c>
      <c r="G6050" s="10">
        <f t="shared" si="188"/>
        <v>19.260780287474333</v>
      </c>
      <c r="H6050" s="11">
        <f t="shared" si="189"/>
        <v>40</v>
      </c>
    </row>
    <row r="6051" spans="1:8" x14ac:dyDescent="0.3">
      <c r="A6051" s="1">
        <v>1383</v>
      </c>
      <c r="B6051" s="20">
        <v>1111311</v>
      </c>
      <c r="C6051" s="5" t="s">
        <v>1240</v>
      </c>
      <c r="D6051" s="5">
        <v>44561</v>
      </c>
      <c r="E6051" s="2" t="s">
        <v>0</v>
      </c>
      <c r="F6051" s="6">
        <v>30464</v>
      </c>
      <c r="G6051" s="10">
        <f t="shared" si="188"/>
        <v>18.186887608069167</v>
      </c>
      <c r="H6051" s="11">
        <f t="shared" si="189"/>
        <v>39</v>
      </c>
    </row>
    <row r="6052" spans="1:8" x14ac:dyDescent="0.3">
      <c r="A6052" s="3">
        <v>8104</v>
      </c>
      <c r="B6052" s="21">
        <v>1111629.45</v>
      </c>
      <c r="C6052" s="8" t="s">
        <v>5059</v>
      </c>
      <c r="D6052" s="5">
        <v>44561</v>
      </c>
      <c r="E6052" s="4" t="s">
        <v>0</v>
      </c>
      <c r="F6052" s="7">
        <v>35018</v>
      </c>
      <c r="G6052" s="10">
        <f t="shared" si="188"/>
        <v>3.9014373716632442</v>
      </c>
      <c r="H6052" s="11">
        <f t="shared" si="189"/>
        <v>26</v>
      </c>
    </row>
    <row r="6053" spans="1:8" x14ac:dyDescent="0.3">
      <c r="A6053" s="1">
        <v>873</v>
      </c>
      <c r="B6053" s="20">
        <v>1112193.25</v>
      </c>
      <c r="C6053" s="5" t="s">
        <v>820</v>
      </c>
      <c r="D6053" s="5">
        <v>44561</v>
      </c>
      <c r="E6053" s="2" t="s">
        <v>0</v>
      </c>
      <c r="F6053" s="6">
        <v>29590</v>
      </c>
      <c r="G6053" s="10">
        <f t="shared" si="188"/>
        <v>1.6087551299589604</v>
      </c>
      <c r="H6053" s="11">
        <f t="shared" si="189"/>
        <v>41</v>
      </c>
    </row>
    <row r="6054" spans="1:8" x14ac:dyDescent="0.3">
      <c r="A6054" s="3">
        <v>2430</v>
      </c>
      <c r="B6054" s="21">
        <v>1112712.6000000001</v>
      </c>
      <c r="C6054" s="8" t="s">
        <v>2038</v>
      </c>
      <c r="D6054" s="5">
        <v>44561</v>
      </c>
      <c r="E6054" s="4" t="s">
        <v>0</v>
      </c>
      <c r="F6054" s="7">
        <v>31905</v>
      </c>
      <c r="G6054" s="10">
        <f t="shared" si="188"/>
        <v>0.38904109589041097</v>
      </c>
      <c r="H6054" s="11">
        <f t="shared" si="189"/>
        <v>35</v>
      </c>
    </row>
    <row r="6055" spans="1:8" x14ac:dyDescent="0.3">
      <c r="A6055" s="1">
        <v>2573</v>
      </c>
      <c r="B6055" s="20">
        <v>1112712.6000000001</v>
      </c>
      <c r="C6055" s="5" t="s">
        <v>2139</v>
      </c>
      <c r="D6055" s="5">
        <v>44561</v>
      </c>
      <c r="E6055" s="2" t="s">
        <v>0</v>
      </c>
      <c r="F6055" s="6">
        <v>32088</v>
      </c>
      <c r="G6055" s="10">
        <f t="shared" si="188"/>
        <v>1.3898768809849522</v>
      </c>
      <c r="H6055" s="11">
        <f t="shared" si="189"/>
        <v>34</v>
      </c>
    </row>
    <row r="6056" spans="1:8" x14ac:dyDescent="0.3">
      <c r="A6056" s="3">
        <v>4564</v>
      </c>
      <c r="B6056" s="21">
        <v>1112712.6000000001</v>
      </c>
      <c r="C6056" s="8" t="s">
        <v>2416</v>
      </c>
      <c r="D6056" s="5">
        <v>44561</v>
      </c>
      <c r="E6056" s="4" t="s">
        <v>0</v>
      </c>
      <c r="F6056" s="7">
        <v>36155</v>
      </c>
      <c r="G6056" s="10">
        <f t="shared" si="188"/>
        <v>0.84383561643835614</v>
      </c>
      <c r="H6056" s="11">
        <f t="shared" si="189"/>
        <v>23</v>
      </c>
    </row>
    <row r="6057" spans="1:8" x14ac:dyDescent="0.3">
      <c r="A6057" s="1">
        <v>6915</v>
      </c>
      <c r="B6057" s="20">
        <v>1112712.6000000001</v>
      </c>
      <c r="C6057" s="5" t="s">
        <v>2999</v>
      </c>
      <c r="D6057" s="5">
        <v>44561</v>
      </c>
      <c r="E6057" s="2" t="s">
        <v>0</v>
      </c>
      <c r="F6057" s="6">
        <v>32002</v>
      </c>
      <c r="G6057" s="10">
        <f t="shared" si="188"/>
        <v>1.3214774281805746</v>
      </c>
      <c r="H6057" s="11">
        <f t="shared" si="189"/>
        <v>34</v>
      </c>
    </row>
    <row r="6058" spans="1:8" x14ac:dyDescent="0.3">
      <c r="A6058" s="1">
        <v>2183</v>
      </c>
      <c r="B6058" s="20">
        <v>1113140.45</v>
      </c>
      <c r="C6058" s="5" t="s">
        <v>1857</v>
      </c>
      <c r="D6058" s="5">
        <v>44561</v>
      </c>
      <c r="E6058" s="2" t="s">
        <v>0</v>
      </c>
      <c r="F6058" s="6">
        <v>31528</v>
      </c>
      <c r="G6058" s="10">
        <f t="shared" si="188"/>
        <v>16.488001288452246</v>
      </c>
      <c r="H6058" s="11">
        <f t="shared" si="189"/>
        <v>36</v>
      </c>
    </row>
    <row r="6059" spans="1:8" x14ac:dyDescent="0.3">
      <c r="A6059" s="3">
        <v>9704</v>
      </c>
      <c r="B6059" s="21">
        <v>1113329.8</v>
      </c>
      <c r="C6059" s="8" t="s">
        <v>5722</v>
      </c>
      <c r="D6059" s="5">
        <v>44561</v>
      </c>
      <c r="E6059" s="4" t="s">
        <v>1</v>
      </c>
      <c r="F6059" s="7">
        <v>22072</v>
      </c>
      <c r="G6059" s="10">
        <f t="shared" si="188"/>
        <v>34.110215894868588</v>
      </c>
      <c r="H6059" s="11">
        <f t="shared" si="189"/>
        <v>62</v>
      </c>
    </row>
    <row r="6060" spans="1:8" x14ac:dyDescent="0.3">
      <c r="A6060" s="1">
        <v>6415</v>
      </c>
      <c r="B6060" s="20">
        <v>1113460.21</v>
      </c>
      <c r="C6060" s="5" t="s">
        <v>2975</v>
      </c>
      <c r="D6060" s="5">
        <v>44561</v>
      </c>
      <c r="E6060" s="2" t="s">
        <v>0</v>
      </c>
      <c r="F6060" s="6">
        <v>31065</v>
      </c>
      <c r="G6060" s="10">
        <f t="shared" si="188"/>
        <v>4.1018619934282583</v>
      </c>
      <c r="H6060" s="11">
        <f t="shared" si="189"/>
        <v>37</v>
      </c>
    </row>
    <row r="6061" spans="1:8" x14ac:dyDescent="0.3">
      <c r="A6061" s="3">
        <v>1250</v>
      </c>
      <c r="B6061" s="21">
        <v>1113532.95</v>
      </c>
      <c r="C6061" s="8" t="s">
        <v>795</v>
      </c>
      <c r="D6061" s="5">
        <v>44561</v>
      </c>
      <c r="E6061" s="4" t="s">
        <v>1</v>
      </c>
      <c r="F6061" s="7">
        <v>30175</v>
      </c>
      <c r="G6061" s="10">
        <f t="shared" si="188"/>
        <v>16.608471573522305</v>
      </c>
      <c r="H6061" s="11">
        <f t="shared" si="189"/>
        <v>39</v>
      </c>
    </row>
    <row r="6062" spans="1:8" x14ac:dyDescent="0.3">
      <c r="A6062" s="3">
        <v>4714</v>
      </c>
      <c r="B6062" s="21">
        <v>1113586.5</v>
      </c>
      <c r="C6062" s="8" t="s">
        <v>3346</v>
      </c>
      <c r="D6062" s="5">
        <v>44561</v>
      </c>
      <c r="E6062" s="4" t="s">
        <v>0</v>
      </c>
      <c r="F6062" s="7">
        <v>21829</v>
      </c>
      <c r="G6062" s="10">
        <f t="shared" si="188"/>
        <v>26.939768809572097</v>
      </c>
      <c r="H6062" s="11">
        <f t="shared" si="189"/>
        <v>62</v>
      </c>
    </row>
    <row r="6063" spans="1:8" x14ac:dyDescent="0.3">
      <c r="A6063" s="1">
        <v>9693</v>
      </c>
      <c r="B6063" s="20">
        <v>1113586.5</v>
      </c>
      <c r="C6063" s="5" t="s">
        <v>3938</v>
      </c>
      <c r="D6063" s="5">
        <v>44561</v>
      </c>
      <c r="E6063" s="2" t="s">
        <v>0</v>
      </c>
      <c r="F6063" s="6">
        <v>23875</v>
      </c>
      <c r="G6063" s="10">
        <f t="shared" si="188"/>
        <v>26.331981342526873</v>
      </c>
      <c r="H6063" s="11">
        <f t="shared" si="189"/>
        <v>57</v>
      </c>
    </row>
    <row r="6064" spans="1:8" x14ac:dyDescent="0.3">
      <c r="A6064" s="1">
        <v>6231</v>
      </c>
      <c r="B6064" s="20">
        <v>1113626.55</v>
      </c>
      <c r="C6064" s="5" t="s">
        <v>4323</v>
      </c>
      <c r="D6064" s="5">
        <v>44561</v>
      </c>
      <c r="E6064" s="2" t="s">
        <v>1</v>
      </c>
      <c r="F6064" s="6">
        <v>30625</v>
      </c>
      <c r="G6064" s="10">
        <f t="shared" si="188"/>
        <v>19.000684462696782</v>
      </c>
      <c r="H6064" s="11">
        <f t="shared" si="189"/>
        <v>38</v>
      </c>
    </row>
    <row r="6065" spans="1:8" x14ac:dyDescent="0.3">
      <c r="A6065" s="1">
        <v>4207</v>
      </c>
      <c r="B6065" s="20">
        <v>1113704.81</v>
      </c>
      <c r="C6065" s="5" t="s">
        <v>3147</v>
      </c>
      <c r="D6065" s="5">
        <v>44561</v>
      </c>
      <c r="E6065" s="2" t="s">
        <v>1</v>
      </c>
      <c r="F6065" s="6">
        <v>34969</v>
      </c>
      <c r="G6065" s="10">
        <f t="shared" si="188"/>
        <v>1.5266757865937073</v>
      </c>
      <c r="H6065" s="11">
        <f t="shared" si="189"/>
        <v>26</v>
      </c>
    </row>
    <row r="6066" spans="1:8" x14ac:dyDescent="0.3">
      <c r="A6066" s="1">
        <v>7393</v>
      </c>
      <c r="B6066" s="20">
        <v>1113748.17</v>
      </c>
      <c r="C6066" s="5" t="s">
        <v>1415</v>
      </c>
      <c r="D6066" s="5">
        <v>44561</v>
      </c>
      <c r="E6066" s="2" t="s">
        <v>0</v>
      </c>
      <c r="F6066" s="6">
        <v>33161</v>
      </c>
      <c r="G6066" s="10">
        <f t="shared" si="188"/>
        <v>5.8959854014598543</v>
      </c>
      <c r="H6066" s="11">
        <f t="shared" si="189"/>
        <v>31</v>
      </c>
    </row>
    <row r="6067" spans="1:8" x14ac:dyDescent="0.3">
      <c r="A6067" s="1">
        <v>2833</v>
      </c>
      <c r="B6067" s="20">
        <v>1113752.22</v>
      </c>
      <c r="C6067" s="5" t="s">
        <v>2330</v>
      </c>
      <c r="D6067" s="5">
        <v>44561</v>
      </c>
      <c r="E6067" s="2" t="s">
        <v>0</v>
      </c>
      <c r="F6067" s="6">
        <v>32538</v>
      </c>
      <c r="G6067" s="10">
        <f t="shared" si="188"/>
        <v>10.463414634146343</v>
      </c>
      <c r="H6067" s="11">
        <f t="shared" si="189"/>
        <v>33</v>
      </c>
    </row>
    <row r="6068" spans="1:8" x14ac:dyDescent="0.3">
      <c r="A6068" s="3">
        <v>9016</v>
      </c>
      <c r="B6068" s="21">
        <v>1113760.05</v>
      </c>
      <c r="C6068" s="8" t="s">
        <v>5461</v>
      </c>
      <c r="D6068" s="5">
        <v>44561</v>
      </c>
      <c r="E6068" s="4" t="s">
        <v>1</v>
      </c>
      <c r="F6068" s="7">
        <v>23674</v>
      </c>
      <c r="G6068" s="10">
        <f t="shared" si="188"/>
        <v>22.088322818712058</v>
      </c>
      <c r="H6068" s="11">
        <f t="shared" si="189"/>
        <v>57</v>
      </c>
    </row>
    <row r="6069" spans="1:8" x14ac:dyDescent="0.3">
      <c r="A6069" s="3">
        <v>3574</v>
      </c>
      <c r="B6069" s="21">
        <v>1114380.6000000001</v>
      </c>
      <c r="C6069" s="8" t="s">
        <v>2805</v>
      </c>
      <c r="D6069" s="5">
        <v>44561</v>
      </c>
      <c r="E6069" s="4" t="s">
        <v>0</v>
      </c>
      <c r="F6069" s="7">
        <v>31407</v>
      </c>
      <c r="G6069" s="10">
        <f t="shared" si="188"/>
        <v>15.211498973305956</v>
      </c>
      <c r="H6069" s="11">
        <f t="shared" si="189"/>
        <v>36</v>
      </c>
    </row>
    <row r="6070" spans="1:8" x14ac:dyDescent="0.3">
      <c r="A6070" s="1">
        <v>1869</v>
      </c>
      <c r="B6070" s="20">
        <v>1114587.1499999999</v>
      </c>
      <c r="C6070" s="5" t="s">
        <v>1634</v>
      </c>
      <c r="D6070" s="5">
        <v>44561</v>
      </c>
      <c r="E6070" s="2" t="s">
        <v>0</v>
      </c>
      <c r="F6070" s="6">
        <v>31214</v>
      </c>
      <c r="G6070" s="10">
        <f t="shared" si="188"/>
        <v>15.285420944558522</v>
      </c>
      <c r="H6070" s="11">
        <f t="shared" si="189"/>
        <v>37</v>
      </c>
    </row>
    <row r="6071" spans="1:8" x14ac:dyDescent="0.3">
      <c r="A6071" s="3">
        <v>7906</v>
      </c>
      <c r="B6071" s="21">
        <v>1115463.6599999999</v>
      </c>
      <c r="C6071" s="8" t="s">
        <v>3176</v>
      </c>
      <c r="D6071" s="5">
        <v>44561</v>
      </c>
      <c r="E6071" s="4" t="s">
        <v>1</v>
      </c>
      <c r="F6071" s="7">
        <v>34391</v>
      </c>
      <c r="G6071" s="10">
        <f t="shared" si="188"/>
        <v>3.9644079397672827</v>
      </c>
      <c r="H6071" s="11">
        <f t="shared" si="189"/>
        <v>28</v>
      </c>
    </row>
    <row r="6072" spans="1:8" x14ac:dyDescent="0.3">
      <c r="A6072" s="1">
        <v>1533</v>
      </c>
      <c r="B6072" s="20">
        <v>1115732.25</v>
      </c>
      <c r="C6072" s="5" t="s">
        <v>1366</v>
      </c>
      <c r="D6072" s="5">
        <v>44561</v>
      </c>
      <c r="E6072" s="2" t="s">
        <v>1</v>
      </c>
      <c r="F6072" s="6">
        <v>30737</v>
      </c>
      <c r="G6072" s="10">
        <f t="shared" si="188"/>
        <v>15.047227926078028</v>
      </c>
      <c r="H6072" s="11">
        <f t="shared" si="189"/>
        <v>38</v>
      </c>
    </row>
    <row r="6073" spans="1:8" x14ac:dyDescent="0.3">
      <c r="A6073" s="3">
        <v>1774</v>
      </c>
      <c r="B6073" s="21">
        <v>1115732.25</v>
      </c>
      <c r="C6073" s="8" t="s">
        <v>1562</v>
      </c>
      <c r="D6073" s="5">
        <v>44561</v>
      </c>
      <c r="E6073" s="4" t="s">
        <v>0</v>
      </c>
      <c r="F6073" s="7">
        <v>31094</v>
      </c>
      <c r="G6073" s="10">
        <f t="shared" si="188"/>
        <v>15.025325119780971</v>
      </c>
      <c r="H6073" s="11">
        <f t="shared" si="189"/>
        <v>37</v>
      </c>
    </row>
    <row r="6074" spans="1:8" x14ac:dyDescent="0.3">
      <c r="A6074" s="1">
        <v>2089</v>
      </c>
      <c r="B6074" s="20">
        <v>1115732.25</v>
      </c>
      <c r="C6074" s="5" t="s">
        <v>668</v>
      </c>
      <c r="D6074" s="5">
        <v>44561</v>
      </c>
      <c r="E6074" s="2" t="s">
        <v>1</v>
      </c>
      <c r="F6074" s="6">
        <v>31500</v>
      </c>
      <c r="G6074" s="10">
        <f t="shared" si="188"/>
        <v>15.008898015058179</v>
      </c>
      <c r="H6074" s="11">
        <f t="shared" si="189"/>
        <v>36</v>
      </c>
    </row>
    <row r="6075" spans="1:8" x14ac:dyDescent="0.3">
      <c r="A6075" s="1">
        <v>1647</v>
      </c>
      <c r="B6075" s="20">
        <v>1115749.03</v>
      </c>
      <c r="C6075" s="5" t="s">
        <v>1464</v>
      </c>
      <c r="D6075" s="5">
        <v>44561</v>
      </c>
      <c r="E6075" s="2" t="s">
        <v>1</v>
      </c>
      <c r="F6075" s="6">
        <v>30890</v>
      </c>
      <c r="G6075" s="10">
        <f t="shared" si="188"/>
        <v>7.2470910335386725</v>
      </c>
      <c r="H6075" s="11">
        <f t="shared" si="189"/>
        <v>37</v>
      </c>
    </row>
    <row r="6076" spans="1:8" x14ac:dyDescent="0.3">
      <c r="A6076" s="3">
        <v>9796</v>
      </c>
      <c r="B6076" s="21">
        <v>1115860.95</v>
      </c>
      <c r="C6076" s="8" t="s">
        <v>5789</v>
      </c>
      <c r="D6076" s="5">
        <v>44561</v>
      </c>
      <c r="E6076" s="4" t="s">
        <v>1</v>
      </c>
      <c r="F6076" s="7">
        <v>24635</v>
      </c>
      <c r="G6076" s="10">
        <f t="shared" si="188"/>
        <v>33.723488203559064</v>
      </c>
      <c r="H6076" s="11">
        <f t="shared" si="189"/>
        <v>55</v>
      </c>
    </row>
    <row r="6077" spans="1:8" x14ac:dyDescent="0.3">
      <c r="A6077" s="3">
        <v>6944</v>
      </c>
      <c r="B6077" s="21">
        <v>1115947.48</v>
      </c>
      <c r="C6077" s="8" t="s">
        <v>4634</v>
      </c>
      <c r="D6077" s="5">
        <v>44561</v>
      </c>
      <c r="E6077" s="4" t="s">
        <v>0</v>
      </c>
      <c r="F6077" s="7">
        <v>32161</v>
      </c>
      <c r="G6077" s="10">
        <f t="shared" si="188"/>
        <v>8.0006084575600855</v>
      </c>
      <c r="H6077" s="11">
        <f t="shared" si="189"/>
        <v>34</v>
      </c>
    </row>
    <row r="6078" spans="1:8" x14ac:dyDescent="0.3">
      <c r="A6078" s="1">
        <v>8321</v>
      </c>
      <c r="B6078" s="20">
        <v>1116428.1000000001</v>
      </c>
      <c r="C6078" s="5" t="s">
        <v>2420</v>
      </c>
      <c r="D6078" s="5">
        <v>44561</v>
      </c>
      <c r="E6078" s="2" t="s">
        <v>0</v>
      </c>
      <c r="F6078" s="6">
        <v>35950</v>
      </c>
      <c r="G6078" s="10">
        <f t="shared" si="188"/>
        <v>1.0177838577291383</v>
      </c>
      <c r="H6078" s="11">
        <f t="shared" si="189"/>
        <v>24</v>
      </c>
    </row>
    <row r="6079" spans="1:8" x14ac:dyDescent="0.3">
      <c r="A6079" s="1">
        <v>4857</v>
      </c>
      <c r="B6079" s="20">
        <v>1116447.75</v>
      </c>
      <c r="C6079" s="5" t="s">
        <v>3481</v>
      </c>
      <c r="D6079" s="5">
        <v>44561</v>
      </c>
      <c r="E6079" s="2" t="s">
        <v>0</v>
      </c>
      <c r="F6079" s="6">
        <v>23277</v>
      </c>
      <c r="G6079" s="10">
        <f t="shared" si="188"/>
        <v>27.668720054757017</v>
      </c>
      <c r="H6079" s="11">
        <f t="shared" si="189"/>
        <v>58</v>
      </c>
    </row>
    <row r="6080" spans="1:8" x14ac:dyDescent="0.3">
      <c r="A6080" s="1">
        <v>8525</v>
      </c>
      <c r="B6080" s="20">
        <v>1116572.55</v>
      </c>
      <c r="C6080" s="5" t="s">
        <v>37</v>
      </c>
      <c r="D6080" s="5">
        <v>44561</v>
      </c>
      <c r="E6080" s="2" t="s">
        <v>0</v>
      </c>
      <c r="F6080" s="6">
        <v>24954</v>
      </c>
      <c r="G6080" s="10">
        <f t="shared" si="188"/>
        <v>19.750855578370977</v>
      </c>
      <c r="H6080" s="11">
        <f t="shared" si="189"/>
        <v>54</v>
      </c>
    </row>
    <row r="6081" spans="1:8" x14ac:dyDescent="0.3">
      <c r="A6081" s="1">
        <v>8403</v>
      </c>
      <c r="B6081" s="20">
        <v>1116626.8</v>
      </c>
      <c r="C6081" s="5" t="s">
        <v>3275</v>
      </c>
      <c r="D6081" s="5">
        <v>44561</v>
      </c>
      <c r="E6081" s="2" t="s">
        <v>0</v>
      </c>
      <c r="F6081" s="6">
        <v>36525</v>
      </c>
      <c r="G6081" s="10">
        <f t="shared" si="188"/>
        <v>1.1162790697674418</v>
      </c>
      <c r="H6081" s="11">
        <f t="shared" si="189"/>
        <v>22</v>
      </c>
    </row>
    <row r="6082" spans="1:8" x14ac:dyDescent="0.3">
      <c r="A6082" s="3">
        <v>1066</v>
      </c>
      <c r="B6082" s="21">
        <v>1116692.25</v>
      </c>
      <c r="C6082" s="8" t="s">
        <v>980</v>
      </c>
      <c r="D6082" s="5">
        <v>44561</v>
      </c>
      <c r="E6082" s="4" t="s">
        <v>0</v>
      </c>
      <c r="F6082" s="7">
        <v>29922</v>
      </c>
      <c r="G6082" s="10">
        <f t="shared" si="188"/>
        <v>13.734454438795463</v>
      </c>
      <c r="H6082" s="11">
        <f t="shared" si="189"/>
        <v>40</v>
      </c>
    </row>
    <row r="6083" spans="1:8" x14ac:dyDescent="0.3">
      <c r="A6083" s="1">
        <v>7957</v>
      </c>
      <c r="B6083" s="20">
        <v>1116692.81</v>
      </c>
      <c r="C6083" s="5" t="s">
        <v>2891</v>
      </c>
      <c r="D6083" s="5">
        <v>44561</v>
      </c>
      <c r="E6083" s="2" t="s">
        <v>0</v>
      </c>
      <c r="F6083" s="6">
        <v>34569</v>
      </c>
      <c r="G6083" s="10">
        <f t="shared" ref="G6083:G6146" si="190">YEARFRAC(C6083,D6083,1)</f>
        <v>4.2880613362541071</v>
      </c>
      <c r="H6083" s="11">
        <f t="shared" ref="H6083:H6146" si="191">ROUND( YEARFRAC(D6083,F6083,1),0)</f>
        <v>27</v>
      </c>
    </row>
    <row r="6084" spans="1:8" x14ac:dyDescent="0.3">
      <c r="A6084" s="3">
        <v>9994</v>
      </c>
      <c r="B6084" s="21">
        <v>1116814.05</v>
      </c>
      <c r="C6084" s="8" t="s">
        <v>5173</v>
      </c>
      <c r="D6084" s="5">
        <v>44561</v>
      </c>
      <c r="E6084" s="4" t="s">
        <v>1</v>
      </c>
      <c r="F6084" s="7">
        <v>24741</v>
      </c>
      <c r="G6084" s="10">
        <f t="shared" si="190"/>
        <v>26.764550801054554</v>
      </c>
      <c r="H6084" s="11">
        <f t="shared" si="191"/>
        <v>54</v>
      </c>
    </row>
    <row r="6085" spans="1:8" x14ac:dyDescent="0.3">
      <c r="A6085" s="3">
        <v>5662</v>
      </c>
      <c r="B6085" s="21">
        <v>1117080.05</v>
      </c>
      <c r="C6085" s="8" t="s">
        <v>3895</v>
      </c>
      <c r="D6085" s="5">
        <v>44561</v>
      </c>
      <c r="E6085" s="4" t="s">
        <v>0</v>
      </c>
      <c r="F6085" s="7">
        <v>28786</v>
      </c>
      <c r="G6085" s="10">
        <f t="shared" si="190"/>
        <v>22.225211284370911</v>
      </c>
      <c r="H6085" s="11">
        <f t="shared" si="191"/>
        <v>43</v>
      </c>
    </row>
    <row r="6086" spans="1:8" x14ac:dyDescent="0.3">
      <c r="A6086" s="3">
        <v>8804</v>
      </c>
      <c r="B6086" s="21">
        <v>1117080.05</v>
      </c>
      <c r="C6086" s="8" t="s">
        <v>5337</v>
      </c>
      <c r="D6086" s="5">
        <v>44561</v>
      </c>
      <c r="E6086" s="4" t="s">
        <v>0</v>
      </c>
      <c r="F6086" s="7">
        <v>23495</v>
      </c>
      <c r="G6086" s="10">
        <f t="shared" si="190"/>
        <v>22.624925604094752</v>
      </c>
      <c r="H6086" s="11">
        <f t="shared" si="191"/>
        <v>58</v>
      </c>
    </row>
    <row r="6087" spans="1:8" x14ac:dyDescent="0.3">
      <c r="A6087" s="3">
        <v>7054</v>
      </c>
      <c r="B6087" s="21">
        <v>1117347.8999999999</v>
      </c>
      <c r="C6087" s="8" t="s">
        <v>1706</v>
      </c>
      <c r="D6087" s="5">
        <v>44561</v>
      </c>
      <c r="E6087" s="4" t="s">
        <v>0</v>
      </c>
      <c r="F6087" s="7">
        <v>32405</v>
      </c>
      <c r="G6087" s="10">
        <f t="shared" si="190"/>
        <v>13.748142354321471</v>
      </c>
      <c r="H6087" s="11">
        <f t="shared" si="191"/>
        <v>33</v>
      </c>
    </row>
    <row r="6088" spans="1:8" x14ac:dyDescent="0.3">
      <c r="A6088" s="1">
        <v>3571</v>
      </c>
      <c r="B6088" s="20">
        <v>1117356.42</v>
      </c>
      <c r="C6088" s="5" t="s">
        <v>1636</v>
      </c>
      <c r="D6088" s="5">
        <v>44561</v>
      </c>
      <c r="E6088" s="2" t="s">
        <v>0</v>
      </c>
      <c r="F6088" s="6">
        <v>33600</v>
      </c>
      <c r="G6088" s="10">
        <f t="shared" si="190"/>
        <v>4.8001095290251916</v>
      </c>
      <c r="H6088" s="11">
        <f t="shared" si="191"/>
        <v>30</v>
      </c>
    </row>
    <row r="6089" spans="1:8" x14ac:dyDescent="0.3">
      <c r="A6089" s="3">
        <v>3820</v>
      </c>
      <c r="B6089" s="21">
        <v>1117362.5</v>
      </c>
      <c r="C6089" s="8" t="s">
        <v>2954</v>
      </c>
      <c r="D6089" s="5">
        <v>44561</v>
      </c>
      <c r="E6089" s="4" t="s">
        <v>0</v>
      </c>
      <c r="F6089" s="7">
        <v>34111</v>
      </c>
      <c r="G6089" s="10">
        <f t="shared" si="190"/>
        <v>1.7455540355677155</v>
      </c>
      <c r="H6089" s="11">
        <f t="shared" si="191"/>
        <v>29</v>
      </c>
    </row>
    <row r="6090" spans="1:8" x14ac:dyDescent="0.3">
      <c r="A6090" s="1">
        <v>10115</v>
      </c>
      <c r="B6090" s="20">
        <v>1117409.99</v>
      </c>
      <c r="C6090" s="5" t="s">
        <v>1626</v>
      </c>
      <c r="D6090" s="5">
        <v>44561</v>
      </c>
      <c r="E6090" s="2" t="s">
        <v>1</v>
      </c>
      <c r="F6090" s="6">
        <v>30064</v>
      </c>
      <c r="G6090" s="10">
        <f t="shared" si="190"/>
        <v>13.797418850215097</v>
      </c>
      <c r="H6090" s="11">
        <f t="shared" si="191"/>
        <v>40</v>
      </c>
    </row>
    <row r="6091" spans="1:8" x14ac:dyDescent="0.3">
      <c r="A6091" s="1">
        <v>5661</v>
      </c>
      <c r="B6091" s="20">
        <v>1117438.5</v>
      </c>
      <c r="C6091" s="5" t="s">
        <v>1270</v>
      </c>
      <c r="D6091" s="5">
        <v>44561</v>
      </c>
      <c r="E6091" s="2" t="s">
        <v>1</v>
      </c>
      <c r="F6091" s="6">
        <v>28781</v>
      </c>
      <c r="G6091" s="10">
        <f t="shared" si="190"/>
        <v>15.679671457905544</v>
      </c>
      <c r="H6091" s="11">
        <f t="shared" si="191"/>
        <v>43</v>
      </c>
    </row>
    <row r="6092" spans="1:8" x14ac:dyDescent="0.3">
      <c r="A6092" s="3">
        <v>10408</v>
      </c>
      <c r="B6092" s="21">
        <v>1117542.6100000001</v>
      </c>
      <c r="C6092" s="8" t="s">
        <v>1862</v>
      </c>
      <c r="D6092" s="5">
        <v>44561</v>
      </c>
      <c r="E6092" s="4" t="s">
        <v>0</v>
      </c>
      <c r="F6092" s="7">
        <v>28929</v>
      </c>
      <c r="G6092" s="10">
        <f t="shared" si="190"/>
        <v>14.441503924073738</v>
      </c>
      <c r="H6092" s="11">
        <f t="shared" si="191"/>
        <v>43</v>
      </c>
    </row>
    <row r="6093" spans="1:8" x14ac:dyDescent="0.3">
      <c r="A6093" s="3">
        <v>1996</v>
      </c>
      <c r="B6093" s="21">
        <v>1118241</v>
      </c>
      <c r="C6093" s="8" t="s">
        <v>1725</v>
      </c>
      <c r="D6093" s="5">
        <v>44561</v>
      </c>
      <c r="E6093" s="4" t="s">
        <v>0</v>
      </c>
      <c r="F6093" s="7">
        <v>31374</v>
      </c>
      <c r="G6093" s="10">
        <f t="shared" si="190"/>
        <v>15.802874743326489</v>
      </c>
      <c r="H6093" s="11">
        <f t="shared" si="191"/>
        <v>36</v>
      </c>
    </row>
    <row r="6094" spans="1:8" x14ac:dyDescent="0.3">
      <c r="A6094" s="1">
        <v>2195</v>
      </c>
      <c r="B6094" s="20">
        <v>1118241</v>
      </c>
      <c r="C6094" s="5" t="s">
        <v>1865</v>
      </c>
      <c r="D6094" s="5">
        <v>44561</v>
      </c>
      <c r="E6094" s="2" t="s">
        <v>1</v>
      </c>
      <c r="F6094" s="6">
        <v>31622</v>
      </c>
      <c r="G6094" s="10">
        <f t="shared" si="190"/>
        <v>15.498973305954825</v>
      </c>
      <c r="H6094" s="11">
        <f t="shared" si="191"/>
        <v>35</v>
      </c>
    </row>
    <row r="6095" spans="1:8" x14ac:dyDescent="0.3">
      <c r="A6095" s="3">
        <v>5156</v>
      </c>
      <c r="B6095" s="21">
        <v>1118427.3999999999</v>
      </c>
      <c r="C6095" s="8" t="s">
        <v>3532</v>
      </c>
      <c r="D6095" s="5">
        <v>44561</v>
      </c>
      <c r="E6095" s="4" t="s">
        <v>0</v>
      </c>
      <c r="F6095" s="7">
        <v>25305</v>
      </c>
      <c r="G6095" s="10">
        <f t="shared" si="190"/>
        <v>32.931552310628057</v>
      </c>
      <c r="H6095" s="11">
        <f t="shared" si="191"/>
        <v>53</v>
      </c>
    </row>
    <row r="6096" spans="1:8" x14ac:dyDescent="0.3">
      <c r="A6096" s="3">
        <v>470</v>
      </c>
      <c r="B6096" s="21">
        <v>1118540.8</v>
      </c>
      <c r="C6096" s="8" t="s">
        <v>454</v>
      </c>
      <c r="D6096" s="5">
        <v>44561</v>
      </c>
      <c r="E6096" s="4" t="s">
        <v>0</v>
      </c>
      <c r="F6096" s="7">
        <v>28798</v>
      </c>
      <c r="G6096" s="10">
        <f t="shared" si="190"/>
        <v>20.446936114732726</v>
      </c>
      <c r="H6096" s="11">
        <f t="shared" si="191"/>
        <v>43</v>
      </c>
    </row>
    <row r="6097" spans="1:8" x14ac:dyDescent="0.3">
      <c r="A6097" s="3">
        <v>5804</v>
      </c>
      <c r="B6097" s="21">
        <v>1118640.3400000001</v>
      </c>
      <c r="C6097" s="8" t="s">
        <v>4126</v>
      </c>
      <c r="D6097" s="5">
        <v>44561</v>
      </c>
      <c r="E6097" s="4" t="s">
        <v>0</v>
      </c>
      <c r="F6097" s="7">
        <v>29449</v>
      </c>
      <c r="G6097" s="10">
        <f t="shared" si="190"/>
        <v>14.720751962036868</v>
      </c>
      <c r="H6097" s="11">
        <f t="shared" si="191"/>
        <v>41</v>
      </c>
    </row>
    <row r="6098" spans="1:8" x14ac:dyDescent="0.3">
      <c r="A6098" s="1">
        <v>5917</v>
      </c>
      <c r="B6098" s="20">
        <v>1118640.3500000001</v>
      </c>
      <c r="C6098" s="5" t="s">
        <v>380</v>
      </c>
      <c r="D6098" s="5">
        <v>44561</v>
      </c>
      <c r="E6098" s="2" t="s">
        <v>0</v>
      </c>
      <c r="F6098" s="6">
        <v>29794</v>
      </c>
      <c r="G6098" s="10">
        <f t="shared" si="190"/>
        <v>14.249863113706882</v>
      </c>
      <c r="H6098" s="11">
        <f t="shared" si="191"/>
        <v>40</v>
      </c>
    </row>
    <row r="6099" spans="1:8" x14ac:dyDescent="0.3">
      <c r="A6099" s="3">
        <v>6624</v>
      </c>
      <c r="B6099" s="21">
        <v>1118640.3500000001</v>
      </c>
      <c r="C6099" s="8" t="s">
        <v>4491</v>
      </c>
      <c r="D6099" s="5">
        <v>44561</v>
      </c>
      <c r="E6099" s="4" t="s">
        <v>1</v>
      </c>
      <c r="F6099" s="7">
        <v>31447</v>
      </c>
      <c r="G6099" s="10">
        <f t="shared" si="190"/>
        <v>14.950720934477095</v>
      </c>
      <c r="H6099" s="11">
        <f t="shared" si="191"/>
        <v>36</v>
      </c>
    </row>
    <row r="6100" spans="1:8" x14ac:dyDescent="0.3">
      <c r="A6100" s="3">
        <v>2182</v>
      </c>
      <c r="B6100" s="21">
        <v>1118747.1000000001</v>
      </c>
      <c r="C6100" s="8" t="s">
        <v>1856</v>
      </c>
      <c r="D6100" s="5">
        <v>44561</v>
      </c>
      <c r="E6100" s="4" t="s">
        <v>1</v>
      </c>
      <c r="F6100" s="7">
        <v>31592</v>
      </c>
      <c r="G6100" s="10">
        <f t="shared" si="190"/>
        <v>11.811088295687885</v>
      </c>
      <c r="H6100" s="11">
        <f t="shared" si="191"/>
        <v>36</v>
      </c>
    </row>
    <row r="6101" spans="1:8" x14ac:dyDescent="0.3">
      <c r="A6101" s="1">
        <v>7377</v>
      </c>
      <c r="B6101" s="20">
        <v>1118802.22</v>
      </c>
      <c r="C6101" s="5" t="s">
        <v>2942</v>
      </c>
      <c r="D6101" s="5">
        <v>44561</v>
      </c>
      <c r="E6101" s="2" t="s">
        <v>0</v>
      </c>
      <c r="F6101" s="6">
        <v>33010</v>
      </c>
      <c r="G6101" s="10">
        <f t="shared" si="190"/>
        <v>7.4934976043805612</v>
      </c>
      <c r="H6101" s="11">
        <f t="shared" si="191"/>
        <v>32</v>
      </c>
    </row>
    <row r="6102" spans="1:8" x14ac:dyDescent="0.3">
      <c r="A6102" s="3">
        <v>332</v>
      </c>
      <c r="B6102" s="21">
        <v>1118814.8999999999</v>
      </c>
      <c r="C6102" s="8" t="s">
        <v>325</v>
      </c>
      <c r="D6102" s="5">
        <v>44561</v>
      </c>
      <c r="E6102" s="4" t="s">
        <v>1</v>
      </c>
      <c r="F6102" s="7">
        <v>26257</v>
      </c>
      <c r="G6102" s="10">
        <f t="shared" si="190"/>
        <v>18.581123919308357</v>
      </c>
      <c r="H6102" s="11">
        <f t="shared" si="191"/>
        <v>50</v>
      </c>
    </row>
    <row r="6103" spans="1:8" x14ac:dyDescent="0.3">
      <c r="A6103" s="3">
        <v>6768</v>
      </c>
      <c r="B6103" s="21">
        <v>1118997.6100000001</v>
      </c>
      <c r="C6103" s="8" t="s">
        <v>4550</v>
      </c>
      <c r="D6103" s="5">
        <v>44561</v>
      </c>
      <c r="E6103" s="4" t="s">
        <v>0</v>
      </c>
      <c r="F6103" s="7">
        <v>31791</v>
      </c>
      <c r="G6103" s="10">
        <f t="shared" si="190"/>
        <v>15.561943874058864</v>
      </c>
      <c r="H6103" s="11">
        <f t="shared" si="191"/>
        <v>35</v>
      </c>
    </row>
    <row r="6104" spans="1:8" x14ac:dyDescent="0.3">
      <c r="A6104" s="3">
        <v>724</v>
      </c>
      <c r="B6104" s="21">
        <v>1118997.75</v>
      </c>
      <c r="C6104" s="8" t="s">
        <v>686</v>
      </c>
      <c r="D6104" s="5">
        <v>44561</v>
      </c>
      <c r="E6104" s="4" t="s">
        <v>0</v>
      </c>
      <c r="F6104" s="7">
        <v>29245</v>
      </c>
      <c r="G6104" s="10">
        <f t="shared" si="190"/>
        <v>15.126625598904859</v>
      </c>
      <c r="H6104" s="11">
        <f t="shared" si="191"/>
        <v>42</v>
      </c>
    </row>
    <row r="6105" spans="1:8" x14ac:dyDescent="0.3">
      <c r="A6105" s="3">
        <v>970</v>
      </c>
      <c r="B6105" s="21">
        <v>1118997.75</v>
      </c>
      <c r="C6105" s="8" t="s">
        <v>902</v>
      </c>
      <c r="D6105" s="5">
        <v>44561</v>
      </c>
      <c r="E6105" s="4" t="s">
        <v>0</v>
      </c>
      <c r="F6105" s="7">
        <v>29780</v>
      </c>
      <c r="G6105" s="10">
        <f t="shared" si="190"/>
        <v>15.901437371663244</v>
      </c>
      <c r="H6105" s="11">
        <f t="shared" si="191"/>
        <v>40</v>
      </c>
    </row>
    <row r="6106" spans="1:8" x14ac:dyDescent="0.3">
      <c r="A6106" s="3">
        <v>1540</v>
      </c>
      <c r="B6106" s="21">
        <v>1118997.75</v>
      </c>
      <c r="C6106" s="8" t="s">
        <v>1373</v>
      </c>
      <c r="D6106" s="5">
        <v>44561</v>
      </c>
      <c r="E6106" s="4" t="s">
        <v>0</v>
      </c>
      <c r="F6106" s="7">
        <v>30735</v>
      </c>
      <c r="G6106" s="10">
        <f t="shared" si="190"/>
        <v>15.411362080766597</v>
      </c>
      <c r="H6106" s="11">
        <f t="shared" si="191"/>
        <v>38</v>
      </c>
    </row>
    <row r="6107" spans="1:8" x14ac:dyDescent="0.3">
      <c r="A6107" s="1">
        <v>2459</v>
      </c>
      <c r="B6107" s="20">
        <v>1118997.75</v>
      </c>
      <c r="C6107" s="5" t="s">
        <v>2058</v>
      </c>
      <c r="D6107" s="5">
        <v>44561</v>
      </c>
      <c r="E6107" s="2" t="s">
        <v>0</v>
      </c>
      <c r="F6107" s="6">
        <v>31980</v>
      </c>
      <c r="G6107" s="10">
        <f t="shared" si="190"/>
        <v>15.975359342915811</v>
      </c>
      <c r="H6107" s="11">
        <f t="shared" si="191"/>
        <v>34</v>
      </c>
    </row>
    <row r="6108" spans="1:8" x14ac:dyDescent="0.3">
      <c r="A6108" s="3">
        <v>5320</v>
      </c>
      <c r="B6108" s="21">
        <v>1118997.75</v>
      </c>
      <c r="C6108" s="8" t="s">
        <v>3828</v>
      </c>
      <c r="D6108" s="5">
        <v>44561</v>
      </c>
      <c r="E6108" s="4" t="s">
        <v>0</v>
      </c>
      <c r="F6108" s="7">
        <v>26123</v>
      </c>
      <c r="G6108" s="10">
        <f t="shared" si="190"/>
        <v>15.822039698836413</v>
      </c>
      <c r="H6108" s="11">
        <f t="shared" si="191"/>
        <v>50</v>
      </c>
    </row>
    <row r="6109" spans="1:8" x14ac:dyDescent="0.3">
      <c r="A6109" s="3">
        <v>5990</v>
      </c>
      <c r="B6109" s="21">
        <v>1118997.75</v>
      </c>
      <c r="C6109" s="8" t="s">
        <v>4219</v>
      </c>
      <c r="D6109" s="5">
        <v>44561</v>
      </c>
      <c r="E6109" s="4" t="s">
        <v>0</v>
      </c>
      <c r="F6109" s="7">
        <v>30002</v>
      </c>
      <c r="G6109" s="10">
        <f t="shared" si="190"/>
        <v>15.994524298425736</v>
      </c>
      <c r="H6109" s="11">
        <f t="shared" si="191"/>
        <v>40</v>
      </c>
    </row>
    <row r="6110" spans="1:8" x14ac:dyDescent="0.3">
      <c r="A6110" s="3">
        <v>6830</v>
      </c>
      <c r="B6110" s="21">
        <v>1118997.75</v>
      </c>
      <c r="C6110" s="8" t="s">
        <v>1449</v>
      </c>
      <c r="D6110" s="5">
        <v>44561</v>
      </c>
      <c r="E6110" s="4" t="s">
        <v>0</v>
      </c>
      <c r="F6110" s="7">
        <v>31953</v>
      </c>
      <c r="G6110" s="10">
        <f t="shared" si="190"/>
        <v>15.611225188227241</v>
      </c>
      <c r="H6110" s="11">
        <f t="shared" si="191"/>
        <v>35</v>
      </c>
    </row>
    <row r="6111" spans="1:8" x14ac:dyDescent="0.3">
      <c r="A6111" s="1">
        <v>9283</v>
      </c>
      <c r="B6111" s="20">
        <v>1118997.75</v>
      </c>
      <c r="C6111" s="5" t="s">
        <v>4219</v>
      </c>
      <c r="D6111" s="5">
        <v>44561</v>
      </c>
      <c r="E6111" s="2" t="s">
        <v>0</v>
      </c>
      <c r="F6111" s="6">
        <v>31049</v>
      </c>
      <c r="G6111" s="10">
        <f t="shared" si="190"/>
        <v>15.994524298425736</v>
      </c>
      <c r="H6111" s="11">
        <f t="shared" si="191"/>
        <v>37</v>
      </c>
    </row>
    <row r="6112" spans="1:8" x14ac:dyDescent="0.3">
      <c r="A6112" s="3">
        <v>9406</v>
      </c>
      <c r="B6112" s="21">
        <v>1118997.75</v>
      </c>
      <c r="C6112" s="8" t="s">
        <v>1616</v>
      </c>
      <c r="D6112" s="5">
        <v>44561</v>
      </c>
      <c r="E6112" s="4" t="s">
        <v>0</v>
      </c>
      <c r="F6112" s="7">
        <v>28473</v>
      </c>
      <c r="G6112" s="10">
        <f t="shared" si="190"/>
        <v>15.93429158110883</v>
      </c>
      <c r="H6112" s="11">
        <f t="shared" si="191"/>
        <v>44</v>
      </c>
    </row>
    <row r="6113" spans="1:8" x14ac:dyDescent="0.3">
      <c r="A6113" s="3">
        <v>9716</v>
      </c>
      <c r="B6113" s="21">
        <v>1118997.75</v>
      </c>
      <c r="C6113" s="8" t="s">
        <v>686</v>
      </c>
      <c r="D6113" s="5">
        <v>44561</v>
      </c>
      <c r="E6113" s="4" t="s">
        <v>0</v>
      </c>
      <c r="F6113" s="7">
        <v>22887</v>
      </c>
      <c r="G6113" s="10">
        <f t="shared" si="190"/>
        <v>15.126625598904859</v>
      </c>
      <c r="H6113" s="11">
        <f t="shared" si="191"/>
        <v>59</v>
      </c>
    </row>
    <row r="6114" spans="1:8" x14ac:dyDescent="0.3">
      <c r="A6114" s="3">
        <v>5356</v>
      </c>
      <c r="B6114" s="21">
        <v>1119331.96</v>
      </c>
      <c r="C6114" s="8" t="s">
        <v>3853</v>
      </c>
      <c r="D6114" s="5">
        <v>44561</v>
      </c>
      <c r="E6114" s="4" t="s">
        <v>0</v>
      </c>
      <c r="F6114" s="7">
        <v>27054</v>
      </c>
      <c r="G6114" s="10">
        <f t="shared" si="190"/>
        <v>11.356605065023956</v>
      </c>
      <c r="H6114" s="11">
        <f t="shared" si="191"/>
        <v>48</v>
      </c>
    </row>
    <row r="6115" spans="1:8" x14ac:dyDescent="0.3">
      <c r="A6115" s="3">
        <v>4198</v>
      </c>
      <c r="B6115" s="21">
        <v>1119592.3600000001</v>
      </c>
      <c r="C6115" s="8" t="s">
        <v>3142</v>
      </c>
      <c r="D6115" s="5">
        <v>44561</v>
      </c>
      <c r="E6115" s="4" t="s">
        <v>0</v>
      </c>
      <c r="F6115" s="7">
        <v>34931</v>
      </c>
      <c r="G6115" s="10">
        <f t="shared" si="190"/>
        <v>1.6662106703146375</v>
      </c>
      <c r="H6115" s="11">
        <f t="shared" si="191"/>
        <v>26</v>
      </c>
    </row>
    <row r="6116" spans="1:8" x14ac:dyDescent="0.3">
      <c r="A6116" s="1">
        <v>3545</v>
      </c>
      <c r="B6116" s="20">
        <v>1120487.3</v>
      </c>
      <c r="C6116" s="5" t="s">
        <v>2325</v>
      </c>
      <c r="D6116" s="5">
        <v>44561</v>
      </c>
      <c r="E6116" s="2" t="s">
        <v>0</v>
      </c>
      <c r="F6116" s="6">
        <v>33592</v>
      </c>
      <c r="G6116" s="10">
        <f t="shared" si="190"/>
        <v>9.6085409252669027</v>
      </c>
      <c r="H6116" s="11">
        <f t="shared" si="191"/>
        <v>30</v>
      </c>
    </row>
    <row r="6117" spans="1:8" x14ac:dyDescent="0.3">
      <c r="A6117" s="3">
        <v>4750</v>
      </c>
      <c r="B6117" s="21">
        <v>1120650</v>
      </c>
      <c r="C6117" s="8" t="s">
        <v>3381</v>
      </c>
      <c r="D6117" s="5">
        <v>44561</v>
      </c>
      <c r="E6117" s="4" t="s">
        <v>0</v>
      </c>
      <c r="F6117" s="7">
        <v>22352</v>
      </c>
      <c r="G6117" s="10">
        <f t="shared" si="190"/>
        <v>31.559206023271731</v>
      </c>
      <c r="H6117" s="11">
        <f t="shared" si="191"/>
        <v>61</v>
      </c>
    </row>
    <row r="6118" spans="1:8" x14ac:dyDescent="0.3">
      <c r="A6118" s="3">
        <v>9850</v>
      </c>
      <c r="B6118" s="21">
        <v>1120650</v>
      </c>
      <c r="C6118" s="8" t="s">
        <v>5828</v>
      </c>
      <c r="D6118" s="5">
        <v>44561</v>
      </c>
      <c r="E6118" s="4" t="s">
        <v>1</v>
      </c>
      <c r="F6118" s="7">
        <v>23555</v>
      </c>
      <c r="G6118" s="10">
        <f t="shared" si="190"/>
        <v>31.989048596851472</v>
      </c>
      <c r="H6118" s="11">
        <f t="shared" si="191"/>
        <v>58</v>
      </c>
    </row>
    <row r="6119" spans="1:8" x14ac:dyDescent="0.3">
      <c r="A6119" s="3">
        <v>9874</v>
      </c>
      <c r="B6119" s="21">
        <v>1120650</v>
      </c>
      <c r="C6119" s="8" t="s">
        <v>5169</v>
      </c>
      <c r="D6119" s="5">
        <v>44561</v>
      </c>
      <c r="E6119" s="4" t="s">
        <v>1</v>
      </c>
      <c r="F6119" s="7">
        <v>24204</v>
      </c>
      <c r="G6119" s="10">
        <f t="shared" si="190"/>
        <v>31.15126625598905</v>
      </c>
      <c r="H6119" s="11">
        <f t="shared" si="191"/>
        <v>56</v>
      </c>
    </row>
    <row r="6120" spans="1:8" x14ac:dyDescent="0.3">
      <c r="A6120" s="3">
        <v>3854</v>
      </c>
      <c r="B6120" s="21">
        <v>1121139.1499999999</v>
      </c>
      <c r="C6120" s="8" t="s">
        <v>2971</v>
      </c>
      <c r="D6120" s="5">
        <v>44561</v>
      </c>
      <c r="E6120" s="4" t="s">
        <v>0</v>
      </c>
      <c r="F6120" s="7">
        <v>34192</v>
      </c>
      <c r="G6120" s="10">
        <f t="shared" si="190"/>
        <v>3.1156741957563314</v>
      </c>
      <c r="H6120" s="11">
        <f t="shared" si="191"/>
        <v>28</v>
      </c>
    </row>
    <row r="6121" spans="1:8" x14ac:dyDescent="0.3">
      <c r="A6121" s="1">
        <v>5851</v>
      </c>
      <c r="B6121" s="20">
        <v>1121139.1499999999</v>
      </c>
      <c r="C6121" s="5" t="s">
        <v>4149</v>
      </c>
      <c r="D6121" s="5">
        <v>44561</v>
      </c>
      <c r="E6121" s="2" t="s">
        <v>0</v>
      </c>
      <c r="F6121" s="6">
        <v>29608</v>
      </c>
      <c r="G6121" s="10">
        <f t="shared" si="190"/>
        <v>3.5619438740588638</v>
      </c>
      <c r="H6121" s="11">
        <f t="shared" si="191"/>
        <v>41</v>
      </c>
    </row>
    <row r="6122" spans="1:8" x14ac:dyDescent="0.3">
      <c r="A6122" s="3">
        <v>6410</v>
      </c>
      <c r="B6122" s="21">
        <v>1121186.32</v>
      </c>
      <c r="C6122" s="8" t="s">
        <v>4405</v>
      </c>
      <c r="D6122" s="5">
        <v>44561</v>
      </c>
      <c r="E6122" s="4" t="s">
        <v>1</v>
      </c>
      <c r="F6122" s="7">
        <v>31017</v>
      </c>
      <c r="G6122" s="10">
        <f t="shared" si="190"/>
        <v>18.269020172910665</v>
      </c>
      <c r="H6122" s="11">
        <f t="shared" si="191"/>
        <v>37</v>
      </c>
    </row>
    <row r="6123" spans="1:8" x14ac:dyDescent="0.3">
      <c r="A6123" s="1">
        <v>8461</v>
      </c>
      <c r="B6123" s="20">
        <v>1121201.55</v>
      </c>
      <c r="C6123" s="5" t="s">
        <v>5113</v>
      </c>
      <c r="D6123" s="5">
        <v>44561</v>
      </c>
      <c r="E6123" s="2" t="s">
        <v>1</v>
      </c>
      <c r="F6123" s="6">
        <v>25787</v>
      </c>
      <c r="G6123" s="10">
        <f t="shared" si="190"/>
        <v>27.397672826830938</v>
      </c>
      <c r="H6123" s="11">
        <f t="shared" si="191"/>
        <v>51</v>
      </c>
    </row>
    <row r="6124" spans="1:8" x14ac:dyDescent="0.3">
      <c r="A6124" s="3">
        <v>1278</v>
      </c>
      <c r="B6124" s="21">
        <v>1121306.25</v>
      </c>
      <c r="C6124" s="8" t="s">
        <v>1153</v>
      </c>
      <c r="D6124" s="5">
        <v>44561</v>
      </c>
      <c r="E6124" s="4" t="s">
        <v>1</v>
      </c>
      <c r="F6124" s="7">
        <v>30317</v>
      </c>
      <c r="G6124" s="10">
        <f t="shared" si="190"/>
        <v>12.252527379949452</v>
      </c>
      <c r="H6124" s="11">
        <f t="shared" si="191"/>
        <v>39</v>
      </c>
    </row>
    <row r="6125" spans="1:8" x14ac:dyDescent="0.3">
      <c r="A6125" s="3">
        <v>7750</v>
      </c>
      <c r="B6125" s="21">
        <v>1121614.8799999999</v>
      </c>
      <c r="C6125" s="8" t="s">
        <v>1074</v>
      </c>
      <c r="D6125" s="5">
        <v>44561</v>
      </c>
      <c r="E6125" s="4" t="s">
        <v>0</v>
      </c>
      <c r="F6125" s="7">
        <v>34011</v>
      </c>
      <c r="G6125" s="10">
        <f t="shared" si="190"/>
        <v>2.1213503649635039</v>
      </c>
      <c r="H6125" s="11">
        <f t="shared" si="191"/>
        <v>29</v>
      </c>
    </row>
    <row r="6126" spans="1:8" x14ac:dyDescent="0.3">
      <c r="A6126" s="3">
        <v>10174</v>
      </c>
      <c r="B6126" s="21">
        <v>1121756</v>
      </c>
      <c r="C6126" s="8" t="s">
        <v>106</v>
      </c>
      <c r="D6126" s="5">
        <v>44561</v>
      </c>
      <c r="E6126" s="4" t="s">
        <v>1</v>
      </c>
      <c r="F6126" s="7">
        <v>20953</v>
      </c>
      <c r="G6126" s="10">
        <f t="shared" si="190"/>
        <v>22.488037138435903</v>
      </c>
      <c r="H6126" s="11">
        <f t="shared" si="191"/>
        <v>65</v>
      </c>
    </row>
    <row r="6127" spans="1:8" x14ac:dyDescent="0.3">
      <c r="A6127" s="3">
        <v>10386</v>
      </c>
      <c r="B6127" s="21">
        <v>1121942.06</v>
      </c>
      <c r="C6127" s="8" t="s">
        <v>6067</v>
      </c>
      <c r="D6127" s="5">
        <v>44561</v>
      </c>
      <c r="E6127" s="4" t="s">
        <v>0</v>
      </c>
      <c r="F6127" s="7">
        <v>27984</v>
      </c>
      <c r="G6127" s="10">
        <f t="shared" si="190"/>
        <v>11.006160164271048</v>
      </c>
      <c r="H6127" s="11">
        <f t="shared" si="191"/>
        <v>45</v>
      </c>
    </row>
    <row r="6128" spans="1:8" x14ac:dyDescent="0.3">
      <c r="A6128" s="1">
        <v>3709</v>
      </c>
      <c r="B6128" s="20">
        <v>1121984.3</v>
      </c>
      <c r="C6128" s="5" t="s">
        <v>2337</v>
      </c>
      <c r="D6128" s="5">
        <v>44561</v>
      </c>
      <c r="E6128" s="2" t="s">
        <v>1</v>
      </c>
      <c r="F6128" s="6">
        <v>33901</v>
      </c>
      <c r="G6128" s="10">
        <f t="shared" si="190"/>
        <v>3.1211498973305956</v>
      </c>
      <c r="H6128" s="11">
        <f t="shared" si="191"/>
        <v>29</v>
      </c>
    </row>
    <row r="6129" spans="1:8" x14ac:dyDescent="0.3">
      <c r="A6129" s="3">
        <v>5028</v>
      </c>
      <c r="B6129" s="21">
        <v>1122247</v>
      </c>
      <c r="C6129" s="8" t="s">
        <v>3620</v>
      </c>
      <c r="D6129" s="5">
        <v>44561</v>
      </c>
      <c r="E6129" s="4" t="s">
        <v>0</v>
      </c>
      <c r="F6129" s="7">
        <v>24380</v>
      </c>
      <c r="G6129" s="10">
        <f t="shared" si="190"/>
        <v>31.704312114989733</v>
      </c>
      <c r="H6129" s="11">
        <f t="shared" si="191"/>
        <v>55</v>
      </c>
    </row>
    <row r="6130" spans="1:8" x14ac:dyDescent="0.3">
      <c r="A6130" s="3">
        <v>1810</v>
      </c>
      <c r="B6130" s="21">
        <v>1122449.45</v>
      </c>
      <c r="C6130" s="8" t="s">
        <v>1589</v>
      </c>
      <c r="D6130" s="5">
        <v>44561</v>
      </c>
      <c r="E6130" s="4" t="s">
        <v>1</v>
      </c>
      <c r="F6130" s="7">
        <v>31120</v>
      </c>
      <c r="G6130" s="10">
        <f t="shared" si="190"/>
        <v>17.68790874524715</v>
      </c>
      <c r="H6130" s="11">
        <f t="shared" si="191"/>
        <v>37</v>
      </c>
    </row>
    <row r="6131" spans="1:8" x14ac:dyDescent="0.3">
      <c r="A6131" s="1">
        <v>1431</v>
      </c>
      <c r="B6131" s="20">
        <v>1122990.45</v>
      </c>
      <c r="C6131" s="5" t="s">
        <v>1283</v>
      </c>
      <c r="D6131" s="5">
        <v>44561</v>
      </c>
      <c r="E6131" s="2" t="s">
        <v>0</v>
      </c>
      <c r="F6131" s="6">
        <v>30553</v>
      </c>
      <c r="G6131" s="10">
        <f t="shared" si="190"/>
        <v>10.813837730214038</v>
      </c>
      <c r="H6131" s="11">
        <f t="shared" si="191"/>
        <v>38</v>
      </c>
    </row>
    <row r="6132" spans="1:8" x14ac:dyDescent="0.3">
      <c r="A6132" s="1">
        <v>7057</v>
      </c>
      <c r="B6132" s="20">
        <v>1123017.55</v>
      </c>
      <c r="C6132" s="5" t="s">
        <v>905</v>
      </c>
      <c r="D6132" s="5">
        <v>44561</v>
      </c>
      <c r="E6132" s="2" t="s">
        <v>1</v>
      </c>
      <c r="F6132" s="6">
        <v>32417</v>
      </c>
      <c r="G6132" s="10">
        <f t="shared" si="190"/>
        <v>2.0994525547445257</v>
      </c>
      <c r="H6132" s="11">
        <f t="shared" si="191"/>
        <v>33</v>
      </c>
    </row>
    <row r="6133" spans="1:8" x14ac:dyDescent="0.3">
      <c r="A6133" s="1">
        <v>913</v>
      </c>
      <c r="B6133" s="20">
        <v>1123066.5</v>
      </c>
      <c r="C6133" s="5" t="s">
        <v>853</v>
      </c>
      <c r="D6133" s="5">
        <v>44561</v>
      </c>
      <c r="E6133" s="2" t="s">
        <v>0</v>
      </c>
      <c r="F6133" s="6">
        <v>29681</v>
      </c>
      <c r="G6133" s="10">
        <f t="shared" si="190"/>
        <v>14.304617630954555</v>
      </c>
      <c r="H6133" s="11">
        <f t="shared" si="191"/>
        <v>41</v>
      </c>
    </row>
    <row r="6134" spans="1:8" x14ac:dyDescent="0.3">
      <c r="A6134" s="1">
        <v>6161</v>
      </c>
      <c r="B6134" s="20">
        <v>1123532.3999999999</v>
      </c>
      <c r="C6134" s="5" t="s">
        <v>1794</v>
      </c>
      <c r="D6134" s="5">
        <v>44561</v>
      </c>
      <c r="E6134" s="2" t="s">
        <v>0</v>
      </c>
      <c r="F6134" s="6">
        <v>30469</v>
      </c>
      <c r="G6134" s="10">
        <f t="shared" si="190"/>
        <v>17.118479087452471</v>
      </c>
      <c r="H6134" s="11">
        <f t="shared" si="191"/>
        <v>39</v>
      </c>
    </row>
    <row r="6135" spans="1:8" x14ac:dyDescent="0.3">
      <c r="A6135" s="3">
        <v>1170</v>
      </c>
      <c r="B6135" s="21">
        <v>1123551.5</v>
      </c>
      <c r="C6135" s="8" t="s">
        <v>1065</v>
      </c>
      <c r="D6135" s="5">
        <v>44561</v>
      </c>
      <c r="E6135" s="4" t="s">
        <v>1</v>
      </c>
      <c r="F6135" s="7">
        <v>30100</v>
      </c>
      <c r="G6135" s="10">
        <f t="shared" si="190"/>
        <v>6.5181853734845525</v>
      </c>
      <c r="H6135" s="11">
        <f t="shared" si="191"/>
        <v>40</v>
      </c>
    </row>
    <row r="6136" spans="1:8" x14ac:dyDescent="0.3">
      <c r="A6136" s="3">
        <v>864</v>
      </c>
      <c r="B6136" s="21">
        <v>1123686.75</v>
      </c>
      <c r="C6136" s="8" t="s">
        <v>811</v>
      </c>
      <c r="D6136" s="5">
        <v>44561</v>
      </c>
      <c r="E6136" s="4" t="s">
        <v>1</v>
      </c>
      <c r="F6136" s="7">
        <v>29605</v>
      </c>
      <c r="G6136" s="10">
        <f t="shared" si="190"/>
        <v>13.964411419632382</v>
      </c>
      <c r="H6136" s="11">
        <f t="shared" si="191"/>
        <v>41</v>
      </c>
    </row>
    <row r="6137" spans="1:8" x14ac:dyDescent="0.3">
      <c r="A6137" s="1">
        <v>2051</v>
      </c>
      <c r="B6137" s="20">
        <v>1123686.75</v>
      </c>
      <c r="C6137" s="5" t="s">
        <v>1764</v>
      </c>
      <c r="D6137" s="5">
        <v>44561</v>
      </c>
      <c r="E6137" s="2" t="s">
        <v>0</v>
      </c>
      <c r="F6137" s="6">
        <v>31420</v>
      </c>
      <c r="G6137" s="10">
        <f t="shared" si="190"/>
        <v>13.217051231912398</v>
      </c>
      <c r="H6137" s="11">
        <f t="shared" si="191"/>
        <v>36</v>
      </c>
    </row>
    <row r="6138" spans="1:8" x14ac:dyDescent="0.3">
      <c r="A6138" s="3">
        <v>2600</v>
      </c>
      <c r="B6138" s="21">
        <v>1123686.75</v>
      </c>
      <c r="C6138" s="8" t="s">
        <v>2161</v>
      </c>
      <c r="D6138" s="5">
        <v>44561</v>
      </c>
      <c r="E6138" s="4" t="s">
        <v>0</v>
      </c>
      <c r="F6138" s="7">
        <v>32160</v>
      </c>
      <c r="G6138" s="10">
        <f t="shared" si="190"/>
        <v>13.285490809542432</v>
      </c>
      <c r="H6138" s="11">
        <f t="shared" si="191"/>
        <v>34</v>
      </c>
    </row>
    <row r="6139" spans="1:8" x14ac:dyDescent="0.3">
      <c r="A6139" s="3">
        <v>2936</v>
      </c>
      <c r="B6139" s="21">
        <v>1123686.75</v>
      </c>
      <c r="C6139" s="8" t="s">
        <v>1073</v>
      </c>
      <c r="D6139" s="5">
        <v>44561</v>
      </c>
      <c r="E6139" s="4" t="s">
        <v>1</v>
      </c>
      <c r="F6139" s="7">
        <v>31880</v>
      </c>
      <c r="G6139" s="10">
        <f t="shared" si="190"/>
        <v>13.761830269847477</v>
      </c>
      <c r="H6139" s="11">
        <f t="shared" si="191"/>
        <v>35</v>
      </c>
    </row>
    <row r="6140" spans="1:8" x14ac:dyDescent="0.3">
      <c r="A6140" s="3">
        <v>5266</v>
      </c>
      <c r="B6140" s="21">
        <v>1123686.75</v>
      </c>
      <c r="C6140" s="8" t="s">
        <v>3792</v>
      </c>
      <c r="D6140" s="5">
        <v>44561</v>
      </c>
      <c r="E6140" s="4" t="s">
        <v>0</v>
      </c>
      <c r="F6140" s="7">
        <v>25937</v>
      </c>
      <c r="G6140" s="10">
        <f t="shared" si="190"/>
        <v>13.466171294485726</v>
      </c>
      <c r="H6140" s="11">
        <f t="shared" si="191"/>
        <v>51</v>
      </c>
    </row>
    <row r="6141" spans="1:8" x14ac:dyDescent="0.3">
      <c r="A6141" s="3">
        <v>6424</v>
      </c>
      <c r="B6141" s="21">
        <v>1123686.75</v>
      </c>
      <c r="C6141" s="8" t="s">
        <v>3894</v>
      </c>
      <c r="D6141" s="5">
        <v>44561</v>
      </c>
      <c r="E6141" s="4" t="s">
        <v>1</v>
      </c>
      <c r="F6141" s="7">
        <v>31083</v>
      </c>
      <c r="G6141" s="10">
        <f t="shared" si="190"/>
        <v>13.367618302698475</v>
      </c>
      <c r="H6141" s="11">
        <f t="shared" si="191"/>
        <v>37</v>
      </c>
    </row>
    <row r="6142" spans="1:8" x14ac:dyDescent="0.3">
      <c r="A6142" s="1">
        <v>6937</v>
      </c>
      <c r="B6142" s="20">
        <v>1123686.75</v>
      </c>
      <c r="C6142" s="5" t="s">
        <v>1558</v>
      </c>
      <c r="D6142" s="5">
        <v>44561</v>
      </c>
      <c r="E6142" s="2" t="s">
        <v>1</v>
      </c>
      <c r="F6142" s="6">
        <v>32156</v>
      </c>
      <c r="G6142" s="10">
        <f t="shared" si="190"/>
        <v>13.961673836527181</v>
      </c>
      <c r="H6142" s="11">
        <f t="shared" si="191"/>
        <v>34</v>
      </c>
    </row>
    <row r="6143" spans="1:8" x14ac:dyDescent="0.3">
      <c r="A6143" s="3">
        <v>7012</v>
      </c>
      <c r="B6143" s="21">
        <v>1123686.75</v>
      </c>
      <c r="C6143" s="8" t="s">
        <v>1695</v>
      </c>
      <c r="D6143" s="5">
        <v>44561</v>
      </c>
      <c r="E6143" s="4" t="s">
        <v>0</v>
      </c>
      <c r="F6143" s="7">
        <v>32333</v>
      </c>
      <c r="G6143" s="10">
        <f t="shared" si="190"/>
        <v>13.592100117324991</v>
      </c>
      <c r="H6143" s="11">
        <f t="shared" si="191"/>
        <v>33</v>
      </c>
    </row>
    <row r="6144" spans="1:8" x14ac:dyDescent="0.3">
      <c r="A6144" s="1">
        <v>9353</v>
      </c>
      <c r="B6144" s="20">
        <v>1123686.75</v>
      </c>
      <c r="C6144" s="5" t="s">
        <v>2072</v>
      </c>
      <c r="D6144" s="5">
        <v>44561</v>
      </c>
      <c r="E6144" s="2" t="s">
        <v>0</v>
      </c>
      <c r="F6144" s="6">
        <v>30524</v>
      </c>
      <c r="G6144" s="10">
        <f t="shared" si="190"/>
        <v>13.652326945639421</v>
      </c>
      <c r="H6144" s="11">
        <f t="shared" si="191"/>
        <v>38</v>
      </c>
    </row>
    <row r="6145" spans="1:8" x14ac:dyDescent="0.3">
      <c r="A6145" s="1">
        <v>551</v>
      </c>
      <c r="B6145" s="20">
        <v>1123982.2</v>
      </c>
      <c r="C6145" s="5" t="s">
        <v>528</v>
      </c>
      <c r="D6145" s="5">
        <v>44561</v>
      </c>
      <c r="E6145" s="2" t="s">
        <v>1</v>
      </c>
      <c r="F6145" s="6">
        <v>28960</v>
      </c>
      <c r="G6145" s="10">
        <f t="shared" si="190"/>
        <v>20.93155149934811</v>
      </c>
      <c r="H6145" s="11">
        <f t="shared" si="191"/>
        <v>43</v>
      </c>
    </row>
    <row r="6146" spans="1:8" x14ac:dyDescent="0.3">
      <c r="A6146" s="3">
        <v>5040</v>
      </c>
      <c r="B6146" s="21">
        <v>1124029.5</v>
      </c>
      <c r="C6146" s="8" t="s">
        <v>3628</v>
      </c>
      <c r="D6146" s="5">
        <v>44561</v>
      </c>
      <c r="E6146" s="4" t="s">
        <v>0</v>
      </c>
      <c r="F6146" s="7">
        <v>24423</v>
      </c>
      <c r="G6146" s="10">
        <f t="shared" si="190"/>
        <v>26.263536807949709</v>
      </c>
      <c r="H6146" s="11">
        <f t="shared" si="191"/>
        <v>55</v>
      </c>
    </row>
    <row r="6147" spans="1:8" x14ac:dyDescent="0.3">
      <c r="A6147" s="1">
        <v>9235</v>
      </c>
      <c r="B6147" s="20">
        <v>1124029.5</v>
      </c>
      <c r="C6147" s="5" t="s">
        <v>5427</v>
      </c>
      <c r="D6147" s="5">
        <v>44561</v>
      </c>
      <c r="E6147" s="2" t="s">
        <v>1</v>
      </c>
      <c r="F6147" s="6">
        <v>25715</v>
      </c>
      <c r="G6147" s="10">
        <f t="shared" ref="G6147:G6210" si="192">YEARFRAC(C6147,D6147,1)</f>
        <v>26.893226526059625</v>
      </c>
      <c r="H6147" s="11">
        <f t="shared" ref="H6147:H6210" si="193">ROUND( YEARFRAC(D6147,F6147,1),0)</f>
        <v>52</v>
      </c>
    </row>
    <row r="6148" spans="1:8" x14ac:dyDescent="0.3">
      <c r="A6148" s="3">
        <v>9628</v>
      </c>
      <c r="B6148" s="21">
        <v>1124029.5</v>
      </c>
      <c r="C6148" s="8" t="s">
        <v>5661</v>
      </c>
      <c r="D6148" s="5">
        <v>44561</v>
      </c>
      <c r="E6148" s="4" t="s">
        <v>0</v>
      </c>
      <c r="F6148" s="7">
        <v>22171</v>
      </c>
      <c r="G6148" s="10">
        <f t="shared" si="192"/>
        <v>26.62492395051714</v>
      </c>
      <c r="H6148" s="11">
        <f t="shared" si="193"/>
        <v>61</v>
      </c>
    </row>
    <row r="6149" spans="1:8" x14ac:dyDescent="0.3">
      <c r="A6149" s="1">
        <v>193</v>
      </c>
      <c r="B6149" s="20">
        <v>1124202.2</v>
      </c>
      <c r="C6149" s="5" t="s">
        <v>192</v>
      </c>
      <c r="D6149" s="5">
        <v>44561</v>
      </c>
      <c r="E6149" s="2" t="s">
        <v>0</v>
      </c>
      <c r="F6149" s="6">
        <v>28043</v>
      </c>
      <c r="G6149" s="10">
        <f t="shared" si="192"/>
        <v>24.501697513963421</v>
      </c>
      <c r="H6149" s="11">
        <f t="shared" si="193"/>
        <v>45</v>
      </c>
    </row>
    <row r="6150" spans="1:8" x14ac:dyDescent="0.3">
      <c r="A6150" s="3">
        <v>5352</v>
      </c>
      <c r="B6150" s="21">
        <v>1124202.2</v>
      </c>
      <c r="C6150" s="8" t="s">
        <v>3850</v>
      </c>
      <c r="D6150" s="5">
        <v>44561</v>
      </c>
      <c r="E6150" s="4" t="s">
        <v>1</v>
      </c>
      <c r="F6150" s="7">
        <v>27013</v>
      </c>
      <c r="G6150" s="10">
        <f t="shared" si="192"/>
        <v>24.09100865184536</v>
      </c>
      <c r="H6150" s="11">
        <f t="shared" si="193"/>
        <v>48</v>
      </c>
    </row>
    <row r="6151" spans="1:8" x14ac:dyDescent="0.3">
      <c r="A6151" s="3">
        <v>3868</v>
      </c>
      <c r="B6151" s="21">
        <v>1124293.31</v>
      </c>
      <c r="C6151" s="8" t="s">
        <v>2973</v>
      </c>
      <c r="D6151" s="5">
        <v>44561</v>
      </c>
      <c r="E6151" s="4" t="s">
        <v>0</v>
      </c>
      <c r="F6151" s="7">
        <v>34212</v>
      </c>
      <c r="G6151" s="10">
        <f t="shared" si="192"/>
        <v>3.2854209445585214</v>
      </c>
      <c r="H6151" s="11">
        <f t="shared" si="193"/>
        <v>28</v>
      </c>
    </row>
    <row r="6152" spans="1:8" x14ac:dyDescent="0.3">
      <c r="A6152" s="1">
        <v>5803</v>
      </c>
      <c r="B6152" s="20">
        <v>1124429.22</v>
      </c>
      <c r="C6152" s="5" t="s">
        <v>3972</v>
      </c>
      <c r="D6152" s="5">
        <v>44561</v>
      </c>
      <c r="E6152" s="2" t="s">
        <v>0</v>
      </c>
      <c r="F6152" s="6">
        <v>29454</v>
      </c>
      <c r="G6152" s="10">
        <f t="shared" si="192"/>
        <v>22.392215212474706</v>
      </c>
      <c r="H6152" s="11">
        <f t="shared" si="193"/>
        <v>41</v>
      </c>
    </row>
    <row r="6153" spans="1:8" x14ac:dyDescent="0.3">
      <c r="A6153" s="3">
        <v>5414</v>
      </c>
      <c r="B6153" s="21">
        <v>1124585.3400000001</v>
      </c>
      <c r="C6153" s="8" t="s">
        <v>3890</v>
      </c>
      <c r="D6153" s="5">
        <v>44561</v>
      </c>
      <c r="E6153" s="4" t="s">
        <v>0</v>
      </c>
      <c r="F6153" s="7">
        <v>27274</v>
      </c>
      <c r="G6153" s="10">
        <f t="shared" si="192"/>
        <v>11.154004106776181</v>
      </c>
      <c r="H6153" s="11">
        <f t="shared" si="193"/>
        <v>47</v>
      </c>
    </row>
    <row r="6154" spans="1:8" x14ac:dyDescent="0.3">
      <c r="A6154" s="1">
        <v>9117</v>
      </c>
      <c r="B6154" s="20">
        <v>1125002.2</v>
      </c>
      <c r="C6154" s="5" t="s">
        <v>4331</v>
      </c>
      <c r="D6154" s="5">
        <v>44561</v>
      </c>
      <c r="E6154" s="2" t="s">
        <v>0</v>
      </c>
      <c r="F6154" s="6">
        <v>27436</v>
      </c>
      <c r="G6154" s="10">
        <f t="shared" si="192"/>
        <v>15.359342915811089</v>
      </c>
      <c r="H6154" s="11">
        <f t="shared" si="193"/>
        <v>47</v>
      </c>
    </row>
    <row r="6155" spans="1:8" x14ac:dyDescent="0.3">
      <c r="A6155" s="3">
        <v>2760</v>
      </c>
      <c r="B6155" s="21">
        <v>1125129.5900000001</v>
      </c>
      <c r="C6155" s="8" t="s">
        <v>2279</v>
      </c>
      <c r="D6155" s="5">
        <v>44561</v>
      </c>
      <c r="E6155" s="4" t="s">
        <v>1</v>
      </c>
      <c r="F6155" s="7">
        <v>32430</v>
      </c>
      <c r="G6155" s="10">
        <f t="shared" si="192"/>
        <v>4.7672508214676892</v>
      </c>
      <c r="H6155" s="11">
        <f t="shared" si="193"/>
        <v>33</v>
      </c>
    </row>
    <row r="6156" spans="1:8" x14ac:dyDescent="0.3">
      <c r="A6156" s="3">
        <v>3672</v>
      </c>
      <c r="B6156" s="21">
        <v>1125202.72</v>
      </c>
      <c r="C6156" s="8" t="s">
        <v>2869</v>
      </c>
      <c r="D6156" s="5">
        <v>44561</v>
      </c>
      <c r="E6156" s="4" t="s">
        <v>0</v>
      </c>
      <c r="F6156" s="7">
        <v>33811</v>
      </c>
      <c r="G6156" s="10">
        <f t="shared" si="192"/>
        <v>4.2223439211391023</v>
      </c>
      <c r="H6156" s="11">
        <f t="shared" si="193"/>
        <v>29</v>
      </c>
    </row>
    <row r="6157" spans="1:8" x14ac:dyDescent="0.3">
      <c r="A6157" s="3">
        <v>5090</v>
      </c>
      <c r="B6157" s="21">
        <v>1125377.25</v>
      </c>
      <c r="C6157" s="8" t="s">
        <v>371</v>
      </c>
      <c r="D6157" s="5">
        <v>44561</v>
      </c>
      <c r="E6157" s="4" t="s">
        <v>0</v>
      </c>
      <c r="F6157" s="7">
        <v>24918</v>
      </c>
      <c r="G6157" s="10">
        <f t="shared" si="192"/>
        <v>20.685136897001303</v>
      </c>
      <c r="H6157" s="11">
        <f t="shared" si="193"/>
        <v>54</v>
      </c>
    </row>
    <row r="6158" spans="1:8" x14ac:dyDescent="0.3">
      <c r="A6158" s="3">
        <v>4724</v>
      </c>
      <c r="B6158" s="21">
        <v>1125381</v>
      </c>
      <c r="C6158" s="8" t="s">
        <v>3355</v>
      </c>
      <c r="D6158" s="5">
        <v>44561</v>
      </c>
      <c r="E6158" s="4" t="s">
        <v>0</v>
      </c>
      <c r="F6158" s="7">
        <v>22014</v>
      </c>
      <c r="G6158" s="10">
        <f t="shared" si="192"/>
        <v>25.726229335579657</v>
      </c>
      <c r="H6158" s="11">
        <f t="shared" si="193"/>
        <v>62</v>
      </c>
    </row>
    <row r="6159" spans="1:8" x14ac:dyDescent="0.3">
      <c r="A6159" s="3">
        <v>670</v>
      </c>
      <c r="B6159" s="21">
        <v>1125592.5</v>
      </c>
      <c r="C6159" s="8" t="s">
        <v>639</v>
      </c>
      <c r="D6159" s="5">
        <v>44561</v>
      </c>
      <c r="E6159" s="4" t="s">
        <v>1</v>
      </c>
      <c r="F6159" s="7">
        <v>29233</v>
      </c>
      <c r="G6159" s="10">
        <f t="shared" si="192"/>
        <v>22.008927508629927</v>
      </c>
      <c r="H6159" s="11">
        <f t="shared" si="193"/>
        <v>42</v>
      </c>
    </row>
    <row r="6160" spans="1:8" x14ac:dyDescent="0.3">
      <c r="A6160" s="3">
        <v>346</v>
      </c>
      <c r="B6160" s="21">
        <v>1125640.18</v>
      </c>
      <c r="C6160" s="8" t="s">
        <v>339</v>
      </c>
      <c r="D6160" s="5">
        <v>44561</v>
      </c>
      <c r="E6160" s="4" t="s">
        <v>0</v>
      </c>
      <c r="F6160" s="7">
        <v>28382</v>
      </c>
      <c r="G6160" s="10">
        <f t="shared" si="192"/>
        <v>12.813816343723673</v>
      </c>
      <c r="H6160" s="11">
        <f t="shared" si="193"/>
        <v>44</v>
      </c>
    </row>
    <row r="6161" spans="1:8" x14ac:dyDescent="0.3">
      <c r="A6161" s="3">
        <v>498</v>
      </c>
      <c r="B6161" s="21">
        <v>1126019.8500000001</v>
      </c>
      <c r="C6161" s="8" t="s">
        <v>479</v>
      </c>
      <c r="D6161" s="5">
        <v>44561</v>
      </c>
      <c r="E6161" s="4" t="s">
        <v>0</v>
      </c>
      <c r="F6161" s="7">
        <v>28871</v>
      </c>
      <c r="G6161" s="10">
        <f t="shared" si="192"/>
        <v>17.567452471482891</v>
      </c>
      <c r="H6161" s="11">
        <f t="shared" si="193"/>
        <v>43</v>
      </c>
    </row>
    <row r="6162" spans="1:8" x14ac:dyDescent="0.3">
      <c r="A6162" s="1">
        <v>9047</v>
      </c>
      <c r="B6162" s="20">
        <v>1126019.8500000001</v>
      </c>
      <c r="C6162" s="5" t="s">
        <v>4235</v>
      </c>
      <c r="D6162" s="5">
        <v>44561</v>
      </c>
      <c r="E6162" s="2" t="s">
        <v>1</v>
      </c>
      <c r="F6162" s="6">
        <v>30112</v>
      </c>
      <c r="G6162" s="10">
        <f t="shared" si="192"/>
        <v>17.748136882129277</v>
      </c>
      <c r="H6162" s="11">
        <f t="shared" si="193"/>
        <v>40</v>
      </c>
    </row>
    <row r="6163" spans="1:8" x14ac:dyDescent="0.3">
      <c r="A6163" s="3">
        <v>1544</v>
      </c>
      <c r="B6163" s="21">
        <v>1126030.43</v>
      </c>
      <c r="C6163" s="8" t="s">
        <v>1186</v>
      </c>
      <c r="D6163" s="5">
        <v>44561</v>
      </c>
      <c r="E6163" s="4" t="s">
        <v>1</v>
      </c>
      <c r="F6163" s="7">
        <v>30761</v>
      </c>
      <c r="G6163" s="10">
        <f t="shared" si="192"/>
        <v>14.583865668917687</v>
      </c>
      <c r="H6163" s="11">
        <f t="shared" si="193"/>
        <v>38</v>
      </c>
    </row>
    <row r="6164" spans="1:8" x14ac:dyDescent="0.3">
      <c r="A6164" s="1">
        <v>1033</v>
      </c>
      <c r="B6164" s="20">
        <v>1126406.8799999999</v>
      </c>
      <c r="C6164" s="5" t="s">
        <v>953</v>
      </c>
      <c r="D6164" s="5">
        <v>44561</v>
      </c>
      <c r="E6164" s="2" t="s">
        <v>1</v>
      </c>
      <c r="F6164" s="6">
        <v>29868</v>
      </c>
      <c r="G6164" s="10">
        <f t="shared" si="192"/>
        <v>20.84393741851369</v>
      </c>
      <c r="H6164" s="11">
        <f t="shared" si="193"/>
        <v>40</v>
      </c>
    </row>
    <row r="6165" spans="1:8" x14ac:dyDescent="0.3">
      <c r="A6165" s="1">
        <v>2821</v>
      </c>
      <c r="B6165" s="20">
        <v>1126573.6000000001</v>
      </c>
      <c r="C6165" s="5" t="s">
        <v>2320</v>
      </c>
      <c r="D6165" s="5">
        <v>44561</v>
      </c>
      <c r="E6165" s="2" t="s">
        <v>0</v>
      </c>
      <c r="F6165" s="6">
        <v>32517</v>
      </c>
      <c r="G6165" s="10">
        <f t="shared" si="192"/>
        <v>11.488021902806297</v>
      </c>
      <c r="H6165" s="11">
        <f t="shared" si="193"/>
        <v>33</v>
      </c>
    </row>
    <row r="6166" spans="1:8" x14ac:dyDescent="0.3">
      <c r="A6166" s="1">
        <v>1639</v>
      </c>
      <c r="B6166" s="20">
        <v>1126717.42</v>
      </c>
      <c r="C6166" s="5" t="s">
        <v>1408</v>
      </c>
      <c r="D6166" s="5">
        <v>44561</v>
      </c>
      <c r="E6166" s="2" t="s">
        <v>0</v>
      </c>
      <c r="F6166" s="6">
        <v>30879</v>
      </c>
      <c r="G6166" s="10">
        <f t="shared" si="192"/>
        <v>13.29917872506844</v>
      </c>
      <c r="H6166" s="11">
        <f t="shared" si="193"/>
        <v>37</v>
      </c>
    </row>
    <row r="6167" spans="1:8" x14ac:dyDescent="0.3">
      <c r="A6167" s="3">
        <v>6122</v>
      </c>
      <c r="B6167" s="21">
        <v>1126722.18</v>
      </c>
      <c r="C6167" s="8" t="s">
        <v>2682</v>
      </c>
      <c r="D6167" s="5">
        <v>44561</v>
      </c>
      <c r="E6167" s="4" t="s">
        <v>0</v>
      </c>
      <c r="F6167" s="7">
        <v>30324</v>
      </c>
      <c r="G6167" s="10">
        <f t="shared" si="192"/>
        <v>5.1213503649635035</v>
      </c>
      <c r="H6167" s="11">
        <f t="shared" si="193"/>
        <v>39</v>
      </c>
    </row>
    <row r="6168" spans="1:8" x14ac:dyDescent="0.3">
      <c r="A6168" s="1">
        <v>8469</v>
      </c>
      <c r="B6168" s="20">
        <v>1126827</v>
      </c>
      <c r="C6168" s="5" t="s">
        <v>5118</v>
      </c>
      <c r="D6168" s="5">
        <v>44561</v>
      </c>
      <c r="E6168" s="2" t="s">
        <v>0</v>
      </c>
      <c r="F6168" s="6">
        <v>23585</v>
      </c>
      <c r="G6168" s="10">
        <f t="shared" si="192"/>
        <v>17.430570342205325</v>
      </c>
      <c r="H6168" s="11">
        <f t="shared" si="193"/>
        <v>57</v>
      </c>
    </row>
    <row r="6169" spans="1:8" x14ac:dyDescent="0.3">
      <c r="A6169" s="3">
        <v>2320</v>
      </c>
      <c r="B6169" s="21">
        <v>1126996.3</v>
      </c>
      <c r="C6169" s="8" t="s">
        <v>1187</v>
      </c>
      <c r="D6169" s="5">
        <v>44561</v>
      </c>
      <c r="E6169" s="4" t="s">
        <v>1</v>
      </c>
      <c r="F6169" s="7">
        <v>31783</v>
      </c>
      <c r="G6169" s="10">
        <f t="shared" si="192"/>
        <v>15.41409993155373</v>
      </c>
      <c r="H6169" s="11">
        <f t="shared" si="193"/>
        <v>35</v>
      </c>
    </row>
    <row r="6170" spans="1:8" x14ac:dyDescent="0.3">
      <c r="A6170" s="3">
        <v>24</v>
      </c>
      <c r="B6170" s="21">
        <v>1127066.25</v>
      </c>
      <c r="C6170" s="8" t="s">
        <v>31</v>
      </c>
      <c r="D6170" s="5">
        <v>44561</v>
      </c>
      <c r="E6170" s="4" t="s">
        <v>0</v>
      </c>
      <c r="F6170" s="7">
        <v>27633</v>
      </c>
      <c r="G6170" s="10">
        <f t="shared" si="192"/>
        <v>13.906922174423153</v>
      </c>
      <c r="H6170" s="11">
        <f t="shared" si="193"/>
        <v>46</v>
      </c>
    </row>
    <row r="6171" spans="1:8" x14ac:dyDescent="0.3">
      <c r="A6171" s="3">
        <v>98</v>
      </c>
      <c r="B6171" s="21">
        <v>1127066.25</v>
      </c>
      <c r="C6171" s="8" t="s">
        <v>103</v>
      </c>
      <c r="D6171" s="5">
        <v>44561</v>
      </c>
      <c r="E6171" s="4" t="s">
        <v>1</v>
      </c>
      <c r="F6171" s="7">
        <v>27903</v>
      </c>
      <c r="G6171" s="10">
        <f t="shared" si="192"/>
        <v>13.430582714118108</v>
      </c>
      <c r="H6171" s="11">
        <f t="shared" si="193"/>
        <v>46</v>
      </c>
    </row>
    <row r="6172" spans="1:8" x14ac:dyDescent="0.3">
      <c r="A6172" s="1">
        <v>1357</v>
      </c>
      <c r="B6172" s="20">
        <v>1127066.25</v>
      </c>
      <c r="C6172" s="5" t="s">
        <v>1217</v>
      </c>
      <c r="D6172" s="5">
        <v>44561</v>
      </c>
      <c r="E6172" s="2" t="s">
        <v>0</v>
      </c>
      <c r="F6172" s="6">
        <v>30438</v>
      </c>
      <c r="G6172" s="10">
        <f t="shared" si="192"/>
        <v>13.485334376222136</v>
      </c>
      <c r="H6172" s="11">
        <f t="shared" si="193"/>
        <v>39</v>
      </c>
    </row>
    <row r="6173" spans="1:8" x14ac:dyDescent="0.3">
      <c r="A6173" s="3">
        <v>1874</v>
      </c>
      <c r="B6173" s="21">
        <v>1127066.25</v>
      </c>
      <c r="C6173" s="8" t="s">
        <v>1390</v>
      </c>
      <c r="D6173" s="5">
        <v>44561</v>
      </c>
      <c r="E6173" s="4" t="s">
        <v>0</v>
      </c>
      <c r="F6173" s="7">
        <v>31221</v>
      </c>
      <c r="G6173" s="10">
        <f t="shared" si="192"/>
        <v>13.414157215486899</v>
      </c>
      <c r="H6173" s="11">
        <f t="shared" si="193"/>
        <v>37</v>
      </c>
    </row>
    <row r="6174" spans="1:8" x14ac:dyDescent="0.3">
      <c r="A6174" s="1">
        <v>2301</v>
      </c>
      <c r="B6174" s="20">
        <v>1127066.25</v>
      </c>
      <c r="C6174" s="5" t="s">
        <v>1162</v>
      </c>
      <c r="D6174" s="5">
        <v>44561</v>
      </c>
      <c r="E6174" s="2" t="s">
        <v>0</v>
      </c>
      <c r="F6174" s="6">
        <v>31693</v>
      </c>
      <c r="G6174" s="10">
        <f t="shared" si="192"/>
        <v>13.463433711380524</v>
      </c>
      <c r="H6174" s="11">
        <f t="shared" si="193"/>
        <v>35</v>
      </c>
    </row>
    <row r="6175" spans="1:8" x14ac:dyDescent="0.3">
      <c r="A6175" s="1">
        <v>2557</v>
      </c>
      <c r="B6175" s="20">
        <v>1127066.25</v>
      </c>
      <c r="C6175" s="5" t="s">
        <v>2126</v>
      </c>
      <c r="D6175" s="5">
        <v>44561</v>
      </c>
      <c r="E6175" s="2" t="s">
        <v>1</v>
      </c>
      <c r="F6175" s="6">
        <v>32121</v>
      </c>
      <c r="G6175" s="10">
        <f t="shared" si="192"/>
        <v>13.756355103637075</v>
      </c>
      <c r="H6175" s="11">
        <f t="shared" si="193"/>
        <v>34</v>
      </c>
    </row>
    <row r="6176" spans="1:8" x14ac:dyDescent="0.3">
      <c r="A6176" s="1">
        <v>2879</v>
      </c>
      <c r="B6176" s="20">
        <v>1127066.25</v>
      </c>
      <c r="C6176" s="5" t="s">
        <v>490</v>
      </c>
      <c r="D6176" s="5">
        <v>44561</v>
      </c>
      <c r="E6176" s="2" t="s">
        <v>0</v>
      </c>
      <c r="F6176" s="6">
        <v>32585</v>
      </c>
      <c r="G6176" s="10">
        <f t="shared" si="192"/>
        <v>13.655064528744623</v>
      </c>
      <c r="H6176" s="11">
        <f t="shared" si="193"/>
        <v>33</v>
      </c>
    </row>
    <row r="6177" spans="1:8" x14ac:dyDescent="0.3">
      <c r="A6177" s="1">
        <v>8751</v>
      </c>
      <c r="B6177" s="20">
        <v>1127066.25</v>
      </c>
      <c r="C6177" s="5" t="s">
        <v>1903</v>
      </c>
      <c r="D6177" s="5">
        <v>44561</v>
      </c>
      <c r="E6177" s="2" t="s">
        <v>0</v>
      </c>
      <c r="F6177" s="6">
        <v>29292</v>
      </c>
      <c r="G6177" s="10">
        <f t="shared" si="192"/>
        <v>13.113023073914745</v>
      </c>
      <c r="H6177" s="11">
        <f t="shared" si="193"/>
        <v>42</v>
      </c>
    </row>
    <row r="6178" spans="1:8" x14ac:dyDescent="0.3">
      <c r="A6178" s="3">
        <v>572</v>
      </c>
      <c r="B6178" s="21">
        <v>1127230.3500000001</v>
      </c>
      <c r="C6178" s="8" t="s">
        <v>549</v>
      </c>
      <c r="D6178" s="5">
        <v>44561</v>
      </c>
      <c r="E6178" s="4" t="s">
        <v>0</v>
      </c>
      <c r="F6178" s="7">
        <v>28997</v>
      </c>
      <c r="G6178" s="10">
        <f t="shared" si="192"/>
        <v>21.644101543056248</v>
      </c>
      <c r="H6178" s="11">
        <f t="shared" si="193"/>
        <v>43</v>
      </c>
    </row>
    <row r="6179" spans="1:8" x14ac:dyDescent="0.3">
      <c r="A6179" s="3">
        <v>5054</v>
      </c>
      <c r="B6179" s="21">
        <v>1127548.5</v>
      </c>
      <c r="C6179" s="8" t="s">
        <v>3641</v>
      </c>
      <c r="D6179" s="5">
        <v>44561</v>
      </c>
      <c r="E6179" s="4" t="s">
        <v>0</v>
      </c>
      <c r="F6179" s="7">
        <v>24621</v>
      </c>
      <c r="G6179" s="10">
        <f t="shared" si="192"/>
        <v>22.373050827282466</v>
      </c>
      <c r="H6179" s="11">
        <f t="shared" si="193"/>
        <v>55</v>
      </c>
    </row>
    <row r="6180" spans="1:8" x14ac:dyDescent="0.3">
      <c r="A6180" s="1">
        <v>5549</v>
      </c>
      <c r="B6180" s="20">
        <v>1127548.5</v>
      </c>
      <c r="C6180" s="5" t="s">
        <v>3970</v>
      </c>
      <c r="D6180" s="5">
        <v>44561</v>
      </c>
      <c r="E6180" s="2" t="s">
        <v>1</v>
      </c>
      <c r="F6180" s="6">
        <v>28122</v>
      </c>
      <c r="G6180" s="10">
        <f t="shared" si="192"/>
        <v>22.827520533269851</v>
      </c>
      <c r="H6180" s="11">
        <f t="shared" si="193"/>
        <v>45</v>
      </c>
    </row>
    <row r="6181" spans="1:8" x14ac:dyDescent="0.3">
      <c r="A6181" s="3">
        <v>242</v>
      </c>
      <c r="B6181" s="21">
        <v>1127853.8999999999</v>
      </c>
      <c r="C6181" s="8" t="s">
        <v>240</v>
      </c>
      <c r="D6181" s="5">
        <v>44561</v>
      </c>
      <c r="E6181" s="4" t="s">
        <v>0</v>
      </c>
      <c r="F6181" s="7">
        <v>28263</v>
      </c>
      <c r="G6181" s="10">
        <f t="shared" si="192"/>
        <v>17.052775665399238</v>
      </c>
      <c r="H6181" s="11">
        <f t="shared" si="193"/>
        <v>45</v>
      </c>
    </row>
    <row r="6182" spans="1:8" x14ac:dyDescent="0.3">
      <c r="A6182" s="3">
        <v>318</v>
      </c>
      <c r="B6182" s="21">
        <v>1127853.8999999999</v>
      </c>
      <c r="C6182" s="8" t="s">
        <v>311</v>
      </c>
      <c r="D6182" s="5">
        <v>44561</v>
      </c>
      <c r="E6182" s="4" t="s">
        <v>0</v>
      </c>
      <c r="F6182" s="7">
        <v>28443</v>
      </c>
      <c r="G6182" s="10">
        <f t="shared" si="192"/>
        <v>17.055513307984793</v>
      </c>
      <c r="H6182" s="11">
        <f t="shared" si="193"/>
        <v>44</v>
      </c>
    </row>
    <row r="6183" spans="1:8" x14ac:dyDescent="0.3">
      <c r="A6183" s="3">
        <v>5686</v>
      </c>
      <c r="B6183" s="21">
        <v>1127853.8999999999</v>
      </c>
      <c r="C6183" s="8" t="s">
        <v>64</v>
      </c>
      <c r="D6183" s="5">
        <v>44561</v>
      </c>
      <c r="E6183" s="4" t="s">
        <v>0</v>
      </c>
      <c r="F6183" s="7">
        <v>28906</v>
      </c>
      <c r="G6183" s="10">
        <f t="shared" si="192"/>
        <v>17.028136882129278</v>
      </c>
      <c r="H6183" s="11">
        <f t="shared" si="193"/>
        <v>43</v>
      </c>
    </row>
    <row r="6184" spans="1:8" x14ac:dyDescent="0.3">
      <c r="A6184" s="1">
        <v>3789</v>
      </c>
      <c r="B6184" s="20">
        <v>1128063.1499999999</v>
      </c>
      <c r="C6184" s="5" t="s">
        <v>2939</v>
      </c>
      <c r="D6184" s="5">
        <v>44561</v>
      </c>
      <c r="E6184" s="2" t="s">
        <v>1</v>
      </c>
      <c r="F6184" s="6">
        <v>34051</v>
      </c>
      <c r="G6184" s="10">
        <f t="shared" si="192"/>
        <v>2.269160583941606</v>
      </c>
      <c r="H6184" s="11">
        <f t="shared" si="193"/>
        <v>29</v>
      </c>
    </row>
    <row r="6185" spans="1:8" x14ac:dyDescent="0.3">
      <c r="A6185" s="1">
        <v>6325</v>
      </c>
      <c r="B6185" s="20">
        <v>1129408.6499999999</v>
      </c>
      <c r="C6185" s="5" t="s">
        <v>4369</v>
      </c>
      <c r="D6185" s="5">
        <v>44561</v>
      </c>
      <c r="E6185" s="2" t="s">
        <v>0</v>
      </c>
      <c r="F6185" s="6">
        <v>30873</v>
      </c>
      <c r="G6185" s="10">
        <f t="shared" si="192"/>
        <v>17.315589353612168</v>
      </c>
      <c r="H6185" s="11">
        <f t="shared" si="193"/>
        <v>37</v>
      </c>
    </row>
    <row r="6186" spans="1:8" x14ac:dyDescent="0.3">
      <c r="A6186" s="1">
        <v>9735</v>
      </c>
      <c r="B6186" s="20">
        <v>1129566</v>
      </c>
      <c r="C6186" s="5" t="s">
        <v>5745</v>
      </c>
      <c r="D6186" s="5">
        <v>44561</v>
      </c>
      <c r="E6186" s="2" t="s">
        <v>0</v>
      </c>
      <c r="F6186" s="6">
        <v>22679</v>
      </c>
      <c r="G6186" s="10">
        <f t="shared" si="192"/>
        <v>30.613971562306808</v>
      </c>
      <c r="H6186" s="11">
        <f t="shared" si="193"/>
        <v>60</v>
      </c>
    </row>
    <row r="6187" spans="1:8" x14ac:dyDescent="0.3">
      <c r="A6187" s="1">
        <v>9749</v>
      </c>
      <c r="B6187" s="20">
        <v>1129566</v>
      </c>
      <c r="C6187" s="5" t="s">
        <v>5758</v>
      </c>
      <c r="D6187" s="5">
        <v>44561</v>
      </c>
      <c r="E6187" s="2" t="s">
        <v>1</v>
      </c>
      <c r="F6187" s="6">
        <v>22508</v>
      </c>
      <c r="G6187" s="10">
        <f t="shared" si="192"/>
        <v>30.704318643469048</v>
      </c>
      <c r="H6187" s="11">
        <f t="shared" si="193"/>
        <v>60</v>
      </c>
    </row>
    <row r="6188" spans="1:8" x14ac:dyDescent="0.3">
      <c r="A6188" s="3">
        <v>16</v>
      </c>
      <c r="B6188" s="21">
        <v>1129797</v>
      </c>
      <c r="C6188" s="8" t="s">
        <v>23</v>
      </c>
      <c r="D6188" s="5">
        <v>44561</v>
      </c>
      <c r="E6188" s="4" t="s">
        <v>0</v>
      </c>
      <c r="F6188" s="7">
        <v>27575</v>
      </c>
      <c r="G6188" s="10">
        <f t="shared" si="192"/>
        <v>24.159456795531703</v>
      </c>
      <c r="H6188" s="11">
        <f t="shared" si="193"/>
        <v>47</v>
      </c>
    </row>
    <row r="6189" spans="1:8" x14ac:dyDescent="0.3">
      <c r="A6189" s="1">
        <v>5035</v>
      </c>
      <c r="B6189" s="20">
        <v>1129797</v>
      </c>
      <c r="C6189" s="5" t="s">
        <v>3626</v>
      </c>
      <c r="D6189" s="5">
        <v>44561</v>
      </c>
      <c r="E6189" s="2" t="s">
        <v>0</v>
      </c>
      <c r="F6189" s="6">
        <v>24424</v>
      </c>
      <c r="G6189" s="10">
        <f t="shared" si="192"/>
        <v>24.446938999014346</v>
      </c>
      <c r="H6189" s="11">
        <f t="shared" si="193"/>
        <v>55</v>
      </c>
    </row>
    <row r="6190" spans="1:8" x14ac:dyDescent="0.3">
      <c r="A6190" s="3">
        <v>5086</v>
      </c>
      <c r="B6190" s="21">
        <v>1129797</v>
      </c>
      <c r="C6190" s="8" t="s">
        <v>3661</v>
      </c>
      <c r="D6190" s="5">
        <v>44561</v>
      </c>
      <c r="E6190" s="4" t="s">
        <v>0</v>
      </c>
      <c r="F6190" s="7">
        <v>24617</v>
      </c>
      <c r="G6190" s="10">
        <f t="shared" si="192"/>
        <v>24.331946117621289</v>
      </c>
      <c r="H6190" s="11">
        <f t="shared" si="193"/>
        <v>55</v>
      </c>
    </row>
    <row r="6191" spans="1:8" x14ac:dyDescent="0.3">
      <c r="A6191" s="3">
        <v>5554</v>
      </c>
      <c r="B6191" s="21">
        <v>1129797</v>
      </c>
      <c r="C6191" s="8" t="s">
        <v>3973</v>
      </c>
      <c r="D6191" s="5">
        <v>44561</v>
      </c>
      <c r="E6191" s="4" t="s">
        <v>1</v>
      </c>
      <c r="F6191" s="7">
        <v>28195</v>
      </c>
      <c r="G6191" s="10">
        <f t="shared" si="192"/>
        <v>24.676924761800461</v>
      </c>
      <c r="H6191" s="11">
        <f t="shared" si="193"/>
        <v>45</v>
      </c>
    </row>
    <row r="6192" spans="1:8" x14ac:dyDescent="0.3">
      <c r="A6192" s="1">
        <v>9691</v>
      </c>
      <c r="B6192" s="20">
        <v>1129797</v>
      </c>
      <c r="C6192" s="5" t="s">
        <v>5712</v>
      </c>
      <c r="D6192" s="5">
        <v>44561</v>
      </c>
      <c r="E6192" s="2" t="s">
        <v>0</v>
      </c>
      <c r="F6192" s="6">
        <v>23109</v>
      </c>
      <c r="G6192" s="10">
        <f t="shared" si="192"/>
        <v>24.370277078085643</v>
      </c>
      <c r="H6192" s="11">
        <f t="shared" si="193"/>
        <v>59</v>
      </c>
    </row>
    <row r="6193" spans="1:8" x14ac:dyDescent="0.3">
      <c r="A6193" s="1">
        <v>9985</v>
      </c>
      <c r="B6193" s="20">
        <v>1129797</v>
      </c>
      <c r="C6193" s="5" t="s">
        <v>3914</v>
      </c>
      <c r="D6193" s="5">
        <v>44561</v>
      </c>
      <c r="E6193" s="2" t="s">
        <v>1</v>
      </c>
      <c r="F6193" s="6">
        <v>27563</v>
      </c>
      <c r="G6193" s="10">
        <f t="shared" si="192"/>
        <v>24.290877231409482</v>
      </c>
      <c r="H6193" s="11">
        <f t="shared" si="193"/>
        <v>47</v>
      </c>
    </row>
    <row r="6194" spans="1:8" x14ac:dyDescent="0.3">
      <c r="A6194" s="1">
        <v>209</v>
      </c>
      <c r="B6194" s="20">
        <v>1130325.6299999999</v>
      </c>
      <c r="C6194" s="5" t="s">
        <v>207</v>
      </c>
      <c r="D6194" s="5">
        <v>44561</v>
      </c>
      <c r="E6194" s="2" t="s">
        <v>0</v>
      </c>
      <c r="F6194" s="6">
        <v>28214</v>
      </c>
      <c r="G6194" s="10">
        <f t="shared" si="192"/>
        <v>19.449691991786448</v>
      </c>
      <c r="H6194" s="11">
        <f t="shared" si="193"/>
        <v>45</v>
      </c>
    </row>
    <row r="6195" spans="1:8" x14ac:dyDescent="0.3">
      <c r="A6195" s="1">
        <v>10461</v>
      </c>
      <c r="B6195" s="20">
        <v>1130635.7</v>
      </c>
      <c r="C6195" s="5" t="s">
        <v>2976</v>
      </c>
      <c r="D6195" s="5">
        <v>44561</v>
      </c>
      <c r="E6195" s="2" t="s">
        <v>0</v>
      </c>
      <c r="F6195" s="6">
        <v>33369</v>
      </c>
      <c r="G6195" s="10">
        <f t="shared" si="192"/>
        <v>1.0998632010943912</v>
      </c>
      <c r="H6195" s="11">
        <f t="shared" si="193"/>
        <v>31</v>
      </c>
    </row>
    <row r="6196" spans="1:8" x14ac:dyDescent="0.3">
      <c r="A6196" s="3">
        <v>632</v>
      </c>
      <c r="B6196" s="21">
        <v>1130736</v>
      </c>
      <c r="C6196" s="8" t="s">
        <v>603</v>
      </c>
      <c r="D6196" s="5">
        <v>44561</v>
      </c>
      <c r="E6196" s="4" t="s">
        <v>1</v>
      </c>
      <c r="F6196" s="7">
        <v>29133</v>
      </c>
      <c r="G6196" s="10">
        <f t="shared" si="192"/>
        <v>16.665968755033017</v>
      </c>
      <c r="H6196" s="11">
        <f t="shared" si="193"/>
        <v>42</v>
      </c>
    </row>
    <row r="6197" spans="1:8" x14ac:dyDescent="0.3">
      <c r="A6197" s="1">
        <v>281</v>
      </c>
      <c r="B6197" s="20">
        <v>1131032.3999999999</v>
      </c>
      <c r="C6197" s="5" t="s">
        <v>274</v>
      </c>
      <c r="D6197" s="5">
        <v>44561</v>
      </c>
      <c r="E6197" s="2" t="s">
        <v>0</v>
      </c>
      <c r="F6197" s="6">
        <v>28325</v>
      </c>
      <c r="G6197" s="10">
        <f t="shared" si="192"/>
        <v>17.159543726235743</v>
      </c>
      <c r="H6197" s="11">
        <f t="shared" si="193"/>
        <v>44</v>
      </c>
    </row>
    <row r="6198" spans="1:8" x14ac:dyDescent="0.3">
      <c r="A6198" s="1">
        <v>743</v>
      </c>
      <c r="B6198" s="20">
        <v>1131032.3999999999</v>
      </c>
      <c r="C6198" s="5" t="s">
        <v>704</v>
      </c>
      <c r="D6198" s="5">
        <v>44561</v>
      </c>
      <c r="E6198" s="2" t="s">
        <v>1</v>
      </c>
      <c r="F6198" s="6">
        <v>29324</v>
      </c>
      <c r="G6198" s="10">
        <f t="shared" si="192"/>
        <v>17.97536121673004</v>
      </c>
      <c r="H6198" s="11">
        <f t="shared" si="193"/>
        <v>42</v>
      </c>
    </row>
    <row r="6199" spans="1:8" x14ac:dyDescent="0.3">
      <c r="A6199" s="1">
        <v>1181</v>
      </c>
      <c r="B6199" s="20">
        <v>1131032.3999999999</v>
      </c>
      <c r="C6199" s="5" t="s">
        <v>774</v>
      </c>
      <c r="D6199" s="5">
        <v>44561</v>
      </c>
      <c r="E6199" s="2" t="s">
        <v>0</v>
      </c>
      <c r="F6199" s="6">
        <v>30104</v>
      </c>
      <c r="G6199" s="10">
        <f t="shared" si="192"/>
        <v>17.964410646387833</v>
      </c>
      <c r="H6199" s="11">
        <f t="shared" si="193"/>
        <v>40</v>
      </c>
    </row>
    <row r="6200" spans="1:8" x14ac:dyDescent="0.3">
      <c r="A6200" s="3">
        <v>5666</v>
      </c>
      <c r="B6200" s="21">
        <v>1131032.3999999999</v>
      </c>
      <c r="C6200" s="8" t="s">
        <v>774</v>
      </c>
      <c r="D6200" s="5">
        <v>44561</v>
      </c>
      <c r="E6200" s="4" t="s">
        <v>1</v>
      </c>
      <c r="F6200" s="7">
        <v>28814</v>
      </c>
      <c r="G6200" s="10">
        <f t="shared" si="192"/>
        <v>17.964410646387833</v>
      </c>
      <c r="H6200" s="11">
        <f t="shared" si="193"/>
        <v>43</v>
      </c>
    </row>
    <row r="6201" spans="1:8" x14ac:dyDescent="0.3">
      <c r="A6201" s="1">
        <v>5801</v>
      </c>
      <c r="B6201" s="20">
        <v>1131032.3999999999</v>
      </c>
      <c r="C6201" s="5" t="s">
        <v>1658</v>
      </c>
      <c r="D6201" s="5">
        <v>44561</v>
      </c>
      <c r="E6201" s="2" t="s">
        <v>0</v>
      </c>
      <c r="F6201" s="6">
        <v>29448</v>
      </c>
      <c r="G6201" s="10">
        <f t="shared" si="192"/>
        <v>17.945247148288974</v>
      </c>
      <c r="H6201" s="11">
        <f t="shared" si="193"/>
        <v>41</v>
      </c>
    </row>
    <row r="6202" spans="1:8" x14ac:dyDescent="0.3">
      <c r="A6202" s="1">
        <v>5817</v>
      </c>
      <c r="B6202" s="20">
        <v>1131032.3999999999</v>
      </c>
      <c r="C6202" s="5" t="s">
        <v>4133</v>
      </c>
      <c r="D6202" s="5">
        <v>44561</v>
      </c>
      <c r="E6202" s="2" t="s">
        <v>1</v>
      </c>
      <c r="F6202" s="6">
        <v>29490</v>
      </c>
      <c r="G6202" s="10">
        <f t="shared" si="192"/>
        <v>17.783726235741444</v>
      </c>
      <c r="H6202" s="11">
        <f t="shared" si="193"/>
        <v>41</v>
      </c>
    </row>
    <row r="6203" spans="1:8" x14ac:dyDescent="0.3">
      <c r="A6203" s="3">
        <v>5820</v>
      </c>
      <c r="B6203" s="21">
        <v>1131032.3999999999</v>
      </c>
      <c r="C6203" s="8" t="s">
        <v>774</v>
      </c>
      <c r="D6203" s="5">
        <v>44561</v>
      </c>
      <c r="E6203" s="4" t="s">
        <v>0</v>
      </c>
      <c r="F6203" s="7">
        <v>29509</v>
      </c>
      <c r="G6203" s="10">
        <f t="shared" si="192"/>
        <v>17.964410646387833</v>
      </c>
      <c r="H6203" s="11">
        <f t="shared" si="193"/>
        <v>41</v>
      </c>
    </row>
    <row r="6204" spans="1:8" x14ac:dyDescent="0.3">
      <c r="A6204" s="1">
        <v>5893</v>
      </c>
      <c r="B6204" s="20">
        <v>1131032.3999999999</v>
      </c>
      <c r="C6204" s="5" t="s">
        <v>774</v>
      </c>
      <c r="D6204" s="5">
        <v>44561</v>
      </c>
      <c r="E6204" s="2" t="s">
        <v>0</v>
      </c>
      <c r="F6204" s="6">
        <v>29725</v>
      </c>
      <c r="G6204" s="10">
        <f t="shared" si="192"/>
        <v>17.964410646387833</v>
      </c>
      <c r="H6204" s="11">
        <f t="shared" si="193"/>
        <v>41</v>
      </c>
    </row>
    <row r="6205" spans="1:8" x14ac:dyDescent="0.3">
      <c r="A6205" s="1">
        <v>6183</v>
      </c>
      <c r="B6205" s="20">
        <v>1131032.3999999999</v>
      </c>
      <c r="C6205" s="5" t="s">
        <v>4302</v>
      </c>
      <c r="D6205" s="5">
        <v>44561</v>
      </c>
      <c r="E6205" s="2" t="s">
        <v>0</v>
      </c>
      <c r="F6205" s="6">
        <v>30512</v>
      </c>
      <c r="G6205" s="10">
        <f t="shared" si="192"/>
        <v>17.392243346007604</v>
      </c>
      <c r="H6205" s="11">
        <f t="shared" si="193"/>
        <v>38</v>
      </c>
    </row>
    <row r="6206" spans="1:8" x14ac:dyDescent="0.3">
      <c r="A6206" s="1">
        <v>6395</v>
      </c>
      <c r="B6206" s="20">
        <v>1131032.3999999999</v>
      </c>
      <c r="C6206" s="5" t="s">
        <v>4399</v>
      </c>
      <c r="D6206" s="5">
        <v>44561</v>
      </c>
      <c r="E6206" s="2" t="s">
        <v>1</v>
      </c>
      <c r="F6206" s="6">
        <v>31017</v>
      </c>
      <c r="G6206" s="10">
        <f t="shared" si="192"/>
        <v>17.756349809885933</v>
      </c>
      <c r="H6206" s="11">
        <f t="shared" si="193"/>
        <v>37</v>
      </c>
    </row>
    <row r="6207" spans="1:8" x14ac:dyDescent="0.3">
      <c r="A6207" s="1">
        <v>10397</v>
      </c>
      <c r="B6207" s="20">
        <v>1131032.3999999999</v>
      </c>
      <c r="C6207" s="5" t="s">
        <v>397</v>
      </c>
      <c r="D6207" s="5">
        <v>44561</v>
      </c>
      <c r="E6207" s="2" t="s">
        <v>0</v>
      </c>
      <c r="F6207" s="6">
        <v>28766</v>
      </c>
      <c r="G6207" s="10">
        <f t="shared" si="192"/>
        <v>17.477110266159695</v>
      </c>
      <c r="H6207" s="11">
        <f t="shared" si="193"/>
        <v>43</v>
      </c>
    </row>
    <row r="6208" spans="1:8" x14ac:dyDescent="0.3">
      <c r="A6208" s="3">
        <v>526</v>
      </c>
      <c r="B6208" s="21">
        <v>1131044.8999999999</v>
      </c>
      <c r="C6208" s="8" t="s">
        <v>507</v>
      </c>
      <c r="D6208" s="5">
        <v>44561</v>
      </c>
      <c r="E6208" s="4" t="s">
        <v>1</v>
      </c>
      <c r="F6208" s="7">
        <v>28918</v>
      </c>
      <c r="G6208" s="10">
        <f t="shared" si="192"/>
        <v>12.126579612468408</v>
      </c>
      <c r="H6208" s="11">
        <f t="shared" si="193"/>
        <v>43</v>
      </c>
    </row>
    <row r="6209" spans="1:8" x14ac:dyDescent="0.3">
      <c r="A6209" s="3">
        <v>7666</v>
      </c>
      <c r="B6209" s="21">
        <v>1131668.58</v>
      </c>
      <c r="C6209" s="8" t="s">
        <v>2919</v>
      </c>
      <c r="D6209" s="5">
        <v>44561</v>
      </c>
      <c r="E6209" s="4" t="s">
        <v>0</v>
      </c>
      <c r="F6209" s="7">
        <v>33850</v>
      </c>
      <c r="G6209" s="10">
        <f t="shared" si="192"/>
        <v>3.2826830937713893</v>
      </c>
      <c r="H6209" s="11">
        <f t="shared" si="193"/>
        <v>29</v>
      </c>
    </row>
    <row r="6210" spans="1:8" x14ac:dyDescent="0.3">
      <c r="A6210" s="1">
        <v>7179</v>
      </c>
      <c r="B6210" s="20">
        <v>1131897.2</v>
      </c>
      <c r="C6210" s="5" t="s">
        <v>586</v>
      </c>
      <c r="D6210" s="5">
        <v>44561</v>
      </c>
      <c r="E6210" s="2" t="s">
        <v>0</v>
      </c>
      <c r="F6210" s="6">
        <v>32715</v>
      </c>
      <c r="G6210" s="10">
        <f t="shared" si="192"/>
        <v>0.63013698630136983</v>
      </c>
      <c r="H6210" s="11">
        <f t="shared" si="193"/>
        <v>32</v>
      </c>
    </row>
    <row r="6211" spans="1:8" x14ac:dyDescent="0.3">
      <c r="A6211" s="1">
        <v>1853</v>
      </c>
      <c r="B6211" s="20">
        <v>1131897.3</v>
      </c>
      <c r="C6211" s="5" t="s">
        <v>1622</v>
      </c>
      <c r="D6211" s="5">
        <v>44561</v>
      </c>
      <c r="E6211" s="2" t="s">
        <v>0</v>
      </c>
      <c r="F6211" s="6">
        <v>31194</v>
      </c>
      <c r="G6211" s="10">
        <f t="shared" ref="G6211:G6274" si="194">YEARFRAC(C6211,D6211,1)</f>
        <v>1.0068399452804377</v>
      </c>
      <c r="H6211" s="11">
        <f t="shared" ref="H6211:H6274" si="195">ROUND( YEARFRAC(D6211,F6211,1),0)</f>
        <v>37</v>
      </c>
    </row>
    <row r="6212" spans="1:8" x14ac:dyDescent="0.3">
      <c r="A6212" s="3">
        <v>6606</v>
      </c>
      <c r="B6212" s="21">
        <v>1131897.3</v>
      </c>
      <c r="C6212" s="8" t="s">
        <v>1524</v>
      </c>
      <c r="D6212" s="5">
        <v>44561</v>
      </c>
      <c r="E6212" s="4" t="s">
        <v>0</v>
      </c>
      <c r="F6212" s="7">
        <v>31427</v>
      </c>
      <c r="G6212" s="10">
        <f t="shared" si="194"/>
        <v>1.4227086183310533</v>
      </c>
      <c r="H6212" s="11">
        <f t="shared" si="195"/>
        <v>36</v>
      </c>
    </row>
    <row r="6213" spans="1:8" x14ac:dyDescent="0.3">
      <c r="A6213" s="1">
        <v>8109</v>
      </c>
      <c r="B6213" s="20">
        <v>1131897.3</v>
      </c>
      <c r="C6213" s="5" t="s">
        <v>2235</v>
      </c>
      <c r="D6213" s="5">
        <v>44561</v>
      </c>
      <c r="E6213" s="2" t="s">
        <v>0</v>
      </c>
      <c r="F6213" s="6">
        <v>35027</v>
      </c>
      <c r="G6213" s="10">
        <f t="shared" si="194"/>
        <v>1.6333789329685362</v>
      </c>
      <c r="H6213" s="11">
        <f t="shared" si="195"/>
        <v>26</v>
      </c>
    </row>
    <row r="6214" spans="1:8" x14ac:dyDescent="0.3">
      <c r="A6214" s="1">
        <v>9897</v>
      </c>
      <c r="B6214" s="20">
        <v>1132584</v>
      </c>
      <c r="C6214" s="5" t="s">
        <v>5764</v>
      </c>
      <c r="D6214" s="5">
        <v>44561</v>
      </c>
      <c r="E6214" s="2" t="s">
        <v>1</v>
      </c>
      <c r="F6214" s="6">
        <v>26935</v>
      </c>
      <c r="G6214" s="10">
        <f t="shared" si="194"/>
        <v>27.249828884325805</v>
      </c>
      <c r="H6214" s="11">
        <f t="shared" si="195"/>
        <v>48</v>
      </c>
    </row>
    <row r="6215" spans="1:8" x14ac:dyDescent="0.3">
      <c r="A6215" s="3">
        <v>964</v>
      </c>
      <c r="B6215" s="21">
        <v>1133191.5</v>
      </c>
      <c r="C6215" s="8" t="s">
        <v>896</v>
      </c>
      <c r="D6215" s="5">
        <v>44561</v>
      </c>
      <c r="E6215" s="4" t="s">
        <v>0</v>
      </c>
      <c r="F6215" s="7">
        <v>29768</v>
      </c>
      <c r="G6215" s="10">
        <f t="shared" si="194"/>
        <v>14.709801058587335</v>
      </c>
      <c r="H6215" s="11">
        <f t="shared" si="195"/>
        <v>41</v>
      </c>
    </row>
    <row r="6216" spans="1:8" x14ac:dyDescent="0.3">
      <c r="A6216" s="3">
        <v>6000</v>
      </c>
      <c r="B6216" s="21">
        <v>1133735.97</v>
      </c>
      <c r="C6216" s="8" t="s">
        <v>4226</v>
      </c>
      <c r="D6216" s="5">
        <v>44561</v>
      </c>
      <c r="E6216" s="4" t="s">
        <v>0</v>
      </c>
      <c r="F6216" s="7">
        <v>30002</v>
      </c>
      <c r="G6216" s="10">
        <f t="shared" si="194"/>
        <v>12.145745577085089</v>
      </c>
      <c r="H6216" s="11">
        <f t="shared" si="195"/>
        <v>40</v>
      </c>
    </row>
    <row r="6217" spans="1:8" x14ac:dyDescent="0.3">
      <c r="A6217" s="1">
        <v>1019</v>
      </c>
      <c r="B6217" s="20">
        <v>1133926</v>
      </c>
      <c r="C6217" s="5" t="s">
        <v>942</v>
      </c>
      <c r="D6217" s="5">
        <v>44561</v>
      </c>
      <c r="E6217" s="2" t="s">
        <v>0</v>
      </c>
      <c r="F6217" s="6">
        <v>29844</v>
      </c>
      <c r="G6217" s="10">
        <f t="shared" si="194"/>
        <v>17.37855513307985</v>
      </c>
      <c r="H6217" s="11">
        <f t="shared" si="195"/>
        <v>40</v>
      </c>
    </row>
    <row r="6218" spans="1:8" x14ac:dyDescent="0.3">
      <c r="A6218" s="3">
        <v>9622</v>
      </c>
      <c r="B6218" s="21">
        <v>1133926</v>
      </c>
      <c r="C6218" s="8" t="s">
        <v>5656</v>
      </c>
      <c r="D6218" s="5">
        <v>44561</v>
      </c>
      <c r="E6218" s="4" t="s">
        <v>0</v>
      </c>
      <c r="F6218" s="7">
        <v>28100</v>
      </c>
      <c r="G6218" s="10">
        <f t="shared" si="194"/>
        <v>17.50722433460076</v>
      </c>
      <c r="H6218" s="11">
        <f t="shared" si="195"/>
        <v>45</v>
      </c>
    </row>
    <row r="6219" spans="1:8" x14ac:dyDescent="0.3">
      <c r="A6219" s="3">
        <v>9956</v>
      </c>
      <c r="B6219" s="21">
        <v>1134475.5</v>
      </c>
      <c r="C6219" s="8" t="s">
        <v>5900</v>
      </c>
      <c r="D6219" s="5">
        <v>44561</v>
      </c>
      <c r="E6219" s="4" t="s">
        <v>1</v>
      </c>
      <c r="F6219" s="7">
        <v>25981</v>
      </c>
      <c r="G6219" s="10">
        <f t="shared" si="194"/>
        <v>26.44696816061651</v>
      </c>
      <c r="H6219" s="11">
        <f t="shared" si="195"/>
        <v>51</v>
      </c>
    </row>
    <row r="6220" spans="1:8" x14ac:dyDescent="0.3">
      <c r="A6220" s="3">
        <v>6662</v>
      </c>
      <c r="B6220" s="21">
        <v>1134623.1299999999</v>
      </c>
      <c r="C6220" s="8" t="s">
        <v>4509</v>
      </c>
      <c r="D6220" s="5">
        <v>44561</v>
      </c>
      <c r="E6220" s="4" t="s">
        <v>0</v>
      </c>
      <c r="F6220" s="7">
        <v>31527</v>
      </c>
      <c r="G6220" s="10">
        <f t="shared" si="194"/>
        <v>10.482578397212544</v>
      </c>
      <c r="H6220" s="11">
        <f t="shared" si="195"/>
        <v>36</v>
      </c>
    </row>
    <row r="6221" spans="1:8" x14ac:dyDescent="0.3">
      <c r="A6221" s="1">
        <v>2003</v>
      </c>
      <c r="B6221" s="20">
        <v>1135389.8</v>
      </c>
      <c r="C6221" s="5" t="s">
        <v>1732</v>
      </c>
      <c r="D6221" s="5">
        <v>44561</v>
      </c>
      <c r="E6221" s="2" t="s">
        <v>0</v>
      </c>
      <c r="F6221" s="6">
        <v>31366</v>
      </c>
      <c r="G6221" s="10">
        <f t="shared" si="194"/>
        <v>6.252639812280016</v>
      </c>
      <c r="H6221" s="11">
        <f t="shared" si="195"/>
        <v>36</v>
      </c>
    </row>
    <row r="6222" spans="1:8" x14ac:dyDescent="0.3">
      <c r="A6222" s="1">
        <v>1695</v>
      </c>
      <c r="B6222" s="20">
        <v>1135566.0900000001</v>
      </c>
      <c r="C6222" s="5" t="s">
        <v>27</v>
      </c>
      <c r="D6222" s="5">
        <v>44561</v>
      </c>
      <c r="E6222" s="2" t="s">
        <v>0</v>
      </c>
      <c r="F6222" s="6">
        <v>30946</v>
      </c>
      <c r="G6222" s="10">
        <f t="shared" si="194"/>
        <v>14.750866946523089</v>
      </c>
      <c r="H6222" s="11">
        <f t="shared" si="195"/>
        <v>37</v>
      </c>
    </row>
    <row r="6223" spans="1:8" x14ac:dyDescent="0.3">
      <c r="A6223" s="3">
        <v>248</v>
      </c>
      <c r="B6223" s="21">
        <v>1135647</v>
      </c>
      <c r="C6223" s="8" t="s">
        <v>244</v>
      </c>
      <c r="D6223" s="5">
        <v>44561</v>
      </c>
      <c r="E6223" s="4" t="s">
        <v>1</v>
      </c>
      <c r="F6223" s="7">
        <v>28258</v>
      </c>
      <c r="G6223" s="10">
        <f t="shared" si="194"/>
        <v>25.978098346846373</v>
      </c>
      <c r="H6223" s="11">
        <f t="shared" si="195"/>
        <v>45</v>
      </c>
    </row>
    <row r="6224" spans="1:8" x14ac:dyDescent="0.3">
      <c r="A6224" s="1">
        <v>6617</v>
      </c>
      <c r="B6224" s="20">
        <v>1135723.81</v>
      </c>
      <c r="C6224" s="5" t="s">
        <v>1178</v>
      </c>
      <c r="D6224" s="5">
        <v>44561</v>
      </c>
      <c r="E6224" s="2" t="s">
        <v>0</v>
      </c>
      <c r="F6224" s="6">
        <v>31417</v>
      </c>
      <c r="G6224" s="10">
        <f t="shared" si="194"/>
        <v>15.720739219712526</v>
      </c>
      <c r="H6224" s="11">
        <f t="shared" si="195"/>
        <v>36</v>
      </c>
    </row>
    <row r="6225" spans="1:8" x14ac:dyDescent="0.3">
      <c r="A6225" s="3">
        <v>9634</v>
      </c>
      <c r="B6225" s="21">
        <v>1135811.55</v>
      </c>
      <c r="C6225" s="8" t="s">
        <v>3849</v>
      </c>
      <c r="D6225" s="5">
        <v>44561</v>
      </c>
      <c r="E6225" s="4" t="s">
        <v>0</v>
      </c>
      <c r="F6225" s="7">
        <v>22278</v>
      </c>
      <c r="G6225" s="10">
        <f t="shared" si="194"/>
        <v>27.159479808350444</v>
      </c>
      <c r="H6225" s="11">
        <f t="shared" si="195"/>
        <v>61</v>
      </c>
    </row>
    <row r="6226" spans="1:8" x14ac:dyDescent="0.3">
      <c r="A6226" s="3">
        <v>10164</v>
      </c>
      <c r="B6226" s="21">
        <v>1135876.5</v>
      </c>
      <c r="C6226" s="8" t="s">
        <v>2911</v>
      </c>
      <c r="D6226" s="5">
        <v>44561</v>
      </c>
      <c r="E6226" s="4" t="s">
        <v>1</v>
      </c>
      <c r="F6226" s="7">
        <v>32489</v>
      </c>
      <c r="G6226" s="10">
        <f t="shared" si="194"/>
        <v>6.9425107547907707</v>
      </c>
      <c r="H6226" s="11">
        <f t="shared" si="195"/>
        <v>33</v>
      </c>
    </row>
    <row r="6227" spans="1:8" x14ac:dyDescent="0.3">
      <c r="A6227" s="3">
        <v>8586</v>
      </c>
      <c r="B6227" s="21">
        <v>1136393.71</v>
      </c>
      <c r="C6227" s="8" t="s">
        <v>5201</v>
      </c>
      <c r="D6227" s="5">
        <v>44561</v>
      </c>
      <c r="E6227" s="4" t="s">
        <v>0</v>
      </c>
      <c r="F6227" s="7">
        <v>27883</v>
      </c>
      <c r="G6227" s="10">
        <f t="shared" si="194"/>
        <v>20.923337679269881</v>
      </c>
      <c r="H6227" s="11">
        <f t="shared" si="195"/>
        <v>46</v>
      </c>
    </row>
    <row r="6228" spans="1:8" x14ac:dyDescent="0.3">
      <c r="A6228" s="3">
        <v>1014</v>
      </c>
      <c r="B6228" s="21">
        <v>1136396.8</v>
      </c>
      <c r="C6228" s="8" t="s">
        <v>939</v>
      </c>
      <c r="D6228" s="5">
        <v>44561</v>
      </c>
      <c r="E6228" s="4" t="s">
        <v>0</v>
      </c>
      <c r="F6228" s="7">
        <v>29843</v>
      </c>
      <c r="G6228" s="10">
        <f t="shared" si="194"/>
        <v>21.384021901443507</v>
      </c>
      <c r="H6228" s="11">
        <f t="shared" si="195"/>
        <v>40</v>
      </c>
    </row>
    <row r="6229" spans="1:8" x14ac:dyDescent="0.3">
      <c r="A6229" s="1">
        <v>1255</v>
      </c>
      <c r="B6229" s="20">
        <v>1136449.5</v>
      </c>
      <c r="C6229" s="5" t="s">
        <v>1131</v>
      </c>
      <c r="D6229" s="5">
        <v>44561</v>
      </c>
      <c r="E6229" s="2" t="s">
        <v>1</v>
      </c>
      <c r="F6229" s="6">
        <v>30194</v>
      </c>
      <c r="G6229" s="10">
        <f t="shared" si="194"/>
        <v>8.359294189230301</v>
      </c>
      <c r="H6229" s="11">
        <f t="shared" si="195"/>
        <v>39</v>
      </c>
    </row>
    <row r="6230" spans="1:8" x14ac:dyDescent="0.3">
      <c r="A6230" s="1">
        <v>2389</v>
      </c>
      <c r="B6230" s="20">
        <v>1136449.5</v>
      </c>
      <c r="C6230" s="5" t="s">
        <v>2005</v>
      </c>
      <c r="D6230" s="5">
        <v>44561</v>
      </c>
      <c r="E6230" s="2" t="s">
        <v>0</v>
      </c>
      <c r="F6230" s="6">
        <v>31848</v>
      </c>
      <c r="G6230" s="10">
        <f t="shared" si="194"/>
        <v>8.299056890781868</v>
      </c>
      <c r="H6230" s="11">
        <f t="shared" si="195"/>
        <v>35</v>
      </c>
    </row>
    <row r="6231" spans="1:8" x14ac:dyDescent="0.3">
      <c r="A6231" s="3">
        <v>6190</v>
      </c>
      <c r="B6231" s="21">
        <v>1136449.5</v>
      </c>
      <c r="C6231" s="8" t="s">
        <v>2549</v>
      </c>
      <c r="D6231" s="5">
        <v>44561</v>
      </c>
      <c r="E6231" s="4" t="s">
        <v>0</v>
      </c>
      <c r="F6231" s="7">
        <v>30529</v>
      </c>
      <c r="G6231" s="10">
        <f t="shared" si="194"/>
        <v>8.9123821113477337</v>
      </c>
      <c r="H6231" s="11">
        <f t="shared" si="195"/>
        <v>38</v>
      </c>
    </row>
    <row r="6232" spans="1:8" x14ac:dyDescent="0.3">
      <c r="A6232" s="1">
        <v>6773</v>
      </c>
      <c r="B6232" s="20">
        <v>1136449.5</v>
      </c>
      <c r="C6232" s="5" t="s">
        <v>4072</v>
      </c>
      <c r="D6232" s="5">
        <v>44561</v>
      </c>
      <c r="E6232" s="2" t="s">
        <v>0</v>
      </c>
      <c r="F6232" s="6">
        <v>31781</v>
      </c>
      <c r="G6232" s="10">
        <f t="shared" si="194"/>
        <v>8.7426224520839675</v>
      </c>
      <c r="H6232" s="11">
        <f t="shared" si="195"/>
        <v>35</v>
      </c>
    </row>
    <row r="6233" spans="1:8" x14ac:dyDescent="0.3">
      <c r="A6233" s="3">
        <v>9748</v>
      </c>
      <c r="B6233" s="21">
        <v>1136568</v>
      </c>
      <c r="C6233" s="8" t="s">
        <v>5757</v>
      </c>
      <c r="D6233" s="5">
        <v>44561</v>
      </c>
      <c r="E6233" s="4" t="s">
        <v>1</v>
      </c>
      <c r="F6233" s="7">
        <v>24170</v>
      </c>
      <c r="G6233" s="10">
        <f t="shared" si="194"/>
        <v>27.430527036276523</v>
      </c>
      <c r="H6233" s="11">
        <f t="shared" si="195"/>
        <v>56</v>
      </c>
    </row>
    <row r="6234" spans="1:8" x14ac:dyDescent="0.3">
      <c r="A6234" s="1">
        <v>6465</v>
      </c>
      <c r="B6234" s="20">
        <v>1137125</v>
      </c>
      <c r="C6234" s="5" t="s">
        <v>4426</v>
      </c>
      <c r="D6234" s="5">
        <v>44561</v>
      </c>
      <c r="E6234" s="2" t="s">
        <v>1</v>
      </c>
      <c r="F6234" s="6">
        <v>31146</v>
      </c>
      <c r="G6234" s="10">
        <f t="shared" si="194"/>
        <v>16.827508455467868</v>
      </c>
      <c r="H6234" s="11">
        <f t="shared" si="195"/>
        <v>37</v>
      </c>
    </row>
    <row r="6235" spans="1:8" x14ac:dyDescent="0.3">
      <c r="A6235" s="1">
        <v>717</v>
      </c>
      <c r="B6235" s="20">
        <v>1137274.5</v>
      </c>
      <c r="C6235" s="5" t="s">
        <v>679</v>
      </c>
      <c r="D6235" s="5">
        <v>44561</v>
      </c>
      <c r="E6235" s="2" t="s">
        <v>1</v>
      </c>
      <c r="F6235" s="6">
        <v>29295</v>
      </c>
      <c r="G6235" s="10">
        <f t="shared" si="194"/>
        <v>22.605761218902511</v>
      </c>
      <c r="H6235" s="11">
        <f t="shared" si="195"/>
        <v>42</v>
      </c>
    </row>
    <row r="6236" spans="1:8" x14ac:dyDescent="0.3">
      <c r="A6236" s="3">
        <v>4882</v>
      </c>
      <c r="B6236" s="21">
        <v>1137274.5</v>
      </c>
      <c r="C6236" s="8" t="s">
        <v>3500</v>
      </c>
      <c r="D6236" s="5">
        <v>44561</v>
      </c>
      <c r="E6236" s="4" t="s">
        <v>0</v>
      </c>
      <c r="F6236" s="7">
        <v>23427</v>
      </c>
      <c r="G6236" s="10">
        <f t="shared" si="194"/>
        <v>22.110224973217473</v>
      </c>
      <c r="H6236" s="11">
        <f t="shared" si="195"/>
        <v>58</v>
      </c>
    </row>
    <row r="6237" spans="1:8" x14ac:dyDescent="0.3">
      <c r="A6237" s="1">
        <v>8295</v>
      </c>
      <c r="B6237" s="20">
        <v>1137439.6499999999</v>
      </c>
      <c r="C6237" s="5" t="s">
        <v>1965</v>
      </c>
      <c r="D6237" s="5">
        <v>44561</v>
      </c>
      <c r="E6237" s="2" t="s">
        <v>0</v>
      </c>
      <c r="F6237" s="6">
        <v>35761</v>
      </c>
      <c r="G6237" s="10">
        <f t="shared" si="194"/>
        <v>3.5783709787816562</v>
      </c>
      <c r="H6237" s="11">
        <f t="shared" si="195"/>
        <v>24</v>
      </c>
    </row>
    <row r="6238" spans="1:8" x14ac:dyDescent="0.3">
      <c r="A6238" s="1">
        <v>9801</v>
      </c>
      <c r="B6238" s="20">
        <v>1137885.3</v>
      </c>
      <c r="C6238" s="5" t="s">
        <v>5792</v>
      </c>
      <c r="D6238" s="5">
        <v>44561</v>
      </c>
      <c r="E6238" s="2" t="s">
        <v>1</v>
      </c>
      <c r="F6238" s="6">
        <v>23475</v>
      </c>
      <c r="G6238" s="10">
        <f t="shared" si="194"/>
        <v>28.731684290030213</v>
      </c>
      <c r="H6238" s="11">
        <f t="shared" si="195"/>
        <v>58</v>
      </c>
    </row>
    <row r="6239" spans="1:8" x14ac:dyDescent="0.3">
      <c r="A6239" s="3">
        <v>4168</v>
      </c>
      <c r="B6239" s="21">
        <v>1138081.25</v>
      </c>
      <c r="C6239" s="8" t="s">
        <v>1709</v>
      </c>
      <c r="D6239" s="5">
        <v>44561</v>
      </c>
      <c r="E6239" s="4" t="s">
        <v>0</v>
      </c>
      <c r="F6239" s="7">
        <v>34858</v>
      </c>
      <c r="G6239" s="10">
        <f t="shared" si="194"/>
        <v>2.789233576642336</v>
      </c>
      <c r="H6239" s="11">
        <f t="shared" si="195"/>
        <v>27</v>
      </c>
    </row>
    <row r="6240" spans="1:8" x14ac:dyDescent="0.3">
      <c r="A6240" s="1">
        <v>6117</v>
      </c>
      <c r="B6240" s="20">
        <v>1138101.75</v>
      </c>
      <c r="C6240" s="5" t="s">
        <v>4279</v>
      </c>
      <c r="D6240" s="5">
        <v>44561</v>
      </c>
      <c r="E6240" s="2" t="s">
        <v>1</v>
      </c>
      <c r="F6240" s="6">
        <v>30244</v>
      </c>
      <c r="G6240" s="10">
        <f t="shared" si="194"/>
        <v>14.381273955101296</v>
      </c>
      <c r="H6240" s="11">
        <f t="shared" si="195"/>
        <v>39</v>
      </c>
    </row>
    <row r="6241" spans="1:8" x14ac:dyDescent="0.3">
      <c r="A6241" s="1">
        <v>4171</v>
      </c>
      <c r="B6241" s="20">
        <v>1138503.8500000001</v>
      </c>
      <c r="C6241" s="5" t="s">
        <v>3128</v>
      </c>
      <c r="D6241" s="5">
        <v>44561</v>
      </c>
      <c r="E6241" s="2" t="s">
        <v>0</v>
      </c>
      <c r="F6241" s="6">
        <v>34858</v>
      </c>
      <c r="G6241" s="10">
        <f t="shared" si="194"/>
        <v>3.5044490075290895</v>
      </c>
      <c r="H6241" s="11">
        <f t="shared" si="195"/>
        <v>27</v>
      </c>
    </row>
    <row r="6242" spans="1:8" x14ac:dyDescent="0.3">
      <c r="A6242" s="1">
        <v>223</v>
      </c>
      <c r="B6242" s="20">
        <v>1138858.5</v>
      </c>
      <c r="C6242" s="5" t="s">
        <v>221</v>
      </c>
      <c r="D6242" s="5">
        <v>44561</v>
      </c>
      <c r="E6242" s="2" t="s">
        <v>1</v>
      </c>
      <c r="F6242" s="6">
        <v>28239</v>
      </c>
      <c r="G6242" s="10">
        <f t="shared" si="194"/>
        <v>16.594781768400708</v>
      </c>
      <c r="H6242" s="11">
        <f t="shared" si="195"/>
        <v>45</v>
      </c>
    </row>
    <row r="6243" spans="1:8" x14ac:dyDescent="0.3">
      <c r="A6243" s="1">
        <v>7545</v>
      </c>
      <c r="B6243" s="20">
        <v>1139075.1000000001</v>
      </c>
      <c r="C6243" s="5" t="s">
        <v>1630</v>
      </c>
      <c r="D6243" s="5">
        <v>44561</v>
      </c>
      <c r="E6243" s="2" t="s">
        <v>0</v>
      </c>
      <c r="F6243" s="6">
        <v>33520</v>
      </c>
      <c r="G6243" s="10">
        <f t="shared" si="194"/>
        <v>8.0991785822938844</v>
      </c>
      <c r="H6243" s="11">
        <f t="shared" si="195"/>
        <v>30</v>
      </c>
    </row>
    <row r="6244" spans="1:8" x14ac:dyDescent="0.3">
      <c r="A6244" s="1">
        <v>147</v>
      </c>
      <c r="B6244" s="20">
        <v>1139661.55</v>
      </c>
      <c r="C6244" s="5" t="s">
        <v>151</v>
      </c>
      <c r="D6244" s="5">
        <v>44561</v>
      </c>
      <c r="E6244" s="2" t="s">
        <v>0</v>
      </c>
      <c r="F6244" s="6">
        <v>28007</v>
      </c>
      <c r="G6244" s="10">
        <f t="shared" si="194"/>
        <v>25.033589554596187</v>
      </c>
      <c r="H6244" s="11">
        <f t="shared" si="195"/>
        <v>45</v>
      </c>
    </row>
    <row r="6245" spans="1:8" x14ac:dyDescent="0.3">
      <c r="A6245" s="3">
        <v>7646</v>
      </c>
      <c r="B6245" s="21">
        <v>1140017.2</v>
      </c>
      <c r="C6245" s="8" t="s">
        <v>2749</v>
      </c>
      <c r="D6245" s="5">
        <v>44561</v>
      </c>
      <c r="E6245" s="4" t="s">
        <v>1</v>
      </c>
      <c r="F6245" s="7">
        <v>33752</v>
      </c>
      <c r="G6245" s="10">
        <f t="shared" si="194"/>
        <v>9.7481522036682176</v>
      </c>
      <c r="H6245" s="11">
        <f t="shared" si="195"/>
        <v>30</v>
      </c>
    </row>
    <row r="6246" spans="1:8" x14ac:dyDescent="0.3">
      <c r="A6246" s="3">
        <v>1440</v>
      </c>
      <c r="B6246" s="21">
        <v>1140034.1399999999</v>
      </c>
      <c r="C6246" s="8" t="s">
        <v>1290</v>
      </c>
      <c r="D6246" s="5">
        <v>44561</v>
      </c>
      <c r="E6246" s="4" t="s">
        <v>0</v>
      </c>
      <c r="F6246" s="7">
        <v>30578</v>
      </c>
      <c r="G6246" s="10">
        <f t="shared" si="194"/>
        <v>19.885010266940451</v>
      </c>
      <c r="H6246" s="11">
        <f t="shared" si="195"/>
        <v>38</v>
      </c>
    </row>
    <row r="6247" spans="1:8" x14ac:dyDescent="0.3">
      <c r="A6247" s="1">
        <v>7661</v>
      </c>
      <c r="B6247" s="20">
        <v>1140240.9099999999</v>
      </c>
      <c r="C6247" s="5" t="s">
        <v>4918</v>
      </c>
      <c r="D6247" s="5">
        <v>44561</v>
      </c>
      <c r="E6247" s="2" t="s">
        <v>1</v>
      </c>
      <c r="F6247" s="6">
        <v>33834</v>
      </c>
      <c r="G6247" s="10">
        <f t="shared" si="194"/>
        <v>1.5841313269493844</v>
      </c>
      <c r="H6247" s="11">
        <f t="shared" si="195"/>
        <v>29</v>
      </c>
    </row>
    <row r="6248" spans="1:8" x14ac:dyDescent="0.3">
      <c r="A6248" s="3">
        <v>532</v>
      </c>
      <c r="B6248" s="21">
        <v>1140290.25</v>
      </c>
      <c r="C6248" s="8" t="s">
        <v>513</v>
      </c>
      <c r="D6248" s="5">
        <v>44561</v>
      </c>
      <c r="E6248" s="4" t="s">
        <v>0</v>
      </c>
      <c r="F6248" s="7">
        <v>28929</v>
      </c>
      <c r="G6248" s="10">
        <f t="shared" si="194"/>
        <v>16.211467224995975</v>
      </c>
      <c r="H6248" s="11">
        <f t="shared" si="195"/>
        <v>43</v>
      </c>
    </row>
    <row r="6249" spans="1:8" x14ac:dyDescent="0.3">
      <c r="A6249" s="1">
        <v>635</v>
      </c>
      <c r="B6249" s="20">
        <v>1140290.25</v>
      </c>
      <c r="C6249" s="5" t="s">
        <v>606</v>
      </c>
      <c r="D6249" s="5">
        <v>44561</v>
      </c>
      <c r="E6249" s="2" t="s">
        <v>0</v>
      </c>
      <c r="F6249" s="6">
        <v>29148</v>
      </c>
      <c r="G6249" s="10">
        <f t="shared" si="194"/>
        <v>16.991786116927042</v>
      </c>
      <c r="H6249" s="11">
        <f t="shared" si="195"/>
        <v>42</v>
      </c>
    </row>
    <row r="6250" spans="1:8" x14ac:dyDescent="0.3">
      <c r="A6250" s="3">
        <v>936</v>
      </c>
      <c r="B6250" s="21">
        <v>1140290.25</v>
      </c>
      <c r="C6250" s="8" t="s">
        <v>603</v>
      </c>
      <c r="D6250" s="5">
        <v>44561</v>
      </c>
      <c r="E6250" s="4" t="s">
        <v>0</v>
      </c>
      <c r="F6250" s="7">
        <v>28625</v>
      </c>
      <c r="G6250" s="10">
        <f t="shared" si="194"/>
        <v>16.665968755033017</v>
      </c>
      <c r="H6250" s="11">
        <f t="shared" si="195"/>
        <v>44</v>
      </c>
    </row>
    <row r="6251" spans="1:8" x14ac:dyDescent="0.3">
      <c r="A6251" s="1">
        <v>1215</v>
      </c>
      <c r="B6251" s="20">
        <v>1140290.25</v>
      </c>
      <c r="C6251" s="5" t="s">
        <v>1098</v>
      </c>
      <c r="D6251" s="5">
        <v>44561</v>
      </c>
      <c r="E6251" s="2" t="s">
        <v>0</v>
      </c>
      <c r="F6251" s="6">
        <v>30168</v>
      </c>
      <c r="G6251" s="10">
        <f t="shared" si="194"/>
        <v>16.663230794008697</v>
      </c>
      <c r="H6251" s="11">
        <f t="shared" si="195"/>
        <v>39</v>
      </c>
    </row>
    <row r="6252" spans="1:8" x14ac:dyDescent="0.3">
      <c r="A6252" s="3">
        <v>1504</v>
      </c>
      <c r="B6252" s="21">
        <v>1140290.25</v>
      </c>
      <c r="C6252" s="8" t="s">
        <v>1343</v>
      </c>
      <c r="D6252" s="5">
        <v>44561</v>
      </c>
      <c r="E6252" s="4" t="s">
        <v>1</v>
      </c>
      <c r="F6252" s="7">
        <v>30610</v>
      </c>
      <c r="G6252" s="10">
        <f t="shared" si="194"/>
        <v>16.967144467708167</v>
      </c>
      <c r="H6252" s="11">
        <f t="shared" si="195"/>
        <v>38</v>
      </c>
    </row>
    <row r="6253" spans="1:8" x14ac:dyDescent="0.3">
      <c r="A6253" s="1">
        <v>3349</v>
      </c>
      <c r="B6253" s="20">
        <v>1140290.25</v>
      </c>
      <c r="C6253" s="5" t="s">
        <v>572</v>
      </c>
      <c r="D6253" s="5">
        <v>44561</v>
      </c>
      <c r="E6253" s="2" t="s">
        <v>0</v>
      </c>
      <c r="F6253" s="6">
        <v>30914</v>
      </c>
      <c r="G6253" s="10">
        <f t="shared" si="194"/>
        <v>16.490739249476565</v>
      </c>
      <c r="H6253" s="11">
        <f t="shared" si="195"/>
        <v>37</v>
      </c>
    </row>
    <row r="6254" spans="1:8" x14ac:dyDescent="0.3">
      <c r="A6254" s="3">
        <v>6214</v>
      </c>
      <c r="B6254" s="21">
        <v>1140290.25</v>
      </c>
      <c r="C6254" s="8" t="s">
        <v>739</v>
      </c>
      <c r="D6254" s="5">
        <v>44561</v>
      </c>
      <c r="E6254" s="4" t="s">
        <v>0</v>
      </c>
      <c r="F6254" s="7">
        <v>30595</v>
      </c>
      <c r="G6254" s="10">
        <f t="shared" si="194"/>
        <v>16.186825575777096</v>
      </c>
      <c r="H6254" s="11">
        <f t="shared" si="195"/>
        <v>38</v>
      </c>
    </row>
    <row r="6255" spans="1:8" x14ac:dyDescent="0.3">
      <c r="A6255" s="1">
        <v>1285</v>
      </c>
      <c r="B6255" s="20">
        <v>1140348.3999999999</v>
      </c>
      <c r="C6255" s="5" t="s">
        <v>1158</v>
      </c>
      <c r="D6255" s="5">
        <v>44561</v>
      </c>
      <c r="E6255" s="2" t="s">
        <v>0</v>
      </c>
      <c r="F6255" s="6">
        <v>30275</v>
      </c>
      <c r="G6255" s="10">
        <f t="shared" si="194"/>
        <v>15.4798083504449</v>
      </c>
      <c r="H6255" s="11">
        <f t="shared" si="195"/>
        <v>39</v>
      </c>
    </row>
    <row r="6256" spans="1:8" x14ac:dyDescent="0.3">
      <c r="A6256" s="1">
        <v>5265</v>
      </c>
      <c r="B6256" s="20">
        <v>1140608.75</v>
      </c>
      <c r="C6256" s="5" t="s">
        <v>3345</v>
      </c>
      <c r="D6256" s="5">
        <v>44561</v>
      </c>
      <c r="E6256" s="2" t="s">
        <v>0</v>
      </c>
      <c r="F6256" s="6">
        <v>26273</v>
      </c>
      <c r="G6256" s="10">
        <f t="shared" si="194"/>
        <v>27.980835044490075</v>
      </c>
      <c r="H6256" s="11">
        <f t="shared" si="195"/>
        <v>50</v>
      </c>
    </row>
    <row r="6257" spans="1:8" x14ac:dyDescent="0.3">
      <c r="A6257" s="1">
        <v>8023</v>
      </c>
      <c r="B6257" s="20">
        <v>1140768.26</v>
      </c>
      <c r="C6257" s="5" t="s">
        <v>1976</v>
      </c>
      <c r="D6257" s="5">
        <v>44561</v>
      </c>
      <c r="E6257" s="2" t="s">
        <v>0</v>
      </c>
      <c r="F6257" s="6">
        <v>34785</v>
      </c>
      <c r="G6257" s="10">
        <f t="shared" si="194"/>
        <v>5.5127737226277373</v>
      </c>
      <c r="H6257" s="11">
        <f t="shared" si="195"/>
        <v>27</v>
      </c>
    </row>
    <row r="6258" spans="1:8" x14ac:dyDescent="0.3">
      <c r="A6258" s="1">
        <v>9135</v>
      </c>
      <c r="B6258" s="20">
        <v>1141043.2</v>
      </c>
      <c r="C6258" s="5" t="s">
        <v>3512</v>
      </c>
      <c r="D6258" s="5">
        <v>44561</v>
      </c>
      <c r="E6258" s="2" t="s">
        <v>0</v>
      </c>
      <c r="F6258" s="6">
        <v>26090</v>
      </c>
      <c r="G6258" s="10">
        <f t="shared" si="194"/>
        <v>24.635855875588653</v>
      </c>
      <c r="H6258" s="11">
        <f t="shared" si="195"/>
        <v>51</v>
      </c>
    </row>
    <row r="6259" spans="1:8" x14ac:dyDescent="0.3">
      <c r="A6259" s="3">
        <v>5998</v>
      </c>
      <c r="B6259" s="21">
        <v>1141561.51</v>
      </c>
      <c r="C6259" s="8" t="s">
        <v>4224</v>
      </c>
      <c r="D6259" s="5">
        <v>44561</v>
      </c>
      <c r="E6259" s="4" t="s">
        <v>1</v>
      </c>
      <c r="F6259" s="7">
        <v>29959</v>
      </c>
      <c r="G6259" s="10">
        <f t="shared" si="194"/>
        <v>16.912385247221774</v>
      </c>
      <c r="H6259" s="11">
        <f t="shared" si="195"/>
        <v>40</v>
      </c>
    </row>
    <row r="6260" spans="1:8" x14ac:dyDescent="0.3">
      <c r="A6260" s="1">
        <v>2667</v>
      </c>
      <c r="B6260" s="20">
        <v>1141768.1499999999</v>
      </c>
      <c r="C6260" s="5" t="s">
        <v>2208</v>
      </c>
      <c r="D6260" s="5">
        <v>44561</v>
      </c>
      <c r="E6260" s="2" t="s">
        <v>0</v>
      </c>
      <c r="F6260" s="6">
        <v>32302</v>
      </c>
      <c r="G6260" s="10">
        <f t="shared" si="194"/>
        <v>9.5072543115247736</v>
      </c>
      <c r="H6260" s="11">
        <f t="shared" si="195"/>
        <v>34</v>
      </c>
    </row>
    <row r="6261" spans="1:8" x14ac:dyDescent="0.3">
      <c r="A6261" s="1">
        <v>5347</v>
      </c>
      <c r="B6261" s="20">
        <v>1141876.3500000001</v>
      </c>
      <c r="C6261" s="5" t="s">
        <v>112</v>
      </c>
      <c r="D6261" s="5">
        <v>44561</v>
      </c>
      <c r="E6261" s="2" t="s">
        <v>0</v>
      </c>
      <c r="F6261" s="6">
        <v>27009</v>
      </c>
      <c r="G6261" s="10">
        <f t="shared" si="194"/>
        <v>26.750861894139121</v>
      </c>
      <c r="H6261" s="11">
        <f t="shared" si="195"/>
        <v>48</v>
      </c>
    </row>
    <row r="6262" spans="1:8" x14ac:dyDescent="0.3">
      <c r="A6262" s="1">
        <v>9317</v>
      </c>
      <c r="B6262" s="20">
        <v>1142079.3</v>
      </c>
      <c r="C6262" s="5" t="s">
        <v>5576</v>
      </c>
      <c r="D6262" s="5">
        <v>44561</v>
      </c>
      <c r="E6262" s="2" t="s">
        <v>0</v>
      </c>
      <c r="F6262" s="6">
        <v>31109</v>
      </c>
      <c r="G6262" s="10">
        <f t="shared" si="194"/>
        <v>8.6029814420444168</v>
      </c>
      <c r="H6262" s="11">
        <f t="shared" si="195"/>
        <v>37</v>
      </c>
    </row>
    <row r="6263" spans="1:8" x14ac:dyDescent="0.3">
      <c r="A6263" s="1">
        <v>1613</v>
      </c>
      <c r="B6263" s="20">
        <v>1142508.7</v>
      </c>
      <c r="C6263" s="5" t="s">
        <v>1437</v>
      </c>
      <c r="D6263" s="5">
        <v>44561</v>
      </c>
      <c r="E6263" s="2" t="s">
        <v>1</v>
      </c>
      <c r="F6263" s="6">
        <v>30844</v>
      </c>
      <c r="G6263" s="10">
        <f t="shared" si="194"/>
        <v>18.446974063400578</v>
      </c>
      <c r="H6263" s="11">
        <f t="shared" si="195"/>
        <v>38</v>
      </c>
    </row>
    <row r="6264" spans="1:8" x14ac:dyDescent="0.3">
      <c r="A6264" s="1">
        <v>4369</v>
      </c>
      <c r="B6264" s="20">
        <v>1142684.2</v>
      </c>
      <c r="C6264" s="5" t="s">
        <v>2763</v>
      </c>
      <c r="D6264" s="5">
        <v>44561</v>
      </c>
      <c r="E6264" s="2" t="s">
        <v>0</v>
      </c>
      <c r="F6264" s="6">
        <v>35377</v>
      </c>
      <c r="G6264" s="10">
        <f t="shared" si="194"/>
        <v>0.71506849315068488</v>
      </c>
      <c r="H6264" s="11">
        <f t="shared" si="195"/>
        <v>25</v>
      </c>
    </row>
    <row r="6265" spans="1:8" x14ac:dyDescent="0.3">
      <c r="A6265" s="1">
        <v>73</v>
      </c>
      <c r="B6265" s="20">
        <v>1143038.2</v>
      </c>
      <c r="C6265" s="5" t="s">
        <v>79</v>
      </c>
      <c r="D6265" s="5">
        <v>44561</v>
      </c>
      <c r="E6265" s="2" t="s">
        <v>1</v>
      </c>
      <c r="F6265" s="6">
        <v>27822</v>
      </c>
      <c r="G6265" s="10">
        <f t="shared" si="194"/>
        <v>23.488021902806295</v>
      </c>
      <c r="H6265" s="11">
        <f t="shared" si="195"/>
        <v>46</v>
      </c>
    </row>
    <row r="6266" spans="1:8" x14ac:dyDescent="0.3">
      <c r="A6266" s="3">
        <v>66</v>
      </c>
      <c r="B6266" s="21">
        <v>1143207</v>
      </c>
      <c r="C6266" s="8" t="s">
        <v>72</v>
      </c>
      <c r="D6266" s="5">
        <v>44561</v>
      </c>
      <c r="E6266" s="4" t="s">
        <v>0</v>
      </c>
      <c r="F6266" s="7">
        <v>27723</v>
      </c>
      <c r="G6266" s="10">
        <f t="shared" si="194"/>
        <v>27.898699520876111</v>
      </c>
      <c r="H6266" s="11">
        <f t="shared" si="195"/>
        <v>46</v>
      </c>
    </row>
    <row r="6267" spans="1:8" x14ac:dyDescent="0.3">
      <c r="A6267" s="3">
        <v>9792</v>
      </c>
      <c r="B6267" s="21">
        <v>1143207</v>
      </c>
      <c r="C6267" s="8" t="s">
        <v>3703</v>
      </c>
      <c r="D6267" s="5">
        <v>44561</v>
      </c>
      <c r="E6267" s="4" t="s">
        <v>1</v>
      </c>
      <c r="F6267" s="7">
        <v>23167</v>
      </c>
      <c r="G6267" s="10">
        <f t="shared" si="194"/>
        <v>27.997262149212869</v>
      </c>
      <c r="H6267" s="11">
        <f t="shared" si="195"/>
        <v>59</v>
      </c>
    </row>
    <row r="6268" spans="1:8" x14ac:dyDescent="0.3">
      <c r="A6268" s="3">
        <v>9838</v>
      </c>
      <c r="B6268" s="21">
        <v>1143207</v>
      </c>
      <c r="C6268" s="8" t="s">
        <v>5754</v>
      </c>
      <c r="D6268" s="5">
        <v>44561</v>
      </c>
      <c r="E6268" s="4" t="s">
        <v>1</v>
      </c>
      <c r="F6268" s="7">
        <v>24780</v>
      </c>
      <c r="G6268" s="10">
        <f t="shared" si="194"/>
        <v>27.082819986310746</v>
      </c>
      <c r="H6268" s="11">
        <f t="shared" si="195"/>
        <v>54</v>
      </c>
    </row>
    <row r="6269" spans="1:8" x14ac:dyDescent="0.3">
      <c r="A6269" s="3">
        <v>8722</v>
      </c>
      <c r="B6269" s="21">
        <v>1143225</v>
      </c>
      <c r="C6269" s="8" t="s">
        <v>5119</v>
      </c>
      <c r="D6269" s="5">
        <v>44561</v>
      </c>
      <c r="E6269" s="4" t="s">
        <v>0</v>
      </c>
      <c r="F6269" s="7">
        <v>25883</v>
      </c>
      <c r="G6269" s="10">
        <f t="shared" si="194"/>
        <v>26.074629892516732</v>
      </c>
      <c r="H6269" s="11">
        <f t="shared" si="195"/>
        <v>51</v>
      </c>
    </row>
    <row r="6270" spans="1:8" x14ac:dyDescent="0.3">
      <c r="A6270" s="3">
        <v>2590</v>
      </c>
      <c r="B6270" s="21">
        <v>1143275.01</v>
      </c>
      <c r="C6270" s="8" t="s">
        <v>2153</v>
      </c>
      <c r="D6270" s="5">
        <v>44561</v>
      </c>
      <c r="E6270" s="4" t="s">
        <v>0</v>
      </c>
      <c r="F6270" s="7">
        <v>31943</v>
      </c>
      <c r="G6270" s="10">
        <f t="shared" si="194"/>
        <v>15.301848049281315</v>
      </c>
      <c r="H6270" s="11">
        <f t="shared" si="195"/>
        <v>35</v>
      </c>
    </row>
    <row r="6271" spans="1:8" x14ac:dyDescent="0.3">
      <c r="A6271" s="1">
        <v>5669</v>
      </c>
      <c r="B6271" s="20">
        <v>1143948.75</v>
      </c>
      <c r="C6271" s="5" t="s">
        <v>582</v>
      </c>
      <c r="D6271" s="5">
        <v>44561</v>
      </c>
      <c r="E6271" s="2" t="s">
        <v>1</v>
      </c>
      <c r="F6271" s="6">
        <v>28833</v>
      </c>
      <c r="G6271" s="10">
        <f t="shared" si="194"/>
        <v>13.994524833789598</v>
      </c>
      <c r="H6271" s="11">
        <f t="shared" si="195"/>
        <v>43</v>
      </c>
    </row>
    <row r="6272" spans="1:8" x14ac:dyDescent="0.3">
      <c r="A6272" s="1">
        <v>221</v>
      </c>
      <c r="B6272" s="20">
        <v>1144570.05</v>
      </c>
      <c r="C6272" s="5" t="s">
        <v>219</v>
      </c>
      <c r="D6272" s="5">
        <v>44561</v>
      </c>
      <c r="E6272" s="2" t="s">
        <v>0</v>
      </c>
      <c r="F6272" s="6">
        <v>28003</v>
      </c>
      <c r="G6272" s="10">
        <f t="shared" si="194"/>
        <v>19.865845311430526</v>
      </c>
      <c r="H6272" s="11">
        <f t="shared" si="195"/>
        <v>45</v>
      </c>
    </row>
    <row r="6273" spans="1:8" x14ac:dyDescent="0.3">
      <c r="A6273" s="1">
        <v>1507</v>
      </c>
      <c r="B6273" s="20">
        <v>1144570.05</v>
      </c>
      <c r="C6273" s="5" t="s">
        <v>1345</v>
      </c>
      <c r="D6273" s="5">
        <v>44561</v>
      </c>
      <c r="E6273" s="2" t="s">
        <v>0</v>
      </c>
      <c r="F6273" s="6">
        <v>30659</v>
      </c>
      <c r="G6273" s="10">
        <f t="shared" si="194"/>
        <v>19.512662559890487</v>
      </c>
      <c r="H6273" s="11">
        <f t="shared" si="195"/>
        <v>38</v>
      </c>
    </row>
    <row r="6274" spans="1:8" x14ac:dyDescent="0.3">
      <c r="A6274" s="1">
        <v>5609</v>
      </c>
      <c r="B6274" s="20">
        <v>1144818.3999999999</v>
      </c>
      <c r="C6274" s="5" t="s">
        <v>4009</v>
      </c>
      <c r="D6274" s="5">
        <v>44561</v>
      </c>
      <c r="E6274" s="2" t="s">
        <v>1</v>
      </c>
      <c r="F6274" s="6">
        <v>28480</v>
      </c>
      <c r="G6274" s="10">
        <f t="shared" si="194"/>
        <v>6.8740711771607357</v>
      </c>
      <c r="H6274" s="11">
        <f t="shared" si="195"/>
        <v>44</v>
      </c>
    </row>
    <row r="6275" spans="1:8" x14ac:dyDescent="0.3">
      <c r="A6275" s="1">
        <v>1349</v>
      </c>
      <c r="B6275" s="20">
        <v>1145827.6000000001</v>
      </c>
      <c r="C6275" s="5" t="s">
        <v>1210</v>
      </c>
      <c r="D6275" s="5">
        <v>44561</v>
      </c>
      <c r="E6275" s="2" t="s">
        <v>1</v>
      </c>
      <c r="F6275" s="6">
        <v>30388</v>
      </c>
      <c r="G6275" s="10">
        <f t="shared" ref="G6275:G6338" si="196">YEARFRAC(C6275,D6275,1)</f>
        <v>9.2444566110046527</v>
      </c>
      <c r="H6275" s="11">
        <f t="shared" ref="H6275:H6338" si="197">ROUND( YEARFRAC(D6275,F6275,1),0)</f>
        <v>39</v>
      </c>
    </row>
    <row r="6276" spans="1:8" x14ac:dyDescent="0.3">
      <c r="A6276" s="3">
        <v>1602</v>
      </c>
      <c r="B6276" s="21">
        <v>1145924.25</v>
      </c>
      <c r="C6276" s="8" t="s">
        <v>1427</v>
      </c>
      <c r="D6276" s="5">
        <v>44561</v>
      </c>
      <c r="E6276" s="4" t="s">
        <v>0</v>
      </c>
      <c r="F6276" s="7">
        <v>30851</v>
      </c>
      <c r="G6276" s="10">
        <f t="shared" si="196"/>
        <v>14.217010403358278</v>
      </c>
      <c r="H6276" s="11">
        <f t="shared" si="197"/>
        <v>38</v>
      </c>
    </row>
    <row r="6277" spans="1:8" x14ac:dyDescent="0.3">
      <c r="A6277" s="3">
        <v>1616</v>
      </c>
      <c r="B6277" s="21">
        <v>1145924.25</v>
      </c>
      <c r="C6277" s="8" t="s">
        <v>1440</v>
      </c>
      <c r="D6277" s="5">
        <v>44561</v>
      </c>
      <c r="E6277" s="4" t="s">
        <v>0</v>
      </c>
      <c r="F6277" s="7">
        <v>30852</v>
      </c>
      <c r="G6277" s="10">
        <f t="shared" si="196"/>
        <v>14.2635517430188</v>
      </c>
      <c r="H6277" s="11">
        <f t="shared" si="197"/>
        <v>38</v>
      </c>
    </row>
    <row r="6278" spans="1:8" x14ac:dyDescent="0.3">
      <c r="A6278" s="3">
        <v>1926</v>
      </c>
      <c r="B6278" s="21">
        <v>1145924.25</v>
      </c>
      <c r="C6278" s="8" t="s">
        <v>1674</v>
      </c>
      <c r="D6278" s="5">
        <v>44561</v>
      </c>
      <c r="E6278" s="4" t="s">
        <v>0</v>
      </c>
      <c r="F6278" s="7">
        <v>31291</v>
      </c>
      <c r="G6278" s="10">
        <f t="shared" si="196"/>
        <v>14.920605949990875</v>
      </c>
      <c r="H6278" s="11">
        <f t="shared" si="197"/>
        <v>36</v>
      </c>
    </row>
    <row r="6279" spans="1:8" x14ac:dyDescent="0.3">
      <c r="A6279" s="3">
        <v>2054</v>
      </c>
      <c r="B6279" s="21">
        <v>1145924.25</v>
      </c>
      <c r="C6279" s="8" t="s">
        <v>1254</v>
      </c>
      <c r="D6279" s="5">
        <v>44561</v>
      </c>
      <c r="E6279" s="4" t="s">
        <v>0</v>
      </c>
      <c r="F6279" s="7">
        <v>31167</v>
      </c>
      <c r="G6279" s="10">
        <f t="shared" si="196"/>
        <v>14.915130498266107</v>
      </c>
      <c r="H6279" s="11">
        <f t="shared" si="197"/>
        <v>37</v>
      </c>
    </row>
    <row r="6280" spans="1:8" x14ac:dyDescent="0.3">
      <c r="A6280" s="1">
        <v>5827</v>
      </c>
      <c r="B6280" s="20">
        <v>1145924.25</v>
      </c>
      <c r="C6280" s="5" t="s">
        <v>3635</v>
      </c>
      <c r="D6280" s="5">
        <v>44561</v>
      </c>
      <c r="E6280" s="2" t="s">
        <v>0</v>
      </c>
      <c r="F6280" s="6">
        <v>29528</v>
      </c>
      <c r="G6280" s="10">
        <f t="shared" si="196"/>
        <v>14.269027194743567</v>
      </c>
      <c r="H6280" s="11">
        <f t="shared" si="197"/>
        <v>41</v>
      </c>
    </row>
    <row r="6281" spans="1:8" x14ac:dyDescent="0.3">
      <c r="A6281" s="1">
        <v>6015</v>
      </c>
      <c r="B6281" s="20">
        <v>1145924.25</v>
      </c>
      <c r="C6281" s="5" t="s">
        <v>3759</v>
      </c>
      <c r="D6281" s="5">
        <v>44561</v>
      </c>
      <c r="E6281" s="2" t="s">
        <v>0</v>
      </c>
      <c r="F6281" s="6">
        <v>30017</v>
      </c>
      <c r="G6281" s="10">
        <f t="shared" si="196"/>
        <v>14.164993611972989</v>
      </c>
      <c r="H6281" s="11">
        <f t="shared" si="197"/>
        <v>40</v>
      </c>
    </row>
    <row r="6282" spans="1:8" x14ac:dyDescent="0.3">
      <c r="A6282" s="3">
        <v>6384</v>
      </c>
      <c r="B6282" s="21">
        <v>1145924.25</v>
      </c>
      <c r="C6282" s="8" t="s">
        <v>3635</v>
      </c>
      <c r="D6282" s="5">
        <v>44561</v>
      </c>
      <c r="E6282" s="4" t="s">
        <v>1</v>
      </c>
      <c r="F6282" s="7">
        <v>30983</v>
      </c>
      <c r="G6282" s="10">
        <f t="shared" si="196"/>
        <v>14.269027194743567</v>
      </c>
      <c r="H6282" s="11">
        <f t="shared" si="197"/>
        <v>37</v>
      </c>
    </row>
    <row r="6283" spans="1:8" x14ac:dyDescent="0.3">
      <c r="A6283" s="1">
        <v>6437</v>
      </c>
      <c r="B6283" s="20">
        <v>1145924.25</v>
      </c>
      <c r="C6283" s="5" t="s">
        <v>2108</v>
      </c>
      <c r="D6283" s="5">
        <v>44561</v>
      </c>
      <c r="E6283" s="2" t="s">
        <v>1</v>
      </c>
      <c r="F6283" s="6">
        <v>31089</v>
      </c>
      <c r="G6283" s="10">
        <f t="shared" si="196"/>
        <v>14.61671837926629</v>
      </c>
      <c r="H6283" s="11">
        <f t="shared" si="197"/>
        <v>37</v>
      </c>
    </row>
    <row r="6284" spans="1:8" x14ac:dyDescent="0.3">
      <c r="A6284" s="3">
        <v>6578</v>
      </c>
      <c r="B6284" s="21">
        <v>1145924.25</v>
      </c>
      <c r="C6284" s="8" t="s">
        <v>4471</v>
      </c>
      <c r="D6284" s="5">
        <v>44561</v>
      </c>
      <c r="E6284" s="4" t="s">
        <v>1</v>
      </c>
      <c r="F6284" s="7">
        <v>31371</v>
      </c>
      <c r="G6284" s="10">
        <f t="shared" si="196"/>
        <v>14.66873517065158</v>
      </c>
      <c r="H6284" s="11">
        <f t="shared" si="197"/>
        <v>36</v>
      </c>
    </row>
    <row r="6285" spans="1:8" x14ac:dyDescent="0.3">
      <c r="A6285" s="3">
        <v>6636</v>
      </c>
      <c r="B6285" s="21">
        <v>1145924.25</v>
      </c>
      <c r="C6285" s="8" t="s">
        <v>724</v>
      </c>
      <c r="D6285" s="5">
        <v>44561</v>
      </c>
      <c r="E6285" s="4" t="s">
        <v>0</v>
      </c>
      <c r="F6285" s="7">
        <v>31471</v>
      </c>
      <c r="G6285" s="10">
        <f t="shared" si="196"/>
        <v>14.288191275780253</v>
      </c>
      <c r="H6285" s="11">
        <f t="shared" si="197"/>
        <v>36</v>
      </c>
    </row>
    <row r="6286" spans="1:8" x14ac:dyDescent="0.3">
      <c r="A6286" s="1">
        <v>6723</v>
      </c>
      <c r="B6286" s="20">
        <v>1145924.25</v>
      </c>
      <c r="C6286" s="5" t="s">
        <v>4531</v>
      </c>
      <c r="D6286" s="5">
        <v>44561</v>
      </c>
      <c r="E6286" s="2" t="s">
        <v>1</v>
      </c>
      <c r="F6286" s="6">
        <v>31693</v>
      </c>
      <c r="G6286" s="10">
        <f t="shared" si="196"/>
        <v>14.627669282715825</v>
      </c>
      <c r="H6286" s="11">
        <f t="shared" si="197"/>
        <v>35</v>
      </c>
    </row>
    <row r="6287" spans="1:8" x14ac:dyDescent="0.3">
      <c r="A6287" s="3">
        <v>6800</v>
      </c>
      <c r="B6287" s="21">
        <v>1145924.25</v>
      </c>
      <c r="C6287" s="8" t="s">
        <v>4560</v>
      </c>
      <c r="D6287" s="5">
        <v>44561</v>
      </c>
      <c r="E6287" s="4" t="s">
        <v>1</v>
      </c>
      <c r="F6287" s="7">
        <v>31363</v>
      </c>
      <c r="G6287" s="10">
        <f t="shared" si="196"/>
        <v>14.24164993611973</v>
      </c>
      <c r="H6287" s="11">
        <f t="shared" si="197"/>
        <v>36</v>
      </c>
    </row>
    <row r="6288" spans="1:8" x14ac:dyDescent="0.3">
      <c r="A6288" s="3">
        <v>9908</v>
      </c>
      <c r="B6288" s="21">
        <v>1145924.25</v>
      </c>
      <c r="C6288" s="8" t="s">
        <v>5870</v>
      </c>
      <c r="D6288" s="5">
        <v>44561</v>
      </c>
      <c r="E6288" s="4" t="s">
        <v>0</v>
      </c>
      <c r="F6288" s="7">
        <v>27281</v>
      </c>
      <c r="G6288" s="10">
        <f t="shared" si="196"/>
        <v>14.482569812009491</v>
      </c>
      <c r="H6288" s="11">
        <f t="shared" si="197"/>
        <v>47</v>
      </c>
    </row>
    <row r="6289" spans="1:8" x14ac:dyDescent="0.3">
      <c r="A6289" s="1">
        <v>10407</v>
      </c>
      <c r="B6289" s="20">
        <v>1145924.25</v>
      </c>
      <c r="C6289" s="5" t="s">
        <v>3868</v>
      </c>
      <c r="D6289" s="5">
        <v>44561</v>
      </c>
      <c r="E6289" s="2" t="s">
        <v>0</v>
      </c>
      <c r="F6289" s="6">
        <v>29035</v>
      </c>
      <c r="G6289" s="10">
        <f t="shared" si="196"/>
        <v>14.296404453367403</v>
      </c>
      <c r="H6289" s="11">
        <f t="shared" si="197"/>
        <v>43</v>
      </c>
    </row>
    <row r="6290" spans="1:8" x14ac:dyDescent="0.3">
      <c r="A6290" s="1">
        <v>6709</v>
      </c>
      <c r="B6290" s="20">
        <v>1146416.45</v>
      </c>
      <c r="C6290" s="5" t="s">
        <v>4522</v>
      </c>
      <c r="D6290" s="5">
        <v>44561</v>
      </c>
      <c r="E6290" s="2" t="s">
        <v>0</v>
      </c>
      <c r="F6290" s="6">
        <v>31670</v>
      </c>
      <c r="G6290" s="10">
        <f t="shared" si="196"/>
        <v>14.123927724037234</v>
      </c>
      <c r="H6290" s="11">
        <f t="shared" si="197"/>
        <v>35</v>
      </c>
    </row>
    <row r="6291" spans="1:8" x14ac:dyDescent="0.3">
      <c r="A6291" s="3">
        <v>5814</v>
      </c>
      <c r="B6291" s="21">
        <v>1146476.8500000001</v>
      </c>
      <c r="C6291" s="8" t="s">
        <v>4130</v>
      </c>
      <c r="D6291" s="5">
        <v>44561</v>
      </c>
      <c r="E6291" s="4" t="s">
        <v>1</v>
      </c>
      <c r="F6291" s="7">
        <v>29482</v>
      </c>
      <c r="G6291" s="10">
        <f t="shared" si="196"/>
        <v>22.247113438876326</v>
      </c>
      <c r="H6291" s="11">
        <f t="shared" si="197"/>
        <v>41</v>
      </c>
    </row>
    <row r="6292" spans="1:8" x14ac:dyDescent="0.3">
      <c r="A6292" s="1">
        <v>1887</v>
      </c>
      <c r="B6292" s="20">
        <v>1146654.4099999999</v>
      </c>
      <c r="C6292" s="5" t="s">
        <v>345</v>
      </c>
      <c r="D6292" s="5">
        <v>44561</v>
      </c>
      <c r="E6292" s="2" t="s">
        <v>0</v>
      </c>
      <c r="F6292" s="6">
        <v>31238</v>
      </c>
      <c r="G6292" s="10">
        <f t="shared" si="196"/>
        <v>16.865839909808344</v>
      </c>
      <c r="H6292" s="11">
        <f t="shared" si="197"/>
        <v>36</v>
      </c>
    </row>
    <row r="6293" spans="1:8" x14ac:dyDescent="0.3">
      <c r="A6293" s="3">
        <v>68</v>
      </c>
      <c r="B6293" s="21">
        <v>1147158</v>
      </c>
      <c r="C6293" s="8" t="s">
        <v>74</v>
      </c>
      <c r="D6293" s="5">
        <v>44561</v>
      </c>
      <c r="E6293" s="4" t="s">
        <v>0</v>
      </c>
      <c r="F6293" s="7">
        <v>27795</v>
      </c>
      <c r="G6293" s="10">
        <f t="shared" si="196"/>
        <v>26.835733117014804</v>
      </c>
      <c r="H6293" s="11">
        <f t="shared" si="197"/>
        <v>46</v>
      </c>
    </row>
    <row r="6294" spans="1:8" x14ac:dyDescent="0.3">
      <c r="A6294" s="3">
        <v>4972</v>
      </c>
      <c r="B6294" s="21">
        <v>1147528.55</v>
      </c>
      <c r="C6294" s="8" t="s">
        <v>3577</v>
      </c>
      <c r="D6294" s="5">
        <v>44561</v>
      </c>
      <c r="E6294" s="4" t="s">
        <v>1</v>
      </c>
      <c r="F6294" s="7">
        <v>23994</v>
      </c>
      <c r="G6294" s="10">
        <f t="shared" si="196"/>
        <v>29.27176492060595</v>
      </c>
      <c r="H6294" s="11">
        <f t="shared" si="197"/>
        <v>56</v>
      </c>
    </row>
    <row r="6295" spans="1:8" x14ac:dyDescent="0.3">
      <c r="A6295" s="1">
        <v>8707</v>
      </c>
      <c r="B6295" s="20">
        <v>1147720.75</v>
      </c>
      <c r="C6295" s="5" t="s">
        <v>5277</v>
      </c>
      <c r="D6295" s="5">
        <v>44561</v>
      </c>
      <c r="E6295" s="2" t="s">
        <v>0</v>
      </c>
      <c r="F6295" s="6">
        <v>23265</v>
      </c>
      <c r="G6295" s="10">
        <f t="shared" si="196"/>
        <v>19.367556468172484</v>
      </c>
      <c r="H6295" s="11">
        <f t="shared" si="197"/>
        <v>58</v>
      </c>
    </row>
    <row r="6296" spans="1:8" x14ac:dyDescent="0.3">
      <c r="A6296" s="1">
        <v>4957</v>
      </c>
      <c r="B6296" s="20">
        <v>1148211</v>
      </c>
      <c r="C6296" s="5" t="s">
        <v>3565</v>
      </c>
      <c r="D6296" s="5">
        <v>44561</v>
      </c>
      <c r="E6296" s="2" t="s">
        <v>0</v>
      </c>
      <c r="F6296" s="6">
        <v>23875</v>
      </c>
      <c r="G6296" s="10">
        <f t="shared" si="196"/>
        <v>23.38672142368241</v>
      </c>
      <c r="H6296" s="11">
        <f t="shared" si="197"/>
        <v>57</v>
      </c>
    </row>
    <row r="6297" spans="1:8" x14ac:dyDescent="0.3">
      <c r="A6297" s="1">
        <v>4437</v>
      </c>
      <c r="B6297" s="20">
        <v>1148293.81</v>
      </c>
      <c r="C6297" s="5" t="s">
        <v>3239</v>
      </c>
      <c r="D6297" s="5">
        <v>44561</v>
      </c>
      <c r="E6297" s="2" t="s">
        <v>0</v>
      </c>
      <c r="F6297" s="6">
        <v>35611</v>
      </c>
      <c r="G6297" s="10">
        <f t="shared" si="196"/>
        <v>0.39452054794520547</v>
      </c>
      <c r="H6297" s="11">
        <f t="shared" si="197"/>
        <v>25</v>
      </c>
    </row>
    <row r="6298" spans="1:8" x14ac:dyDescent="0.3">
      <c r="A6298" s="3">
        <v>5162</v>
      </c>
      <c r="B6298" s="21">
        <v>1148520</v>
      </c>
      <c r="C6298" s="8" t="s">
        <v>3717</v>
      </c>
      <c r="D6298" s="5">
        <v>44561</v>
      </c>
      <c r="E6298" s="4" t="s">
        <v>1</v>
      </c>
      <c r="F6298" s="7">
        <v>25451</v>
      </c>
      <c r="G6298" s="10">
        <f t="shared" si="196"/>
        <v>27.477070499657767</v>
      </c>
      <c r="H6298" s="11">
        <f t="shared" si="197"/>
        <v>52</v>
      </c>
    </row>
    <row r="6299" spans="1:8" x14ac:dyDescent="0.3">
      <c r="A6299" s="1">
        <v>10351</v>
      </c>
      <c r="B6299" s="20">
        <v>1148580.8999999999</v>
      </c>
      <c r="C6299" s="5" t="s">
        <v>6053</v>
      </c>
      <c r="D6299" s="5">
        <v>44561</v>
      </c>
      <c r="E6299" s="2" t="s">
        <v>0</v>
      </c>
      <c r="F6299" s="6">
        <v>24873</v>
      </c>
      <c r="G6299" s="10">
        <f t="shared" si="196"/>
        <v>18.022622478386168</v>
      </c>
      <c r="H6299" s="11">
        <f t="shared" si="197"/>
        <v>54</v>
      </c>
    </row>
    <row r="6300" spans="1:8" x14ac:dyDescent="0.3">
      <c r="A6300" s="1">
        <v>5345</v>
      </c>
      <c r="B6300" s="20">
        <v>1149343.05</v>
      </c>
      <c r="C6300" s="5" t="s">
        <v>3846</v>
      </c>
      <c r="D6300" s="5">
        <v>44561</v>
      </c>
      <c r="E6300" s="2" t="s">
        <v>0</v>
      </c>
      <c r="F6300" s="6">
        <v>26997</v>
      </c>
      <c r="G6300" s="10">
        <f t="shared" si="196"/>
        <v>21.723494275759084</v>
      </c>
      <c r="H6300" s="11">
        <f t="shared" si="197"/>
        <v>48</v>
      </c>
    </row>
    <row r="6301" spans="1:8" x14ac:dyDescent="0.3">
      <c r="A6301" s="3">
        <v>7252</v>
      </c>
      <c r="B6301" s="21">
        <v>1149366.5900000001</v>
      </c>
      <c r="C6301" s="8" t="s">
        <v>4762</v>
      </c>
      <c r="D6301" s="5">
        <v>44561</v>
      </c>
      <c r="E6301" s="4" t="s">
        <v>0</v>
      </c>
      <c r="F6301" s="7">
        <v>32835</v>
      </c>
      <c r="G6301" s="10">
        <f t="shared" si="196"/>
        <v>1.2968536251709986</v>
      </c>
      <c r="H6301" s="11">
        <f t="shared" si="197"/>
        <v>32</v>
      </c>
    </row>
    <row r="6302" spans="1:8" x14ac:dyDescent="0.3">
      <c r="A6302" s="3">
        <v>1812</v>
      </c>
      <c r="B6302" s="21">
        <v>1149371.25</v>
      </c>
      <c r="C6302" s="8" t="s">
        <v>1590</v>
      </c>
      <c r="D6302" s="5">
        <v>44561</v>
      </c>
      <c r="E6302" s="4" t="s">
        <v>0</v>
      </c>
      <c r="F6302" s="7">
        <v>31135</v>
      </c>
      <c r="G6302" s="10">
        <f t="shared" si="196"/>
        <v>14.975360467238549</v>
      </c>
      <c r="H6302" s="11">
        <f t="shared" si="197"/>
        <v>37</v>
      </c>
    </row>
    <row r="6303" spans="1:8" x14ac:dyDescent="0.3">
      <c r="A6303" s="1">
        <v>2541</v>
      </c>
      <c r="B6303" s="20">
        <v>1149371.25</v>
      </c>
      <c r="C6303" s="5" t="s">
        <v>45</v>
      </c>
      <c r="D6303" s="5">
        <v>44561</v>
      </c>
      <c r="E6303" s="2" t="s">
        <v>0</v>
      </c>
      <c r="F6303" s="6">
        <v>32088</v>
      </c>
      <c r="G6303" s="10">
        <f t="shared" si="196"/>
        <v>14.93977003102756</v>
      </c>
      <c r="H6303" s="11">
        <f t="shared" si="197"/>
        <v>34</v>
      </c>
    </row>
    <row r="6304" spans="1:8" x14ac:dyDescent="0.3">
      <c r="A6304" s="1">
        <v>153</v>
      </c>
      <c r="B6304" s="20">
        <v>1149450</v>
      </c>
      <c r="C6304" s="5" t="s">
        <v>40</v>
      </c>
      <c r="D6304" s="5">
        <v>44561</v>
      </c>
      <c r="E6304" s="2" t="s">
        <v>1</v>
      </c>
      <c r="F6304" s="6">
        <v>28056</v>
      </c>
      <c r="G6304" s="10">
        <f t="shared" si="196"/>
        <v>23.296372347707049</v>
      </c>
      <c r="H6304" s="11">
        <f t="shared" si="197"/>
        <v>45</v>
      </c>
    </row>
    <row r="6305" spans="1:8" x14ac:dyDescent="0.3">
      <c r="A6305" s="1">
        <v>9905</v>
      </c>
      <c r="B6305" s="20">
        <v>1149450</v>
      </c>
      <c r="C6305" s="5" t="s">
        <v>5868</v>
      </c>
      <c r="D6305" s="5">
        <v>44561</v>
      </c>
      <c r="E6305" s="2" t="s">
        <v>1</v>
      </c>
      <c r="F6305" s="6">
        <v>26840</v>
      </c>
      <c r="G6305" s="10">
        <f t="shared" si="196"/>
        <v>23.775496235455169</v>
      </c>
      <c r="H6305" s="11">
        <f t="shared" si="197"/>
        <v>49</v>
      </c>
    </row>
    <row r="6306" spans="1:8" x14ac:dyDescent="0.3">
      <c r="A6306" s="3">
        <v>10190</v>
      </c>
      <c r="B6306" s="21">
        <v>1149450</v>
      </c>
      <c r="C6306" s="8" t="s">
        <v>96</v>
      </c>
      <c r="D6306" s="5">
        <v>44561</v>
      </c>
      <c r="E6306" s="4" t="s">
        <v>1</v>
      </c>
      <c r="F6306" s="7">
        <v>23684</v>
      </c>
      <c r="G6306" s="10">
        <f t="shared" si="196"/>
        <v>23.679671457905545</v>
      </c>
      <c r="H6306" s="11">
        <f t="shared" si="197"/>
        <v>57</v>
      </c>
    </row>
    <row r="6307" spans="1:8" x14ac:dyDescent="0.3">
      <c r="A6307" s="3">
        <v>7124</v>
      </c>
      <c r="B6307" s="21">
        <v>1150848.25</v>
      </c>
      <c r="C6307" s="8" t="s">
        <v>1930</v>
      </c>
      <c r="D6307" s="5">
        <v>44561</v>
      </c>
      <c r="E6307" s="4" t="s">
        <v>0</v>
      </c>
      <c r="F6307" s="7">
        <v>32478</v>
      </c>
      <c r="G6307" s="10">
        <f t="shared" si="196"/>
        <v>0.9123287671232877</v>
      </c>
      <c r="H6307" s="11">
        <f t="shared" si="197"/>
        <v>33</v>
      </c>
    </row>
    <row r="6308" spans="1:8" x14ac:dyDescent="0.3">
      <c r="A6308" s="1">
        <v>3945</v>
      </c>
      <c r="B6308" s="20">
        <v>1151082</v>
      </c>
      <c r="C6308" s="5" t="s">
        <v>2000</v>
      </c>
      <c r="D6308" s="5">
        <v>44561</v>
      </c>
      <c r="E6308" s="2" t="s">
        <v>0</v>
      </c>
      <c r="F6308" s="6">
        <v>34353</v>
      </c>
      <c r="G6308" s="10">
        <f t="shared" si="196"/>
        <v>1.0451436388508892</v>
      </c>
      <c r="H6308" s="11">
        <f t="shared" si="197"/>
        <v>28</v>
      </c>
    </row>
    <row r="6309" spans="1:8" x14ac:dyDescent="0.3">
      <c r="A6309" s="3">
        <v>4042</v>
      </c>
      <c r="B6309" s="21">
        <v>1151082</v>
      </c>
      <c r="C6309" s="8" t="s">
        <v>3071</v>
      </c>
      <c r="D6309" s="5">
        <v>44561</v>
      </c>
      <c r="E6309" s="4" t="s">
        <v>0</v>
      </c>
      <c r="F6309" s="7">
        <v>34526</v>
      </c>
      <c r="G6309" s="10">
        <f t="shared" si="196"/>
        <v>1.8932968536251711</v>
      </c>
      <c r="H6309" s="11">
        <f t="shared" si="197"/>
        <v>27</v>
      </c>
    </row>
    <row r="6310" spans="1:8" x14ac:dyDescent="0.3">
      <c r="A6310" s="1">
        <v>4113</v>
      </c>
      <c r="B6310" s="20">
        <v>1151082</v>
      </c>
      <c r="C6310" s="5" t="s">
        <v>3066</v>
      </c>
      <c r="D6310" s="5">
        <v>44561</v>
      </c>
      <c r="E6310" s="2" t="s">
        <v>0</v>
      </c>
      <c r="F6310" s="6">
        <v>34681</v>
      </c>
      <c r="G6310" s="10">
        <f t="shared" si="196"/>
        <v>1.8905608755129959</v>
      </c>
      <c r="H6310" s="11">
        <f t="shared" si="197"/>
        <v>27</v>
      </c>
    </row>
    <row r="6311" spans="1:8" x14ac:dyDescent="0.3">
      <c r="A6311" s="3">
        <v>4458</v>
      </c>
      <c r="B6311" s="21">
        <v>1151082</v>
      </c>
      <c r="C6311" s="8" t="s">
        <v>3093</v>
      </c>
      <c r="D6311" s="5">
        <v>44561</v>
      </c>
      <c r="E6311" s="4" t="s">
        <v>0</v>
      </c>
      <c r="F6311" s="7">
        <v>35679</v>
      </c>
      <c r="G6311" s="10">
        <f t="shared" si="196"/>
        <v>1.5294117647058822</v>
      </c>
      <c r="H6311" s="11">
        <f t="shared" si="197"/>
        <v>24</v>
      </c>
    </row>
    <row r="6312" spans="1:8" x14ac:dyDescent="0.3">
      <c r="A6312" s="3">
        <v>7662</v>
      </c>
      <c r="B6312" s="21">
        <v>1151082</v>
      </c>
      <c r="C6312" s="8" t="s">
        <v>4763</v>
      </c>
      <c r="D6312" s="5">
        <v>44561</v>
      </c>
      <c r="E6312" s="4" t="s">
        <v>0</v>
      </c>
      <c r="F6312" s="7">
        <v>33839</v>
      </c>
      <c r="G6312" s="10">
        <f t="shared" si="196"/>
        <v>1.414500683994528</v>
      </c>
      <c r="H6312" s="11">
        <f t="shared" si="197"/>
        <v>29</v>
      </c>
    </row>
    <row r="6313" spans="1:8" x14ac:dyDescent="0.3">
      <c r="A6313" s="1">
        <v>9589</v>
      </c>
      <c r="B6313" s="20">
        <v>1151082</v>
      </c>
      <c r="C6313" s="5" t="s">
        <v>2724</v>
      </c>
      <c r="D6313" s="5">
        <v>44561</v>
      </c>
      <c r="E6313" s="2" t="s">
        <v>0</v>
      </c>
      <c r="F6313" s="6">
        <v>34880</v>
      </c>
      <c r="G6313" s="10">
        <f t="shared" si="196"/>
        <v>0.95890410958904104</v>
      </c>
      <c r="H6313" s="11">
        <f t="shared" si="197"/>
        <v>27</v>
      </c>
    </row>
    <row r="6314" spans="1:8" x14ac:dyDescent="0.3">
      <c r="A6314" s="1">
        <v>4799</v>
      </c>
      <c r="B6314" s="20">
        <v>1151581.5</v>
      </c>
      <c r="C6314" s="5" t="s">
        <v>3427</v>
      </c>
      <c r="D6314" s="5">
        <v>44561</v>
      </c>
      <c r="E6314" s="2" t="s">
        <v>0</v>
      </c>
      <c r="F6314" s="6">
        <v>22737</v>
      </c>
      <c r="G6314" s="10">
        <f t="shared" si="196"/>
        <v>28.26897658610272</v>
      </c>
      <c r="H6314" s="11">
        <f t="shared" si="197"/>
        <v>60</v>
      </c>
    </row>
    <row r="6315" spans="1:8" x14ac:dyDescent="0.3">
      <c r="A6315" s="3">
        <v>1068</v>
      </c>
      <c r="B6315" s="21">
        <v>1151670</v>
      </c>
      <c r="C6315" s="8" t="s">
        <v>982</v>
      </c>
      <c r="D6315" s="5">
        <v>44561</v>
      </c>
      <c r="E6315" s="4" t="s">
        <v>0</v>
      </c>
      <c r="F6315" s="7">
        <v>29886</v>
      </c>
      <c r="G6315" s="10">
        <f t="shared" si="196"/>
        <v>19.991786447638603</v>
      </c>
      <c r="H6315" s="11">
        <f t="shared" si="197"/>
        <v>40</v>
      </c>
    </row>
    <row r="6316" spans="1:8" x14ac:dyDescent="0.3">
      <c r="A6316" s="1">
        <v>5405</v>
      </c>
      <c r="B6316" s="20">
        <v>1151759.3500000001</v>
      </c>
      <c r="C6316" s="5" t="s">
        <v>3885</v>
      </c>
      <c r="D6316" s="5">
        <v>44561</v>
      </c>
      <c r="E6316" s="2" t="s">
        <v>1</v>
      </c>
      <c r="F6316" s="6">
        <v>27339</v>
      </c>
      <c r="G6316" s="10">
        <f t="shared" si="196"/>
        <v>18.351152737752162</v>
      </c>
      <c r="H6316" s="11">
        <f t="shared" si="197"/>
        <v>47</v>
      </c>
    </row>
    <row r="6317" spans="1:8" x14ac:dyDescent="0.3">
      <c r="A6317" s="1">
        <v>79</v>
      </c>
      <c r="B6317" s="20">
        <v>1151759.3999999999</v>
      </c>
      <c r="C6317" s="5" t="s">
        <v>85</v>
      </c>
      <c r="D6317" s="5">
        <v>44561</v>
      </c>
      <c r="E6317" s="2" t="s">
        <v>0</v>
      </c>
      <c r="F6317" s="6">
        <v>27868</v>
      </c>
      <c r="G6317" s="10">
        <f t="shared" si="196"/>
        <v>18.416858789625362</v>
      </c>
      <c r="H6317" s="11">
        <f t="shared" si="197"/>
        <v>46</v>
      </c>
    </row>
    <row r="6318" spans="1:8" x14ac:dyDescent="0.3">
      <c r="A6318" s="3">
        <v>428</v>
      </c>
      <c r="B6318" s="21">
        <v>1151759.3999999999</v>
      </c>
      <c r="C6318" s="8" t="s">
        <v>415</v>
      </c>
      <c r="D6318" s="5">
        <v>44561</v>
      </c>
      <c r="E6318" s="4" t="s">
        <v>1</v>
      </c>
      <c r="F6318" s="7">
        <v>28728</v>
      </c>
      <c r="G6318" s="10">
        <f t="shared" si="196"/>
        <v>18.249855907780979</v>
      </c>
      <c r="H6318" s="11">
        <f t="shared" si="197"/>
        <v>43</v>
      </c>
    </row>
    <row r="6319" spans="1:8" x14ac:dyDescent="0.3">
      <c r="A6319" s="1">
        <v>899</v>
      </c>
      <c r="B6319" s="20">
        <v>1151759.3999999999</v>
      </c>
      <c r="C6319" s="5" t="s">
        <v>841</v>
      </c>
      <c r="D6319" s="5">
        <v>44561</v>
      </c>
      <c r="E6319" s="2" t="s">
        <v>0</v>
      </c>
      <c r="F6319" s="6">
        <v>29664</v>
      </c>
      <c r="G6319" s="10">
        <f t="shared" si="196"/>
        <v>18.438760806916427</v>
      </c>
      <c r="H6319" s="11">
        <f t="shared" si="197"/>
        <v>41</v>
      </c>
    </row>
    <row r="6320" spans="1:8" x14ac:dyDescent="0.3">
      <c r="A6320" s="1">
        <v>1107</v>
      </c>
      <c r="B6320" s="20">
        <v>1151759.3999999999</v>
      </c>
      <c r="C6320" s="5" t="s">
        <v>1014</v>
      </c>
      <c r="D6320" s="5">
        <v>44561</v>
      </c>
      <c r="E6320" s="2" t="s">
        <v>1</v>
      </c>
      <c r="F6320" s="6">
        <v>30003</v>
      </c>
      <c r="G6320" s="10">
        <f t="shared" si="196"/>
        <v>18.983573487031702</v>
      </c>
      <c r="H6320" s="11">
        <f t="shared" si="197"/>
        <v>40</v>
      </c>
    </row>
    <row r="6321" spans="1:8" x14ac:dyDescent="0.3">
      <c r="A6321" s="1">
        <v>1165</v>
      </c>
      <c r="B6321" s="20">
        <v>1151759.3999999999</v>
      </c>
      <c r="C6321" s="5" t="s">
        <v>868</v>
      </c>
      <c r="D6321" s="5">
        <v>44561</v>
      </c>
      <c r="E6321" s="2" t="s">
        <v>1</v>
      </c>
      <c r="F6321" s="6">
        <v>30126</v>
      </c>
      <c r="G6321" s="10">
        <f t="shared" si="196"/>
        <v>18.895965417867437</v>
      </c>
      <c r="H6321" s="11">
        <f t="shared" si="197"/>
        <v>40</v>
      </c>
    </row>
    <row r="6322" spans="1:8" x14ac:dyDescent="0.3">
      <c r="A6322" s="3">
        <v>1868</v>
      </c>
      <c r="B6322" s="21">
        <v>1151759.3999999999</v>
      </c>
      <c r="C6322" s="8" t="s">
        <v>463</v>
      </c>
      <c r="D6322" s="5">
        <v>44561</v>
      </c>
      <c r="E6322" s="4" t="s">
        <v>1</v>
      </c>
      <c r="F6322" s="7">
        <v>31188</v>
      </c>
      <c r="G6322" s="10">
        <f t="shared" si="196"/>
        <v>18.589337175792508</v>
      </c>
      <c r="H6322" s="11">
        <f t="shared" si="197"/>
        <v>37</v>
      </c>
    </row>
    <row r="6323" spans="1:8" x14ac:dyDescent="0.3">
      <c r="A6323" s="1">
        <v>6381</v>
      </c>
      <c r="B6323" s="20">
        <v>1151759.3999999999</v>
      </c>
      <c r="C6323" s="5" t="s">
        <v>4312</v>
      </c>
      <c r="D6323" s="5">
        <v>44561</v>
      </c>
      <c r="E6323" s="2" t="s">
        <v>0</v>
      </c>
      <c r="F6323" s="6">
        <v>30979</v>
      </c>
      <c r="G6323" s="10">
        <f t="shared" si="196"/>
        <v>18.279971181556196</v>
      </c>
      <c r="H6323" s="11">
        <f t="shared" si="197"/>
        <v>37</v>
      </c>
    </row>
    <row r="6324" spans="1:8" x14ac:dyDescent="0.3">
      <c r="A6324" s="1">
        <v>601</v>
      </c>
      <c r="B6324" s="20">
        <v>1151799.1499999999</v>
      </c>
      <c r="C6324" s="5" t="s">
        <v>574</v>
      </c>
      <c r="D6324" s="5">
        <v>44561</v>
      </c>
      <c r="E6324" s="2" t="s">
        <v>0</v>
      </c>
      <c r="F6324" s="6">
        <v>29050</v>
      </c>
      <c r="G6324" s="10">
        <f t="shared" si="196"/>
        <v>18.660518731988475</v>
      </c>
      <c r="H6324" s="11">
        <f t="shared" si="197"/>
        <v>42</v>
      </c>
    </row>
    <row r="6325" spans="1:8" x14ac:dyDescent="0.3">
      <c r="A6325" s="1">
        <v>9681</v>
      </c>
      <c r="B6325" s="20">
        <v>1151972.25</v>
      </c>
      <c r="C6325" s="5" t="s">
        <v>5704</v>
      </c>
      <c r="D6325" s="5">
        <v>44561</v>
      </c>
      <c r="E6325" s="2" t="s">
        <v>0</v>
      </c>
      <c r="F6325" s="6">
        <v>20478</v>
      </c>
      <c r="G6325" s="10">
        <f t="shared" si="196"/>
        <v>12.334667228306655</v>
      </c>
      <c r="H6325" s="11">
        <f t="shared" si="197"/>
        <v>66</v>
      </c>
    </row>
    <row r="6326" spans="1:8" x14ac:dyDescent="0.3">
      <c r="A6326" s="3">
        <v>6170</v>
      </c>
      <c r="B6326" s="21">
        <v>1152199.8</v>
      </c>
      <c r="C6326" s="8" t="s">
        <v>4294</v>
      </c>
      <c r="D6326" s="5">
        <v>44561</v>
      </c>
      <c r="E6326" s="4" t="s">
        <v>1</v>
      </c>
      <c r="F6326" s="7">
        <v>30481</v>
      </c>
      <c r="G6326" s="10">
        <f t="shared" si="196"/>
        <v>12.477042965459141</v>
      </c>
      <c r="H6326" s="11">
        <f t="shared" si="197"/>
        <v>39</v>
      </c>
    </row>
    <row r="6327" spans="1:8" x14ac:dyDescent="0.3">
      <c r="A6327" s="3">
        <v>1064</v>
      </c>
      <c r="B6327" s="21">
        <v>1153340.56</v>
      </c>
      <c r="C6327" s="8" t="s">
        <v>978</v>
      </c>
      <c r="D6327" s="5">
        <v>44561</v>
      </c>
      <c r="E6327" s="4" t="s">
        <v>0</v>
      </c>
      <c r="F6327" s="7">
        <v>29920</v>
      </c>
      <c r="G6327" s="10">
        <f t="shared" si="196"/>
        <v>7.2087611225188226</v>
      </c>
      <c r="H6327" s="11">
        <f t="shared" si="197"/>
        <v>40</v>
      </c>
    </row>
    <row r="6328" spans="1:8" x14ac:dyDescent="0.3">
      <c r="A6328" s="3">
        <v>6574</v>
      </c>
      <c r="B6328" s="21">
        <v>1153644</v>
      </c>
      <c r="C6328" s="8" t="s">
        <v>1289</v>
      </c>
      <c r="D6328" s="5">
        <v>44561</v>
      </c>
      <c r="E6328" s="4" t="s">
        <v>0</v>
      </c>
      <c r="F6328" s="7">
        <v>31361</v>
      </c>
      <c r="G6328" s="10">
        <f t="shared" si="196"/>
        <v>15.879534565366187</v>
      </c>
      <c r="H6328" s="11">
        <f t="shared" si="197"/>
        <v>36</v>
      </c>
    </row>
    <row r="6329" spans="1:8" x14ac:dyDescent="0.3">
      <c r="A6329" s="1">
        <v>1813</v>
      </c>
      <c r="B6329" s="20">
        <v>1153902.94</v>
      </c>
      <c r="C6329" s="5" t="s">
        <v>1591</v>
      </c>
      <c r="D6329" s="5">
        <v>44561</v>
      </c>
      <c r="E6329" s="2" t="s">
        <v>0</v>
      </c>
      <c r="F6329" s="6">
        <v>31144</v>
      </c>
      <c r="G6329" s="10">
        <f t="shared" si="196"/>
        <v>8.8411925768177664</v>
      </c>
      <c r="H6329" s="11">
        <f t="shared" si="197"/>
        <v>37</v>
      </c>
    </row>
    <row r="6330" spans="1:8" x14ac:dyDescent="0.3">
      <c r="A6330" s="3">
        <v>7198</v>
      </c>
      <c r="B6330" s="21">
        <v>1154021.96</v>
      </c>
      <c r="C6330" s="8" t="s">
        <v>2734</v>
      </c>
      <c r="D6330" s="5">
        <v>44561</v>
      </c>
      <c r="E6330" s="4" t="s">
        <v>0</v>
      </c>
      <c r="F6330" s="7">
        <v>32750</v>
      </c>
      <c r="G6330" s="10">
        <f t="shared" si="196"/>
        <v>8.6221478551870998</v>
      </c>
      <c r="H6330" s="11">
        <f t="shared" si="197"/>
        <v>32</v>
      </c>
    </row>
    <row r="6331" spans="1:8" x14ac:dyDescent="0.3">
      <c r="A6331" s="1">
        <v>5279</v>
      </c>
      <c r="B6331" s="20">
        <v>1154031</v>
      </c>
      <c r="C6331" s="5" t="s">
        <v>3802</v>
      </c>
      <c r="D6331" s="5">
        <v>44561</v>
      </c>
      <c r="E6331" s="2" t="s">
        <v>1</v>
      </c>
      <c r="F6331" s="6">
        <v>26418</v>
      </c>
      <c r="G6331" s="10">
        <f t="shared" si="196"/>
        <v>19.874058863791923</v>
      </c>
      <c r="H6331" s="11">
        <f t="shared" si="197"/>
        <v>50</v>
      </c>
    </row>
    <row r="6332" spans="1:8" x14ac:dyDescent="0.3">
      <c r="A6332" s="1">
        <v>9829</v>
      </c>
      <c r="B6332" s="20">
        <v>1154058</v>
      </c>
      <c r="C6332" s="5" t="s">
        <v>107</v>
      </c>
      <c r="D6332" s="5">
        <v>44561</v>
      </c>
      <c r="E6332" s="2" t="s">
        <v>0</v>
      </c>
      <c r="F6332" s="6">
        <v>22669</v>
      </c>
      <c r="G6332" s="10">
        <f t="shared" si="196"/>
        <v>26.931555465422836</v>
      </c>
      <c r="H6332" s="11">
        <f t="shared" si="197"/>
        <v>60</v>
      </c>
    </row>
    <row r="6333" spans="1:8" x14ac:dyDescent="0.3">
      <c r="A6333" s="3">
        <v>1318</v>
      </c>
      <c r="B6333" s="21">
        <v>1154484</v>
      </c>
      <c r="C6333" s="8" t="s">
        <v>1187</v>
      </c>
      <c r="D6333" s="5">
        <v>44561</v>
      </c>
      <c r="E6333" s="4" t="s">
        <v>1</v>
      </c>
      <c r="F6333" s="7">
        <v>30360</v>
      </c>
      <c r="G6333" s="10">
        <f t="shared" si="196"/>
        <v>15.41409993155373</v>
      </c>
      <c r="H6333" s="11">
        <f t="shared" si="197"/>
        <v>39</v>
      </c>
    </row>
    <row r="6334" spans="1:8" x14ac:dyDescent="0.3">
      <c r="A6334" s="3">
        <v>6192</v>
      </c>
      <c r="B6334" s="21">
        <v>1154484</v>
      </c>
      <c r="C6334" s="8" t="s">
        <v>4307</v>
      </c>
      <c r="D6334" s="5">
        <v>44561</v>
      </c>
      <c r="E6334" s="4" t="s">
        <v>1</v>
      </c>
      <c r="F6334" s="7">
        <v>30545</v>
      </c>
      <c r="G6334" s="10">
        <f t="shared" si="196"/>
        <v>15.266255989048597</v>
      </c>
      <c r="H6334" s="11">
        <f t="shared" si="197"/>
        <v>38</v>
      </c>
    </row>
    <row r="6335" spans="1:8" x14ac:dyDescent="0.3">
      <c r="A6335" s="3">
        <v>1592</v>
      </c>
      <c r="B6335" s="21">
        <v>1154488.5</v>
      </c>
      <c r="C6335" s="8" t="s">
        <v>1418</v>
      </c>
      <c r="D6335" s="5">
        <v>44561</v>
      </c>
      <c r="E6335" s="4" t="s">
        <v>0</v>
      </c>
      <c r="F6335" s="7">
        <v>30794</v>
      </c>
      <c r="G6335" s="10">
        <f t="shared" si="196"/>
        <v>7.1540041067761804</v>
      </c>
      <c r="H6335" s="11">
        <f t="shared" si="197"/>
        <v>38</v>
      </c>
    </row>
    <row r="6336" spans="1:8" x14ac:dyDescent="0.3">
      <c r="A6336" s="1">
        <v>877</v>
      </c>
      <c r="B6336" s="20">
        <v>1154840.75</v>
      </c>
      <c r="C6336" s="5" t="s">
        <v>824</v>
      </c>
      <c r="D6336" s="5">
        <v>44561</v>
      </c>
      <c r="E6336" s="2" t="s">
        <v>1</v>
      </c>
      <c r="F6336" s="6">
        <v>29614</v>
      </c>
      <c r="G6336" s="10">
        <f t="shared" si="196"/>
        <v>3.0937713894592744</v>
      </c>
      <c r="H6336" s="11">
        <f t="shared" si="197"/>
        <v>41</v>
      </c>
    </row>
    <row r="6337" spans="1:8" x14ac:dyDescent="0.3">
      <c r="A6337" s="1">
        <v>9931</v>
      </c>
      <c r="B6337" s="20">
        <v>1155074.25</v>
      </c>
      <c r="C6337" s="5" t="s">
        <v>5884</v>
      </c>
      <c r="D6337" s="5">
        <v>44561</v>
      </c>
      <c r="E6337" s="2" t="s">
        <v>1</v>
      </c>
      <c r="F6337" s="6">
        <v>27028</v>
      </c>
      <c r="G6337" s="10">
        <f t="shared" si="196"/>
        <v>31.663244353182751</v>
      </c>
      <c r="H6337" s="11">
        <f t="shared" si="197"/>
        <v>48</v>
      </c>
    </row>
    <row r="6338" spans="1:8" x14ac:dyDescent="0.3">
      <c r="A6338" s="1">
        <v>4177</v>
      </c>
      <c r="B6338" s="20">
        <v>1155124.8500000001</v>
      </c>
      <c r="C6338" s="5" t="s">
        <v>3130</v>
      </c>
      <c r="D6338" s="5">
        <v>44561</v>
      </c>
      <c r="E6338" s="2" t="s">
        <v>1</v>
      </c>
      <c r="F6338" s="6">
        <v>34877</v>
      </c>
      <c r="G6338" s="10">
        <f t="shared" si="196"/>
        <v>3.4168377823408624</v>
      </c>
      <c r="H6338" s="11">
        <f t="shared" si="197"/>
        <v>27</v>
      </c>
    </row>
    <row r="6339" spans="1:8" x14ac:dyDescent="0.3">
      <c r="A6339" s="1">
        <v>453</v>
      </c>
      <c r="B6339" s="20">
        <v>1155262.6000000001</v>
      </c>
      <c r="C6339" s="5" t="s">
        <v>439</v>
      </c>
      <c r="D6339" s="5">
        <v>44561</v>
      </c>
      <c r="E6339" s="2" t="s">
        <v>0</v>
      </c>
      <c r="F6339" s="6">
        <v>28764</v>
      </c>
      <c r="G6339" s="10">
        <f t="shared" ref="G6339:G6402" si="198">YEARFRAC(C6339,D6339,1)</f>
        <v>1.310533515731874</v>
      </c>
      <c r="H6339" s="11">
        <f t="shared" ref="H6339:H6402" si="199">ROUND( YEARFRAC(D6339,F6339,1),0)</f>
        <v>43</v>
      </c>
    </row>
    <row r="6340" spans="1:8" x14ac:dyDescent="0.3">
      <c r="A6340" s="1">
        <v>2349</v>
      </c>
      <c r="B6340" s="20">
        <v>1155403.8999999999</v>
      </c>
      <c r="C6340" s="5" t="s">
        <v>1976</v>
      </c>
      <c r="D6340" s="5">
        <v>44561</v>
      </c>
      <c r="E6340" s="2" t="s">
        <v>0</v>
      </c>
      <c r="F6340" s="6">
        <v>31798</v>
      </c>
      <c r="G6340" s="10">
        <f t="shared" si="198"/>
        <v>5.5127737226277373</v>
      </c>
      <c r="H6340" s="11">
        <f t="shared" si="199"/>
        <v>35</v>
      </c>
    </row>
    <row r="6341" spans="1:8" x14ac:dyDescent="0.3">
      <c r="A6341" s="1">
        <v>5595</v>
      </c>
      <c r="B6341" s="20">
        <v>1155609.25</v>
      </c>
      <c r="C6341" s="5" t="s">
        <v>4000</v>
      </c>
      <c r="D6341" s="5">
        <v>44561</v>
      </c>
      <c r="E6341" s="2" t="s">
        <v>1</v>
      </c>
      <c r="F6341" s="6">
        <v>24903</v>
      </c>
      <c r="G6341" s="10">
        <f t="shared" si="198"/>
        <v>27.644079397672826</v>
      </c>
      <c r="H6341" s="11">
        <f t="shared" si="199"/>
        <v>54</v>
      </c>
    </row>
    <row r="6342" spans="1:8" x14ac:dyDescent="0.3">
      <c r="A6342" s="3">
        <v>7760</v>
      </c>
      <c r="B6342" s="21">
        <v>1155643.6399999999</v>
      </c>
      <c r="C6342" s="8" t="s">
        <v>4963</v>
      </c>
      <c r="D6342" s="5">
        <v>44561</v>
      </c>
      <c r="E6342" s="4" t="s">
        <v>0</v>
      </c>
      <c r="F6342" s="7">
        <v>34046</v>
      </c>
      <c r="G6342" s="10">
        <f t="shared" si="198"/>
        <v>9.071995620038324</v>
      </c>
      <c r="H6342" s="11">
        <f t="shared" si="199"/>
        <v>29</v>
      </c>
    </row>
    <row r="6343" spans="1:8" x14ac:dyDescent="0.3">
      <c r="A6343" s="1">
        <v>4987</v>
      </c>
      <c r="B6343" s="20">
        <v>1155855</v>
      </c>
      <c r="C6343" s="5" t="s">
        <v>3589</v>
      </c>
      <c r="D6343" s="5">
        <v>44561</v>
      </c>
      <c r="E6343" s="2" t="s">
        <v>0</v>
      </c>
      <c r="F6343" s="6">
        <v>21809</v>
      </c>
      <c r="G6343" s="10">
        <f t="shared" si="198"/>
        <v>33.578387953941544</v>
      </c>
      <c r="H6343" s="11">
        <f t="shared" si="199"/>
        <v>62</v>
      </c>
    </row>
    <row r="6344" spans="1:8" x14ac:dyDescent="0.3">
      <c r="A6344" s="3">
        <v>9500</v>
      </c>
      <c r="B6344" s="21">
        <v>1156486.21</v>
      </c>
      <c r="C6344" s="8" t="s">
        <v>814</v>
      </c>
      <c r="D6344" s="5">
        <v>44561</v>
      </c>
      <c r="E6344" s="4" t="s">
        <v>0</v>
      </c>
      <c r="F6344" s="7">
        <v>32928</v>
      </c>
      <c r="G6344" s="10">
        <f t="shared" si="198"/>
        <v>9.5565288803722961</v>
      </c>
      <c r="H6344" s="11">
        <f t="shared" si="199"/>
        <v>32</v>
      </c>
    </row>
    <row r="6345" spans="1:8" x14ac:dyDescent="0.3">
      <c r="A6345" s="1">
        <v>5183</v>
      </c>
      <c r="B6345" s="20">
        <v>1156671</v>
      </c>
      <c r="C6345" s="5" t="s">
        <v>3734</v>
      </c>
      <c r="D6345" s="5">
        <v>44561</v>
      </c>
      <c r="E6345" s="2" t="s">
        <v>0</v>
      </c>
      <c r="F6345" s="6">
        <v>25572</v>
      </c>
      <c r="G6345" s="10">
        <f t="shared" si="198"/>
        <v>26.53457716487528</v>
      </c>
      <c r="H6345" s="11">
        <f t="shared" si="199"/>
        <v>52</v>
      </c>
    </row>
    <row r="6346" spans="1:8" x14ac:dyDescent="0.3">
      <c r="A6346" s="1">
        <v>6229</v>
      </c>
      <c r="B6346" s="20">
        <v>1158717.18</v>
      </c>
      <c r="C6346" s="5" t="s">
        <v>1658</v>
      </c>
      <c r="D6346" s="5">
        <v>44561</v>
      </c>
      <c r="E6346" s="2" t="s">
        <v>1</v>
      </c>
      <c r="F6346" s="6">
        <v>30620</v>
      </c>
      <c r="G6346" s="10">
        <f t="shared" si="198"/>
        <v>17.945247148288974</v>
      </c>
      <c r="H6346" s="11">
        <f t="shared" si="199"/>
        <v>38</v>
      </c>
    </row>
    <row r="6347" spans="1:8" x14ac:dyDescent="0.3">
      <c r="A6347" s="3">
        <v>2122</v>
      </c>
      <c r="B6347" s="21">
        <v>1159409.7</v>
      </c>
      <c r="C6347" s="8" t="s">
        <v>467</v>
      </c>
      <c r="D6347" s="5">
        <v>44561</v>
      </c>
      <c r="E6347" s="4" t="s">
        <v>0</v>
      </c>
      <c r="F6347" s="7">
        <v>31439</v>
      </c>
      <c r="G6347" s="10">
        <f t="shared" si="198"/>
        <v>13.824794681267111</v>
      </c>
      <c r="H6347" s="11">
        <f t="shared" si="199"/>
        <v>36</v>
      </c>
    </row>
    <row r="6348" spans="1:8" x14ac:dyDescent="0.3">
      <c r="A6348" s="3">
        <v>6184</v>
      </c>
      <c r="B6348" s="21">
        <v>1159476</v>
      </c>
      <c r="C6348" s="8" t="s">
        <v>1043</v>
      </c>
      <c r="D6348" s="5">
        <v>44561</v>
      </c>
      <c r="E6348" s="4" t="s">
        <v>1</v>
      </c>
      <c r="F6348" s="7">
        <v>30503</v>
      </c>
      <c r="G6348" s="10">
        <f t="shared" si="198"/>
        <v>17.827528517110267</v>
      </c>
      <c r="H6348" s="11">
        <f t="shared" si="199"/>
        <v>38</v>
      </c>
    </row>
    <row r="6349" spans="1:8" x14ac:dyDescent="0.3">
      <c r="A6349" s="3">
        <v>7918</v>
      </c>
      <c r="B6349" s="21">
        <v>1161186.6000000001</v>
      </c>
      <c r="C6349" s="8" t="s">
        <v>5010</v>
      </c>
      <c r="D6349" s="5">
        <v>44561</v>
      </c>
      <c r="E6349" s="4" t="s">
        <v>0</v>
      </c>
      <c r="F6349" s="7">
        <v>34453</v>
      </c>
      <c r="G6349" s="10">
        <f t="shared" si="198"/>
        <v>0.75890410958904109</v>
      </c>
      <c r="H6349" s="11">
        <f t="shared" si="199"/>
        <v>28</v>
      </c>
    </row>
    <row r="6350" spans="1:8" x14ac:dyDescent="0.3">
      <c r="A6350" s="1">
        <v>10389</v>
      </c>
      <c r="B6350" s="20">
        <v>1161582.75</v>
      </c>
      <c r="C6350" s="5" t="s">
        <v>6068</v>
      </c>
      <c r="D6350" s="5">
        <v>44561</v>
      </c>
      <c r="E6350" s="2" t="s">
        <v>0</v>
      </c>
      <c r="F6350" s="6">
        <v>28164</v>
      </c>
      <c r="G6350" s="10">
        <f t="shared" si="198"/>
        <v>17.414144486692017</v>
      </c>
      <c r="H6350" s="11">
        <f t="shared" si="199"/>
        <v>45</v>
      </c>
    </row>
    <row r="6351" spans="1:8" x14ac:dyDescent="0.3">
      <c r="A6351" s="1">
        <v>1073</v>
      </c>
      <c r="B6351" s="20">
        <v>1161618.05</v>
      </c>
      <c r="C6351" s="5" t="s">
        <v>987</v>
      </c>
      <c r="D6351" s="5">
        <v>44561</v>
      </c>
      <c r="E6351" s="2" t="s">
        <v>0</v>
      </c>
      <c r="F6351" s="6">
        <v>29944</v>
      </c>
      <c r="G6351" s="10">
        <f t="shared" si="198"/>
        <v>9.7645770599507244</v>
      </c>
      <c r="H6351" s="11">
        <f t="shared" si="199"/>
        <v>40</v>
      </c>
    </row>
    <row r="6352" spans="1:8" x14ac:dyDescent="0.3">
      <c r="A6352" s="3">
        <v>7344</v>
      </c>
      <c r="B6352" s="21">
        <v>1161618.05</v>
      </c>
      <c r="C6352" s="8" t="s">
        <v>987</v>
      </c>
      <c r="D6352" s="5">
        <v>44561</v>
      </c>
      <c r="E6352" s="4" t="s">
        <v>0</v>
      </c>
      <c r="F6352" s="7">
        <v>33050</v>
      </c>
      <c r="G6352" s="10">
        <f t="shared" si="198"/>
        <v>9.7645770599507244</v>
      </c>
      <c r="H6352" s="11">
        <f t="shared" si="199"/>
        <v>32</v>
      </c>
    </row>
    <row r="6353" spans="1:8" x14ac:dyDescent="0.3">
      <c r="A6353" s="3">
        <v>10458</v>
      </c>
      <c r="B6353" s="21">
        <v>1161618.05</v>
      </c>
      <c r="C6353" s="8" t="s">
        <v>987</v>
      </c>
      <c r="D6353" s="5">
        <v>44561</v>
      </c>
      <c r="E6353" s="4" t="s">
        <v>0</v>
      </c>
      <c r="F6353" s="7">
        <v>33200</v>
      </c>
      <c r="G6353" s="10">
        <f t="shared" si="198"/>
        <v>9.7645770599507244</v>
      </c>
      <c r="H6353" s="11">
        <f t="shared" si="199"/>
        <v>31</v>
      </c>
    </row>
    <row r="6354" spans="1:8" x14ac:dyDescent="0.3">
      <c r="A6354" s="1">
        <v>9699</v>
      </c>
      <c r="B6354" s="20">
        <v>1161676.2</v>
      </c>
      <c r="C6354" s="5" t="s">
        <v>5718</v>
      </c>
      <c r="D6354" s="5">
        <v>44561</v>
      </c>
      <c r="E6354" s="2" t="s">
        <v>0</v>
      </c>
      <c r="F6354" s="6">
        <v>22796</v>
      </c>
      <c r="G6354" s="10">
        <f t="shared" si="198"/>
        <v>27.271731690622861</v>
      </c>
      <c r="H6354" s="11">
        <f t="shared" si="199"/>
        <v>60</v>
      </c>
    </row>
    <row r="6355" spans="1:8" x14ac:dyDescent="0.3">
      <c r="A6355" s="3">
        <v>9808</v>
      </c>
      <c r="B6355" s="21">
        <v>1161825.7</v>
      </c>
      <c r="C6355" s="8" t="s">
        <v>5797</v>
      </c>
      <c r="D6355" s="5">
        <v>44561</v>
      </c>
      <c r="E6355" s="4" t="s">
        <v>0</v>
      </c>
      <c r="F6355" s="7">
        <v>22571</v>
      </c>
      <c r="G6355" s="10">
        <f t="shared" si="198"/>
        <v>31.753593429158112</v>
      </c>
      <c r="H6355" s="11">
        <f t="shared" si="199"/>
        <v>60</v>
      </c>
    </row>
    <row r="6356" spans="1:8" x14ac:dyDescent="0.3">
      <c r="A6356" s="3">
        <v>4522</v>
      </c>
      <c r="B6356" s="21">
        <v>1161892.25</v>
      </c>
      <c r="C6356" s="8" t="s">
        <v>2772</v>
      </c>
      <c r="D6356" s="5">
        <v>44561</v>
      </c>
      <c r="E6356" s="4" t="s">
        <v>1</v>
      </c>
      <c r="F6356" s="7">
        <v>33673</v>
      </c>
      <c r="G6356" s="10">
        <f t="shared" si="198"/>
        <v>5.7673357664233578</v>
      </c>
      <c r="H6356" s="11">
        <f t="shared" si="199"/>
        <v>30</v>
      </c>
    </row>
    <row r="6357" spans="1:8" x14ac:dyDescent="0.3">
      <c r="A6357" s="3">
        <v>1538</v>
      </c>
      <c r="B6357" s="21">
        <v>1162056.3999999999</v>
      </c>
      <c r="C6357" s="8" t="s">
        <v>1371</v>
      </c>
      <c r="D6357" s="5">
        <v>44561</v>
      </c>
      <c r="E6357" s="4" t="s">
        <v>0</v>
      </c>
      <c r="F6357" s="7">
        <v>30729</v>
      </c>
      <c r="G6357" s="10">
        <f t="shared" si="198"/>
        <v>16.759059429859882</v>
      </c>
      <c r="H6357" s="11">
        <f t="shared" si="199"/>
        <v>38</v>
      </c>
    </row>
    <row r="6358" spans="1:8" x14ac:dyDescent="0.3">
      <c r="A6358" s="1">
        <v>6157</v>
      </c>
      <c r="B6358" s="20">
        <v>1162056.3999999999</v>
      </c>
      <c r="C6358" s="5" t="s">
        <v>1429</v>
      </c>
      <c r="D6358" s="5">
        <v>44561</v>
      </c>
      <c r="E6358" s="2" t="s">
        <v>1</v>
      </c>
      <c r="F6358" s="6">
        <v>30462</v>
      </c>
      <c r="G6358" s="10">
        <f t="shared" si="198"/>
        <v>16.123852472217749</v>
      </c>
      <c r="H6358" s="11">
        <f t="shared" si="199"/>
        <v>39</v>
      </c>
    </row>
    <row r="6359" spans="1:8" x14ac:dyDescent="0.3">
      <c r="A6359" s="1">
        <v>9999</v>
      </c>
      <c r="B6359" s="20">
        <v>1162182.8500000001</v>
      </c>
      <c r="C6359" s="5" t="s">
        <v>3447</v>
      </c>
      <c r="D6359" s="5">
        <v>44561</v>
      </c>
      <c r="E6359" s="2" t="s">
        <v>1</v>
      </c>
      <c r="F6359" s="6">
        <v>25262</v>
      </c>
      <c r="G6359" s="10">
        <f t="shared" si="198"/>
        <v>28.030777945619334</v>
      </c>
      <c r="H6359" s="11">
        <f t="shared" si="199"/>
        <v>53</v>
      </c>
    </row>
    <row r="6360" spans="1:8" x14ac:dyDescent="0.3">
      <c r="A6360" s="1">
        <v>10467</v>
      </c>
      <c r="B6360" s="20">
        <v>1162250.54</v>
      </c>
      <c r="C6360" s="5" t="s">
        <v>4049</v>
      </c>
      <c r="D6360" s="5">
        <v>44561</v>
      </c>
      <c r="E6360" s="2" t="s">
        <v>0</v>
      </c>
      <c r="F6360" s="6">
        <v>33790</v>
      </c>
      <c r="G6360" s="10">
        <f t="shared" si="198"/>
        <v>5.7618613138686134</v>
      </c>
      <c r="H6360" s="11">
        <f t="shared" si="199"/>
        <v>29</v>
      </c>
    </row>
    <row r="6361" spans="1:8" x14ac:dyDescent="0.3">
      <c r="A6361" s="1">
        <v>9761</v>
      </c>
      <c r="B6361" s="20">
        <v>1162384.5</v>
      </c>
      <c r="C6361" s="5" t="s">
        <v>5767</v>
      </c>
      <c r="D6361" s="5">
        <v>44561</v>
      </c>
      <c r="E6361" s="2" t="s">
        <v>1</v>
      </c>
      <c r="F6361" s="6">
        <v>23375</v>
      </c>
      <c r="G6361" s="10">
        <f t="shared" si="198"/>
        <v>28.726208459214501</v>
      </c>
      <c r="H6361" s="11">
        <f t="shared" si="199"/>
        <v>58</v>
      </c>
    </row>
    <row r="6362" spans="1:8" x14ac:dyDescent="0.3">
      <c r="A6362" s="3">
        <v>9768</v>
      </c>
      <c r="B6362" s="21">
        <v>1162785</v>
      </c>
      <c r="C6362" s="8" t="s">
        <v>3847</v>
      </c>
      <c r="D6362" s="5">
        <v>44561</v>
      </c>
      <c r="E6362" s="4" t="s">
        <v>0</v>
      </c>
      <c r="F6362" s="7">
        <v>22249</v>
      </c>
      <c r="G6362" s="10">
        <f t="shared" si="198"/>
        <v>27.049965776865161</v>
      </c>
      <c r="H6362" s="11">
        <f t="shared" si="199"/>
        <v>61</v>
      </c>
    </row>
    <row r="6363" spans="1:8" x14ac:dyDescent="0.3">
      <c r="A6363" s="3">
        <v>9474</v>
      </c>
      <c r="B6363" s="21">
        <v>1162792.6499999999</v>
      </c>
      <c r="C6363" s="8" t="s">
        <v>2647</v>
      </c>
      <c r="D6363" s="5">
        <v>44561</v>
      </c>
      <c r="E6363" s="4" t="s">
        <v>1</v>
      </c>
      <c r="F6363" s="7">
        <v>30122</v>
      </c>
      <c r="G6363" s="10">
        <f t="shared" si="198"/>
        <v>4.8384446878422782</v>
      </c>
      <c r="H6363" s="11">
        <f t="shared" si="199"/>
        <v>40</v>
      </c>
    </row>
    <row r="6364" spans="1:8" x14ac:dyDescent="0.3">
      <c r="A6364" s="1">
        <v>2009</v>
      </c>
      <c r="B6364" s="20">
        <v>1163118.75</v>
      </c>
      <c r="C6364" s="5" t="s">
        <v>1075</v>
      </c>
      <c r="D6364" s="5">
        <v>44561</v>
      </c>
      <c r="E6364" s="2" t="s">
        <v>1</v>
      </c>
      <c r="F6364" s="6">
        <v>31400</v>
      </c>
      <c r="G6364" s="10">
        <f t="shared" si="198"/>
        <v>14.014418689541888</v>
      </c>
      <c r="H6364" s="11">
        <f t="shared" si="199"/>
        <v>36</v>
      </c>
    </row>
    <row r="6365" spans="1:8" x14ac:dyDescent="0.3">
      <c r="A6365" s="1">
        <v>9707</v>
      </c>
      <c r="B6365" s="20">
        <v>1163543.3999999999</v>
      </c>
      <c r="C6365" s="5" t="s">
        <v>5725</v>
      </c>
      <c r="D6365" s="5">
        <v>44561</v>
      </c>
      <c r="E6365" s="2" t="s">
        <v>1</v>
      </c>
      <c r="F6365" s="6">
        <v>23480</v>
      </c>
      <c r="G6365" s="10">
        <f t="shared" si="198"/>
        <v>26.742648549989863</v>
      </c>
      <c r="H6365" s="11">
        <f t="shared" si="199"/>
        <v>58</v>
      </c>
    </row>
    <row r="6366" spans="1:8" x14ac:dyDescent="0.3">
      <c r="A6366" s="1">
        <v>9209</v>
      </c>
      <c r="B6366" s="20">
        <v>1164004.05</v>
      </c>
      <c r="C6366" s="5" t="s">
        <v>852</v>
      </c>
      <c r="D6366" s="5">
        <v>44561</v>
      </c>
      <c r="E6366" s="2" t="s">
        <v>0</v>
      </c>
      <c r="F6366" s="6">
        <v>27726</v>
      </c>
      <c r="G6366" s="10">
        <f t="shared" si="198"/>
        <v>16.770011273957159</v>
      </c>
      <c r="H6366" s="11">
        <f t="shared" si="199"/>
        <v>46</v>
      </c>
    </row>
    <row r="6367" spans="1:8" x14ac:dyDescent="0.3">
      <c r="A6367" s="3">
        <v>704</v>
      </c>
      <c r="B6367" s="21">
        <v>1164750.75</v>
      </c>
      <c r="C6367" s="8" t="s">
        <v>668</v>
      </c>
      <c r="D6367" s="5">
        <v>44561</v>
      </c>
      <c r="E6367" s="4" t="s">
        <v>1</v>
      </c>
      <c r="F6367" s="7">
        <v>29290</v>
      </c>
      <c r="G6367" s="10">
        <f t="shared" si="198"/>
        <v>15.008898015058179</v>
      </c>
      <c r="H6367" s="11">
        <f t="shared" si="199"/>
        <v>42</v>
      </c>
    </row>
    <row r="6368" spans="1:8" x14ac:dyDescent="0.3">
      <c r="A6368" s="3">
        <v>5658</v>
      </c>
      <c r="B6368" s="21">
        <v>1164845.1499999999</v>
      </c>
      <c r="C6368" s="8" t="s">
        <v>1308</v>
      </c>
      <c r="D6368" s="5">
        <v>44561</v>
      </c>
      <c r="E6368" s="4" t="s">
        <v>0</v>
      </c>
      <c r="F6368" s="7">
        <v>28773</v>
      </c>
      <c r="G6368" s="10">
        <f t="shared" si="198"/>
        <v>14.942507756889944</v>
      </c>
      <c r="H6368" s="11">
        <f t="shared" si="199"/>
        <v>43</v>
      </c>
    </row>
    <row r="6369" spans="1:8" x14ac:dyDescent="0.3">
      <c r="A6369" s="3">
        <v>10024</v>
      </c>
      <c r="B6369" s="21">
        <v>1164882.3500000001</v>
      </c>
      <c r="C6369" s="8" t="s">
        <v>5938</v>
      </c>
      <c r="D6369" s="5">
        <v>44561</v>
      </c>
      <c r="E6369" s="4" t="s">
        <v>0</v>
      </c>
      <c r="F6369" s="7">
        <v>26947</v>
      </c>
      <c r="G6369" s="10">
        <f t="shared" si="198"/>
        <v>28.509913141993959</v>
      </c>
      <c r="H6369" s="11">
        <f t="shared" si="199"/>
        <v>48</v>
      </c>
    </row>
    <row r="6370" spans="1:8" x14ac:dyDescent="0.3">
      <c r="A6370" s="1">
        <v>1067</v>
      </c>
      <c r="B6370" s="20">
        <v>1165379.6100000001</v>
      </c>
      <c r="C6370" s="5" t="s">
        <v>981</v>
      </c>
      <c r="D6370" s="5">
        <v>44561</v>
      </c>
      <c r="E6370" s="2" t="s">
        <v>0</v>
      </c>
      <c r="F6370" s="6">
        <v>29930</v>
      </c>
      <c r="G6370" s="10">
        <f t="shared" si="198"/>
        <v>17.039087452471485</v>
      </c>
      <c r="H6370" s="11">
        <f t="shared" si="199"/>
        <v>40</v>
      </c>
    </row>
    <row r="6371" spans="1:8" x14ac:dyDescent="0.3">
      <c r="A6371" s="1">
        <v>311</v>
      </c>
      <c r="B6371" s="20">
        <v>1165825.5</v>
      </c>
      <c r="C6371" s="5" t="s">
        <v>304</v>
      </c>
      <c r="D6371" s="5">
        <v>44561</v>
      </c>
      <c r="E6371" s="2" t="s">
        <v>0</v>
      </c>
      <c r="F6371" s="6">
        <v>28399</v>
      </c>
      <c r="G6371" s="10">
        <f t="shared" si="198"/>
        <v>20.411342894393741</v>
      </c>
      <c r="H6371" s="11">
        <f t="shared" si="199"/>
        <v>44</v>
      </c>
    </row>
    <row r="6372" spans="1:8" x14ac:dyDescent="0.3">
      <c r="A6372" s="1">
        <v>131</v>
      </c>
      <c r="B6372" s="20">
        <v>1166012</v>
      </c>
      <c r="C6372" s="5" t="s">
        <v>136</v>
      </c>
      <c r="D6372" s="5">
        <v>44561</v>
      </c>
      <c r="E6372" s="2" t="s">
        <v>1</v>
      </c>
      <c r="F6372" s="6">
        <v>27997</v>
      </c>
      <c r="G6372" s="10">
        <f t="shared" si="198"/>
        <v>25.581130883436874</v>
      </c>
      <c r="H6372" s="11">
        <f t="shared" si="199"/>
        <v>45</v>
      </c>
    </row>
    <row r="6373" spans="1:8" x14ac:dyDescent="0.3">
      <c r="A6373" s="1">
        <v>9669</v>
      </c>
      <c r="B6373" s="20">
        <v>1166172.1499999999</v>
      </c>
      <c r="C6373" s="5" t="s">
        <v>5694</v>
      </c>
      <c r="D6373" s="5">
        <v>44561</v>
      </c>
      <c r="E6373" s="2" t="s">
        <v>1</v>
      </c>
      <c r="F6373" s="6">
        <v>22380</v>
      </c>
      <c r="G6373" s="10">
        <f t="shared" si="198"/>
        <v>37.490778097982712</v>
      </c>
      <c r="H6373" s="11">
        <f t="shared" si="199"/>
        <v>61</v>
      </c>
    </row>
    <row r="6374" spans="1:8" x14ac:dyDescent="0.3">
      <c r="A6374" s="1">
        <v>879</v>
      </c>
      <c r="B6374" s="20">
        <v>1166365.45</v>
      </c>
      <c r="C6374" s="5" t="s">
        <v>825</v>
      </c>
      <c r="D6374" s="5">
        <v>44561</v>
      </c>
      <c r="E6374" s="2" t="s">
        <v>0</v>
      </c>
      <c r="F6374" s="6">
        <v>29608</v>
      </c>
      <c r="G6374" s="10">
        <f t="shared" si="198"/>
        <v>1.0013679890560876</v>
      </c>
      <c r="H6374" s="11">
        <f t="shared" si="199"/>
        <v>41</v>
      </c>
    </row>
    <row r="6375" spans="1:8" x14ac:dyDescent="0.3">
      <c r="A6375" s="3">
        <v>2078</v>
      </c>
      <c r="B6375" s="21">
        <v>1166805.25</v>
      </c>
      <c r="C6375" s="8" t="s">
        <v>1782</v>
      </c>
      <c r="D6375" s="5">
        <v>44561</v>
      </c>
      <c r="E6375" s="4" t="s">
        <v>0</v>
      </c>
      <c r="F6375" s="7">
        <v>31475</v>
      </c>
      <c r="G6375" s="10">
        <f t="shared" si="198"/>
        <v>12.805602358887953</v>
      </c>
      <c r="H6375" s="11">
        <f t="shared" si="199"/>
        <v>36</v>
      </c>
    </row>
    <row r="6376" spans="1:8" x14ac:dyDescent="0.3">
      <c r="A6376" s="1">
        <v>7855</v>
      </c>
      <c r="B6376" s="20">
        <v>1167046.25</v>
      </c>
      <c r="C6376" s="5" t="s">
        <v>4663</v>
      </c>
      <c r="D6376" s="5">
        <v>44561</v>
      </c>
      <c r="E6376" s="2" t="s">
        <v>0</v>
      </c>
      <c r="F6376" s="6">
        <v>34275</v>
      </c>
      <c r="G6376" s="10">
        <f t="shared" si="198"/>
        <v>3.0472279260780288</v>
      </c>
      <c r="H6376" s="11">
        <f t="shared" si="199"/>
        <v>28</v>
      </c>
    </row>
    <row r="6377" spans="1:8" x14ac:dyDescent="0.3">
      <c r="A6377" s="1">
        <v>5517</v>
      </c>
      <c r="B6377" s="20">
        <v>1167105</v>
      </c>
      <c r="C6377" s="5" t="s">
        <v>776</v>
      </c>
      <c r="D6377" s="5">
        <v>44561</v>
      </c>
      <c r="E6377" s="2" t="s">
        <v>0</v>
      </c>
      <c r="F6377" s="6">
        <v>27981</v>
      </c>
      <c r="G6377" s="10">
        <f t="shared" si="198"/>
        <v>20.312777053455019</v>
      </c>
      <c r="H6377" s="11">
        <f t="shared" si="199"/>
        <v>45</v>
      </c>
    </row>
    <row r="6378" spans="1:8" x14ac:dyDescent="0.3">
      <c r="A6378" s="3">
        <v>5818</v>
      </c>
      <c r="B6378" s="21">
        <v>1167600.1599999999</v>
      </c>
      <c r="C6378" s="8" t="s">
        <v>1187</v>
      </c>
      <c r="D6378" s="5">
        <v>44561</v>
      </c>
      <c r="E6378" s="4" t="s">
        <v>1</v>
      </c>
      <c r="F6378" s="7">
        <v>29495</v>
      </c>
      <c r="G6378" s="10">
        <f t="shared" si="198"/>
        <v>15.41409993155373</v>
      </c>
      <c r="H6378" s="11">
        <f t="shared" si="199"/>
        <v>41</v>
      </c>
    </row>
    <row r="6379" spans="1:8" x14ac:dyDescent="0.3">
      <c r="A6379" s="3">
        <v>10292</v>
      </c>
      <c r="B6379" s="21">
        <v>1167875</v>
      </c>
      <c r="C6379" s="8" t="s">
        <v>3144</v>
      </c>
      <c r="D6379" s="5">
        <v>44561</v>
      </c>
      <c r="E6379" s="4" t="s">
        <v>1</v>
      </c>
      <c r="F6379" s="7">
        <v>34450</v>
      </c>
      <c r="G6379" s="10">
        <f t="shared" si="198"/>
        <v>0.18356164383561643</v>
      </c>
      <c r="H6379" s="11">
        <f t="shared" si="199"/>
        <v>28</v>
      </c>
    </row>
    <row r="6380" spans="1:8" x14ac:dyDescent="0.3">
      <c r="A6380" s="3">
        <v>60</v>
      </c>
      <c r="B6380" s="21">
        <v>1168161.75</v>
      </c>
      <c r="C6380" s="8" t="s">
        <v>66</v>
      </c>
      <c r="D6380" s="5">
        <v>44561</v>
      </c>
      <c r="E6380" s="4" t="s">
        <v>1</v>
      </c>
      <c r="F6380" s="7">
        <v>27768</v>
      </c>
      <c r="G6380" s="10">
        <f t="shared" si="198"/>
        <v>15.693360711841205</v>
      </c>
      <c r="H6380" s="11">
        <f t="shared" si="199"/>
        <v>46</v>
      </c>
    </row>
    <row r="6381" spans="1:8" x14ac:dyDescent="0.3">
      <c r="A6381" s="1">
        <v>959</v>
      </c>
      <c r="B6381" s="20">
        <v>1168161.75</v>
      </c>
      <c r="C6381" s="5" t="s">
        <v>891</v>
      </c>
      <c r="D6381" s="5">
        <v>44561</v>
      </c>
      <c r="E6381" s="2" t="s">
        <v>1</v>
      </c>
      <c r="F6381" s="6">
        <v>29762</v>
      </c>
      <c r="G6381" s="10">
        <f t="shared" si="198"/>
        <v>15.19233401779603</v>
      </c>
      <c r="H6381" s="11">
        <f t="shared" si="199"/>
        <v>41</v>
      </c>
    </row>
    <row r="6382" spans="1:8" x14ac:dyDescent="0.3">
      <c r="A6382" s="3">
        <v>1082</v>
      </c>
      <c r="B6382" s="21">
        <v>1168161.75</v>
      </c>
      <c r="C6382" s="8" t="s">
        <v>804</v>
      </c>
      <c r="D6382" s="5">
        <v>44561</v>
      </c>
      <c r="E6382" s="4" t="s">
        <v>0</v>
      </c>
      <c r="F6382" s="7">
        <v>29965</v>
      </c>
      <c r="G6382" s="10">
        <f t="shared" si="198"/>
        <v>15.964407939767282</v>
      </c>
      <c r="H6382" s="11">
        <f t="shared" si="199"/>
        <v>40</v>
      </c>
    </row>
    <row r="6383" spans="1:8" x14ac:dyDescent="0.3">
      <c r="A6383" s="3">
        <v>1132</v>
      </c>
      <c r="B6383" s="21">
        <v>1168161.75</v>
      </c>
      <c r="C6383" s="8" t="s">
        <v>1037</v>
      </c>
      <c r="D6383" s="5">
        <v>44561</v>
      </c>
      <c r="E6383" s="4" t="s">
        <v>0</v>
      </c>
      <c r="F6383" s="7">
        <v>30075</v>
      </c>
      <c r="G6383" s="10">
        <f t="shared" si="198"/>
        <v>15.748117727583846</v>
      </c>
      <c r="H6383" s="11">
        <f t="shared" si="199"/>
        <v>40</v>
      </c>
    </row>
    <row r="6384" spans="1:8" x14ac:dyDescent="0.3">
      <c r="A6384" s="3">
        <v>1472</v>
      </c>
      <c r="B6384" s="21">
        <v>1168161.75</v>
      </c>
      <c r="C6384" s="8" t="s">
        <v>1317</v>
      </c>
      <c r="D6384" s="5">
        <v>44561</v>
      </c>
      <c r="E6384" s="4" t="s">
        <v>0</v>
      </c>
      <c r="F6384" s="7">
        <v>30490</v>
      </c>
      <c r="G6384" s="10">
        <f t="shared" si="198"/>
        <v>15.181382614647502</v>
      </c>
      <c r="H6384" s="11">
        <f t="shared" si="199"/>
        <v>39</v>
      </c>
    </row>
    <row r="6385" spans="1:8" x14ac:dyDescent="0.3">
      <c r="A6385" s="1">
        <v>1719</v>
      </c>
      <c r="B6385" s="20">
        <v>1168161.75</v>
      </c>
      <c r="C6385" s="5" t="s">
        <v>1515</v>
      </c>
      <c r="D6385" s="5">
        <v>44561</v>
      </c>
      <c r="E6385" s="2" t="s">
        <v>1</v>
      </c>
      <c r="F6385" s="6">
        <v>30996</v>
      </c>
      <c r="G6385" s="10">
        <f t="shared" si="198"/>
        <v>15.715263518138261</v>
      </c>
      <c r="H6385" s="11">
        <f t="shared" si="199"/>
        <v>37</v>
      </c>
    </row>
    <row r="6386" spans="1:8" x14ac:dyDescent="0.3">
      <c r="A6386" s="3">
        <v>1770</v>
      </c>
      <c r="B6386" s="21">
        <v>1168161.75</v>
      </c>
      <c r="C6386" s="8" t="s">
        <v>1471</v>
      </c>
      <c r="D6386" s="5">
        <v>44561</v>
      </c>
      <c r="E6386" s="4" t="s">
        <v>0</v>
      </c>
      <c r="F6386" s="7">
        <v>31067</v>
      </c>
      <c r="G6386" s="10">
        <f t="shared" si="198"/>
        <v>15.852156057494867</v>
      </c>
      <c r="H6386" s="11">
        <f t="shared" si="199"/>
        <v>37</v>
      </c>
    </row>
    <row r="6387" spans="1:8" x14ac:dyDescent="0.3">
      <c r="A6387" s="1">
        <v>2295</v>
      </c>
      <c r="B6387" s="20">
        <v>1168161.75</v>
      </c>
      <c r="C6387" s="5" t="s">
        <v>1941</v>
      </c>
      <c r="D6387" s="5">
        <v>44561</v>
      </c>
      <c r="E6387" s="2" t="s">
        <v>0</v>
      </c>
      <c r="F6387" s="6">
        <v>31697</v>
      </c>
      <c r="G6387" s="10">
        <f t="shared" si="198"/>
        <v>15.597535934291582</v>
      </c>
      <c r="H6387" s="11">
        <f t="shared" si="199"/>
        <v>35</v>
      </c>
    </row>
    <row r="6388" spans="1:8" x14ac:dyDescent="0.3">
      <c r="A6388" s="1">
        <v>2513</v>
      </c>
      <c r="B6388" s="20">
        <v>1168161.75</v>
      </c>
      <c r="C6388" s="5" t="s">
        <v>2097</v>
      </c>
      <c r="D6388" s="5">
        <v>44561</v>
      </c>
      <c r="E6388" s="2" t="s">
        <v>1</v>
      </c>
      <c r="F6388" s="6">
        <v>32039</v>
      </c>
      <c r="G6388" s="10">
        <f t="shared" si="198"/>
        <v>15.496235455167694</v>
      </c>
      <c r="H6388" s="11">
        <f t="shared" si="199"/>
        <v>34</v>
      </c>
    </row>
    <row r="6389" spans="1:8" x14ac:dyDescent="0.3">
      <c r="A6389" s="3">
        <v>5806</v>
      </c>
      <c r="B6389" s="21">
        <v>1168161.75</v>
      </c>
      <c r="C6389" s="8" t="s">
        <v>2127</v>
      </c>
      <c r="D6389" s="5">
        <v>44561</v>
      </c>
      <c r="E6389" s="4" t="s">
        <v>1</v>
      </c>
      <c r="F6389" s="7">
        <v>29459</v>
      </c>
      <c r="G6389" s="10">
        <f t="shared" si="198"/>
        <v>15.397672826830938</v>
      </c>
      <c r="H6389" s="11">
        <f t="shared" si="199"/>
        <v>41</v>
      </c>
    </row>
    <row r="6390" spans="1:8" x14ac:dyDescent="0.3">
      <c r="A6390" s="1">
        <v>6245</v>
      </c>
      <c r="B6390" s="20">
        <v>1168161.75</v>
      </c>
      <c r="C6390" s="5" t="s">
        <v>4331</v>
      </c>
      <c r="D6390" s="5">
        <v>44561</v>
      </c>
      <c r="E6390" s="2" t="s">
        <v>1</v>
      </c>
      <c r="F6390" s="6">
        <v>30680</v>
      </c>
      <c r="G6390" s="10">
        <f t="shared" si="198"/>
        <v>15.359342915811089</v>
      </c>
      <c r="H6390" s="11">
        <f t="shared" si="199"/>
        <v>38</v>
      </c>
    </row>
    <row r="6391" spans="1:8" x14ac:dyDescent="0.3">
      <c r="A6391" s="3">
        <v>6316</v>
      </c>
      <c r="B6391" s="21">
        <v>1168161.75</v>
      </c>
      <c r="C6391" s="8" t="s">
        <v>3596</v>
      </c>
      <c r="D6391" s="5">
        <v>44561</v>
      </c>
      <c r="E6391" s="4" t="s">
        <v>0</v>
      </c>
      <c r="F6391" s="7">
        <v>30849</v>
      </c>
      <c r="G6391" s="10">
        <f t="shared" si="198"/>
        <v>15.154004106776181</v>
      </c>
      <c r="H6391" s="11">
        <f t="shared" si="199"/>
        <v>38</v>
      </c>
    </row>
    <row r="6392" spans="1:8" x14ac:dyDescent="0.3">
      <c r="A6392" s="1">
        <v>9251</v>
      </c>
      <c r="B6392" s="20">
        <v>1168161.75</v>
      </c>
      <c r="C6392" s="5" t="s">
        <v>5551</v>
      </c>
      <c r="D6392" s="5">
        <v>44561</v>
      </c>
      <c r="E6392" s="2" t="s">
        <v>0</v>
      </c>
      <c r="F6392" s="6">
        <v>26907</v>
      </c>
      <c r="G6392" s="10">
        <f t="shared" si="198"/>
        <v>15.969883641341546</v>
      </c>
      <c r="H6392" s="11">
        <f t="shared" si="199"/>
        <v>48</v>
      </c>
    </row>
    <row r="6393" spans="1:8" x14ac:dyDescent="0.3">
      <c r="A6393" s="3">
        <v>9116</v>
      </c>
      <c r="B6393" s="21">
        <v>1168584.1499999999</v>
      </c>
      <c r="C6393" s="8" t="s">
        <v>2548</v>
      </c>
      <c r="D6393" s="5">
        <v>44561</v>
      </c>
      <c r="E6393" s="4" t="s">
        <v>1</v>
      </c>
      <c r="F6393" s="7">
        <v>23068</v>
      </c>
      <c r="G6393" s="10">
        <f t="shared" si="198"/>
        <v>4.1922234392113911</v>
      </c>
      <c r="H6393" s="11">
        <f t="shared" si="199"/>
        <v>59</v>
      </c>
    </row>
    <row r="6394" spans="1:8" x14ac:dyDescent="0.3">
      <c r="A6394" s="3">
        <v>9492</v>
      </c>
      <c r="B6394" s="21">
        <v>1168584.1499999999</v>
      </c>
      <c r="C6394" s="8" t="s">
        <v>1096</v>
      </c>
      <c r="D6394" s="5">
        <v>44561</v>
      </c>
      <c r="E6394" s="4" t="s">
        <v>1</v>
      </c>
      <c r="F6394" s="7">
        <v>26995</v>
      </c>
      <c r="G6394" s="10">
        <f t="shared" si="198"/>
        <v>4.7645125958378971</v>
      </c>
      <c r="H6394" s="11">
        <f t="shared" si="199"/>
        <v>48</v>
      </c>
    </row>
    <row r="6395" spans="1:8" x14ac:dyDescent="0.3">
      <c r="A6395" s="3">
        <v>3580</v>
      </c>
      <c r="B6395" s="21">
        <v>1168713.05</v>
      </c>
      <c r="C6395" s="8" t="s">
        <v>2810</v>
      </c>
      <c r="D6395" s="5">
        <v>44561</v>
      </c>
      <c r="E6395" s="4" t="s">
        <v>1</v>
      </c>
      <c r="F6395" s="7">
        <v>33655</v>
      </c>
      <c r="G6395" s="10">
        <f t="shared" si="198"/>
        <v>5.6359489051094895</v>
      </c>
      <c r="H6395" s="11">
        <f t="shared" si="199"/>
        <v>30</v>
      </c>
    </row>
    <row r="6396" spans="1:8" x14ac:dyDescent="0.3">
      <c r="A6396" s="1">
        <v>8227</v>
      </c>
      <c r="B6396" s="20">
        <v>1168870.3999999999</v>
      </c>
      <c r="C6396" s="5" t="s">
        <v>1459</v>
      </c>
      <c r="D6396" s="5">
        <v>44561</v>
      </c>
      <c r="E6396" s="2" t="s">
        <v>1</v>
      </c>
      <c r="F6396" s="6">
        <v>35418</v>
      </c>
      <c r="G6396" s="10">
        <f t="shared" si="198"/>
        <v>1.4363885088919288</v>
      </c>
      <c r="H6396" s="11">
        <f t="shared" si="199"/>
        <v>25</v>
      </c>
    </row>
    <row r="6397" spans="1:8" x14ac:dyDescent="0.3">
      <c r="A6397" s="1">
        <v>5369</v>
      </c>
      <c r="B6397" s="20">
        <v>1168873.5</v>
      </c>
      <c r="C6397" s="5" t="s">
        <v>3860</v>
      </c>
      <c r="D6397" s="5">
        <v>44561</v>
      </c>
      <c r="E6397" s="2" t="s">
        <v>1</v>
      </c>
      <c r="F6397" s="6">
        <v>27130</v>
      </c>
      <c r="G6397" s="10">
        <f t="shared" si="198"/>
        <v>24.548242251670136</v>
      </c>
      <c r="H6397" s="11">
        <f t="shared" si="199"/>
        <v>48</v>
      </c>
    </row>
    <row r="6398" spans="1:8" x14ac:dyDescent="0.3">
      <c r="A6398" s="1">
        <v>189</v>
      </c>
      <c r="B6398" s="20">
        <v>1169307.8999999999</v>
      </c>
      <c r="C6398" s="5" t="s">
        <v>188</v>
      </c>
      <c r="D6398" s="5">
        <v>44561</v>
      </c>
      <c r="E6398" s="2" t="s">
        <v>0</v>
      </c>
      <c r="F6398" s="6">
        <v>27515</v>
      </c>
      <c r="G6398" s="10">
        <f t="shared" si="198"/>
        <v>19.074606433949349</v>
      </c>
      <c r="H6398" s="11">
        <f t="shared" si="199"/>
        <v>47</v>
      </c>
    </row>
    <row r="6399" spans="1:8" x14ac:dyDescent="0.3">
      <c r="A6399" s="1">
        <v>6155</v>
      </c>
      <c r="B6399" s="20">
        <v>1169307.8999999999</v>
      </c>
      <c r="C6399" s="5" t="s">
        <v>195</v>
      </c>
      <c r="D6399" s="5">
        <v>44561</v>
      </c>
      <c r="E6399" s="2" t="s">
        <v>1</v>
      </c>
      <c r="F6399" s="6">
        <v>30450</v>
      </c>
      <c r="G6399" s="10">
        <f t="shared" si="198"/>
        <v>19.008898015058179</v>
      </c>
      <c r="H6399" s="11">
        <f t="shared" si="199"/>
        <v>39</v>
      </c>
    </row>
    <row r="6400" spans="1:8" x14ac:dyDescent="0.3">
      <c r="A6400" s="1">
        <v>4911</v>
      </c>
      <c r="B6400" s="20">
        <v>1169727</v>
      </c>
      <c r="C6400" s="5" t="s">
        <v>3338</v>
      </c>
      <c r="D6400" s="5">
        <v>44561</v>
      </c>
      <c r="E6400" s="2" t="s">
        <v>0</v>
      </c>
      <c r="F6400" s="6">
        <v>23636</v>
      </c>
      <c r="G6400" s="10">
        <f t="shared" si="198"/>
        <v>26.997262218616914</v>
      </c>
      <c r="H6400" s="11">
        <f t="shared" si="199"/>
        <v>57</v>
      </c>
    </row>
    <row r="6401" spans="1:8" x14ac:dyDescent="0.3">
      <c r="A6401" s="1">
        <v>4939</v>
      </c>
      <c r="B6401" s="20">
        <v>1169727</v>
      </c>
      <c r="C6401" s="5" t="s">
        <v>3549</v>
      </c>
      <c r="D6401" s="5">
        <v>44561</v>
      </c>
      <c r="E6401" s="2" t="s">
        <v>0</v>
      </c>
      <c r="F6401" s="6">
        <v>23763</v>
      </c>
      <c r="G6401" s="10">
        <f t="shared" si="198"/>
        <v>26.408639221253296</v>
      </c>
      <c r="H6401" s="11">
        <f t="shared" si="199"/>
        <v>57</v>
      </c>
    </row>
    <row r="6402" spans="1:8" x14ac:dyDescent="0.3">
      <c r="A6402" s="3">
        <v>4990</v>
      </c>
      <c r="B6402" s="21">
        <v>1169727</v>
      </c>
      <c r="C6402" s="8" t="s">
        <v>3549</v>
      </c>
      <c r="D6402" s="5">
        <v>44561</v>
      </c>
      <c r="E6402" s="4" t="s">
        <v>0</v>
      </c>
      <c r="F6402" s="7">
        <v>24081</v>
      </c>
      <c r="G6402" s="10">
        <f t="shared" si="198"/>
        <v>26.408639221253296</v>
      </c>
      <c r="H6402" s="11">
        <f t="shared" si="199"/>
        <v>56</v>
      </c>
    </row>
    <row r="6403" spans="1:8" x14ac:dyDescent="0.3">
      <c r="A6403" s="3">
        <v>5418</v>
      </c>
      <c r="B6403" s="21">
        <v>1169727</v>
      </c>
      <c r="C6403" s="8" t="s">
        <v>3549</v>
      </c>
      <c r="D6403" s="5">
        <v>44561</v>
      </c>
      <c r="E6403" s="4" t="s">
        <v>1</v>
      </c>
      <c r="F6403" s="7">
        <v>27429</v>
      </c>
      <c r="G6403" s="10">
        <f t="shared" ref="G6403:G6466" si="200">YEARFRAC(C6403,D6403,1)</f>
        <v>26.408639221253296</v>
      </c>
      <c r="H6403" s="11">
        <f t="shared" ref="H6403:H6466" si="201">ROUND( YEARFRAC(D6403,F6403,1),0)</f>
        <v>47</v>
      </c>
    </row>
    <row r="6404" spans="1:8" x14ac:dyDescent="0.3">
      <c r="A6404" s="3">
        <v>8594</v>
      </c>
      <c r="B6404" s="21">
        <v>1169727</v>
      </c>
      <c r="C6404" s="8" t="s">
        <v>43</v>
      </c>
      <c r="D6404" s="5">
        <v>44561</v>
      </c>
      <c r="E6404" s="4" t="s">
        <v>1</v>
      </c>
      <c r="F6404" s="7">
        <v>23634</v>
      </c>
      <c r="G6404" s="10">
        <f t="shared" si="200"/>
        <v>26.945244372338269</v>
      </c>
      <c r="H6404" s="11">
        <f t="shared" si="201"/>
        <v>57</v>
      </c>
    </row>
    <row r="6405" spans="1:8" x14ac:dyDescent="0.3">
      <c r="A6405" s="1">
        <v>9807</v>
      </c>
      <c r="B6405" s="20">
        <v>1169727</v>
      </c>
      <c r="C6405" s="5" t="s">
        <v>3872</v>
      </c>
      <c r="D6405" s="5">
        <v>44561</v>
      </c>
      <c r="E6405" s="2" t="s">
        <v>0</v>
      </c>
      <c r="F6405" s="6">
        <v>23197</v>
      </c>
      <c r="G6405" s="10">
        <f t="shared" si="200"/>
        <v>26.895964307442711</v>
      </c>
      <c r="H6405" s="11">
        <f t="shared" si="201"/>
        <v>58</v>
      </c>
    </row>
    <row r="6406" spans="1:8" x14ac:dyDescent="0.3">
      <c r="A6406" s="1">
        <v>9903</v>
      </c>
      <c r="B6406" s="20">
        <v>1169727</v>
      </c>
      <c r="C6406" s="5" t="s">
        <v>5866</v>
      </c>
      <c r="D6406" s="5">
        <v>44561</v>
      </c>
      <c r="E6406" s="2" t="s">
        <v>0</v>
      </c>
      <c r="F6406" s="6">
        <v>23227</v>
      </c>
      <c r="G6406" s="10">
        <f t="shared" si="200"/>
        <v>26.381261407422432</v>
      </c>
      <c r="H6406" s="11">
        <f t="shared" si="201"/>
        <v>58</v>
      </c>
    </row>
    <row r="6407" spans="1:8" x14ac:dyDescent="0.3">
      <c r="A6407" s="3">
        <v>9918</v>
      </c>
      <c r="B6407" s="21">
        <v>1169727</v>
      </c>
      <c r="C6407" s="8" t="s">
        <v>3531</v>
      </c>
      <c r="D6407" s="5">
        <v>44561</v>
      </c>
      <c r="E6407" s="4" t="s">
        <v>1</v>
      </c>
      <c r="F6407" s="7">
        <v>25882</v>
      </c>
      <c r="G6407" s="10">
        <f t="shared" si="200"/>
        <v>26.956195497870617</v>
      </c>
      <c r="H6407" s="11">
        <f t="shared" si="201"/>
        <v>51</v>
      </c>
    </row>
    <row r="6408" spans="1:8" x14ac:dyDescent="0.3">
      <c r="A6408" s="3">
        <v>9926</v>
      </c>
      <c r="B6408" s="21">
        <v>1169727</v>
      </c>
      <c r="C6408" s="8" t="s">
        <v>3872</v>
      </c>
      <c r="D6408" s="5">
        <v>44561</v>
      </c>
      <c r="E6408" s="4" t="s">
        <v>0</v>
      </c>
      <c r="F6408" s="7">
        <v>26925</v>
      </c>
      <c r="G6408" s="10">
        <f t="shared" si="200"/>
        <v>26.895964307442711</v>
      </c>
      <c r="H6408" s="11">
        <f t="shared" si="201"/>
        <v>48</v>
      </c>
    </row>
    <row r="6409" spans="1:8" x14ac:dyDescent="0.3">
      <c r="A6409" s="1">
        <v>9951</v>
      </c>
      <c r="B6409" s="20">
        <v>1169727</v>
      </c>
      <c r="C6409" s="5" t="s">
        <v>5896</v>
      </c>
      <c r="D6409" s="5">
        <v>44561</v>
      </c>
      <c r="E6409" s="2" t="s">
        <v>0</v>
      </c>
      <c r="F6409" s="6">
        <v>25636</v>
      </c>
      <c r="G6409" s="10">
        <f t="shared" si="200"/>
        <v>26.477083755830463</v>
      </c>
      <c r="H6409" s="11">
        <f t="shared" si="201"/>
        <v>52</v>
      </c>
    </row>
    <row r="6410" spans="1:8" x14ac:dyDescent="0.3">
      <c r="A6410" s="3">
        <v>9968</v>
      </c>
      <c r="B6410" s="21">
        <v>1169727</v>
      </c>
      <c r="C6410" s="8" t="s">
        <v>113</v>
      </c>
      <c r="D6410" s="5">
        <v>44561</v>
      </c>
      <c r="E6410" s="4" t="s">
        <v>0</v>
      </c>
      <c r="F6410" s="7">
        <v>25847</v>
      </c>
      <c r="G6410" s="10">
        <f t="shared" si="200"/>
        <v>26.430541472317991</v>
      </c>
      <c r="H6410" s="11">
        <f t="shared" si="201"/>
        <v>51</v>
      </c>
    </row>
    <row r="6411" spans="1:8" x14ac:dyDescent="0.3">
      <c r="A6411" s="3">
        <v>10082</v>
      </c>
      <c r="B6411" s="21">
        <v>1169727</v>
      </c>
      <c r="C6411" s="8" t="s">
        <v>5213</v>
      </c>
      <c r="D6411" s="5">
        <v>44561</v>
      </c>
      <c r="E6411" s="4" t="s">
        <v>0</v>
      </c>
      <c r="F6411" s="7">
        <v>23714</v>
      </c>
      <c r="G6411" s="10">
        <f t="shared" si="200"/>
        <v>26.457919286148854</v>
      </c>
      <c r="H6411" s="11">
        <f t="shared" si="201"/>
        <v>57</v>
      </c>
    </row>
    <row r="6412" spans="1:8" x14ac:dyDescent="0.3">
      <c r="A6412" s="3">
        <v>10184</v>
      </c>
      <c r="B6412" s="21">
        <v>1169847</v>
      </c>
      <c r="C6412" s="8" t="s">
        <v>977</v>
      </c>
      <c r="D6412" s="5">
        <v>44561</v>
      </c>
      <c r="E6412" s="4" t="s">
        <v>1</v>
      </c>
      <c r="F6412" s="7">
        <v>22658</v>
      </c>
      <c r="G6412" s="10">
        <f t="shared" si="200"/>
        <v>17.493536121673003</v>
      </c>
      <c r="H6412" s="11">
        <f t="shared" si="201"/>
        <v>60</v>
      </c>
    </row>
    <row r="6413" spans="1:8" x14ac:dyDescent="0.3">
      <c r="A6413" s="3">
        <v>6534</v>
      </c>
      <c r="B6413" s="21">
        <v>1170266.6000000001</v>
      </c>
      <c r="C6413" s="8" t="s">
        <v>2372</v>
      </c>
      <c r="D6413" s="5">
        <v>44561</v>
      </c>
      <c r="E6413" s="4" t="s">
        <v>0</v>
      </c>
      <c r="F6413" s="7">
        <v>31263</v>
      </c>
      <c r="G6413" s="10">
        <f t="shared" si="200"/>
        <v>0.75068493150684934</v>
      </c>
      <c r="H6413" s="11">
        <f t="shared" si="201"/>
        <v>36</v>
      </c>
    </row>
    <row r="6414" spans="1:8" x14ac:dyDescent="0.3">
      <c r="A6414" s="3">
        <v>2706</v>
      </c>
      <c r="B6414" s="21">
        <v>1170266.7</v>
      </c>
      <c r="C6414" s="8" t="s">
        <v>2235</v>
      </c>
      <c r="D6414" s="5">
        <v>44561</v>
      </c>
      <c r="E6414" s="4" t="s">
        <v>0</v>
      </c>
      <c r="F6414" s="7">
        <v>32315</v>
      </c>
      <c r="G6414" s="10">
        <f t="shared" si="200"/>
        <v>1.6333789329685362</v>
      </c>
      <c r="H6414" s="11">
        <f t="shared" si="201"/>
        <v>34</v>
      </c>
    </row>
    <row r="6415" spans="1:8" x14ac:dyDescent="0.3">
      <c r="A6415" s="3">
        <v>3772</v>
      </c>
      <c r="B6415" s="21">
        <v>1170266.7</v>
      </c>
      <c r="C6415" s="8" t="s">
        <v>295</v>
      </c>
      <c r="D6415" s="5">
        <v>44561</v>
      </c>
      <c r="E6415" s="4" t="s">
        <v>1</v>
      </c>
      <c r="F6415" s="7">
        <v>33995</v>
      </c>
      <c r="G6415" s="10">
        <f t="shared" si="200"/>
        <v>1.5239398084815321</v>
      </c>
      <c r="H6415" s="11">
        <f t="shared" si="201"/>
        <v>29</v>
      </c>
    </row>
    <row r="6416" spans="1:8" x14ac:dyDescent="0.3">
      <c r="A6416" s="1">
        <v>4265</v>
      </c>
      <c r="B6416" s="20">
        <v>1170266.7</v>
      </c>
      <c r="C6416" s="5" t="s">
        <v>295</v>
      </c>
      <c r="D6416" s="5">
        <v>44561</v>
      </c>
      <c r="E6416" s="2" t="s">
        <v>1</v>
      </c>
      <c r="F6416" s="6">
        <v>35064</v>
      </c>
      <c r="G6416" s="10">
        <f t="shared" si="200"/>
        <v>1.5239398084815321</v>
      </c>
      <c r="H6416" s="11">
        <f t="shared" si="201"/>
        <v>26</v>
      </c>
    </row>
    <row r="6417" spans="1:8" x14ac:dyDescent="0.3">
      <c r="A6417" s="3">
        <v>4270</v>
      </c>
      <c r="B6417" s="21">
        <v>1170266.7</v>
      </c>
      <c r="C6417" s="8" t="s">
        <v>3172</v>
      </c>
      <c r="D6417" s="5">
        <v>44561</v>
      </c>
      <c r="E6417" s="4" t="s">
        <v>0</v>
      </c>
      <c r="F6417" s="7">
        <v>35123</v>
      </c>
      <c r="G6417" s="10">
        <f t="shared" si="200"/>
        <v>1.3378932968536252</v>
      </c>
      <c r="H6417" s="11">
        <f t="shared" si="201"/>
        <v>26</v>
      </c>
    </row>
    <row r="6418" spans="1:8" x14ac:dyDescent="0.3">
      <c r="A6418" s="1">
        <v>4525</v>
      </c>
      <c r="B6418" s="20">
        <v>1170266.7</v>
      </c>
      <c r="C6418" s="5" t="s">
        <v>2301</v>
      </c>
      <c r="D6418" s="5">
        <v>44561</v>
      </c>
      <c r="E6418" s="2" t="s">
        <v>0</v>
      </c>
      <c r="F6418" s="6">
        <v>35987</v>
      </c>
      <c r="G6418" s="10">
        <f t="shared" si="200"/>
        <v>0.65753424657534243</v>
      </c>
      <c r="H6418" s="11">
        <f t="shared" si="201"/>
        <v>23</v>
      </c>
    </row>
    <row r="6419" spans="1:8" x14ac:dyDescent="0.3">
      <c r="A6419" s="1">
        <v>6043</v>
      </c>
      <c r="B6419" s="20">
        <v>1170266.7</v>
      </c>
      <c r="C6419" s="5" t="s">
        <v>3227</v>
      </c>
      <c r="D6419" s="5">
        <v>44561</v>
      </c>
      <c r="E6419" s="2" t="s">
        <v>0</v>
      </c>
      <c r="F6419" s="6">
        <v>30129</v>
      </c>
      <c r="G6419" s="10">
        <f t="shared" si="200"/>
        <v>1.975376196990424</v>
      </c>
      <c r="H6419" s="11">
        <f t="shared" si="201"/>
        <v>40</v>
      </c>
    </row>
    <row r="6420" spans="1:8" x14ac:dyDescent="0.3">
      <c r="A6420" s="1">
        <v>6865</v>
      </c>
      <c r="B6420" s="20">
        <v>1170266.7</v>
      </c>
      <c r="C6420" s="5" t="s">
        <v>1190</v>
      </c>
      <c r="D6420" s="5">
        <v>44561</v>
      </c>
      <c r="E6420" s="2" t="s">
        <v>0</v>
      </c>
      <c r="F6420" s="6">
        <v>32006</v>
      </c>
      <c r="G6420" s="10">
        <f t="shared" si="200"/>
        <v>0.34246575342465752</v>
      </c>
      <c r="H6420" s="11">
        <f t="shared" si="201"/>
        <v>34</v>
      </c>
    </row>
    <row r="6421" spans="1:8" x14ac:dyDescent="0.3">
      <c r="A6421" s="1">
        <v>7143</v>
      </c>
      <c r="B6421" s="20">
        <v>1170266.7</v>
      </c>
      <c r="C6421" s="5" t="s">
        <v>3019</v>
      </c>
      <c r="D6421" s="5">
        <v>44561</v>
      </c>
      <c r="E6421" s="2" t="s">
        <v>0</v>
      </c>
      <c r="F6421" s="6">
        <v>32617</v>
      </c>
      <c r="G6421" s="10">
        <f t="shared" si="200"/>
        <v>0.20821917808219179</v>
      </c>
      <c r="H6421" s="11">
        <f t="shared" si="201"/>
        <v>33</v>
      </c>
    </row>
    <row r="6422" spans="1:8" x14ac:dyDescent="0.3">
      <c r="A6422" s="3">
        <v>8016</v>
      </c>
      <c r="B6422" s="21">
        <v>1170266.7</v>
      </c>
      <c r="C6422" s="8" t="s">
        <v>1651</v>
      </c>
      <c r="D6422" s="5">
        <v>44561</v>
      </c>
      <c r="E6422" s="4" t="s">
        <v>1</v>
      </c>
      <c r="F6422" s="7">
        <v>34715</v>
      </c>
      <c r="G6422" s="10">
        <f t="shared" si="200"/>
        <v>0.9342465753424658</v>
      </c>
      <c r="H6422" s="11">
        <f t="shared" si="201"/>
        <v>27</v>
      </c>
    </row>
    <row r="6423" spans="1:8" x14ac:dyDescent="0.3">
      <c r="A6423" s="1">
        <v>8027</v>
      </c>
      <c r="B6423" s="20">
        <v>1170266.7</v>
      </c>
      <c r="C6423" s="5" t="s">
        <v>2895</v>
      </c>
      <c r="D6423" s="5">
        <v>44561</v>
      </c>
      <c r="E6423" s="2" t="s">
        <v>0</v>
      </c>
      <c r="F6423" s="6">
        <v>34777</v>
      </c>
      <c r="G6423" s="10">
        <f t="shared" si="200"/>
        <v>0.85479452054794525</v>
      </c>
      <c r="H6423" s="11">
        <f t="shared" si="201"/>
        <v>27</v>
      </c>
    </row>
    <row r="6424" spans="1:8" x14ac:dyDescent="0.3">
      <c r="A6424" s="3">
        <v>8062</v>
      </c>
      <c r="B6424" s="21">
        <v>1170266.7</v>
      </c>
      <c r="C6424" s="8" t="s">
        <v>2913</v>
      </c>
      <c r="D6424" s="5">
        <v>44561</v>
      </c>
      <c r="E6424" s="4" t="s">
        <v>0</v>
      </c>
      <c r="F6424" s="7">
        <v>34913</v>
      </c>
      <c r="G6424" s="10">
        <f t="shared" si="200"/>
        <v>0.33150684931506852</v>
      </c>
      <c r="H6424" s="11">
        <f t="shared" si="201"/>
        <v>26</v>
      </c>
    </row>
    <row r="6425" spans="1:8" x14ac:dyDescent="0.3">
      <c r="A6425" s="3">
        <v>8374</v>
      </c>
      <c r="B6425" s="21">
        <v>1170266.7</v>
      </c>
      <c r="C6425" s="8" t="s">
        <v>1257</v>
      </c>
      <c r="D6425" s="5">
        <v>44561</v>
      </c>
      <c r="E6425" s="4" t="s">
        <v>0</v>
      </c>
      <c r="F6425" s="7">
        <v>36346</v>
      </c>
      <c r="G6425" s="10">
        <f t="shared" si="200"/>
        <v>1.0341997264021887</v>
      </c>
      <c r="H6425" s="11">
        <f t="shared" si="201"/>
        <v>22</v>
      </c>
    </row>
    <row r="6426" spans="1:8" x14ac:dyDescent="0.3">
      <c r="A6426" s="3">
        <v>10424</v>
      </c>
      <c r="B6426" s="21">
        <v>1170266.7</v>
      </c>
      <c r="C6426" s="8" t="s">
        <v>3199</v>
      </c>
      <c r="D6426" s="5">
        <v>44561</v>
      </c>
      <c r="E6426" s="4" t="s">
        <v>0</v>
      </c>
      <c r="F6426" s="7">
        <v>30097</v>
      </c>
      <c r="G6426" s="10">
        <f t="shared" si="200"/>
        <v>0.98630136986301364</v>
      </c>
      <c r="H6426" s="11">
        <f t="shared" si="201"/>
        <v>40</v>
      </c>
    </row>
    <row r="6427" spans="1:8" x14ac:dyDescent="0.3">
      <c r="A6427" s="1">
        <v>4879</v>
      </c>
      <c r="B6427" s="20">
        <v>1170579</v>
      </c>
      <c r="C6427" s="5" t="s">
        <v>3498</v>
      </c>
      <c r="D6427" s="5">
        <v>44561</v>
      </c>
      <c r="E6427" s="2" t="s">
        <v>0</v>
      </c>
      <c r="F6427" s="6">
        <v>23425</v>
      </c>
      <c r="G6427" s="10">
        <f t="shared" si="200"/>
        <v>29.123927724037234</v>
      </c>
      <c r="H6427" s="11">
        <f t="shared" si="201"/>
        <v>58</v>
      </c>
    </row>
    <row r="6428" spans="1:8" x14ac:dyDescent="0.3">
      <c r="A6428" s="1">
        <v>9947</v>
      </c>
      <c r="B6428" s="20">
        <v>1170579</v>
      </c>
      <c r="C6428" s="5" t="s">
        <v>5893</v>
      </c>
      <c r="D6428" s="5">
        <v>44561</v>
      </c>
      <c r="E6428" s="2" t="s">
        <v>1</v>
      </c>
      <c r="F6428" s="6">
        <v>25041</v>
      </c>
      <c r="G6428" s="10">
        <f t="shared" si="200"/>
        <v>29.718014236174486</v>
      </c>
      <c r="H6428" s="11">
        <f t="shared" si="201"/>
        <v>53</v>
      </c>
    </row>
    <row r="6429" spans="1:8" x14ac:dyDescent="0.3">
      <c r="A6429" s="3">
        <v>5510</v>
      </c>
      <c r="B6429" s="21">
        <v>1171386</v>
      </c>
      <c r="C6429" s="8" t="s">
        <v>3949</v>
      </c>
      <c r="D6429" s="5">
        <v>44561</v>
      </c>
      <c r="E6429" s="4" t="s">
        <v>1</v>
      </c>
      <c r="F6429" s="7">
        <v>24411</v>
      </c>
      <c r="G6429" s="10">
        <f t="shared" si="200"/>
        <v>32.50443872894715</v>
      </c>
      <c r="H6429" s="11">
        <f t="shared" si="201"/>
        <v>55</v>
      </c>
    </row>
    <row r="6430" spans="1:8" x14ac:dyDescent="0.3">
      <c r="A6430" s="1">
        <v>7445</v>
      </c>
      <c r="B6430" s="20">
        <v>1171464.3</v>
      </c>
      <c r="C6430" s="5" t="s">
        <v>4841</v>
      </c>
      <c r="D6430" s="5">
        <v>44561</v>
      </c>
      <c r="E6430" s="2" t="s">
        <v>0</v>
      </c>
      <c r="F6430" s="6">
        <v>33334</v>
      </c>
      <c r="G6430" s="10">
        <f t="shared" si="200"/>
        <v>8.2388195923334351</v>
      </c>
      <c r="H6430" s="11">
        <f t="shared" si="201"/>
        <v>31</v>
      </c>
    </row>
    <row r="6431" spans="1:8" x14ac:dyDescent="0.3">
      <c r="A6431" s="3">
        <v>5534</v>
      </c>
      <c r="B6431" s="21">
        <v>1171676.25</v>
      </c>
      <c r="C6431" s="8" t="s">
        <v>796</v>
      </c>
      <c r="D6431" s="5">
        <v>44561</v>
      </c>
      <c r="E6431" s="4" t="s">
        <v>0</v>
      </c>
      <c r="F6431" s="7">
        <v>28040</v>
      </c>
      <c r="G6431" s="10">
        <f t="shared" si="200"/>
        <v>15.518138261464751</v>
      </c>
      <c r="H6431" s="11">
        <f t="shared" si="201"/>
        <v>45</v>
      </c>
    </row>
    <row r="6432" spans="1:8" x14ac:dyDescent="0.3">
      <c r="A6432" s="1">
        <v>9869</v>
      </c>
      <c r="B6432" s="20">
        <v>1171701</v>
      </c>
      <c r="C6432" s="5" t="s">
        <v>5248</v>
      </c>
      <c r="D6432" s="5">
        <v>44561</v>
      </c>
      <c r="E6432" s="2" t="s">
        <v>1</v>
      </c>
      <c r="F6432" s="6">
        <v>23602</v>
      </c>
      <c r="G6432" s="10">
        <f t="shared" si="200"/>
        <v>31.564681724845997</v>
      </c>
      <c r="H6432" s="11">
        <f t="shared" si="201"/>
        <v>57</v>
      </c>
    </row>
    <row r="6433" spans="1:8" x14ac:dyDescent="0.3">
      <c r="A6433" s="3">
        <v>10520</v>
      </c>
      <c r="B6433" s="21">
        <v>1172033.17</v>
      </c>
      <c r="C6433" s="8" t="s">
        <v>439</v>
      </c>
      <c r="D6433" s="5">
        <v>44561</v>
      </c>
      <c r="E6433" s="4" t="s">
        <v>1</v>
      </c>
      <c r="F6433" s="7">
        <v>32990</v>
      </c>
      <c r="G6433" s="10">
        <f t="shared" si="200"/>
        <v>1.310533515731874</v>
      </c>
      <c r="H6433" s="11">
        <f t="shared" si="201"/>
        <v>32</v>
      </c>
    </row>
    <row r="6434" spans="1:8" x14ac:dyDescent="0.3">
      <c r="A6434" s="1">
        <v>8573</v>
      </c>
      <c r="B6434" s="20">
        <v>1172150.45</v>
      </c>
      <c r="C6434" s="5" t="s">
        <v>5190</v>
      </c>
      <c r="D6434" s="5">
        <v>44561</v>
      </c>
      <c r="E6434" s="2" t="s">
        <v>0</v>
      </c>
      <c r="F6434" s="6">
        <v>24849</v>
      </c>
      <c r="G6434" s="10">
        <f t="shared" si="200"/>
        <v>30.759074450234039</v>
      </c>
      <c r="H6434" s="11">
        <f t="shared" si="201"/>
        <v>54</v>
      </c>
    </row>
    <row r="6435" spans="1:8" x14ac:dyDescent="0.3">
      <c r="A6435" s="3">
        <v>792</v>
      </c>
      <c r="B6435" s="21">
        <v>1172337</v>
      </c>
      <c r="C6435" s="8" t="s">
        <v>748</v>
      </c>
      <c r="D6435" s="5">
        <v>44561</v>
      </c>
      <c r="E6435" s="4" t="s">
        <v>1</v>
      </c>
      <c r="F6435" s="7">
        <v>29461</v>
      </c>
      <c r="G6435" s="10">
        <f t="shared" si="200"/>
        <v>19.772758384668034</v>
      </c>
      <c r="H6435" s="11">
        <f t="shared" si="201"/>
        <v>41</v>
      </c>
    </row>
    <row r="6436" spans="1:8" x14ac:dyDescent="0.3">
      <c r="A6436" s="3">
        <v>218</v>
      </c>
      <c r="B6436" s="21">
        <v>1172486.3999999999</v>
      </c>
      <c r="C6436" s="8" t="s">
        <v>216</v>
      </c>
      <c r="D6436" s="5">
        <v>44561</v>
      </c>
      <c r="E6436" s="4" t="s">
        <v>0</v>
      </c>
      <c r="F6436" s="7">
        <v>28233</v>
      </c>
      <c r="G6436" s="10">
        <f t="shared" si="200"/>
        <v>19.942505133470227</v>
      </c>
      <c r="H6436" s="11">
        <f t="shared" si="201"/>
        <v>45</v>
      </c>
    </row>
    <row r="6437" spans="1:8" x14ac:dyDescent="0.3">
      <c r="A6437" s="1">
        <v>6011</v>
      </c>
      <c r="B6437" s="20">
        <v>1172486.3999999999</v>
      </c>
      <c r="C6437" s="5" t="s">
        <v>4231</v>
      </c>
      <c r="D6437" s="5">
        <v>44561</v>
      </c>
      <c r="E6437" s="2" t="s">
        <v>1</v>
      </c>
      <c r="F6437" s="6">
        <v>30062</v>
      </c>
      <c r="G6437" s="10">
        <f t="shared" si="200"/>
        <v>19.479808350444902</v>
      </c>
      <c r="H6437" s="11">
        <f t="shared" si="201"/>
        <v>40</v>
      </c>
    </row>
    <row r="6438" spans="1:8" x14ac:dyDescent="0.3">
      <c r="A6438" s="3">
        <v>1270</v>
      </c>
      <c r="B6438" s="21">
        <v>1172677.07</v>
      </c>
      <c r="C6438" s="8" t="s">
        <v>1145</v>
      </c>
      <c r="D6438" s="5">
        <v>44561</v>
      </c>
      <c r="E6438" s="4" t="s">
        <v>1</v>
      </c>
      <c r="F6438" s="7">
        <v>30255</v>
      </c>
      <c r="G6438" s="10">
        <f t="shared" si="200"/>
        <v>15.515400410677618</v>
      </c>
      <c r="H6438" s="11">
        <f t="shared" si="201"/>
        <v>39</v>
      </c>
    </row>
    <row r="6439" spans="1:8" x14ac:dyDescent="0.3">
      <c r="A6439" s="3">
        <v>9752</v>
      </c>
      <c r="B6439" s="21">
        <v>1172678.25</v>
      </c>
      <c r="C6439" s="8" t="s">
        <v>5760</v>
      </c>
      <c r="D6439" s="5">
        <v>44561</v>
      </c>
      <c r="E6439" s="4" t="s">
        <v>0</v>
      </c>
      <c r="F6439" s="7">
        <v>22002</v>
      </c>
      <c r="G6439" s="10">
        <f t="shared" si="200"/>
        <v>30.118431511083635</v>
      </c>
      <c r="H6439" s="11">
        <f t="shared" si="201"/>
        <v>62</v>
      </c>
    </row>
    <row r="6440" spans="1:8" x14ac:dyDescent="0.3">
      <c r="A6440" s="3">
        <v>9684</v>
      </c>
      <c r="B6440" s="21">
        <v>1173457.5</v>
      </c>
      <c r="C6440" s="8" t="s">
        <v>5706</v>
      </c>
      <c r="D6440" s="5">
        <v>44561</v>
      </c>
      <c r="E6440" s="4" t="s">
        <v>0</v>
      </c>
      <c r="F6440" s="7">
        <v>22375</v>
      </c>
      <c r="G6440" s="10">
        <f t="shared" si="200"/>
        <v>34.457916145181478</v>
      </c>
      <c r="H6440" s="11">
        <f t="shared" si="201"/>
        <v>61</v>
      </c>
    </row>
    <row r="6441" spans="1:8" x14ac:dyDescent="0.3">
      <c r="A6441" s="3">
        <v>2686</v>
      </c>
      <c r="B6441" s="21">
        <v>1173750.92</v>
      </c>
      <c r="C6441" s="8" t="s">
        <v>2220</v>
      </c>
      <c r="D6441" s="5">
        <v>44561</v>
      </c>
      <c r="E6441" s="4" t="s">
        <v>1</v>
      </c>
      <c r="F6441" s="7">
        <v>32318</v>
      </c>
      <c r="G6441" s="10">
        <f t="shared" si="200"/>
        <v>12.290859309182814</v>
      </c>
      <c r="H6441" s="11">
        <f t="shared" si="201"/>
        <v>34</v>
      </c>
    </row>
    <row r="6442" spans="1:8" x14ac:dyDescent="0.3">
      <c r="A6442" s="1">
        <v>911</v>
      </c>
      <c r="B6442" s="20">
        <v>1174020</v>
      </c>
      <c r="C6442" s="5" t="s">
        <v>851</v>
      </c>
      <c r="D6442" s="5">
        <v>44561</v>
      </c>
      <c r="E6442" s="2" t="s">
        <v>0</v>
      </c>
      <c r="F6442" s="6">
        <v>29665</v>
      </c>
      <c r="G6442" s="10">
        <f t="shared" si="200"/>
        <v>20.096479791395044</v>
      </c>
      <c r="H6442" s="11">
        <f t="shared" si="201"/>
        <v>41</v>
      </c>
    </row>
    <row r="6443" spans="1:8" x14ac:dyDescent="0.3">
      <c r="A6443" s="1">
        <v>9631</v>
      </c>
      <c r="B6443" s="20">
        <v>1174871.43</v>
      </c>
      <c r="C6443" s="5" t="s">
        <v>5664</v>
      </c>
      <c r="D6443" s="5">
        <v>44561</v>
      </c>
      <c r="E6443" s="2" t="s">
        <v>0</v>
      </c>
      <c r="F6443" s="6">
        <v>22300</v>
      </c>
      <c r="G6443" s="10">
        <f t="shared" si="200"/>
        <v>22.655041066539699</v>
      </c>
      <c r="H6443" s="11">
        <f t="shared" si="201"/>
        <v>61</v>
      </c>
    </row>
    <row r="6444" spans="1:8" x14ac:dyDescent="0.3">
      <c r="A6444" s="3">
        <v>6454</v>
      </c>
      <c r="B6444" s="21">
        <v>1175501.1599999999</v>
      </c>
      <c r="C6444" s="8" t="s">
        <v>4422</v>
      </c>
      <c r="D6444" s="5">
        <v>44561</v>
      </c>
      <c r="E6444" s="4" t="s">
        <v>0</v>
      </c>
      <c r="F6444" s="7">
        <v>31121</v>
      </c>
      <c r="G6444" s="10">
        <f t="shared" si="200"/>
        <v>6.9370355885803674</v>
      </c>
      <c r="H6444" s="11">
        <f t="shared" si="201"/>
        <v>37</v>
      </c>
    </row>
    <row r="6445" spans="1:8" x14ac:dyDescent="0.3">
      <c r="A6445" s="3">
        <v>3342</v>
      </c>
      <c r="B6445" s="21">
        <v>1175550.25</v>
      </c>
      <c r="C6445" s="8" t="s">
        <v>2664</v>
      </c>
      <c r="D6445" s="5">
        <v>44561</v>
      </c>
      <c r="E6445" s="4" t="s">
        <v>1</v>
      </c>
      <c r="F6445" s="7">
        <v>33208</v>
      </c>
      <c r="G6445" s="10">
        <f t="shared" si="200"/>
        <v>2.945255474452555</v>
      </c>
      <c r="H6445" s="11">
        <f t="shared" si="201"/>
        <v>31</v>
      </c>
    </row>
    <row r="6446" spans="1:8" x14ac:dyDescent="0.3">
      <c r="A6446" s="1">
        <v>10297</v>
      </c>
      <c r="B6446" s="20">
        <v>1175756</v>
      </c>
      <c r="C6446" s="5" t="s">
        <v>2514</v>
      </c>
      <c r="D6446" s="5">
        <v>44561</v>
      </c>
      <c r="E6446" s="2" t="s">
        <v>1</v>
      </c>
      <c r="F6446" s="6">
        <v>34816</v>
      </c>
      <c r="G6446" s="10">
        <f t="shared" si="200"/>
        <v>1.2530779753761969</v>
      </c>
      <c r="H6446" s="11">
        <f t="shared" si="201"/>
        <v>27</v>
      </c>
    </row>
    <row r="6447" spans="1:8" x14ac:dyDescent="0.3">
      <c r="A6447" s="3">
        <v>8970</v>
      </c>
      <c r="B6447" s="21">
        <v>1175873.7</v>
      </c>
      <c r="C6447" s="8" t="s">
        <v>5439</v>
      </c>
      <c r="D6447" s="5">
        <v>44561</v>
      </c>
      <c r="E6447" s="4" t="s">
        <v>0</v>
      </c>
      <c r="F6447" s="7">
        <v>24173</v>
      </c>
      <c r="G6447" s="10">
        <f t="shared" si="200"/>
        <v>22.668729913105583</v>
      </c>
      <c r="H6447" s="11">
        <f t="shared" si="201"/>
        <v>56</v>
      </c>
    </row>
    <row r="6448" spans="1:8" x14ac:dyDescent="0.3">
      <c r="A6448" s="1">
        <v>3165</v>
      </c>
      <c r="B6448" s="20">
        <v>1176123</v>
      </c>
      <c r="C6448" s="5" t="s">
        <v>2545</v>
      </c>
      <c r="D6448" s="5">
        <v>44561</v>
      </c>
      <c r="E6448" s="2" t="s">
        <v>0</v>
      </c>
      <c r="F6448" s="6">
        <v>32994</v>
      </c>
      <c r="G6448" s="10">
        <f t="shared" si="200"/>
        <v>11.564681724845997</v>
      </c>
      <c r="H6448" s="11">
        <f t="shared" si="201"/>
        <v>32</v>
      </c>
    </row>
    <row r="6449" spans="1:8" x14ac:dyDescent="0.3">
      <c r="A6449" s="3">
        <v>3524</v>
      </c>
      <c r="B6449" s="21">
        <v>1176447.3</v>
      </c>
      <c r="C6449" s="8" t="s">
        <v>2775</v>
      </c>
      <c r="D6449" s="5">
        <v>44561</v>
      </c>
      <c r="E6449" s="4" t="s">
        <v>1</v>
      </c>
      <c r="F6449" s="7">
        <v>33559</v>
      </c>
      <c r="G6449" s="10">
        <f t="shared" si="200"/>
        <v>4.761774370208105</v>
      </c>
      <c r="H6449" s="11">
        <f t="shared" si="201"/>
        <v>30</v>
      </c>
    </row>
    <row r="6450" spans="1:8" x14ac:dyDescent="0.3">
      <c r="A6450" s="1">
        <v>6897</v>
      </c>
      <c r="B6450" s="20">
        <v>1176815.17</v>
      </c>
      <c r="C6450" s="5" t="s">
        <v>4613</v>
      </c>
      <c r="D6450" s="5">
        <v>44561</v>
      </c>
      <c r="E6450" s="2" t="s">
        <v>0</v>
      </c>
      <c r="F6450" s="6">
        <v>32086</v>
      </c>
      <c r="G6450" s="10">
        <f t="shared" si="200"/>
        <v>13.679702776691435</v>
      </c>
      <c r="H6450" s="11">
        <f t="shared" si="201"/>
        <v>34</v>
      </c>
    </row>
    <row r="6451" spans="1:8" x14ac:dyDescent="0.3">
      <c r="A6451" s="3">
        <v>2398</v>
      </c>
      <c r="B6451" s="21">
        <v>1176889.95</v>
      </c>
      <c r="C6451" s="8" t="s">
        <v>2009</v>
      </c>
      <c r="D6451" s="5">
        <v>44561</v>
      </c>
      <c r="E6451" s="4" t="s">
        <v>1</v>
      </c>
      <c r="F6451" s="7">
        <v>31823</v>
      </c>
      <c r="G6451" s="10">
        <f t="shared" si="200"/>
        <v>11.3347022587269</v>
      </c>
      <c r="H6451" s="11">
        <f t="shared" si="201"/>
        <v>35</v>
      </c>
    </row>
    <row r="6452" spans="1:8" x14ac:dyDescent="0.3">
      <c r="A6452" s="1">
        <v>8075</v>
      </c>
      <c r="B6452" s="20">
        <v>1178385</v>
      </c>
      <c r="C6452" s="5" t="s">
        <v>3712</v>
      </c>
      <c r="D6452" s="5">
        <v>44561</v>
      </c>
      <c r="E6452" s="2" t="s">
        <v>1</v>
      </c>
      <c r="F6452" s="6">
        <v>34954</v>
      </c>
      <c r="G6452" s="10">
        <f t="shared" si="200"/>
        <v>8.2525098874353517</v>
      </c>
      <c r="H6452" s="11">
        <f t="shared" si="201"/>
        <v>26</v>
      </c>
    </row>
    <row r="6453" spans="1:8" x14ac:dyDescent="0.3">
      <c r="A6453" s="3">
        <v>2064</v>
      </c>
      <c r="B6453" s="21">
        <v>1178494.57</v>
      </c>
      <c r="C6453" s="8" t="s">
        <v>1773</v>
      </c>
      <c r="D6453" s="5">
        <v>44561</v>
      </c>
      <c r="E6453" s="4" t="s">
        <v>0</v>
      </c>
      <c r="F6453" s="7">
        <v>31458</v>
      </c>
      <c r="G6453" s="10">
        <f t="shared" si="200"/>
        <v>12.315501263689974</v>
      </c>
      <c r="H6453" s="11">
        <f t="shared" si="201"/>
        <v>36</v>
      </c>
    </row>
    <row r="6454" spans="1:8" x14ac:dyDescent="0.3">
      <c r="A6454" s="1">
        <v>2987</v>
      </c>
      <c r="B6454" s="20">
        <v>1179262.7</v>
      </c>
      <c r="C6454" s="5" t="s">
        <v>1405</v>
      </c>
      <c r="D6454" s="5">
        <v>44561</v>
      </c>
      <c r="E6454" s="2" t="s">
        <v>0</v>
      </c>
      <c r="F6454" s="6">
        <v>32714</v>
      </c>
      <c r="G6454" s="10">
        <f t="shared" si="200"/>
        <v>7.9041752224503767</v>
      </c>
      <c r="H6454" s="11">
        <f t="shared" si="201"/>
        <v>32</v>
      </c>
    </row>
    <row r="6455" spans="1:8" x14ac:dyDescent="0.3">
      <c r="A6455" s="3">
        <v>7818</v>
      </c>
      <c r="B6455" s="21">
        <v>1180103.17</v>
      </c>
      <c r="C6455" s="8" t="s">
        <v>4981</v>
      </c>
      <c r="D6455" s="5">
        <v>44561</v>
      </c>
      <c r="E6455" s="4" t="s">
        <v>0</v>
      </c>
      <c r="F6455" s="7">
        <v>34153</v>
      </c>
      <c r="G6455" s="10">
        <f t="shared" si="200"/>
        <v>3.7043121149897331</v>
      </c>
      <c r="H6455" s="11">
        <f t="shared" si="201"/>
        <v>28</v>
      </c>
    </row>
    <row r="6456" spans="1:8" x14ac:dyDescent="0.3">
      <c r="A6456" s="3">
        <v>4374</v>
      </c>
      <c r="B6456" s="21">
        <v>1180719.6499999999</v>
      </c>
      <c r="C6456" s="8" t="s">
        <v>2539</v>
      </c>
      <c r="D6456" s="5">
        <v>44561</v>
      </c>
      <c r="E6456" s="4" t="s">
        <v>1</v>
      </c>
      <c r="F6456" s="7">
        <v>35419</v>
      </c>
      <c r="G6456" s="10">
        <f t="shared" si="200"/>
        <v>0.21917808219178081</v>
      </c>
      <c r="H6456" s="11">
        <f t="shared" si="201"/>
        <v>25</v>
      </c>
    </row>
    <row r="6457" spans="1:8" x14ac:dyDescent="0.3">
      <c r="A6457" s="3">
        <v>1340</v>
      </c>
      <c r="B6457" s="21">
        <v>1181124.69</v>
      </c>
      <c r="C6457" s="8" t="s">
        <v>1140</v>
      </c>
      <c r="D6457" s="5">
        <v>44561</v>
      </c>
      <c r="E6457" s="4" t="s">
        <v>0</v>
      </c>
      <c r="F6457" s="7">
        <v>30405</v>
      </c>
      <c r="G6457" s="10">
        <f t="shared" si="200"/>
        <v>16.195039458850054</v>
      </c>
      <c r="H6457" s="11">
        <f t="shared" si="201"/>
        <v>39</v>
      </c>
    </row>
    <row r="6458" spans="1:8" x14ac:dyDescent="0.3">
      <c r="A6458" s="3">
        <v>2236</v>
      </c>
      <c r="B6458" s="21">
        <v>1181359.6399999999</v>
      </c>
      <c r="C6458" s="8" t="s">
        <v>1755</v>
      </c>
      <c r="D6458" s="5">
        <v>44561</v>
      </c>
      <c r="E6458" s="4" t="s">
        <v>1</v>
      </c>
      <c r="F6458" s="7">
        <v>31681</v>
      </c>
      <c r="G6458" s="10">
        <f t="shared" si="200"/>
        <v>4.6741511500547643</v>
      </c>
      <c r="H6458" s="11">
        <f t="shared" si="201"/>
        <v>35</v>
      </c>
    </row>
    <row r="6459" spans="1:8" x14ac:dyDescent="0.3">
      <c r="A6459" s="1">
        <v>923</v>
      </c>
      <c r="B6459" s="20">
        <v>1181525.6000000001</v>
      </c>
      <c r="C6459" s="5" t="s">
        <v>861</v>
      </c>
      <c r="D6459" s="5">
        <v>44561</v>
      </c>
      <c r="E6459" s="2" t="s">
        <v>1</v>
      </c>
      <c r="F6459" s="6">
        <v>29231</v>
      </c>
      <c r="G6459" s="10">
        <f t="shared" si="200"/>
        <v>22.433281752172363</v>
      </c>
      <c r="H6459" s="11">
        <f t="shared" si="201"/>
        <v>42</v>
      </c>
    </row>
    <row r="6460" spans="1:8" x14ac:dyDescent="0.3">
      <c r="A6460" s="3">
        <v>9732</v>
      </c>
      <c r="B6460" s="21">
        <v>1181562</v>
      </c>
      <c r="C6460" s="8" t="s">
        <v>5743</v>
      </c>
      <c r="D6460" s="5">
        <v>44561</v>
      </c>
      <c r="E6460" s="4" t="s">
        <v>1</v>
      </c>
      <c r="F6460" s="7">
        <v>23576</v>
      </c>
      <c r="G6460" s="10">
        <f t="shared" si="200"/>
        <v>29.208797225771129</v>
      </c>
      <c r="H6460" s="11">
        <f t="shared" si="201"/>
        <v>57</v>
      </c>
    </row>
    <row r="6461" spans="1:8" x14ac:dyDescent="0.3">
      <c r="A6461" s="1">
        <v>7821</v>
      </c>
      <c r="B6461" s="20">
        <v>1181748.33</v>
      </c>
      <c r="C6461" s="5" t="s">
        <v>4675</v>
      </c>
      <c r="D6461" s="5">
        <v>44561</v>
      </c>
      <c r="E6461" s="2" t="s">
        <v>0</v>
      </c>
      <c r="F6461" s="6">
        <v>34208</v>
      </c>
      <c r="G6461" s="10">
        <f t="shared" si="200"/>
        <v>1.6361149110807114</v>
      </c>
      <c r="H6461" s="11">
        <f t="shared" si="201"/>
        <v>28</v>
      </c>
    </row>
    <row r="6462" spans="1:8" x14ac:dyDescent="0.3">
      <c r="A6462" s="1">
        <v>9729</v>
      </c>
      <c r="B6462" s="20">
        <v>1182361.6499999999</v>
      </c>
      <c r="C6462" s="5" t="s">
        <v>5740</v>
      </c>
      <c r="D6462" s="5">
        <v>44561</v>
      </c>
      <c r="E6462" s="2" t="s">
        <v>1</v>
      </c>
      <c r="F6462" s="6">
        <v>22578</v>
      </c>
      <c r="G6462" s="10">
        <f t="shared" si="200"/>
        <v>30.460655303364835</v>
      </c>
      <c r="H6462" s="11">
        <f t="shared" si="201"/>
        <v>60</v>
      </c>
    </row>
    <row r="6463" spans="1:8" x14ac:dyDescent="0.3">
      <c r="A6463" s="3">
        <v>7550</v>
      </c>
      <c r="B6463" s="21">
        <v>1182370.1499999999</v>
      </c>
      <c r="C6463" s="8" t="s">
        <v>4878</v>
      </c>
      <c r="D6463" s="5">
        <v>44561</v>
      </c>
      <c r="E6463" s="4" t="s">
        <v>1</v>
      </c>
      <c r="F6463" s="7">
        <v>33537</v>
      </c>
      <c r="G6463" s="10">
        <f t="shared" si="200"/>
        <v>4.2907995618838992</v>
      </c>
      <c r="H6463" s="11">
        <f t="shared" si="201"/>
        <v>30</v>
      </c>
    </row>
    <row r="6464" spans="1:8" x14ac:dyDescent="0.3">
      <c r="A6464" s="3">
        <v>392</v>
      </c>
      <c r="B6464" s="21">
        <v>1182875.25</v>
      </c>
      <c r="C6464" s="8" t="s">
        <v>381</v>
      </c>
      <c r="D6464" s="5">
        <v>44561</v>
      </c>
      <c r="E6464" s="4" t="s">
        <v>1</v>
      </c>
      <c r="F6464" s="7">
        <v>28667</v>
      </c>
      <c r="G6464" s="10">
        <f t="shared" si="200"/>
        <v>18.468876080691643</v>
      </c>
      <c r="H6464" s="11">
        <f t="shared" si="201"/>
        <v>44</v>
      </c>
    </row>
    <row r="6465" spans="1:8" x14ac:dyDescent="0.3">
      <c r="A6465" s="3">
        <v>458</v>
      </c>
      <c r="B6465" s="21">
        <v>1182875.25</v>
      </c>
      <c r="C6465" s="8" t="s">
        <v>444</v>
      </c>
      <c r="D6465" s="5">
        <v>44561</v>
      </c>
      <c r="E6465" s="4" t="s">
        <v>0</v>
      </c>
      <c r="F6465" s="7">
        <v>28803</v>
      </c>
      <c r="G6465" s="10">
        <f t="shared" si="200"/>
        <v>18.64956772334294</v>
      </c>
      <c r="H6465" s="11">
        <f t="shared" si="201"/>
        <v>43</v>
      </c>
    </row>
    <row r="6466" spans="1:8" x14ac:dyDescent="0.3">
      <c r="A6466" s="3">
        <v>1408</v>
      </c>
      <c r="B6466" s="21">
        <v>1182875.25</v>
      </c>
      <c r="C6466" s="8" t="s">
        <v>1263</v>
      </c>
      <c r="D6466" s="5">
        <v>44561</v>
      </c>
      <c r="E6466" s="4" t="s">
        <v>0</v>
      </c>
      <c r="F6466" s="7">
        <v>30479</v>
      </c>
      <c r="G6466" s="10">
        <f t="shared" si="200"/>
        <v>18.696109510086455</v>
      </c>
      <c r="H6466" s="11">
        <f t="shared" si="201"/>
        <v>39</v>
      </c>
    </row>
    <row r="6467" spans="1:8" x14ac:dyDescent="0.3">
      <c r="A6467" s="3">
        <v>7792</v>
      </c>
      <c r="B6467" s="21">
        <v>1182956.25</v>
      </c>
      <c r="C6467" s="8" t="s">
        <v>4111</v>
      </c>
      <c r="D6467" s="5">
        <v>44561</v>
      </c>
      <c r="E6467" s="4" t="s">
        <v>0</v>
      </c>
      <c r="F6467" s="7">
        <v>34127</v>
      </c>
      <c r="G6467" s="10">
        <f t="shared" ref="G6467:G6530" si="202">YEARFRAC(C6467,D6467,1)</f>
        <v>2.8385036496350367</v>
      </c>
      <c r="H6467" s="11">
        <f t="shared" ref="H6467:H6530" si="203">ROUND( YEARFRAC(D6467,F6467,1),0)</f>
        <v>29</v>
      </c>
    </row>
    <row r="6468" spans="1:8" x14ac:dyDescent="0.3">
      <c r="A6468" s="3">
        <v>3598</v>
      </c>
      <c r="B6468" s="21">
        <v>1183254.05</v>
      </c>
      <c r="C6468" s="8" t="s">
        <v>2824</v>
      </c>
      <c r="D6468" s="5">
        <v>44561</v>
      </c>
      <c r="E6468" s="4" t="s">
        <v>0</v>
      </c>
      <c r="F6468" s="7">
        <v>33682</v>
      </c>
      <c r="G6468" s="10">
        <f t="shared" si="202"/>
        <v>5.2116788321167888</v>
      </c>
      <c r="H6468" s="11">
        <f t="shared" si="203"/>
        <v>30</v>
      </c>
    </row>
    <row r="6469" spans="1:8" x14ac:dyDescent="0.3">
      <c r="A6469" s="1">
        <v>9795</v>
      </c>
      <c r="B6469" s="20">
        <v>1183656</v>
      </c>
      <c r="C6469" s="5" t="s">
        <v>3459</v>
      </c>
      <c r="D6469" s="5">
        <v>44561</v>
      </c>
      <c r="E6469" s="2" t="s">
        <v>1</v>
      </c>
      <c r="F6469" s="6">
        <v>24535</v>
      </c>
      <c r="G6469" s="10">
        <f t="shared" si="202"/>
        <v>33.961671632176504</v>
      </c>
      <c r="H6469" s="11">
        <f t="shared" si="203"/>
        <v>55</v>
      </c>
    </row>
    <row r="6470" spans="1:8" x14ac:dyDescent="0.3">
      <c r="A6470" s="1">
        <v>607</v>
      </c>
      <c r="B6470" s="20">
        <v>1183764.45</v>
      </c>
      <c r="C6470" s="5" t="s">
        <v>580</v>
      </c>
      <c r="D6470" s="5">
        <v>44561</v>
      </c>
      <c r="E6470" s="2" t="s">
        <v>0</v>
      </c>
      <c r="F6470" s="6">
        <v>29120</v>
      </c>
      <c r="G6470" s="10">
        <f t="shared" si="202"/>
        <v>17.87406844106464</v>
      </c>
      <c r="H6470" s="11">
        <f t="shared" si="203"/>
        <v>42</v>
      </c>
    </row>
    <row r="6471" spans="1:8" x14ac:dyDescent="0.3">
      <c r="A6471" s="3">
        <v>9862</v>
      </c>
      <c r="B6471" s="21">
        <v>1183764.45</v>
      </c>
      <c r="C6471" s="8" t="s">
        <v>5836</v>
      </c>
      <c r="D6471" s="5">
        <v>44561</v>
      </c>
      <c r="E6471" s="4" t="s">
        <v>0</v>
      </c>
      <c r="F6471" s="7">
        <v>25979</v>
      </c>
      <c r="G6471" s="10">
        <f t="shared" si="202"/>
        <v>17.509961977186311</v>
      </c>
      <c r="H6471" s="11">
        <f t="shared" si="203"/>
        <v>51</v>
      </c>
    </row>
    <row r="6472" spans="1:8" x14ac:dyDescent="0.3">
      <c r="A6472" s="1">
        <v>3125</v>
      </c>
      <c r="B6472" s="20">
        <v>1184051.43</v>
      </c>
      <c r="C6472" s="5" t="s">
        <v>1982</v>
      </c>
      <c r="D6472" s="5">
        <v>44561</v>
      </c>
      <c r="E6472" s="2" t="s">
        <v>0</v>
      </c>
      <c r="F6472" s="6">
        <v>32939</v>
      </c>
      <c r="G6472" s="10">
        <f t="shared" si="202"/>
        <v>13.003519749706689</v>
      </c>
      <c r="H6472" s="11">
        <f t="shared" si="203"/>
        <v>32</v>
      </c>
    </row>
    <row r="6473" spans="1:8" x14ac:dyDescent="0.3">
      <c r="A6473" s="1">
        <v>121</v>
      </c>
      <c r="B6473" s="20">
        <v>1184086.5</v>
      </c>
      <c r="C6473" s="5" t="s">
        <v>126</v>
      </c>
      <c r="D6473" s="5">
        <v>44561</v>
      </c>
      <c r="E6473" s="2" t="s">
        <v>0</v>
      </c>
      <c r="F6473" s="6">
        <v>27958</v>
      </c>
      <c r="G6473" s="10">
        <f t="shared" si="202"/>
        <v>26.791928614885421</v>
      </c>
      <c r="H6473" s="11">
        <f t="shared" si="203"/>
        <v>45</v>
      </c>
    </row>
    <row r="6474" spans="1:8" x14ac:dyDescent="0.3">
      <c r="A6474" s="3">
        <v>148</v>
      </c>
      <c r="B6474" s="21">
        <v>1184969.8500000001</v>
      </c>
      <c r="C6474" s="8" t="s">
        <v>152</v>
      </c>
      <c r="D6474" s="5">
        <v>44561</v>
      </c>
      <c r="E6474" s="4" t="s">
        <v>0</v>
      </c>
      <c r="F6474" s="7">
        <v>28038</v>
      </c>
      <c r="G6474" s="10">
        <f t="shared" si="202"/>
        <v>24.778228014456246</v>
      </c>
      <c r="H6474" s="11">
        <f t="shared" si="203"/>
        <v>45</v>
      </c>
    </row>
    <row r="6475" spans="1:8" x14ac:dyDescent="0.3">
      <c r="A6475" s="1">
        <v>8213</v>
      </c>
      <c r="B6475" s="20">
        <v>1185005.8500000001</v>
      </c>
      <c r="C6475" s="5" t="s">
        <v>2763</v>
      </c>
      <c r="D6475" s="5">
        <v>44561</v>
      </c>
      <c r="E6475" s="2" t="s">
        <v>0</v>
      </c>
      <c r="F6475" s="6">
        <v>35389</v>
      </c>
      <c r="G6475" s="10">
        <f t="shared" si="202"/>
        <v>0.71506849315068488</v>
      </c>
      <c r="H6475" s="11">
        <f t="shared" si="203"/>
        <v>25</v>
      </c>
    </row>
    <row r="6476" spans="1:8" x14ac:dyDescent="0.3">
      <c r="A6476" s="3">
        <v>5220</v>
      </c>
      <c r="B6476" s="21">
        <v>1185186</v>
      </c>
      <c r="C6476" s="8" t="s">
        <v>3763</v>
      </c>
      <c r="D6476" s="5">
        <v>44561</v>
      </c>
      <c r="E6476" s="4" t="s">
        <v>1</v>
      </c>
      <c r="F6476" s="7">
        <v>25979</v>
      </c>
      <c r="G6476" s="10">
        <f t="shared" si="202"/>
        <v>26.22794564996958</v>
      </c>
      <c r="H6476" s="11">
        <f t="shared" si="203"/>
        <v>51</v>
      </c>
    </row>
    <row r="6477" spans="1:8" x14ac:dyDescent="0.3">
      <c r="A6477" s="3">
        <v>3484</v>
      </c>
      <c r="B6477" s="21">
        <v>1185564.6100000001</v>
      </c>
      <c r="C6477" s="8" t="s">
        <v>332</v>
      </c>
      <c r="D6477" s="5">
        <v>44561</v>
      </c>
      <c r="E6477" s="4" t="s">
        <v>0</v>
      </c>
      <c r="F6477" s="7">
        <v>33474</v>
      </c>
      <c r="G6477" s="10">
        <f t="shared" si="202"/>
        <v>1.0259917920656634</v>
      </c>
      <c r="H6477" s="11">
        <f t="shared" si="203"/>
        <v>30</v>
      </c>
    </row>
    <row r="6478" spans="1:8" x14ac:dyDescent="0.3">
      <c r="A6478" s="3">
        <v>5218</v>
      </c>
      <c r="B6478" s="21">
        <v>1185681</v>
      </c>
      <c r="C6478" s="8" t="s">
        <v>3762</v>
      </c>
      <c r="D6478" s="5">
        <v>44561</v>
      </c>
      <c r="E6478" s="4" t="s">
        <v>0</v>
      </c>
      <c r="F6478" s="7">
        <v>25734</v>
      </c>
      <c r="G6478" s="10">
        <f t="shared" si="202"/>
        <v>29.561963862018619</v>
      </c>
      <c r="H6478" s="11">
        <f t="shared" si="203"/>
        <v>52</v>
      </c>
    </row>
    <row r="6479" spans="1:8" x14ac:dyDescent="0.3">
      <c r="A6479" s="1">
        <v>449</v>
      </c>
      <c r="B6479" s="20">
        <v>1185808.3</v>
      </c>
      <c r="C6479" s="5" t="s">
        <v>435</v>
      </c>
      <c r="D6479" s="5">
        <v>44561</v>
      </c>
      <c r="E6479" s="2" t="s">
        <v>1</v>
      </c>
      <c r="F6479" s="6">
        <v>28744</v>
      </c>
      <c r="G6479" s="10">
        <f t="shared" si="202"/>
        <v>24.468842404993975</v>
      </c>
      <c r="H6479" s="11">
        <f t="shared" si="203"/>
        <v>43</v>
      </c>
    </row>
    <row r="6480" spans="1:8" x14ac:dyDescent="0.3">
      <c r="A6480" s="1">
        <v>3229</v>
      </c>
      <c r="B6480" s="20">
        <v>1186786.5</v>
      </c>
      <c r="C6480" s="5" t="s">
        <v>238</v>
      </c>
      <c r="D6480" s="5">
        <v>44561</v>
      </c>
      <c r="E6480" s="2" t="s">
        <v>0</v>
      </c>
      <c r="F6480" s="6">
        <v>33066</v>
      </c>
      <c r="G6480" s="10">
        <f t="shared" si="202"/>
        <v>10.912394225983077</v>
      </c>
      <c r="H6480" s="11">
        <f t="shared" si="203"/>
        <v>31</v>
      </c>
    </row>
    <row r="6481" spans="1:8" x14ac:dyDescent="0.3">
      <c r="A6481" s="1">
        <v>5349</v>
      </c>
      <c r="B6481" s="20">
        <v>1186870.5</v>
      </c>
      <c r="C6481" s="5" t="s">
        <v>2491</v>
      </c>
      <c r="D6481" s="5">
        <v>44561</v>
      </c>
      <c r="E6481" s="2" t="s">
        <v>0</v>
      </c>
      <c r="F6481" s="6">
        <v>27019</v>
      </c>
      <c r="G6481" s="10">
        <f t="shared" si="202"/>
        <v>10.400447984071677</v>
      </c>
      <c r="H6481" s="11">
        <f t="shared" si="203"/>
        <v>48</v>
      </c>
    </row>
    <row r="6482" spans="1:8" x14ac:dyDescent="0.3">
      <c r="A6482" s="1">
        <v>6123</v>
      </c>
      <c r="B6482" s="20">
        <v>1187199.6599999999</v>
      </c>
      <c r="C6482" s="5" t="s">
        <v>4282</v>
      </c>
      <c r="D6482" s="5">
        <v>44561</v>
      </c>
      <c r="E6482" s="2" t="s">
        <v>1</v>
      </c>
      <c r="F6482" s="6">
        <v>30372</v>
      </c>
      <c r="G6482" s="10">
        <f t="shared" si="202"/>
        <v>18.515417867435161</v>
      </c>
      <c r="H6482" s="11">
        <f t="shared" si="203"/>
        <v>39</v>
      </c>
    </row>
    <row r="6483" spans="1:8" x14ac:dyDescent="0.3">
      <c r="A6483" s="3">
        <v>10052</v>
      </c>
      <c r="B6483" s="21">
        <v>1187327.05</v>
      </c>
      <c r="C6483" s="8" t="s">
        <v>4284</v>
      </c>
      <c r="D6483" s="5">
        <v>44561</v>
      </c>
      <c r="E6483" s="4" t="s">
        <v>1</v>
      </c>
      <c r="F6483" s="7">
        <v>23168</v>
      </c>
      <c r="G6483" s="10">
        <f t="shared" si="202"/>
        <v>17.143117870722435</v>
      </c>
      <c r="H6483" s="11">
        <f t="shared" si="203"/>
        <v>59</v>
      </c>
    </row>
    <row r="6484" spans="1:8" x14ac:dyDescent="0.3">
      <c r="A6484" s="3">
        <v>2178</v>
      </c>
      <c r="B6484" s="21">
        <v>1188119.75</v>
      </c>
      <c r="C6484" s="8" t="s">
        <v>255</v>
      </c>
      <c r="D6484" s="5">
        <v>44561</v>
      </c>
      <c r="E6484" s="4" t="s">
        <v>1</v>
      </c>
      <c r="F6484" s="7">
        <v>31573</v>
      </c>
      <c r="G6484" s="10">
        <f t="shared" si="202"/>
        <v>12.372999157540017</v>
      </c>
      <c r="H6484" s="11">
        <f t="shared" si="203"/>
        <v>36</v>
      </c>
    </row>
    <row r="6485" spans="1:8" x14ac:dyDescent="0.3">
      <c r="A6485" s="1">
        <v>5289</v>
      </c>
      <c r="B6485" s="20">
        <v>1188537</v>
      </c>
      <c r="C6485" s="5" t="s">
        <v>2510</v>
      </c>
      <c r="D6485" s="5">
        <v>44561</v>
      </c>
      <c r="E6485" s="2" t="s">
        <v>0</v>
      </c>
      <c r="F6485" s="6">
        <v>26414</v>
      </c>
      <c r="G6485" s="10">
        <f t="shared" si="202"/>
        <v>4.0361445783132535</v>
      </c>
      <c r="H6485" s="11">
        <f t="shared" si="203"/>
        <v>50</v>
      </c>
    </row>
    <row r="6486" spans="1:8" x14ac:dyDescent="0.3">
      <c r="A6486" s="1">
        <v>3815</v>
      </c>
      <c r="B6486" s="20">
        <v>1188549.4099999999</v>
      </c>
      <c r="C6486" s="5" t="s">
        <v>2544</v>
      </c>
      <c r="D6486" s="5">
        <v>44561</v>
      </c>
      <c r="E6486" s="2" t="s">
        <v>0</v>
      </c>
      <c r="F6486" s="6">
        <v>34064</v>
      </c>
      <c r="G6486" s="10">
        <f t="shared" si="202"/>
        <v>4.928806133625411</v>
      </c>
      <c r="H6486" s="11">
        <f t="shared" si="203"/>
        <v>29</v>
      </c>
    </row>
    <row r="6487" spans="1:8" x14ac:dyDescent="0.3">
      <c r="A6487" s="1">
        <v>6629</v>
      </c>
      <c r="B6487" s="20">
        <v>1189393.8700000001</v>
      </c>
      <c r="C6487" s="5" t="s">
        <v>4254</v>
      </c>
      <c r="D6487" s="5">
        <v>44561</v>
      </c>
      <c r="E6487" s="2" t="s">
        <v>0</v>
      </c>
      <c r="F6487" s="6">
        <v>31465</v>
      </c>
      <c r="G6487" s="10">
        <f t="shared" si="202"/>
        <v>13.520922956589754</v>
      </c>
      <c r="H6487" s="11">
        <f t="shared" si="203"/>
        <v>36</v>
      </c>
    </row>
    <row r="6488" spans="1:8" x14ac:dyDescent="0.3">
      <c r="A6488" s="1">
        <v>4999</v>
      </c>
      <c r="B6488" s="20">
        <v>1189536</v>
      </c>
      <c r="C6488" s="5" t="s">
        <v>3599</v>
      </c>
      <c r="D6488" s="5">
        <v>44561</v>
      </c>
      <c r="E6488" s="2" t="s">
        <v>1</v>
      </c>
      <c r="F6488" s="6">
        <v>23269</v>
      </c>
      <c r="G6488" s="10">
        <f t="shared" si="202"/>
        <v>25.759081815310097</v>
      </c>
      <c r="H6488" s="11">
        <f t="shared" si="203"/>
        <v>58</v>
      </c>
    </row>
    <row r="6489" spans="1:8" x14ac:dyDescent="0.3">
      <c r="A6489" s="3">
        <v>4712</v>
      </c>
      <c r="B6489" s="21">
        <v>1189576.5</v>
      </c>
      <c r="C6489" s="8" t="s">
        <v>3344</v>
      </c>
      <c r="D6489" s="5">
        <v>44561</v>
      </c>
      <c r="E6489" s="4" t="s">
        <v>0</v>
      </c>
      <c r="F6489" s="7">
        <v>21759</v>
      </c>
      <c r="G6489" s="10">
        <f t="shared" si="202"/>
        <v>30.619447142983308</v>
      </c>
      <c r="H6489" s="11">
        <f t="shared" si="203"/>
        <v>62</v>
      </c>
    </row>
    <row r="6490" spans="1:8" x14ac:dyDescent="0.3">
      <c r="A6490" s="1">
        <v>9941</v>
      </c>
      <c r="B6490" s="20">
        <v>1189576.5</v>
      </c>
      <c r="C6490" s="5" t="s">
        <v>5891</v>
      </c>
      <c r="D6490" s="5">
        <v>44561</v>
      </c>
      <c r="E6490" s="2" t="s">
        <v>1</v>
      </c>
      <c r="F6490" s="6">
        <v>26451</v>
      </c>
      <c r="G6490" s="10">
        <f t="shared" si="202"/>
        <v>30.972622096617506</v>
      </c>
      <c r="H6490" s="11">
        <f t="shared" si="203"/>
        <v>50</v>
      </c>
    </row>
    <row r="6491" spans="1:8" x14ac:dyDescent="0.3">
      <c r="A6491" s="1">
        <v>3241</v>
      </c>
      <c r="B6491" s="20">
        <v>1189682.1499999999</v>
      </c>
      <c r="C6491" s="5" t="s">
        <v>2594</v>
      </c>
      <c r="D6491" s="5">
        <v>44561</v>
      </c>
      <c r="E6491" s="2" t="s">
        <v>0</v>
      </c>
      <c r="F6491" s="6">
        <v>33102</v>
      </c>
      <c r="G6491" s="10">
        <f t="shared" si="202"/>
        <v>0.50136986301369868</v>
      </c>
      <c r="H6491" s="11">
        <f t="shared" si="203"/>
        <v>31</v>
      </c>
    </row>
    <row r="6492" spans="1:8" x14ac:dyDescent="0.3">
      <c r="A6492" s="3">
        <v>5176</v>
      </c>
      <c r="B6492" s="21">
        <v>1189692</v>
      </c>
      <c r="C6492" s="8" t="s">
        <v>3729</v>
      </c>
      <c r="D6492" s="5">
        <v>44561</v>
      </c>
      <c r="E6492" s="4" t="s">
        <v>1</v>
      </c>
      <c r="F6492" s="7">
        <v>25636</v>
      </c>
      <c r="G6492" s="10">
        <f t="shared" si="202"/>
        <v>27.978097193702943</v>
      </c>
      <c r="H6492" s="11">
        <f t="shared" si="203"/>
        <v>52</v>
      </c>
    </row>
    <row r="6493" spans="1:8" x14ac:dyDescent="0.3">
      <c r="A6493" s="3">
        <v>9644</v>
      </c>
      <c r="B6493" s="21">
        <v>1189692</v>
      </c>
      <c r="C6493" s="8" t="s">
        <v>5675</v>
      </c>
      <c r="D6493" s="5">
        <v>44561</v>
      </c>
      <c r="E6493" s="4" t="s">
        <v>0</v>
      </c>
      <c r="F6493" s="7">
        <v>22216</v>
      </c>
      <c r="G6493" s="10">
        <f t="shared" si="202"/>
        <v>27.381245722108144</v>
      </c>
      <c r="H6493" s="11">
        <f t="shared" si="203"/>
        <v>61</v>
      </c>
    </row>
    <row r="6494" spans="1:8" x14ac:dyDescent="0.3">
      <c r="A6494" s="3">
        <v>7590</v>
      </c>
      <c r="B6494" s="21">
        <v>1189802.8600000001</v>
      </c>
      <c r="C6494" s="8" t="s">
        <v>3234</v>
      </c>
      <c r="D6494" s="5">
        <v>44561</v>
      </c>
      <c r="E6494" s="4" t="s">
        <v>0</v>
      </c>
      <c r="F6494" s="7">
        <v>33619</v>
      </c>
      <c r="G6494" s="10">
        <f t="shared" si="202"/>
        <v>4.3428258488499454</v>
      </c>
      <c r="H6494" s="11">
        <f t="shared" si="203"/>
        <v>30</v>
      </c>
    </row>
    <row r="6495" spans="1:8" x14ac:dyDescent="0.3">
      <c r="A6495" s="1">
        <v>7251</v>
      </c>
      <c r="B6495" s="20">
        <v>1189828.81</v>
      </c>
      <c r="C6495" s="5" t="s">
        <v>3274</v>
      </c>
      <c r="D6495" s="5">
        <v>44561</v>
      </c>
      <c r="E6495" s="2" t="s">
        <v>0</v>
      </c>
      <c r="F6495" s="6">
        <v>32834</v>
      </c>
      <c r="G6495" s="10">
        <f t="shared" si="202"/>
        <v>4.4550930996714131</v>
      </c>
      <c r="H6495" s="11">
        <f t="shared" si="203"/>
        <v>32</v>
      </c>
    </row>
    <row r="6496" spans="1:8" x14ac:dyDescent="0.3">
      <c r="A6496" s="1">
        <v>8967</v>
      </c>
      <c r="B6496" s="20">
        <v>1190034.8999999999</v>
      </c>
      <c r="C6496" s="5" t="s">
        <v>518</v>
      </c>
      <c r="D6496" s="5">
        <v>44561</v>
      </c>
      <c r="E6496" s="2" t="s">
        <v>0</v>
      </c>
      <c r="F6496" s="6">
        <v>27025</v>
      </c>
      <c r="G6496" s="10">
        <f t="shared" si="202"/>
        <v>20.038983050847456</v>
      </c>
      <c r="H6496" s="11">
        <f t="shared" si="203"/>
        <v>48</v>
      </c>
    </row>
    <row r="6497" spans="1:8" x14ac:dyDescent="0.3">
      <c r="A6497" s="3">
        <v>4332</v>
      </c>
      <c r="B6497" s="21">
        <v>1190195.8</v>
      </c>
      <c r="C6497" s="8" t="s">
        <v>2519</v>
      </c>
      <c r="D6497" s="5">
        <v>44561</v>
      </c>
      <c r="E6497" s="4" t="s">
        <v>0</v>
      </c>
      <c r="F6497" s="7">
        <v>35228</v>
      </c>
      <c r="G6497" s="10">
        <f t="shared" si="202"/>
        <v>4.0169769989047097</v>
      </c>
      <c r="H6497" s="11">
        <f t="shared" si="203"/>
        <v>26</v>
      </c>
    </row>
    <row r="6498" spans="1:8" x14ac:dyDescent="0.3">
      <c r="A6498" s="1">
        <v>9961</v>
      </c>
      <c r="B6498" s="20">
        <v>1190298.3500000001</v>
      </c>
      <c r="C6498" s="5" t="s">
        <v>5904</v>
      </c>
      <c r="D6498" s="5">
        <v>44561</v>
      </c>
      <c r="E6498" s="2" t="s">
        <v>1</v>
      </c>
      <c r="F6498" s="6">
        <v>26268</v>
      </c>
      <c r="G6498" s="10">
        <f t="shared" si="202"/>
        <v>26.397688095720952</v>
      </c>
      <c r="H6498" s="11">
        <f t="shared" si="203"/>
        <v>50</v>
      </c>
    </row>
    <row r="6499" spans="1:8" x14ac:dyDescent="0.3">
      <c r="A6499" s="1">
        <v>313</v>
      </c>
      <c r="B6499" s="20">
        <v>1190352.25</v>
      </c>
      <c r="C6499" s="5" t="s">
        <v>306</v>
      </c>
      <c r="D6499" s="5">
        <v>44561</v>
      </c>
      <c r="E6499" s="2" t="s">
        <v>0</v>
      </c>
      <c r="F6499" s="6">
        <v>28425</v>
      </c>
      <c r="G6499" s="10">
        <f t="shared" si="202"/>
        <v>17.244410646387834</v>
      </c>
      <c r="H6499" s="11">
        <f t="shared" si="203"/>
        <v>44</v>
      </c>
    </row>
    <row r="6500" spans="1:8" x14ac:dyDescent="0.3">
      <c r="A6500" s="3">
        <v>9566</v>
      </c>
      <c r="B6500" s="21">
        <v>1190363.3999999999</v>
      </c>
      <c r="C6500" s="8" t="s">
        <v>2348</v>
      </c>
      <c r="D6500" s="5">
        <v>44561</v>
      </c>
      <c r="E6500" s="4" t="s">
        <v>0</v>
      </c>
      <c r="F6500" s="7">
        <v>34794</v>
      </c>
      <c r="G6500" s="10">
        <f t="shared" si="202"/>
        <v>0.39178082191780822</v>
      </c>
      <c r="H6500" s="11">
        <f t="shared" si="203"/>
        <v>27</v>
      </c>
    </row>
    <row r="6501" spans="1:8" x14ac:dyDescent="0.3">
      <c r="A6501" s="3">
        <v>848</v>
      </c>
      <c r="B6501" s="21">
        <v>1190399.25</v>
      </c>
      <c r="C6501" s="8" t="s">
        <v>798</v>
      </c>
      <c r="D6501" s="5">
        <v>44561</v>
      </c>
      <c r="E6501" s="4" t="s">
        <v>1</v>
      </c>
      <c r="F6501" s="7">
        <v>29576</v>
      </c>
      <c r="G6501" s="10">
        <f t="shared" si="202"/>
        <v>16.928813013367691</v>
      </c>
      <c r="H6501" s="11">
        <f t="shared" si="203"/>
        <v>41</v>
      </c>
    </row>
    <row r="6502" spans="1:8" x14ac:dyDescent="0.3">
      <c r="A6502" s="1">
        <v>1445</v>
      </c>
      <c r="B6502" s="20">
        <v>1190399.25</v>
      </c>
      <c r="C6502" s="5" t="s">
        <v>864</v>
      </c>
      <c r="D6502" s="5">
        <v>44561</v>
      </c>
      <c r="E6502" s="2" t="s">
        <v>1</v>
      </c>
      <c r="F6502" s="6">
        <v>30579</v>
      </c>
      <c r="G6502" s="10">
        <f t="shared" si="202"/>
        <v>16.301819938798516</v>
      </c>
      <c r="H6502" s="11">
        <f t="shared" si="203"/>
        <v>38</v>
      </c>
    </row>
    <row r="6503" spans="1:8" x14ac:dyDescent="0.3">
      <c r="A6503" s="1">
        <v>6315</v>
      </c>
      <c r="B6503" s="20">
        <v>1190399.25</v>
      </c>
      <c r="C6503" s="5" t="s">
        <v>4365</v>
      </c>
      <c r="D6503" s="5">
        <v>44561</v>
      </c>
      <c r="E6503" s="2" t="s">
        <v>0</v>
      </c>
      <c r="F6503" s="6">
        <v>30846</v>
      </c>
      <c r="G6503" s="10">
        <f t="shared" si="202"/>
        <v>16.085521017877273</v>
      </c>
      <c r="H6503" s="11">
        <f t="shared" si="203"/>
        <v>38</v>
      </c>
    </row>
    <row r="6504" spans="1:8" x14ac:dyDescent="0.3">
      <c r="A6504" s="3">
        <v>6360</v>
      </c>
      <c r="B6504" s="21">
        <v>1190399.25</v>
      </c>
      <c r="C6504" s="8" t="s">
        <v>4388</v>
      </c>
      <c r="D6504" s="5">
        <v>44561</v>
      </c>
      <c r="E6504" s="4" t="s">
        <v>1</v>
      </c>
      <c r="F6504" s="7">
        <v>30926</v>
      </c>
      <c r="G6504" s="10">
        <f t="shared" si="202"/>
        <v>16.279916250603961</v>
      </c>
      <c r="H6504" s="11">
        <f t="shared" si="203"/>
        <v>37</v>
      </c>
    </row>
    <row r="6505" spans="1:8" x14ac:dyDescent="0.3">
      <c r="A6505" s="1">
        <v>6661</v>
      </c>
      <c r="B6505" s="20">
        <v>1190399.25</v>
      </c>
      <c r="C6505" s="5" t="s">
        <v>4508</v>
      </c>
      <c r="D6505" s="5">
        <v>44561</v>
      </c>
      <c r="E6505" s="2" t="s">
        <v>1</v>
      </c>
      <c r="F6505" s="6">
        <v>31573</v>
      </c>
      <c r="G6505" s="10">
        <f t="shared" si="202"/>
        <v>16.542760508938638</v>
      </c>
      <c r="H6505" s="11">
        <f t="shared" si="203"/>
        <v>36</v>
      </c>
    </row>
    <row r="6506" spans="1:8" x14ac:dyDescent="0.3">
      <c r="A6506" s="3">
        <v>6412</v>
      </c>
      <c r="B6506" s="21">
        <v>1190414.05</v>
      </c>
      <c r="C6506" s="8" t="s">
        <v>4406</v>
      </c>
      <c r="D6506" s="5">
        <v>44561</v>
      </c>
      <c r="E6506" s="4" t="s">
        <v>1</v>
      </c>
      <c r="F6506" s="7">
        <v>31052</v>
      </c>
      <c r="G6506" s="10">
        <f t="shared" si="202"/>
        <v>16.258012562409405</v>
      </c>
      <c r="H6506" s="11">
        <f t="shared" si="203"/>
        <v>37</v>
      </c>
    </row>
    <row r="6507" spans="1:8" x14ac:dyDescent="0.3">
      <c r="A6507" s="1">
        <v>5461</v>
      </c>
      <c r="B6507" s="20">
        <v>1190999.45</v>
      </c>
      <c r="C6507" s="5" t="s">
        <v>3923</v>
      </c>
      <c r="D6507" s="5">
        <v>44561</v>
      </c>
      <c r="E6507" s="2" t="s">
        <v>1</v>
      </c>
      <c r="F6507" s="6">
        <v>27022</v>
      </c>
      <c r="G6507" s="10">
        <f t="shared" si="202"/>
        <v>28.997262084592144</v>
      </c>
      <c r="H6507" s="11">
        <f t="shared" si="203"/>
        <v>48</v>
      </c>
    </row>
    <row r="6508" spans="1:8" x14ac:dyDescent="0.3">
      <c r="A6508" s="1">
        <v>5015</v>
      </c>
      <c r="B6508" s="20">
        <v>1191060</v>
      </c>
      <c r="C6508" s="5" t="s">
        <v>3611</v>
      </c>
      <c r="D6508" s="5">
        <v>44561</v>
      </c>
      <c r="E6508" s="2" t="s">
        <v>0</v>
      </c>
      <c r="F6508" s="6">
        <v>22870</v>
      </c>
      <c r="G6508" s="10">
        <f t="shared" si="202"/>
        <v>35.359342915811091</v>
      </c>
      <c r="H6508" s="11">
        <f t="shared" si="203"/>
        <v>59</v>
      </c>
    </row>
    <row r="6509" spans="1:8" x14ac:dyDescent="0.3">
      <c r="A6509" s="3">
        <v>9518</v>
      </c>
      <c r="B6509" s="21">
        <v>1191098.8</v>
      </c>
      <c r="C6509" s="8" t="s">
        <v>5635</v>
      </c>
      <c r="D6509" s="5">
        <v>44561</v>
      </c>
      <c r="E6509" s="4" t="s">
        <v>0</v>
      </c>
      <c r="F6509" s="7">
        <v>28339</v>
      </c>
      <c r="G6509" s="10">
        <f t="shared" si="202"/>
        <v>5.9425182481751824</v>
      </c>
      <c r="H6509" s="11">
        <f t="shared" si="203"/>
        <v>44</v>
      </c>
    </row>
    <row r="6510" spans="1:8" x14ac:dyDescent="0.3">
      <c r="A6510" s="3">
        <v>5170</v>
      </c>
      <c r="B6510" s="21">
        <v>1191141.75</v>
      </c>
      <c r="C6510" s="8" t="s">
        <v>3725</v>
      </c>
      <c r="D6510" s="5">
        <v>44561</v>
      </c>
      <c r="E6510" s="4" t="s">
        <v>1</v>
      </c>
      <c r="F6510" s="7">
        <v>24380</v>
      </c>
      <c r="G6510" s="10">
        <f t="shared" si="202"/>
        <v>30.329241367128855</v>
      </c>
      <c r="H6510" s="11">
        <f t="shared" si="203"/>
        <v>55</v>
      </c>
    </row>
    <row r="6511" spans="1:8" x14ac:dyDescent="0.3">
      <c r="A6511" s="1">
        <v>5623</v>
      </c>
      <c r="B6511" s="20">
        <v>1191236.45</v>
      </c>
      <c r="C6511" s="5" t="s">
        <v>582</v>
      </c>
      <c r="D6511" s="5">
        <v>44561</v>
      </c>
      <c r="E6511" s="2" t="s">
        <v>1</v>
      </c>
      <c r="F6511" s="6">
        <v>28568</v>
      </c>
      <c r="G6511" s="10">
        <f t="shared" si="202"/>
        <v>13.994524833789598</v>
      </c>
      <c r="H6511" s="11">
        <f t="shared" si="203"/>
        <v>44</v>
      </c>
    </row>
    <row r="6512" spans="1:8" x14ac:dyDescent="0.3">
      <c r="A6512" s="1">
        <v>155</v>
      </c>
      <c r="B6512" s="20">
        <v>1191831</v>
      </c>
      <c r="C6512" s="5" t="s">
        <v>157</v>
      </c>
      <c r="D6512" s="5">
        <v>44561</v>
      </c>
      <c r="E6512" s="2" t="s">
        <v>1</v>
      </c>
      <c r="F6512" s="6">
        <v>28042</v>
      </c>
      <c r="G6512" s="10">
        <f t="shared" si="202"/>
        <v>24.947979410798379</v>
      </c>
      <c r="H6512" s="11">
        <f t="shared" si="203"/>
        <v>45</v>
      </c>
    </row>
    <row r="6513" spans="1:8" x14ac:dyDescent="0.3">
      <c r="A6513" s="1">
        <v>4975</v>
      </c>
      <c r="B6513" s="20">
        <v>1192092</v>
      </c>
      <c r="C6513" s="5" t="s">
        <v>3580</v>
      </c>
      <c r="D6513" s="5">
        <v>44561</v>
      </c>
      <c r="E6513" s="2" t="s">
        <v>0</v>
      </c>
      <c r="F6513" s="6">
        <v>24060</v>
      </c>
      <c r="G6513" s="10">
        <f t="shared" si="202"/>
        <v>26.46339484891503</v>
      </c>
      <c r="H6513" s="11">
        <f t="shared" si="203"/>
        <v>56</v>
      </c>
    </row>
    <row r="6514" spans="1:8" x14ac:dyDescent="0.3">
      <c r="A6514" s="3">
        <v>1084</v>
      </c>
      <c r="B6514" s="21">
        <v>1192674.8</v>
      </c>
      <c r="C6514" s="8" t="s">
        <v>537</v>
      </c>
      <c r="D6514" s="5">
        <v>44561</v>
      </c>
      <c r="E6514" s="4" t="s">
        <v>1</v>
      </c>
      <c r="F6514" s="7">
        <v>29953</v>
      </c>
      <c r="G6514" s="10">
        <f t="shared" si="202"/>
        <v>20.493481095176012</v>
      </c>
      <c r="H6514" s="11">
        <f t="shared" si="203"/>
        <v>40</v>
      </c>
    </row>
    <row r="6515" spans="1:8" x14ac:dyDescent="0.3">
      <c r="A6515" s="1">
        <v>4951</v>
      </c>
      <c r="B6515" s="20">
        <v>1192836</v>
      </c>
      <c r="C6515" s="5" t="s">
        <v>3560</v>
      </c>
      <c r="D6515" s="5">
        <v>44561</v>
      </c>
      <c r="E6515" s="2" t="s">
        <v>1</v>
      </c>
      <c r="F6515" s="6">
        <v>23108</v>
      </c>
      <c r="G6515" s="10">
        <f t="shared" si="202"/>
        <v>23.249828884325805</v>
      </c>
      <c r="H6515" s="11">
        <f t="shared" si="203"/>
        <v>59</v>
      </c>
    </row>
    <row r="6516" spans="1:8" x14ac:dyDescent="0.3">
      <c r="A6516" s="1">
        <v>2333</v>
      </c>
      <c r="B6516" s="20">
        <v>1193110.95</v>
      </c>
      <c r="C6516" s="5" t="s">
        <v>1966</v>
      </c>
      <c r="D6516" s="5">
        <v>44561</v>
      </c>
      <c r="E6516" s="2" t="s">
        <v>1</v>
      </c>
      <c r="F6516" s="6">
        <v>31809</v>
      </c>
      <c r="G6516" s="10">
        <f t="shared" si="202"/>
        <v>7.8548939082819986</v>
      </c>
      <c r="H6516" s="11">
        <f t="shared" si="203"/>
        <v>35</v>
      </c>
    </row>
    <row r="6517" spans="1:8" x14ac:dyDescent="0.3">
      <c r="A6517" s="1">
        <v>577</v>
      </c>
      <c r="B6517" s="20">
        <v>1193191.5</v>
      </c>
      <c r="C6517" s="5" t="s">
        <v>533</v>
      </c>
      <c r="D6517" s="5">
        <v>44561</v>
      </c>
      <c r="E6517" s="2" t="s">
        <v>1</v>
      </c>
      <c r="F6517" s="6">
        <v>29022</v>
      </c>
      <c r="G6517" s="10">
        <f t="shared" si="202"/>
        <v>22.890489227472919</v>
      </c>
      <c r="H6517" s="11">
        <f t="shared" si="203"/>
        <v>43</v>
      </c>
    </row>
    <row r="6518" spans="1:8" x14ac:dyDescent="0.3">
      <c r="A6518" s="3">
        <v>658</v>
      </c>
      <c r="B6518" s="21">
        <v>1193213.3999999999</v>
      </c>
      <c r="C6518" s="8" t="s">
        <v>628</v>
      </c>
      <c r="D6518" s="5">
        <v>44561</v>
      </c>
      <c r="E6518" s="4" t="s">
        <v>0</v>
      </c>
      <c r="F6518" s="7">
        <v>29193</v>
      </c>
      <c r="G6518" s="10">
        <f t="shared" si="202"/>
        <v>20.991786179921775</v>
      </c>
      <c r="H6518" s="11">
        <f t="shared" si="203"/>
        <v>42</v>
      </c>
    </row>
    <row r="6519" spans="1:8" x14ac:dyDescent="0.3">
      <c r="A6519" s="3">
        <v>1006</v>
      </c>
      <c r="B6519" s="21">
        <v>1193213.3999999999</v>
      </c>
      <c r="C6519" s="8" t="s">
        <v>932</v>
      </c>
      <c r="D6519" s="5">
        <v>44561</v>
      </c>
      <c r="E6519" s="4" t="s">
        <v>0</v>
      </c>
      <c r="F6519" s="7">
        <v>29815</v>
      </c>
      <c r="G6519" s="10">
        <f t="shared" si="202"/>
        <v>20.159452411994785</v>
      </c>
      <c r="H6519" s="11">
        <f t="shared" si="203"/>
        <v>40</v>
      </c>
    </row>
    <row r="6520" spans="1:8" x14ac:dyDescent="0.3">
      <c r="A6520" s="3">
        <v>5314</v>
      </c>
      <c r="B6520" s="21">
        <v>1193213.3999999999</v>
      </c>
      <c r="C6520" s="8" t="s">
        <v>3824</v>
      </c>
      <c r="D6520" s="5">
        <v>44561</v>
      </c>
      <c r="E6520" s="4" t="s">
        <v>0</v>
      </c>
      <c r="F6520" s="7">
        <v>26466</v>
      </c>
      <c r="G6520" s="10">
        <f t="shared" si="202"/>
        <v>20.175880052151239</v>
      </c>
      <c r="H6520" s="11">
        <f t="shared" si="203"/>
        <v>50</v>
      </c>
    </row>
    <row r="6521" spans="1:8" x14ac:dyDescent="0.3">
      <c r="A6521" s="3">
        <v>5652</v>
      </c>
      <c r="B6521" s="21">
        <v>1193213.3999999999</v>
      </c>
      <c r="C6521" s="8" t="s">
        <v>664</v>
      </c>
      <c r="D6521" s="5">
        <v>44561</v>
      </c>
      <c r="E6521" s="4" t="s">
        <v>1</v>
      </c>
      <c r="F6521" s="7">
        <v>28748</v>
      </c>
      <c r="G6521" s="10">
        <f t="shared" si="202"/>
        <v>20.917861799217732</v>
      </c>
      <c r="H6521" s="11">
        <f t="shared" si="203"/>
        <v>43</v>
      </c>
    </row>
    <row r="6522" spans="1:8" x14ac:dyDescent="0.3">
      <c r="A6522" s="3">
        <v>9662</v>
      </c>
      <c r="B6522" s="21">
        <v>1194088.05</v>
      </c>
      <c r="C6522" s="8" t="s">
        <v>5690</v>
      </c>
      <c r="D6522" s="5">
        <v>44561</v>
      </c>
      <c r="E6522" s="4" t="s">
        <v>1</v>
      </c>
      <c r="F6522" s="7">
        <v>22909</v>
      </c>
      <c r="G6522" s="10">
        <f t="shared" si="202"/>
        <v>30.655038417380553</v>
      </c>
      <c r="H6522" s="11">
        <f t="shared" si="203"/>
        <v>59</v>
      </c>
    </row>
    <row r="6523" spans="1:8" x14ac:dyDescent="0.3">
      <c r="A6523" s="1">
        <v>4743</v>
      </c>
      <c r="B6523" s="20">
        <v>1194342</v>
      </c>
      <c r="C6523" s="5" t="s">
        <v>3374</v>
      </c>
      <c r="D6523" s="5">
        <v>44561</v>
      </c>
      <c r="E6523" s="2" t="s">
        <v>0</v>
      </c>
      <c r="F6523" s="6">
        <v>22251</v>
      </c>
      <c r="G6523" s="10">
        <f t="shared" si="202"/>
        <v>31.008898015058179</v>
      </c>
      <c r="H6523" s="11">
        <f t="shared" si="203"/>
        <v>61</v>
      </c>
    </row>
    <row r="6524" spans="1:8" x14ac:dyDescent="0.3">
      <c r="A6524" s="3">
        <v>6082</v>
      </c>
      <c r="B6524" s="21">
        <v>1195296.8500000001</v>
      </c>
      <c r="C6524" s="8" t="s">
        <v>1479</v>
      </c>
      <c r="D6524" s="5">
        <v>44561</v>
      </c>
      <c r="E6524" s="4" t="s">
        <v>1</v>
      </c>
      <c r="F6524" s="7">
        <v>30226</v>
      </c>
      <c r="G6524" s="10">
        <f t="shared" si="202"/>
        <v>13.228001564333203</v>
      </c>
      <c r="H6524" s="11">
        <f t="shared" si="203"/>
        <v>39</v>
      </c>
    </row>
    <row r="6525" spans="1:8" x14ac:dyDescent="0.3">
      <c r="A6525" s="3">
        <v>6088</v>
      </c>
      <c r="B6525" s="21">
        <v>1195953.33</v>
      </c>
      <c r="C6525" s="8" t="s">
        <v>3375</v>
      </c>
      <c r="D6525" s="5">
        <v>44561</v>
      </c>
      <c r="E6525" s="4" t="s">
        <v>1</v>
      </c>
      <c r="F6525" s="7">
        <v>30252</v>
      </c>
      <c r="G6525" s="10">
        <f t="shared" si="202"/>
        <v>12.507160909856783</v>
      </c>
      <c r="H6525" s="11">
        <f t="shared" si="203"/>
        <v>39</v>
      </c>
    </row>
    <row r="6526" spans="1:8" x14ac:dyDescent="0.3">
      <c r="A6526" s="1">
        <v>699</v>
      </c>
      <c r="B6526" s="20">
        <v>1196282.6000000001</v>
      </c>
      <c r="C6526" s="5" t="s">
        <v>664</v>
      </c>
      <c r="D6526" s="5">
        <v>44561</v>
      </c>
      <c r="E6526" s="2" t="s">
        <v>1</v>
      </c>
      <c r="F6526" s="6">
        <v>29211</v>
      </c>
      <c r="G6526" s="10">
        <f t="shared" si="202"/>
        <v>20.917861799217732</v>
      </c>
      <c r="H6526" s="11">
        <f t="shared" si="203"/>
        <v>42</v>
      </c>
    </row>
    <row r="6527" spans="1:8" x14ac:dyDescent="0.3">
      <c r="A6527" s="3">
        <v>9668</v>
      </c>
      <c r="B6527" s="21">
        <v>1197240.2</v>
      </c>
      <c r="C6527" s="8" t="s">
        <v>5693</v>
      </c>
      <c r="D6527" s="5">
        <v>44561</v>
      </c>
      <c r="E6527" s="4" t="s">
        <v>0</v>
      </c>
      <c r="F6527" s="7">
        <v>23611</v>
      </c>
      <c r="G6527" s="10">
        <f t="shared" si="202"/>
        <v>28.904172960725077</v>
      </c>
      <c r="H6527" s="11">
        <f t="shared" si="203"/>
        <v>57</v>
      </c>
    </row>
    <row r="6528" spans="1:8" x14ac:dyDescent="0.3">
      <c r="A6528" s="3">
        <v>1292</v>
      </c>
      <c r="B6528" s="21">
        <v>1198241.8999999999</v>
      </c>
      <c r="C6528" s="8" t="s">
        <v>1165</v>
      </c>
      <c r="D6528" s="5">
        <v>44561</v>
      </c>
      <c r="E6528" s="4" t="s">
        <v>1</v>
      </c>
      <c r="F6528" s="7">
        <v>30326</v>
      </c>
      <c r="G6528" s="10">
        <f t="shared" si="202"/>
        <v>16.090996939925912</v>
      </c>
      <c r="H6528" s="11">
        <f t="shared" si="203"/>
        <v>39</v>
      </c>
    </row>
    <row r="6529" spans="1:8" x14ac:dyDescent="0.3">
      <c r="A6529" s="1">
        <v>10221</v>
      </c>
      <c r="B6529" s="20">
        <v>1198280.7</v>
      </c>
      <c r="C6529" s="5" t="s">
        <v>6004</v>
      </c>
      <c r="D6529" s="5">
        <v>44561</v>
      </c>
      <c r="E6529" s="2" t="s">
        <v>0</v>
      </c>
      <c r="F6529" s="6">
        <v>26042</v>
      </c>
      <c r="G6529" s="10">
        <f t="shared" si="202"/>
        <v>7.6030116358658457</v>
      </c>
      <c r="H6529" s="11">
        <f t="shared" si="203"/>
        <v>51</v>
      </c>
    </row>
    <row r="6530" spans="1:8" x14ac:dyDescent="0.3">
      <c r="A6530" s="3">
        <v>158</v>
      </c>
      <c r="B6530" s="21">
        <v>1198689.22</v>
      </c>
      <c r="C6530" s="8" t="s">
        <v>160</v>
      </c>
      <c r="D6530" s="5">
        <v>44561</v>
      </c>
      <c r="E6530" s="4" t="s">
        <v>0</v>
      </c>
      <c r="F6530" s="7">
        <v>28052</v>
      </c>
      <c r="G6530" s="10">
        <f t="shared" si="202"/>
        <v>20.523598435462841</v>
      </c>
      <c r="H6530" s="11">
        <f t="shared" si="203"/>
        <v>45</v>
      </c>
    </row>
    <row r="6531" spans="1:8" x14ac:dyDescent="0.3">
      <c r="A6531" s="3">
        <v>6024</v>
      </c>
      <c r="B6531" s="21">
        <v>1198812.75</v>
      </c>
      <c r="C6531" s="8" t="s">
        <v>1341</v>
      </c>
      <c r="D6531" s="5">
        <v>44561</v>
      </c>
      <c r="E6531" s="4" t="s">
        <v>1</v>
      </c>
      <c r="F6531" s="7">
        <v>30086</v>
      </c>
      <c r="G6531" s="10">
        <f t="shared" ref="G6531:G6594" si="204">YEARFRAC(C6531,D6531,1)</f>
        <v>14.663259718926811</v>
      </c>
      <c r="H6531" s="11">
        <f t="shared" ref="H6531:H6594" si="205">ROUND( YEARFRAC(D6531,F6531,1),0)</f>
        <v>40</v>
      </c>
    </row>
    <row r="6532" spans="1:8" x14ac:dyDescent="0.3">
      <c r="A6532" s="1">
        <v>2111</v>
      </c>
      <c r="B6532" s="20">
        <v>1198921.6100000001</v>
      </c>
      <c r="C6532" s="5" t="s">
        <v>1804</v>
      </c>
      <c r="D6532" s="5">
        <v>44561</v>
      </c>
      <c r="E6532" s="2" t="s">
        <v>1</v>
      </c>
      <c r="F6532" s="6">
        <v>31519</v>
      </c>
      <c r="G6532" s="10">
        <f t="shared" si="204"/>
        <v>16.819294572394909</v>
      </c>
      <c r="H6532" s="11">
        <f t="shared" si="205"/>
        <v>36</v>
      </c>
    </row>
    <row r="6533" spans="1:8" x14ac:dyDescent="0.3">
      <c r="A6533" s="1">
        <v>5205</v>
      </c>
      <c r="B6533" s="20">
        <v>1200345.25</v>
      </c>
      <c r="C6533" s="5" t="s">
        <v>3752</v>
      </c>
      <c r="D6533" s="5">
        <v>44561</v>
      </c>
      <c r="E6533" s="2" t="s">
        <v>1</v>
      </c>
      <c r="F6533" s="6">
        <v>25833</v>
      </c>
      <c r="G6533" s="10">
        <f t="shared" si="204"/>
        <v>29.556488410293852</v>
      </c>
      <c r="H6533" s="11">
        <f t="shared" si="205"/>
        <v>51</v>
      </c>
    </row>
    <row r="6534" spans="1:8" x14ac:dyDescent="0.3">
      <c r="A6534" s="3">
        <v>4828</v>
      </c>
      <c r="B6534" s="21">
        <v>1200710.25</v>
      </c>
      <c r="C6534" s="8" t="s">
        <v>3453</v>
      </c>
      <c r="D6534" s="5">
        <v>44561</v>
      </c>
      <c r="E6534" s="4" t="s">
        <v>0</v>
      </c>
      <c r="F6534" s="7">
        <v>23004</v>
      </c>
      <c r="G6534" s="10">
        <f t="shared" si="204"/>
        <v>19.353867214236825</v>
      </c>
      <c r="H6534" s="11">
        <f t="shared" si="205"/>
        <v>59</v>
      </c>
    </row>
    <row r="6535" spans="1:8" x14ac:dyDescent="0.3">
      <c r="A6535" s="3">
        <v>8648</v>
      </c>
      <c r="B6535" s="21">
        <v>1200739.5</v>
      </c>
      <c r="C6535" s="8" t="s">
        <v>5236</v>
      </c>
      <c r="D6535" s="5">
        <v>44561</v>
      </c>
      <c r="E6535" s="4" t="s">
        <v>0</v>
      </c>
      <c r="F6535" s="7">
        <v>24829</v>
      </c>
      <c r="G6535" s="10">
        <f t="shared" si="204"/>
        <v>30.783714563278284</v>
      </c>
      <c r="H6535" s="11">
        <f t="shared" si="205"/>
        <v>54</v>
      </c>
    </row>
    <row r="6536" spans="1:8" x14ac:dyDescent="0.3">
      <c r="A6536" s="3">
        <v>4708</v>
      </c>
      <c r="B6536" s="21">
        <v>1200786</v>
      </c>
      <c r="C6536" s="8" t="s">
        <v>3340</v>
      </c>
      <c r="D6536" s="5">
        <v>44561</v>
      </c>
      <c r="E6536" s="4" t="s">
        <v>0</v>
      </c>
      <c r="F6536" s="7">
        <v>21745</v>
      </c>
      <c r="G6536" s="10">
        <f t="shared" si="204"/>
        <v>29.638620186165358</v>
      </c>
      <c r="H6536" s="11">
        <f t="shared" si="205"/>
        <v>62</v>
      </c>
    </row>
    <row r="6537" spans="1:8" x14ac:dyDescent="0.3">
      <c r="A6537" s="3">
        <v>5366</v>
      </c>
      <c r="B6537" s="21">
        <v>1200840.6499999999</v>
      </c>
      <c r="C6537" s="8" t="s">
        <v>3859</v>
      </c>
      <c r="D6537" s="5">
        <v>44561</v>
      </c>
      <c r="E6537" s="4" t="s">
        <v>0</v>
      </c>
      <c r="F6537" s="7">
        <v>23727</v>
      </c>
      <c r="G6537" s="10">
        <f t="shared" si="204"/>
        <v>34.600281602002504</v>
      </c>
      <c r="H6537" s="11">
        <f t="shared" si="205"/>
        <v>57</v>
      </c>
    </row>
    <row r="6538" spans="1:8" x14ac:dyDescent="0.3">
      <c r="A6538" s="3">
        <v>162</v>
      </c>
      <c r="B6538" s="21">
        <v>1200860.8999999999</v>
      </c>
      <c r="C6538" s="8" t="s">
        <v>163</v>
      </c>
      <c r="D6538" s="5">
        <v>44561</v>
      </c>
      <c r="E6538" s="4" t="s">
        <v>0</v>
      </c>
      <c r="F6538" s="7">
        <v>27875</v>
      </c>
      <c r="G6538" s="10">
        <f t="shared" si="204"/>
        <v>23.266255989048595</v>
      </c>
      <c r="H6538" s="11">
        <f t="shared" si="205"/>
        <v>46</v>
      </c>
    </row>
    <row r="6539" spans="1:8" x14ac:dyDescent="0.3">
      <c r="A6539" s="1">
        <v>7597</v>
      </c>
      <c r="B6539" s="20">
        <v>1201481.8</v>
      </c>
      <c r="C6539" s="5" t="s">
        <v>4260</v>
      </c>
      <c r="D6539" s="5">
        <v>44561</v>
      </c>
      <c r="E6539" s="2" t="s">
        <v>0</v>
      </c>
      <c r="F6539" s="6">
        <v>33643</v>
      </c>
      <c r="G6539" s="10">
        <f t="shared" si="204"/>
        <v>2.4799270072992701</v>
      </c>
      <c r="H6539" s="11">
        <f t="shared" si="205"/>
        <v>30</v>
      </c>
    </row>
    <row r="6540" spans="1:8" x14ac:dyDescent="0.3">
      <c r="A6540" s="3">
        <v>9104</v>
      </c>
      <c r="B6540" s="21">
        <v>1202367.75</v>
      </c>
      <c r="C6540" s="8" t="s">
        <v>5498</v>
      </c>
      <c r="D6540" s="5">
        <v>44561</v>
      </c>
      <c r="E6540" s="4" t="s">
        <v>1</v>
      </c>
      <c r="F6540" s="7">
        <v>32090</v>
      </c>
      <c r="G6540" s="10">
        <f t="shared" si="204"/>
        <v>11.567419575633128</v>
      </c>
      <c r="H6540" s="11">
        <f t="shared" si="205"/>
        <v>34</v>
      </c>
    </row>
    <row r="6541" spans="1:8" x14ac:dyDescent="0.3">
      <c r="A6541" s="1">
        <v>1133</v>
      </c>
      <c r="B6541" s="20">
        <v>1202667.47</v>
      </c>
      <c r="C6541" s="5" t="s">
        <v>1038</v>
      </c>
      <c r="D6541" s="5">
        <v>44561</v>
      </c>
      <c r="E6541" s="2" t="s">
        <v>0</v>
      </c>
      <c r="F6541" s="6">
        <v>30027</v>
      </c>
      <c r="G6541" s="10">
        <f t="shared" si="204"/>
        <v>11.559206023271731</v>
      </c>
      <c r="H6541" s="11">
        <f t="shared" si="205"/>
        <v>40</v>
      </c>
    </row>
    <row r="6542" spans="1:8" x14ac:dyDescent="0.3">
      <c r="A6542" s="3">
        <v>50</v>
      </c>
      <c r="B6542" s="21">
        <v>1203073.45</v>
      </c>
      <c r="C6542" s="8" t="s">
        <v>56</v>
      </c>
      <c r="D6542" s="5">
        <v>44561</v>
      </c>
      <c r="E6542" s="4" t="s">
        <v>1</v>
      </c>
      <c r="F6542" s="7">
        <v>27786</v>
      </c>
      <c r="G6542" s="10">
        <f t="shared" si="204"/>
        <v>27.282683093771389</v>
      </c>
      <c r="H6542" s="11">
        <f t="shared" si="205"/>
        <v>46</v>
      </c>
    </row>
    <row r="6543" spans="1:8" x14ac:dyDescent="0.3">
      <c r="A6543" s="3">
        <v>9854</v>
      </c>
      <c r="B6543" s="21">
        <v>1203530.7</v>
      </c>
      <c r="C6543" s="8" t="s">
        <v>5830</v>
      </c>
      <c r="D6543" s="5">
        <v>44561</v>
      </c>
      <c r="E6543" s="4" t="s">
        <v>1</v>
      </c>
      <c r="F6543" s="7">
        <v>24534</v>
      </c>
      <c r="G6543" s="10">
        <f t="shared" si="204"/>
        <v>32.567410603169336</v>
      </c>
      <c r="H6543" s="11">
        <f t="shared" si="205"/>
        <v>55</v>
      </c>
    </row>
    <row r="6544" spans="1:8" x14ac:dyDescent="0.3">
      <c r="A6544" s="1">
        <v>6813</v>
      </c>
      <c r="B6544" s="20">
        <v>1203886.46</v>
      </c>
      <c r="C6544" s="5" t="s">
        <v>4567</v>
      </c>
      <c r="D6544" s="5">
        <v>44561</v>
      </c>
      <c r="E6544" s="2" t="s">
        <v>0</v>
      </c>
      <c r="F6544" s="6">
        <v>31911</v>
      </c>
      <c r="G6544" s="10">
        <f t="shared" si="204"/>
        <v>7.7453798767967141</v>
      </c>
      <c r="H6544" s="11">
        <f t="shared" si="205"/>
        <v>35</v>
      </c>
    </row>
    <row r="6545" spans="1:8" x14ac:dyDescent="0.3">
      <c r="A6545" s="1">
        <v>329</v>
      </c>
      <c r="B6545" s="20">
        <v>1204167.75</v>
      </c>
      <c r="C6545" s="5" t="s">
        <v>322</v>
      </c>
      <c r="D6545" s="5">
        <v>44561</v>
      </c>
      <c r="E6545" s="2" t="s">
        <v>0</v>
      </c>
      <c r="F6545" s="6">
        <v>28475</v>
      </c>
      <c r="G6545" s="10">
        <f t="shared" si="204"/>
        <v>19.260780287474333</v>
      </c>
      <c r="H6545" s="11">
        <f t="shared" si="205"/>
        <v>44</v>
      </c>
    </row>
    <row r="6546" spans="1:8" x14ac:dyDescent="0.3">
      <c r="A6546" s="1">
        <v>119</v>
      </c>
      <c r="B6546" s="20">
        <v>1204216.3500000001</v>
      </c>
      <c r="C6546" s="5" t="s">
        <v>124</v>
      </c>
      <c r="D6546" s="5">
        <v>44561</v>
      </c>
      <c r="E6546" s="2" t="s">
        <v>0</v>
      </c>
      <c r="F6546" s="6">
        <v>27948</v>
      </c>
      <c r="G6546" s="10">
        <f t="shared" si="204"/>
        <v>25.660524376118776</v>
      </c>
      <c r="H6546" s="11">
        <f t="shared" si="205"/>
        <v>45</v>
      </c>
    </row>
    <row r="6547" spans="1:8" x14ac:dyDescent="0.3">
      <c r="A6547" s="1">
        <v>6495</v>
      </c>
      <c r="B6547" s="20">
        <v>1204327.5</v>
      </c>
      <c r="C6547" s="5" t="s">
        <v>1394</v>
      </c>
      <c r="D6547" s="5">
        <v>44561</v>
      </c>
      <c r="E6547" s="2" t="s">
        <v>1</v>
      </c>
      <c r="F6547" s="6">
        <v>31196</v>
      </c>
      <c r="G6547" s="10">
        <f t="shared" si="204"/>
        <v>14.690636977550648</v>
      </c>
      <c r="H6547" s="11">
        <f t="shared" si="205"/>
        <v>37</v>
      </c>
    </row>
    <row r="6548" spans="1:8" x14ac:dyDescent="0.3">
      <c r="A6548" s="3">
        <v>5538</v>
      </c>
      <c r="B6548" s="21">
        <v>1205472.5</v>
      </c>
      <c r="C6548" s="8" t="s">
        <v>3963</v>
      </c>
      <c r="D6548" s="5">
        <v>44561</v>
      </c>
      <c r="E6548" s="4" t="s">
        <v>0</v>
      </c>
      <c r="F6548" s="7">
        <v>28057</v>
      </c>
      <c r="G6548" s="10">
        <f t="shared" si="204"/>
        <v>18.827521613832854</v>
      </c>
      <c r="H6548" s="11">
        <f t="shared" si="205"/>
        <v>45</v>
      </c>
    </row>
    <row r="6549" spans="1:8" x14ac:dyDescent="0.3">
      <c r="A6549" s="1">
        <v>8871</v>
      </c>
      <c r="B6549" s="20">
        <v>1205957.7</v>
      </c>
      <c r="C6549" s="5" t="s">
        <v>5379</v>
      </c>
      <c r="D6549" s="5">
        <v>44561</v>
      </c>
      <c r="E6549" s="2" t="s">
        <v>0</v>
      </c>
      <c r="F6549" s="6">
        <v>26314</v>
      </c>
      <c r="G6549" s="10">
        <f t="shared" si="204"/>
        <v>20.998008959681435</v>
      </c>
      <c r="H6549" s="11">
        <f t="shared" si="205"/>
        <v>50</v>
      </c>
    </row>
    <row r="6550" spans="1:8" x14ac:dyDescent="0.3">
      <c r="A6550" s="1">
        <v>6263</v>
      </c>
      <c r="B6550" s="20">
        <v>1206024.47</v>
      </c>
      <c r="C6550" s="5" t="s">
        <v>4341</v>
      </c>
      <c r="D6550" s="5">
        <v>44561</v>
      </c>
      <c r="E6550" s="2" t="s">
        <v>0</v>
      </c>
      <c r="F6550" s="6">
        <v>30709</v>
      </c>
      <c r="G6550" s="10">
        <f t="shared" si="204"/>
        <v>9.6140158773610729</v>
      </c>
      <c r="H6550" s="11">
        <f t="shared" si="205"/>
        <v>38</v>
      </c>
    </row>
    <row r="6551" spans="1:8" x14ac:dyDescent="0.3">
      <c r="A6551" s="3">
        <v>8160</v>
      </c>
      <c r="B6551" s="21">
        <v>1206166.7</v>
      </c>
      <c r="C6551" s="8" t="s">
        <v>749</v>
      </c>
      <c r="D6551" s="5">
        <v>44561</v>
      </c>
      <c r="E6551" s="4" t="s">
        <v>1</v>
      </c>
      <c r="F6551" s="7">
        <v>35201</v>
      </c>
      <c r="G6551" s="10">
        <f t="shared" si="204"/>
        <v>0.76986301369863008</v>
      </c>
      <c r="H6551" s="11">
        <f t="shared" si="205"/>
        <v>26</v>
      </c>
    </row>
    <row r="6552" spans="1:8" x14ac:dyDescent="0.3">
      <c r="A6552" s="1">
        <v>1319</v>
      </c>
      <c r="B6552" s="20">
        <v>1206484.1499999999</v>
      </c>
      <c r="C6552" s="5" t="s">
        <v>629</v>
      </c>
      <c r="D6552" s="5">
        <v>44561</v>
      </c>
      <c r="E6552" s="2" t="s">
        <v>1</v>
      </c>
      <c r="F6552" s="6">
        <v>30359</v>
      </c>
      <c r="G6552" s="10">
        <f t="shared" si="204"/>
        <v>14.885015513779887</v>
      </c>
      <c r="H6552" s="11">
        <f t="shared" si="205"/>
        <v>39</v>
      </c>
    </row>
    <row r="6553" spans="1:8" x14ac:dyDescent="0.3">
      <c r="A6553" s="3">
        <v>5496</v>
      </c>
      <c r="B6553" s="21">
        <v>1206691.5</v>
      </c>
      <c r="C6553" s="8" t="s">
        <v>3940</v>
      </c>
      <c r="D6553" s="5">
        <v>44561</v>
      </c>
      <c r="E6553" s="4" t="s">
        <v>0</v>
      </c>
      <c r="F6553" s="7">
        <v>27747</v>
      </c>
      <c r="G6553" s="10">
        <f t="shared" si="204"/>
        <v>24.299091008651846</v>
      </c>
      <c r="H6553" s="11">
        <f t="shared" si="205"/>
        <v>46</v>
      </c>
    </row>
    <row r="6554" spans="1:8" x14ac:dyDescent="0.3">
      <c r="A6554" s="1">
        <v>4747</v>
      </c>
      <c r="B6554" s="20">
        <v>1207497.75</v>
      </c>
      <c r="C6554" s="5" t="s">
        <v>3378</v>
      </c>
      <c r="D6554" s="5">
        <v>44561</v>
      </c>
      <c r="E6554" s="2" t="s">
        <v>0</v>
      </c>
      <c r="F6554" s="6">
        <v>22262</v>
      </c>
      <c r="G6554" s="10">
        <f t="shared" si="204"/>
        <v>32.178627727536714</v>
      </c>
      <c r="H6554" s="11">
        <f t="shared" si="205"/>
        <v>61</v>
      </c>
    </row>
    <row r="6555" spans="1:8" x14ac:dyDescent="0.3">
      <c r="A6555" s="3">
        <v>3782</v>
      </c>
      <c r="B6555" s="21">
        <v>1207540.6299999999</v>
      </c>
      <c r="C6555" s="8" t="s">
        <v>2227</v>
      </c>
      <c r="D6555" s="5">
        <v>44561</v>
      </c>
      <c r="E6555" s="4" t="s">
        <v>1</v>
      </c>
      <c r="F6555" s="7">
        <v>34040</v>
      </c>
      <c r="G6555" s="10">
        <f t="shared" si="204"/>
        <v>5.4990875912408761</v>
      </c>
      <c r="H6555" s="11">
        <f t="shared" si="205"/>
        <v>29</v>
      </c>
    </row>
    <row r="6556" spans="1:8" x14ac:dyDescent="0.3">
      <c r="A6556" s="3">
        <v>602</v>
      </c>
      <c r="B6556" s="21">
        <v>1207662.1499999999</v>
      </c>
      <c r="C6556" s="8" t="s">
        <v>575</v>
      </c>
      <c r="D6556" s="5">
        <v>44561</v>
      </c>
      <c r="E6556" s="4" t="s">
        <v>0</v>
      </c>
      <c r="F6556" s="7">
        <v>29062</v>
      </c>
      <c r="G6556" s="10">
        <f t="shared" si="204"/>
        <v>22.969884537555053</v>
      </c>
      <c r="H6556" s="11">
        <f t="shared" si="205"/>
        <v>42</v>
      </c>
    </row>
    <row r="6557" spans="1:8" x14ac:dyDescent="0.3">
      <c r="A6557" s="3">
        <v>5350</v>
      </c>
      <c r="B6557" s="21">
        <v>1207969.25</v>
      </c>
      <c r="C6557" s="8" t="s">
        <v>3848</v>
      </c>
      <c r="D6557" s="5">
        <v>44561</v>
      </c>
      <c r="E6557" s="4" t="s">
        <v>0</v>
      </c>
      <c r="F6557" s="7">
        <v>27041</v>
      </c>
      <c r="G6557" s="10">
        <f t="shared" si="204"/>
        <v>27.030800821355236</v>
      </c>
      <c r="H6557" s="11">
        <f t="shared" si="205"/>
        <v>48</v>
      </c>
    </row>
    <row r="6558" spans="1:8" x14ac:dyDescent="0.3">
      <c r="A6558" s="3">
        <v>5124</v>
      </c>
      <c r="B6558" s="21">
        <v>1208413.6000000001</v>
      </c>
      <c r="C6558" s="8" t="s">
        <v>3690</v>
      </c>
      <c r="D6558" s="5">
        <v>44561</v>
      </c>
      <c r="E6558" s="4" t="s">
        <v>0</v>
      </c>
      <c r="F6558" s="7">
        <v>25107</v>
      </c>
      <c r="G6558" s="10">
        <f t="shared" si="204"/>
        <v>32.545507342570311</v>
      </c>
      <c r="H6558" s="11">
        <f t="shared" si="205"/>
        <v>53</v>
      </c>
    </row>
    <row r="6559" spans="1:8" x14ac:dyDescent="0.3">
      <c r="A6559" s="1">
        <v>5019</v>
      </c>
      <c r="B6559" s="20">
        <v>1208526</v>
      </c>
      <c r="C6559" s="5" t="s">
        <v>3614</v>
      </c>
      <c r="D6559" s="5">
        <v>44561</v>
      </c>
      <c r="E6559" s="2" t="s">
        <v>0</v>
      </c>
      <c r="F6559" s="6">
        <v>24347</v>
      </c>
      <c r="G6559" s="10">
        <f t="shared" si="204"/>
        <v>33.460665109912235</v>
      </c>
      <c r="H6559" s="11">
        <f t="shared" si="205"/>
        <v>55</v>
      </c>
    </row>
    <row r="6560" spans="1:8" x14ac:dyDescent="0.3">
      <c r="A6560" s="1">
        <v>1301</v>
      </c>
      <c r="B6560" s="20">
        <v>1208636.1000000001</v>
      </c>
      <c r="C6560" s="5" t="s">
        <v>786</v>
      </c>
      <c r="D6560" s="5">
        <v>44561</v>
      </c>
      <c r="E6560" s="2" t="s">
        <v>0</v>
      </c>
      <c r="F6560" s="6">
        <v>30347</v>
      </c>
      <c r="G6560" s="10">
        <f t="shared" si="204"/>
        <v>1.1272229822161424</v>
      </c>
      <c r="H6560" s="11">
        <f t="shared" si="205"/>
        <v>39</v>
      </c>
    </row>
    <row r="6561" spans="1:8" x14ac:dyDescent="0.3">
      <c r="A6561" s="1">
        <v>3869</v>
      </c>
      <c r="B6561" s="20">
        <v>1208636.1000000001</v>
      </c>
      <c r="C6561" s="5" t="s">
        <v>2974</v>
      </c>
      <c r="D6561" s="5">
        <v>44561</v>
      </c>
      <c r="E6561" s="2" t="s">
        <v>0</v>
      </c>
      <c r="F6561" s="6">
        <v>34209</v>
      </c>
      <c r="G6561" s="10">
        <f t="shared" si="204"/>
        <v>0.6</v>
      </c>
      <c r="H6561" s="11">
        <f t="shared" si="205"/>
        <v>28</v>
      </c>
    </row>
    <row r="6562" spans="1:8" x14ac:dyDescent="0.3">
      <c r="A6562" s="1">
        <v>4235</v>
      </c>
      <c r="B6562" s="20">
        <v>1208636.1000000001</v>
      </c>
      <c r="C6562" s="5" t="s">
        <v>3158</v>
      </c>
      <c r="D6562" s="5">
        <v>44561</v>
      </c>
      <c r="E6562" s="2" t="s">
        <v>0</v>
      </c>
      <c r="F6562" s="6">
        <v>35011</v>
      </c>
      <c r="G6562" s="10">
        <f t="shared" si="204"/>
        <v>1.0642954856361149</v>
      </c>
      <c r="H6562" s="11">
        <f t="shared" si="205"/>
        <v>26</v>
      </c>
    </row>
    <row r="6563" spans="1:8" x14ac:dyDescent="0.3">
      <c r="A6563" s="3">
        <v>4252</v>
      </c>
      <c r="B6563" s="21">
        <v>1208636.1000000001</v>
      </c>
      <c r="C6563" s="8" t="s">
        <v>2431</v>
      </c>
      <c r="D6563" s="5">
        <v>44561</v>
      </c>
      <c r="E6563" s="4" t="s">
        <v>0</v>
      </c>
      <c r="F6563" s="7">
        <v>35034</v>
      </c>
      <c r="G6563" s="10">
        <f t="shared" si="204"/>
        <v>0.96438356164383565</v>
      </c>
      <c r="H6563" s="11">
        <f t="shared" si="205"/>
        <v>26</v>
      </c>
    </row>
    <row r="6564" spans="1:8" x14ac:dyDescent="0.3">
      <c r="A6564" s="1">
        <v>4347</v>
      </c>
      <c r="B6564" s="20">
        <v>1208636.1000000001</v>
      </c>
      <c r="C6564" s="5" t="s">
        <v>1003</v>
      </c>
      <c r="D6564" s="5">
        <v>44561</v>
      </c>
      <c r="E6564" s="2" t="s">
        <v>1</v>
      </c>
      <c r="F6564" s="6">
        <v>35298</v>
      </c>
      <c r="G6564" s="10">
        <f t="shared" si="204"/>
        <v>1.4774281805745555</v>
      </c>
      <c r="H6564" s="11">
        <f t="shared" si="205"/>
        <v>25</v>
      </c>
    </row>
    <row r="6565" spans="1:8" x14ac:dyDescent="0.3">
      <c r="A6565" s="1">
        <v>7097</v>
      </c>
      <c r="B6565" s="20">
        <v>1208636.1000000001</v>
      </c>
      <c r="C6565" s="5" t="s">
        <v>2393</v>
      </c>
      <c r="D6565" s="5">
        <v>44561</v>
      </c>
      <c r="E6565" s="2" t="s">
        <v>0</v>
      </c>
      <c r="F6565" s="6">
        <v>32455</v>
      </c>
      <c r="G6565" s="10">
        <f t="shared" si="204"/>
        <v>1.4172366621067032</v>
      </c>
      <c r="H6565" s="11">
        <f t="shared" si="205"/>
        <v>33</v>
      </c>
    </row>
    <row r="6566" spans="1:8" x14ac:dyDescent="0.3">
      <c r="A6566" s="3">
        <v>7232</v>
      </c>
      <c r="B6566" s="21">
        <v>1208636.1000000001</v>
      </c>
      <c r="C6566" s="8" t="s">
        <v>2416</v>
      </c>
      <c r="D6566" s="5">
        <v>44561</v>
      </c>
      <c r="E6566" s="4" t="s">
        <v>0</v>
      </c>
      <c r="F6566" s="7">
        <v>32702</v>
      </c>
      <c r="G6566" s="10">
        <f t="shared" si="204"/>
        <v>0.84383561643835614</v>
      </c>
      <c r="H6566" s="11">
        <f t="shared" si="205"/>
        <v>32</v>
      </c>
    </row>
    <row r="6567" spans="1:8" x14ac:dyDescent="0.3">
      <c r="A6567" s="3">
        <v>7598</v>
      </c>
      <c r="B6567" s="21">
        <v>1208636.1000000001</v>
      </c>
      <c r="C6567" s="8" t="s">
        <v>1257</v>
      </c>
      <c r="D6567" s="5">
        <v>44561</v>
      </c>
      <c r="E6567" s="4" t="s">
        <v>0</v>
      </c>
      <c r="F6567" s="7">
        <v>33573</v>
      </c>
      <c r="G6567" s="10">
        <f t="shared" si="204"/>
        <v>1.0341997264021887</v>
      </c>
      <c r="H6567" s="11">
        <f t="shared" si="205"/>
        <v>30</v>
      </c>
    </row>
    <row r="6568" spans="1:8" x14ac:dyDescent="0.3">
      <c r="A6568" s="1">
        <v>7757</v>
      </c>
      <c r="B6568" s="20">
        <v>1208636.1000000001</v>
      </c>
      <c r="C6568" s="5" t="s">
        <v>4961</v>
      </c>
      <c r="D6568" s="5">
        <v>44561</v>
      </c>
      <c r="E6568" s="2" t="s">
        <v>0</v>
      </c>
      <c r="F6568" s="6">
        <v>34042</v>
      </c>
      <c r="G6568" s="10">
        <f t="shared" si="204"/>
        <v>0.56164383561643838</v>
      </c>
      <c r="H6568" s="11">
        <f t="shared" si="205"/>
        <v>29</v>
      </c>
    </row>
    <row r="6569" spans="1:8" x14ac:dyDescent="0.3">
      <c r="A6569" s="1">
        <v>7879</v>
      </c>
      <c r="B6569" s="20">
        <v>1208636.1000000001</v>
      </c>
      <c r="C6569" s="5" t="s">
        <v>5000</v>
      </c>
      <c r="D6569" s="5">
        <v>44561</v>
      </c>
      <c r="E6569" s="2" t="s">
        <v>1</v>
      </c>
      <c r="F6569" s="6">
        <v>34334</v>
      </c>
      <c r="G6569" s="10">
        <f t="shared" si="204"/>
        <v>0.56986301369863013</v>
      </c>
      <c r="H6569" s="11">
        <f t="shared" si="205"/>
        <v>28</v>
      </c>
    </row>
    <row r="6570" spans="1:8" x14ac:dyDescent="0.3">
      <c r="A6570" s="1">
        <v>9359</v>
      </c>
      <c r="B6570" s="20">
        <v>1208636.1000000001</v>
      </c>
      <c r="C6570" s="5" t="s">
        <v>2951</v>
      </c>
      <c r="D6570" s="5">
        <v>44561</v>
      </c>
      <c r="E6570" s="2" t="s">
        <v>0</v>
      </c>
      <c r="F6570" s="6">
        <v>31108</v>
      </c>
      <c r="G6570" s="10">
        <f t="shared" si="204"/>
        <v>0.64931506849315068</v>
      </c>
      <c r="H6570" s="11">
        <f t="shared" si="205"/>
        <v>37</v>
      </c>
    </row>
    <row r="6571" spans="1:8" x14ac:dyDescent="0.3">
      <c r="A6571" s="1">
        <v>9381</v>
      </c>
      <c r="B6571" s="20">
        <v>1208636.1000000001</v>
      </c>
      <c r="C6571" s="5" t="s">
        <v>3174</v>
      </c>
      <c r="D6571" s="5">
        <v>44561</v>
      </c>
      <c r="E6571" s="2" t="s">
        <v>1</v>
      </c>
      <c r="F6571" s="6">
        <v>34335</v>
      </c>
      <c r="G6571" s="10">
        <f t="shared" si="204"/>
        <v>1.5129958960328318</v>
      </c>
      <c r="H6571" s="11">
        <f t="shared" si="205"/>
        <v>28</v>
      </c>
    </row>
    <row r="6572" spans="1:8" x14ac:dyDescent="0.3">
      <c r="A6572" s="3">
        <v>10602</v>
      </c>
      <c r="B6572" s="21">
        <v>1208636.1000000001</v>
      </c>
      <c r="C6572" s="8" t="s">
        <v>2289</v>
      </c>
      <c r="D6572" s="5">
        <v>44561</v>
      </c>
      <c r="E6572" s="4" t="s">
        <v>0</v>
      </c>
      <c r="F6572" s="7">
        <v>33392</v>
      </c>
      <c r="G6572" s="10">
        <f t="shared" si="204"/>
        <v>0.22191780821917809</v>
      </c>
      <c r="H6572" s="11">
        <f t="shared" si="205"/>
        <v>31</v>
      </c>
    </row>
    <row r="6573" spans="1:8" x14ac:dyDescent="0.3">
      <c r="A6573" s="3">
        <v>5004</v>
      </c>
      <c r="B6573" s="21">
        <v>1208662.5</v>
      </c>
      <c r="C6573" s="8" t="s">
        <v>3602</v>
      </c>
      <c r="D6573" s="5">
        <v>44561</v>
      </c>
      <c r="E6573" s="4" t="s">
        <v>0</v>
      </c>
      <c r="F6573" s="7">
        <v>24234</v>
      </c>
      <c r="G6573" s="10">
        <f t="shared" si="204"/>
        <v>36.901435548320265</v>
      </c>
      <c r="H6573" s="11">
        <f t="shared" si="205"/>
        <v>56</v>
      </c>
    </row>
    <row r="6574" spans="1:8" x14ac:dyDescent="0.3">
      <c r="A6574" s="1">
        <v>7311</v>
      </c>
      <c r="B6574" s="20">
        <v>1208712.1000000001</v>
      </c>
      <c r="C6574" s="5" t="s">
        <v>4791</v>
      </c>
      <c r="D6574" s="5">
        <v>44561</v>
      </c>
      <c r="E6574" s="2" t="s">
        <v>1</v>
      </c>
      <c r="F6574" s="6">
        <v>32963</v>
      </c>
      <c r="G6574" s="10">
        <f t="shared" si="204"/>
        <v>1.4801641586867305</v>
      </c>
      <c r="H6574" s="11">
        <f t="shared" si="205"/>
        <v>32</v>
      </c>
    </row>
    <row r="6575" spans="1:8" x14ac:dyDescent="0.3">
      <c r="A6575" s="1">
        <v>4245</v>
      </c>
      <c r="B6575" s="20">
        <v>1209202.8500000001</v>
      </c>
      <c r="C6575" s="5" t="s">
        <v>2367</v>
      </c>
      <c r="D6575" s="5">
        <v>44561</v>
      </c>
      <c r="E6575" s="2" t="s">
        <v>0</v>
      </c>
      <c r="F6575" s="6">
        <v>35026</v>
      </c>
      <c r="G6575" s="10">
        <f t="shared" si="204"/>
        <v>2.3786496350364965</v>
      </c>
      <c r="H6575" s="11">
        <f t="shared" si="205"/>
        <v>26</v>
      </c>
    </row>
    <row r="6576" spans="1:8" x14ac:dyDescent="0.3">
      <c r="A6576" s="3">
        <v>512</v>
      </c>
      <c r="B6576" s="21">
        <v>1209225.75</v>
      </c>
      <c r="C6576" s="8" t="s">
        <v>493</v>
      </c>
      <c r="D6576" s="5">
        <v>44561</v>
      </c>
      <c r="E6576" s="4" t="s">
        <v>0</v>
      </c>
      <c r="F6576" s="7">
        <v>28803</v>
      </c>
      <c r="G6576" s="10">
        <f t="shared" si="204"/>
        <v>17.058250950570343</v>
      </c>
      <c r="H6576" s="11">
        <f t="shared" si="205"/>
        <v>43</v>
      </c>
    </row>
    <row r="6577" spans="1:8" x14ac:dyDescent="0.3">
      <c r="A6577" s="3">
        <v>6120</v>
      </c>
      <c r="B6577" s="21">
        <v>1209225.75</v>
      </c>
      <c r="C6577" s="8" t="s">
        <v>4281</v>
      </c>
      <c r="D6577" s="5">
        <v>44561</v>
      </c>
      <c r="E6577" s="4" t="s">
        <v>0</v>
      </c>
      <c r="F6577" s="7">
        <v>30337</v>
      </c>
      <c r="G6577" s="10">
        <f t="shared" si="204"/>
        <v>17.008973384030419</v>
      </c>
      <c r="H6577" s="11">
        <f t="shared" si="205"/>
        <v>39</v>
      </c>
    </row>
    <row r="6578" spans="1:8" x14ac:dyDescent="0.3">
      <c r="A6578" s="1">
        <v>10457</v>
      </c>
      <c r="B6578" s="20">
        <v>1209510.1000000001</v>
      </c>
      <c r="C6578" s="5" t="s">
        <v>2289</v>
      </c>
      <c r="D6578" s="5">
        <v>44561</v>
      </c>
      <c r="E6578" s="2" t="s">
        <v>0</v>
      </c>
      <c r="F6578" s="6">
        <v>33005</v>
      </c>
      <c r="G6578" s="10">
        <f t="shared" si="204"/>
        <v>0.22191780821917809</v>
      </c>
      <c r="H6578" s="11">
        <f t="shared" si="205"/>
        <v>32</v>
      </c>
    </row>
    <row r="6579" spans="1:8" x14ac:dyDescent="0.3">
      <c r="A6579" s="1">
        <v>8997</v>
      </c>
      <c r="B6579" s="20">
        <v>1210334.6000000001</v>
      </c>
      <c r="C6579" s="5" t="s">
        <v>2631</v>
      </c>
      <c r="D6579" s="5">
        <v>44561</v>
      </c>
      <c r="E6579" s="2" t="s">
        <v>1</v>
      </c>
      <c r="F6579" s="6">
        <v>27355</v>
      </c>
      <c r="G6579" s="10">
        <f t="shared" si="204"/>
        <v>11.526351813826146</v>
      </c>
      <c r="H6579" s="11">
        <f t="shared" si="205"/>
        <v>47</v>
      </c>
    </row>
    <row r="6580" spans="1:8" x14ac:dyDescent="0.3">
      <c r="A6580" s="1">
        <v>1933</v>
      </c>
      <c r="B6580" s="20">
        <v>1210358.25</v>
      </c>
      <c r="C6580" s="5" t="s">
        <v>1679</v>
      </c>
      <c r="D6580" s="5">
        <v>44561</v>
      </c>
      <c r="E6580" s="2" t="s">
        <v>0</v>
      </c>
      <c r="F6580" s="6">
        <v>31294</v>
      </c>
      <c r="G6580" s="10">
        <f t="shared" si="204"/>
        <v>13.802894016425499</v>
      </c>
      <c r="H6580" s="11">
        <f t="shared" si="205"/>
        <v>36</v>
      </c>
    </row>
    <row r="6581" spans="1:8" x14ac:dyDescent="0.3">
      <c r="A6581" s="1">
        <v>10047</v>
      </c>
      <c r="B6581" s="20">
        <v>1210761.8999999999</v>
      </c>
      <c r="C6581" s="5" t="s">
        <v>5949</v>
      </c>
      <c r="D6581" s="5">
        <v>44561</v>
      </c>
      <c r="E6581" s="2" t="s">
        <v>1</v>
      </c>
      <c r="F6581" s="6">
        <v>27152</v>
      </c>
      <c r="G6581" s="10">
        <f t="shared" si="204"/>
        <v>21.071926331508216</v>
      </c>
      <c r="H6581" s="11">
        <f t="shared" si="205"/>
        <v>48</v>
      </c>
    </row>
    <row r="6582" spans="1:8" x14ac:dyDescent="0.3">
      <c r="A6582" s="1">
        <v>3743</v>
      </c>
      <c r="B6582" s="20">
        <v>1211672.95</v>
      </c>
      <c r="C6582" s="5" t="s">
        <v>2101</v>
      </c>
      <c r="D6582" s="5">
        <v>44561</v>
      </c>
      <c r="E6582" s="2" t="s">
        <v>1</v>
      </c>
      <c r="F6582" s="6">
        <v>33947</v>
      </c>
      <c r="G6582" s="10">
        <f t="shared" si="204"/>
        <v>0.86027397260273974</v>
      </c>
      <c r="H6582" s="11">
        <f t="shared" si="205"/>
        <v>29</v>
      </c>
    </row>
    <row r="6583" spans="1:8" x14ac:dyDescent="0.3">
      <c r="A6583" s="1">
        <v>9723</v>
      </c>
      <c r="B6583" s="20">
        <v>1211756.6000000001</v>
      </c>
      <c r="C6583" s="5" t="s">
        <v>5735</v>
      </c>
      <c r="D6583" s="5">
        <v>44561</v>
      </c>
      <c r="E6583" s="2" t="s">
        <v>0</v>
      </c>
      <c r="F6583" s="6">
        <v>24182</v>
      </c>
      <c r="G6583" s="10">
        <f t="shared" si="204"/>
        <v>27.452429842573579</v>
      </c>
      <c r="H6583" s="11">
        <f t="shared" si="205"/>
        <v>56</v>
      </c>
    </row>
    <row r="6584" spans="1:8" x14ac:dyDescent="0.3">
      <c r="A6584" s="3">
        <v>2170</v>
      </c>
      <c r="B6584" s="21">
        <v>1211876.25</v>
      </c>
      <c r="C6584" s="8" t="s">
        <v>1848</v>
      </c>
      <c r="D6584" s="5">
        <v>44561</v>
      </c>
      <c r="E6584" s="4" t="s">
        <v>1</v>
      </c>
      <c r="F6584" s="7">
        <v>31562</v>
      </c>
      <c r="G6584" s="10">
        <f t="shared" si="204"/>
        <v>16.690610404251892</v>
      </c>
      <c r="H6584" s="11">
        <f t="shared" si="205"/>
        <v>36</v>
      </c>
    </row>
    <row r="6585" spans="1:8" x14ac:dyDescent="0.3">
      <c r="A6585" s="1">
        <v>5631</v>
      </c>
      <c r="B6585" s="20">
        <v>1211876.25</v>
      </c>
      <c r="C6585" s="5" t="s">
        <v>4029</v>
      </c>
      <c r="D6585" s="5">
        <v>44561</v>
      </c>
      <c r="E6585" s="2" t="s">
        <v>0</v>
      </c>
      <c r="F6585" s="6">
        <v>28609</v>
      </c>
      <c r="G6585" s="10">
        <f t="shared" si="204"/>
        <v>16.088258978901592</v>
      </c>
      <c r="H6585" s="11">
        <f t="shared" si="205"/>
        <v>44</v>
      </c>
    </row>
    <row r="6586" spans="1:8" x14ac:dyDescent="0.3">
      <c r="A6586" s="1">
        <v>6273</v>
      </c>
      <c r="B6586" s="20">
        <v>1211955</v>
      </c>
      <c r="C6586" s="5" t="s">
        <v>4348</v>
      </c>
      <c r="D6586" s="5">
        <v>44561</v>
      </c>
      <c r="E6586" s="2" t="s">
        <v>1</v>
      </c>
      <c r="F6586" s="6">
        <v>30734</v>
      </c>
      <c r="G6586" s="10">
        <f t="shared" si="204"/>
        <v>11.485284052019164</v>
      </c>
      <c r="H6586" s="11">
        <f t="shared" si="205"/>
        <v>38</v>
      </c>
    </row>
    <row r="6587" spans="1:8" x14ac:dyDescent="0.3">
      <c r="A6587" s="3">
        <v>1678</v>
      </c>
      <c r="B6587" s="21">
        <v>1212112.7</v>
      </c>
      <c r="C6587" s="8" t="s">
        <v>1212</v>
      </c>
      <c r="D6587" s="5">
        <v>44561</v>
      </c>
      <c r="E6587" s="4" t="s">
        <v>1</v>
      </c>
      <c r="F6587" s="7">
        <v>30931</v>
      </c>
      <c r="G6587" s="10">
        <f t="shared" si="204"/>
        <v>14.570177039605769</v>
      </c>
      <c r="H6587" s="11">
        <f t="shared" si="205"/>
        <v>37</v>
      </c>
    </row>
    <row r="6588" spans="1:8" x14ac:dyDescent="0.3">
      <c r="A6588" s="1">
        <v>4363</v>
      </c>
      <c r="B6588" s="20">
        <v>1212197.1499999999</v>
      </c>
      <c r="C6588" s="5" t="s">
        <v>2783</v>
      </c>
      <c r="D6588" s="5">
        <v>44561</v>
      </c>
      <c r="E6588" s="2" t="s">
        <v>0</v>
      </c>
      <c r="F6588" s="6">
        <v>35377</v>
      </c>
      <c r="G6588" s="10">
        <f t="shared" si="204"/>
        <v>1.7756497948016416</v>
      </c>
      <c r="H6588" s="11">
        <f t="shared" si="205"/>
        <v>25</v>
      </c>
    </row>
    <row r="6589" spans="1:8" x14ac:dyDescent="0.3">
      <c r="A6589" s="3">
        <v>6468</v>
      </c>
      <c r="B6589" s="21">
        <v>1212229.55</v>
      </c>
      <c r="C6589" s="8" t="s">
        <v>4427</v>
      </c>
      <c r="D6589" s="5">
        <v>44561</v>
      </c>
      <c r="E6589" s="4" t="s">
        <v>1</v>
      </c>
      <c r="F6589" s="7">
        <v>31135</v>
      </c>
      <c r="G6589" s="10">
        <f t="shared" si="204"/>
        <v>17.030874524714829</v>
      </c>
      <c r="H6589" s="11">
        <f t="shared" si="205"/>
        <v>37</v>
      </c>
    </row>
    <row r="6590" spans="1:8" x14ac:dyDescent="0.3">
      <c r="A6590" s="3">
        <v>7306</v>
      </c>
      <c r="B6590" s="21">
        <v>1212547.8500000001</v>
      </c>
      <c r="C6590" s="8" t="s">
        <v>1194</v>
      </c>
      <c r="D6590" s="5">
        <v>44561</v>
      </c>
      <c r="E6590" s="4" t="s">
        <v>0</v>
      </c>
      <c r="F6590" s="7">
        <v>32952</v>
      </c>
      <c r="G6590" s="10">
        <f t="shared" si="204"/>
        <v>0.91506849315068495</v>
      </c>
      <c r="H6590" s="11">
        <f t="shared" si="205"/>
        <v>32</v>
      </c>
    </row>
    <row r="6591" spans="1:8" x14ac:dyDescent="0.3">
      <c r="A6591" s="3">
        <v>762</v>
      </c>
      <c r="B6591" s="21">
        <v>1212636.75</v>
      </c>
      <c r="C6591" s="8" t="s">
        <v>721</v>
      </c>
      <c r="D6591" s="5">
        <v>44561</v>
      </c>
      <c r="E6591" s="4" t="s">
        <v>1</v>
      </c>
      <c r="F6591" s="7">
        <v>29336</v>
      </c>
      <c r="G6591" s="10">
        <f t="shared" si="204"/>
        <v>17.165019011406844</v>
      </c>
      <c r="H6591" s="11">
        <f t="shared" si="205"/>
        <v>42</v>
      </c>
    </row>
    <row r="6592" spans="1:8" x14ac:dyDescent="0.3">
      <c r="A6592" s="3">
        <v>1264</v>
      </c>
      <c r="B6592" s="21">
        <v>1212636.75</v>
      </c>
      <c r="C6592" s="8" t="s">
        <v>1139</v>
      </c>
      <c r="D6592" s="5">
        <v>44561</v>
      </c>
      <c r="E6592" s="4" t="s">
        <v>0</v>
      </c>
      <c r="F6592" s="7">
        <v>30283</v>
      </c>
      <c r="G6592" s="10">
        <f t="shared" si="204"/>
        <v>17.389505703422053</v>
      </c>
      <c r="H6592" s="11">
        <f t="shared" si="205"/>
        <v>39</v>
      </c>
    </row>
    <row r="6593" spans="1:8" x14ac:dyDescent="0.3">
      <c r="A6593" s="3">
        <v>5984</v>
      </c>
      <c r="B6593" s="21">
        <v>1212636.75</v>
      </c>
      <c r="C6593" s="8" t="s">
        <v>4216</v>
      </c>
      <c r="D6593" s="5">
        <v>44561</v>
      </c>
      <c r="E6593" s="4" t="s">
        <v>1</v>
      </c>
      <c r="F6593" s="7">
        <v>29984</v>
      </c>
      <c r="G6593" s="10">
        <f t="shared" si="204"/>
        <v>17.252623574144486</v>
      </c>
      <c r="H6593" s="11">
        <f t="shared" si="205"/>
        <v>40</v>
      </c>
    </row>
    <row r="6594" spans="1:8" x14ac:dyDescent="0.3">
      <c r="A6594" s="3">
        <v>6144</v>
      </c>
      <c r="B6594" s="21">
        <v>1212636.75</v>
      </c>
      <c r="C6594" s="8" t="s">
        <v>4289</v>
      </c>
      <c r="D6594" s="5">
        <v>44561</v>
      </c>
      <c r="E6594" s="4" t="s">
        <v>0</v>
      </c>
      <c r="F6594" s="7">
        <v>30426</v>
      </c>
      <c r="G6594" s="10">
        <f t="shared" si="204"/>
        <v>17.468897338403043</v>
      </c>
      <c r="H6594" s="11">
        <f t="shared" si="205"/>
        <v>39</v>
      </c>
    </row>
    <row r="6595" spans="1:8" x14ac:dyDescent="0.3">
      <c r="A6595" s="3">
        <v>6568</v>
      </c>
      <c r="B6595" s="21">
        <v>1212636.75</v>
      </c>
      <c r="C6595" s="8" t="s">
        <v>4470</v>
      </c>
      <c r="D6595" s="5">
        <v>44561</v>
      </c>
      <c r="E6595" s="4" t="s">
        <v>1</v>
      </c>
      <c r="F6595" s="7">
        <v>31332</v>
      </c>
      <c r="G6595" s="10">
        <f t="shared" ref="G6595:G6658" si="206">YEARFRAC(C6595,D6595,1)</f>
        <v>17.197870722433461</v>
      </c>
      <c r="H6595" s="11">
        <f t="shared" ref="H6595:H6658" si="207">ROUND( YEARFRAC(D6595,F6595,1),0)</f>
        <v>36</v>
      </c>
    </row>
    <row r="6596" spans="1:8" x14ac:dyDescent="0.3">
      <c r="A6596" s="3">
        <v>10118</v>
      </c>
      <c r="B6596" s="21">
        <v>1212636.75</v>
      </c>
      <c r="C6596" s="8" t="s">
        <v>5969</v>
      </c>
      <c r="D6596" s="5">
        <v>44561</v>
      </c>
      <c r="E6596" s="4" t="s">
        <v>0</v>
      </c>
      <c r="F6596" s="7">
        <v>30231</v>
      </c>
      <c r="G6596" s="10">
        <f t="shared" si="206"/>
        <v>17.857642585551332</v>
      </c>
      <c r="H6596" s="11">
        <f t="shared" si="207"/>
        <v>39</v>
      </c>
    </row>
    <row r="6597" spans="1:8" x14ac:dyDescent="0.3">
      <c r="A6597" s="3">
        <v>10000</v>
      </c>
      <c r="B6597" s="21">
        <v>1213143</v>
      </c>
      <c r="C6597" s="8" t="s">
        <v>5925</v>
      </c>
      <c r="D6597" s="5">
        <v>44561</v>
      </c>
      <c r="E6597" s="4" t="s">
        <v>0</v>
      </c>
      <c r="F6597" s="7">
        <v>25707</v>
      </c>
      <c r="G6597" s="10">
        <f t="shared" si="206"/>
        <v>29.780981931009311</v>
      </c>
      <c r="H6597" s="11">
        <f t="shared" si="207"/>
        <v>52</v>
      </c>
    </row>
    <row r="6598" spans="1:8" x14ac:dyDescent="0.3">
      <c r="A6598" s="3">
        <v>5018</v>
      </c>
      <c r="B6598" s="21">
        <v>1213683</v>
      </c>
      <c r="C6598" s="8" t="s">
        <v>3613</v>
      </c>
      <c r="D6598" s="5">
        <v>44561</v>
      </c>
      <c r="E6598" s="4" t="s">
        <v>1</v>
      </c>
      <c r="F6598" s="7">
        <v>24333</v>
      </c>
      <c r="G6598" s="10">
        <f t="shared" si="206"/>
        <v>35.25530458590007</v>
      </c>
      <c r="H6598" s="11">
        <f t="shared" si="207"/>
        <v>55</v>
      </c>
    </row>
    <row r="6599" spans="1:8" x14ac:dyDescent="0.3">
      <c r="A6599" s="3">
        <v>356</v>
      </c>
      <c r="B6599" s="21">
        <v>1213940.3999999999</v>
      </c>
      <c r="C6599" s="8" t="s">
        <v>347</v>
      </c>
      <c r="D6599" s="5">
        <v>44561</v>
      </c>
      <c r="E6599" s="4" t="s">
        <v>0</v>
      </c>
      <c r="F6599" s="7">
        <v>28526</v>
      </c>
      <c r="G6599" s="10">
        <f t="shared" si="206"/>
        <v>21.542807366849178</v>
      </c>
      <c r="H6599" s="11">
        <f t="shared" si="207"/>
        <v>44</v>
      </c>
    </row>
    <row r="6600" spans="1:8" x14ac:dyDescent="0.3">
      <c r="A6600" s="3">
        <v>1196</v>
      </c>
      <c r="B6600" s="21">
        <v>1213940.3999999999</v>
      </c>
      <c r="C6600" s="8" t="s">
        <v>1086</v>
      </c>
      <c r="D6600" s="5">
        <v>44561</v>
      </c>
      <c r="E6600" s="4" t="s">
        <v>1</v>
      </c>
      <c r="F6600" s="7">
        <v>29715</v>
      </c>
      <c r="G6600" s="10">
        <f t="shared" si="206"/>
        <v>21.47436535589846</v>
      </c>
      <c r="H6600" s="11">
        <f t="shared" si="207"/>
        <v>41</v>
      </c>
    </row>
    <row r="6601" spans="1:8" x14ac:dyDescent="0.3">
      <c r="A6601" s="3">
        <v>4978</v>
      </c>
      <c r="B6601" s="21">
        <v>1213940.3999999999</v>
      </c>
      <c r="C6601" s="8" t="s">
        <v>301</v>
      </c>
      <c r="D6601" s="5">
        <v>44561</v>
      </c>
      <c r="E6601" s="4" t="s">
        <v>0</v>
      </c>
      <c r="F6601" s="7">
        <v>24011</v>
      </c>
      <c r="G6601" s="10">
        <f t="shared" si="206"/>
        <v>21.137630662020907</v>
      </c>
      <c r="H6601" s="11">
        <f t="shared" si="207"/>
        <v>56</v>
      </c>
    </row>
    <row r="6602" spans="1:8" x14ac:dyDescent="0.3">
      <c r="A6602" s="3">
        <v>5020</v>
      </c>
      <c r="B6602" s="21">
        <v>1213940.3999999999</v>
      </c>
      <c r="C6602" s="8" t="s">
        <v>3615</v>
      </c>
      <c r="D6602" s="5">
        <v>44561</v>
      </c>
      <c r="E6602" s="4" t="s">
        <v>0</v>
      </c>
      <c r="F6602" s="7">
        <v>24030</v>
      </c>
      <c r="G6602" s="10">
        <f t="shared" si="206"/>
        <v>21.942508710801395</v>
      </c>
      <c r="H6602" s="11">
        <f t="shared" si="207"/>
        <v>56</v>
      </c>
    </row>
    <row r="6603" spans="1:8" x14ac:dyDescent="0.3">
      <c r="A6603" s="1">
        <v>5627</v>
      </c>
      <c r="B6603" s="20">
        <v>1213940.3999999999</v>
      </c>
      <c r="C6603" s="5" t="s">
        <v>483</v>
      </c>
      <c r="D6603" s="5">
        <v>44561</v>
      </c>
      <c r="E6603" s="2" t="s">
        <v>1</v>
      </c>
      <c r="F6603" s="6">
        <v>28586</v>
      </c>
      <c r="G6603" s="10">
        <f t="shared" si="206"/>
        <v>21.715281234444998</v>
      </c>
      <c r="H6603" s="11">
        <f t="shared" si="207"/>
        <v>44</v>
      </c>
    </row>
    <row r="6604" spans="1:8" x14ac:dyDescent="0.3">
      <c r="A6604" s="3">
        <v>5942</v>
      </c>
      <c r="B6604" s="21">
        <v>1213940.3999999999</v>
      </c>
      <c r="C6604" s="8" t="s">
        <v>620</v>
      </c>
      <c r="D6604" s="5">
        <v>44561</v>
      </c>
      <c r="E6604" s="4" t="s">
        <v>1</v>
      </c>
      <c r="F6604" s="7">
        <v>29856</v>
      </c>
      <c r="G6604" s="10">
        <f t="shared" si="206"/>
        <v>21.830263812842212</v>
      </c>
      <c r="H6604" s="11">
        <f t="shared" si="207"/>
        <v>40</v>
      </c>
    </row>
    <row r="6605" spans="1:8" x14ac:dyDescent="0.3">
      <c r="A6605" s="1">
        <v>9923</v>
      </c>
      <c r="B6605" s="20">
        <v>1213940.3999999999</v>
      </c>
      <c r="C6605" s="5" t="s">
        <v>4091</v>
      </c>
      <c r="D6605" s="5">
        <v>44561</v>
      </c>
      <c r="E6605" s="2" t="s">
        <v>0</v>
      </c>
      <c r="F6605" s="6">
        <v>25784</v>
      </c>
      <c r="G6605" s="10">
        <f t="shared" si="206"/>
        <v>21.991786958685914</v>
      </c>
      <c r="H6605" s="11">
        <f t="shared" si="207"/>
        <v>51</v>
      </c>
    </row>
    <row r="6606" spans="1:8" x14ac:dyDescent="0.3">
      <c r="A6606" s="1">
        <v>10173</v>
      </c>
      <c r="B6606" s="20">
        <v>1213940.3999999999</v>
      </c>
      <c r="C6606" s="5" t="s">
        <v>5980</v>
      </c>
      <c r="D6606" s="5">
        <v>44561</v>
      </c>
      <c r="E6606" s="2" t="s">
        <v>1</v>
      </c>
      <c r="F6606" s="6">
        <v>20916</v>
      </c>
      <c r="G6606" s="10">
        <f t="shared" si="206"/>
        <v>21.605774016923846</v>
      </c>
      <c r="H6606" s="11">
        <f t="shared" si="207"/>
        <v>65</v>
      </c>
    </row>
    <row r="6607" spans="1:8" x14ac:dyDescent="0.3">
      <c r="A6607" s="1">
        <v>7419</v>
      </c>
      <c r="B6607" s="20">
        <v>1214687.8700000001</v>
      </c>
      <c r="C6607" s="5" t="s">
        <v>2122</v>
      </c>
      <c r="D6607" s="5">
        <v>44561</v>
      </c>
      <c r="E6607" s="2" t="s">
        <v>0</v>
      </c>
      <c r="F6607" s="6">
        <v>33186</v>
      </c>
      <c r="G6607" s="10">
        <f t="shared" si="206"/>
        <v>9.4141801259238971</v>
      </c>
      <c r="H6607" s="11">
        <f t="shared" si="207"/>
        <v>31</v>
      </c>
    </row>
    <row r="6608" spans="1:8" x14ac:dyDescent="0.3">
      <c r="A6608" s="3">
        <v>9864</v>
      </c>
      <c r="B6608" s="21">
        <v>1214695.5</v>
      </c>
      <c r="C6608" s="8" t="s">
        <v>5838</v>
      </c>
      <c r="D6608" s="5">
        <v>44561</v>
      </c>
      <c r="E6608" s="4" t="s">
        <v>1</v>
      </c>
      <c r="F6608" s="7">
        <v>25202</v>
      </c>
      <c r="G6608" s="10">
        <f t="shared" si="206"/>
        <v>30.14854720480438</v>
      </c>
      <c r="H6608" s="11">
        <f t="shared" si="207"/>
        <v>53</v>
      </c>
    </row>
    <row r="6609" spans="1:8" x14ac:dyDescent="0.3">
      <c r="A6609" s="1">
        <v>9787</v>
      </c>
      <c r="B6609" s="20">
        <v>1214732.55</v>
      </c>
      <c r="C6609" s="5" t="s">
        <v>5783</v>
      </c>
      <c r="D6609" s="5">
        <v>44561</v>
      </c>
      <c r="E6609" s="2" t="s">
        <v>1</v>
      </c>
      <c r="F6609" s="6">
        <v>22768</v>
      </c>
      <c r="G6609" s="10">
        <f t="shared" si="206"/>
        <v>26.770026363820726</v>
      </c>
      <c r="H6609" s="11">
        <f t="shared" si="207"/>
        <v>60</v>
      </c>
    </row>
    <row r="6610" spans="1:8" x14ac:dyDescent="0.3">
      <c r="A6610" s="3">
        <v>5398</v>
      </c>
      <c r="B6610" s="21">
        <v>1215353.7</v>
      </c>
      <c r="C6610" s="8" t="s">
        <v>3880</v>
      </c>
      <c r="D6610" s="5">
        <v>44561</v>
      </c>
      <c r="E6610" s="4" t="s">
        <v>0</v>
      </c>
      <c r="F6610" s="7">
        <v>27268</v>
      </c>
      <c r="G6610" s="10">
        <f t="shared" si="206"/>
        <v>24.983572445515279</v>
      </c>
      <c r="H6610" s="11">
        <f t="shared" si="207"/>
        <v>47</v>
      </c>
    </row>
    <row r="6611" spans="1:8" x14ac:dyDescent="0.3">
      <c r="A6611" s="1">
        <v>7165</v>
      </c>
      <c r="B6611" s="20">
        <v>1215472.58</v>
      </c>
      <c r="C6611" s="5" t="s">
        <v>4726</v>
      </c>
      <c r="D6611" s="5">
        <v>44561</v>
      </c>
      <c r="E6611" s="2" t="s">
        <v>0</v>
      </c>
      <c r="F6611" s="6">
        <v>32662</v>
      </c>
      <c r="G6611" s="10">
        <f t="shared" si="206"/>
        <v>6.7919436840046927</v>
      </c>
      <c r="H6611" s="11">
        <f t="shared" si="207"/>
        <v>33</v>
      </c>
    </row>
    <row r="6612" spans="1:8" x14ac:dyDescent="0.3">
      <c r="A6612" s="1">
        <v>6733</v>
      </c>
      <c r="B6612" s="20">
        <v>1215644.3</v>
      </c>
      <c r="C6612" s="5" t="s">
        <v>2103</v>
      </c>
      <c r="D6612" s="5">
        <v>44561</v>
      </c>
      <c r="E6612" s="2" t="s">
        <v>0</v>
      </c>
      <c r="F6612" s="6">
        <v>31727</v>
      </c>
      <c r="G6612" s="10">
        <f t="shared" si="206"/>
        <v>12.45513900589722</v>
      </c>
      <c r="H6612" s="11">
        <f t="shared" si="207"/>
        <v>35</v>
      </c>
    </row>
    <row r="6613" spans="1:8" x14ac:dyDescent="0.3">
      <c r="A6613" s="1">
        <v>2723</v>
      </c>
      <c r="B6613" s="20">
        <v>1215981.57</v>
      </c>
      <c r="C6613" s="5" t="s">
        <v>2249</v>
      </c>
      <c r="D6613" s="5">
        <v>44561</v>
      </c>
      <c r="E6613" s="2" t="s">
        <v>0</v>
      </c>
      <c r="F6613" s="6">
        <v>32389</v>
      </c>
      <c r="G6613" s="10">
        <f t="shared" si="206"/>
        <v>1.7482900136798905</v>
      </c>
      <c r="H6613" s="11">
        <f t="shared" si="207"/>
        <v>33</v>
      </c>
    </row>
    <row r="6614" spans="1:8" x14ac:dyDescent="0.3">
      <c r="A6614" s="1">
        <v>9881</v>
      </c>
      <c r="B6614" s="20">
        <v>1216045.5</v>
      </c>
      <c r="C6614" s="5" t="s">
        <v>5850</v>
      </c>
      <c r="D6614" s="5">
        <v>44561</v>
      </c>
      <c r="E6614" s="2" t="s">
        <v>1</v>
      </c>
      <c r="F6614" s="6">
        <v>25219</v>
      </c>
      <c r="G6614" s="10">
        <f t="shared" si="206"/>
        <v>32.60574130921762</v>
      </c>
      <c r="H6614" s="11">
        <f t="shared" si="207"/>
        <v>53</v>
      </c>
    </row>
    <row r="6615" spans="1:8" x14ac:dyDescent="0.3">
      <c r="A6615" s="3">
        <v>2014</v>
      </c>
      <c r="B6615" s="21">
        <v>1216286.25</v>
      </c>
      <c r="C6615" s="8" t="s">
        <v>1739</v>
      </c>
      <c r="D6615" s="5">
        <v>44561</v>
      </c>
      <c r="E6615" s="4" t="s">
        <v>0</v>
      </c>
      <c r="F6615" s="7">
        <v>31410</v>
      </c>
      <c r="G6615" s="10">
        <f t="shared" si="206"/>
        <v>17.679695817490494</v>
      </c>
      <c r="H6615" s="11">
        <f t="shared" si="207"/>
        <v>36</v>
      </c>
    </row>
    <row r="6616" spans="1:8" x14ac:dyDescent="0.3">
      <c r="A6616" s="3">
        <v>6018</v>
      </c>
      <c r="B6616" s="21">
        <v>1216286.25</v>
      </c>
      <c r="C6616" s="8" t="s">
        <v>4235</v>
      </c>
      <c r="D6616" s="5">
        <v>44561</v>
      </c>
      <c r="E6616" s="4" t="s">
        <v>1</v>
      </c>
      <c r="F6616" s="7">
        <v>30071</v>
      </c>
      <c r="G6616" s="10">
        <f t="shared" si="206"/>
        <v>17.748136882129277</v>
      </c>
      <c r="H6616" s="11">
        <f t="shared" si="207"/>
        <v>40</v>
      </c>
    </row>
    <row r="6617" spans="1:8" x14ac:dyDescent="0.3">
      <c r="A6617" s="3">
        <v>6252</v>
      </c>
      <c r="B6617" s="21">
        <v>1216918.7</v>
      </c>
      <c r="C6617" s="8" t="s">
        <v>4336</v>
      </c>
      <c r="D6617" s="5">
        <v>44561</v>
      </c>
      <c r="E6617" s="4" t="s">
        <v>1</v>
      </c>
      <c r="F6617" s="7">
        <v>30674</v>
      </c>
      <c r="G6617" s="10">
        <f t="shared" si="206"/>
        <v>19.1813826146475</v>
      </c>
      <c r="H6617" s="11">
        <f t="shared" si="207"/>
        <v>38</v>
      </c>
    </row>
    <row r="6618" spans="1:8" x14ac:dyDescent="0.3">
      <c r="A6618" s="1">
        <v>9865</v>
      </c>
      <c r="B6618" s="20">
        <v>1217167.95</v>
      </c>
      <c r="C6618" s="5" t="s">
        <v>5839</v>
      </c>
      <c r="D6618" s="5">
        <v>44561</v>
      </c>
      <c r="E6618" s="2" t="s">
        <v>1</v>
      </c>
      <c r="F6618" s="6">
        <v>23435</v>
      </c>
      <c r="G6618" s="10">
        <f t="shared" si="206"/>
        <v>21.296416127426582</v>
      </c>
      <c r="H6618" s="11">
        <f t="shared" si="207"/>
        <v>58</v>
      </c>
    </row>
    <row r="6619" spans="1:8" x14ac:dyDescent="0.3">
      <c r="A6619" s="3">
        <v>3256</v>
      </c>
      <c r="B6619" s="21">
        <v>1217402.68</v>
      </c>
      <c r="C6619" s="8" t="s">
        <v>2602</v>
      </c>
      <c r="D6619" s="5">
        <v>44561</v>
      </c>
      <c r="E6619" s="4" t="s">
        <v>0</v>
      </c>
      <c r="F6619" s="7">
        <v>33131</v>
      </c>
      <c r="G6619" s="10">
        <f t="shared" si="206"/>
        <v>8.8138119866139331</v>
      </c>
      <c r="H6619" s="11">
        <f t="shared" si="207"/>
        <v>31</v>
      </c>
    </row>
    <row r="6620" spans="1:8" x14ac:dyDescent="0.3">
      <c r="A6620" s="3">
        <v>1428</v>
      </c>
      <c r="B6620" s="21">
        <v>1218026.42</v>
      </c>
      <c r="C6620" s="8" t="s">
        <v>1280</v>
      </c>
      <c r="D6620" s="5">
        <v>44561</v>
      </c>
      <c r="E6620" s="4" t="s">
        <v>0</v>
      </c>
      <c r="F6620" s="7">
        <v>30534</v>
      </c>
      <c r="G6620" s="10">
        <f t="shared" si="206"/>
        <v>15.375770020533881</v>
      </c>
      <c r="H6620" s="11">
        <f t="shared" si="207"/>
        <v>38</v>
      </c>
    </row>
    <row r="6621" spans="1:8" x14ac:dyDescent="0.3">
      <c r="A6621" s="3">
        <v>1724</v>
      </c>
      <c r="B6621" s="21">
        <v>1218381.3</v>
      </c>
      <c r="C6621" s="8" t="s">
        <v>1520</v>
      </c>
      <c r="D6621" s="5">
        <v>44561</v>
      </c>
      <c r="E6621" s="4" t="s">
        <v>0</v>
      </c>
      <c r="F6621" s="7">
        <v>31012</v>
      </c>
      <c r="G6621" s="10">
        <f t="shared" si="206"/>
        <v>7.6933607118412048</v>
      </c>
      <c r="H6621" s="11">
        <f t="shared" si="207"/>
        <v>37</v>
      </c>
    </row>
    <row r="6622" spans="1:8" x14ac:dyDescent="0.3">
      <c r="A6622" s="1">
        <v>697</v>
      </c>
      <c r="B6622" s="20">
        <v>1218720</v>
      </c>
      <c r="C6622" s="5" t="s">
        <v>662</v>
      </c>
      <c r="D6622" s="5">
        <v>44561</v>
      </c>
      <c r="E6622" s="2" t="s">
        <v>1</v>
      </c>
      <c r="F6622" s="6">
        <v>29275</v>
      </c>
      <c r="G6622" s="10">
        <f t="shared" si="206"/>
        <v>22.937031305796928</v>
      </c>
      <c r="H6622" s="11">
        <f t="shared" si="207"/>
        <v>42</v>
      </c>
    </row>
    <row r="6623" spans="1:8" x14ac:dyDescent="0.3">
      <c r="A6623" s="1">
        <v>165</v>
      </c>
      <c r="B6623" s="20">
        <v>1218783</v>
      </c>
      <c r="C6623" s="5" t="s">
        <v>166</v>
      </c>
      <c r="D6623" s="5">
        <v>44561</v>
      </c>
      <c r="E6623" s="2" t="s">
        <v>1</v>
      </c>
      <c r="F6623" s="6">
        <v>28081</v>
      </c>
      <c r="G6623" s="10">
        <f t="shared" si="206"/>
        <v>23.353867214236825</v>
      </c>
      <c r="H6623" s="11">
        <f t="shared" si="207"/>
        <v>45</v>
      </c>
    </row>
    <row r="6624" spans="1:8" x14ac:dyDescent="0.3">
      <c r="A6624" s="3">
        <v>10600</v>
      </c>
      <c r="B6624" s="21">
        <v>1218842.6000000001</v>
      </c>
      <c r="C6624" s="8" t="s">
        <v>480</v>
      </c>
      <c r="D6624" s="5">
        <v>44561</v>
      </c>
      <c r="E6624" s="4" t="s">
        <v>0</v>
      </c>
      <c r="F6624" s="7">
        <v>32887</v>
      </c>
      <c r="G6624" s="10">
        <f t="shared" si="206"/>
        <v>0.56438356164383563</v>
      </c>
      <c r="H6624" s="11">
        <f t="shared" si="207"/>
        <v>32</v>
      </c>
    </row>
    <row r="6625" spans="1:8" x14ac:dyDescent="0.3">
      <c r="A6625" s="1">
        <v>6613</v>
      </c>
      <c r="B6625" s="20">
        <v>1219101.58</v>
      </c>
      <c r="C6625" s="5" t="s">
        <v>352</v>
      </c>
      <c r="D6625" s="5">
        <v>44561</v>
      </c>
      <c r="E6625" s="2" t="s">
        <v>0</v>
      </c>
      <c r="F6625" s="6">
        <v>31443</v>
      </c>
      <c r="G6625" s="10">
        <f t="shared" si="206"/>
        <v>10.742658038825287</v>
      </c>
      <c r="H6625" s="11">
        <f t="shared" si="207"/>
        <v>36</v>
      </c>
    </row>
    <row r="6626" spans="1:8" x14ac:dyDescent="0.3">
      <c r="A6626" s="1">
        <v>5455</v>
      </c>
      <c r="B6626" s="20">
        <v>1221240.58</v>
      </c>
      <c r="C6626" s="5" t="s">
        <v>2260</v>
      </c>
      <c r="D6626" s="5">
        <v>44561</v>
      </c>
      <c r="E6626" s="2" t="s">
        <v>0</v>
      </c>
      <c r="F6626" s="6">
        <v>27684</v>
      </c>
      <c r="G6626" s="10">
        <f t="shared" si="206"/>
        <v>3.0116358658453115</v>
      </c>
      <c r="H6626" s="11">
        <f t="shared" si="207"/>
        <v>46</v>
      </c>
    </row>
    <row r="6627" spans="1:8" x14ac:dyDescent="0.3">
      <c r="A6627" s="3">
        <v>344</v>
      </c>
      <c r="B6627" s="21">
        <v>1221328.5</v>
      </c>
      <c r="C6627" s="8" t="s">
        <v>337</v>
      </c>
      <c r="D6627" s="5">
        <v>44561</v>
      </c>
      <c r="E6627" s="4" t="s">
        <v>1</v>
      </c>
      <c r="F6627" s="7">
        <v>28499</v>
      </c>
      <c r="G6627" s="10">
        <f t="shared" si="206"/>
        <v>20.701564537157758</v>
      </c>
      <c r="H6627" s="11">
        <f t="shared" si="207"/>
        <v>44</v>
      </c>
    </row>
    <row r="6628" spans="1:8" x14ac:dyDescent="0.3">
      <c r="A6628" s="3">
        <v>3654</v>
      </c>
      <c r="B6628" s="21">
        <v>1222011.3500000001</v>
      </c>
      <c r="C6628" s="8" t="s">
        <v>2857</v>
      </c>
      <c r="D6628" s="5">
        <v>44561</v>
      </c>
      <c r="E6628" s="4" t="s">
        <v>0</v>
      </c>
      <c r="F6628" s="7">
        <v>33711</v>
      </c>
      <c r="G6628" s="10">
        <f t="shared" si="206"/>
        <v>2.0529197080291972</v>
      </c>
      <c r="H6628" s="11">
        <f t="shared" si="207"/>
        <v>30</v>
      </c>
    </row>
    <row r="6629" spans="1:8" x14ac:dyDescent="0.3">
      <c r="A6629" s="3">
        <v>8088</v>
      </c>
      <c r="B6629" s="21">
        <v>1222227.28</v>
      </c>
      <c r="C6629" s="8" t="s">
        <v>5049</v>
      </c>
      <c r="D6629" s="5">
        <v>44561</v>
      </c>
      <c r="E6629" s="4" t="s">
        <v>1</v>
      </c>
      <c r="F6629" s="7">
        <v>34965</v>
      </c>
      <c r="G6629" s="10">
        <f t="shared" si="206"/>
        <v>0.81369863013698629</v>
      </c>
      <c r="H6629" s="11">
        <f t="shared" si="207"/>
        <v>26</v>
      </c>
    </row>
    <row r="6630" spans="1:8" x14ac:dyDescent="0.3">
      <c r="A6630" s="3">
        <v>2460</v>
      </c>
      <c r="B6630" s="21">
        <v>1222322.1499999999</v>
      </c>
      <c r="C6630" s="8" t="s">
        <v>2059</v>
      </c>
      <c r="D6630" s="5">
        <v>44561</v>
      </c>
      <c r="E6630" s="4" t="s">
        <v>0</v>
      </c>
      <c r="F6630" s="7">
        <v>31905</v>
      </c>
      <c r="G6630" s="10">
        <f t="shared" si="206"/>
        <v>15.206023271731691</v>
      </c>
      <c r="H6630" s="11">
        <f t="shared" si="207"/>
        <v>35</v>
      </c>
    </row>
    <row r="6631" spans="1:8" x14ac:dyDescent="0.3">
      <c r="A6631" s="3">
        <v>9744</v>
      </c>
      <c r="B6631" s="21">
        <v>1222965.7</v>
      </c>
      <c r="C6631" s="8" t="s">
        <v>5754</v>
      </c>
      <c r="D6631" s="5">
        <v>44561</v>
      </c>
      <c r="E6631" s="4" t="s">
        <v>1</v>
      </c>
      <c r="F6631" s="7">
        <v>21950</v>
      </c>
      <c r="G6631" s="10">
        <f t="shared" si="206"/>
        <v>27.082819986310746</v>
      </c>
      <c r="H6631" s="11">
        <f t="shared" si="207"/>
        <v>62</v>
      </c>
    </row>
    <row r="6632" spans="1:8" x14ac:dyDescent="0.3">
      <c r="A6632" s="3">
        <v>5046</v>
      </c>
      <c r="B6632" s="21">
        <v>1223064.75</v>
      </c>
      <c r="C6632" s="8" t="s">
        <v>54</v>
      </c>
      <c r="D6632" s="5">
        <v>44561</v>
      </c>
      <c r="E6632" s="4" t="s">
        <v>0</v>
      </c>
      <c r="F6632" s="7">
        <v>24486</v>
      </c>
      <c r="G6632" s="10">
        <f t="shared" si="206"/>
        <v>25.285458565862903</v>
      </c>
      <c r="H6632" s="11">
        <f t="shared" si="207"/>
        <v>55</v>
      </c>
    </row>
    <row r="6633" spans="1:8" x14ac:dyDescent="0.3">
      <c r="A6633" s="3">
        <v>7812</v>
      </c>
      <c r="B6633" s="21">
        <v>1223564.82</v>
      </c>
      <c r="C6633" s="8" t="s">
        <v>4980</v>
      </c>
      <c r="D6633" s="5">
        <v>44561</v>
      </c>
      <c r="E6633" s="4" t="s">
        <v>1</v>
      </c>
      <c r="F6633" s="7">
        <v>34181</v>
      </c>
      <c r="G6633" s="10">
        <f t="shared" si="206"/>
        <v>0.62191780821917808</v>
      </c>
      <c r="H6633" s="11">
        <f t="shared" si="207"/>
        <v>28</v>
      </c>
    </row>
    <row r="6634" spans="1:8" x14ac:dyDescent="0.3">
      <c r="A6634" s="3">
        <v>9784</v>
      </c>
      <c r="B6634" s="21">
        <v>1225040.25</v>
      </c>
      <c r="C6634" s="8" t="s">
        <v>5780</v>
      </c>
      <c r="D6634" s="5">
        <v>44561</v>
      </c>
      <c r="E6634" s="4" t="s">
        <v>0</v>
      </c>
      <c r="F6634" s="7">
        <v>23513</v>
      </c>
      <c r="G6634" s="10">
        <f t="shared" si="206"/>
        <v>22.074633972146174</v>
      </c>
      <c r="H6634" s="11">
        <f t="shared" si="207"/>
        <v>58</v>
      </c>
    </row>
    <row r="6635" spans="1:8" x14ac:dyDescent="0.3">
      <c r="A6635" s="3">
        <v>560</v>
      </c>
      <c r="B6635" s="21">
        <v>1225460.25</v>
      </c>
      <c r="C6635" s="8" t="s">
        <v>537</v>
      </c>
      <c r="D6635" s="5">
        <v>44561</v>
      </c>
      <c r="E6635" s="4" t="s">
        <v>1</v>
      </c>
      <c r="F6635" s="7">
        <v>28964</v>
      </c>
      <c r="G6635" s="10">
        <f t="shared" si="206"/>
        <v>20.493481095176012</v>
      </c>
      <c r="H6635" s="11">
        <f t="shared" si="207"/>
        <v>43</v>
      </c>
    </row>
    <row r="6636" spans="1:8" x14ac:dyDescent="0.3">
      <c r="A6636" s="1">
        <v>5633</v>
      </c>
      <c r="B6636" s="20">
        <v>1225460.25</v>
      </c>
      <c r="C6636" s="5" t="s">
        <v>4031</v>
      </c>
      <c r="D6636" s="5">
        <v>44561</v>
      </c>
      <c r="E6636" s="2" t="s">
        <v>0</v>
      </c>
      <c r="F6636" s="6">
        <v>28609</v>
      </c>
      <c r="G6636" s="10">
        <f t="shared" si="206"/>
        <v>20.616688396349414</v>
      </c>
      <c r="H6636" s="11">
        <f t="shared" si="207"/>
        <v>44</v>
      </c>
    </row>
    <row r="6637" spans="1:8" x14ac:dyDescent="0.3">
      <c r="A6637" s="3">
        <v>5868</v>
      </c>
      <c r="B6637" s="21">
        <v>1225460.25</v>
      </c>
      <c r="C6637" s="8" t="s">
        <v>4158</v>
      </c>
      <c r="D6637" s="5">
        <v>44561</v>
      </c>
      <c r="E6637" s="4" t="s">
        <v>0</v>
      </c>
      <c r="F6637" s="7">
        <v>29640</v>
      </c>
      <c r="G6637" s="10">
        <f t="shared" si="206"/>
        <v>20.564667535853978</v>
      </c>
      <c r="H6637" s="11">
        <f t="shared" si="207"/>
        <v>41</v>
      </c>
    </row>
    <row r="6638" spans="1:8" x14ac:dyDescent="0.3">
      <c r="A6638" s="3">
        <v>9134</v>
      </c>
      <c r="B6638" s="21">
        <v>1225460.25</v>
      </c>
      <c r="C6638" s="8" t="s">
        <v>5512</v>
      </c>
      <c r="D6638" s="5">
        <v>44561</v>
      </c>
      <c r="E6638" s="4" t="s">
        <v>0</v>
      </c>
      <c r="F6638" s="7">
        <v>25027</v>
      </c>
      <c r="G6638" s="10">
        <f t="shared" si="206"/>
        <v>20.537288135593219</v>
      </c>
      <c r="H6638" s="11">
        <f t="shared" si="207"/>
        <v>53</v>
      </c>
    </row>
    <row r="6639" spans="1:8" x14ac:dyDescent="0.3">
      <c r="A6639" s="1">
        <v>6459</v>
      </c>
      <c r="B6639" s="20">
        <v>1225600.48</v>
      </c>
      <c r="C6639" s="5" t="s">
        <v>1581</v>
      </c>
      <c r="D6639" s="5">
        <v>44561</v>
      </c>
      <c r="E6639" s="2" t="s">
        <v>0</v>
      </c>
      <c r="F6639" s="6">
        <v>31133</v>
      </c>
      <c r="G6639" s="10">
        <f t="shared" si="206"/>
        <v>10.833001493280239</v>
      </c>
      <c r="H6639" s="11">
        <f t="shared" si="207"/>
        <v>37</v>
      </c>
    </row>
    <row r="6640" spans="1:8" x14ac:dyDescent="0.3">
      <c r="A6640" s="1">
        <v>9201</v>
      </c>
      <c r="B6640" s="20">
        <v>1225882.6499999999</v>
      </c>
      <c r="C6640" s="5" t="s">
        <v>652</v>
      </c>
      <c r="D6640" s="5">
        <v>44561</v>
      </c>
      <c r="E6640" s="2" t="s">
        <v>0</v>
      </c>
      <c r="F6640" s="6">
        <v>30987</v>
      </c>
      <c r="G6640" s="10">
        <f t="shared" si="206"/>
        <v>16.496215171525204</v>
      </c>
      <c r="H6640" s="11">
        <f t="shared" si="207"/>
        <v>37</v>
      </c>
    </row>
    <row r="6641" spans="1:8" x14ac:dyDescent="0.3">
      <c r="A6641" s="1">
        <v>4555</v>
      </c>
      <c r="B6641" s="20">
        <v>1225930.7</v>
      </c>
      <c r="C6641" s="5" t="s">
        <v>3278</v>
      </c>
      <c r="D6641" s="5">
        <v>44561</v>
      </c>
      <c r="E6641" s="2" t="s">
        <v>0</v>
      </c>
      <c r="F6641" s="6">
        <v>29497</v>
      </c>
      <c r="G6641" s="10">
        <f t="shared" si="206"/>
        <v>21.797411647585864</v>
      </c>
      <c r="H6641" s="11">
        <f t="shared" si="207"/>
        <v>41</v>
      </c>
    </row>
    <row r="6642" spans="1:8" x14ac:dyDescent="0.3">
      <c r="A6642" s="1">
        <v>2907</v>
      </c>
      <c r="B6642" s="20">
        <v>1226667.71</v>
      </c>
      <c r="C6642" s="5" t="s">
        <v>2373</v>
      </c>
      <c r="D6642" s="5">
        <v>44561</v>
      </c>
      <c r="E6642" s="2" t="s">
        <v>1</v>
      </c>
      <c r="F6642" s="6">
        <v>32619</v>
      </c>
      <c r="G6642" s="10">
        <f t="shared" si="206"/>
        <v>5.7344890510948909</v>
      </c>
      <c r="H6642" s="11">
        <f t="shared" si="207"/>
        <v>33</v>
      </c>
    </row>
    <row r="6643" spans="1:8" x14ac:dyDescent="0.3">
      <c r="A6643" s="1">
        <v>3667</v>
      </c>
      <c r="B6643" s="20">
        <v>1227051.79</v>
      </c>
      <c r="C6643" s="5" t="s">
        <v>2864</v>
      </c>
      <c r="D6643" s="5">
        <v>44561</v>
      </c>
      <c r="E6643" s="2" t="s">
        <v>0</v>
      </c>
      <c r="F6643" s="6">
        <v>33820</v>
      </c>
      <c r="G6643" s="10">
        <f t="shared" si="206"/>
        <v>3.5674195756331279</v>
      </c>
      <c r="H6643" s="11">
        <f t="shared" si="207"/>
        <v>29</v>
      </c>
    </row>
    <row r="6644" spans="1:8" x14ac:dyDescent="0.3">
      <c r="A6644" s="3">
        <v>3376</v>
      </c>
      <c r="B6644" s="21">
        <v>1227378.1499999999</v>
      </c>
      <c r="C6644" s="8" t="s">
        <v>2684</v>
      </c>
      <c r="D6644" s="5">
        <v>44561</v>
      </c>
      <c r="E6644" s="4" t="s">
        <v>1</v>
      </c>
      <c r="F6644" s="7">
        <v>33288</v>
      </c>
      <c r="G6644" s="10">
        <f t="shared" si="206"/>
        <v>2.6468978102189782</v>
      </c>
      <c r="H6644" s="11">
        <f t="shared" si="207"/>
        <v>31</v>
      </c>
    </row>
    <row r="6645" spans="1:8" x14ac:dyDescent="0.3">
      <c r="A6645" s="1">
        <v>9827</v>
      </c>
      <c r="B6645" s="20">
        <v>1227571.5</v>
      </c>
      <c r="C6645" s="5" t="s">
        <v>5813</v>
      </c>
      <c r="D6645" s="5">
        <v>44561</v>
      </c>
      <c r="E6645" s="2" t="s">
        <v>0</v>
      </c>
      <c r="F6645" s="6">
        <v>24150</v>
      </c>
      <c r="G6645" s="10">
        <f t="shared" si="206"/>
        <v>32.868580436405871</v>
      </c>
      <c r="H6645" s="11">
        <f t="shared" si="207"/>
        <v>56</v>
      </c>
    </row>
    <row r="6646" spans="1:8" x14ac:dyDescent="0.3">
      <c r="A6646" s="3">
        <v>4184</v>
      </c>
      <c r="B6646" s="21">
        <v>1227820.8</v>
      </c>
      <c r="C6646" s="8" t="s">
        <v>3133</v>
      </c>
      <c r="D6646" s="5">
        <v>44561</v>
      </c>
      <c r="E6646" s="4" t="s">
        <v>0</v>
      </c>
      <c r="F6646" s="7">
        <v>34905</v>
      </c>
      <c r="G6646" s="10">
        <f t="shared" si="206"/>
        <v>1.491108071135431</v>
      </c>
      <c r="H6646" s="11">
        <f t="shared" si="207"/>
        <v>26</v>
      </c>
    </row>
    <row r="6647" spans="1:8" x14ac:dyDescent="0.3">
      <c r="A6647" s="3">
        <v>4322</v>
      </c>
      <c r="B6647" s="21">
        <v>1227820.8</v>
      </c>
      <c r="C6647" s="8" t="s">
        <v>2599</v>
      </c>
      <c r="D6647" s="5">
        <v>44561</v>
      </c>
      <c r="E6647" s="4" t="s">
        <v>0</v>
      </c>
      <c r="F6647" s="7">
        <v>35231</v>
      </c>
      <c r="G6647" s="10">
        <f t="shared" si="206"/>
        <v>0.30684931506849317</v>
      </c>
      <c r="H6647" s="11">
        <f t="shared" si="207"/>
        <v>26</v>
      </c>
    </row>
    <row r="6648" spans="1:8" x14ac:dyDescent="0.3">
      <c r="A6648" s="3">
        <v>8996</v>
      </c>
      <c r="B6648" s="21">
        <v>1228404.5900000001</v>
      </c>
      <c r="C6648" s="8" t="s">
        <v>2829</v>
      </c>
      <c r="D6648" s="5">
        <v>44561</v>
      </c>
      <c r="E6648" s="4" t="s">
        <v>0</v>
      </c>
      <c r="F6648" s="7">
        <v>27173</v>
      </c>
      <c r="G6648" s="10">
        <f t="shared" si="206"/>
        <v>7.7043121149897331</v>
      </c>
      <c r="H6648" s="11">
        <f t="shared" si="207"/>
        <v>48</v>
      </c>
    </row>
    <row r="6649" spans="1:8" x14ac:dyDescent="0.3">
      <c r="A6649" s="3">
        <v>4334</v>
      </c>
      <c r="B6649" s="21">
        <v>1229031.24</v>
      </c>
      <c r="C6649" s="8" t="s">
        <v>3074</v>
      </c>
      <c r="D6649" s="5">
        <v>44561</v>
      </c>
      <c r="E6649" s="4" t="s">
        <v>0</v>
      </c>
      <c r="F6649" s="7">
        <v>35297</v>
      </c>
      <c r="G6649" s="10">
        <f t="shared" si="206"/>
        <v>4.2634173055859801</v>
      </c>
      <c r="H6649" s="11">
        <f t="shared" si="207"/>
        <v>25</v>
      </c>
    </row>
    <row r="6650" spans="1:8" x14ac:dyDescent="0.3">
      <c r="A6650" s="3">
        <v>7144</v>
      </c>
      <c r="B6650" s="21">
        <v>1230320.3999999999</v>
      </c>
      <c r="C6650" s="8" t="s">
        <v>2356</v>
      </c>
      <c r="D6650" s="5">
        <v>44561</v>
      </c>
      <c r="E6650" s="4" t="s">
        <v>0</v>
      </c>
      <c r="F6650" s="7">
        <v>32625</v>
      </c>
      <c r="G6650" s="10">
        <f t="shared" si="206"/>
        <v>8.5591724977182846</v>
      </c>
      <c r="H6650" s="11">
        <f t="shared" si="207"/>
        <v>33</v>
      </c>
    </row>
    <row r="6651" spans="1:8" x14ac:dyDescent="0.3">
      <c r="A6651" s="3">
        <v>3692</v>
      </c>
      <c r="B6651" s="21">
        <v>1230830.55</v>
      </c>
      <c r="C6651" s="8" t="s">
        <v>2883</v>
      </c>
      <c r="D6651" s="5">
        <v>44561</v>
      </c>
      <c r="E6651" s="4" t="s">
        <v>0</v>
      </c>
      <c r="F6651" s="7">
        <v>33875</v>
      </c>
      <c r="G6651" s="10">
        <f t="shared" si="206"/>
        <v>4.8904709748083244</v>
      </c>
      <c r="H6651" s="11">
        <f t="shared" si="207"/>
        <v>29</v>
      </c>
    </row>
    <row r="6652" spans="1:8" x14ac:dyDescent="0.3">
      <c r="A6652" s="1">
        <v>7765</v>
      </c>
      <c r="B6652" s="20">
        <v>1230830.6000000001</v>
      </c>
      <c r="C6652" s="5" t="s">
        <v>4965</v>
      </c>
      <c r="D6652" s="5">
        <v>44561</v>
      </c>
      <c r="E6652" s="2" t="s">
        <v>0</v>
      </c>
      <c r="F6652" s="6">
        <v>34054</v>
      </c>
      <c r="G6652" s="10">
        <f t="shared" si="206"/>
        <v>4.309967141292443</v>
      </c>
      <c r="H6652" s="11">
        <f t="shared" si="207"/>
        <v>29</v>
      </c>
    </row>
    <row r="6653" spans="1:8" x14ac:dyDescent="0.3">
      <c r="A6653" s="1">
        <v>5009</v>
      </c>
      <c r="B6653" s="20">
        <v>1230861</v>
      </c>
      <c r="C6653" s="5" t="s">
        <v>3606</v>
      </c>
      <c r="D6653" s="5">
        <v>44561</v>
      </c>
      <c r="E6653" s="2" t="s">
        <v>0</v>
      </c>
      <c r="F6653" s="6">
        <v>24237</v>
      </c>
      <c r="G6653" s="10">
        <f t="shared" si="206"/>
        <v>27.808350444900753</v>
      </c>
      <c r="H6653" s="11">
        <f t="shared" si="207"/>
        <v>56</v>
      </c>
    </row>
    <row r="6654" spans="1:8" x14ac:dyDescent="0.3">
      <c r="A6654" s="3">
        <v>9778</v>
      </c>
      <c r="B6654" s="21">
        <v>1230861</v>
      </c>
      <c r="C6654" s="8" t="s">
        <v>5776</v>
      </c>
      <c r="D6654" s="5">
        <v>44561</v>
      </c>
      <c r="E6654" s="4" t="s">
        <v>0</v>
      </c>
      <c r="F6654" s="7">
        <v>22903</v>
      </c>
      <c r="G6654" s="10">
        <f t="shared" si="206"/>
        <v>27.16495550992471</v>
      </c>
      <c r="H6654" s="11">
        <f t="shared" si="207"/>
        <v>59</v>
      </c>
    </row>
    <row r="6655" spans="1:8" x14ac:dyDescent="0.3">
      <c r="A6655" s="3">
        <v>6400</v>
      </c>
      <c r="B6655" s="21">
        <v>1231069.3999999999</v>
      </c>
      <c r="C6655" s="8" t="s">
        <v>1182</v>
      </c>
      <c r="D6655" s="5">
        <v>44561</v>
      </c>
      <c r="E6655" s="4" t="s">
        <v>1</v>
      </c>
      <c r="F6655" s="7">
        <v>31026</v>
      </c>
      <c r="G6655" s="10">
        <f t="shared" si="206"/>
        <v>12.515374894692503</v>
      </c>
      <c r="H6655" s="11">
        <f t="shared" si="207"/>
        <v>37</v>
      </c>
    </row>
    <row r="6656" spans="1:8" x14ac:dyDescent="0.3">
      <c r="A6656" s="3">
        <v>1814</v>
      </c>
      <c r="B6656" s="21">
        <v>1231469.5</v>
      </c>
      <c r="C6656" s="8" t="s">
        <v>1592</v>
      </c>
      <c r="D6656" s="5">
        <v>44561</v>
      </c>
      <c r="E6656" s="4" t="s">
        <v>1</v>
      </c>
      <c r="F6656" s="7">
        <v>31141</v>
      </c>
      <c r="G6656" s="10">
        <f t="shared" si="206"/>
        <v>14.857638255156051</v>
      </c>
      <c r="H6656" s="11">
        <f t="shared" si="207"/>
        <v>37</v>
      </c>
    </row>
    <row r="6657" spans="1:8" x14ac:dyDescent="0.3">
      <c r="A6657" s="3">
        <v>2662</v>
      </c>
      <c r="B6657" s="21">
        <v>1231746.5</v>
      </c>
      <c r="C6657" s="8" t="s">
        <v>14</v>
      </c>
      <c r="D6657" s="5">
        <v>44561</v>
      </c>
      <c r="E6657" s="4" t="s">
        <v>1</v>
      </c>
      <c r="F6657" s="7">
        <v>32281</v>
      </c>
      <c r="G6657" s="10">
        <f t="shared" si="206"/>
        <v>4.9726177437020809</v>
      </c>
      <c r="H6657" s="11">
        <f t="shared" si="207"/>
        <v>34</v>
      </c>
    </row>
    <row r="6658" spans="1:8" x14ac:dyDescent="0.3">
      <c r="A6658" s="1">
        <v>3463</v>
      </c>
      <c r="B6658" s="20">
        <v>1231746.55</v>
      </c>
      <c r="C6658" s="5" t="s">
        <v>2736</v>
      </c>
      <c r="D6658" s="5">
        <v>44561</v>
      </c>
      <c r="E6658" s="2" t="s">
        <v>0</v>
      </c>
      <c r="F6658" s="6">
        <v>33408</v>
      </c>
      <c r="G6658" s="10">
        <f t="shared" si="206"/>
        <v>4.6878422782037239</v>
      </c>
      <c r="H6658" s="11">
        <f t="shared" si="207"/>
        <v>31</v>
      </c>
    </row>
    <row r="6659" spans="1:8" x14ac:dyDescent="0.3">
      <c r="A6659" s="3">
        <v>3120</v>
      </c>
      <c r="B6659" s="21">
        <v>1232051.55</v>
      </c>
      <c r="C6659" s="8" t="s">
        <v>1952</v>
      </c>
      <c r="D6659" s="5">
        <v>44561</v>
      </c>
      <c r="E6659" s="4" t="s">
        <v>1</v>
      </c>
      <c r="F6659" s="7">
        <v>32921</v>
      </c>
      <c r="G6659" s="10">
        <f t="shared" ref="G6659:G6722" si="208">YEARFRAC(C6659,D6659,1)</f>
        <v>4.953450164293538</v>
      </c>
      <c r="H6659" s="11">
        <f t="shared" ref="H6659:H6722" si="209">ROUND( YEARFRAC(D6659,F6659,1),0)</f>
        <v>32</v>
      </c>
    </row>
    <row r="6660" spans="1:8" x14ac:dyDescent="0.3">
      <c r="A6660" s="1">
        <v>5951</v>
      </c>
      <c r="B6660" s="20">
        <v>1232573.8899999999</v>
      </c>
      <c r="C6660" s="5" t="s">
        <v>4198</v>
      </c>
      <c r="D6660" s="5">
        <v>44561</v>
      </c>
      <c r="E6660" s="2" t="s">
        <v>1</v>
      </c>
      <c r="F6660" s="6">
        <v>29878</v>
      </c>
      <c r="G6660" s="10">
        <f t="shared" si="208"/>
        <v>17.186920152091254</v>
      </c>
      <c r="H6660" s="11">
        <f t="shared" si="209"/>
        <v>40</v>
      </c>
    </row>
    <row r="6661" spans="1:8" x14ac:dyDescent="0.3">
      <c r="A6661" s="1">
        <v>9721</v>
      </c>
      <c r="B6661" s="20">
        <v>1232617.5</v>
      </c>
      <c r="C6661" s="5" t="s">
        <v>3482</v>
      </c>
      <c r="D6661" s="5">
        <v>44561</v>
      </c>
      <c r="E6661" s="2" t="s">
        <v>1</v>
      </c>
      <c r="F6661" s="6">
        <v>22060</v>
      </c>
      <c r="G6661" s="10">
        <f t="shared" si="208"/>
        <v>28.121129154078549</v>
      </c>
      <c r="H6661" s="11">
        <f t="shared" si="209"/>
        <v>62</v>
      </c>
    </row>
    <row r="6662" spans="1:8" x14ac:dyDescent="0.3">
      <c r="A6662" s="1">
        <v>3433</v>
      </c>
      <c r="B6662" s="20">
        <v>1234051.3799999999</v>
      </c>
      <c r="C6662" s="5" t="s">
        <v>2722</v>
      </c>
      <c r="D6662" s="5">
        <v>44561</v>
      </c>
      <c r="E6662" s="2" t="s">
        <v>0</v>
      </c>
      <c r="F6662" s="6">
        <v>33408</v>
      </c>
      <c r="G6662" s="10">
        <f t="shared" si="208"/>
        <v>5.7974452554744529</v>
      </c>
      <c r="H6662" s="11">
        <f t="shared" si="209"/>
        <v>31</v>
      </c>
    </row>
    <row r="6663" spans="1:8" x14ac:dyDescent="0.3">
      <c r="A6663" s="1">
        <v>1635</v>
      </c>
      <c r="B6663" s="20">
        <v>1234328.25</v>
      </c>
      <c r="C6663" s="5" t="s">
        <v>1058</v>
      </c>
      <c r="D6663" s="5">
        <v>44561</v>
      </c>
      <c r="E6663" s="2" t="s">
        <v>0</v>
      </c>
      <c r="F6663" s="6">
        <v>30883</v>
      </c>
      <c r="G6663" s="10">
        <f t="shared" si="208"/>
        <v>14.359372148202228</v>
      </c>
      <c r="H6663" s="11">
        <f t="shared" si="209"/>
        <v>37</v>
      </c>
    </row>
    <row r="6664" spans="1:8" x14ac:dyDescent="0.3">
      <c r="A6664" s="3">
        <v>3160</v>
      </c>
      <c r="B6664" s="21">
        <v>1234486.43</v>
      </c>
      <c r="C6664" s="8" t="s">
        <v>2543</v>
      </c>
      <c r="D6664" s="5">
        <v>44561</v>
      </c>
      <c r="E6664" s="4" t="s">
        <v>0</v>
      </c>
      <c r="F6664" s="7">
        <v>32938</v>
      </c>
      <c r="G6664" s="10">
        <f t="shared" si="208"/>
        <v>7.6167008898015061</v>
      </c>
      <c r="H6664" s="11">
        <f t="shared" si="209"/>
        <v>32</v>
      </c>
    </row>
    <row r="6665" spans="1:8" x14ac:dyDescent="0.3">
      <c r="A6665" s="3">
        <v>1058</v>
      </c>
      <c r="B6665" s="21">
        <v>1234518.75</v>
      </c>
      <c r="C6665" s="8" t="s">
        <v>973</v>
      </c>
      <c r="D6665" s="5">
        <v>44561</v>
      </c>
      <c r="E6665" s="4" t="s">
        <v>1</v>
      </c>
      <c r="F6665" s="7">
        <v>29886</v>
      </c>
      <c r="G6665" s="10">
        <f t="shared" si="208"/>
        <v>17.285475285171103</v>
      </c>
      <c r="H6665" s="11">
        <f t="shared" si="209"/>
        <v>40</v>
      </c>
    </row>
    <row r="6666" spans="1:8" x14ac:dyDescent="0.3">
      <c r="A6666" s="1">
        <v>6445</v>
      </c>
      <c r="B6666" s="20">
        <v>1234518.75</v>
      </c>
      <c r="C6666" s="5" t="s">
        <v>4419</v>
      </c>
      <c r="D6666" s="5">
        <v>44561</v>
      </c>
      <c r="E6666" s="2" t="s">
        <v>1</v>
      </c>
      <c r="F6666" s="6">
        <v>31092</v>
      </c>
      <c r="G6666" s="10">
        <f t="shared" si="208"/>
        <v>17.868593155893535</v>
      </c>
      <c r="H6666" s="11">
        <f t="shared" si="209"/>
        <v>37</v>
      </c>
    </row>
    <row r="6667" spans="1:8" x14ac:dyDescent="0.3">
      <c r="A6667" s="3">
        <v>4764</v>
      </c>
      <c r="B6667" s="21">
        <v>1234667.3999999999</v>
      </c>
      <c r="C6667" s="8" t="s">
        <v>3394</v>
      </c>
      <c r="D6667" s="5">
        <v>44561</v>
      </c>
      <c r="E6667" s="4" t="s">
        <v>0</v>
      </c>
      <c r="F6667" s="7">
        <v>22445</v>
      </c>
      <c r="G6667" s="10">
        <f t="shared" si="208"/>
        <v>22.175931436733723</v>
      </c>
      <c r="H6667" s="11">
        <f t="shared" si="209"/>
        <v>61</v>
      </c>
    </row>
    <row r="6668" spans="1:8" x14ac:dyDescent="0.3">
      <c r="A6668" s="3">
        <v>5712</v>
      </c>
      <c r="B6668" s="21">
        <v>1234667.3999999999</v>
      </c>
      <c r="C6668" s="8" t="s">
        <v>4076</v>
      </c>
      <c r="D6668" s="5">
        <v>44561</v>
      </c>
      <c r="E6668" s="4" t="s">
        <v>0</v>
      </c>
      <c r="F6668" s="7">
        <v>28994</v>
      </c>
      <c r="G6668" s="10">
        <f t="shared" si="208"/>
        <v>22.548268063325796</v>
      </c>
      <c r="H6668" s="11">
        <f t="shared" si="209"/>
        <v>43</v>
      </c>
    </row>
    <row r="6669" spans="1:8" x14ac:dyDescent="0.3">
      <c r="A6669" s="1">
        <v>8495</v>
      </c>
      <c r="B6669" s="20">
        <v>1234667.3999999999</v>
      </c>
      <c r="C6669" s="5" t="s">
        <v>404</v>
      </c>
      <c r="D6669" s="5">
        <v>44561</v>
      </c>
      <c r="E6669" s="2" t="s">
        <v>1</v>
      </c>
      <c r="F6669" s="6">
        <v>26797</v>
      </c>
      <c r="G6669" s="10">
        <f t="shared" si="208"/>
        <v>22.143078204975598</v>
      </c>
      <c r="H6669" s="11">
        <f t="shared" si="209"/>
        <v>49</v>
      </c>
    </row>
    <row r="6670" spans="1:8" x14ac:dyDescent="0.3">
      <c r="A6670" s="3">
        <v>8832</v>
      </c>
      <c r="B6670" s="21">
        <v>1234667.3999999999</v>
      </c>
      <c r="C6670" s="8" t="s">
        <v>3394</v>
      </c>
      <c r="D6670" s="5">
        <v>44561</v>
      </c>
      <c r="E6670" s="4" t="s">
        <v>1</v>
      </c>
      <c r="F6670" s="7">
        <v>23790</v>
      </c>
      <c r="G6670" s="10">
        <f t="shared" si="208"/>
        <v>22.175931436733723</v>
      </c>
      <c r="H6670" s="11">
        <f t="shared" si="209"/>
        <v>57</v>
      </c>
    </row>
    <row r="6671" spans="1:8" x14ac:dyDescent="0.3">
      <c r="A6671" s="1">
        <v>9855</v>
      </c>
      <c r="B6671" s="20">
        <v>1234693.8500000001</v>
      </c>
      <c r="C6671" s="5" t="s">
        <v>5712</v>
      </c>
      <c r="D6671" s="5">
        <v>44561</v>
      </c>
      <c r="E6671" s="2" t="s">
        <v>1</v>
      </c>
      <c r="F6671" s="6">
        <v>23897</v>
      </c>
      <c r="G6671" s="10">
        <f t="shared" si="208"/>
        <v>24.370277078085643</v>
      </c>
      <c r="H6671" s="11">
        <f t="shared" si="209"/>
        <v>57</v>
      </c>
    </row>
    <row r="6672" spans="1:8" x14ac:dyDescent="0.3">
      <c r="A6672" s="1">
        <v>229</v>
      </c>
      <c r="B6672" s="20">
        <v>1234874.25</v>
      </c>
      <c r="C6672" s="5" t="s">
        <v>227</v>
      </c>
      <c r="D6672" s="5">
        <v>44561</v>
      </c>
      <c r="E6672" s="2" t="s">
        <v>0</v>
      </c>
      <c r="F6672" s="6">
        <v>28210</v>
      </c>
      <c r="G6672" s="10">
        <f t="shared" si="208"/>
        <v>18.79193083573487</v>
      </c>
      <c r="H6672" s="11">
        <f t="shared" si="209"/>
        <v>45</v>
      </c>
    </row>
    <row r="6673" spans="1:8" x14ac:dyDescent="0.3">
      <c r="A6673" s="1">
        <v>1077</v>
      </c>
      <c r="B6673" s="20">
        <v>1234874.25</v>
      </c>
      <c r="C6673" s="5" t="s">
        <v>516</v>
      </c>
      <c r="D6673" s="5">
        <v>44561</v>
      </c>
      <c r="E6673" s="2" t="s">
        <v>0</v>
      </c>
      <c r="F6673" s="6">
        <v>29964</v>
      </c>
      <c r="G6673" s="10">
        <f t="shared" si="208"/>
        <v>18.203314121037465</v>
      </c>
      <c r="H6673" s="11">
        <f t="shared" si="209"/>
        <v>40</v>
      </c>
    </row>
    <row r="6674" spans="1:8" x14ac:dyDescent="0.3">
      <c r="A6674" s="1">
        <v>1221</v>
      </c>
      <c r="B6674" s="20">
        <v>1234874.25</v>
      </c>
      <c r="C6674" s="5" t="s">
        <v>1104</v>
      </c>
      <c r="D6674" s="5">
        <v>44561</v>
      </c>
      <c r="E6674" s="2" t="s">
        <v>0</v>
      </c>
      <c r="F6674" s="6">
        <v>30201</v>
      </c>
      <c r="G6674" s="10">
        <f t="shared" si="208"/>
        <v>18.488040345821325</v>
      </c>
      <c r="H6674" s="11">
        <f t="shared" si="209"/>
        <v>39</v>
      </c>
    </row>
    <row r="6675" spans="1:8" x14ac:dyDescent="0.3">
      <c r="A6675" s="3">
        <v>5196</v>
      </c>
      <c r="B6675" s="21">
        <v>1234874.25</v>
      </c>
      <c r="C6675" s="8" t="s">
        <v>3745</v>
      </c>
      <c r="D6675" s="5">
        <v>44561</v>
      </c>
      <c r="E6675" s="4" t="s">
        <v>0</v>
      </c>
      <c r="F6675" s="7">
        <v>25777</v>
      </c>
      <c r="G6675" s="10">
        <f t="shared" si="208"/>
        <v>18.904178674351588</v>
      </c>
      <c r="H6675" s="11">
        <f t="shared" si="209"/>
        <v>51</v>
      </c>
    </row>
    <row r="6676" spans="1:8" x14ac:dyDescent="0.3">
      <c r="A6676" s="1">
        <v>6283</v>
      </c>
      <c r="B6676" s="20">
        <v>1234874.25</v>
      </c>
      <c r="C6676" s="5" t="s">
        <v>382</v>
      </c>
      <c r="D6676" s="5">
        <v>44561</v>
      </c>
      <c r="E6676" s="2" t="s">
        <v>0</v>
      </c>
      <c r="F6676" s="6">
        <v>30755</v>
      </c>
      <c r="G6676" s="10">
        <f t="shared" si="208"/>
        <v>18.808357348703172</v>
      </c>
      <c r="H6676" s="11">
        <f t="shared" si="209"/>
        <v>38</v>
      </c>
    </row>
    <row r="6677" spans="1:8" x14ac:dyDescent="0.3">
      <c r="A6677" s="3">
        <v>2378</v>
      </c>
      <c r="B6677" s="21">
        <v>1234958.83</v>
      </c>
      <c r="C6677" s="8" t="s">
        <v>1996</v>
      </c>
      <c r="D6677" s="5">
        <v>44561</v>
      </c>
      <c r="E6677" s="4" t="s">
        <v>0</v>
      </c>
      <c r="F6677" s="7">
        <v>31729</v>
      </c>
      <c r="G6677" s="10">
        <f t="shared" si="208"/>
        <v>2.6003649635036497</v>
      </c>
      <c r="H6677" s="11">
        <f t="shared" si="209"/>
        <v>35</v>
      </c>
    </row>
    <row r="6678" spans="1:8" x14ac:dyDescent="0.3">
      <c r="A6678" s="3">
        <v>5332</v>
      </c>
      <c r="B6678" s="21">
        <v>1234958.8500000001</v>
      </c>
      <c r="C6678" s="8" t="s">
        <v>2307</v>
      </c>
      <c r="D6678" s="5">
        <v>44561</v>
      </c>
      <c r="E6678" s="4" t="s">
        <v>0</v>
      </c>
      <c r="F6678" s="7">
        <v>26897</v>
      </c>
      <c r="G6678" s="10">
        <f t="shared" si="208"/>
        <v>2.6906934306569346</v>
      </c>
      <c r="H6678" s="11">
        <f t="shared" si="209"/>
        <v>48</v>
      </c>
    </row>
    <row r="6679" spans="1:8" x14ac:dyDescent="0.3">
      <c r="A6679" s="1">
        <v>8259</v>
      </c>
      <c r="B6679" s="20">
        <v>1234958.8500000001</v>
      </c>
      <c r="C6679" s="5" t="s">
        <v>4889</v>
      </c>
      <c r="D6679" s="5">
        <v>44561</v>
      </c>
      <c r="E6679" s="2" t="s">
        <v>0</v>
      </c>
      <c r="F6679" s="6">
        <v>35563</v>
      </c>
      <c r="G6679" s="10">
        <f t="shared" si="208"/>
        <v>2.0145985401459856</v>
      </c>
      <c r="H6679" s="11">
        <f t="shared" si="209"/>
        <v>25</v>
      </c>
    </row>
    <row r="6680" spans="1:8" x14ac:dyDescent="0.3">
      <c r="A6680" s="3">
        <v>10552</v>
      </c>
      <c r="B6680" s="21">
        <v>1234958.8500000001</v>
      </c>
      <c r="C6680" s="8" t="s">
        <v>1330</v>
      </c>
      <c r="D6680" s="5">
        <v>44561</v>
      </c>
      <c r="E6680" s="4" t="s">
        <v>0</v>
      </c>
      <c r="F6680" s="7">
        <v>28204</v>
      </c>
      <c r="G6680" s="10">
        <f t="shared" si="208"/>
        <v>2.8877737226277373</v>
      </c>
      <c r="H6680" s="11">
        <f t="shared" si="209"/>
        <v>45</v>
      </c>
    </row>
    <row r="6681" spans="1:8" x14ac:dyDescent="0.3">
      <c r="A6681" s="3">
        <v>9238</v>
      </c>
      <c r="B6681" s="21">
        <v>1236024</v>
      </c>
      <c r="C6681" s="8" t="s">
        <v>3917</v>
      </c>
      <c r="D6681" s="5">
        <v>44561</v>
      </c>
      <c r="E6681" s="4" t="s">
        <v>1</v>
      </c>
      <c r="F6681" s="7">
        <v>24865</v>
      </c>
      <c r="G6681" s="10">
        <f t="shared" si="208"/>
        <v>19.797399041752225</v>
      </c>
      <c r="H6681" s="11">
        <f t="shared" si="209"/>
        <v>54</v>
      </c>
    </row>
    <row r="6682" spans="1:8" x14ac:dyDescent="0.3">
      <c r="A6682" s="1">
        <v>9643</v>
      </c>
      <c r="B6682" s="20">
        <v>1236566.05</v>
      </c>
      <c r="C6682" s="5" t="s">
        <v>5674</v>
      </c>
      <c r="D6682" s="5">
        <v>44561</v>
      </c>
      <c r="E6682" s="2" t="s">
        <v>1</v>
      </c>
      <c r="F6682" s="6">
        <v>21979</v>
      </c>
      <c r="G6682" s="10">
        <f t="shared" si="208"/>
        <v>41.055472263868069</v>
      </c>
      <c r="H6682" s="11">
        <f t="shared" si="209"/>
        <v>62</v>
      </c>
    </row>
    <row r="6683" spans="1:8" x14ac:dyDescent="0.3">
      <c r="A6683" s="1">
        <v>1059</v>
      </c>
      <c r="B6683" s="20">
        <v>1237091.1299999999</v>
      </c>
      <c r="C6683" s="5" t="s">
        <v>974</v>
      </c>
      <c r="D6683" s="5">
        <v>44561</v>
      </c>
      <c r="E6683" s="2" t="s">
        <v>1</v>
      </c>
      <c r="F6683" s="6">
        <v>29904</v>
      </c>
      <c r="G6683" s="10">
        <f t="shared" si="208"/>
        <v>17.019923954372622</v>
      </c>
      <c r="H6683" s="11">
        <f t="shared" si="209"/>
        <v>40</v>
      </c>
    </row>
    <row r="6684" spans="1:8" x14ac:dyDescent="0.3">
      <c r="A6684" s="1">
        <v>9119</v>
      </c>
      <c r="B6684" s="20">
        <v>1237123.5</v>
      </c>
      <c r="C6684" s="5" t="s">
        <v>1773</v>
      </c>
      <c r="D6684" s="5">
        <v>44561</v>
      </c>
      <c r="E6684" s="2" t="s">
        <v>1</v>
      </c>
      <c r="F6684" s="6">
        <v>24745</v>
      </c>
      <c r="G6684" s="10">
        <f t="shared" si="208"/>
        <v>12.315501263689974</v>
      </c>
      <c r="H6684" s="11">
        <f t="shared" si="209"/>
        <v>54</v>
      </c>
    </row>
    <row r="6685" spans="1:8" x14ac:dyDescent="0.3">
      <c r="A6685" s="1">
        <v>5157</v>
      </c>
      <c r="B6685" s="20">
        <v>1237338</v>
      </c>
      <c r="C6685" s="5" t="s">
        <v>3713</v>
      </c>
      <c r="D6685" s="5">
        <v>44561</v>
      </c>
      <c r="E6685" s="2" t="s">
        <v>1</v>
      </c>
      <c r="F6685" s="6">
        <v>25338</v>
      </c>
      <c r="G6685" s="10">
        <f t="shared" si="208"/>
        <v>34.329239674593239</v>
      </c>
      <c r="H6685" s="11">
        <f t="shared" si="209"/>
        <v>53</v>
      </c>
    </row>
    <row r="6686" spans="1:8" x14ac:dyDescent="0.3">
      <c r="A6686" s="1">
        <v>433</v>
      </c>
      <c r="B6686" s="20">
        <v>1237894.95</v>
      </c>
      <c r="C6686" s="5" t="s">
        <v>229</v>
      </c>
      <c r="D6686" s="5">
        <v>44561</v>
      </c>
      <c r="E6686" s="2" t="s">
        <v>1</v>
      </c>
      <c r="F6686" s="6">
        <v>28729</v>
      </c>
      <c r="G6686" s="10">
        <f t="shared" si="208"/>
        <v>22.797405070824901</v>
      </c>
      <c r="H6686" s="11">
        <f t="shared" si="209"/>
        <v>43</v>
      </c>
    </row>
    <row r="6687" spans="1:8" x14ac:dyDescent="0.3">
      <c r="A6687" s="1">
        <v>2807</v>
      </c>
      <c r="B6687" s="20">
        <v>1237912.5</v>
      </c>
      <c r="C6687" s="5" t="s">
        <v>2313</v>
      </c>
      <c r="D6687" s="5">
        <v>44561</v>
      </c>
      <c r="E6687" s="2" t="s">
        <v>0</v>
      </c>
      <c r="F6687" s="6">
        <v>32459</v>
      </c>
      <c r="G6687" s="10">
        <f t="shared" si="208"/>
        <v>1.4637482900136798</v>
      </c>
      <c r="H6687" s="11">
        <f t="shared" si="209"/>
        <v>33</v>
      </c>
    </row>
    <row r="6688" spans="1:8" x14ac:dyDescent="0.3">
      <c r="A6688" s="3">
        <v>5656</v>
      </c>
      <c r="B6688" s="21">
        <v>1238633.27</v>
      </c>
      <c r="C6688" s="8" t="s">
        <v>1874</v>
      </c>
      <c r="D6688" s="5">
        <v>44561</v>
      </c>
      <c r="E6688" s="4" t="s">
        <v>0</v>
      </c>
      <c r="F6688" s="7">
        <v>28769</v>
      </c>
      <c r="G6688" s="10">
        <f t="shared" si="208"/>
        <v>11.498973305954825</v>
      </c>
      <c r="H6688" s="11">
        <f t="shared" si="209"/>
        <v>43</v>
      </c>
    </row>
    <row r="6689" spans="1:8" x14ac:dyDescent="0.3">
      <c r="A6689" s="3">
        <v>1752</v>
      </c>
      <c r="B6689" s="21">
        <v>1239361.8500000001</v>
      </c>
      <c r="C6689" s="8" t="s">
        <v>1471</v>
      </c>
      <c r="D6689" s="5">
        <v>44561</v>
      </c>
      <c r="E6689" s="4" t="s">
        <v>0</v>
      </c>
      <c r="F6689" s="7">
        <v>31042</v>
      </c>
      <c r="G6689" s="10">
        <f t="shared" si="208"/>
        <v>15.852156057494867</v>
      </c>
      <c r="H6689" s="11">
        <f t="shared" si="209"/>
        <v>37</v>
      </c>
    </row>
    <row r="6690" spans="1:8" x14ac:dyDescent="0.3">
      <c r="A6690" s="1">
        <v>21</v>
      </c>
      <c r="B6690" s="20">
        <v>1239606.45</v>
      </c>
      <c r="C6690" s="5" t="s">
        <v>28</v>
      </c>
      <c r="D6690" s="5">
        <v>44561</v>
      </c>
      <c r="E6690" s="2" t="s">
        <v>0</v>
      </c>
      <c r="F6690" s="6">
        <v>27038</v>
      </c>
      <c r="G6690" s="10">
        <f t="shared" si="208"/>
        <v>21.269039323046293</v>
      </c>
      <c r="H6690" s="11">
        <f t="shared" si="209"/>
        <v>48</v>
      </c>
    </row>
    <row r="6691" spans="1:8" x14ac:dyDescent="0.3">
      <c r="A6691" s="3">
        <v>9196</v>
      </c>
      <c r="B6691" s="21">
        <v>1239654</v>
      </c>
      <c r="C6691" s="8" t="s">
        <v>876</v>
      </c>
      <c r="D6691" s="5">
        <v>44561</v>
      </c>
      <c r="E6691" s="4" t="s">
        <v>0</v>
      </c>
      <c r="F6691" s="7">
        <v>29300</v>
      </c>
      <c r="G6691" s="10">
        <f t="shared" si="208"/>
        <v>19.49075975359343</v>
      </c>
      <c r="H6691" s="11">
        <f t="shared" si="209"/>
        <v>42</v>
      </c>
    </row>
    <row r="6692" spans="1:8" x14ac:dyDescent="0.3">
      <c r="A6692" s="3">
        <v>5790</v>
      </c>
      <c r="B6692" s="21">
        <v>1241118</v>
      </c>
      <c r="C6692" s="8" t="s">
        <v>4119</v>
      </c>
      <c r="D6692" s="5">
        <v>44561</v>
      </c>
      <c r="E6692" s="4" t="s">
        <v>1</v>
      </c>
      <c r="F6692" s="7">
        <v>29403</v>
      </c>
      <c r="G6692" s="10">
        <f t="shared" si="208"/>
        <v>16.00338218714769</v>
      </c>
      <c r="H6692" s="11">
        <f t="shared" si="209"/>
        <v>41</v>
      </c>
    </row>
    <row r="6693" spans="1:8" x14ac:dyDescent="0.3">
      <c r="A6693" s="1">
        <v>9701</v>
      </c>
      <c r="B6693" s="20">
        <v>1241872.3999999999</v>
      </c>
      <c r="C6693" s="5" t="s">
        <v>5719</v>
      </c>
      <c r="D6693" s="5">
        <v>44561</v>
      </c>
      <c r="E6693" s="2" t="s">
        <v>0</v>
      </c>
      <c r="F6693" s="6">
        <v>24161</v>
      </c>
      <c r="G6693" s="10">
        <f t="shared" si="208"/>
        <v>32.846677175806853</v>
      </c>
      <c r="H6693" s="11">
        <f t="shared" si="209"/>
        <v>56</v>
      </c>
    </row>
    <row r="6694" spans="1:8" x14ac:dyDescent="0.3">
      <c r="A6694" s="1">
        <v>6107</v>
      </c>
      <c r="B6694" s="20">
        <v>1242519.32</v>
      </c>
      <c r="C6694" s="5" t="s">
        <v>2810</v>
      </c>
      <c r="D6694" s="5">
        <v>44561</v>
      </c>
      <c r="E6694" s="2" t="s">
        <v>0</v>
      </c>
      <c r="F6694" s="6">
        <v>30299</v>
      </c>
      <c r="G6694" s="10">
        <f t="shared" si="208"/>
        <v>5.6359489051094895</v>
      </c>
      <c r="H6694" s="11">
        <f t="shared" si="209"/>
        <v>39</v>
      </c>
    </row>
    <row r="6695" spans="1:8" x14ac:dyDescent="0.3">
      <c r="A6695" s="3">
        <v>4760</v>
      </c>
      <c r="B6695" s="21">
        <v>1242602.25</v>
      </c>
      <c r="C6695" s="8" t="s">
        <v>196</v>
      </c>
      <c r="D6695" s="5">
        <v>44561</v>
      </c>
      <c r="E6695" s="4" t="s">
        <v>1</v>
      </c>
      <c r="F6695" s="7">
        <v>22185</v>
      </c>
      <c r="G6695" s="10">
        <f t="shared" si="208"/>
        <v>26.375785844656257</v>
      </c>
      <c r="H6695" s="11">
        <f t="shared" si="209"/>
        <v>61</v>
      </c>
    </row>
    <row r="6696" spans="1:8" x14ac:dyDescent="0.3">
      <c r="A6696" s="3">
        <v>9180</v>
      </c>
      <c r="B6696" s="21">
        <v>1242926.01</v>
      </c>
      <c r="C6696" s="8" t="s">
        <v>5528</v>
      </c>
      <c r="D6696" s="5">
        <v>44561</v>
      </c>
      <c r="E6696" s="4" t="s">
        <v>1</v>
      </c>
      <c r="F6696" s="7">
        <v>31965</v>
      </c>
      <c r="G6696" s="10">
        <f t="shared" si="208"/>
        <v>11.972621492128679</v>
      </c>
      <c r="H6696" s="11">
        <f t="shared" si="209"/>
        <v>34</v>
      </c>
    </row>
    <row r="6697" spans="1:8" x14ac:dyDescent="0.3">
      <c r="A6697" s="1">
        <v>5469</v>
      </c>
      <c r="B6697" s="20">
        <v>1243487.25</v>
      </c>
      <c r="C6697" s="5" t="s">
        <v>3927</v>
      </c>
      <c r="D6697" s="5">
        <v>44561</v>
      </c>
      <c r="E6697" s="2" t="s">
        <v>0</v>
      </c>
      <c r="F6697" s="6">
        <v>27713</v>
      </c>
      <c r="G6697" s="10">
        <f t="shared" si="208"/>
        <v>21.063713290194126</v>
      </c>
      <c r="H6697" s="11">
        <f t="shared" si="209"/>
        <v>46</v>
      </c>
    </row>
    <row r="6698" spans="1:8" x14ac:dyDescent="0.3">
      <c r="A6698" s="3">
        <v>4786</v>
      </c>
      <c r="B6698" s="21">
        <v>1243867.5</v>
      </c>
      <c r="C6698" s="8" t="s">
        <v>3414</v>
      </c>
      <c r="D6698" s="5">
        <v>44561</v>
      </c>
      <c r="E6698" s="4" t="s">
        <v>1</v>
      </c>
      <c r="F6698" s="7">
        <v>22621</v>
      </c>
      <c r="G6698" s="10">
        <f t="shared" si="208"/>
        <v>38.468866268866265</v>
      </c>
      <c r="H6698" s="11">
        <f t="shared" si="209"/>
        <v>60</v>
      </c>
    </row>
    <row r="6699" spans="1:8" x14ac:dyDescent="0.3">
      <c r="A6699" s="1">
        <v>5577</v>
      </c>
      <c r="B6699" s="20">
        <v>1244234</v>
      </c>
      <c r="C6699" s="5" t="s">
        <v>3922</v>
      </c>
      <c r="D6699" s="5">
        <v>44561</v>
      </c>
      <c r="E6699" s="2" t="s">
        <v>0</v>
      </c>
      <c r="F6699" s="6">
        <v>28289</v>
      </c>
      <c r="G6699" s="10">
        <f t="shared" si="208"/>
        <v>21.315579890492785</v>
      </c>
      <c r="H6699" s="11">
        <f t="shared" si="209"/>
        <v>45</v>
      </c>
    </row>
    <row r="6700" spans="1:8" x14ac:dyDescent="0.3">
      <c r="A6700" s="3">
        <v>7046</v>
      </c>
      <c r="B6700" s="21">
        <v>1244605.32</v>
      </c>
      <c r="C6700" s="8" t="s">
        <v>4682</v>
      </c>
      <c r="D6700" s="5">
        <v>44561</v>
      </c>
      <c r="E6700" s="4" t="s">
        <v>0</v>
      </c>
      <c r="F6700" s="7">
        <v>32412</v>
      </c>
      <c r="G6700" s="10">
        <f t="shared" si="208"/>
        <v>13.342980054751662</v>
      </c>
      <c r="H6700" s="11">
        <f t="shared" si="209"/>
        <v>33</v>
      </c>
    </row>
    <row r="6701" spans="1:8" x14ac:dyDescent="0.3">
      <c r="A6701" s="1">
        <v>6677</v>
      </c>
      <c r="B6701" s="20">
        <v>1245166.81</v>
      </c>
      <c r="C6701" s="5" t="s">
        <v>262</v>
      </c>
      <c r="D6701" s="5">
        <v>44561</v>
      </c>
      <c r="E6701" s="2" t="s">
        <v>0</v>
      </c>
      <c r="F6701" s="6">
        <v>31560</v>
      </c>
      <c r="G6701" s="10">
        <f t="shared" si="208"/>
        <v>7.5619438740588638</v>
      </c>
      <c r="H6701" s="11">
        <f t="shared" si="209"/>
        <v>36</v>
      </c>
    </row>
    <row r="6702" spans="1:8" x14ac:dyDescent="0.3">
      <c r="A6702" s="3">
        <v>9482</v>
      </c>
      <c r="B6702" s="21">
        <v>1245295.6000000001</v>
      </c>
      <c r="C6702" s="8" t="s">
        <v>4355</v>
      </c>
      <c r="D6702" s="5">
        <v>44561</v>
      </c>
      <c r="E6702" s="4" t="s">
        <v>0</v>
      </c>
      <c r="F6702" s="7">
        <v>32809</v>
      </c>
      <c r="G6702" s="10">
        <f t="shared" si="208"/>
        <v>3.3867214236824092</v>
      </c>
      <c r="H6702" s="11">
        <f t="shared" si="209"/>
        <v>32</v>
      </c>
    </row>
    <row r="6703" spans="1:8" x14ac:dyDescent="0.3">
      <c r="A6703" s="3">
        <v>404</v>
      </c>
      <c r="B6703" s="21">
        <v>1245303.06</v>
      </c>
      <c r="C6703" s="8" t="s">
        <v>393</v>
      </c>
      <c r="D6703" s="5">
        <v>44561</v>
      </c>
      <c r="E6703" s="4" t="s">
        <v>0</v>
      </c>
      <c r="F6703" s="7">
        <v>28656</v>
      </c>
      <c r="G6703" s="10">
        <f t="shared" si="208"/>
        <v>20.501694915254237</v>
      </c>
      <c r="H6703" s="11">
        <f t="shared" si="209"/>
        <v>44</v>
      </c>
    </row>
    <row r="6704" spans="1:8" x14ac:dyDescent="0.3">
      <c r="A6704" s="1">
        <v>833</v>
      </c>
      <c r="B6704" s="20">
        <v>1245501.75</v>
      </c>
      <c r="C6704" s="5" t="s">
        <v>787</v>
      </c>
      <c r="D6704" s="5">
        <v>44561</v>
      </c>
      <c r="E6704" s="2" t="s">
        <v>1</v>
      </c>
      <c r="F6704" s="6">
        <v>29532</v>
      </c>
      <c r="G6704" s="10">
        <f t="shared" si="208"/>
        <v>16.493477210500885</v>
      </c>
      <c r="H6704" s="11">
        <f t="shared" si="209"/>
        <v>41</v>
      </c>
    </row>
    <row r="6705" spans="1:8" x14ac:dyDescent="0.3">
      <c r="A6705" s="1">
        <v>10475</v>
      </c>
      <c r="B6705" s="20">
        <v>1246025.75</v>
      </c>
      <c r="C6705" s="5" t="s">
        <v>6088</v>
      </c>
      <c r="D6705" s="5">
        <v>44561</v>
      </c>
      <c r="E6705" s="2" t="s">
        <v>0</v>
      </c>
      <c r="F6705" s="6">
        <v>34716</v>
      </c>
      <c r="G6705" s="10">
        <f t="shared" si="208"/>
        <v>3.3237508555783708</v>
      </c>
      <c r="H6705" s="11">
        <f t="shared" si="209"/>
        <v>27</v>
      </c>
    </row>
    <row r="6706" spans="1:8" x14ac:dyDescent="0.3">
      <c r="A6706" s="1">
        <v>3343</v>
      </c>
      <c r="B6706" s="20">
        <v>1246506.45</v>
      </c>
      <c r="C6706" s="5" t="s">
        <v>2665</v>
      </c>
      <c r="D6706" s="5">
        <v>44561</v>
      </c>
      <c r="E6706" s="2" t="s">
        <v>0</v>
      </c>
      <c r="F6706" s="6">
        <v>33267</v>
      </c>
      <c r="G6706" s="10">
        <f t="shared" si="208"/>
        <v>9.1021078565562554</v>
      </c>
      <c r="H6706" s="11">
        <f t="shared" si="209"/>
        <v>31</v>
      </c>
    </row>
    <row r="6707" spans="1:8" x14ac:dyDescent="0.3">
      <c r="A6707" s="3">
        <v>4946</v>
      </c>
      <c r="B6707" s="21">
        <v>1246569</v>
      </c>
      <c r="C6707" s="8" t="s">
        <v>3492</v>
      </c>
      <c r="D6707" s="5">
        <v>44561</v>
      </c>
      <c r="E6707" s="4" t="s">
        <v>1</v>
      </c>
      <c r="F6707" s="7">
        <v>23840</v>
      </c>
      <c r="G6707" s="10">
        <f t="shared" si="208"/>
        <v>33.748127868588455</v>
      </c>
      <c r="H6707" s="11">
        <f t="shared" si="209"/>
        <v>57</v>
      </c>
    </row>
    <row r="6708" spans="1:8" x14ac:dyDescent="0.3">
      <c r="A6708" s="1">
        <v>4841</v>
      </c>
      <c r="B6708" s="20">
        <v>1246716.75</v>
      </c>
      <c r="C6708" s="5" t="s">
        <v>3465</v>
      </c>
      <c r="D6708" s="5">
        <v>44561</v>
      </c>
      <c r="E6708" s="2" t="s">
        <v>1</v>
      </c>
      <c r="F6708" s="6">
        <v>23159</v>
      </c>
      <c r="G6708" s="10">
        <f t="shared" si="208"/>
        <v>33.285449714147681</v>
      </c>
      <c r="H6708" s="11">
        <f t="shared" si="209"/>
        <v>59</v>
      </c>
    </row>
    <row r="6709" spans="1:8" x14ac:dyDescent="0.3">
      <c r="A6709" s="3">
        <v>9718</v>
      </c>
      <c r="B6709" s="21">
        <v>1246716.75</v>
      </c>
      <c r="C6709" s="8" t="s">
        <v>5732</v>
      </c>
      <c r="D6709" s="5">
        <v>44561</v>
      </c>
      <c r="E6709" s="4" t="s">
        <v>1</v>
      </c>
      <c r="F6709" s="7">
        <v>22679</v>
      </c>
      <c r="G6709" s="10">
        <f t="shared" si="208"/>
        <v>33.197842016265398</v>
      </c>
      <c r="H6709" s="11">
        <f t="shared" si="209"/>
        <v>60</v>
      </c>
    </row>
    <row r="6710" spans="1:8" x14ac:dyDescent="0.3">
      <c r="A6710" s="1">
        <v>141</v>
      </c>
      <c r="B6710" s="20">
        <v>1246752.75</v>
      </c>
      <c r="C6710" s="5" t="s">
        <v>145</v>
      </c>
      <c r="D6710" s="5">
        <v>44561</v>
      </c>
      <c r="E6710" s="2" t="s">
        <v>1</v>
      </c>
      <c r="F6710" s="6">
        <v>28005</v>
      </c>
      <c r="G6710" s="10">
        <f t="shared" si="208"/>
        <v>21.299153807864609</v>
      </c>
      <c r="H6710" s="11">
        <f t="shared" si="209"/>
        <v>45</v>
      </c>
    </row>
    <row r="6711" spans="1:8" x14ac:dyDescent="0.3">
      <c r="A6711" s="3">
        <v>328</v>
      </c>
      <c r="B6711" s="21">
        <v>1246752.75</v>
      </c>
      <c r="C6711" s="8" t="s">
        <v>321</v>
      </c>
      <c r="D6711" s="5">
        <v>44561</v>
      </c>
      <c r="E6711" s="4" t="s">
        <v>0</v>
      </c>
      <c r="F6711" s="7">
        <v>28471</v>
      </c>
      <c r="G6711" s="10">
        <f t="shared" si="208"/>
        <v>21.49626679940269</v>
      </c>
      <c r="H6711" s="11">
        <f t="shared" si="209"/>
        <v>44</v>
      </c>
    </row>
    <row r="6712" spans="1:8" x14ac:dyDescent="0.3">
      <c r="A6712" s="1">
        <v>1253</v>
      </c>
      <c r="B6712" s="20">
        <v>1246752.75</v>
      </c>
      <c r="C6712" s="5" t="s">
        <v>909</v>
      </c>
      <c r="D6712" s="5">
        <v>44561</v>
      </c>
      <c r="E6712" s="2" t="s">
        <v>0</v>
      </c>
      <c r="F6712" s="6">
        <v>30154</v>
      </c>
      <c r="G6712" s="10">
        <f t="shared" si="208"/>
        <v>21.624937779990045</v>
      </c>
      <c r="H6712" s="11">
        <f t="shared" si="209"/>
        <v>39</v>
      </c>
    </row>
    <row r="6713" spans="1:8" x14ac:dyDescent="0.3">
      <c r="A6713" s="1">
        <v>8787</v>
      </c>
      <c r="B6713" s="20">
        <v>1246813.3500000001</v>
      </c>
      <c r="C6713" s="5" t="s">
        <v>4211</v>
      </c>
      <c r="D6713" s="5">
        <v>44561</v>
      </c>
      <c r="E6713" s="2" t="s">
        <v>1</v>
      </c>
      <c r="F6713" s="6">
        <v>26270</v>
      </c>
      <c r="G6713" s="10">
        <f t="shared" si="208"/>
        <v>19.134839151266256</v>
      </c>
      <c r="H6713" s="11">
        <f t="shared" si="209"/>
        <v>50</v>
      </c>
    </row>
    <row r="6714" spans="1:8" x14ac:dyDescent="0.3">
      <c r="A6714" s="3">
        <v>7722</v>
      </c>
      <c r="B6714" s="21">
        <v>1247043.22</v>
      </c>
      <c r="C6714" s="8" t="s">
        <v>4944</v>
      </c>
      <c r="D6714" s="5">
        <v>44561</v>
      </c>
      <c r="E6714" s="4" t="s">
        <v>0</v>
      </c>
      <c r="F6714" s="7">
        <v>33930</v>
      </c>
      <c r="G6714" s="10">
        <f t="shared" si="208"/>
        <v>5.1624087591240881</v>
      </c>
      <c r="H6714" s="11">
        <f t="shared" si="209"/>
        <v>29</v>
      </c>
    </row>
    <row r="6715" spans="1:8" x14ac:dyDescent="0.3">
      <c r="A6715" s="3">
        <v>6306</v>
      </c>
      <c r="B6715" s="21">
        <v>1247141.3700000001</v>
      </c>
      <c r="C6715" s="8" t="s">
        <v>4363</v>
      </c>
      <c r="D6715" s="5">
        <v>44561</v>
      </c>
      <c r="E6715" s="4" t="s">
        <v>0</v>
      </c>
      <c r="F6715" s="7">
        <v>30807</v>
      </c>
      <c r="G6715" s="10">
        <f t="shared" si="208"/>
        <v>12.934288121314237</v>
      </c>
      <c r="H6715" s="11">
        <f t="shared" si="209"/>
        <v>38</v>
      </c>
    </row>
    <row r="6716" spans="1:8" x14ac:dyDescent="0.3">
      <c r="A6716" s="3">
        <v>6564</v>
      </c>
      <c r="B6716" s="21">
        <v>1247401.52</v>
      </c>
      <c r="C6716" s="8" t="s">
        <v>4469</v>
      </c>
      <c r="D6716" s="5">
        <v>44561</v>
      </c>
      <c r="E6716" s="4" t="s">
        <v>1</v>
      </c>
      <c r="F6716" s="7">
        <v>31323</v>
      </c>
      <c r="G6716" s="10">
        <f t="shared" si="208"/>
        <v>1.7564979480164158</v>
      </c>
      <c r="H6716" s="11">
        <f t="shared" si="209"/>
        <v>36</v>
      </c>
    </row>
    <row r="6717" spans="1:8" x14ac:dyDescent="0.3">
      <c r="A6717" s="3">
        <v>9702</v>
      </c>
      <c r="B6717" s="21">
        <v>1247652</v>
      </c>
      <c r="C6717" s="8" t="s">
        <v>5720</v>
      </c>
      <c r="D6717" s="5">
        <v>44561</v>
      </c>
      <c r="E6717" s="4" t="s">
        <v>1</v>
      </c>
      <c r="F6717" s="7">
        <v>22076</v>
      </c>
      <c r="G6717" s="10">
        <f t="shared" si="208"/>
        <v>32.025304903343567</v>
      </c>
      <c r="H6717" s="11">
        <f t="shared" si="209"/>
        <v>62</v>
      </c>
    </row>
    <row r="6718" spans="1:8" x14ac:dyDescent="0.3">
      <c r="A6718" s="3">
        <v>22</v>
      </c>
      <c r="B6718" s="21">
        <v>1247891.25</v>
      </c>
      <c r="C6718" s="8" t="s">
        <v>29</v>
      </c>
      <c r="D6718" s="5">
        <v>44561</v>
      </c>
      <c r="E6718" s="4" t="s">
        <v>0</v>
      </c>
      <c r="F6718" s="7">
        <v>27703</v>
      </c>
      <c r="G6718" s="10">
        <f t="shared" si="208"/>
        <v>17.104790874524713</v>
      </c>
      <c r="H6718" s="11">
        <f t="shared" si="209"/>
        <v>46</v>
      </c>
    </row>
    <row r="6719" spans="1:8" x14ac:dyDescent="0.3">
      <c r="A6719" s="1">
        <v>365</v>
      </c>
      <c r="B6719" s="20">
        <v>1248888.25</v>
      </c>
      <c r="C6719" s="5" t="s">
        <v>356</v>
      </c>
      <c r="D6719" s="5">
        <v>44561</v>
      </c>
      <c r="E6719" s="2" t="s">
        <v>1</v>
      </c>
      <c r="F6719" s="6">
        <v>28553</v>
      </c>
      <c r="G6719" s="10">
        <f t="shared" si="208"/>
        <v>24.682400613295368</v>
      </c>
      <c r="H6719" s="11">
        <f t="shared" si="209"/>
        <v>44</v>
      </c>
    </row>
    <row r="6720" spans="1:8" x14ac:dyDescent="0.3">
      <c r="A6720" s="3">
        <v>8522</v>
      </c>
      <c r="B6720" s="21">
        <v>1249366.5</v>
      </c>
      <c r="C6720" s="8" t="s">
        <v>3756</v>
      </c>
      <c r="D6720" s="5">
        <v>44561</v>
      </c>
      <c r="E6720" s="4" t="s">
        <v>0</v>
      </c>
      <c r="F6720" s="7">
        <v>22688</v>
      </c>
      <c r="G6720" s="10">
        <f t="shared" si="208"/>
        <v>26.994524437233828</v>
      </c>
      <c r="H6720" s="11">
        <f t="shared" si="209"/>
        <v>60</v>
      </c>
    </row>
    <row r="6721" spans="1:8" x14ac:dyDescent="0.3">
      <c r="A6721" s="3">
        <v>4726</v>
      </c>
      <c r="B6721" s="21">
        <v>1249563</v>
      </c>
      <c r="C6721" s="8" t="s">
        <v>3357</v>
      </c>
      <c r="D6721" s="5">
        <v>44561</v>
      </c>
      <c r="E6721" s="4" t="s">
        <v>1</v>
      </c>
      <c r="F6721" s="7">
        <v>21978</v>
      </c>
      <c r="G6721" s="10">
        <f t="shared" si="208"/>
        <v>37.665994236311242</v>
      </c>
      <c r="H6721" s="11">
        <f t="shared" si="209"/>
        <v>62</v>
      </c>
    </row>
    <row r="6722" spans="1:8" x14ac:dyDescent="0.3">
      <c r="A6722" s="3">
        <v>5278</v>
      </c>
      <c r="B6722" s="21">
        <v>1249965.3</v>
      </c>
      <c r="C6722" s="8" t="s">
        <v>3801</v>
      </c>
      <c r="D6722" s="5">
        <v>44561</v>
      </c>
      <c r="E6722" s="4" t="s">
        <v>0</v>
      </c>
      <c r="F6722" s="7">
        <v>26395</v>
      </c>
      <c r="G6722" s="10">
        <f t="shared" si="208"/>
        <v>24.315518563136568</v>
      </c>
      <c r="H6722" s="11">
        <f t="shared" si="209"/>
        <v>50</v>
      </c>
    </row>
    <row r="6723" spans="1:8" x14ac:dyDescent="0.3">
      <c r="A6723" s="3">
        <v>5212</v>
      </c>
      <c r="B6723" s="21">
        <v>1250524.5</v>
      </c>
      <c r="C6723" s="8" t="s">
        <v>3484</v>
      </c>
      <c r="D6723" s="5">
        <v>44561</v>
      </c>
      <c r="E6723" s="4" t="s">
        <v>1</v>
      </c>
      <c r="F6723" s="7">
        <v>25889</v>
      </c>
      <c r="G6723" s="10">
        <f t="shared" ref="G6723:G6786" si="210">YEARFRAC(C6723,D6723,1)</f>
        <v>32.011615365469176</v>
      </c>
      <c r="H6723" s="11">
        <f t="shared" ref="H6723:H6786" si="211">ROUND( YEARFRAC(D6723,F6723,1),0)</f>
        <v>51</v>
      </c>
    </row>
    <row r="6724" spans="1:8" x14ac:dyDescent="0.3">
      <c r="A6724" s="3">
        <v>4734</v>
      </c>
      <c r="B6724" s="21">
        <v>1250620.5</v>
      </c>
      <c r="C6724" s="8" t="s">
        <v>3365</v>
      </c>
      <c r="D6724" s="5">
        <v>44561</v>
      </c>
      <c r="E6724" s="4" t="s">
        <v>1</v>
      </c>
      <c r="F6724" s="7">
        <v>22055</v>
      </c>
      <c r="G6724" s="10">
        <f t="shared" si="210"/>
        <v>32.86310462125612</v>
      </c>
      <c r="H6724" s="11">
        <f t="shared" si="211"/>
        <v>62</v>
      </c>
    </row>
    <row r="6725" spans="1:8" x14ac:dyDescent="0.3">
      <c r="A6725" s="1">
        <v>3549</v>
      </c>
      <c r="B6725" s="20">
        <v>1250659.1499999999</v>
      </c>
      <c r="C6725" s="5" t="s">
        <v>1807</v>
      </c>
      <c r="D6725" s="5">
        <v>44561</v>
      </c>
      <c r="E6725" s="2" t="s">
        <v>0</v>
      </c>
      <c r="F6725" s="6">
        <v>33565</v>
      </c>
      <c r="G6725" s="10">
        <f t="shared" si="210"/>
        <v>5.9972627737226283</v>
      </c>
      <c r="H6725" s="11">
        <f t="shared" si="211"/>
        <v>30</v>
      </c>
    </row>
    <row r="6726" spans="1:8" x14ac:dyDescent="0.3">
      <c r="A6726" s="1">
        <v>9893</v>
      </c>
      <c r="B6726" s="20">
        <v>1251435</v>
      </c>
      <c r="C6726" s="5" t="s">
        <v>5859</v>
      </c>
      <c r="D6726" s="5">
        <v>44561</v>
      </c>
      <c r="E6726" s="2" t="s">
        <v>1</v>
      </c>
      <c r="F6726" s="6">
        <v>26645</v>
      </c>
      <c r="G6726" s="10">
        <f t="shared" si="210"/>
        <v>27.893223819301848</v>
      </c>
      <c r="H6726" s="11">
        <f t="shared" si="211"/>
        <v>49</v>
      </c>
    </row>
    <row r="6727" spans="1:8" x14ac:dyDescent="0.3">
      <c r="A6727" s="1">
        <v>9797</v>
      </c>
      <c r="B6727" s="20">
        <v>1251685.1000000001</v>
      </c>
      <c r="C6727" s="5" t="s">
        <v>5790</v>
      </c>
      <c r="D6727" s="5">
        <v>44561</v>
      </c>
      <c r="E6727" s="2" t="s">
        <v>1</v>
      </c>
      <c r="F6727" s="6">
        <v>23981</v>
      </c>
      <c r="G6727" s="10">
        <f t="shared" si="210"/>
        <v>32.496225006222517</v>
      </c>
      <c r="H6727" s="11">
        <f t="shared" si="211"/>
        <v>56</v>
      </c>
    </row>
    <row r="6728" spans="1:8" x14ac:dyDescent="0.3">
      <c r="A6728" s="1">
        <v>5679</v>
      </c>
      <c r="B6728" s="20">
        <v>1251708.75</v>
      </c>
      <c r="C6728" s="5" t="s">
        <v>4058</v>
      </c>
      <c r="D6728" s="5">
        <v>44561</v>
      </c>
      <c r="E6728" s="2" t="s">
        <v>0</v>
      </c>
      <c r="F6728" s="6">
        <v>28876</v>
      </c>
      <c r="G6728" s="10">
        <f t="shared" si="210"/>
        <v>21.696117471378798</v>
      </c>
      <c r="H6728" s="11">
        <f t="shared" si="211"/>
        <v>43</v>
      </c>
    </row>
    <row r="6729" spans="1:8" x14ac:dyDescent="0.3">
      <c r="A6729" s="1">
        <v>3649</v>
      </c>
      <c r="B6729" s="20">
        <v>1252000.45</v>
      </c>
      <c r="C6729" s="5" t="s">
        <v>1846</v>
      </c>
      <c r="D6729" s="5">
        <v>44561</v>
      </c>
      <c r="E6729" s="2" t="s">
        <v>0</v>
      </c>
      <c r="F6729" s="6">
        <v>33772</v>
      </c>
      <c r="G6729" s="10">
        <f t="shared" si="210"/>
        <v>0.49041095890410957</v>
      </c>
      <c r="H6729" s="11">
        <f t="shared" si="211"/>
        <v>30</v>
      </c>
    </row>
    <row r="6730" spans="1:8" x14ac:dyDescent="0.3">
      <c r="A6730" s="3">
        <v>6014</v>
      </c>
      <c r="B6730" s="21">
        <v>1252648.8500000001</v>
      </c>
      <c r="C6730" s="8" t="s">
        <v>4233</v>
      </c>
      <c r="D6730" s="5">
        <v>44561</v>
      </c>
      <c r="E6730" s="4" t="s">
        <v>1</v>
      </c>
      <c r="F6730" s="7">
        <v>30012</v>
      </c>
      <c r="G6730" s="10">
        <f t="shared" si="210"/>
        <v>20.386701434159061</v>
      </c>
      <c r="H6730" s="11">
        <f t="shared" si="211"/>
        <v>40</v>
      </c>
    </row>
    <row r="6731" spans="1:8" x14ac:dyDescent="0.3">
      <c r="A6731" s="3">
        <v>4728</v>
      </c>
      <c r="B6731" s="21">
        <v>1252875</v>
      </c>
      <c r="C6731" s="8" t="s">
        <v>3359</v>
      </c>
      <c r="D6731" s="5">
        <v>44561</v>
      </c>
      <c r="E6731" s="4" t="s">
        <v>1</v>
      </c>
      <c r="F6731" s="7">
        <v>21991</v>
      </c>
      <c r="G6731" s="10">
        <f t="shared" si="210"/>
        <v>28.8357250755287</v>
      </c>
      <c r="H6731" s="11">
        <f t="shared" si="211"/>
        <v>62</v>
      </c>
    </row>
    <row r="6732" spans="1:8" x14ac:dyDescent="0.3">
      <c r="A6732" s="1">
        <v>2279</v>
      </c>
      <c r="B6732" s="20">
        <v>1252962.5</v>
      </c>
      <c r="C6732" s="5" t="s">
        <v>1927</v>
      </c>
      <c r="D6732" s="5">
        <v>44561</v>
      </c>
      <c r="E6732" s="2" t="s">
        <v>0</v>
      </c>
      <c r="F6732" s="6">
        <v>31722</v>
      </c>
      <c r="G6732" s="10">
        <f t="shared" si="210"/>
        <v>13.575674618693782</v>
      </c>
      <c r="H6732" s="11">
        <f t="shared" si="211"/>
        <v>35</v>
      </c>
    </row>
    <row r="6733" spans="1:8" x14ac:dyDescent="0.3">
      <c r="A6733" s="3">
        <v>7922</v>
      </c>
      <c r="B6733" s="21">
        <v>1253296.6100000001</v>
      </c>
      <c r="C6733" s="8" t="s">
        <v>5011</v>
      </c>
      <c r="D6733" s="5">
        <v>44561</v>
      </c>
      <c r="E6733" s="4" t="s">
        <v>0</v>
      </c>
      <c r="F6733" s="7">
        <v>34468</v>
      </c>
      <c r="G6733" s="10">
        <f t="shared" si="210"/>
        <v>3.8412046543463383</v>
      </c>
      <c r="H6733" s="11">
        <f t="shared" si="211"/>
        <v>28</v>
      </c>
    </row>
    <row r="6734" spans="1:8" x14ac:dyDescent="0.3">
      <c r="A6734" s="1">
        <v>5227</v>
      </c>
      <c r="B6734" s="20">
        <v>1253589.7</v>
      </c>
      <c r="C6734" s="5" t="s">
        <v>3768</v>
      </c>
      <c r="D6734" s="5">
        <v>44561</v>
      </c>
      <c r="E6734" s="2" t="s">
        <v>1</v>
      </c>
      <c r="F6734" s="6">
        <v>25421</v>
      </c>
      <c r="G6734" s="10">
        <f t="shared" si="210"/>
        <v>30.244369866643115</v>
      </c>
      <c r="H6734" s="11">
        <f t="shared" si="211"/>
        <v>52</v>
      </c>
    </row>
    <row r="6735" spans="1:8" x14ac:dyDescent="0.3">
      <c r="A6735" s="3">
        <v>9858</v>
      </c>
      <c r="B6735" s="21">
        <v>1253680.5</v>
      </c>
      <c r="C6735" s="8" t="s">
        <v>5833</v>
      </c>
      <c r="D6735" s="5">
        <v>44561</v>
      </c>
      <c r="E6735" s="4" t="s">
        <v>0</v>
      </c>
      <c r="F6735" s="7">
        <v>24213</v>
      </c>
      <c r="G6735" s="10">
        <f t="shared" si="210"/>
        <v>34.389471214017519</v>
      </c>
      <c r="H6735" s="11">
        <f t="shared" si="211"/>
        <v>56</v>
      </c>
    </row>
    <row r="6736" spans="1:8" x14ac:dyDescent="0.3">
      <c r="A6736" s="1">
        <v>9799</v>
      </c>
      <c r="B6736" s="20">
        <v>1253712.3</v>
      </c>
      <c r="C6736" s="5" t="s">
        <v>5791</v>
      </c>
      <c r="D6736" s="5">
        <v>44561</v>
      </c>
      <c r="E6736" s="2" t="s">
        <v>1</v>
      </c>
      <c r="F6736" s="6">
        <v>22543</v>
      </c>
      <c r="G6736" s="10">
        <f t="shared" si="210"/>
        <v>33.997262259441179</v>
      </c>
      <c r="H6736" s="11">
        <f t="shared" si="211"/>
        <v>60</v>
      </c>
    </row>
    <row r="6737" spans="1:8" x14ac:dyDescent="0.3">
      <c r="A6737" s="1">
        <v>2045</v>
      </c>
      <c r="B6737" s="20">
        <v>1253863.8999999999</v>
      </c>
      <c r="C6737" s="5" t="s">
        <v>1759</v>
      </c>
      <c r="D6737" s="5">
        <v>44561</v>
      </c>
      <c r="E6737" s="2" t="s">
        <v>0</v>
      </c>
      <c r="F6737" s="6">
        <v>31423</v>
      </c>
      <c r="G6737" s="10">
        <f t="shared" si="210"/>
        <v>5.4279197080291972</v>
      </c>
      <c r="H6737" s="11">
        <f t="shared" si="211"/>
        <v>36</v>
      </c>
    </row>
    <row r="6738" spans="1:8" x14ac:dyDescent="0.3">
      <c r="A6738" s="1">
        <v>191</v>
      </c>
      <c r="B6738" s="20">
        <v>1254382.25</v>
      </c>
      <c r="C6738" s="5" t="s">
        <v>190</v>
      </c>
      <c r="D6738" s="5">
        <v>44561</v>
      </c>
      <c r="E6738" s="2" t="s">
        <v>1</v>
      </c>
      <c r="F6738" s="6">
        <v>28160</v>
      </c>
      <c r="G6738" s="10">
        <f t="shared" si="210"/>
        <v>22.835733841209382</v>
      </c>
      <c r="H6738" s="11">
        <f t="shared" si="211"/>
        <v>45</v>
      </c>
    </row>
    <row r="6739" spans="1:8" x14ac:dyDescent="0.3">
      <c r="A6739" s="1">
        <v>9057</v>
      </c>
      <c r="B6739" s="20">
        <v>1254424.3999999999</v>
      </c>
      <c r="C6739" s="5" t="s">
        <v>861</v>
      </c>
      <c r="D6739" s="5">
        <v>44561</v>
      </c>
      <c r="E6739" s="2" t="s">
        <v>0</v>
      </c>
      <c r="F6739" s="6">
        <v>24167</v>
      </c>
      <c r="G6739" s="10">
        <f t="shared" si="210"/>
        <v>22.433281752172363</v>
      </c>
      <c r="H6739" s="11">
        <f t="shared" si="211"/>
        <v>56</v>
      </c>
    </row>
    <row r="6740" spans="1:8" x14ac:dyDescent="0.3">
      <c r="A6740" s="3">
        <v>9788</v>
      </c>
      <c r="B6740" s="21">
        <v>1254550.2</v>
      </c>
      <c r="C6740" s="8" t="s">
        <v>5784</v>
      </c>
      <c r="D6740" s="5">
        <v>44561</v>
      </c>
      <c r="E6740" s="4" t="s">
        <v>0</v>
      </c>
      <c r="F6740" s="7">
        <v>22942</v>
      </c>
      <c r="G6740" s="10">
        <f t="shared" si="210"/>
        <v>31.550992470910334</v>
      </c>
      <c r="H6740" s="11">
        <f t="shared" si="211"/>
        <v>59</v>
      </c>
    </row>
    <row r="6741" spans="1:8" x14ac:dyDescent="0.3">
      <c r="A6741" s="1">
        <v>3679</v>
      </c>
      <c r="B6741" s="20">
        <v>1254561.3999999999</v>
      </c>
      <c r="C6741" s="5" t="s">
        <v>1681</v>
      </c>
      <c r="D6741" s="5">
        <v>44561</v>
      </c>
      <c r="E6741" s="2" t="s">
        <v>0</v>
      </c>
      <c r="F6741" s="6">
        <v>33792</v>
      </c>
      <c r="G6741" s="10">
        <f t="shared" si="210"/>
        <v>2.937043795620438</v>
      </c>
      <c r="H6741" s="11">
        <f t="shared" si="211"/>
        <v>29</v>
      </c>
    </row>
    <row r="6742" spans="1:8" x14ac:dyDescent="0.3">
      <c r="A6742" s="1">
        <v>9537</v>
      </c>
      <c r="B6742" s="20">
        <v>1254713.1499999999</v>
      </c>
      <c r="C6742" s="5" t="s">
        <v>1342</v>
      </c>
      <c r="D6742" s="5">
        <v>44561</v>
      </c>
      <c r="E6742" s="2" t="s">
        <v>0</v>
      </c>
      <c r="F6742" s="6">
        <v>33178</v>
      </c>
      <c r="G6742" s="10">
        <f t="shared" si="210"/>
        <v>3.4798083504449009</v>
      </c>
      <c r="H6742" s="11">
        <f t="shared" si="211"/>
        <v>31</v>
      </c>
    </row>
    <row r="6743" spans="1:8" x14ac:dyDescent="0.3">
      <c r="A6743" s="1">
        <v>10353</v>
      </c>
      <c r="B6743" s="20">
        <v>1254751.05</v>
      </c>
      <c r="C6743" s="5" t="s">
        <v>5507</v>
      </c>
      <c r="D6743" s="5">
        <v>44561</v>
      </c>
      <c r="E6743" s="2" t="s">
        <v>0</v>
      </c>
      <c r="F6743" s="6">
        <v>25413</v>
      </c>
      <c r="G6743" s="10">
        <f t="shared" si="210"/>
        <v>28.950717522658611</v>
      </c>
      <c r="H6743" s="11">
        <f t="shared" si="211"/>
        <v>52</v>
      </c>
    </row>
    <row r="6744" spans="1:8" x14ac:dyDescent="0.3">
      <c r="A6744" s="1">
        <v>5261</v>
      </c>
      <c r="B6744" s="20">
        <v>1254833.7</v>
      </c>
      <c r="C6744" s="5" t="s">
        <v>3338</v>
      </c>
      <c r="D6744" s="5">
        <v>44561</v>
      </c>
      <c r="E6744" s="2" t="s">
        <v>1</v>
      </c>
      <c r="F6744" s="6">
        <v>26214</v>
      </c>
      <c r="G6744" s="10">
        <f t="shared" si="210"/>
        <v>26.997262218616914</v>
      </c>
      <c r="H6744" s="11">
        <f t="shared" si="211"/>
        <v>50</v>
      </c>
    </row>
    <row r="6745" spans="1:8" x14ac:dyDescent="0.3">
      <c r="A6745" s="1">
        <v>5301</v>
      </c>
      <c r="B6745" s="20">
        <v>1254833.7</v>
      </c>
      <c r="C6745" s="5" t="s">
        <v>3338</v>
      </c>
      <c r="D6745" s="5">
        <v>44561</v>
      </c>
      <c r="E6745" s="2" t="s">
        <v>1</v>
      </c>
      <c r="F6745" s="6">
        <v>26433</v>
      </c>
      <c r="G6745" s="10">
        <f t="shared" si="210"/>
        <v>26.997262218616914</v>
      </c>
      <c r="H6745" s="11">
        <f t="shared" si="211"/>
        <v>50</v>
      </c>
    </row>
    <row r="6746" spans="1:8" x14ac:dyDescent="0.3">
      <c r="A6746" s="3">
        <v>3650</v>
      </c>
      <c r="B6746" s="21">
        <v>1254911.79</v>
      </c>
      <c r="C6746" s="8" t="s">
        <v>2855</v>
      </c>
      <c r="D6746" s="5">
        <v>44561</v>
      </c>
      <c r="E6746" s="4" t="s">
        <v>0</v>
      </c>
      <c r="F6746" s="7">
        <v>33779</v>
      </c>
      <c r="G6746" s="10">
        <f t="shared" si="210"/>
        <v>1.2311901504787961</v>
      </c>
      <c r="H6746" s="11">
        <f t="shared" si="211"/>
        <v>30</v>
      </c>
    </row>
    <row r="6747" spans="1:8" x14ac:dyDescent="0.3">
      <c r="A6747" s="3">
        <v>1174</v>
      </c>
      <c r="B6747" s="21">
        <v>1254930.5900000001</v>
      </c>
      <c r="C6747" s="8" t="s">
        <v>617</v>
      </c>
      <c r="D6747" s="5">
        <v>44561</v>
      </c>
      <c r="E6747" s="4" t="s">
        <v>0</v>
      </c>
      <c r="F6747" s="7">
        <v>30091</v>
      </c>
      <c r="G6747" s="10">
        <f t="shared" si="210"/>
        <v>12.824768323504633</v>
      </c>
      <c r="H6747" s="11">
        <f t="shared" si="211"/>
        <v>40</v>
      </c>
    </row>
    <row r="6748" spans="1:8" x14ac:dyDescent="0.3">
      <c r="A6748" s="1">
        <v>197</v>
      </c>
      <c r="B6748" s="20">
        <v>1254943.56</v>
      </c>
      <c r="C6748" s="5" t="s">
        <v>196</v>
      </c>
      <c r="D6748" s="5">
        <v>44561</v>
      </c>
      <c r="E6748" s="2" t="s">
        <v>1</v>
      </c>
      <c r="F6748" s="6">
        <v>28162</v>
      </c>
      <c r="G6748" s="10">
        <f t="shared" si="210"/>
        <v>26.375785844656257</v>
      </c>
      <c r="H6748" s="11">
        <f t="shared" si="211"/>
        <v>45</v>
      </c>
    </row>
    <row r="6749" spans="1:8" x14ac:dyDescent="0.3">
      <c r="A6749" s="1">
        <v>435</v>
      </c>
      <c r="B6749" s="20">
        <v>1255032.1000000001</v>
      </c>
      <c r="C6749" s="5" t="s">
        <v>421</v>
      </c>
      <c r="D6749" s="5">
        <v>44561</v>
      </c>
      <c r="E6749" s="2" t="s">
        <v>0</v>
      </c>
      <c r="F6749" s="6">
        <v>28718</v>
      </c>
      <c r="G6749" s="10">
        <f t="shared" si="210"/>
        <v>20.986310299869622</v>
      </c>
      <c r="H6749" s="11">
        <f t="shared" si="211"/>
        <v>43</v>
      </c>
    </row>
    <row r="6750" spans="1:8" x14ac:dyDescent="0.3">
      <c r="A6750" s="3">
        <v>184</v>
      </c>
      <c r="B6750" s="21">
        <v>1255394.3999999999</v>
      </c>
      <c r="C6750" s="8" t="s">
        <v>183</v>
      </c>
      <c r="D6750" s="5">
        <v>44561</v>
      </c>
      <c r="E6750" s="4" t="s">
        <v>1</v>
      </c>
      <c r="F6750" s="7">
        <v>28102</v>
      </c>
      <c r="G6750" s="10">
        <f t="shared" si="210"/>
        <v>23.827515400410679</v>
      </c>
      <c r="H6750" s="11">
        <f t="shared" si="211"/>
        <v>45</v>
      </c>
    </row>
    <row r="6751" spans="1:8" x14ac:dyDescent="0.3">
      <c r="A6751" s="1">
        <v>195</v>
      </c>
      <c r="B6751" s="20">
        <v>1255394.3999999999</v>
      </c>
      <c r="C6751" s="5" t="s">
        <v>194</v>
      </c>
      <c r="D6751" s="5">
        <v>44561</v>
      </c>
      <c r="E6751" s="2" t="s">
        <v>0</v>
      </c>
      <c r="F6751" s="6">
        <v>28168</v>
      </c>
      <c r="G6751" s="10">
        <f t="shared" si="210"/>
        <v>23.863107460643395</v>
      </c>
      <c r="H6751" s="11">
        <f t="shared" si="211"/>
        <v>45</v>
      </c>
    </row>
    <row r="6752" spans="1:8" x14ac:dyDescent="0.3">
      <c r="A6752" s="3">
        <v>570</v>
      </c>
      <c r="B6752" s="21">
        <v>1255394.3999999999</v>
      </c>
      <c r="C6752" s="8" t="s">
        <v>547</v>
      </c>
      <c r="D6752" s="5">
        <v>44561</v>
      </c>
      <c r="E6752" s="4" t="s">
        <v>1</v>
      </c>
      <c r="F6752" s="7">
        <v>29004</v>
      </c>
      <c r="G6752" s="10">
        <f t="shared" si="210"/>
        <v>23.263518138261464</v>
      </c>
      <c r="H6752" s="11">
        <f t="shared" si="211"/>
        <v>43</v>
      </c>
    </row>
    <row r="6753" spans="1:8" x14ac:dyDescent="0.3">
      <c r="A6753" s="3">
        <v>5730</v>
      </c>
      <c r="B6753" s="21">
        <v>1255394.3999999999</v>
      </c>
      <c r="C6753" s="8" t="s">
        <v>269</v>
      </c>
      <c r="D6753" s="5">
        <v>44561</v>
      </c>
      <c r="E6753" s="4" t="s">
        <v>1</v>
      </c>
      <c r="F6753" s="7">
        <v>29104</v>
      </c>
      <c r="G6753" s="10">
        <f t="shared" si="210"/>
        <v>23.937029431895962</v>
      </c>
      <c r="H6753" s="11">
        <f t="shared" si="211"/>
        <v>42</v>
      </c>
    </row>
    <row r="6754" spans="1:8" x14ac:dyDescent="0.3">
      <c r="A6754" s="3">
        <v>10182</v>
      </c>
      <c r="B6754" s="21">
        <v>1255394.3999999999</v>
      </c>
      <c r="C6754" s="8" t="s">
        <v>5983</v>
      </c>
      <c r="D6754" s="5">
        <v>44561</v>
      </c>
      <c r="E6754" s="4" t="s">
        <v>1</v>
      </c>
      <c r="F6754" s="7">
        <v>22992</v>
      </c>
      <c r="G6754" s="10">
        <f t="shared" si="210"/>
        <v>23.567419575633128</v>
      </c>
      <c r="H6754" s="11">
        <f t="shared" si="211"/>
        <v>59</v>
      </c>
    </row>
    <row r="6755" spans="1:8" x14ac:dyDescent="0.3">
      <c r="A6755" s="3">
        <v>10354</v>
      </c>
      <c r="B6755" s="21">
        <v>1255394.3999999999</v>
      </c>
      <c r="C6755" s="8" t="s">
        <v>6055</v>
      </c>
      <c r="D6755" s="5">
        <v>44561</v>
      </c>
      <c r="E6755" s="4" t="s">
        <v>0</v>
      </c>
      <c r="F6755" s="7">
        <v>25204</v>
      </c>
      <c r="G6755" s="10">
        <f t="shared" si="210"/>
        <v>23.783709787816566</v>
      </c>
      <c r="H6755" s="11">
        <f t="shared" si="211"/>
        <v>53</v>
      </c>
    </row>
    <row r="6756" spans="1:8" x14ac:dyDescent="0.3">
      <c r="A6756" s="1">
        <v>1227</v>
      </c>
      <c r="B6756" s="20">
        <v>1255483.3500000001</v>
      </c>
      <c r="C6756" s="5" t="s">
        <v>1110</v>
      </c>
      <c r="D6756" s="5">
        <v>44561</v>
      </c>
      <c r="E6756" s="2" t="s">
        <v>1</v>
      </c>
      <c r="F6756" s="6">
        <v>30210</v>
      </c>
      <c r="G6756" s="10">
        <f t="shared" si="210"/>
        <v>19.154004106776181</v>
      </c>
      <c r="H6756" s="11">
        <f t="shared" si="211"/>
        <v>39</v>
      </c>
    </row>
    <row r="6757" spans="1:8" x14ac:dyDescent="0.3">
      <c r="A6757" s="3">
        <v>9240</v>
      </c>
      <c r="B6757" s="21">
        <v>1255538.25</v>
      </c>
      <c r="C6757" s="8" t="s">
        <v>2071</v>
      </c>
      <c r="D6757" s="5">
        <v>44561</v>
      </c>
      <c r="E6757" s="4" t="s">
        <v>0</v>
      </c>
      <c r="F6757" s="7">
        <v>26866</v>
      </c>
      <c r="G6757" s="10">
        <f t="shared" si="210"/>
        <v>10.066450970632156</v>
      </c>
      <c r="H6757" s="11">
        <f t="shared" si="211"/>
        <v>48</v>
      </c>
    </row>
    <row r="6758" spans="1:8" x14ac:dyDescent="0.3">
      <c r="A6758" s="1">
        <v>4295</v>
      </c>
      <c r="B6758" s="20">
        <v>1255707.98</v>
      </c>
      <c r="C6758" s="5" t="s">
        <v>2896</v>
      </c>
      <c r="D6758" s="5">
        <v>44561</v>
      </c>
      <c r="E6758" s="2" t="s">
        <v>1</v>
      </c>
      <c r="F6758" s="6">
        <v>35174</v>
      </c>
      <c r="G6758" s="10">
        <f t="shared" si="210"/>
        <v>2.7427007299270074</v>
      </c>
      <c r="H6758" s="11">
        <f t="shared" si="211"/>
        <v>26</v>
      </c>
    </row>
    <row r="6759" spans="1:8" x14ac:dyDescent="0.3">
      <c r="A6759" s="1">
        <v>4791</v>
      </c>
      <c r="B6759" s="20">
        <v>1255776</v>
      </c>
      <c r="C6759" s="5" t="s">
        <v>3419</v>
      </c>
      <c r="D6759" s="5">
        <v>44561</v>
      </c>
      <c r="E6759" s="2" t="s">
        <v>1</v>
      </c>
      <c r="F6759" s="6">
        <v>22701</v>
      </c>
      <c r="G6759" s="10">
        <f t="shared" si="210"/>
        <v>37.764553314121038</v>
      </c>
      <c r="H6759" s="11">
        <f t="shared" si="211"/>
        <v>60</v>
      </c>
    </row>
    <row r="6760" spans="1:8" x14ac:dyDescent="0.3">
      <c r="A6760" s="3">
        <v>2670</v>
      </c>
      <c r="B6760" s="21">
        <v>1256573.95</v>
      </c>
      <c r="C6760" s="8" t="s">
        <v>2211</v>
      </c>
      <c r="D6760" s="5">
        <v>44561</v>
      </c>
      <c r="E6760" s="4" t="s">
        <v>0</v>
      </c>
      <c r="F6760" s="7">
        <v>32267</v>
      </c>
      <c r="G6760" s="10">
        <f t="shared" si="210"/>
        <v>12.693344566133108</v>
      </c>
      <c r="H6760" s="11">
        <f t="shared" si="211"/>
        <v>34</v>
      </c>
    </row>
    <row r="6761" spans="1:8" x14ac:dyDescent="0.3">
      <c r="A6761" s="1">
        <v>2873</v>
      </c>
      <c r="B6761" s="20">
        <v>1256574.6100000001</v>
      </c>
      <c r="C6761" s="5" t="s">
        <v>474</v>
      </c>
      <c r="D6761" s="5">
        <v>44561</v>
      </c>
      <c r="E6761" s="2" t="s">
        <v>0</v>
      </c>
      <c r="F6761" s="6">
        <v>32578</v>
      </c>
      <c r="G6761" s="10">
        <f t="shared" si="210"/>
        <v>6.9945248337895976</v>
      </c>
      <c r="H6761" s="11">
        <f t="shared" si="211"/>
        <v>33</v>
      </c>
    </row>
    <row r="6762" spans="1:8" x14ac:dyDescent="0.3">
      <c r="A6762" s="3">
        <v>2602</v>
      </c>
      <c r="B6762" s="21">
        <v>1256772.5</v>
      </c>
      <c r="C6762" s="8" t="s">
        <v>2163</v>
      </c>
      <c r="D6762" s="5">
        <v>44561</v>
      </c>
      <c r="E6762" s="4" t="s">
        <v>1</v>
      </c>
      <c r="F6762" s="7">
        <v>32154</v>
      </c>
      <c r="G6762" s="10">
        <f t="shared" si="210"/>
        <v>12.279907329401853</v>
      </c>
      <c r="H6762" s="11">
        <f t="shared" si="211"/>
        <v>34</v>
      </c>
    </row>
    <row r="6763" spans="1:8" x14ac:dyDescent="0.3">
      <c r="A6763" s="3">
        <v>422</v>
      </c>
      <c r="B6763" s="21">
        <v>1257111.75</v>
      </c>
      <c r="C6763" s="8" t="s">
        <v>410</v>
      </c>
      <c r="D6763" s="5">
        <v>44561</v>
      </c>
      <c r="E6763" s="4" t="s">
        <v>0</v>
      </c>
      <c r="F6763" s="7">
        <v>28730</v>
      </c>
      <c r="G6763" s="10">
        <f t="shared" si="210"/>
        <v>19.920602327173167</v>
      </c>
      <c r="H6763" s="11">
        <f t="shared" si="211"/>
        <v>43</v>
      </c>
    </row>
    <row r="6764" spans="1:8" x14ac:dyDescent="0.3">
      <c r="A6764" s="1">
        <v>1083</v>
      </c>
      <c r="B6764" s="20">
        <v>1257111.75</v>
      </c>
      <c r="C6764" s="5" t="s">
        <v>995</v>
      </c>
      <c r="D6764" s="5">
        <v>44561</v>
      </c>
      <c r="E6764" s="2" t="s">
        <v>0</v>
      </c>
      <c r="F6764" s="6">
        <v>29962</v>
      </c>
      <c r="G6764" s="10">
        <f t="shared" si="210"/>
        <v>19.950718685831621</v>
      </c>
      <c r="H6764" s="11">
        <f t="shared" si="211"/>
        <v>40</v>
      </c>
    </row>
    <row r="6765" spans="1:8" x14ac:dyDescent="0.3">
      <c r="A6765" s="1">
        <v>1115</v>
      </c>
      <c r="B6765" s="20">
        <v>1257111.75</v>
      </c>
      <c r="C6765" s="5" t="s">
        <v>1021</v>
      </c>
      <c r="D6765" s="5">
        <v>44561</v>
      </c>
      <c r="E6765" s="2" t="s">
        <v>0</v>
      </c>
      <c r="F6765" s="6">
        <v>30053</v>
      </c>
      <c r="G6765" s="10">
        <f t="shared" si="210"/>
        <v>19.698836413415467</v>
      </c>
      <c r="H6765" s="11">
        <f t="shared" si="211"/>
        <v>40</v>
      </c>
    </row>
    <row r="6766" spans="1:8" x14ac:dyDescent="0.3">
      <c r="A6766" s="1">
        <v>5911</v>
      </c>
      <c r="B6766" s="20">
        <v>1257111.75</v>
      </c>
      <c r="C6766" s="5" t="s">
        <v>4177</v>
      </c>
      <c r="D6766" s="5">
        <v>44561</v>
      </c>
      <c r="E6766" s="2" t="s">
        <v>0</v>
      </c>
      <c r="F6766" s="6">
        <v>29786</v>
      </c>
      <c r="G6766" s="10">
        <f t="shared" si="210"/>
        <v>19.7782340862423</v>
      </c>
      <c r="H6766" s="11">
        <f t="shared" si="211"/>
        <v>40</v>
      </c>
    </row>
    <row r="6767" spans="1:8" x14ac:dyDescent="0.3">
      <c r="A6767" s="3">
        <v>10016</v>
      </c>
      <c r="B6767" s="21">
        <v>1257111.75</v>
      </c>
      <c r="C6767" s="8" t="s">
        <v>5934</v>
      </c>
      <c r="D6767" s="5">
        <v>44561</v>
      </c>
      <c r="E6767" s="4" t="s">
        <v>1</v>
      </c>
      <c r="F6767" s="7">
        <v>27054</v>
      </c>
      <c r="G6767" s="10">
        <f t="shared" si="210"/>
        <v>19.145790554414784</v>
      </c>
      <c r="H6767" s="11">
        <f t="shared" si="211"/>
        <v>48</v>
      </c>
    </row>
    <row r="6768" spans="1:8" x14ac:dyDescent="0.3">
      <c r="A6768" s="3">
        <v>7314</v>
      </c>
      <c r="B6768" s="21">
        <v>1257284.3999999999</v>
      </c>
      <c r="C6768" s="8" t="s">
        <v>4792</v>
      </c>
      <c r="D6768" s="5">
        <v>44561</v>
      </c>
      <c r="E6768" s="4" t="s">
        <v>0</v>
      </c>
      <c r="F6768" s="7">
        <v>32975</v>
      </c>
      <c r="G6768" s="10">
        <f t="shared" si="210"/>
        <v>2.5127737226277373</v>
      </c>
      <c r="H6768" s="11">
        <f t="shared" si="211"/>
        <v>32</v>
      </c>
    </row>
    <row r="6769" spans="1:8" x14ac:dyDescent="0.3">
      <c r="A6769" s="3">
        <v>604</v>
      </c>
      <c r="B6769" s="21">
        <v>1257681</v>
      </c>
      <c r="C6769" s="8" t="s">
        <v>577</v>
      </c>
      <c r="D6769" s="5">
        <v>44561</v>
      </c>
      <c r="E6769" s="4" t="s">
        <v>0</v>
      </c>
      <c r="F6769" s="7">
        <v>29110</v>
      </c>
      <c r="G6769" s="10">
        <f t="shared" si="210"/>
        <v>20.036245110821383</v>
      </c>
      <c r="H6769" s="11">
        <f t="shared" si="211"/>
        <v>42</v>
      </c>
    </row>
    <row r="6770" spans="1:8" x14ac:dyDescent="0.3">
      <c r="A6770" s="3">
        <v>8296</v>
      </c>
      <c r="B6770" s="21">
        <v>1257696.75</v>
      </c>
      <c r="C6770" s="8" t="s">
        <v>3040</v>
      </c>
      <c r="D6770" s="5">
        <v>44561</v>
      </c>
      <c r="E6770" s="4" t="s">
        <v>0</v>
      </c>
      <c r="F6770" s="7">
        <v>35762</v>
      </c>
      <c r="G6770" s="10">
        <f t="shared" si="210"/>
        <v>0.92602739726027394</v>
      </c>
      <c r="H6770" s="11">
        <f t="shared" si="211"/>
        <v>24</v>
      </c>
    </row>
    <row r="6771" spans="1:8" x14ac:dyDescent="0.3">
      <c r="A6771" s="1">
        <v>1937</v>
      </c>
      <c r="B6771" s="20">
        <v>1258260.7</v>
      </c>
      <c r="C6771" s="5" t="s">
        <v>1524</v>
      </c>
      <c r="D6771" s="5">
        <v>44561</v>
      </c>
      <c r="E6771" s="2" t="s">
        <v>0</v>
      </c>
      <c r="F6771" s="6">
        <v>31300</v>
      </c>
      <c r="G6771" s="10">
        <f t="shared" si="210"/>
        <v>1.4227086183310533</v>
      </c>
      <c r="H6771" s="11">
        <f t="shared" si="211"/>
        <v>36</v>
      </c>
    </row>
    <row r="6772" spans="1:8" x14ac:dyDescent="0.3">
      <c r="A6772" s="3">
        <v>3158</v>
      </c>
      <c r="B6772" s="21">
        <v>1259154.4099999999</v>
      </c>
      <c r="C6772" s="8" t="s">
        <v>2183</v>
      </c>
      <c r="D6772" s="5">
        <v>44561</v>
      </c>
      <c r="E6772" s="4" t="s">
        <v>0</v>
      </c>
      <c r="F6772" s="7">
        <v>32967</v>
      </c>
      <c r="G6772" s="10">
        <f t="shared" si="210"/>
        <v>7.8986995208761126</v>
      </c>
      <c r="H6772" s="11">
        <f t="shared" si="211"/>
        <v>32</v>
      </c>
    </row>
    <row r="6773" spans="1:8" x14ac:dyDescent="0.3">
      <c r="A6773" s="3">
        <v>7478</v>
      </c>
      <c r="B6773" s="21">
        <v>1259271.96</v>
      </c>
      <c r="C6773" s="8" t="s">
        <v>4854</v>
      </c>
      <c r="D6773" s="5">
        <v>44561</v>
      </c>
      <c r="E6773" s="4" t="s">
        <v>0</v>
      </c>
      <c r="F6773" s="7">
        <v>33274</v>
      </c>
      <c r="G6773" s="10">
        <f t="shared" si="210"/>
        <v>5.3950729927007304</v>
      </c>
      <c r="H6773" s="11">
        <f t="shared" si="211"/>
        <v>31</v>
      </c>
    </row>
    <row r="6774" spans="1:8" x14ac:dyDescent="0.3">
      <c r="A6774" s="3">
        <v>882</v>
      </c>
      <c r="B6774" s="21">
        <v>1259339.75</v>
      </c>
      <c r="C6774" s="8" t="s">
        <v>828</v>
      </c>
      <c r="D6774" s="5">
        <v>44561</v>
      </c>
      <c r="E6774" s="4" t="s">
        <v>0</v>
      </c>
      <c r="F6774" s="7">
        <v>29591</v>
      </c>
      <c r="G6774" s="10">
        <f t="shared" si="210"/>
        <v>19.967145790554415</v>
      </c>
      <c r="H6774" s="11">
        <f t="shared" si="211"/>
        <v>41</v>
      </c>
    </row>
    <row r="6775" spans="1:8" x14ac:dyDescent="0.3">
      <c r="A6775" s="1">
        <v>5617</v>
      </c>
      <c r="B6775" s="20">
        <v>1259821.5</v>
      </c>
      <c r="C6775" s="5" t="s">
        <v>4017</v>
      </c>
      <c r="D6775" s="5">
        <v>44561</v>
      </c>
      <c r="E6775" s="2" t="s">
        <v>1</v>
      </c>
      <c r="F6775" s="6">
        <v>28521</v>
      </c>
      <c r="G6775" s="10">
        <f t="shared" si="210"/>
        <v>20.416818774445893</v>
      </c>
      <c r="H6775" s="11">
        <f t="shared" si="211"/>
        <v>44</v>
      </c>
    </row>
    <row r="6776" spans="1:8" x14ac:dyDescent="0.3">
      <c r="A6776" s="1">
        <v>9937</v>
      </c>
      <c r="B6776" s="20">
        <v>1260006.94</v>
      </c>
      <c r="C6776" s="5" t="s">
        <v>5888</v>
      </c>
      <c r="D6776" s="5">
        <v>44561</v>
      </c>
      <c r="E6776" s="2" t="s">
        <v>1</v>
      </c>
      <c r="F6776" s="6">
        <v>26678</v>
      </c>
      <c r="G6776" s="10">
        <f t="shared" si="210"/>
        <v>25.860376961145626</v>
      </c>
      <c r="H6776" s="11">
        <f t="shared" si="211"/>
        <v>49</v>
      </c>
    </row>
    <row r="6777" spans="1:8" x14ac:dyDescent="0.3">
      <c r="A6777" s="3">
        <v>7856</v>
      </c>
      <c r="B6777" s="21">
        <v>1260440.6100000001</v>
      </c>
      <c r="C6777" s="8" t="s">
        <v>4347</v>
      </c>
      <c r="D6777" s="5">
        <v>44561</v>
      </c>
      <c r="E6777" s="4" t="s">
        <v>0</v>
      </c>
      <c r="F6777" s="7">
        <v>34277</v>
      </c>
      <c r="G6777" s="10">
        <f t="shared" si="210"/>
        <v>5.764598540145986</v>
      </c>
      <c r="H6777" s="11">
        <f t="shared" si="211"/>
        <v>28</v>
      </c>
    </row>
    <row r="6778" spans="1:8" x14ac:dyDescent="0.3">
      <c r="A6778" s="3">
        <v>4902</v>
      </c>
      <c r="B6778" s="21">
        <v>1260569.8500000001</v>
      </c>
      <c r="C6778" s="8" t="s">
        <v>3516</v>
      </c>
      <c r="D6778" s="5">
        <v>44561</v>
      </c>
      <c r="E6778" s="4" t="s">
        <v>0</v>
      </c>
      <c r="F6778" s="7">
        <v>23548</v>
      </c>
      <c r="G6778" s="10">
        <f t="shared" si="210"/>
        <v>36.794657392333875</v>
      </c>
      <c r="H6778" s="11">
        <f t="shared" si="211"/>
        <v>58</v>
      </c>
    </row>
    <row r="6779" spans="1:8" x14ac:dyDescent="0.3">
      <c r="A6779" s="3">
        <v>5132</v>
      </c>
      <c r="B6779" s="21">
        <v>1260896.25</v>
      </c>
      <c r="C6779" s="8" t="s">
        <v>3697</v>
      </c>
      <c r="D6779" s="5">
        <v>44561</v>
      </c>
      <c r="E6779" s="4" t="s">
        <v>0</v>
      </c>
      <c r="F6779" s="7">
        <v>25141</v>
      </c>
      <c r="G6779" s="10">
        <f t="shared" si="210"/>
        <v>19.852156057494867</v>
      </c>
      <c r="H6779" s="11">
        <f t="shared" si="211"/>
        <v>53</v>
      </c>
    </row>
    <row r="6780" spans="1:8" x14ac:dyDescent="0.3">
      <c r="A6780" s="1">
        <v>5949</v>
      </c>
      <c r="B6780" s="20">
        <v>1260946.5</v>
      </c>
      <c r="C6780" s="5" t="s">
        <v>4197</v>
      </c>
      <c r="D6780" s="5">
        <v>44561</v>
      </c>
      <c r="E6780" s="2" t="s">
        <v>1</v>
      </c>
      <c r="F6780" s="6">
        <v>29871</v>
      </c>
      <c r="G6780" s="10">
        <f t="shared" si="210"/>
        <v>20.698826597131681</v>
      </c>
      <c r="H6780" s="11">
        <f t="shared" si="211"/>
        <v>40</v>
      </c>
    </row>
    <row r="6781" spans="1:8" x14ac:dyDescent="0.3">
      <c r="A6781" s="3">
        <v>3626</v>
      </c>
      <c r="B6781" s="21">
        <v>1261281.6000000001</v>
      </c>
      <c r="C6781" s="8" t="s">
        <v>1890</v>
      </c>
      <c r="D6781" s="5">
        <v>44561</v>
      </c>
      <c r="E6781" s="4" t="s">
        <v>0</v>
      </c>
      <c r="F6781" s="7">
        <v>33703</v>
      </c>
      <c r="G6781" s="10">
        <f t="shared" si="210"/>
        <v>3.2279260780287475</v>
      </c>
      <c r="H6781" s="11">
        <f t="shared" si="211"/>
        <v>30</v>
      </c>
    </row>
    <row r="6782" spans="1:8" x14ac:dyDescent="0.3">
      <c r="A6782" s="1">
        <v>9635</v>
      </c>
      <c r="B6782" s="20">
        <v>1262127.75</v>
      </c>
      <c r="C6782" s="5" t="s">
        <v>5666</v>
      </c>
      <c r="D6782" s="5">
        <v>44561</v>
      </c>
      <c r="E6782" s="2" t="s">
        <v>1</v>
      </c>
      <c r="F6782" s="6">
        <v>22660</v>
      </c>
      <c r="G6782" s="10">
        <f t="shared" si="210"/>
        <v>35.624914442162904</v>
      </c>
      <c r="H6782" s="11">
        <f t="shared" si="211"/>
        <v>60</v>
      </c>
    </row>
    <row r="6783" spans="1:8" x14ac:dyDescent="0.3">
      <c r="A6783" s="1">
        <v>4727</v>
      </c>
      <c r="B6783" s="20">
        <v>1262139.75</v>
      </c>
      <c r="C6783" s="5" t="s">
        <v>3358</v>
      </c>
      <c r="D6783" s="5">
        <v>44561</v>
      </c>
      <c r="E6783" s="2" t="s">
        <v>0</v>
      </c>
      <c r="F6783" s="6">
        <v>22020</v>
      </c>
      <c r="G6783" s="10">
        <f t="shared" si="210"/>
        <v>27.800136892539356</v>
      </c>
      <c r="H6783" s="11">
        <f t="shared" si="211"/>
        <v>62</v>
      </c>
    </row>
    <row r="6784" spans="1:8" x14ac:dyDescent="0.3">
      <c r="A6784" s="3">
        <v>7802</v>
      </c>
      <c r="B6784" s="21">
        <v>1262159.3500000001</v>
      </c>
      <c r="C6784" s="8" t="s">
        <v>3235</v>
      </c>
      <c r="D6784" s="5">
        <v>44561</v>
      </c>
      <c r="E6784" s="4" t="s">
        <v>1</v>
      </c>
      <c r="F6784" s="7">
        <v>34158</v>
      </c>
      <c r="G6784" s="10">
        <f t="shared" si="210"/>
        <v>1.3324213406292749</v>
      </c>
      <c r="H6784" s="11">
        <f t="shared" si="211"/>
        <v>28</v>
      </c>
    </row>
    <row r="6785" spans="1:8" x14ac:dyDescent="0.3">
      <c r="A6785" s="1">
        <v>10537</v>
      </c>
      <c r="B6785" s="20">
        <v>1262159.3500000001</v>
      </c>
      <c r="C6785" s="5" t="s">
        <v>3299</v>
      </c>
      <c r="D6785" s="5">
        <v>44561</v>
      </c>
      <c r="E6785" s="2" t="s">
        <v>1</v>
      </c>
      <c r="F6785" s="6">
        <v>34510</v>
      </c>
      <c r="G6785" s="10">
        <f t="shared" si="210"/>
        <v>0.55068493150684927</v>
      </c>
      <c r="H6785" s="11">
        <f t="shared" si="211"/>
        <v>28</v>
      </c>
    </row>
    <row r="6786" spans="1:8" x14ac:dyDescent="0.3">
      <c r="A6786" s="1">
        <v>269</v>
      </c>
      <c r="B6786" s="20">
        <v>1262292</v>
      </c>
      <c r="C6786" s="5" t="s">
        <v>264</v>
      </c>
      <c r="D6786" s="5">
        <v>44561</v>
      </c>
      <c r="E6786" s="2" t="s">
        <v>0</v>
      </c>
      <c r="F6786" s="6">
        <v>28354</v>
      </c>
      <c r="G6786" s="10">
        <f t="shared" si="210"/>
        <v>13.868596010950332</v>
      </c>
      <c r="H6786" s="11">
        <f t="shared" si="211"/>
        <v>44</v>
      </c>
    </row>
    <row r="6787" spans="1:8" x14ac:dyDescent="0.3">
      <c r="A6787" s="1">
        <v>9063</v>
      </c>
      <c r="B6787" s="20">
        <v>1262292</v>
      </c>
      <c r="C6787" s="5" t="s">
        <v>5478</v>
      </c>
      <c r="D6787" s="5">
        <v>44561</v>
      </c>
      <c r="E6787" s="2" t="s">
        <v>0</v>
      </c>
      <c r="F6787" s="6">
        <v>28983</v>
      </c>
      <c r="G6787" s="10">
        <f t="shared" ref="G6787:G6850" si="212">YEARFRAC(C6787,D6787,1)</f>
        <v>13.474384043801329</v>
      </c>
      <c r="H6787" s="11">
        <f t="shared" ref="H6787:H6850" si="213">ROUND( YEARFRAC(D6787,F6787,1),0)</f>
        <v>43</v>
      </c>
    </row>
    <row r="6788" spans="1:8" x14ac:dyDescent="0.3">
      <c r="A6788" s="3">
        <v>5748</v>
      </c>
      <c r="B6788" s="21">
        <v>1262563.5</v>
      </c>
      <c r="C6788" s="8" t="s">
        <v>4097</v>
      </c>
      <c r="D6788" s="5">
        <v>44561</v>
      </c>
      <c r="E6788" s="4" t="s">
        <v>0</v>
      </c>
      <c r="F6788" s="7">
        <v>29183</v>
      </c>
      <c r="G6788" s="10">
        <f t="shared" si="212"/>
        <v>22.460659445304131</v>
      </c>
      <c r="H6788" s="11">
        <f t="shared" si="213"/>
        <v>42</v>
      </c>
    </row>
    <row r="6789" spans="1:8" x14ac:dyDescent="0.3">
      <c r="A6789" s="3">
        <v>9696</v>
      </c>
      <c r="B6789" s="21">
        <v>1262563.5</v>
      </c>
      <c r="C6789" s="8" t="s">
        <v>609</v>
      </c>
      <c r="D6789" s="5">
        <v>44561</v>
      </c>
      <c r="E6789" s="4" t="s">
        <v>1</v>
      </c>
      <c r="F6789" s="7">
        <v>22579</v>
      </c>
      <c r="G6789" s="10">
        <f t="shared" si="212"/>
        <v>22.274491132008094</v>
      </c>
      <c r="H6789" s="11">
        <f t="shared" si="213"/>
        <v>60</v>
      </c>
    </row>
    <row r="6790" spans="1:8" x14ac:dyDescent="0.3">
      <c r="A6790" s="3">
        <v>4898</v>
      </c>
      <c r="B6790" s="21">
        <v>1263420</v>
      </c>
      <c r="C6790" s="8" t="s">
        <v>3512</v>
      </c>
      <c r="D6790" s="5">
        <v>44561</v>
      </c>
      <c r="E6790" s="4" t="s">
        <v>0</v>
      </c>
      <c r="F6790" s="7">
        <v>23556</v>
      </c>
      <c r="G6790" s="10">
        <f t="shared" si="212"/>
        <v>24.635855875588653</v>
      </c>
      <c r="H6790" s="11">
        <f t="shared" si="213"/>
        <v>58</v>
      </c>
    </row>
    <row r="6791" spans="1:8" x14ac:dyDescent="0.3">
      <c r="A6791" s="3">
        <v>9786</v>
      </c>
      <c r="B6791" s="21">
        <v>1263420</v>
      </c>
      <c r="C6791" s="8" t="s">
        <v>5782</v>
      </c>
      <c r="D6791" s="5">
        <v>44561</v>
      </c>
      <c r="E6791" s="4" t="s">
        <v>0</v>
      </c>
      <c r="F6791" s="7">
        <v>23992</v>
      </c>
      <c r="G6791" s="10">
        <f t="shared" si="212"/>
        <v>24.241594567955318</v>
      </c>
      <c r="H6791" s="11">
        <f t="shared" si="213"/>
        <v>56</v>
      </c>
    </row>
    <row r="6792" spans="1:8" x14ac:dyDescent="0.3">
      <c r="A6792" s="1">
        <v>8863</v>
      </c>
      <c r="B6792" s="20">
        <v>1263585</v>
      </c>
      <c r="C6792" s="5" t="s">
        <v>5374</v>
      </c>
      <c r="D6792" s="5">
        <v>44561</v>
      </c>
      <c r="E6792" s="2" t="s">
        <v>1</v>
      </c>
      <c r="F6792" s="6">
        <v>24946</v>
      </c>
      <c r="G6792" s="10">
        <f t="shared" si="212"/>
        <v>32.748112503111258</v>
      </c>
      <c r="H6792" s="11">
        <f t="shared" si="213"/>
        <v>54</v>
      </c>
    </row>
    <row r="6793" spans="1:8" x14ac:dyDescent="0.3">
      <c r="A6793" s="3">
        <v>10446</v>
      </c>
      <c r="B6793" s="21">
        <v>1263659</v>
      </c>
      <c r="C6793" s="8" t="s">
        <v>6084</v>
      </c>
      <c r="D6793" s="5">
        <v>44561</v>
      </c>
      <c r="E6793" s="4" t="s">
        <v>0</v>
      </c>
      <c r="F6793" s="7">
        <v>31823</v>
      </c>
      <c r="G6793" s="10">
        <f t="shared" si="212"/>
        <v>8.6851232126559168</v>
      </c>
      <c r="H6793" s="11">
        <f t="shared" si="213"/>
        <v>35</v>
      </c>
    </row>
    <row r="6794" spans="1:8" x14ac:dyDescent="0.3">
      <c r="A6794" s="1">
        <v>9661</v>
      </c>
      <c r="B6794" s="20">
        <v>1264236</v>
      </c>
      <c r="C6794" s="5" t="s">
        <v>5689</v>
      </c>
      <c r="D6794" s="5">
        <v>44561</v>
      </c>
      <c r="E6794" s="2" t="s">
        <v>1</v>
      </c>
      <c r="F6794" s="6">
        <v>22076</v>
      </c>
      <c r="G6794" s="10">
        <f t="shared" si="212"/>
        <v>42.192346873806187</v>
      </c>
      <c r="H6794" s="11">
        <f t="shared" si="213"/>
        <v>62</v>
      </c>
    </row>
    <row r="6795" spans="1:8" x14ac:dyDescent="0.3">
      <c r="A6795" s="1">
        <v>1481</v>
      </c>
      <c r="B6795" s="20">
        <v>1265518.5</v>
      </c>
      <c r="C6795" s="5" t="s">
        <v>1323</v>
      </c>
      <c r="D6795" s="5">
        <v>44561</v>
      </c>
      <c r="E6795" s="2" t="s">
        <v>1</v>
      </c>
      <c r="F6795" s="6">
        <v>30589</v>
      </c>
      <c r="G6795" s="10">
        <f t="shared" si="212"/>
        <v>18.969884726224784</v>
      </c>
      <c r="H6795" s="11">
        <f t="shared" si="213"/>
        <v>38</v>
      </c>
    </row>
    <row r="6796" spans="1:8" x14ac:dyDescent="0.3">
      <c r="A6796" s="3">
        <v>4794</v>
      </c>
      <c r="B6796" s="21">
        <v>1265566.5</v>
      </c>
      <c r="C6796" s="8" t="s">
        <v>3422</v>
      </c>
      <c r="D6796" s="5">
        <v>44561</v>
      </c>
      <c r="E6796" s="4" t="s">
        <v>0</v>
      </c>
      <c r="F6796" s="7">
        <v>22721</v>
      </c>
      <c r="G6796" s="10">
        <f t="shared" si="212"/>
        <v>34.564690237797244</v>
      </c>
      <c r="H6796" s="11">
        <f t="shared" si="213"/>
        <v>60</v>
      </c>
    </row>
    <row r="6797" spans="1:8" x14ac:dyDescent="0.3">
      <c r="A6797" s="1">
        <v>4893</v>
      </c>
      <c r="B6797" s="20">
        <v>1265566.5</v>
      </c>
      <c r="C6797" s="5" t="s">
        <v>3507</v>
      </c>
      <c r="D6797" s="5">
        <v>44561</v>
      </c>
      <c r="E6797" s="2" t="s">
        <v>1</v>
      </c>
      <c r="F6797" s="6">
        <v>23538</v>
      </c>
      <c r="G6797" s="10">
        <f t="shared" si="212"/>
        <v>34.956195244055067</v>
      </c>
      <c r="H6797" s="11">
        <f t="shared" si="213"/>
        <v>58</v>
      </c>
    </row>
    <row r="6798" spans="1:8" x14ac:dyDescent="0.3">
      <c r="A6798" s="1">
        <v>3619</v>
      </c>
      <c r="B6798" s="20">
        <v>1265680.95</v>
      </c>
      <c r="C6798" s="5" t="s">
        <v>2533</v>
      </c>
      <c r="D6798" s="5">
        <v>44561</v>
      </c>
      <c r="E6798" s="2" t="s">
        <v>1</v>
      </c>
      <c r="F6798" s="6">
        <v>33721</v>
      </c>
      <c r="G6798" s="10">
        <f t="shared" si="212"/>
        <v>7.5373032169746752</v>
      </c>
      <c r="H6798" s="11">
        <f t="shared" si="213"/>
        <v>30</v>
      </c>
    </row>
    <row r="6799" spans="1:8" x14ac:dyDescent="0.3">
      <c r="A6799" s="1">
        <v>571</v>
      </c>
      <c r="B6799" s="20">
        <v>1265791.05</v>
      </c>
      <c r="C6799" s="5" t="s">
        <v>548</v>
      </c>
      <c r="D6799" s="5">
        <v>44561</v>
      </c>
      <c r="E6799" s="2" t="s">
        <v>0</v>
      </c>
      <c r="F6799" s="6">
        <v>28992</v>
      </c>
      <c r="G6799" s="10">
        <f t="shared" si="212"/>
        <v>22.638614450660636</v>
      </c>
      <c r="H6799" s="11">
        <f t="shared" si="213"/>
        <v>43</v>
      </c>
    </row>
    <row r="6800" spans="1:8" x14ac:dyDescent="0.3">
      <c r="A6800" s="1">
        <v>4287</v>
      </c>
      <c r="B6800" s="20">
        <v>1266190.2</v>
      </c>
      <c r="C6800" s="5" t="s">
        <v>2433</v>
      </c>
      <c r="D6800" s="5">
        <v>44561</v>
      </c>
      <c r="E6800" s="2" t="s">
        <v>0</v>
      </c>
      <c r="F6800" s="6">
        <v>35138</v>
      </c>
      <c r="G6800" s="10">
        <f t="shared" si="212"/>
        <v>1.9917920656634747</v>
      </c>
      <c r="H6800" s="11">
        <f t="shared" si="213"/>
        <v>26</v>
      </c>
    </row>
    <row r="6801" spans="1:8" x14ac:dyDescent="0.3">
      <c r="A6801" s="1">
        <v>6577</v>
      </c>
      <c r="B6801" s="20">
        <v>1266190.2</v>
      </c>
      <c r="C6801" s="5" t="s">
        <v>2537</v>
      </c>
      <c r="D6801" s="5">
        <v>44561</v>
      </c>
      <c r="E6801" s="2" t="s">
        <v>0</v>
      </c>
      <c r="F6801" s="6">
        <v>31366</v>
      </c>
      <c r="G6801" s="10">
        <f t="shared" si="212"/>
        <v>1.3461012311901506</v>
      </c>
      <c r="H6801" s="11">
        <f t="shared" si="213"/>
        <v>36</v>
      </c>
    </row>
    <row r="6802" spans="1:8" x14ac:dyDescent="0.3">
      <c r="A6802" s="1">
        <v>9147</v>
      </c>
      <c r="B6802" s="20">
        <v>1266190.2</v>
      </c>
      <c r="C6802" s="5" t="s">
        <v>193</v>
      </c>
      <c r="D6802" s="5">
        <v>44561</v>
      </c>
      <c r="E6802" s="2" t="s">
        <v>1</v>
      </c>
      <c r="F6802" s="6">
        <v>33247</v>
      </c>
      <c r="G6802" s="10">
        <f t="shared" si="212"/>
        <v>1.0396716826265391</v>
      </c>
      <c r="H6802" s="11">
        <f t="shared" si="213"/>
        <v>31</v>
      </c>
    </row>
    <row r="6803" spans="1:8" x14ac:dyDescent="0.3">
      <c r="A6803" s="1">
        <v>2609</v>
      </c>
      <c r="B6803" s="20">
        <v>1266598</v>
      </c>
      <c r="C6803" s="5" t="s">
        <v>2170</v>
      </c>
      <c r="D6803" s="5">
        <v>44561</v>
      </c>
      <c r="E6803" s="2" t="s">
        <v>0</v>
      </c>
      <c r="F6803" s="6">
        <v>32196</v>
      </c>
      <c r="G6803" s="10">
        <f t="shared" si="212"/>
        <v>10.989049278247885</v>
      </c>
      <c r="H6803" s="11">
        <f t="shared" si="213"/>
        <v>34</v>
      </c>
    </row>
    <row r="6804" spans="1:8" x14ac:dyDescent="0.3">
      <c r="A6804" s="3">
        <v>9650</v>
      </c>
      <c r="B6804" s="21">
        <v>1266714</v>
      </c>
      <c r="C6804" s="8" t="s">
        <v>5680</v>
      </c>
      <c r="D6804" s="5">
        <v>44561</v>
      </c>
      <c r="E6804" s="4" t="s">
        <v>1</v>
      </c>
      <c r="F6804" s="7">
        <v>22327</v>
      </c>
      <c r="G6804" s="10">
        <f t="shared" si="212"/>
        <v>31.148528405201915</v>
      </c>
      <c r="H6804" s="11">
        <f t="shared" si="213"/>
        <v>61</v>
      </c>
    </row>
    <row r="6805" spans="1:8" x14ac:dyDescent="0.3">
      <c r="A6805" s="3">
        <v>9804</v>
      </c>
      <c r="B6805" s="21">
        <v>1266714</v>
      </c>
      <c r="C6805" s="8" t="s">
        <v>5794</v>
      </c>
      <c r="D6805" s="5">
        <v>44561</v>
      </c>
      <c r="E6805" s="4" t="s">
        <v>1</v>
      </c>
      <c r="F6805" s="7">
        <v>21909</v>
      </c>
      <c r="G6805" s="10">
        <f t="shared" si="212"/>
        <v>31.709787816563999</v>
      </c>
      <c r="H6805" s="11">
        <f t="shared" si="213"/>
        <v>62</v>
      </c>
    </row>
    <row r="6806" spans="1:8" x14ac:dyDescent="0.3">
      <c r="A6806" s="3">
        <v>3794</v>
      </c>
      <c r="B6806" s="21">
        <v>1267137.5</v>
      </c>
      <c r="C6806" s="8" t="s">
        <v>1867</v>
      </c>
      <c r="D6806" s="5">
        <v>44561</v>
      </c>
      <c r="E6806" s="4" t="s">
        <v>1</v>
      </c>
      <c r="F6806" s="7">
        <v>34011</v>
      </c>
      <c r="G6806" s="10">
        <f t="shared" si="212"/>
        <v>1.3132694938440492</v>
      </c>
      <c r="H6806" s="11">
        <f t="shared" si="213"/>
        <v>29</v>
      </c>
    </row>
    <row r="6807" spans="1:8" x14ac:dyDescent="0.3">
      <c r="A6807" s="3">
        <v>4802</v>
      </c>
      <c r="B6807" s="21">
        <v>1267503</v>
      </c>
      <c r="C6807" s="8" t="s">
        <v>3430</v>
      </c>
      <c r="D6807" s="5">
        <v>44561</v>
      </c>
      <c r="E6807" s="4" t="s">
        <v>1</v>
      </c>
      <c r="F6807" s="7">
        <v>22777</v>
      </c>
      <c r="G6807" s="10">
        <f t="shared" si="212"/>
        <v>38.102000702000701</v>
      </c>
      <c r="H6807" s="11">
        <f t="shared" si="213"/>
        <v>60</v>
      </c>
    </row>
    <row r="6808" spans="1:8" x14ac:dyDescent="0.3">
      <c r="A6808" s="1">
        <v>231</v>
      </c>
      <c r="B6808" s="20">
        <v>1268045.25</v>
      </c>
      <c r="C6808" s="5" t="s">
        <v>229</v>
      </c>
      <c r="D6808" s="5">
        <v>44561</v>
      </c>
      <c r="E6808" s="2" t="s">
        <v>1</v>
      </c>
      <c r="F6808" s="6">
        <v>28253</v>
      </c>
      <c r="G6808" s="10">
        <f t="shared" si="212"/>
        <v>22.797405070824901</v>
      </c>
      <c r="H6808" s="11">
        <f t="shared" si="213"/>
        <v>45</v>
      </c>
    </row>
    <row r="6809" spans="1:8" x14ac:dyDescent="0.3">
      <c r="A6809" s="3">
        <v>5344</v>
      </c>
      <c r="B6809" s="21">
        <v>1268045.25</v>
      </c>
      <c r="C6809" s="8" t="s">
        <v>3845</v>
      </c>
      <c r="D6809" s="5">
        <v>44561</v>
      </c>
      <c r="E6809" s="4" t="s">
        <v>1</v>
      </c>
      <c r="F6809" s="7">
        <v>27001</v>
      </c>
      <c r="G6809" s="10">
        <f t="shared" si="212"/>
        <v>22.657778835852877</v>
      </c>
      <c r="H6809" s="11">
        <f t="shared" si="213"/>
        <v>48</v>
      </c>
    </row>
    <row r="6810" spans="1:8" x14ac:dyDescent="0.3">
      <c r="A6810" s="1">
        <v>5675</v>
      </c>
      <c r="B6810" s="20">
        <v>1268045.25</v>
      </c>
      <c r="C6810" s="5" t="s">
        <v>4054</v>
      </c>
      <c r="D6810" s="5">
        <v>44561</v>
      </c>
      <c r="E6810" s="2" t="s">
        <v>0</v>
      </c>
      <c r="F6810" s="6">
        <v>28848</v>
      </c>
      <c r="G6810" s="10">
        <f t="shared" si="212"/>
        <v>22.321033210332104</v>
      </c>
      <c r="H6810" s="11">
        <f t="shared" si="213"/>
        <v>43</v>
      </c>
    </row>
    <row r="6811" spans="1:8" x14ac:dyDescent="0.3">
      <c r="A6811" s="1">
        <v>9907</v>
      </c>
      <c r="B6811" s="20">
        <v>1268045.25</v>
      </c>
      <c r="C6811" s="5" t="s">
        <v>548</v>
      </c>
      <c r="D6811" s="5">
        <v>44561</v>
      </c>
      <c r="E6811" s="2" t="s">
        <v>1</v>
      </c>
      <c r="F6811" s="6">
        <v>24148</v>
      </c>
      <c r="G6811" s="10">
        <f t="shared" si="212"/>
        <v>22.638614450660636</v>
      </c>
      <c r="H6811" s="11">
        <f t="shared" si="213"/>
        <v>56</v>
      </c>
    </row>
    <row r="6812" spans="1:8" x14ac:dyDescent="0.3">
      <c r="A6812" s="1">
        <v>35</v>
      </c>
      <c r="B6812" s="20">
        <v>1268151.56</v>
      </c>
      <c r="C6812" s="5" t="s">
        <v>42</v>
      </c>
      <c r="D6812" s="5">
        <v>44561</v>
      </c>
      <c r="E6812" s="2" t="s">
        <v>1</v>
      </c>
      <c r="F6812" s="6">
        <v>27652</v>
      </c>
      <c r="G6812" s="10">
        <f t="shared" si="212"/>
        <v>9.6359156857377499</v>
      </c>
      <c r="H6812" s="11">
        <f t="shared" si="213"/>
        <v>46</v>
      </c>
    </row>
    <row r="6813" spans="1:8" x14ac:dyDescent="0.3">
      <c r="A6813" s="1">
        <v>273</v>
      </c>
      <c r="B6813" s="20">
        <v>1268520</v>
      </c>
      <c r="C6813" s="5" t="s">
        <v>248</v>
      </c>
      <c r="D6813" s="5">
        <v>44561</v>
      </c>
      <c r="E6813" s="2" t="s">
        <v>1</v>
      </c>
      <c r="F6813" s="6">
        <v>28359</v>
      </c>
      <c r="G6813" s="10">
        <f t="shared" si="212"/>
        <v>13.55377395385217</v>
      </c>
      <c r="H6813" s="11">
        <f t="shared" si="213"/>
        <v>44</v>
      </c>
    </row>
    <row r="6814" spans="1:8" x14ac:dyDescent="0.3">
      <c r="A6814" s="1">
        <v>5119</v>
      </c>
      <c r="B6814" s="20">
        <v>1269826.5</v>
      </c>
      <c r="C6814" s="5" t="s">
        <v>3687</v>
      </c>
      <c r="D6814" s="5">
        <v>44561</v>
      </c>
      <c r="E6814" s="2" t="s">
        <v>0</v>
      </c>
      <c r="F6814" s="6">
        <v>24729</v>
      </c>
      <c r="G6814" s="10">
        <f t="shared" si="212"/>
        <v>32.425039409275698</v>
      </c>
      <c r="H6814" s="11">
        <f t="shared" si="213"/>
        <v>54</v>
      </c>
    </row>
    <row r="6815" spans="1:8" x14ac:dyDescent="0.3">
      <c r="A6815" s="1">
        <v>10499</v>
      </c>
      <c r="B6815" s="20">
        <v>1269850.8</v>
      </c>
      <c r="C6815" s="5" t="s">
        <v>2924</v>
      </c>
      <c r="D6815" s="5">
        <v>44561</v>
      </c>
      <c r="E6815" s="2" t="s">
        <v>1</v>
      </c>
      <c r="F6815" s="6">
        <v>28906</v>
      </c>
      <c r="G6815" s="10">
        <f t="shared" si="212"/>
        <v>2.9562043795620441</v>
      </c>
      <c r="H6815" s="11">
        <f t="shared" si="213"/>
        <v>43</v>
      </c>
    </row>
    <row r="6816" spans="1:8" x14ac:dyDescent="0.3">
      <c r="A6816" s="3">
        <v>6210</v>
      </c>
      <c r="B6816" s="21">
        <v>1269887.18</v>
      </c>
      <c r="C6816" s="8" t="s">
        <v>979</v>
      </c>
      <c r="D6816" s="5">
        <v>44561</v>
      </c>
      <c r="E6816" s="4" t="s">
        <v>1</v>
      </c>
      <c r="F6816" s="7">
        <v>30591</v>
      </c>
      <c r="G6816" s="10">
        <f t="shared" si="212"/>
        <v>11.572895277207392</v>
      </c>
      <c r="H6816" s="11">
        <f t="shared" si="213"/>
        <v>38</v>
      </c>
    </row>
    <row r="6817" spans="1:8" x14ac:dyDescent="0.3">
      <c r="A6817" s="1">
        <v>5029</v>
      </c>
      <c r="B6817" s="20">
        <v>1270278.1499999999</v>
      </c>
      <c r="C6817" s="5" t="s">
        <v>3621</v>
      </c>
      <c r="D6817" s="5">
        <v>44561</v>
      </c>
      <c r="E6817" s="2" t="s">
        <v>1</v>
      </c>
      <c r="F6817" s="6">
        <v>24222</v>
      </c>
      <c r="G6817" s="10">
        <f t="shared" si="212"/>
        <v>32.753588318261016</v>
      </c>
      <c r="H6817" s="11">
        <f t="shared" si="213"/>
        <v>56</v>
      </c>
    </row>
    <row r="6818" spans="1:8" x14ac:dyDescent="0.3">
      <c r="A6818" s="3">
        <v>8478</v>
      </c>
      <c r="B6818" s="21">
        <v>1270356.55</v>
      </c>
      <c r="C6818" s="8" t="s">
        <v>5123</v>
      </c>
      <c r="D6818" s="5">
        <v>44561</v>
      </c>
      <c r="E6818" s="4" t="s">
        <v>0</v>
      </c>
      <c r="F6818" s="7">
        <v>21933</v>
      </c>
      <c r="G6818" s="10">
        <f t="shared" si="212"/>
        <v>28.898697129909365</v>
      </c>
      <c r="H6818" s="11">
        <f t="shared" si="213"/>
        <v>62</v>
      </c>
    </row>
    <row r="6819" spans="1:8" x14ac:dyDescent="0.3">
      <c r="A6819" s="3">
        <v>9202</v>
      </c>
      <c r="B6819" s="21">
        <v>1270370.55</v>
      </c>
      <c r="C6819" s="8" t="s">
        <v>5536</v>
      </c>
      <c r="D6819" s="5">
        <v>44561</v>
      </c>
      <c r="E6819" s="4" t="s">
        <v>1</v>
      </c>
      <c r="F6819" s="7">
        <v>25643</v>
      </c>
      <c r="G6819" s="10">
        <f t="shared" si="212"/>
        <v>6.8028940164254985</v>
      </c>
      <c r="H6819" s="11">
        <f t="shared" si="213"/>
        <v>52</v>
      </c>
    </row>
    <row r="6820" spans="1:8" x14ac:dyDescent="0.3">
      <c r="A6820" s="1">
        <v>1733</v>
      </c>
      <c r="B6820" s="20">
        <v>1270787.95</v>
      </c>
      <c r="C6820" s="5" t="s">
        <v>1527</v>
      </c>
      <c r="D6820" s="5">
        <v>44561</v>
      </c>
      <c r="E6820" s="2" t="s">
        <v>1</v>
      </c>
      <c r="F6820" s="6">
        <v>31036</v>
      </c>
      <c r="G6820" s="10">
        <f t="shared" si="212"/>
        <v>1.5047879616963065</v>
      </c>
      <c r="H6820" s="11">
        <f t="shared" si="213"/>
        <v>37</v>
      </c>
    </row>
    <row r="6821" spans="1:8" x14ac:dyDescent="0.3">
      <c r="A6821" s="3">
        <v>1042</v>
      </c>
      <c r="B6821" s="21">
        <v>1270834.8999999999</v>
      </c>
      <c r="C6821" s="8" t="s">
        <v>613</v>
      </c>
      <c r="D6821" s="5">
        <v>44561</v>
      </c>
      <c r="E6821" s="4" t="s">
        <v>0</v>
      </c>
      <c r="F6821" s="7">
        <v>29884</v>
      </c>
      <c r="G6821" s="10">
        <f t="shared" si="212"/>
        <v>12.797388374052233</v>
      </c>
      <c r="H6821" s="11">
        <f t="shared" si="213"/>
        <v>40</v>
      </c>
    </row>
    <row r="6822" spans="1:8" x14ac:dyDescent="0.3">
      <c r="A6822" s="3">
        <v>182</v>
      </c>
      <c r="B6822" s="21">
        <v>1271052.8</v>
      </c>
      <c r="C6822" s="8" t="s">
        <v>181</v>
      </c>
      <c r="D6822" s="5">
        <v>44561</v>
      </c>
      <c r="E6822" s="4" t="s">
        <v>1</v>
      </c>
      <c r="F6822" s="7">
        <v>28128</v>
      </c>
      <c r="G6822" s="10">
        <f t="shared" si="212"/>
        <v>12.468828980623421</v>
      </c>
      <c r="H6822" s="11">
        <f t="shared" si="213"/>
        <v>45</v>
      </c>
    </row>
    <row r="6823" spans="1:8" x14ac:dyDescent="0.3">
      <c r="A6823" s="3">
        <v>7474</v>
      </c>
      <c r="B6823" s="21">
        <v>1271125.53</v>
      </c>
      <c r="C6823" s="8" t="s">
        <v>1952</v>
      </c>
      <c r="D6823" s="5">
        <v>44561</v>
      </c>
      <c r="E6823" s="4" t="s">
        <v>0</v>
      </c>
      <c r="F6823" s="7">
        <v>33259</v>
      </c>
      <c r="G6823" s="10">
        <f t="shared" si="212"/>
        <v>4.953450164293538</v>
      </c>
      <c r="H6823" s="11">
        <f t="shared" si="213"/>
        <v>31</v>
      </c>
    </row>
    <row r="6824" spans="1:8" x14ac:dyDescent="0.3">
      <c r="A6824" s="1">
        <v>2559</v>
      </c>
      <c r="B6824" s="20">
        <v>1271395.05</v>
      </c>
      <c r="C6824" s="5" t="s">
        <v>2128</v>
      </c>
      <c r="D6824" s="5">
        <v>44561</v>
      </c>
      <c r="E6824" s="2" t="s">
        <v>1</v>
      </c>
      <c r="F6824" s="6">
        <v>32121</v>
      </c>
      <c r="G6824" s="10">
        <f t="shared" si="212"/>
        <v>15.471594798083505</v>
      </c>
      <c r="H6824" s="11">
        <f t="shared" si="213"/>
        <v>34</v>
      </c>
    </row>
    <row r="6825" spans="1:8" x14ac:dyDescent="0.3">
      <c r="A6825" s="3">
        <v>8484</v>
      </c>
      <c r="B6825" s="21">
        <v>1271629.5</v>
      </c>
      <c r="C6825" s="8" t="s">
        <v>5129</v>
      </c>
      <c r="D6825" s="5">
        <v>44561</v>
      </c>
      <c r="E6825" s="4" t="s">
        <v>0</v>
      </c>
      <c r="F6825" s="7">
        <v>21874</v>
      </c>
      <c r="G6825" s="10">
        <f t="shared" si="212"/>
        <v>36.022569187509248</v>
      </c>
      <c r="H6825" s="11">
        <f t="shared" si="213"/>
        <v>62</v>
      </c>
    </row>
    <row r="6826" spans="1:8" x14ac:dyDescent="0.3">
      <c r="A6826" s="3">
        <v>7890</v>
      </c>
      <c r="B6826" s="21">
        <v>1271726.3</v>
      </c>
      <c r="C6826" s="8" t="s">
        <v>3216</v>
      </c>
      <c r="D6826" s="5">
        <v>44561</v>
      </c>
      <c r="E6826" s="4" t="s">
        <v>1</v>
      </c>
      <c r="F6826" s="7">
        <v>34350</v>
      </c>
      <c r="G6826" s="10">
        <f t="shared" si="212"/>
        <v>3.2224503764544834</v>
      </c>
      <c r="H6826" s="11">
        <f t="shared" si="213"/>
        <v>28</v>
      </c>
    </row>
    <row r="6827" spans="1:8" x14ac:dyDescent="0.3">
      <c r="A6827" s="1">
        <v>4909</v>
      </c>
      <c r="B6827" s="20">
        <v>1272186</v>
      </c>
      <c r="C6827" s="5" t="s">
        <v>3522</v>
      </c>
      <c r="D6827" s="5">
        <v>44561</v>
      </c>
      <c r="E6827" s="2" t="s">
        <v>0</v>
      </c>
      <c r="F6827" s="6">
        <v>23583</v>
      </c>
      <c r="G6827" s="10">
        <f t="shared" si="212"/>
        <v>29.778244205146926</v>
      </c>
      <c r="H6827" s="11">
        <f t="shared" si="213"/>
        <v>57</v>
      </c>
    </row>
    <row r="6828" spans="1:8" x14ac:dyDescent="0.3">
      <c r="A6828" s="1">
        <v>9023</v>
      </c>
      <c r="B6828" s="20">
        <v>1272186</v>
      </c>
      <c r="C6828" s="5" t="s">
        <v>3782</v>
      </c>
      <c r="D6828" s="5">
        <v>44561</v>
      </c>
      <c r="E6828" s="2" t="s">
        <v>1</v>
      </c>
      <c r="F6828" s="6">
        <v>21421</v>
      </c>
      <c r="G6828" s="10">
        <f t="shared" si="212"/>
        <v>29.854900529293669</v>
      </c>
      <c r="H6828" s="11">
        <f t="shared" si="213"/>
        <v>63</v>
      </c>
    </row>
    <row r="6829" spans="1:8" x14ac:dyDescent="0.3">
      <c r="A6829" s="3">
        <v>5892</v>
      </c>
      <c r="B6829" s="21">
        <v>1272633.8899999999</v>
      </c>
      <c r="C6829" s="8" t="s">
        <v>4170</v>
      </c>
      <c r="D6829" s="5">
        <v>44561</v>
      </c>
      <c r="E6829" s="4" t="s">
        <v>0</v>
      </c>
      <c r="F6829" s="7">
        <v>29726</v>
      </c>
      <c r="G6829" s="10">
        <f t="shared" si="212"/>
        <v>22.329246518271635</v>
      </c>
      <c r="H6829" s="11">
        <f t="shared" si="213"/>
        <v>41</v>
      </c>
    </row>
    <row r="6830" spans="1:8" x14ac:dyDescent="0.3">
      <c r="A6830" s="3">
        <v>2876</v>
      </c>
      <c r="B6830" s="21">
        <v>1272704</v>
      </c>
      <c r="C6830" s="8" t="s">
        <v>2360</v>
      </c>
      <c r="D6830" s="5">
        <v>44561</v>
      </c>
      <c r="E6830" s="4" t="s">
        <v>0</v>
      </c>
      <c r="F6830" s="7">
        <v>32593</v>
      </c>
      <c r="G6830" s="10">
        <f t="shared" si="212"/>
        <v>9.5866411168902275</v>
      </c>
      <c r="H6830" s="11">
        <f t="shared" si="213"/>
        <v>33</v>
      </c>
    </row>
    <row r="6831" spans="1:8" x14ac:dyDescent="0.3">
      <c r="A6831" s="1">
        <v>9637</v>
      </c>
      <c r="B6831" s="20">
        <v>1273560</v>
      </c>
      <c r="C6831" s="5" t="s">
        <v>5668</v>
      </c>
      <c r="D6831" s="5">
        <v>44561</v>
      </c>
      <c r="E6831" s="2" t="s">
        <v>1</v>
      </c>
      <c r="F6831" s="6">
        <v>22092</v>
      </c>
      <c r="G6831" s="10">
        <f t="shared" si="212"/>
        <v>29.849425077568899</v>
      </c>
      <c r="H6831" s="11">
        <f t="shared" si="213"/>
        <v>62</v>
      </c>
    </row>
    <row r="6832" spans="1:8" x14ac:dyDescent="0.3">
      <c r="A6832" s="3">
        <v>3568</v>
      </c>
      <c r="B6832" s="21">
        <v>1273605.3500000001</v>
      </c>
      <c r="C6832" s="8" t="s">
        <v>2803</v>
      </c>
      <c r="D6832" s="5">
        <v>44561</v>
      </c>
      <c r="E6832" s="4" t="s">
        <v>1</v>
      </c>
      <c r="F6832" s="7">
        <v>33629</v>
      </c>
      <c r="G6832" s="10">
        <f t="shared" si="212"/>
        <v>0.59178082191780823</v>
      </c>
      <c r="H6832" s="11">
        <f t="shared" si="213"/>
        <v>30</v>
      </c>
    </row>
    <row r="6833" spans="1:8" x14ac:dyDescent="0.3">
      <c r="A6833" s="3">
        <v>796</v>
      </c>
      <c r="B6833" s="21">
        <v>1273799.6499999999</v>
      </c>
      <c r="C6833" s="8" t="s">
        <v>588</v>
      </c>
      <c r="D6833" s="5">
        <v>44561</v>
      </c>
      <c r="E6833" s="4" t="s">
        <v>0</v>
      </c>
      <c r="F6833" s="7">
        <v>29386</v>
      </c>
      <c r="G6833" s="10">
        <f t="shared" si="212"/>
        <v>12.832982308340354</v>
      </c>
      <c r="H6833" s="11">
        <f t="shared" si="213"/>
        <v>42</v>
      </c>
    </row>
    <row r="6834" spans="1:8" x14ac:dyDescent="0.3">
      <c r="A6834" s="3">
        <v>9972</v>
      </c>
      <c r="B6834" s="21">
        <v>1274573.7</v>
      </c>
      <c r="C6834" s="8" t="s">
        <v>5911</v>
      </c>
      <c r="D6834" s="5">
        <v>44561</v>
      </c>
      <c r="E6834" s="4" t="s">
        <v>1</v>
      </c>
      <c r="F6834" s="7">
        <v>24157</v>
      </c>
      <c r="G6834" s="10">
        <f t="shared" si="212"/>
        <v>27.364818617385353</v>
      </c>
      <c r="H6834" s="11">
        <f t="shared" si="213"/>
        <v>56</v>
      </c>
    </row>
    <row r="6835" spans="1:8" x14ac:dyDescent="0.3">
      <c r="A6835" s="3">
        <v>1980</v>
      </c>
      <c r="B6835" s="21">
        <v>1274672.3500000001</v>
      </c>
      <c r="C6835" s="8" t="s">
        <v>1713</v>
      </c>
      <c r="D6835" s="5">
        <v>44561</v>
      </c>
      <c r="E6835" s="4" t="s">
        <v>0</v>
      </c>
      <c r="F6835" s="7">
        <v>31352</v>
      </c>
      <c r="G6835" s="10">
        <f t="shared" si="212"/>
        <v>3.4579055441478439</v>
      </c>
      <c r="H6835" s="11">
        <f t="shared" si="213"/>
        <v>36</v>
      </c>
    </row>
    <row r="6836" spans="1:8" x14ac:dyDescent="0.3">
      <c r="A6836" s="3">
        <v>3570</v>
      </c>
      <c r="B6836" s="21">
        <v>1274742.8999999999</v>
      </c>
      <c r="C6836" s="8" t="s">
        <v>2234</v>
      </c>
      <c r="D6836" s="5">
        <v>44561</v>
      </c>
      <c r="E6836" s="4" t="s">
        <v>0</v>
      </c>
      <c r="F6836" s="7">
        <v>33634</v>
      </c>
      <c r="G6836" s="10">
        <f t="shared" si="212"/>
        <v>6.0117324990222922</v>
      </c>
      <c r="H6836" s="11">
        <f t="shared" si="213"/>
        <v>30</v>
      </c>
    </row>
    <row r="6837" spans="1:8" x14ac:dyDescent="0.3">
      <c r="A6837" s="1">
        <v>3015</v>
      </c>
      <c r="B6837" s="20">
        <v>1274959.3500000001</v>
      </c>
      <c r="C6837" s="5" t="s">
        <v>2444</v>
      </c>
      <c r="D6837" s="5">
        <v>44561</v>
      </c>
      <c r="E6837" s="2" t="s">
        <v>0</v>
      </c>
      <c r="F6837" s="6">
        <v>32781</v>
      </c>
      <c r="G6837" s="10">
        <f t="shared" si="212"/>
        <v>9.79742677251574</v>
      </c>
      <c r="H6837" s="11">
        <f t="shared" si="213"/>
        <v>32</v>
      </c>
    </row>
    <row r="6838" spans="1:8" x14ac:dyDescent="0.3">
      <c r="A6838" s="3">
        <v>54</v>
      </c>
      <c r="B6838" s="21">
        <v>1276121.3999999999</v>
      </c>
      <c r="C6838" s="8" t="s">
        <v>60</v>
      </c>
      <c r="D6838" s="5">
        <v>44561</v>
      </c>
      <c r="E6838" s="4" t="s">
        <v>1</v>
      </c>
      <c r="F6838" s="7">
        <v>27825</v>
      </c>
      <c r="G6838" s="10">
        <f t="shared" si="212"/>
        <v>24.685138539042821</v>
      </c>
      <c r="H6838" s="11">
        <f t="shared" si="213"/>
        <v>46</v>
      </c>
    </row>
    <row r="6839" spans="1:8" x14ac:dyDescent="0.3">
      <c r="A6839" s="3">
        <v>4914</v>
      </c>
      <c r="B6839" s="21">
        <v>1276121.3999999999</v>
      </c>
      <c r="C6839" s="8" t="s">
        <v>3526</v>
      </c>
      <c r="D6839" s="5">
        <v>44561</v>
      </c>
      <c r="E6839" s="4" t="s">
        <v>1</v>
      </c>
      <c r="F6839" s="7">
        <v>23099</v>
      </c>
      <c r="G6839" s="10">
        <f t="shared" si="212"/>
        <v>24.827510677910414</v>
      </c>
      <c r="H6839" s="11">
        <f t="shared" si="213"/>
        <v>59</v>
      </c>
    </row>
    <row r="6840" spans="1:8" x14ac:dyDescent="0.3">
      <c r="A6840" s="1">
        <v>5145</v>
      </c>
      <c r="B6840" s="20">
        <v>1276121.3999999999</v>
      </c>
      <c r="C6840" s="5" t="s">
        <v>3708</v>
      </c>
      <c r="D6840" s="5">
        <v>44561</v>
      </c>
      <c r="E6840" s="2" t="s">
        <v>1</v>
      </c>
      <c r="F6840" s="6">
        <v>25282</v>
      </c>
      <c r="G6840" s="10">
        <f t="shared" si="212"/>
        <v>24.134815463804621</v>
      </c>
      <c r="H6840" s="11">
        <f t="shared" si="213"/>
        <v>53</v>
      </c>
    </row>
    <row r="6841" spans="1:8" x14ac:dyDescent="0.3">
      <c r="A6841" s="3">
        <v>8774</v>
      </c>
      <c r="B6841" s="21">
        <v>1276121.3999999999</v>
      </c>
      <c r="C6841" s="8" t="s">
        <v>226</v>
      </c>
      <c r="D6841" s="5">
        <v>44561</v>
      </c>
      <c r="E6841" s="4" t="s">
        <v>0</v>
      </c>
      <c r="F6841" s="7">
        <v>27865</v>
      </c>
      <c r="G6841" s="10">
        <f t="shared" si="212"/>
        <v>24.1183879093199</v>
      </c>
      <c r="H6841" s="11">
        <f t="shared" si="213"/>
        <v>46</v>
      </c>
    </row>
    <row r="6842" spans="1:8" x14ac:dyDescent="0.3">
      <c r="A6842" s="3">
        <v>8806</v>
      </c>
      <c r="B6842" s="21">
        <v>1276121.3999999999</v>
      </c>
      <c r="C6842" s="8" t="s">
        <v>5339</v>
      </c>
      <c r="D6842" s="5">
        <v>44561</v>
      </c>
      <c r="E6842" s="4" t="s">
        <v>1</v>
      </c>
      <c r="F6842" s="7">
        <v>25847</v>
      </c>
      <c r="G6842" s="10">
        <f t="shared" si="212"/>
        <v>24.529076771437957</v>
      </c>
      <c r="H6842" s="11">
        <f t="shared" si="213"/>
        <v>51</v>
      </c>
    </row>
    <row r="6843" spans="1:8" x14ac:dyDescent="0.3">
      <c r="A6843" s="1">
        <v>8943</v>
      </c>
      <c r="B6843" s="20">
        <v>1276121.3999999999</v>
      </c>
      <c r="C6843" s="5" t="s">
        <v>5421</v>
      </c>
      <c r="D6843" s="5">
        <v>44561</v>
      </c>
      <c r="E6843" s="2" t="s">
        <v>1</v>
      </c>
      <c r="F6843" s="6">
        <v>26914</v>
      </c>
      <c r="G6843" s="10">
        <f t="shared" si="212"/>
        <v>24.373015003833096</v>
      </c>
      <c r="H6843" s="11">
        <f t="shared" si="213"/>
        <v>48</v>
      </c>
    </row>
    <row r="6844" spans="1:8" x14ac:dyDescent="0.3">
      <c r="A6844" s="3">
        <v>9912</v>
      </c>
      <c r="B6844" s="21">
        <v>1276328.6000000001</v>
      </c>
      <c r="C6844" s="8" t="s">
        <v>5873</v>
      </c>
      <c r="D6844" s="5">
        <v>44561</v>
      </c>
      <c r="E6844" s="4" t="s">
        <v>0</v>
      </c>
      <c r="F6844" s="7">
        <v>24496</v>
      </c>
      <c r="G6844" s="10">
        <f t="shared" si="212"/>
        <v>27.370294318959616</v>
      </c>
      <c r="H6844" s="11">
        <f t="shared" si="213"/>
        <v>55</v>
      </c>
    </row>
    <row r="6845" spans="1:8" x14ac:dyDescent="0.3">
      <c r="A6845" s="1">
        <v>10433</v>
      </c>
      <c r="B6845" s="20">
        <v>1276950</v>
      </c>
      <c r="C6845" s="5" t="s">
        <v>4752</v>
      </c>
      <c r="D6845" s="5">
        <v>44561</v>
      </c>
      <c r="E6845" s="2" t="s">
        <v>0</v>
      </c>
      <c r="F6845" s="6">
        <v>31075</v>
      </c>
      <c r="G6845" s="10">
        <f t="shared" si="212"/>
        <v>0.79178082191780819</v>
      </c>
      <c r="H6845" s="11">
        <f t="shared" si="213"/>
        <v>37</v>
      </c>
    </row>
    <row r="6846" spans="1:8" x14ac:dyDescent="0.3">
      <c r="A6846" s="3">
        <v>6822</v>
      </c>
      <c r="B6846" s="21">
        <v>1277675.45</v>
      </c>
      <c r="C6846" s="8" t="s">
        <v>2065</v>
      </c>
      <c r="D6846" s="5">
        <v>44561</v>
      </c>
      <c r="E6846" s="4" t="s">
        <v>0</v>
      </c>
      <c r="F6846" s="7">
        <v>31932</v>
      </c>
      <c r="G6846" s="10">
        <f t="shared" si="212"/>
        <v>6.5017598748533443</v>
      </c>
      <c r="H6846" s="11">
        <f t="shared" si="213"/>
        <v>35</v>
      </c>
    </row>
    <row r="6847" spans="1:8" x14ac:dyDescent="0.3">
      <c r="A6847" s="3">
        <v>10074</v>
      </c>
      <c r="B6847" s="21">
        <v>1278173.8999999999</v>
      </c>
      <c r="C6847" s="8" t="s">
        <v>2289</v>
      </c>
      <c r="D6847" s="5">
        <v>44561</v>
      </c>
      <c r="E6847" s="4" t="s">
        <v>0</v>
      </c>
      <c r="F6847" s="7">
        <v>28849</v>
      </c>
      <c r="G6847" s="10">
        <f t="shared" si="212"/>
        <v>0.22191780821917809</v>
      </c>
      <c r="H6847" s="11">
        <f t="shared" si="213"/>
        <v>43</v>
      </c>
    </row>
    <row r="6848" spans="1:8" x14ac:dyDescent="0.3">
      <c r="A6848" s="3">
        <v>2390</v>
      </c>
      <c r="B6848" s="21">
        <v>1278639.8999999999</v>
      </c>
      <c r="C6848" s="8" t="s">
        <v>2006</v>
      </c>
      <c r="D6848" s="5">
        <v>44561</v>
      </c>
      <c r="E6848" s="4" t="s">
        <v>0</v>
      </c>
      <c r="F6848" s="7">
        <v>31863</v>
      </c>
      <c r="G6848" s="10">
        <f t="shared" si="212"/>
        <v>10.997262319561973</v>
      </c>
      <c r="H6848" s="11">
        <f t="shared" si="213"/>
        <v>35</v>
      </c>
    </row>
    <row r="6849" spans="1:8" x14ac:dyDescent="0.3">
      <c r="A6849" s="3">
        <v>9688</v>
      </c>
      <c r="B6849" s="21">
        <v>1278783.7</v>
      </c>
      <c r="C6849" s="8" t="s">
        <v>5430</v>
      </c>
      <c r="D6849" s="5">
        <v>44561</v>
      </c>
      <c r="E6849" s="4" t="s">
        <v>1</v>
      </c>
      <c r="F6849" s="7">
        <v>24513</v>
      </c>
      <c r="G6849" s="10">
        <f t="shared" si="212"/>
        <v>26.132123301561553</v>
      </c>
      <c r="H6849" s="11">
        <f t="shared" si="213"/>
        <v>55</v>
      </c>
    </row>
    <row r="6850" spans="1:8" x14ac:dyDescent="0.3">
      <c r="A6850" s="3">
        <v>456</v>
      </c>
      <c r="B6850" s="21">
        <v>1279349.25</v>
      </c>
      <c r="C6850" s="8" t="s">
        <v>442</v>
      </c>
      <c r="D6850" s="5">
        <v>44561</v>
      </c>
      <c r="E6850" s="4" t="s">
        <v>1</v>
      </c>
      <c r="F6850" s="7">
        <v>28689</v>
      </c>
      <c r="G6850" s="10">
        <f t="shared" si="212"/>
        <v>20.857627118644068</v>
      </c>
      <c r="H6850" s="11">
        <f t="shared" si="213"/>
        <v>43</v>
      </c>
    </row>
    <row r="6851" spans="1:8" x14ac:dyDescent="0.3">
      <c r="A6851" s="3">
        <v>5608</v>
      </c>
      <c r="B6851" s="21">
        <v>1279349.25</v>
      </c>
      <c r="C6851" s="8" t="s">
        <v>4008</v>
      </c>
      <c r="D6851" s="5">
        <v>44561</v>
      </c>
      <c r="E6851" s="4" t="s">
        <v>0</v>
      </c>
      <c r="F6851" s="7">
        <v>28479</v>
      </c>
      <c r="G6851" s="10">
        <f t="shared" ref="G6851:G6914" si="214">YEARFRAC(C6851,D6851,1)</f>
        <v>20.288135593220339</v>
      </c>
      <c r="H6851" s="11">
        <f t="shared" ref="H6851:H6914" si="215">ROUND( YEARFRAC(D6851,F6851,1),0)</f>
        <v>44</v>
      </c>
    </row>
    <row r="6852" spans="1:8" x14ac:dyDescent="0.3">
      <c r="A6852" s="1">
        <v>5715</v>
      </c>
      <c r="B6852" s="20">
        <v>1279349.25</v>
      </c>
      <c r="C6852" s="5" t="s">
        <v>4079</v>
      </c>
      <c r="D6852" s="5">
        <v>44561</v>
      </c>
      <c r="E6852" s="2" t="s">
        <v>1</v>
      </c>
      <c r="F6852" s="6">
        <v>29007</v>
      </c>
      <c r="G6852" s="10">
        <f t="shared" si="214"/>
        <v>20.080052151238593</v>
      </c>
      <c r="H6852" s="11">
        <f t="shared" si="215"/>
        <v>43</v>
      </c>
    </row>
    <row r="6853" spans="1:8" x14ac:dyDescent="0.3">
      <c r="A6853" s="3">
        <v>5742</v>
      </c>
      <c r="B6853" s="21">
        <v>1279349.25</v>
      </c>
      <c r="C6853" s="8" t="s">
        <v>4093</v>
      </c>
      <c r="D6853" s="5">
        <v>44561</v>
      </c>
      <c r="E6853" s="4" t="s">
        <v>1</v>
      </c>
      <c r="F6853" s="7">
        <v>29163</v>
      </c>
      <c r="G6853" s="10">
        <f t="shared" si="214"/>
        <v>20.989048239895698</v>
      </c>
      <c r="H6853" s="11">
        <f t="shared" si="215"/>
        <v>42</v>
      </c>
    </row>
    <row r="6854" spans="1:8" x14ac:dyDescent="0.3">
      <c r="A6854" s="3">
        <v>5784</v>
      </c>
      <c r="B6854" s="21">
        <v>1279349.25</v>
      </c>
      <c r="C6854" s="8" t="s">
        <v>4116</v>
      </c>
      <c r="D6854" s="5">
        <v>44561</v>
      </c>
      <c r="E6854" s="4" t="s">
        <v>1</v>
      </c>
      <c r="F6854" s="7">
        <v>29349</v>
      </c>
      <c r="G6854" s="10">
        <f t="shared" si="214"/>
        <v>20.405867014341592</v>
      </c>
      <c r="H6854" s="11">
        <f t="shared" si="215"/>
        <v>42</v>
      </c>
    </row>
    <row r="6855" spans="1:8" x14ac:dyDescent="0.3">
      <c r="A6855" s="1">
        <v>4925</v>
      </c>
      <c r="B6855" s="20">
        <v>1279424.75</v>
      </c>
      <c r="C6855" s="5" t="s">
        <v>3535</v>
      </c>
      <c r="D6855" s="5">
        <v>44561</v>
      </c>
      <c r="E6855" s="2" t="s">
        <v>0</v>
      </c>
      <c r="F6855" s="6">
        <v>23629</v>
      </c>
      <c r="G6855" s="10">
        <f t="shared" si="214"/>
        <v>24.74263497973935</v>
      </c>
      <c r="H6855" s="11">
        <f t="shared" si="215"/>
        <v>57</v>
      </c>
    </row>
    <row r="6856" spans="1:8" x14ac:dyDescent="0.3">
      <c r="A6856" s="3">
        <v>3086</v>
      </c>
      <c r="B6856" s="21">
        <v>1279672.6100000001</v>
      </c>
      <c r="C6856" s="8" t="s">
        <v>2317</v>
      </c>
      <c r="D6856" s="5">
        <v>44561</v>
      </c>
      <c r="E6856" s="4" t="s">
        <v>0</v>
      </c>
      <c r="F6856" s="7">
        <v>32870</v>
      </c>
      <c r="G6856" s="10">
        <f t="shared" si="214"/>
        <v>2.3348540145985401</v>
      </c>
      <c r="H6856" s="11">
        <f t="shared" si="215"/>
        <v>32</v>
      </c>
    </row>
    <row r="6857" spans="1:8" x14ac:dyDescent="0.3">
      <c r="A6857" s="1">
        <v>7141</v>
      </c>
      <c r="B6857" s="20">
        <v>1281315.1000000001</v>
      </c>
      <c r="C6857" s="5" t="s">
        <v>697</v>
      </c>
      <c r="D6857" s="5">
        <v>44561</v>
      </c>
      <c r="E6857" s="2" t="s">
        <v>0</v>
      </c>
      <c r="F6857" s="6">
        <v>32615</v>
      </c>
      <c r="G6857" s="10">
        <f t="shared" si="214"/>
        <v>10.00895968143355</v>
      </c>
      <c r="H6857" s="11">
        <f t="shared" si="215"/>
        <v>33</v>
      </c>
    </row>
    <row r="6858" spans="1:8" x14ac:dyDescent="0.3">
      <c r="A6858" s="1">
        <v>7629</v>
      </c>
      <c r="B6858" s="20">
        <v>1281811.76</v>
      </c>
      <c r="C6858" s="5" t="s">
        <v>4727</v>
      </c>
      <c r="D6858" s="5">
        <v>44561</v>
      </c>
      <c r="E6858" s="2" t="s">
        <v>1</v>
      </c>
      <c r="F6858" s="6">
        <v>33739</v>
      </c>
      <c r="G6858" s="10">
        <f t="shared" si="214"/>
        <v>6.6523269456394214</v>
      </c>
      <c r="H6858" s="11">
        <f t="shared" si="215"/>
        <v>30</v>
      </c>
    </row>
    <row r="6859" spans="1:8" x14ac:dyDescent="0.3">
      <c r="A6859" s="1">
        <v>5515</v>
      </c>
      <c r="B6859" s="20">
        <v>1281963.6000000001</v>
      </c>
      <c r="C6859" s="5" t="s">
        <v>3897</v>
      </c>
      <c r="D6859" s="5">
        <v>44561</v>
      </c>
      <c r="E6859" s="2" t="s">
        <v>0</v>
      </c>
      <c r="F6859" s="6">
        <v>27945</v>
      </c>
      <c r="G6859" s="10">
        <f t="shared" si="214"/>
        <v>23.909650924024639</v>
      </c>
      <c r="H6859" s="11">
        <f t="shared" si="215"/>
        <v>45</v>
      </c>
    </row>
    <row r="6860" spans="1:8" x14ac:dyDescent="0.3">
      <c r="A6860" s="1">
        <v>7715</v>
      </c>
      <c r="B6860" s="20">
        <v>1282926.3</v>
      </c>
      <c r="C6860" s="5" t="s">
        <v>2975</v>
      </c>
      <c r="D6860" s="5">
        <v>44561</v>
      </c>
      <c r="E6860" s="2" t="s">
        <v>0</v>
      </c>
      <c r="F6860" s="6">
        <v>33913</v>
      </c>
      <c r="G6860" s="10">
        <f t="shared" si="214"/>
        <v>4.1018619934282583</v>
      </c>
      <c r="H6860" s="11">
        <f t="shared" si="215"/>
        <v>29</v>
      </c>
    </row>
    <row r="6861" spans="1:8" x14ac:dyDescent="0.3">
      <c r="A6861" s="3">
        <v>1230</v>
      </c>
      <c r="B6861" s="21">
        <v>1283201.25</v>
      </c>
      <c r="C6861" s="8" t="s">
        <v>1113</v>
      </c>
      <c r="D6861" s="5">
        <v>44561</v>
      </c>
      <c r="E6861" s="4" t="s">
        <v>0</v>
      </c>
      <c r="F6861" s="7">
        <v>30220</v>
      </c>
      <c r="G6861" s="10">
        <f t="shared" si="214"/>
        <v>20.934289439374187</v>
      </c>
      <c r="H6861" s="11">
        <f t="shared" si="215"/>
        <v>39</v>
      </c>
    </row>
    <row r="6862" spans="1:8" x14ac:dyDescent="0.3">
      <c r="A6862" s="1">
        <v>9087</v>
      </c>
      <c r="B6862" s="20">
        <v>1283201.25</v>
      </c>
      <c r="C6862" s="5" t="s">
        <v>5491</v>
      </c>
      <c r="D6862" s="5">
        <v>44561</v>
      </c>
      <c r="E6862" s="2" t="s">
        <v>0</v>
      </c>
      <c r="F6862" s="6">
        <v>26386</v>
      </c>
      <c r="G6862" s="10">
        <f t="shared" si="214"/>
        <v>20.403129074315515</v>
      </c>
      <c r="H6862" s="11">
        <f t="shared" si="215"/>
        <v>50</v>
      </c>
    </row>
    <row r="6863" spans="1:8" x14ac:dyDescent="0.3">
      <c r="A6863" s="3">
        <v>6274</v>
      </c>
      <c r="B6863" s="21">
        <v>1284469.79</v>
      </c>
      <c r="C6863" s="8" t="s">
        <v>2097</v>
      </c>
      <c r="D6863" s="5">
        <v>44561</v>
      </c>
      <c r="E6863" s="4" t="s">
        <v>0</v>
      </c>
      <c r="F6863" s="7">
        <v>30738</v>
      </c>
      <c r="G6863" s="10">
        <f t="shared" si="214"/>
        <v>15.496235455167694</v>
      </c>
      <c r="H6863" s="11">
        <f t="shared" si="215"/>
        <v>38</v>
      </c>
    </row>
    <row r="6864" spans="1:8" x14ac:dyDescent="0.3">
      <c r="A6864" s="1">
        <v>3541</v>
      </c>
      <c r="B6864" s="20">
        <v>1284601.49</v>
      </c>
      <c r="C6864" s="5" t="s">
        <v>2789</v>
      </c>
      <c r="D6864" s="5">
        <v>44561</v>
      </c>
      <c r="E6864" s="2" t="s">
        <v>1</v>
      </c>
      <c r="F6864" s="6">
        <v>33588</v>
      </c>
      <c r="G6864" s="10">
        <f t="shared" si="214"/>
        <v>7.2498288843258045</v>
      </c>
      <c r="H6864" s="11">
        <f t="shared" si="215"/>
        <v>30</v>
      </c>
    </row>
    <row r="6865" spans="1:8" x14ac:dyDescent="0.3">
      <c r="A6865" s="3">
        <v>2116</v>
      </c>
      <c r="B6865" s="21">
        <v>1285665.04</v>
      </c>
      <c r="C6865" s="8" t="s">
        <v>1809</v>
      </c>
      <c r="D6865" s="5">
        <v>44561</v>
      </c>
      <c r="E6865" s="4" t="s">
        <v>0</v>
      </c>
      <c r="F6865" s="7">
        <v>31513</v>
      </c>
      <c r="G6865" s="10">
        <f t="shared" si="214"/>
        <v>11.824777549623546</v>
      </c>
      <c r="H6865" s="11">
        <f t="shared" si="215"/>
        <v>36</v>
      </c>
    </row>
    <row r="6866" spans="1:8" x14ac:dyDescent="0.3">
      <c r="A6866" s="3">
        <v>10</v>
      </c>
      <c r="B6866" s="21">
        <v>1285770</v>
      </c>
      <c r="C6866" s="8" t="s">
        <v>17</v>
      </c>
      <c r="D6866" s="5">
        <v>44561</v>
      </c>
      <c r="E6866" s="4" t="s">
        <v>0</v>
      </c>
      <c r="F6866" s="7">
        <v>27599</v>
      </c>
      <c r="G6866" s="10">
        <f t="shared" si="214"/>
        <v>25.953458987048542</v>
      </c>
      <c r="H6866" s="11">
        <f t="shared" si="215"/>
        <v>46</v>
      </c>
    </row>
    <row r="6867" spans="1:8" x14ac:dyDescent="0.3">
      <c r="A6867" s="3">
        <v>1112</v>
      </c>
      <c r="B6867" s="21">
        <v>1285926.75</v>
      </c>
      <c r="C6867" s="8" t="s">
        <v>1018</v>
      </c>
      <c r="D6867" s="5">
        <v>44561</v>
      </c>
      <c r="E6867" s="4" t="s">
        <v>1</v>
      </c>
      <c r="F6867" s="7">
        <v>30037</v>
      </c>
      <c r="G6867" s="10">
        <f t="shared" si="214"/>
        <v>15.066392881587953</v>
      </c>
      <c r="H6867" s="11">
        <f t="shared" si="215"/>
        <v>40</v>
      </c>
    </row>
    <row r="6868" spans="1:8" x14ac:dyDescent="0.3">
      <c r="A6868" s="3">
        <v>10318</v>
      </c>
      <c r="B6868" s="21">
        <v>1286204.55</v>
      </c>
      <c r="C6868" s="8" t="s">
        <v>3938</v>
      </c>
      <c r="D6868" s="5">
        <v>44561</v>
      </c>
      <c r="E6868" s="4" t="s">
        <v>0</v>
      </c>
      <c r="F6868" s="7">
        <v>23622</v>
      </c>
      <c r="G6868" s="10">
        <f t="shared" si="214"/>
        <v>26.331981342526873</v>
      </c>
      <c r="H6868" s="11">
        <f t="shared" si="215"/>
        <v>57</v>
      </c>
    </row>
    <row r="6869" spans="1:8" x14ac:dyDescent="0.3">
      <c r="A6869" s="3">
        <v>4838</v>
      </c>
      <c r="B6869" s="21">
        <v>1286634</v>
      </c>
      <c r="C6869" s="8" t="s">
        <v>3462</v>
      </c>
      <c r="D6869" s="5">
        <v>44561</v>
      </c>
      <c r="E6869" s="4" t="s">
        <v>0</v>
      </c>
      <c r="F6869" s="7">
        <v>23105</v>
      </c>
      <c r="G6869" s="10">
        <f t="shared" si="214"/>
        <v>32.638596200116154</v>
      </c>
      <c r="H6869" s="11">
        <f t="shared" si="215"/>
        <v>59</v>
      </c>
    </row>
    <row r="6870" spans="1:8" x14ac:dyDescent="0.3">
      <c r="A6870" s="3">
        <v>9524</v>
      </c>
      <c r="B6870" s="21">
        <v>1287460.5</v>
      </c>
      <c r="C6870" s="8" t="s">
        <v>5636</v>
      </c>
      <c r="D6870" s="5">
        <v>44561</v>
      </c>
      <c r="E6870" s="4" t="s">
        <v>1</v>
      </c>
      <c r="F6870" s="7">
        <v>29072</v>
      </c>
      <c r="G6870" s="10">
        <f t="shared" si="214"/>
        <v>14.772768753422158</v>
      </c>
      <c r="H6870" s="11">
        <f t="shared" si="215"/>
        <v>42</v>
      </c>
    </row>
    <row r="6871" spans="1:8" x14ac:dyDescent="0.3">
      <c r="A6871" s="1">
        <v>8125</v>
      </c>
      <c r="B6871" s="20">
        <v>1287604.3500000001</v>
      </c>
      <c r="C6871" s="5" t="s">
        <v>5063</v>
      </c>
      <c r="D6871" s="5">
        <v>44561</v>
      </c>
      <c r="E6871" s="2" t="s">
        <v>1</v>
      </c>
      <c r="F6871" s="6">
        <v>35073</v>
      </c>
      <c r="G6871" s="10">
        <f t="shared" si="214"/>
        <v>4.0060240963855422</v>
      </c>
      <c r="H6871" s="11">
        <f t="shared" si="215"/>
        <v>26</v>
      </c>
    </row>
    <row r="6872" spans="1:8" x14ac:dyDescent="0.3">
      <c r="A6872" s="1">
        <v>4051</v>
      </c>
      <c r="B6872" s="20">
        <v>1287739.3</v>
      </c>
      <c r="C6872" s="5" t="s">
        <v>720</v>
      </c>
      <c r="D6872" s="5">
        <v>44561</v>
      </c>
      <c r="E6872" s="2" t="s">
        <v>0</v>
      </c>
      <c r="F6872" s="6">
        <v>31803</v>
      </c>
      <c r="G6872" s="10">
        <f t="shared" si="214"/>
        <v>13.942510754790771</v>
      </c>
      <c r="H6872" s="11">
        <f t="shared" si="215"/>
        <v>35</v>
      </c>
    </row>
    <row r="6873" spans="1:8" x14ac:dyDescent="0.3">
      <c r="A6873" s="1">
        <v>2123</v>
      </c>
      <c r="B6873" s="20">
        <v>1288039.25</v>
      </c>
      <c r="C6873" s="5" t="s">
        <v>1815</v>
      </c>
      <c r="D6873" s="5">
        <v>44561</v>
      </c>
      <c r="E6873" s="2" t="s">
        <v>0</v>
      </c>
      <c r="F6873" s="6">
        <v>31545</v>
      </c>
      <c r="G6873" s="10">
        <f t="shared" si="214"/>
        <v>5.7071167883211684</v>
      </c>
      <c r="H6873" s="11">
        <f t="shared" si="215"/>
        <v>36</v>
      </c>
    </row>
    <row r="6874" spans="1:8" x14ac:dyDescent="0.3">
      <c r="A6874" s="1">
        <v>10523</v>
      </c>
      <c r="B6874" s="20">
        <v>1288059.7</v>
      </c>
      <c r="C6874" s="5" t="s">
        <v>5531</v>
      </c>
      <c r="D6874" s="5">
        <v>44561</v>
      </c>
      <c r="E6874" s="2" t="s">
        <v>1</v>
      </c>
      <c r="F6874" s="6">
        <v>33256</v>
      </c>
      <c r="G6874" s="10">
        <f t="shared" si="214"/>
        <v>2.7673357664233578</v>
      </c>
      <c r="H6874" s="11">
        <f t="shared" si="215"/>
        <v>31</v>
      </c>
    </row>
    <row r="6875" spans="1:8" x14ac:dyDescent="0.3">
      <c r="A6875" s="1">
        <v>4917</v>
      </c>
      <c r="B6875" s="20">
        <v>1288376.55</v>
      </c>
      <c r="C6875" s="5" t="s">
        <v>3528</v>
      </c>
      <c r="D6875" s="5">
        <v>44561</v>
      </c>
      <c r="E6875" s="2" t="s">
        <v>0</v>
      </c>
      <c r="F6875" s="6">
        <v>23678</v>
      </c>
      <c r="G6875" s="10">
        <f t="shared" si="214"/>
        <v>31.561943874058862</v>
      </c>
      <c r="H6875" s="11">
        <f t="shared" si="215"/>
        <v>57</v>
      </c>
    </row>
    <row r="6876" spans="1:8" x14ac:dyDescent="0.3">
      <c r="A6876" s="3">
        <v>388</v>
      </c>
      <c r="B6876" s="21">
        <v>1289337.75</v>
      </c>
      <c r="C6876" s="8" t="s">
        <v>378</v>
      </c>
      <c r="D6876" s="5">
        <v>44561</v>
      </c>
      <c r="E6876" s="4" t="s">
        <v>1</v>
      </c>
      <c r="F6876" s="7">
        <v>28623</v>
      </c>
      <c r="G6876" s="10">
        <f t="shared" si="214"/>
        <v>23.690622861054074</v>
      </c>
      <c r="H6876" s="11">
        <f t="shared" si="215"/>
        <v>44</v>
      </c>
    </row>
    <row r="6877" spans="1:8" x14ac:dyDescent="0.3">
      <c r="A6877" s="1">
        <v>8691</v>
      </c>
      <c r="B6877" s="20">
        <v>1289337.75</v>
      </c>
      <c r="C6877" s="5" t="s">
        <v>5268</v>
      </c>
      <c r="D6877" s="5">
        <v>44561</v>
      </c>
      <c r="E6877" s="2" t="s">
        <v>0</v>
      </c>
      <c r="F6877" s="6">
        <v>28602</v>
      </c>
      <c r="G6877" s="10">
        <f t="shared" si="214"/>
        <v>23.893223819301848</v>
      </c>
      <c r="H6877" s="11">
        <f t="shared" si="215"/>
        <v>44</v>
      </c>
    </row>
    <row r="6878" spans="1:8" x14ac:dyDescent="0.3">
      <c r="A6878" s="1">
        <v>5415</v>
      </c>
      <c r="B6878" s="20">
        <v>1289348.3999999999</v>
      </c>
      <c r="C6878" s="5" t="s">
        <v>3728</v>
      </c>
      <c r="D6878" s="5">
        <v>44561</v>
      </c>
      <c r="E6878" s="2" t="s">
        <v>1</v>
      </c>
      <c r="F6878" s="6">
        <v>27416</v>
      </c>
      <c r="G6878" s="10">
        <f t="shared" si="214"/>
        <v>25.994524586711591</v>
      </c>
      <c r="H6878" s="11">
        <f t="shared" si="215"/>
        <v>47</v>
      </c>
    </row>
    <row r="6879" spans="1:8" x14ac:dyDescent="0.3">
      <c r="A6879" s="3">
        <v>984</v>
      </c>
      <c r="B6879" s="21">
        <v>1289525.75</v>
      </c>
      <c r="C6879" s="8" t="s">
        <v>914</v>
      </c>
      <c r="D6879" s="5">
        <v>44561</v>
      </c>
      <c r="E6879" s="4" t="s">
        <v>1</v>
      </c>
      <c r="F6879" s="7">
        <v>29813</v>
      </c>
      <c r="G6879" s="10">
        <f t="shared" si="214"/>
        <v>14.112976820587699</v>
      </c>
      <c r="H6879" s="11">
        <f t="shared" si="215"/>
        <v>40</v>
      </c>
    </row>
    <row r="6880" spans="1:8" x14ac:dyDescent="0.3">
      <c r="A6880" s="1">
        <v>6621</v>
      </c>
      <c r="B6880" s="20">
        <v>1289557.6599999999</v>
      </c>
      <c r="C6880" s="5" t="s">
        <v>45</v>
      </c>
      <c r="D6880" s="5">
        <v>44561</v>
      </c>
      <c r="E6880" s="2" t="s">
        <v>1</v>
      </c>
      <c r="F6880" s="6">
        <v>31456</v>
      </c>
      <c r="G6880" s="10">
        <f t="shared" si="214"/>
        <v>14.93977003102756</v>
      </c>
      <c r="H6880" s="11">
        <f t="shared" si="215"/>
        <v>36</v>
      </c>
    </row>
    <row r="6881" spans="1:8" x14ac:dyDescent="0.3">
      <c r="A6881" s="1">
        <v>9505</v>
      </c>
      <c r="B6881" s="20">
        <v>1289805.2</v>
      </c>
      <c r="C6881" s="5" t="s">
        <v>2908</v>
      </c>
      <c r="D6881" s="5">
        <v>44561</v>
      </c>
      <c r="E6881" s="2" t="s">
        <v>0</v>
      </c>
      <c r="F6881" s="6">
        <v>26917</v>
      </c>
      <c r="G6881" s="10">
        <f t="shared" si="214"/>
        <v>7.6002737850787137</v>
      </c>
      <c r="H6881" s="11">
        <f t="shared" si="215"/>
        <v>48</v>
      </c>
    </row>
    <row r="6882" spans="1:8" x14ac:dyDescent="0.3">
      <c r="A6882" s="3">
        <v>3184</v>
      </c>
      <c r="B6882" s="21">
        <v>1290213.53</v>
      </c>
      <c r="C6882" s="8" t="s">
        <v>2558</v>
      </c>
      <c r="D6882" s="5">
        <v>44561</v>
      </c>
      <c r="E6882" s="4" t="s">
        <v>1</v>
      </c>
      <c r="F6882" s="7">
        <v>33029</v>
      </c>
      <c r="G6882" s="10">
        <f t="shared" si="214"/>
        <v>11.60848733744011</v>
      </c>
      <c r="H6882" s="11">
        <f t="shared" si="215"/>
        <v>32</v>
      </c>
    </row>
    <row r="6883" spans="1:8" x14ac:dyDescent="0.3">
      <c r="A6883" s="3">
        <v>5454</v>
      </c>
      <c r="B6883" s="21">
        <v>1290606.3899999999</v>
      </c>
      <c r="C6883" s="8" t="s">
        <v>2446</v>
      </c>
      <c r="D6883" s="5">
        <v>44561</v>
      </c>
      <c r="E6883" s="4" t="s">
        <v>0</v>
      </c>
      <c r="F6883" s="7">
        <v>27663</v>
      </c>
      <c r="G6883" s="10">
        <f t="shared" si="214"/>
        <v>6.8932342588971451</v>
      </c>
      <c r="H6883" s="11">
        <f t="shared" si="215"/>
        <v>46</v>
      </c>
    </row>
    <row r="6884" spans="1:8" x14ac:dyDescent="0.3">
      <c r="A6884" s="3">
        <v>9674</v>
      </c>
      <c r="B6884" s="21">
        <v>1290857.04</v>
      </c>
      <c r="C6884" s="8" t="s">
        <v>5698</v>
      </c>
      <c r="D6884" s="5">
        <v>44561</v>
      </c>
      <c r="E6884" s="4" t="s">
        <v>1</v>
      </c>
      <c r="F6884" s="7">
        <v>23232</v>
      </c>
      <c r="G6884" s="10">
        <f t="shared" si="214"/>
        <v>36.750850969365104</v>
      </c>
      <c r="H6884" s="11">
        <f t="shared" si="215"/>
        <v>58</v>
      </c>
    </row>
    <row r="6885" spans="1:8" x14ac:dyDescent="0.3">
      <c r="A6885" s="1">
        <v>9355</v>
      </c>
      <c r="B6885" s="20">
        <v>1290919.25</v>
      </c>
      <c r="C6885" s="5" t="s">
        <v>2407</v>
      </c>
      <c r="D6885" s="5">
        <v>44561</v>
      </c>
      <c r="E6885" s="2" t="s">
        <v>1</v>
      </c>
      <c r="F6885" s="6">
        <v>31916</v>
      </c>
      <c r="G6885" s="10">
        <f t="shared" si="214"/>
        <v>1.2941176470588236</v>
      </c>
      <c r="H6885" s="11">
        <f t="shared" si="215"/>
        <v>35</v>
      </c>
    </row>
    <row r="6886" spans="1:8" x14ac:dyDescent="0.3">
      <c r="A6886" s="1">
        <v>9853</v>
      </c>
      <c r="B6886" s="20">
        <v>1292304.6499999999</v>
      </c>
      <c r="C6886" s="5" t="s">
        <v>469</v>
      </c>
      <c r="D6886" s="5">
        <v>44561</v>
      </c>
      <c r="E6886" s="2" t="s">
        <v>0</v>
      </c>
      <c r="F6886" s="6">
        <v>24133</v>
      </c>
      <c r="G6886" s="10">
        <f t="shared" si="214"/>
        <v>22.649565527913346</v>
      </c>
      <c r="H6886" s="11">
        <f t="shared" si="215"/>
        <v>56</v>
      </c>
    </row>
    <row r="6887" spans="1:8" x14ac:dyDescent="0.3">
      <c r="A6887" s="3">
        <v>4790</v>
      </c>
      <c r="B6887" s="21">
        <v>1292848.5</v>
      </c>
      <c r="C6887" s="8" t="s">
        <v>3418</v>
      </c>
      <c r="D6887" s="5">
        <v>44561</v>
      </c>
      <c r="E6887" s="4" t="s">
        <v>0</v>
      </c>
      <c r="F6887" s="7">
        <v>22695</v>
      </c>
      <c r="G6887" s="10">
        <f t="shared" si="214"/>
        <v>30.789190143954784</v>
      </c>
      <c r="H6887" s="11">
        <f t="shared" si="215"/>
        <v>60</v>
      </c>
    </row>
    <row r="6888" spans="1:8" x14ac:dyDescent="0.3">
      <c r="A6888" s="1">
        <v>139</v>
      </c>
      <c r="B6888" s="20">
        <v>1293669.8999999999</v>
      </c>
      <c r="C6888" s="5" t="s">
        <v>143</v>
      </c>
      <c r="D6888" s="5">
        <v>44561</v>
      </c>
      <c r="E6888" s="2" t="s">
        <v>0</v>
      </c>
      <c r="F6888" s="6">
        <v>28021</v>
      </c>
      <c r="G6888" s="10">
        <f t="shared" si="214"/>
        <v>25.066442034326631</v>
      </c>
      <c r="H6888" s="11">
        <f t="shared" si="215"/>
        <v>45</v>
      </c>
    </row>
    <row r="6889" spans="1:8" x14ac:dyDescent="0.3">
      <c r="A6889" s="3">
        <v>6758</v>
      </c>
      <c r="B6889" s="21">
        <v>1293766.3799999999</v>
      </c>
      <c r="C6889" s="8" t="s">
        <v>4547</v>
      </c>
      <c r="D6889" s="5">
        <v>44561</v>
      </c>
      <c r="E6889" s="4" t="s">
        <v>0</v>
      </c>
      <c r="F6889" s="7">
        <v>31776</v>
      </c>
      <c r="G6889" s="10">
        <f t="shared" si="214"/>
        <v>2.9507299270072993</v>
      </c>
      <c r="H6889" s="11">
        <f t="shared" si="215"/>
        <v>35</v>
      </c>
    </row>
    <row r="6890" spans="1:8" x14ac:dyDescent="0.3">
      <c r="A6890" s="3">
        <v>1702</v>
      </c>
      <c r="B6890" s="21">
        <v>1294468.43</v>
      </c>
      <c r="C6890" s="8" t="s">
        <v>1501</v>
      </c>
      <c r="D6890" s="5">
        <v>44561</v>
      </c>
      <c r="E6890" s="4" t="s">
        <v>0</v>
      </c>
      <c r="F6890" s="7">
        <v>30933</v>
      </c>
      <c r="G6890" s="10">
        <f t="shared" si="214"/>
        <v>15.017111567419576</v>
      </c>
      <c r="H6890" s="11">
        <f t="shared" si="215"/>
        <v>37</v>
      </c>
    </row>
    <row r="6891" spans="1:8" x14ac:dyDescent="0.3">
      <c r="A6891" s="3">
        <v>986</v>
      </c>
      <c r="B6891" s="21">
        <v>1294531.8899999999</v>
      </c>
      <c r="C6891" s="8" t="s">
        <v>916</v>
      </c>
      <c r="D6891" s="5">
        <v>44561</v>
      </c>
      <c r="E6891" s="4" t="s">
        <v>0</v>
      </c>
      <c r="F6891" s="7">
        <v>29809</v>
      </c>
      <c r="G6891" s="10">
        <f t="shared" si="214"/>
        <v>6.1513492373875636</v>
      </c>
      <c r="H6891" s="11">
        <f t="shared" si="215"/>
        <v>40</v>
      </c>
    </row>
    <row r="6892" spans="1:8" x14ac:dyDescent="0.3">
      <c r="A6892" s="3">
        <v>7778</v>
      </c>
      <c r="B6892" s="21">
        <v>1294705</v>
      </c>
      <c r="C6892" s="8" t="s">
        <v>3200</v>
      </c>
      <c r="D6892" s="5">
        <v>44561</v>
      </c>
      <c r="E6892" s="4" t="s">
        <v>0</v>
      </c>
      <c r="F6892" s="7">
        <v>34098</v>
      </c>
      <c r="G6892" s="10">
        <f t="shared" si="214"/>
        <v>6.0829096597575285</v>
      </c>
      <c r="H6892" s="11">
        <f t="shared" si="215"/>
        <v>29</v>
      </c>
    </row>
    <row r="6893" spans="1:8" x14ac:dyDescent="0.3">
      <c r="A6893" s="3">
        <v>7178</v>
      </c>
      <c r="B6893" s="21">
        <v>1294976.8</v>
      </c>
      <c r="C6893" s="8" t="s">
        <v>4734</v>
      </c>
      <c r="D6893" s="5">
        <v>44561</v>
      </c>
      <c r="E6893" s="4" t="s">
        <v>1</v>
      </c>
      <c r="F6893" s="7">
        <v>32709</v>
      </c>
      <c r="G6893" s="10">
        <f t="shared" si="214"/>
        <v>4.4222343921139107</v>
      </c>
      <c r="H6893" s="11">
        <f t="shared" si="215"/>
        <v>32</v>
      </c>
    </row>
    <row r="6894" spans="1:8" x14ac:dyDescent="0.3">
      <c r="A6894" s="3">
        <v>4588</v>
      </c>
      <c r="B6894" s="21">
        <v>1295647.6100000001</v>
      </c>
      <c r="C6894" s="8" t="s">
        <v>1622</v>
      </c>
      <c r="D6894" s="5">
        <v>44561</v>
      </c>
      <c r="E6894" s="4" t="s">
        <v>1</v>
      </c>
      <c r="F6894" s="7">
        <v>36342</v>
      </c>
      <c r="G6894" s="10">
        <f t="shared" si="214"/>
        <v>1.0068399452804377</v>
      </c>
      <c r="H6894" s="11">
        <f t="shared" si="215"/>
        <v>23</v>
      </c>
    </row>
    <row r="6895" spans="1:8" x14ac:dyDescent="0.3">
      <c r="A6895" s="1">
        <v>239</v>
      </c>
      <c r="B6895" s="20">
        <v>1296848.3999999999</v>
      </c>
      <c r="C6895" s="5" t="s">
        <v>237</v>
      </c>
      <c r="D6895" s="5">
        <v>44561</v>
      </c>
      <c r="E6895" s="2" t="s">
        <v>0</v>
      </c>
      <c r="F6895" s="6">
        <v>28283</v>
      </c>
      <c r="G6895" s="10">
        <f t="shared" si="214"/>
        <v>25.093819100768663</v>
      </c>
      <c r="H6895" s="11">
        <f t="shared" si="215"/>
        <v>45</v>
      </c>
    </row>
    <row r="6896" spans="1:8" x14ac:dyDescent="0.3">
      <c r="A6896" s="1">
        <v>5165</v>
      </c>
      <c r="B6896" s="20">
        <v>1296848.3999999999</v>
      </c>
      <c r="C6896" s="5" t="s">
        <v>3720</v>
      </c>
      <c r="D6896" s="5">
        <v>44561</v>
      </c>
      <c r="E6896" s="2" t="s">
        <v>0</v>
      </c>
      <c r="F6896" s="6">
        <v>25466</v>
      </c>
      <c r="G6896" s="10">
        <f t="shared" si="214"/>
        <v>25.983573760134778</v>
      </c>
      <c r="H6896" s="11">
        <f t="shared" si="215"/>
        <v>52</v>
      </c>
    </row>
    <row r="6897" spans="1:8" x14ac:dyDescent="0.3">
      <c r="A6897" s="3">
        <v>8724</v>
      </c>
      <c r="B6897" s="21">
        <v>1296848.3999999999</v>
      </c>
      <c r="C6897" s="8" t="s">
        <v>5286</v>
      </c>
      <c r="D6897" s="5">
        <v>44561</v>
      </c>
      <c r="E6897" s="4" t="s">
        <v>1</v>
      </c>
      <c r="F6897" s="7">
        <v>24420</v>
      </c>
      <c r="G6897" s="10">
        <f t="shared" si="214"/>
        <v>25.477098030957144</v>
      </c>
      <c r="H6897" s="11">
        <f t="shared" si="215"/>
        <v>55</v>
      </c>
    </row>
    <row r="6898" spans="1:8" x14ac:dyDescent="0.3">
      <c r="A6898" s="3">
        <v>8814</v>
      </c>
      <c r="B6898" s="21">
        <v>1296848.3999999999</v>
      </c>
      <c r="C6898" s="8" t="s">
        <v>3728</v>
      </c>
      <c r="D6898" s="5">
        <v>44561</v>
      </c>
      <c r="E6898" s="4" t="s">
        <v>0</v>
      </c>
      <c r="F6898" s="7">
        <v>27426</v>
      </c>
      <c r="G6898" s="10">
        <f t="shared" si="214"/>
        <v>25.994524586711591</v>
      </c>
      <c r="H6898" s="11">
        <f t="shared" si="215"/>
        <v>47</v>
      </c>
    </row>
    <row r="6899" spans="1:8" x14ac:dyDescent="0.3">
      <c r="A6899" s="1">
        <v>9639</v>
      </c>
      <c r="B6899" s="20">
        <v>1296848.3999999999</v>
      </c>
      <c r="C6899" s="5" t="s">
        <v>5670</v>
      </c>
      <c r="D6899" s="5">
        <v>44561</v>
      </c>
      <c r="E6899" s="2" t="s">
        <v>0</v>
      </c>
      <c r="F6899" s="6">
        <v>22154</v>
      </c>
      <c r="G6899" s="10">
        <f t="shared" si="214"/>
        <v>25.649573549541959</v>
      </c>
      <c r="H6899" s="11">
        <f t="shared" si="215"/>
        <v>61</v>
      </c>
    </row>
    <row r="6900" spans="1:8" x14ac:dyDescent="0.3">
      <c r="A6900" s="1">
        <v>9671</v>
      </c>
      <c r="B6900" s="20">
        <v>1296848.3999999999</v>
      </c>
      <c r="C6900" s="5" t="s">
        <v>5696</v>
      </c>
      <c r="D6900" s="5">
        <v>44561</v>
      </c>
      <c r="E6900" s="2" t="s">
        <v>0</v>
      </c>
      <c r="F6900" s="6">
        <v>20948</v>
      </c>
      <c r="G6900" s="10">
        <f t="shared" si="214"/>
        <v>25.980836053490577</v>
      </c>
      <c r="H6900" s="11">
        <f t="shared" si="215"/>
        <v>65</v>
      </c>
    </row>
    <row r="6901" spans="1:8" x14ac:dyDescent="0.3">
      <c r="A6901" s="1">
        <v>9753</v>
      </c>
      <c r="B6901" s="20">
        <v>1296848.3999999999</v>
      </c>
      <c r="C6901" s="5" t="s">
        <v>5761</v>
      </c>
      <c r="D6901" s="5">
        <v>44561</v>
      </c>
      <c r="E6901" s="2" t="s">
        <v>0</v>
      </c>
      <c r="F6901" s="6">
        <v>22381</v>
      </c>
      <c r="G6901" s="10">
        <f t="shared" si="214"/>
        <v>25.485311150889753</v>
      </c>
      <c r="H6901" s="11">
        <f t="shared" si="215"/>
        <v>61</v>
      </c>
    </row>
    <row r="6902" spans="1:8" x14ac:dyDescent="0.3">
      <c r="A6902" s="1">
        <v>7681</v>
      </c>
      <c r="B6902" s="20">
        <v>1296869.6499999999</v>
      </c>
      <c r="C6902" s="5" t="s">
        <v>439</v>
      </c>
      <c r="D6902" s="5">
        <v>44561</v>
      </c>
      <c r="E6902" s="2" t="s">
        <v>1</v>
      </c>
      <c r="F6902" s="6">
        <v>33876</v>
      </c>
      <c r="G6902" s="10">
        <f t="shared" si="214"/>
        <v>1.310533515731874</v>
      </c>
      <c r="H6902" s="11">
        <f t="shared" si="215"/>
        <v>29</v>
      </c>
    </row>
    <row r="6903" spans="1:8" x14ac:dyDescent="0.3">
      <c r="A6903" s="1">
        <v>8285</v>
      </c>
      <c r="B6903" s="20">
        <v>1297338.5</v>
      </c>
      <c r="C6903" s="5" t="s">
        <v>1315</v>
      </c>
      <c r="D6903" s="5">
        <v>44561</v>
      </c>
      <c r="E6903" s="2" t="s">
        <v>0</v>
      </c>
      <c r="F6903" s="6">
        <v>35699</v>
      </c>
      <c r="G6903" s="10">
        <f t="shared" si="214"/>
        <v>1.4199726402188781</v>
      </c>
      <c r="H6903" s="11">
        <f t="shared" si="215"/>
        <v>24</v>
      </c>
    </row>
    <row r="6904" spans="1:8" x14ac:dyDescent="0.3">
      <c r="A6904" s="3">
        <v>1844</v>
      </c>
      <c r="B6904" s="21">
        <v>1297647</v>
      </c>
      <c r="C6904" s="8" t="s">
        <v>266</v>
      </c>
      <c r="D6904" s="5">
        <v>44561</v>
      </c>
      <c r="E6904" s="4" t="s">
        <v>0</v>
      </c>
      <c r="F6904" s="7">
        <v>31193</v>
      </c>
      <c r="G6904" s="10">
        <f t="shared" si="214"/>
        <v>15.972621492128679</v>
      </c>
      <c r="H6904" s="11">
        <f t="shared" si="215"/>
        <v>37</v>
      </c>
    </row>
    <row r="6905" spans="1:8" x14ac:dyDescent="0.3">
      <c r="A6905" s="1">
        <v>7363</v>
      </c>
      <c r="B6905" s="20">
        <v>1297969.2</v>
      </c>
      <c r="C6905" s="5" t="s">
        <v>4808</v>
      </c>
      <c r="D6905" s="5">
        <v>44561</v>
      </c>
      <c r="E6905" s="2" t="s">
        <v>0</v>
      </c>
      <c r="F6905" s="6">
        <v>33069</v>
      </c>
      <c r="G6905" s="10">
        <f t="shared" si="214"/>
        <v>5.8248175182481754</v>
      </c>
      <c r="H6905" s="11">
        <f t="shared" si="215"/>
        <v>31</v>
      </c>
    </row>
    <row r="6906" spans="1:8" x14ac:dyDescent="0.3">
      <c r="A6906" s="3">
        <v>6882</v>
      </c>
      <c r="B6906" s="21">
        <v>1298142.07</v>
      </c>
      <c r="C6906" s="8" t="s">
        <v>2093</v>
      </c>
      <c r="D6906" s="5">
        <v>44561</v>
      </c>
      <c r="E6906" s="4" t="s">
        <v>0</v>
      </c>
      <c r="F6906" s="7">
        <v>32037</v>
      </c>
      <c r="G6906" s="10">
        <f t="shared" si="214"/>
        <v>8.1101308183754188</v>
      </c>
      <c r="H6906" s="11">
        <f t="shared" si="215"/>
        <v>34</v>
      </c>
    </row>
    <row r="6907" spans="1:8" x14ac:dyDescent="0.3">
      <c r="A6907" s="1">
        <v>6385</v>
      </c>
      <c r="B6907" s="20">
        <v>1298247</v>
      </c>
      <c r="C6907" s="5" t="s">
        <v>4393</v>
      </c>
      <c r="D6907" s="5">
        <v>44561</v>
      </c>
      <c r="E6907" s="2" t="s">
        <v>0</v>
      </c>
      <c r="F6907" s="6">
        <v>30988</v>
      </c>
      <c r="G6907" s="10">
        <f t="shared" si="214"/>
        <v>15.134839151266256</v>
      </c>
      <c r="H6907" s="11">
        <f t="shared" si="215"/>
        <v>37</v>
      </c>
    </row>
    <row r="6908" spans="1:8" x14ac:dyDescent="0.3">
      <c r="A6908" s="1">
        <v>4497</v>
      </c>
      <c r="B6908" s="20">
        <v>1298378.55</v>
      </c>
      <c r="C6908" s="5" t="s">
        <v>3257</v>
      </c>
      <c r="D6908" s="5">
        <v>44561</v>
      </c>
      <c r="E6908" s="2" t="s">
        <v>1</v>
      </c>
      <c r="F6908" s="6">
        <v>35863</v>
      </c>
      <c r="G6908" s="10">
        <f t="shared" si="214"/>
        <v>1.4719562243502051</v>
      </c>
      <c r="H6908" s="11">
        <f t="shared" si="215"/>
        <v>24</v>
      </c>
    </row>
    <row r="6909" spans="1:8" x14ac:dyDescent="0.3">
      <c r="A6909" s="1">
        <v>9863</v>
      </c>
      <c r="B6909" s="20">
        <v>1299467.5</v>
      </c>
      <c r="C6909" s="5" t="s">
        <v>5837</v>
      </c>
      <c r="D6909" s="5">
        <v>44561</v>
      </c>
      <c r="E6909" s="2" t="s">
        <v>0</v>
      </c>
      <c r="F6909" s="6">
        <v>23196</v>
      </c>
      <c r="G6909" s="10">
        <f t="shared" si="214"/>
        <v>23.838466803559207</v>
      </c>
      <c r="H6909" s="11">
        <f t="shared" si="215"/>
        <v>58</v>
      </c>
    </row>
    <row r="6910" spans="1:8" x14ac:dyDescent="0.3">
      <c r="A6910" s="3">
        <v>3720</v>
      </c>
      <c r="B6910" s="21">
        <v>1299619.1200000001</v>
      </c>
      <c r="C6910" s="8" t="s">
        <v>2895</v>
      </c>
      <c r="D6910" s="5">
        <v>44561</v>
      </c>
      <c r="E6910" s="4" t="s">
        <v>0</v>
      </c>
      <c r="F6910" s="7">
        <v>33869</v>
      </c>
      <c r="G6910" s="10">
        <f t="shared" si="214"/>
        <v>0.85479452054794525</v>
      </c>
      <c r="H6910" s="11">
        <f t="shared" si="215"/>
        <v>29</v>
      </c>
    </row>
    <row r="6911" spans="1:8" x14ac:dyDescent="0.3">
      <c r="A6911" s="1">
        <v>7831</v>
      </c>
      <c r="B6911" s="20">
        <v>1300604.19</v>
      </c>
      <c r="C6911" s="5" t="s">
        <v>2586</v>
      </c>
      <c r="D6911" s="5">
        <v>44561</v>
      </c>
      <c r="E6911" s="2" t="s">
        <v>0</v>
      </c>
      <c r="F6911" s="6">
        <v>34230</v>
      </c>
      <c r="G6911" s="10">
        <f t="shared" si="214"/>
        <v>1.3597811217510261</v>
      </c>
      <c r="H6911" s="11">
        <f t="shared" si="215"/>
        <v>28</v>
      </c>
    </row>
    <row r="6912" spans="1:8" x14ac:dyDescent="0.3">
      <c r="A6912" s="3">
        <v>8782</v>
      </c>
      <c r="B6912" s="21">
        <v>1301199.6499999999</v>
      </c>
      <c r="C6912" s="8" t="s">
        <v>5322</v>
      </c>
      <c r="D6912" s="5">
        <v>44561</v>
      </c>
      <c r="E6912" s="4" t="s">
        <v>0</v>
      </c>
      <c r="F6912" s="7">
        <v>23496</v>
      </c>
      <c r="G6912" s="10">
        <f t="shared" si="214"/>
        <v>26.816568647333199</v>
      </c>
      <c r="H6912" s="11">
        <f t="shared" si="215"/>
        <v>58</v>
      </c>
    </row>
    <row r="6913" spans="1:8" x14ac:dyDescent="0.3">
      <c r="A6913" s="3">
        <v>6896</v>
      </c>
      <c r="B6913" s="21">
        <v>1301322.25</v>
      </c>
      <c r="C6913" s="8" t="s">
        <v>4612</v>
      </c>
      <c r="D6913" s="5">
        <v>44561</v>
      </c>
      <c r="E6913" s="4" t="s">
        <v>0</v>
      </c>
      <c r="F6913" s="7">
        <v>32083</v>
      </c>
      <c r="G6913" s="10">
        <f t="shared" si="214"/>
        <v>3.6577686516084875</v>
      </c>
      <c r="H6913" s="11">
        <f t="shared" si="215"/>
        <v>34</v>
      </c>
    </row>
    <row r="6914" spans="1:8" x14ac:dyDescent="0.3">
      <c r="A6914" s="1">
        <v>681</v>
      </c>
      <c r="B6914" s="20">
        <v>1301586.75</v>
      </c>
      <c r="C6914" s="5" t="s">
        <v>649</v>
      </c>
      <c r="D6914" s="5">
        <v>44561</v>
      </c>
      <c r="E6914" s="2" t="s">
        <v>1</v>
      </c>
      <c r="F6914" s="6">
        <v>29237</v>
      </c>
      <c r="G6914" s="10">
        <f t="shared" si="214"/>
        <v>21.759084121453462</v>
      </c>
      <c r="H6914" s="11">
        <f t="shared" si="215"/>
        <v>42</v>
      </c>
    </row>
    <row r="6915" spans="1:8" x14ac:dyDescent="0.3">
      <c r="A6915" s="3">
        <v>828</v>
      </c>
      <c r="B6915" s="21">
        <v>1301586.75</v>
      </c>
      <c r="C6915" s="8" t="s">
        <v>782</v>
      </c>
      <c r="D6915" s="5">
        <v>44561</v>
      </c>
      <c r="E6915" s="4" t="s">
        <v>0</v>
      </c>
      <c r="F6915" s="7">
        <v>29506</v>
      </c>
      <c r="G6915" s="10">
        <f t="shared" ref="G6915:G6978" si="216">YEARFRAC(C6915,D6915,1)</f>
        <v>21.934295669487309</v>
      </c>
      <c r="H6915" s="11">
        <f t="shared" ref="H6915:H6978" si="217">ROUND( YEARFRAC(D6915,F6915,1),0)</f>
        <v>41</v>
      </c>
    </row>
    <row r="6916" spans="1:8" x14ac:dyDescent="0.3">
      <c r="A6916" s="3">
        <v>6590</v>
      </c>
      <c r="B6916" s="21">
        <v>1302003.04</v>
      </c>
      <c r="C6916" s="8" t="s">
        <v>3160</v>
      </c>
      <c r="D6916" s="5">
        <v>44561</v>
      </c>
      <c r="E6916" s="4" t="s">
        <v>0</v>
      </c>
      <c r="F6916" s="7">
        <v>31389</v>
      </c>
      <c r="G6916" s="10">
        <f t="shared" si="216"/>
        <v>7.9644079397672831</v>
      </c>
      <c r="H6916" s="11">
        <f t="shared" si="217"/>
        <v>36</v>
      </c>
    </row>
    <row r="6917" spans="1:8" x14ac:dyDescent="0.3">
      <c r="A6917" s="3">
        <v>1306</v>
      </c>
      <c r="B6917" s="21">
        <v>1302280.3</v>
      </c>
      <c r="C6917" s="8" t="s">
        <v>1178</v>
      </c>
      <c r="D6917" s="5">
        <v>44561</v>
      </c>
      <c r="E6917" s="4" t="s">
        <v>1</v>
      </c>
      <c r="F6917" s="7">
        <v>30355</v>
      </c>
      <c r="G6917" s="10">
        <f t="shared" si="216"/>
        <v>15.720739219712526</v>
      </c>
      <c r="H6917" s="11">
        <f t="shared" si="217"/>
        <v>39</v>
      </c>
    </row>
    <row r="6918" spans="1:8" x14ac:dyDescent="0.3">
      <c r="A6918" s="3">
        <v>348</v>
      </c>
      <c r="B6918" s="21">
        <v>1302384.33</v>
      </c>
      <c r="C6918" s="8" t="s">
        <v>341</v>
      </c>
      <c r="D6918" s="5">
        <v>44561</v>
      </c>
      <c r="E6918" s="4" t="s">
        <v>1</v>
      </c>
      <c r="F6918" s="7">
        <v>28523</v>
      </c>
      <c r="G6918" s="10">
        <f t="shared" si="216"/>
        <v>21.904181184668992</v>
      </c>
      <c r="H6918" s="11">
        <f t="shared" si="217"/>
        <v>44</v>
      </c>
    </row>
    <row r="6919" spans="1:8" x14ac:dyDescent="0.3">
      <c r="A6919" s="3">
        <v>1060</v>
      </c>
      <c r="B6919" s="21">
        <v>1302446.25</v>
      </c>
      <c r="C6919" s="8" t="s">
        <v>975</v>
      </c>
      <c r="D6919" s="5">
        <v>44561</v>
      </c>
      <c r="E6919" s="4" t="s">
        <v>1</v>
      </c>
      <c r="F6919" s="7">
        <v>29913</v>
      </c>
      <c r="G6919" s="10">
        <f t="shared" si="216"/>
        <v>20.468839634941329</v>
      </c>
      <c r="H6919" s="11">
        <f t="shared" si="217"/>
        <v>40</v>
      </c>
    </row>
    <row r="6920" spans="1:8" x14ac:dyDescent="0.3">
      <c r="A6920" s="1">
        <v>7231</v>
      </c>
      <c r="B6920" s="20">
        <v>1302580.6000000001</v>
      </c>
      <c r="C6920" s="5" t="s">
        <v>4751</v>
      </c>
      <c r="D6920" s="5">
        <v>44561</v>
      </c>
      <c r="E6920" s="2" t="s">
        <v>0</v>
      </c>
      <c r="F6920" s="6">
        <v>32811</v>
      </c>
      <c r="G6920" s="10">
        <f t="shared" si="216"/>
        <v>2.4333941605839415</v>
      </c>
      <c r="H6920" s="11">
        <f t="shared" si="217"/>
        <v>32</v>
      </c>
    </row>
    <row r="6921" spans="1:8" x14ac:dyDescent="0.3">
      <c r="A6921" s="3">
        <v>5136</v>
      </c>
      <c r="B6921" s="21">
        <v>1302705</v>
      </c>
      <c r="C6921" s="8" t="s">
        <v>3700</v>
      </c>
      <c r="D6921" s="5">
        <v>44561</v>
      </c>
      <c r="E6921" s="4" t="s">
        <v>1</v>
      </c>
      <c r="F6921" s="7">
        <v>24760</v>
      </c>
      <c r="G6921" s="10">
        <f t="shared" si="216"/>
        <v>34.863110137672088</v>
      </c>
      <c r="H6921" s="11">
        <f t="shared" si="217"/>
        <v>54</v>
      </c>
    </row>
    <row r="6922" spans="1:8" x14ac:dyDescent="0.3">
      <c r="A6922" s="3">
        <v>1758</v>
      </c>
      <c r="B6922" s="21">
        <v>1302743.31</v>
      </c>
      <c r="C6922" s="8" t="s">
        <v>1550</v>
      </c>
      <c r="D6922" s="5">
        <v>44561</v>
      </c>
      <c r="E6922" s="4" t="s">
        <v>0</v>
      </c>
      <c r="F6922" s="7">
        <v>31061</v>
      </c>
      <c r="G6922" s="10">
        <f t="shared" si="216"/>
        <v>6.701603441533047</v>
      </c>
      <c r="H6922" s="11">
        <f t="shared" si="217"/>
        <v>37</v>
      </c>
    </row>
    <row r="6923" spans="1:8" x14ac:dyDescent="0.3">
      <c r="A6923" s="3">
        <v>136</v>
      </c>
      <c r="B6923" s="21">
        <v>1303142.1499999999</v>
      </c>
      <c r="C6923" s="8" t="s">
        <v>140</v>
      </c>
      <c r="D6923" s="5">
        <v>44561</v>
      </c>
      <c r="E6923" s="4" t="s">
        <v>0</v>
      </c>
      <c r="F6923" s="7">
        <v>27582</v>
      </c>
      <c r="G6923" s="10">
        <f t="shared" si="216"/>
        <v>24.4852699594787</v>
      </c>
      <c r="H6923" s="11">
        <f t="shared" si="217"/>
        <v>46</v>
      </c>
    </row>
    <row r="6924" spans="1:8" x14ac:dyDescent="0.3">
      <c r="A6924" s="3">
        <v>7682</v>
      </c>
      <c r="B6924" s="21">
        <v>1303312.26</v>
      </c>
      <c r="C6924" s="8" t="s">
        <v>4928</v>
      </c>
      <c r="D6924" s="5">
        <v>44561</v>
      </c>
      <c r="E6924" s="4" t="s">
        <v>1</v>
      </c>
      <c r="F6924" s="7">
        <v>33881</v>
      </c>
      <c r="G6924" s="10">
        <f t="shared" si="216"/>
        <v>6.5428236214313653</v>
      </c>
      <c r="H6924" s="11">
        <f t="shared" si="217"/>
        <v>29</v>
      </c>
    </row>
    <row r="6925" spans="1:8" x14ac:dyDescent="0.3">
      <c r="A6925" s="1">
        <v>9641</v>
      </c>
      <c r="B6925" s="20">
        <v>1303561.5</v>
      </c>
      <c r="C6925" s="5" t="s">
        <v>5672</v>
      </c>
      <c r="D6925" s="5">
        <v>44561</v>
      </c>
      <c r="E6925" s="2" t="s">
        <v>1</v>
      </c>
      <c r="F6925" s="6">
        <v>22264</v>
      </c>
      <c r="G6925" s="10">
        <f t="shared" si="216"/>
        <v>36.846677519609294</v>
      </c>
      <c r="H6925" s="11">
        <f t="shared" si="217"/>
        <v>61</v>
      </c>
    </row>
    <row r="6926" spans="1:8" x14ac:dyDescent="0.3">
      <c r="A6926" s="3">
        <v>334</v>
      </c>
      <c r="B6926" s="21">
        <v>1303666.32</v>
      </c>
      <c r="C6926" s="8" t="s">
        <v>327</v>
      </c>
      <c r="D6926" s="5">
        <v>44561</v>
      </c>
      <c r="E6926" s="4" t="s">
        <v>0</v>
      </c>
      <c r="F6926" s="7">
        <v>28487</v>
      </c>
      <c r="G6926" s="10">
        <f t="shared" si="216"/>
        <v>16.668706716057336</v>
      </c>
      <c r="H6926" s="11">
        <f t="shared" si="217"/>
        <v>44</v>
      </c>
    </row>
    <row r="6927" spans="1:8" x14ac:dyDescent="0.3">
      <c r="A6927" s="1">
        <v>1423</v>
      </c>
      <c r="B6927" s="20">
        <v>1304247</v>
      </c>
      <c r="C6927" s="5" t="s">
        <v>1276</v>
      </c>
      <c r="D6927" s="5">
        <v>44561</v>
      </c>
      <c r="E6927" s="2" t="s">
        <v>1</v>
      </c>
      <c r="F6927" s="6">
        <v>30473</v>
      </c>
      <c r="G6927" s="10">
        <f t="shared" si="216"/>
        <v>15.378507871321013</v>
      </c>
      <c r="H6927" s="11">
        <f t="shared" si="217"/>
        <v>39</v>
      </c>
    </row>
    <row r="6928" spans="1:8" x14ac:dyDescent="0.3">
      <c r="A6928" s="3">
        <v>2998</v>
      </c>
      <c r="B6928" s="21">
        <v>1304294.6499999999</v>
      </c>
      <c r="C6928" s="8" t="s">
        <v>2436</v>
      </c>
      <c r="D6928" s="5">
        <v>44561</v>
      </c>
      <c r="E6928" s="4" t="s">
        <v>1</v>
      </c>
      <c r="F6928" s="7">
        <v>32743</v>
      </c>
      <c r="G6928" s="10">
        <f t="shared" si="216"/>
        <v>1.9288645690834474</v>
      </c>
      <c r="H6928" s="11">
        <f t="shared" si="217"/>
        <v>32</v>
      </c>
    </row>
    <row r="6929" spans="1:8" x14ac:dyDescent="0.3">
      <c r="A6929" s="1">
        <v>2055</v>
      </c>
      <c r="B6929" s="20">
        <v>1305248</v>
      </c>
      <c r="C6929" s="5" t="s">
        <v>287</v>
      </c>
      <c r="D6929" s="5">
        <v>44561</v>
      </c>
      <c r="E6929" s="2" t="s">
        <v>1</v>
      </c>
      <c r="F6929" s="6">
        <v>31440</v>
      </c>
      <c r="G6929" s="10">
        <f t="shared" si="216"/>
        <v>14.490782989596642</v>
      </c>
      <c r="H6929" s="11">
        <f t="shared" si="217"/>
        <v>36</v>
      </c>
    </row>
    <row r="6930" spans="1:8" x14ac:dyDescent="0.3">
      <c r="A6930" s="3">
        <v>312</v>
      </c>
      <c r="B6930" s="21">
        <v>1305283.32</v>
      </c>
      <c r="C6930" s="8" t="s">
        <v>305</v>
      </c>
      <c r="D6930" s="5">
        <v>44561</v>
      </c>
      <c r="E6930" s="4" t="s">
        <v>0</v>
      </c>
      <c r="F6930" s="7">
        <v>28429</v>
      </c>
      <c r="G6930" s="10">
        <f t="shared" si="216"/>
        <v>22.841209379835735</v>
      </c>
      <c r="H6930" s="11">
        <f t="shared" si="217"/>
        <v>44</v>
      </c>
    </row>
    <row r="6931" spans="1:8" x14ac:dyDescent="0.3">
      <c r="A6931" s="3">
        <v>10462</v>
      </c>
      <c r="B6931" s="21">
        <v>1305589.75</v>
      </c>
      <c r="C6931" s="8" t="s">
        <v>1743</v>
      </c>
      <c r="D6931" s="5">
        <v>44561</v>
      </c>
      <c r="E6931" s="4" t="s">
        <v>0</v>
      </c>
      <c r="F6931" s="7">
        <v>33481</v>
      </c>
      <c r="G6931" s="10">
        <f t="shared" si="216"/>
        <v>0.99726027397260275</v>
      </c>
      <c r="H6931" s="11">
        <f t="shared" si="217"/>
        <v>30</v>
      </c>
    </row>
    <row r="6932" spans="1:8" x14ac:dyDescent="0.3">
      <c r="A6932" s="3">
        <v>3790</v>
      </c>
      <c r="B6932" s="21">
        <v>1306086.45</v>
      </c>
      <c r="C6932" s="8" t="s">
        <v>2940</v>
      </c>
      <c r="D6932" s="5">
        <v>44561</v>
      </c>
      <c r="E6932" s="4" t="s">
        <v>0</v>
      </c>
      <c r="F6932" s="7">
        <v>34056</v>
      </c>
      <c r="G6932" s="10">
        <f t="shared" si="216"/>
        <v>5.2472627737226283</v>
      </c>
      <c r="H6932" s="11">
        <f t="shared" si="217"/>
        <v>29</v>
      </c>
    </row>
    <row r="6933" spans="1:8" x14ac:dyDescent="0.3">
      <c r="A6933" s="3">
        <v>2272</v>
      </c>
      <c r="B6933" s="21">
        <v>1306378.1100000001</v>
      </c>
      <c r="C6933" s="8" t="s">
        <v>627</v>
      </c>
      <c r="D6933" s="5">
        <v>44561</v>
      </c>
      <c r="E6933" s="4" t="s">
        <v>0</v>
      </c>
      <c r="F6933" s="7">
        <v>31714</v>
      </c>
      <c r="G6933" s="10">
        <f t="shared" si="216"/>
        <v>9.5729537366548048</v>
      </c>
      <c r="H6933" s="11">
        <f t="shared" si="217"/>
        <v>35</v>
      </c>
    </row>
    <row r="6934" spans="1:8" x14ac:dyDescent="0.3">
      <c r="A6934" s="3">
        <v>844</v>
      </c>
      <c r="B6934" s="21">
        <v>1306432.5</v>
      </c>
      <c r="C6934" s="8" t="s">
        <v>794</v>
      </c>
      <c r="D6934" s="5">
        <v>44561</v>
      </c>
      <c r="E6934" s="4" t="s">
        <v>1</v>
      </c>
      <c r="F6934" s="7">
        <v>29495</v>
      </c>
      <c r="G6934" s="10">
        <f t="shared" si="216"/>
        <v>19.211498973305954</v>
      </c>
      <c r="H6934" s="11">
        <f t="shared" si="217"/>
        <v>41</v>
      </c>
    </row>
    <row r="6935" spans="1:8" x14ac:dyDescent="0.3">
      <c r="A6935" s="1">
        <v>9325</v>
      </c>
      <c r="B6935" s="20">
        <v>1307113.22</v>
      </c>
      <c r="C6935" s="5" t="s">
        <v>2125</v>
      </c>
      <c r="D6935" s="5">
        <v>44561</v>
      </c>
      <c r="E6935" s="2" t="s">
        <v>0</v>
      </c>
      <c r="F6935" s="6">
        <v>31670</v>
      </c>
      <c r="G6935" s="10">
        <f t="shared" si="216"/>
        <v>7.3839835728952776</v>
      </c>
      <c r="H6935" s="11">
        <f t="shared" si="217"/>
        <v>35</v>
      </c>
    </row>
    <row r="6936" spans="1:8" x14ac:dyDescent="0.3">
      <c r="A6936" s="3">
        <v>6898</v>
      </c>
      <c r="B6936" s="21">
        <v>1307791.8</v>
      </c>
      <c r="C6936" s="8" t="s">
        <v>4614</v>
      </c>
      <c r="D6936" s="5">
        <v>44561</v>
      </c>
      <c r="E6936" s="4" t="s">
        <v>0</v>
      </c>
      <c r="F6936" s="7">
        <v>32079</v>
      </c>
      <c r="G6936" s="10">
        <f t="shared" si="216"/>
        <v>0.80273972602739729</v>
      </c>
      <c r="H6936" s="11">
        <f t="shared" si="217"/>
        <v>34</v>
      </c>
    </row>
    <row r="6937" spans="1:8" x14ac:dyDescent="0.3">
      <c r="A6937" s="3">
        <v>7452</v>
      </c>
      <c r="B6937" s="21">
        <v>1308525.8</v>
      </c>
      <c r="C6937" s="8" t="s">
        <v>2460</v>
      </c>
      <c r="D6937" s="5">
        <v>44561</v>
      </c>
      <c r="E6937" s="4" t="s">
        <v>0</v>
      </c>
      <c r="F6937" s="7">
        <v>33081</v>
      </c>
      <c r="G6937" s="10">
        <f t="shared" si="216"/>
        <v>3.1540041067761808</v>
      </c>
      <c r="H6937" s="11">
        <f t="shared" si="217"/>
        <v>31</v>
      </c>
    </row>
    <row r="6938" spans="1:8" x14ac:dyDescent="0.3">
      <c r="A6938" s="3">
        <v>1430</v>
      </c>
      <c r="B6938" s="21">
        <v>1309396.5</v>
      </c>
      <c r="C6938" s="8" t="s">
        <v>1282</v>
      </c>
      <c r="D6938" s="5">
        <v>44561</v>
      </c>
      <c r="E6938" s="4" t="s">
        <v>1</v>
      </c>
      <c r="F6938" s="7">
        <v>30551</v>
      </c>
      <c r="G6938" s="10">
        <f t="shared" si="216"/>
        <v>1.6880984952120384</v>
      </c>
      <c r="H6938" s="11">
        <f t="shared" si="217"/>
        <v>38</v>
      </c>
    </row>
    <row r="6939" spans="1:8" x14ac:dyDescent="0.3">
      <c r="A6939" s="1">
        <v>4189</v>
      </c>
      <c r="B6939" s="20">
        <v>1310022.92</v>
      </c>
      <c r="C6939" s="5" t="s">
        <v>2000</v>
      </c>
      <c r="D6939" s="5">
        <v>44561</v>
      </c>
      <c r="E6939" s="2" t="s">
        <v>1</v>
      </c>
      <c r="F6939" s="6">
        <v>34900</v>
      </c>
      <c r="G6939" s="10">
        <f t="shared" si="216"/>
        <v>1.0451436388508892</v>
      </c>
      <c r="H6939" s="11">
        <f t="shared" si="217"/>
        <v>26</v>
      </c>
    </row>
    <row r="6940" spans="1:8" x14ac:dyDescent="0.3">
      <c r="A6940" s="1">
        <v>10281</v>
      </c>
      <c r="B6940" s="20">
        <v>1310375</v>
      </c>
      <c r="C6940" s="5" t="s">
        <v>3170</v>
      </c>
      <c r="D6940" s="5">
        <v>44561</v>
      </c>
      <c r="E6940" s="2" t="s">
        <v>1</v>
      </c>
      <c r="F6940" s="6">
        <v>33165</v>
      </c>
      <c r="G6940" s="10">
        <f t="shared" si="216"/>
        <v>0.15342465753424658</v>
      </c>
      <c r="H6940" s="11">
        <f t="shared" si="217"/>
        <v>31</v>
      </c>
    </row>
    <row r="6941" spans="1:8" x14ac:dyDescent="0.3">
      <c r="A6941" s="1">
        <v>243</v>
      </c>
      <c r="B6941" s="20">
        <v>1310630.25</v>
      </c>
      <c r="C6941" s="5" t="s">
        <v>241</v>
      </c>
      <c r="D6941" s="5">
        <v>44561</v>
      </c>
      <c r="E6941" s="2" t="s">
        <v>1</v>
      </c>
      <c r="F6941" s="6">
        <v>28294</v>
      </c>
      <c r="G6941" s="10">
        <f t="shared" si="216"/>
        <v>24.463366553499068</v>
      </c>
      <c r="H6941" s="11">
        <f t="shared" si="217"/>
        <v>45</v>
      </c>
    </row>
    <row r="6942" spans="1:8" x14ac:dyDescent="0.3">
      <c r="A6942" s="1">
        <v>9755</v>
      </c>
      <c r="B6942" s="20">
        <v>1310630.25</v>
      </c>
      <c r="C6942" s="5" t="s">
        <v>5763</v>
      </c>
      <c r="D6942" s="5">
        <v>44561</v>
      </c>
      <c r="E6942" s="2" t="s">
        <v>0</v>
      </c>
      <c r="F6942" s="6">
        <v>22344</v>
      </c>
      <c r="G6942" s="10">
        <f t="shared" si="216"/>
        <v>24.389442558317818</v>
      </c>
      <c r="H6942" s="11">
        <f t="shared" si="217"/>
        <v>61</v>
      </c>
    </row>
    <row r="6943" spans="1:8" x14ac:dyDescent="0.3">
      <c r="A6943" s="3">
        <v>10198</v>
      </c>
      <c r="B6943" s="21">
        <v>1310663.7</v>
      </c>
      <c r="C6943" s="8" t="s">
        <v>5993</v>
      </c>
      <c r="D6943" s="5">
        <v>44561</v>
      </c>
      <c r="E6943" s="4" t="s">
        <v>1</v>
      </c>
      <c r="F6943" s="7">
        <v>24403</v>
      </c>
      <c r="G6943" s="10">
        <f t="shared" si="216"/>
        <v>22.986311153434116</v>
      </c>
      <c r="H6943" s="11">
        <f t="shared" si="217"/>
        <v>55</v>
      </c>
    </row>
    <row r="6944" spans="1:8" x14ac:dyDescent="0.3">
      <c r="A6944" s="3">
        <v>4698</v>
      </c>
      <c r="B6944" s="21">
        <v>1311111.25</v>
      </c>
      <c r="C6944" s="8" t="s">
        <v>3331</v>
      </c>
      <c r="D6944" s="5">
        <v>44561</v>
      </c>
      <c r="E6944" s="4" t="s">
        <v>0</v>
      </c>
      <c r="F6944" s="7">
        <v>21138</v>
      </c>
      <c r="G6944" s="10">
        <f t="shared" si="216"/>
        <v>25.019901021375169</v>
      </c>
      <c r="H6944" s="11">
        <f t="shared" si="217"/>
        <v>64</v>
      </c>
    </row>
    <row r="6945" spans="1:8" x14ac:dyDescent="0.3">
      <c r="A6945" s="3">
        <v>6798</v>
      </c>
      <c r="B6945" s="21">
        <v>1311527.6599999999</v>
      </c>
      <c r="C6945" s="8" t="s">
        <v>4559</v>
      </c>
      <c r="D6945" s="5">
        <v>44561</v>
      </c>
      <c r="E6945" s="4" t="s">
        <v>0</v>
      </c>
      <c r="F6945" s="7">
        <v>31809</v>
      </c>
      <c r="G6945" s="10">
        <f t="shared" si="216"/>
        <v>7.8412046543463383</v>
      </c>
      <c r="H6945" s="11">
        <f t="shared" si="217"/>
        <v>35</v>
      </c>
    </row>
    <row r="6946" spans="1:8" x14ac:dyDescent="0.3">
      <c r="A6946" s="3">
        <v>5492</v>
      </c>
      <c r="B6946" s="21">
        <v>1311562.8400000001</v>
      </c>
      <c r="C6946" s="8" t="s">
        <v>3826</v>
      </c>
      <c r="D6946" s="5">
        <v>44561</v>
      </c>
      <c r="E6946" s="4" t="s">
        <v>0</v>
      </c>
      <c r="F6946" s="7">
        <v>27801</v>
      </c>
      <c r="G6946" s="10">
        <f t="shared" si="216"/>
        <v>24.107436206330085</v>
      </c>
      <c r="H6946" s="11">
        <f t="shared" si="217"/>
        <v>46</v>
      </c>
    </row>
    <row r="6947" spans="1:8" x14ac:dyDescent="0.3">
      <c r="A6947" s="3">
        <v>4030</v>
      </c>
      <c r="B6947" s="21">
        <v>1312918.24</v>
      </c>
      <c r="C6947" s="8" t="s">
        <v>3066</v>
      </c>
      <c r="D6947" s="5">
        <v>44561</v>
      </c>
      <c r="E6947" s="4" t="s">
        <v>0</v>
      </c>
      <c r="F6947" s="7">
        <v>34500</v>
      </c>
      <c r="G6947" s="10">
        <f t="shared" si="216"/>
        <v>1.8905608755129959</v>
      </c>
      <c r="H6947" s="11">
        <f t="shared" si="217"/>
        <v>28</v>
      </c>
    </row>
    <row r="6948" spans="1:8" x14ac:dyDescent="0.3">
      <c r="A6948" s="3">
        <v>6914</v>
      </c>
      <c r="B6948" s="21">
        <v>1313024.54</v>
      </c>
      <c r="C6948" s="8" t="s">
        <v>2773</v>
      </c>
      <c r="D6948" s="5">
        <v>44561</v>
      </c>
      <c r="E6948" s="4" t="s">
        <v>0</v>
      </c>
      <c r="F6948" s="7">
        <v>32101</v>
      </c>
      <c r="G6948" s="10">
        <f t="shared" si="216"/>
        <v>6.4689088775909269</v>
      </c>
      <c r="H6948" s="11">
        <f t="shared" si="217"/>
        <v>34</v>
      </c>
    </row>
    <row r="6949" spans="1:8" x14ac:dyDescent="0.3">
      <c r="A6949" s="1">
        <v>7857</v>
      </c>
      <c r="B6949" s="20">
        <v>1313326.7</v>
      </c>
      <c r="C6949" s="5" t="s">
        <v>2863</v>
      </c>
      <c r="D6949" s="5">
        <v>44561</v>
      </c>
      <c r="E6949" s="2" t="s">
        <v>0</v>
      </c>
      <c r="F6949" s="6">
        <v>34263</v>
      </c>
      <c r="G6949" s="10">
        <f t="shared" si="216"/>
        <v>2.8083941605839415</v>
      </c>
      <c r="H6949" s="11">
        <f t="shared" si="217"/>
        <v>28</v>
      </c>
    </row>
    <row r="6950" spans="1:8" x14ac:dyDescent="0.3">
      <c r="A6950" s="3">
        <v>9830</v>
      </c>
      <c r="B6950" s="21">
        <v>1313511</v>
      </c>
      <c r="C6950" s="8" t="s">
        <v>5815</v>
      </c>
      <c r="D6950" s="5">
        <v>44561</v>
      </c>
      <c r="E6950" s="4" t="s">
        <v>0</v>
      </c>
      <c r="F6950" s="7">
        <v>23988</v>
      </c>
      <c r="G6950" s="10">
        <f t="shared" si="216"/>
        <v>31.581108829568787</v>
      </c>
      <c r="H6950" s="11">
        <f t="shared" si="217"/>
        <v>56</v>
      </c>
    </row>
    <row r="6951" spans="1:8" x14ac:dyDescent="0.3">
      <c r="A6951" s="1">
        <v>91</v>
      </c>
      <c r="B6951" s="20">
        <v>1314012.6499999999</v>
      </c>
      <c r="C6951" s="5" t="s">
        <v>96</v>
      </c>
      <c r="D6951" s="5">
        <v>44561</v>
      </c>
      <c r="E6951" s="2" t="s">
        <v>1</v>
      </c>
      <c r="F6951" s="6">
        <v>27890</v>
      </c>
      <c r="G6951" s="10">
        <f t="shared" si="216"/>
        <v>23.679671457905545</v>
      </c>
      <c r="H6951" s="11">
        <f t="shared" si="217"/>
        <v>46</v>
      </c>
    </row>
    <row r="6952" spans="1:8" x14ac:dyDescent="0.3">
      <c r="A6952" s="1">
        <v>5511</v>
      </c>
      <c r="B6952" s="20">
        <v>1314012.6499999999</v>
      </c>
      <c r="C6952" s="5" t="s">
        <v>3897</v>
      </c>
      <c r="D6952" s="5">
        <v>44561</v>
      </c>
      <c r="E6952" s="2" t="s">
        <v>0</v>
      </c>
      <c r="F6952" s="6">
        <v>27738</v>
      </c>
      <c r="G6952" s="10">
        <f t="shared" si="216"/>
        <v>23.909650924024639</v>
      </c>
      <c r="H6952" s="11">
        <f t="shared" si="217"/>
        <v>46</v>
      </c>
    </row>
    <row r="6953" spans="1:8" x14ac:dyDescent="0.3">
      <c r="A6953" s="1">
        <v>75</v>
      </c>
      <c r="B6953" s="20">
        <v>1314053.7</v>
      </c>
      <c r="C6953" s="5" t="s">
        <v>81</v>
      </c>
      <c r="D6953" s="5">
        <v>44561</v>
      </c>
      <c r="E6953" s="2" t="s">
        <v>1</v>
      </c>
      <c r="F6953" s="6">
        <v>26486</v>
      </c>
      <c r="G6953" s="10">
        <f t="shared" si="216"/>
        <v>29.085599561963864</v>
      </c>
      <c r="H6953" s="11">
        <f t="shared" si="217"/>
        <v>49</v>
      </c>
    </row>
    <row r="6954" spans="1:8" x14ac:dyDescent="0.3">
      <c r="A6954" s="3">
        <v>134</v>
      </c>
      <c r="B6954" s="21">
        <v>1314396.8999999999</v>
      </c>
      <c r="C6954" s="8" t="s">
        <v>139</v>
      </c>
      <c r="D6954" s="5">
        <v>44561</v>
      </c>
      <c r="E6954" s="4" t="s">
        <v>0</v>
      </c>
      <c r="F6954" s="7">
        <v>27928</v>
      </c>
      <c r="G6954" s="10">
        <f t="shared" si="216"/>
        <v>26.030825390387346</v>
      </c>
      <c r="H6954" s="11">
        <f t="shared" si="217"/>
        <v>46</v>
      </c>
    </row>
    <row r="6955" spans="1:8" x14ac:dyDescent="0.3">
      <c r="A6955" s="1">
        <v>7677</v>
      </c>
      <c r="B6955" s="20">
        <v>1314702.49</v>
      </c>
      <c r="C6955" s="5" t="s">
        <v>1258</v>
      </c>
      <c r="D6955" s="5">
        <v>44561</v>
      </c>
      <c r="E6955" s="2" t="s">
        <v>0</v>
      </c>
      <c r="F6955" s="6">
        <v>33846</v>
      </c>
      <c r="G6955" s="10">
        <f t="shared" si="216"/>
        <v>0.42739726027397262</v>
      </c>
      <c r="H6955" s="11">
        <f t="shared" si="217"/>
        <v>29</v>
      </c>
    </row>
    <row r="6956" spans="1:8" x14ac:dyDescent="0.3">
      <c r="A6956" s="3">
        <v>4894</v>
      </c>
      <c r="B6956" s="21">
        <v>1314753</v>
      </c>
      <c r="C6956" s="8" t="s">
        <v>3508</v>
      </c>
      <c r="D6956" s="5">
        <v>44561</v>
      </c>
      <c r="E6956" s="4" t="s">
        <v>1</v>
      </c>
      <c r="F6956" s="7">
        <v>22929</v>
      </c>
      <c r="G6956" s="10">
        <f t="shared" si="216"/>
        <v>29.879540062055121</v>
      </c>
      <c r="H6956" s="11">
        <f t="shared" si="217"/>
        <v>59</v>
      </c>
    </row>
    <row r="6957" spans="1:8" x14ac:dyDescent="0.3">
      <c r="A6957" s="3">
        <v>9712</v>
      </c>
      <c r="B6957" s="21">
        <v>1314916.27</v>
      </c>
      <c r="C6957" s="8" t="s">
        <v>5212</v>
      </c>
      <c r="D6957" s="5">
        <v>44561</v>
      </c>
      <c r="E6957" s="4" t="s">
        <v>1</v>
      </c>
      <c r="F6957" s="7">
        <v>23153</v>
      </c>
      <c r="G6957" s="10">
        <f t="shared" si="216"/>
        <v>32.501700821372275</v>
      </c>
      <c r="H6957" s="11">
        <f t="shared" si="217"/>
        <v>59</v>
      </c>
    </row>
    <row r="6958" spans="1:8" x14ac:dyDescent="0.3">
      <c r="A6958" s="3">
        <v>5188</v>
      </c>
      <c r="B6958" s="21">
        <v>1315871.8500000001</v>
      </c>
      <c r="C6958" s="8" t="s">
        <v>3739</v>
      </c>
      <c r="D6958" s="5">
        <v>44561</v>
      </c>
      <c r="E6958" s="4" t="s">
        <v>0</v>
      </c>
      <c r="F6958" s="7">
        <v>25676</v>
      </c>
      <c r="G6958" s="10">
        <f t="shared" si="216"/>
        <v>29.446979375798506</v>
      </c>
      <c r="H6958" s="11">
        <f t="shared" si="217"/>
        <v>52</v>
      </c>
    </row>
    <row r="6959" spans="1:8" x14ac:dyDescent="0.3">
      <c r="A6959" s="1">
        <v>5559</v>
      </c>
      <c r="B6959" s="20">
        <v>1316601.57</v>
      </c>
      <c r="C6959" s="5" t="s">
        <v>3975</v>
      </c>
      <c r="D6959" s="5">
        <v>44561</v>
      </c>
      <c r="E6959" s="2" t="s">
        <v>1</v>
      </c>
      <c r="F6959" s="6">
        <v>28219</v>
      </c>
      <c r="G6959" s="10">
        <f t="shared" si="216"/>
        <v>25.945245867115933</v>
      </c>
      <c r="H6959" s="11">
        <f t="shared" si="217"/>
        <v>45</v>
      </c>
    </row>
    <row r="6960" spans="1:8" x14ac:dyDescent="0.3">
      <c r="A6960" s="3">
        <v>4758</v>
      </c>
      <c r="B6960" s="21">
        <v>1316757.75</v>
      </c>
      <c r="C6960" s="8" t="s">
        <v>3389</v>
      </c>
      <c r="D6960" s="5">
        <v>44561</v>
      </c>
      <c r="E6960" s="4" t="s">
        <v>1</v>
      </c>
      <c r="F6960" s="7">
        <v>22378</v>
      </c>
      <c r="G6960" s="10">
        <f t="shared" si="216"/>
        <v>38.318287118287117</v>
      </c>
      <c r="H6960" s="11">
        <f t="shared" si="217"/>
        <v>61</v>
      </c>
    </row>
    <row r="6961" spans="1:8" x14ac:dyDescent="0.3">
      <c r="A6961" s="1">
        <v>8969</v>
      </c>
      <c r="B6961" s="20">
        <v>1316771.3999999999</v>
      </c>
      <c r="C6961" s="5" t="s">
        <v>5438</v>
      </c>
      <c r="D6961" s="5">
        <v>44561</v>
      </c>
      <c r="E6961" s="2" t="s">
        <v>0</v>
      </c>
      <c r="F6961" s="6">
        <v>32347</v>
      </c>
      <c r="G6961" s="10">
        <f t="shared" si="216"/>
        <v>12.775484414490311</v>
      </c>
      <c r="H6961" s="11">
        <f t="shared" si="217"/>
        <v>33</v>
      </c>
    </row>
    <row r="6962" spans="1:8" x14ac:dyDescent="0.3">
      <c r="A6962" s="3">
        <v>8306</v>
      </c>
      <c r="B6962" s="21">
        <v>1316846.45</v>
      </c>
      <c r="C6962" s="8" t="s">
        <v>2514</v>
      </c>
      <c r="D6962" s="5">
        <v>44561</v>
      </c>
      <c r="E6962" s="4" t="s">
        <v>0</v>
      </c>
      <c r="F6962" s="7">
        <v>35867</v>
      </c>
      <c r="G6962" s="10">
        <f t="shared" si="216"/>
        <v>1.2530779753761969</v>
      </c>
      <c r="H6962" s="11">
        <f t="shared" si="217"/>
        <v>24</v>
      </c>
    </row>
    <row r="6963" spans="1:8" x14ac:dyDescent="0.3">
      <c r="A6963" s="3">
        <v>2</v>
      </c>
      <c r="B6963" s="21">
        <v>1317575.3999999999</v>
      </c>
      <c r="C6963" s="8" t="s">
        <v>9</v>
      </c>
      <c r="D6963" s="5">
        <v>44561</v>
      </c>
      <c r="E6963" s="4" t="s">
        <v>1</v>
      </c>
      <c r="F6963" s="7">
        <v>27667</v>
      </c>
      <c r="G6963" s="10">
        <f t="shared" si="216"/>
        <v>26.635875076049484</v>
      </c>
      <c r="H6963" s="11">
        <f t="shared" si="217"/>
        <v>46</v>
      </c>
    </row>
    <row r="6964" spans="1:8" x14ac:dyDescent="0.3">
      <c r="A6964" s="1">
        <v>57</v>
      </c>
      <c r="B6964" s="20">
        <v>1317575.3999999999</v>
      </c>
      <c r="C6964" s="5" t="s">
        <v>63</v>
      </c>
      <c r="D6964" s="5">
        <v>44561</v>
      </c>
      <c r="E6964" s="2" t="s">
        <v>1</v>
      </c>
      <c r="F6964" s="6">
        <v>27824</v>
      </c>
      <c r="G6964" s="10">
        <f t="shared" si="216"/>
        <v>26.660515108497265</v>
      </c>
      <c r="H6964" s="11">
        <f t="shared" si="217"/>
        <v>46</v>
      </c>
    </row>
    <row r="6965" spans="1:8" x14ac:dyDescent="0.3">
      <c r="A6965" s="3">
        <v>72</v>
      </c>
      <c r="B6965" s="21">
        <v>1317575.3999999999</v>
      </c>
      <c r="C6965" s="8" t="s">
        <v>78</v>
      </c>
      <c r="D6965" s="5">
        <v>44561</v>
      </c>
      <c r="E6965" s="4" t="s">
        <v>1</v>
      </c>
      <c r="F6965" s="7">
        <v>27799</v>
      </c>
      <c r="G6965" s="10">
        <f t="shared" si="216"/>
        <v>26.594808355303186</v>
      </c>
      <c r="H6965" s="11">
        <f t="shared" si="217"/>
        <v>46</v>
      </c>
    </row>
    <row r="6966" spans="1:8" x14ac:dyDescent="0.3">
      <c r="A6966" s="1">
        <v>4875</v>
      </c>
      <c r="B6966" s="20">
        <v>1317575.3999999999</v>
      </c>
      <c r="C6966" s="5" t="s">
        <v>3338</v>
      </c>
      <c r="D6966" s="5">
        <v>44561</v>
      </c>
      <c r="E6966" s="2" t="s">
        <v>0</v>
      </c>
      <c r="F6966" s="6">
        <v>23415</v>
      </c>
      <c r="G6966" s="10">
        <f t="shared" si="216"/>
        <v>26.997262218616914</v>
      </c>
      <c r="H6966" s="11">
        <f t="shared" si="217"/>
        <v>58</v>
      </c>
    </row>
    <row r="6967" spans="1:8" x14ac:dyDescent="0.3">
      <c r="A6967" s="1">
        <v>4981</v>
      </c>
      <c r="B6967" s="20">
        <v>1317575.3999999999</v>
      </c>
      <c r="C6967" s="5" t="s">
        <v>3584</v>
      </c>
      <c r="D6967" s="5">
        <v>44561</v>
      </c>
      <c r="E6967" s="2" t="s">
        <v>0</v>
      </c>
      <c r="F6967" s="6">
        <v>23970</v>
      </c>
      <c r="G6967" s="10">
        <f t="shared" si="216"/>
        <v>26.603021699452444</v>
      </c>
      <c r="H6967" s="11">
        <f t="shared" si="217"/>
        <v>56</v>
      </c>
    </row>
    <row r="6968" spans="1:8" x14ac:dyDescent="0.3">
      <c r="A6968" s="1">
        <v>5069</v>
      </c>
      <c r="B6968" s="20">
        <v>1317575.3999999999</v>
      </c>
      <c r="C6968" s="5" t="s">
        <v>3338</v>
      </c>
      <c r="D6968" s="5">
        <v>44561</v>
      </c>
      <c r="E6968" s="2" t="s">
        <v>1</v>
      </c>
      <c r="F6968" s="6">
        <v>24644</v>
      </c>
      <c r="G6968" s="10">
        <f t="shared" si="216"/>
        <v>26.997262218616914</v>
      </c>
      <c r="H6968" s="11">
        <f t="shared" si="217"/>
        <v>55</v>
      </c>
    </row>
    <row r="6969" spans="1:8" x14ac:dyDescent="0.3">
      <c r="A6969" s="3">
        <v>5562</v>
      </c>
      <c r="B6969" s="21">
        <v>1317575.3999999999</v>
      </c>
      <c r="C6969" s="8" t="s">
        <v>3338</v>
      </c>
      <c r="D6969" s="5">
        <v>44561</v>
      </c>
      <c r="E6969" s="4" t="s">
        <v>0</v>
      </c>
      <c r="F6969" s="7">
        <v>26847</v>
      </c>
      <c r="G6969" s="10">
        <f t="shared" si="216"/>
        <v>26.997262218616914</v>
      </c>
      <c r="H6969" s="11">
        <f t="shared" si="217"/>
        <v>48</v>
      </c>
    </row>
    <row r="6970" spans="1:8" x14ac:dyDescent="0.3">
      <c r="A6970" s="3">
        <v>9100</v>
      </c>
      <c r="B6970" s="21">
        <v>1317575.3999999999</v>
      </c>
      <c r="C6970" s="8" t="s">
        <v>3549</v>
      </c>
      <c r="D6970" s="5">
        <v>44561</v>
      </c>
      <c r="E6970" s="4" t="s">
        <v>1</v>
      </c>
      <c r="F6970" s="7">
        <v>26212</v>
      </c>
      <c r="G6970" s="10">
        <f t="shared" si="216"/>
        <v>26.408639221253296</v>
      </c>
      <c r="H6970" s="11">
        <f t="shared" si="217"/>
        <v>50</v>
      </c>
    </row>
    <row r="6971" spans="1:8" x14ac:dyDescent="0.3">
      <c r="A6971" s="1">
        <v>9991</v>
      </c>
      <c r="B6971" s="20">
        <v>1317575.3999999999</v>
      </c>
      <c r="C6971" s="5" t="s">
        <v>5918</v>
      </c>
      <c r="D6971" s="5">
        <v>44561</v>
      </c>
      <c r="E6971" s="2" t="s">
        <v>0</v>
      </c>
      <c r="F6971" s="6">
        <v>21750</v>
      </c>
      <c r="G6971" s="10">
        <f t="shared" si="216"/>
        <v>26.167714459541678</v>
      </c>
      <c r="H6971" s="11">
        <f t="shared" si="217"/>
        <v>62</v>
      </c>
    </row>
    <row r="6972" spans="1:8" x14ac:dyDescent="0.3">
      <c r="A6972" s="1">
        <v>10319</v>
      </c>
      <c r="B6972" s="20">
        <v>1317575.3999999999</v>
      </c>
      <c r="C6972" s="5" t="s">
        <v>6037</v>
      </c>
      <c r="D6972" s="5">
        <v>44561</v>
      </c>
      <c r="E6972" s="2" t="s">
        <v>0</v>
      </c>
      <c r="F6972" s="6">
        <v>23452</v>
      </c>
      <c r="G6972" s="10">
        <f t="shared" si="216"/>
        <v>26.942506590955183</v>
      </c>
      <c r="H6972" s="11">
        <f t="shared" si="217"/>
        <v>58</v>
      </c>
    </row>
    <row r="6973" spans="1:8" x14ac:dyDescent="0.3">
      <c r="A6973" s="3">
        <v>4998</v>
      </c>
      <c r="B6973" s="21">
        <v>1317741</v>
      </c>
      <c r="C6973" s="8" t="s">
        <v>3598</v>
      </c>
      <c r="D6973" s="5">
        <v>44561</v>
      </c>
      <c r="E6973" s="4" t="s">
        <v>0</v>
      </c>
      <c r="F6973" s="7">
        <v>24167</v>
      </c>
      <c r="G6973" s="10">
        <f t="shared" si="216"/>
        <v>35.096509240246405</v>
      </c>
      <c r="H6973" s="11">
        <f t="shared" si="217"/>
        <v>56</v>
      </c>
    </row>
    <row r="6974" spans="1:8" x14ac:dyDescent="0.3">
      <c r="A6974" s="1">
        <v>1409</v>
      </c>
      <c r="B6974" s="20">
        <v>1319610.75</v>
      </c>
      <c r="C6974" s="5" t="s">
        <v>1264</v>
      </c>
      <c r="D6974" s="5">
        <v>44561</v>
      </c>
      <c r="E6974" s="2" t="s">
        <v>1</v>
      </c>
      <c r="F6974" s="6">
        <v>30509</v>
      </c>
      <c r="G6974" s="10">
        <f t="shared" si="216"/>
        <v>17.876806083650191</v>
      </c>
      <c r="H6974" s="11">
        <f t="shared" si="217"/>
        <v>38</v>
      </c>
    </row>
    <row r="6975" spans="1:8" x14ac:dyDescent="0.3">
      <c r="A6975" s="3">
        <v>10620</v>
      </c>
      <c r="B6975" s="21">
        <v>1319639.28</v>
      </c>
      <c r="C6975" s="8" t="s">
        <v>5060</v>
      </c>
      <c r="D6975" s="5">
        <v>44561</v>
      </c>
      <c r="E6975" s="4" t="s">
        <v>0</v>
      </c>
      <c r="F6975" s="7">
        <v>35923</v>
      </c>
      <c r="G6975" s="10">
        <f t="shared" si="216"/>
        <v>0.46301369863013697</v>
      </c>
      <c r="H6975" s="11">
        <f t="shared" si="217"/>
        <v>24</v>
      </c>
    </row>
    <row r="6976" spans="1:8" x14ac:dyDescent="0.3">
      <c r="A6976" s="1">
        <v>10443</v>
      </c>
      <c r="B6976" s="20">
        <v>1319959.55</v>
      </c>
      <c r="C6976" s="5" t="s">
        <v>6083</v>
      </c>
      <c r="D6976" s="5">
        <v>44561</v>
      </c>
      <c r="E6976" s="2" t="s">
        <v>0</v>
      </c>
      <c r="F6976" s="6">
        <v>31972</v>
      </c>
      <c r="G6976" s="10">
        <f t="shared" si="216"/>
        <v>14.282715824055485</v>
      </c>
      <c r="H6976" s="11">
        <f t="shared" si="217"/>
        <v>34</v>
      </c>
    </row>
    <row r="6977" spans="1:8" x14ac:dyDescent="0.3">
      <c r="A6977" s="1">
        <v>5043</v>
      </c>
      <c r="B6977" s="20">
        <v>1320816.75</v>
      </c>
      <c r="C6977" s="5" t="s">
        <v>3631</v>
      </c>
      <c r="D6977" s="5">
        <v>44561</v>
      </c>
      <c r="E6977" s="2" t="s">
        <v>1</v>
      </c>
      <c r="F6977" s="6">
        <v>24492</v>
      </c>
      <c r="G6977" s="10">
        <f t="shared" si="216"/>
        <v>37.791930835734874</v>
      </c>
      <c r="H6977" s="11">
        <f t="shared" si="217"/>
        <v>55</v>
      </c>
    </row>
    <row r="6978" spans="1:8" x14ac:dyDescent="0.3">
      <c r="A6978" s="3">
        <v>7632</v>
      </c>
      <c r="B6978" s="21">
        <v>1320926.8500000001</v>
      </c>
      <c r="C6978" s="8" t="s">
        <v>818</v>
      </c>
      <c r="D6978" s="5">
        <v>44561</v>
      </c>
      <c r="E6978" s="4" t="s">
        <v>0</v>
      </c>
      <c r="F6978" s="7">
        <v>33752</v>
      </c>
      <c r="G6978" s="10">
        <f t="shared" si="216"/>
        <v>3.9507186858316223</v>
      </c>
      <c r="H6978" s="11">
        <f t="shared" si="217"/>
        <v>30</v>
      </c>
    </row>
    <row r="6979" spans="1:8" x14ac:dyDescent="0.3">
      <c r="A6979" s="3">
        <v>8726</v>
      </c>
      <c r="B6979" s="21">
        <v>1320995.8400000001</v>
      </c>
      <c r="C6979" s="8" t="s">
        <v>5288</v>
      </c>
      <c r="D6979" s="5">
        <v>44561</v>
      </c>
      <c r="E6979" s="4" t="s">
        <v>1</v>
      </c>
      <c r="F6979" s="7">
        <v>24272</v>
      </c>
      <c r="G6979" s="10">
        <f t="shared" ref="G6979:G7042" si="218">YEARFRAC(C6979,D6979,1)</f>
        <v>26.474345974447374</v>
      </c>
      <c r="H6979" s="11">
        <f t="shared" ref="H6979:H7042" si="219">ROUND( YEARFRAC(D6979,F6979,1),0)</f>
        <v>56</v>
      </c>
    </row>
    <row r="6980" spans="1:8" x14ac:dyDescent="0.3">
      <c r="A6980" s="1">
        <v>10545</v>
      </c>
      <c r="B6980" s="20">
        <v>1321263.8999999999</v>
      </c>
      <c r="C6980" s="5" t="s">
        <v>2616</v>
      </c>
      <c r="D6980" s="5">
        <v>44561</v>
      </c>
      <c r="E6980" s="2" t="s">
        <v>0</v>
      </c>
      <c r="F6980" s="6">
        <v>25465</v>
      </c>
      <c r="G6980" s="10">
        <f t="shared" si="218"/>
        <v>7.4770704996577688</v>
      </c>
      <c r="H6980" s="11">
        <f t="shared" si="219"/>
        <v>52</v>
      </c>
    </row>
    <row r="6981" spans="1:8" x14ac:dyDescent="0.3">
      <c r="A6981" s="3">
        <v>3468</v>
      </c>
      <c r="B6981" s="21">
        <v>1321301.1000000001</v>
      </c>
      <c r="C6981" s="8" t="s">
        <v>2368</v>
      </c>
      <c r="D6981" s="5">
        <v>44561</v>
      </c>
      <c r="E6981" s="4" t="s">
        <v>0</v>
      </c>
      <c r="F6981" s="7">
        <v>33445</v>
      </c>
      <c r="G6981" s="10">
        <f t="shared" si="218"/>
        <v>1.441860465116279</v>
      </c>
      <c r="H6981" s="11">
        <f t="shared" si="219"/>
        <v>30</v>
      </c>
    </row>
    <row r="6982" spans="1:8" x14ac:dyDescent="0.3">
      <c r="A6982" s="1">
        <v>2637</v>
      </c>
      <c r="B6982" s="20">
        <v>1321571.95</v>
      </c>
      <c r="C6982" s="5" t="s">
        <v>2189</v>
      </c>
      <c r="D6982" s="5">
        <v>44561</v>
      </c>
      <c r="E6982" s="2" t="s">
        <v>1</v>
      </c>
      <c r="F6982" s="6">
        <v>32237</v>
      </c>
      <c r="G6982" s="10">
        <f t="shared" si="218"/>
        <v>4.3619934282584882</v>
      </c>
      <c r="H6982" s="11">
        <f t="shared" si="219"/>
        <v>34</v>
      </c>
    </row>
    <row r="6983" spans="1:8" x14ac:dyDescent="0.3">
      <c r="A6983" s="3">
        <v>2216</v>
      </c>
      <c r="B6983" s="21">
        <v>1321768.05</v>
      </c>
      <c r="C6983" s="8" t="s">
        <v>1884</v>
      </c>
      <c r="D6983" s="5">
        <v>44561</v>
      </c>
      <c r="E6983" s="4" t="s">
        <v>0</v>
      </c>
      <c r="F6983" s="7">
        <v>31308</v>
      </c>
      <c r="G6983" s="10">
        <f t="shared" si="218"/>
        <v>16.04992752456112</v>
      </c>
      <c r="H6983" s="11">
        <f t="shared" si="219"/>
        <v>36</v>
      </c>
    </row>
    <row r="6984" spans="1:8" x14ac:dyDescent="0.3">
      <c r="A6984" s="3">
        <v>10206</v>
      </c>
      <c r="B6984" s="21">
        <v>1322217</v>
      </c>
      <c r="C6984" s="8" t="s">
        <v>5997</v>
      </c>
      <c r="D6984" s="5">
        <v>44561</v>
      </c>
      <c r="E6984" s="4" t="s">
        <v>1</v>
      </c>
      <c r="F6984" s="7">
        <v>24974</v>
      </c>
      <c r="G6984" s="10">
        <f t="shared" si="218"/>
        <v>16.838460299565146</v>
      </c>
      <c r="H6984" s="11">
        <f t="shared" si="219"/>
        <v>54</v>
      </c>
    </row>
    <row r="6985" spans="1:8" x14ac:dyDescent="0.3">
      <c r="A6985" s="1">
        <v>2485</v>
      </c>
      <c r="B6985" s="20">
        <v>1322366.83</v>
      </c>
      <c r="C6985" s="5" t="s">
        <v>2078</v>
      </c>
      <c r="D6985" s="5">
        <v>44561</v>
      </c>
      <c r="E6985" s="2" t="s">
        <v>1</v>
      </c>
      <c r="F6985" s="6">
        <v>31982</v>
      </c>
      <c r="G6985" s="10">
        <f t="shared" si="218"/>
        <v>2.0857664233576645</v>
      </c>
      <c r="H6985" s="11">
        <f t="shared" si="219"/>
        <v>34</v>
      </c>
    </row>
    <row r="6986" spans="1:8" x14ac:dyDescent="0.3">
      <c r="A6986" s="3">
        <v>1520</v>
      </c>
      <c r="B6986" s="21">
        <v>1322470.25</v>
      </c>
      <c r="C6986" s="8" t="s">
        <v>1100</v>
      </c>
      <c r="D6986" s="5">
        <v>44561</v>
      </c>
      <c r="E6986" s="4" t="s">
        <v>0</v>
      </c>
      <c r="F6986" s="7">
        <v>30717</v>
      </c>
      <c r="G6986" s="10">
        <f t="shared" si="218"/>
        <v>9.3019436079934295</v>
      </c>
      <c r="H6986" s="11">
        <f t="shared" si="219"/>
        <v>38</v>
      </c>
    </row>
    <row r="6987" spans="1:8" x14ac:dyDescent="0.3">
      <c r="A6987" s="3">
        <v>958</v>
      </c>
      <c r="B6987" s="21">
        <v>1322650.95</v>
      </c>
      <c r="C6987" s="8" t="s">
        <v>890</v>
      </c>
      <c r="D6987" s="5">
        <v>44561</v>
      </c>
      <c r="E6987" s="4" t="s">
        <v>0</v>
      </c>
      <c r="F6987" s="7">
        <v>29754</v>
      </c>
      <c r="G6987" s="10">
        <f t="shared" si="218"/>
        <v>19.200547570157426</v>
      </c>
      <c r="H6987" s="11">
        <f t="shared" si="219"/>
        <v>41</v>
      </c>
    </row>
    <row r="6988" spans="1:8" x14ac:dyDescent="0.3">
      <c r="A6988" s="1">
        <v>5021</v>
      </c>
      <c r="B6988" s="20">
        <v>1322790.75</v>
      </c>
      <c r="C6988" s="5" t="s">
        <v>3616</v>
      </c>
      <c r="D6988" s="5">
        <v>44561</v>
      </c>
      <c r="E6988" s="2" t="s">
        <v>0</v>
      </c>
      <c r="F6988" s="6">
        <v>24369</v>
      </c>
      <c r="G6988" s="10">
        <f t="shared" si="218"/>
        <v>32.457894300174232</v>
      </c>
      <c r="H6988" s="11">
        <f t="shared" si="219"/>
        <v>55</v>
      </c>
    </row>
    <row r="6989" spans="1:8" x14ac:dyDescent="0.3">
      <c r="A6989" s="1">
        <v>9221</v>
      </c>
      <c r="B6989" s="20">
        <v>1322902.3600000001</v>
      </c>
      <c r="C6989" s="5" t="s">
        <v>5541</v>
      </c>
      <c r="D6989" s="5">
        <v>44561</v>
      </c>
      <c r="E6989" s="2" t="s">
        <v>0</v>
      </c>
      <c r="F6989" s="6">
        <v>30032</v>
      </c>
      <c r="G6989" s="10">
        <f t="shared" si="218"/>
        <v>1.9534883720930232</v>
      </c>
      <c r="H6989" s="11">
        <f t="shared" si="219"/>
        <v>40</v>
      </c>
    </row>
    <row r="6990" spans="1:8" x14ac:dyDescent="0.3">
      <c r="A6990" s="1">
        <v>10565</v>
      </c>
      <c r="B6990" s="20">
        <v>1323058.8</v>
      </c>
      <c r="C6990" s="5" t="s">
        <v>4972</v>
      </c>
      <c r="D6990" s="5">
        <v>44561</v>
      </c>
      <c r="E6990" s="2" t="s">
        <v>0</v>
      </c>
      <c r="F6990" s="6">
        <v>30568</v>
      </c>
      <c r="G6990" s="10">
        <f t="shared" si="218"/>
        <v>5.8302919708029197</v>
      </c>
      <c r="H6990" s="11">
        <f t="shared" si="219"/>
        <v>38</v>
      </c>
    </row>
    <row r="6991" spans="1:8" x14ac:dyDescent="0.3">
      <c r="A6991" s="3">
        <v>5224</v>
      </c>
      <c r="B6991" s="21">
        <v>1323329.8500000001</v>
      </c>
      <c r="C6991" s="8" t="s">
        <v>3765</v>
      </c>
      <c r="D6991" s="5">
        <v>44561</v>
      </c>
      <c r="E6991" s="4" t="s">
        <v>0</v>
      </c>
      <c r="F6991" s="7">
        <v>25988</v>
      </c>
      <c r="G6991" s="10">
        <f t="shared" si="218"/>
        <v>28.479796072507554</v>
      </c>
      <c r="H6991" s="11">
        <f t="shared" si="219"/>
        <v>51</v>
      </c>
    </row>
    <row r="6992" spans="1:8" x14ac:dyDescent="0.3">
      <c r="A6992" s="1">
        <v>7021</v>
      </c>
      <c r="B6992" s="20">
        <v>1323576.1499999999</v>
      </c>
      <c r="C6992" s="5" t="s">
        <v>4667</v>
      </c>
      <c r="D6992" s="5">
        <v>44561</v>
      </c>
      <c r="E6992" s="2" t="s">
        <v>0</v>
      </c>
      <c r="F6992" s="6">
        <v>32363</v>
      </c>
      <c r="G6992" s="10">
        <f t="shared" si="218"/>
        <v>5.8631386861313874</v>
      </c>
      <c r="H6992" s="11">
        <f t="shared" si="219"/>
        <v>33</v>
      </c>
    </row>
    <row r="6993" spans="1:8" x14ac:dyDescent="0.3">
      <c r="A6993" s="1">
        <v>7107</v>
      </c>
      <c r="B6993" s="20">
        <v>1323744.3</v>
      </c>
      <c r="C6993" s="5" t="s">
        <v>2951</v>
      </c>
      <c r="D6993" s="5">
        <v>44561</v>
      </c>
      <c r="E6993" s="2" t="s">
        <v>0</v>
      </c>
      <c r="F6993" s="6">
        <v>32544</v>
      </c>
      <c r="G6993" s="10">
        <f t="shared" si="218"/>
        <v>0.64931506849315068</v>
      </c>
      <c r="H6993" s="11">
        <f t="shared" si="219"/>
        <v>33</v>
      </c>
    </row>
    <row r="6994" spans="1:8" x14ac:dyDescent="0.3">
      <c r="A6994" s="1">
        <v>10617</v>
      </c>
      <c r="B6994" s="20">
        <v>1323744.3</v>
      </c>
      <c r="C6994" s="5" t="s">
        <v>3016</v>
      </c>
      <c r="D6994" s="5">
        <v>44561</v>
      </c>
      <c r="E6994" s="2" t="s">
        <v>0</v>
      </c>
      <c r="F6994" s="6">
        <v>34775</v>
      </c>
      <c r="G6994" s="10">
        <f t="shared" si="218"/>
        <v>0.47123287671232877</v>
      </c>
      <c r="H6994" s="11">
        <f t="shared" si="219"/>
        <v>27</v>
      </c>
    </row>
    <row r="6995" spans="1:8" x14ac:dyDescent="0.3">
      <c r="A6995" s="1">
        <v>103</v>
      </c>
      <c r="B6995" s="20">
        <v>1323824.25</v>
      </c>
      <c r="C6995" s="5" t="s">
        <v>108</v>
      </c>
      <c r="D6995" s="5">
        <v>44561</v>
      </c>
      <c r="E6995" s="2" t="s">
        <v>0</v>
      </c>
      <c r="F6995" s="6">
        <v>27823</v>
      </c>
      <c r="G6995" s="10">
        <f t="shared" si="218"/>
        <v>22.408641828353769</v>
      </c>
      <c r="H6995" s="11">
        <f t="shared" si="219"/>
        <v>46</v>
      </c>
    </row>
    <row r="6996" spans="1:8" x14ac:dyDescent="0.3">
      <c r="A6996" s="3">
        <v>128</v>
      </c>
      <c r="B6996" s="21">
        <v>1323824.25</v>
      </c>
      <c r="C6996" s="8" t="s">
        <v>133</v>
      </c>
      <c r="D6996" s="5">
        <v>44561</v>
      </c>
      <c r="E6996" s="4" t="s">
        <v>0</v>
      </c>
      <c r="F6996" s="7">
        <v>27986</v>
      </c>
      <c r="G6996" s="10">
        <f t="shared" si="218"/>
        <v>22.102011665277946</v>
      </c>
      <c r="H6996" s="11">
        <f t="shared" si="219"/>
        <v>45</v>
      </c>
    </row>
    <row r="6997" spans="1:8" x14ac:dyDescent="0.3">
      <c r="A6997" s="1">
        <v>5243</v>
      </c>
      <c r="B6997" s="20">
        <v>1323824.25</v>
      </c>
      <c r="C6997" s="5" t="s">
        <v>3779</v>
      </c>
      <c r="D6997" s="5">
        <v>44561</v>
      </c>
      <c r="E6997" s="2" t="s">
        <v>0</v>
      </c>
      <c r="F6997" s="6">
        <v>26175</v>
      </c>
      <c r="G6997" s="10">
        <f t="shared" si="218"/>
        <v>22.156767051541483</v>
      </c>
      <c r="H6997" s="11">
        <f t="shared" si="219"/>
        <v>50</v>
      </c>
    </row>
    <row r="6998" spans="1:8" x14ac:dyDescent="0.3">
      <c r="A6998" s="1">
        <v>5757</v>
      </c>
      <c r="B6998" s="20">
        <v>1323824.25</v>
      </c>
      <c r="C6998" s="5" t="s">
        <v>4103</v>
      </c>
      <c r="D6998" s="5">
        <v>44561</v>
      </c>
      <c r="E6998" s="2" t="s">
        <v>0</v>
      </c>
      <c r="F6998" s="6">
        <v>29223</v>
      </c>
      <c r="G6998" s="10">
        <f t="shared" si="218"/>
        <v>22.315557671705751</v>
      </c>
      <c r="H6998" s="11">
        <f t="shared" si="219"/>
        <v>42</v>
      </c>
    </row>
    <row r="6999" spans="1:8" x14ac:dyDescent="0.3">
      <c r="A6999" s="3">
        <v>8716</v>
      </c>
      <c r="B6999" s="21">
        <v>1323824.25</v>
      </c>
      <c r="C6999" s="8" t="s">
        <v>5282</v>
      </c>
      <c r="D6999" s="5">
        <v>44561</v>
      </c>
      <c r="E6999" s="4" t="s">
        <v>1</v>
      </c>
      <c r="F6999" s="7">
        <v>23491</v>
      </c>
      <c r="G6999" s="10">
        <f t="shared" si="218"/>
        <v>22.660516605166052</v>
      </c>
      <c r="H6999" s="11">
        <f t="shared" si="219"/>
        <v>58</v>
      </c>
    </row>
    <row r="7000" spans="1:8" x14ac:dyDescent="0.3">
      <c r="A7000" s="3">
        <v>7018</v>
      </c>
      <c r="B7000" s="21">
        <v>1324302.8999999999</v>
      </c>
      <c r="C7000" s="8" t="s">
        <v>2122</v>
      </c>
      <c r="D7000" s="5">
        <v>44561</v>
      </c>
      <c r="E7000" s="4" t="s">
        <v>0</v>
      </c>
      <c r="F7000" s="7">
        <v>32346</v>
      </c>
      <c r="G7000" s="10">
        <f t="shared" si="218"/>
        <v>9.4141801259238971</v>
      </c>
      <c r="H7000" s="11">
        <f t="shared" si="219"/>
        <v>33</v>
      </c>
    </row>
    <row r="7001" spans="1:8" x14ac:dyDescent="0.3">
      <c r="A7001" s="3">
        <v>10186</v>
      </c>
      <c r="B7001" s="21">
        <v>1324416</v>
      </c>
      <c r="C7001" s="8" t="s">
        <v>5330</v>
      </c>
      <c r="D7001" s="5">
        <v>44561</v>
      </c>
      <c r="E7001" s="4" t="s">
        <v>1</v>
      </c>
      <c r="F7001" s="7">
        <v>23238</v>
      </c>
      <c r="G7001" s="10">
        <f t="shared" si="218"/>
        <v>25.70432768242603</v>
      </c>
      <c r="H7001" s="11">
        <f t="shared" si="219"/>
        <v>58</v>
      </c>
    </row>
    <row r="7002" spans="1:8" x14ac:dyDescent="0.3">
      <c r="A7002" s="1">
        <v>7633</v>
      </c>
      <c r="B7002" s="20">
        <v>1324813.0900000001</v>
      </c>
      <c r="C7002" s="5" t="s">
        <v>4910</v>
      </c>
      <c r="D7002" s="5">
        <v>44561</v>
      </c>
      <c r="E7002" s="2" t="s">
        <v>0</v>
      </c>
      <c r="F7002" s="6">
        <v>33763</v>
      </c>
      <c r="G7002" s="10">
        <f t="shared" si="218"/>
        <v>6.523660539694955</v>
      </c>
      <c r="H7002" s="11">
        <f t="shared" si="219"/>
        <v>30</v>
      </c>
    </row>
    <row r="7003" spans="1:8" x14ac:dyDescent="0.3">
      <c r="A7003" s="3">
        <v>7558</v>
      </c>
      <c r="B7003" s="21">
        <v>1324813.1000000001</v>
      </c>
      <c r="C7003" s="8" t="s">
        <v>719</v>
      </c>
      <c r="D7003" s="5">
        <v>44561</v>
      </c>
      <c r="E7003" s="4" t="s">
        <v>0</v>
      </c>
      <c r="F7003" s="7">
        <v>33562</v>
      </c>
      <c r="G7003" s="10">
        <f t="shared" si="218"/>
        <v>6.5154477903793513</v>
      </c>
      <c r="H7003" s="11">
        <f t="shared" si="219"/>
        <v>30</v>
      </c>
    </row>
    <row r="7004" spans="1:8" x14ac:dyDescent="0.3">
      <c r="A7004" s="3">
        <v>9930</v>
      </c>
      <c r="B7004" s="21">
        <v>1324824</v>
      </c>
      <c r="C7004" s="8" t="s">
        <v>5883</v>
      </c>
      <c r="D7004" s="5">
        <v>44561</v>
      </c>
      <c r="E7004" s="4" t="s">
        <v>0</v>
      </c>
      <c r="F7004" s="7">
        <v>24703</v>
      </c>
      <c r="G7004" s="10">
        <f t="shared" si="218"/>
        <v>23.83025325119781</v>
      </c>
      <c r="H7004" s="11">
        <f t="shared" si="219"/>
        <v>54</v>
      </c>
    </row>
    <row r="7005" spans="1:8" x14ac:dyDescent="0.3">
      <c r="A7005" s="3">
        <v>2088</v>
      </c>
      <c r="B7005" s="21">
        <v>1324978.2</v>
      </c>
      <c r="C7005" s="8" t="s">
        <v>1789</v>
      </c>
      <c r="D7005" s="5">
        <v>44561</v>
      </c>
      <c r="E7005" s="4" t="s">
        <v>0</v>
      </c>
      <c r="F7005" s="7">
        <v>31499</v>
      </c>
      <c r="G7005" s="10">
        <f t="shared" si="218"/>
        <v>10.145843703334993</v>
      </c>
      <c r="H7005" s="11">
        <f t="shared" si="219"/>
        <v>36</v>
      </c>
    </row>
    <row r="7006" spans="1:8" x14ac:dyDescent="0.3">
      <c r="A7006" s="1">
        <v>749</v>
      </c>
      <c r="B7006" s="20">
        <v>1325252.6299999999</v>
      </c>
      <c r="C7006" s="5" t="s">
        <v>710</v>
      </c>
      <c r="D7006" s="5">
        <v>44561</v>
      </c>
      <c r="E7006" s="2" t="s">
        <v>0</v>
      </c>
      <c r="F7006" s="6">
        <v>29358</v>
      </c>
      <c r="G7006" s="10">
        <f t="shared" si="218"/>
        <v>4.7946330777656083</v>
      </c>
      <c r="H7006" s="11">
        <f t="shared" si="219"/>
        <v>42</v>
      </c>
    </row>
    <row r="7007" spans="1:8" x14ac:dyDescent="0.3">
      <c r="A7007" s="1">
        <v>669</v>
      </c>
      <c r="B7007" s="20">
        <v>1326403.7</v>
      </c>
      <c r="C7007" s="5" t="s">
        <v>638</v>
      </c>
      <c r="D7007" s="5">
        <v>44561</v>
      </c>
      <c r="E7007" s="2" t="s">
        <v>0</v>
      </c>
      <c r="F7007" s="6">
        <v>29185</v>
      </c>
      <c r="G7007" s="10">
        <f t="shared" si="218"/>
        <v>23.841204654346338</v>
      </c>
      <c r="H7007" s="11">
        <f t="shared" si="219"/>
        <v>42</v>
      </c>
    </row>
    <row r="7008" spans="1:8" x14ac:dyDescent="0.3">
      <c r="A7008" s="1">
        <v>9783</v>
      </c>
      <c r="B7008" s="20">
        <v>1326474</v>
      </c>
      <c r="C7008" s="5" t="s">
        <v>5779</v>
      </c>
      <c r="D7008" s="5">
        <v>44561</v>
      </c>
      <c r="E7008" s="2" t="s">
        <v>1</v>
      </c>
      <c r="F7008" s="6">
        <v>24091</v>
      </c>
      <c r="G7008" s="10">
        <f t="shared" si="218"/>
        <v>34.953457446808507</v>
      </c>
      <c r="H7008" s="11">
        <f t="shared" si="219"/>
        <v>56</v>
      </c>
    </row>
    <row r="7009" spans="1:8" x14ac:dyDescent="0.3">
      <c r="A7009" s="1">
        <v>2385</v>
      </c>
      <c r="B7009" s="20">
        <v>1326487.47</v>
      </c>
      <c r="C7009" s="5" t="s">
        <v>1359</v>
      </c>
      <c r="D7009" s="5">
        <v>44561</v>
      </c>
      <c r="E7009" s="2" t="s">
        <v>0</v>
      </c>
      <c r="F7009" s="6">
        <v>31880</v>
      </c>
      <c r="G7009" s="10">
        <f t="shared" si="218"/>
        <v>1.0779753761969904</v>
      </c>
      <c r="H7009" s="11">
        <f t="shared" si="219"/>
        <v>35</v>
      </c>
    </row>
    <row r="7010" spans="1:8" x14ac:dyDescent="0.3">
      <c r="A7010" s="1">
        <v>5465</v>
      </c>
      <c r="B7010" s="20">
        <v>1326691.7</v>
      </c>
      <c r="C7010" s="5" t="s">
        <v>244</v>
      </c>
      <c r="D7010" s="5">
        <v>44561</v>
      </c>
      <c r="E7010" s="2" t="s">
        <v>0</v>
      </c>
      <c r="F7010" s="6">
        <v>27703</v>
      </c>
      <c r="G7010" s="10">
        <f t="shared" si="218"/>
        <v>25.978098346846373</v>
      </c>
      <c r="H7010" s="11">
        <f t="shared" si="219"/>
        <v>46</v>
      </c>
    </row>
    <row r="7011" spans="1:8" x14ac:dyDescent="0.3">
      <c r="A7011" s="1">
        <v>71</v>
      </c>
      <c r="B7011" s="20">
        <v>1326763.7</v>
      </c>
      <c r="C7011" s="5" t="s">
        <v>77</v>
      </c>
      <c r="D7011" s="5">
        <v>44561</v>
      </c>
      <c r="E7011" s="2" t="s">
        <v>0</v>
      </c>
      <c r="F7011" s="6">
        <v>27818</v>
      </c>
      <c r="G7011" s="10">
        <f t="shared" si="218"/>
        <v>14.808359189633146</v>
      </c>
      <c r="H7011" s="11">
        <f t="shared" si="219"/>
        <v>46</v>
      </c>
    </row>
    <row r="7012" spans="1:8" x14ac:dyDescent="0.3">
      <c r="A7012" s="1">
        <v>2909</v>
      </c>
      <c r="B7012" s="20">
        <v>1327168.3999999999</v>
      </c>
      <c r="C7012" s="5" t="s">
        <v>2375</v>
      </c>
      <c r="D7012" s="5">
        <v>44561</v>
      </c>
      <c r="E7012" s="2" t="s">
        <v>0</v>
      </c>
      <c r="F7012" s="6">
        <v>32631</v>
      </c>
      <c r="G7012" s="10">
        <f t="shared" si="218"/>
        <v>11.170431211498974</v>
      </c>
      <c r="H7012" s="11">
        <f t="shared" si="219"/>
        <v>33</v>
      </c>
    </row>
    <row r="7013" spans="1:8" x14ac:dyDescent="0.3">
      <c r="A7013" s="3">
        <v>910</v>
      </c>
      <c r="B7013" s="21">
        <v>1327811.25</v>
      </c>
      <c r="C7013" s="8" t="s">
        <v>850</v>
      </c>
      <c r="D7013" s="5">
        <v>44561</v>
      </c>
      <c r="E7013" s="4" t="s">
        <v>1</v>
      </c>
      <c r="F7013" s="7">
        <v>29675</v>
      </c>
      <c r="G7013" s="10">
        <f t="shared" si="218"/>
        <v>22.27175336269492</v>
      </c>
      <c r="H7013" s="11">
        <f t="shared" si="219"/>
        <v>41</v>
      </c>
    </row>
    <row r="7014" spans="1:8" x14ac:dyDescent="0.3">
      <c r="A7014" s="3">
        <v>5330</v>
      </c>
      <c r="B7014" s="21">
        <v>1327811.25</v>
      </c>
      <c r="C7014" s="8" t="s">
        <v>3833</v>
      </c>
      <c r="D7014" s="5">
        <v>44561</v>
      </c>
      <c r="E7014" s="4" t="s">
        <v>1</v>
      </c>
      <c r="F7014" s="7">
        <v>26873</v>
      </c>
      <c r="G7014" s="10">
        <f t="shared" si="218"/>
        <v>22.676943221045114</v>
      </c>
      <c r="H7014" s="11">
        <f t="shared" si="219"/>
        <v>48</v>
      </c>
    </row>
    <row r="7015" spans="1:8" x14ac:dyDescent="0.3">
      <c r="A7015" s="1">
        <v>5357</v>
      </c>
      <c r="B7015" s="20">
        <v>1327811.25</v>
      </c>
      <c r="C7015" s="5" t="s">
        <v>3854</v>
      </c>
      <c r="D7015" s="5">
        <v>44561</v>
      </c>
      <c r="E7015" s="2" t="s">
        <v>1</v>
      </c>
      <c r="F7015" s="6">
        <v>27070</v>
      </c>
      <c r="G7015" s="10">
        <f t="shared" si="218"/>
        <v>22.939769075110107</v>
      </c>
      <c r="H7015" s="11">
        <f t="shared" si="219"/>
        <v>48</v>
      </c>
    </row>
    <row r="7016" spans="1:8" x14ac:dyDescent="0.3">
      <c r="A7016" s="3">
        <v>5384</v>
      </c>
      <c r="B7016" s="21">
        <v>1327811.25</v>
      </c>
      <c r="C7016" s="8" t="s">
        <v>3870</v>
      </c>
      <c r="D7016" s="5">
        <v>44561</v>
      </c>
      <c r="E7016" s="4" t="s">
        <v>0</v>
      </c>
      <c r="F7016" s="7">
        <v>27237</v>
      </c>
      <c r="G7016" s="10">
        <f t="shared" si="218"/>
        <v>22.173193667420545</v>
      </c>
      <c r="H7016" s="11">
        <f t="shared" si="219"/>
        <v>47</v>
      </c>
    </row>
    <row r="7017" spans="1:8" x14ac:dyDescent="0.3">
      <c r="A7017" s="1">
        <v>289</v>
      </c>
      <c r="B7017" s="20">
        <v>1328312.25</v>
      </c>
      <c r="C7017" s="5" t="s">
        <v>282</v>
      </c>
      <c r="D7017" s="5">
        <v>44561</v>
      </c>
      <c r="E7017" s="2" t="s">
        <v>1</v>
      </c>
      <c r="F7017" s="6">
        <v>28389</v>
      </c>
      <c r="G7017" s="10">
        <f t="shared" si="218"/>
        <v>25.57839317679267</v>
      </c>
      <c r="H7017" s="11">
        <f t="shared" si="219"/>
        <v>44</v>
      </c>
    </row>
    <row r="7018" spans="1:8" x14ac:dyDescent="0.3">
      <c r="A7018" s="3">
        <v>2984</v>
      </c>
      <c r="B7018" s="21">
        <v>1329389.75</v>
      </c>
      <c r="C7018" s="8" t="s">
        <v>2428</v>
      </c>
      <c r="D7018" s="5">
        <v>44561</v>
      </c>
      <c r="E7018" s="4" t="s">
        <v>1</v>
      </c>
      <c r="F7018" s="7">
        <v>32695</v>
      </c>
      <c r="G7018" s="10">
        <f t="shared" si="218"/>
        <v>9.7919518204215716</v>
      </c>
      <c r="H7018" s="11">
        <f t="shared" si="219"/>
        <v>32</v>
      </c>
    </row>
    <row r="7019" spans="1:8" x14ac:dyDescent="0.3">
      <c r="A7019" s="1">
        <v>5245</v>
      </c>
      <c r="B7019" s="20">
        <v>1329441</v>
      </c>
      <c r="C7019" s="5" t="s">
        <v>3549</v>
      </c>
      <c r="D7019" s="5">
        <v>44561</v>
      </c>
      <c r="E7019" s="2" t="s">
        <v>0</v>
      </c>
      <c r="F7019" s="6">
        <v>26061</v>
      </c>
      <c r="G7019" s="10">
        <f t="shared" si="218"/>
        <v>26.408639221253296</v>
      </c>
      <c r="H7019" s="11">
        <f t="shared" si="219"/>
        <v>51</v>
      </c>
    </row>
    <row r="7020" spans="1:8" x14ac:dyDescent="0.3">
      <c r="A7020" s="3">
        <v>4868</v>
      </c>
      <c r="B7020" s="21">
        <v>1329677.2</v>
      </c>
      <c r="C7020" s="8" t="s">
        <v>3490</v>
      </c>
      <c r="D7020" s="5">
        <v>44561</v>
      </c>
      <c r="E7020" s="4" t="s">
        <v>1</v>
      </c>
      <c r="F7020" s="7">
        <v>23389</v>
      </c>
      <c r="G7020" s="10">
        <f t="shared" si="218"/>
        <v>35.43874058863792</v>
      </c>
      <c r="H7020" s="11">
        <f t="shared" si="219"/>
        <v>58</v>
      </c>
    </row>
    <row r="7021" spans="1:8" x14ac:dyDescent="0.3">
      <c r="A7021" s="1">
        <v>2155</v>
      </c>
      <c r="B7021" s="20">
        <v>1330300.8999999999</v>
      </c>
      <c r="C7021" s="5" t="s">
        <v>1837</v>
      </c>
      <c r="D7021" s="5">
        <v>44561</v>
      </c>
      <c r="E7021" s="2" t="s">
        <v>1</v>
      </c>
      <c r="F7021" s="6">
        <v>31544</v>
      </c>
      <c r="G7021" s="10">
        <f t="shared" si="218"/>
        <v>0.68767123287671228</v>
      </c>
      <c r="H7021" s="11">
        <f t="shared" si="219"/>
        <v>36</v>
      </c>
    </row>
    <row r="7022" spans="1:8" x14ac:dyDescent="0.3">
      <c r="A7022" s="3">
        <v>1862</v>
      </c>
      <c r="B7022" s="21">
        <v>1330853.3500000001</v>
      </c>
      <c r="C7022" s="8" t="s">
        <v>594</v>
      </c>
      <c r="D7022" s="5">
        <v>44561</v>
      </c>
      <c r="E7022" s="4" t="s">
        <v>0</v>
      </c>
      <c r="F7022" s="7">
        <v>31132</v>
      </c>
      <c r="G7022" s="10">
        <f t="shared" si="218"/>
        <v>14.200584048183975</v>
      </c>
      <c r="H7022" s="11">
        <f t="shared" si="219"/>
        <v>37</v>
      </c>
    </row>
    <row r="7023" spans="1:8" x14ac:dyDescent="0.3">
      <c r="A7023" s="1">
        <v>8611</v>
      </c>
      <c r="B7023" s="20">
        <v>1331211</v>
      </c>
      <c r="C7023" s="5" t="s">
        <v>5215</v>
      </c>
      <c r="D7023" s="5">
        <v>44561</v>
      </c>
      <c r="E7023" s="2" t="s">
        <v>0</v>
      </c>
      <c r="F7023" s="6">
        <v>26997</v>
      </c>
      <c r="G7023" s="10">
        <f t="shared" si="218"/>
        <v>28.315521148036254</v>
      </c>
      <c r="H7023" s="11">
        <f t="shared" si="219"/>
        <v>48</v>
      </c>
    </row>
    <row r="7024" spans="1:8" x14ac:dyDescent="0.3">
      <c r="A7024" s="3">
        <v>9970</v>
      </c>
      <c r="B7024" s="21">
        <v>1331922.75</v>
      </c>
      <c r="C7024" s="8" t="s">
        <v>5909</v>
      </c>
      <c r="D7024" s="5">
        <v>44561</v>
      </c>
      <c r="E7024" s="4" t="s">
        <v>0</v>
      </c>
      <c r="F7024" s="7">
        <v>25804</v>
      </c>
      <c r="G7024" s="10">
        <f t="shared" si="218"/>
        <v>25.279983152574498</v>
      </c>
      <c r="H7024" s="11">
        <f t="shared" si="219"/>
        <v>51</v>
      </c>
    </row>
    <row r="7025" spans="1:8" x14ac:dyDescent="0.3">
      <c r="A7025" s="3">
        <v>1122</v>
      </c>
      <c r="B7025" s="21">
        <v>1332736.74</v>
      </c>
      <c r="C7025" s="8" t="s">
        <v>1028</v>
      </c>
      <c r="D7025" s="5">
        <v>44561</v>
      </c>
      <c r="E7025" s="4" t="s">
        <v>1</v>
      </c>
      <c r="F7025" s="7">
        <v>30020</v>
      </c>
      <c r="G7025" s="10">
        <f t="shared" si="218"/>
        <v>15.104722792607802</v>
      </c>
      <c r="H7025" s="11">
        <f t="shared" si="219"/>
        <v>40</v>
      </c>
    </row>
    <row r="7026" spans="1:8" x14ac:dyDescent="0.3">
      <c r="A7026" s="3">
        <v>5498</v>
      </c>
      <c r="B7026" s="21">
        <v>1332795.03</v>
      </c>
      <c r="C7026" s="8" t="s">
        <v>3942</v>
      </c>
      <c r="D7026" s="5">
        <v>44561</v>
      </c>
      <c r="E7026" s="4" t="s">
        <v>0</v>
      </c>
      <c r="F7026" s="7">
        <v>27847</v>
      </c>
      <c r="G7026" s="10">
        <f t="shared" si="218"/>
        <v>12.98357203032856</v>
      </c>
      <c r="H7026" s="11">
        <f t="shared" si="219"/>
        <v>46</v>
      </c>
    </row>
    <row r="7027" spans="1:8" x14ac:dyDescent="0.3">
      <c r="A7027" s="1">
        <v>3297</v>
      </c>
      <c r="B7027" s="20">
        <v>1333325.25</v>
      </c>
      <c r="C7027" s="5" t="s">
        <v>831</v>
      </c>
      <c r="D7027" s="5">
        <v>44561</v>
      </c>
      <c r="E7027" s="2" t="s">
        <v>0</v>
      </c>
      <c r="F7027" s="6">
        <v>33221</v>
      </c>
      <c r="G7027" s="10">
        <f t="shared" si="218"/>
        <v>5.1295620437956204</v>
      </c>
      <c r="H7027" s="11">
        <f t="shared" si="219"/>
        <v>31</v>
      </c>
    </row>
    <row r="7028" spans="1:8" x14ac:dyDescent="0.3">
      <c r="A7028" s="3">
        <v>7484</v>
      </c>
      <c r="B7028" s="21">
        <v>1333336.6499999999</v>
      </c>
      <c r="C7028" s="8" t="s">
        <v>4791</v>
      </c>
      <c r="D7028" s="5">
        <v>44561</v>
      </c>
      <c r="E7028" s="4" t="s">
        <v>0</v>
      </c>
      <c r="F7028" s="7">
        <v>33207</v>
      </c>
      <c r="G7028" s="10">
        <f t="shared" si="218"/>
        <v>1.4801641586867305</v>
      </c>
      <c r="H7028" s="11">
        <f t="shared" si="219"/>
        <v>31</v>
      </c>
    </row>
    <row r="7029" spans="1:8" x14ac:dyDescent="0.3">
      <c r="A7029" s="3">
        <v>1738</v>
      </c>
      <c r="B7029" s="21">
        <v>1333692.8999999999</v>
      </c>
      <c r="C7029" s="8" t="s">
        <v>1532</v>
      </c>
      <c r="D7029" s="5">
        <v>44561</v>
      </c>
      <c r="E7029" s="4" t="s">
        <v>0</v>
      </c>
      <c r="F7029" s="7">
        <v>31048</v>
      </c>
      <c r="G7029" s="10">
        <f t="shared" si="218"/>
        <v>13.345717637856863</v>
      </c>
      <c r="H7029" s="11">
        <f t="shared" si="219"/>
        <v>37</v>
      </c>
    </row>
    <row r="7030" spans="1:8" x14ac:dyDescent="0.3">
      <c r="A7030" s="3">
        <v>10366</v>
      </c>
      <c r="B7030" s="21">
        <v>1333941.6399999999</v>
      </c>
      <c r="C7030" s="8" t="s">
        <v>6059</v>
      </c>
      <c r="D7030" s="5">
        <v>44561</v>
      </c>
      <c r="E7030" s="4" t="s">
        <v>0</v>
      </c>
      <c r="F7030" s="7">
        <v>26573</v>
      </c>
      <c r="G7030" s="10">
        <f t="shared" si="218"/>
        <v>21.419611747137882</v>
      </c>
      <c r="H7030" s="11">
        <f t="shared" si="219"/>
        <v>49</v>
      </c>
    </row>
    <row r="7031" spans="1:8" x14ac:dyDescent="0.3">
      <c r="A7031" s="1">
        <v>4877</v>
      </c>
      <c r="B7031" s="20">
        <v>1334355</v>
      </c>
      <c r="C7031" s="5" t="s">
        <v>3496</v>
      </c>
      <c r="D7031" s="5">
        <v>44561</v>
      </c>
      <c r="E7031" s="2" t="s">
        <v>1</v>
      </c>
      <c r="F7031" s="6">
        <v>23405</v>
      </c>
      <c r="G7031" s="10">
        <f t="shared" si="218"/>
        <v>33.389483855382885</v>
      </c>
      <c r="H7031" s="11">
        <f t="shared" si="219"/>
        <v>58</v>
      </c>
    </row>
    <row r="7032" spans="1:8" x14ac:dyDescent="0.3">
      <c r="A7032" s="3">
        <v>4782</v>
      </c>
      <c r="B7032" s="21">
        <v>1334505</v>
      </c>
      <c r="C7032" s="8" t="s">
        <v>3410</v>
      </c>
      <c r="D7032" s="5">
        <v>44561</v>
      </c>
      <c r="E7032" s="4" t="s">
        <v>1</v>
      </c>
      <c r="F7032" s="7">
        <v>22647</v>
      </c>
      <c r="G7032" s="10">
        <f t="shared" si="218"/>
        <v>41.802881168111597</v>
      </c>
      <c r="H7032" s="11">
        <f t="shared" si="219"/>
        <v>60</v>
      </c>
    </row>
    <row r="7033" spans="1:8" x14ac:dyDescent="0.3">
      <c r="A7033" s="3">
        <v>9886</v>
      </c>
      <c r="B7033" s="21">
        <v>1335130.6000000001</v>
      </c>
      <c r="C7033" s="8" t="s">
        <v>5854</v>
      </c>
      <c r="D7033" s="5">
        <v>44561</v>
      </c>
      <c r="E7033" s="4" t="s">
        <v>1</v>
      </c>
      <c r="F7033" s="7">
        <v>25341</v>
      </c>
      <c r="G7033" s="10">
        <f t="shared" si="218"/>
        <v>33.310089379177072</v>
      </c>
      <c r="H7033" s="11">
        <f t="shared" si="219"/>
        <v>53</v>
      </c>
    </row>
    <row r="7034" spans="1:8" x14ac:dyDescent="0.3">
      <c r="A7034" s="3">
        <v>9720</v>
      </c>
      <c r="B7034" s="21">
        <v>1335871.95</v>
      </c>
      <c r="C7034" s="8" t="s">
        <v>5733</v>
      </c>
      <c r="D7034" s="5">
        <v>44561</v>
      </c>
      <c r="E7034" s="4" t="s">
        <v>0</v>
      </c>
      <c r="F7034" s="7">
        <v>22965</v>
      </c>
      <c r="G7034" s="10">
        <f t="shared" si="218"/>
        <v>28.63311933534743</v>
      </c>
      <c r="H7034" s="11">
        <f t="shared" si="219"/>
        <v>59</v>
      </c>
    </row>
    <row r="7035" spans="1:8" x14ac:dyDescent="0.3">
      <c r="A7035" s="1">
        <v>8665</v>
      </c>
      <c r="B7035" s="20">
        <v>1336714.1499999999</v>
      </c>
      <c r="C7035" s="5" t="s">
        <v>5247</v>
      </c>
      <c r="D7035" s="5">
        <v>44561</v>
      </c>
      <c r="E7035" s="2" t="s">
        <v>1</v>
      </c>
      <c r="F7035" s="6">
        <v>24675</v>
      </c>
      <c r="G7035" s="10">
        <f t="shared" si="218"/>
        <v>29.696112429275416</v>
      </c>
      <c r="H7035" s="11">
        <f t="shared" si="219"/>
        <v>54</v>
      </c>
    </row>
    <row r="7036" spans="1:8" x14ac:dyDescent="0.3">
      <c r="A7036" s="3">
        <v>7274</v>
      </c>
      <c r="B7036" s="21">
        <v>1336745.25</v>
      </c>
      <c r="C7036" s="8" t="s">
        <v>4772</v>
      </c>
      <c r="D7036" s="5">
        <v>44561</v>
      </c>
      <c r="E7036" s="4" t="s">
        <v>1</v>
      </c>
      <c r="F7036" s="7">
        <v>32891</v>
      </c>
      <c r="G7036" s="10">
        <f t="shared" si="218"/>
        <v>2.6770072992700733</v>
      </c>
      <c r="H7036" s="11">
        <f t="shared" si="219"/>
        <v>32</v>
      </c>
    </row>
    <row r="7037" spans="1:8" x14ac:dyDescent="0.3">
      <c r="A7037" s="3">
        <v>10492</v>
      </c>
      <c r="B7037" s="21">
        <v>1336793.2</v>
      </c>
      <c r="C7037" s="8" t="s">
        <v>1057</v>
      </c>
      <c r="D7037" s="5">
        <v>44561</v>
      </c>
      <c r="E7037" s="4" t="s">
        <v>1</v>
      </c>
      <c r="F7037" s="7">
        <v>26713</v>
      </c>
      <c r="G7037" s="10">
        <f t="shared" si="218"/>
        <v>10.074664011946242</v>
      </c>
      <c r="H7037" s="11">
        <f t="shared" si="219"/>
        <v>49</v>
      </c>
    </row>
    <row r="7038" spans="1:8" x14ac:dyDescent="0.3">
      <c r="A7038" s="1">
        <v>2697</v>
      </c>
      <c r="B7038" s="20">
        <v>1336846.6000000001</v>
      </c>
      <c r="C7038" s="5" t="s">
        <v>2228</v>
      </c>
      <c r="D7038" s="5">
        <v>44561</v>
      </c>
      <c r="E7038" s="2" t="s">
        <v>1</v>
      </c>
      <c r="F7038" s="6">
        <v>32331</v>
      </c>
      <c r="G7038" s="10">
        <f t="shared" si="218"/>
        <v>2.7837591240875912</v>
      </c>
      <c r="H7038" s="11">
        <f t="shared" si="219"/>
        <v>33</v>
      </c>
    </row>
    <row r="7039" spans="1:8" x14ac:dyDescent="0.3">
      <c r="A7039" s="1">
        <v>5685</v>
      </c>
      <c r="B7039" s="20">
        <v>1337350.3799999999</v>
      </c>
      <c r="C7039" s="5" t="s">
        <v>2231</v>
      </c>
      <c r="D7039" s="5">
        <v>44561</v>
      </c>
      <c r="E7039" s="2" t="s">
        <v>0</v>
      </c>
      <c r="F7039" s="6">
        <v>28903</v>
      </c>
      <c r="G7039" s="10">
        <f t="shared" si="218"/>
        <v>13.542823621431365</v>
      </c>
      <c r="H7039" s="11">
        <f t="shared" si="219"/>
        <v>43</v>
      </c>
    </row>
    <row r="7040" spans="1:8" x14ac:dyDescent="0.3">
      <c r="A7040" s="3">
        <v>2758</v>
      </c>
      <c r="B7040" s="21">
        <v>1337587.5</v>
      </c>
      <c r="C7040" s="8" t="s">
        <v>2277</v>
      </c>
      <c r="D7040" s="5">
        <v>44561</v>
      </c>
      <c r="E7040" s="4" t="s">
        <v>0</v>
      </c>
      <c r="F7040" s="7">
        <v>32427</v>
      </c>
      <c r="G7040" s="10">
        <f t="shared" si="218"/>
        <v>2.332116788321168</v>
      </c>
      <c r="H7040" s="11">
        <f t="shared" si="219"/>
        <v>33</v>
      </c>
    </row>
    <row r="7041" spans="1:8" x14ac:dyDescent="0.3">
      <c r="A7041" s="1">
        <v>4241</v>
      </c>
      <c r="B7041" s="20">
        <v>1338030</v>
      </c>
      <c r="C7041" s="5" t="s">
        <v>1899</v>
      </c>
      <c r="D7041" s="5">
        <v>44561</v>
      </c>
      <c r="E7041" s="2" t="s">
        <v>1</v>
      </c>
      <c r="F7041" s="6">
        <v>35014</v>
      </c>
      <c r="G7041" s="10">
        <f t="shared" si="218"/>
        <v>2.7782846715328469</v>
      </c>
      <c r="H7041" s="11">
        <f t="shared" si="219"/>
        <v>26</v>
      </c>
    </row>
    <row r="7042" spans="1:8" x14ac:dyDescent="0.3">
      <c r="A7042" s="1">
        <v>61</v>
      </c>
      <c r="B7042" s="20">
        <v>1338302.3999999999</v>
      </c>
      <c r="C7042" s="5" t="s">
        <v>67</v>
      </c>
      <c r="D7042" s="5">
        <v>44561</v>
      </c>
      <c r="E7042" s="2" t="s">
        <v>1</v>
      </c>
      <c r="F7042" s="6">
        <v>27772</v>
      </c>
      <c r="G7042" s="10">
        <f t="shared" si="218"/>
        <v>27.156741957563312</v>
      </c>
      <c r="H7042" s="11">
        <f t="shared" si="219"/>
        <v>46</v>
      </c>
    </row>
    <row r="7043" spans="1:8" x14ac:dyDescent="0.3">
      <c r="A7043" s="1">
        <v>4701</v>
      </c>
      <c r="B7043" s="20">
        <v>1338302.3999999999</v>
      </c>
      <c r="C7043" s="5" t="s">
        <v>3334</v>
      </c>
      <c r="D7043" s="5">
        <v>44561</v>
      </c>
      <c r="E7043" s="2" t="s">
        <v>0</v>
      </c>
      <c r="F7043" s="6">
        <v>21093</v>
      </c>
      <c r="G7043" s="10">
        <f t="shared" ref="G7043:G7106" si="220">YEARFRAC(C7043,D7043,1)</f>
        <v>27.868583162217661</v>
      </c>
      <c r="H7043" s="11">
        <f t="shared" ref="H7043:H7106" si="221">ROUND( YEARFRAC(D7043,F7043,1),0)</f>
        <v>64</v>
      </c>
    </row>
    <row r="7044" spans="1:8" x14ac:dyDescent="0.3">
      <c r="A7044" s="3">
        <v>5270</v>
      </c>
      <c r="B7044" s="21">
        <v>1338302.3999999999</v>
      </c>
      <c r="C7044" s="8" t="s">
        <v>3795</v>
      </c>
      <c r="D7044" s="5">
        <v>44561</v>
      </c>
      <c r="E7044" s="4" t="s">
        <v>0</v>
      </c>
      <c r="F7044" s="7">
        <v>26357</v>
      </c>
      <c r="G7044" s="10">
        <f t="shared" si="220"/>
        <v>27.682409308692677</v>
      </c>
      <c r="H7044" s="11">
        <f t="shared" si="221"/>
        <v>50</v>
      </c>
    </row>
    <row r="7045" spans="1:8" x14ac:dyDescent="0.3">
      <c r="A7045" s="1">
        <v>2935</v>
      </c>
      <c r="B7045" s="20">
        <v>1338512.48</v>
      </c>
      <c r="C7045" s="5" t="s">
        <v>2309</v>
      </c>
      <c r="D7045" s="5">
        <v>44561</v>
      </c>
      <c r="E7045" s="2" t="s">
        <v>0</v>
      </c>
      <c r="F7045" s="6">
        <v>32641</v>
      </c>
      <c r="G7045" s="10">
        <f t="shared" si="220"/>
        <v>11.145790554414784</v>
      </c>
      <c r="H7045" s="11">
        <f t="shared" si="221"/>
        <v>33</v>
      </c>
    </row>
    <row r="7046" spans="1:8" x14ac:dyDescent="0.3">
      <c r="A7046" s="1">
        <v>9895</v>
      </c>
      <c r="B7046" s="20">
        <v>1339024.45</v>
      </c>
      <c r="C7046" s="5" t="s">
        <v>5860</v>
      </c>
      <c r="D7046" s="5">
        <v>44561</v>
      </c>
      <c r="E7046" s="2" t="s">
        <v>1</v>
      </c>
      <c r="F7046" s="6">
        <v>26169</v>
      </c>
      <c r="G7046" s="10">
        <f t="shared" si="220"/>
        <v>28.912386706948642</v>
      </c>
      <c r="H7046" s="11">
        <f t="shared" si="221"/>
        <v>50</v>
      </c>
    </row>
    <row r="7047" spans="1:8" x14ac:dyDescent="0.3">
      <c r="A7047" s="3">
        <v>9408</v>
      </c>
      <c r="B7047" s="21">
        <v>1339914.01</v>
      </c>
      <c r="C7047" s="8" t="s">
        <v>4882</v>
      </c>
      <c r="D7047" s="5">
        <v>44561</v>
      </c>
      <c r="E7047" s="4" t="s">
        <v>1</v>
      </c>
      <c r="F7047" s="7">
        <v>30951</v>
      </c>
      <c r="G7047" s="10">
        <f t="shared" si="220"/>
        <v>2.5319343065693434</v>
      </c>
      <c r="H7047" s="11">
        <f t="shared" si="221"/>
        <v>37</v>
      </c>
    </row>
    <row r="7048" spans="1:8" x14ac:dyDescent="0.3">
      <c r="A7048" s="1">
        <v>3807</v>
      </c>
      <c r="B7048" s="20">
        <v>1340289.3600000001</v>
      </c>
      <c r="C7048" s="5" t="s">
        <v>2948</v>
      </c>
      <c r="D7048" s="5">
        <v>44561</v>
      </c>
      <c r="E7048" s="2" t="s">
        <v>0</v>
      </c>
      <c r="F7048" s="6">
        <v>34086</v>
      </c>
      <c r="G7048" s="10">
        <f t="shared" si="220"/>
        <v>6.0719593273367227</v>
      </c>
      <c r="H7048" s="11">
        <f t="shared" si="221"/>
        <v>29</v>
      </c>
    </row>
    <row r="7049" spans="1:8" x14ac:dyDescent="0.3">
      <c r="A7049" s="1">
        <v>2099</v>
      </c>
      <c r="B7049" s="20">
        <v>1341025.05</v>
      </c>
      <c r="C7049" s="5" t="s">
        <v>1797</v>
      </c>
      <c r="D7049" s="5">
        <v>44561</v>
      </c>
      <c r="E7049" s="2" t="s">
        <v>1</v>
      </c>
      <c r="F7049" s="6">
        <v>31493</v>
      </c>
      <c r="G7049" s="10">
        <f t="shared" si="220"/>
        <v>16.329199549041714</v>
      </c>
      <c r="H7049" s="11">
        <f t="shared" si="221"/>
        <v>36</v>
      </c>
    </row>
    <row r="7050" spans="1:8" x14ac:dyDescent="0.3">
      <c r="A7050" s="3">
        <v>3716</v>
      </c>
      <c r="B7050" s="21">
        <v>1341362.95</v>
      </c>
      <c r="C7050" s="8" t="s">
        <v>2138</v>
      </c>
      <c r="D7050" s="5">
        <v>44561</v>
      </c>
      <c r="E7050" s="4" t="s">
        <v>0</v>
      </c>
      <c r="F7050" s="7">
        <v>33890</v>
      </c>
      <c r="G7050" s="10">
        <f t="shared" si="220"/>
        <v>3.14031485284052</v>
      </c>
      <c r="H7050" s="11">
        <f t="shared" si="221"/>
        <v>29</v>
      </c>
    </row>
    <row r="7051" spans="1:8" x14ac:dyDescent="0.3">
      <c r="A7051" s="1">
        <v>4845</v>
      </c>
      <c r="B7051" s="20">
        <v>1341595.5</v>
      </c>
      <c r="C7051" s="5" t="s">
        <v>3469</v>
      </c>
      <c r="D7051" s="5">
        <v>44561</v>
      </c>
      <c r="E7051" s="2" t="s">
        <v>1</v>
      </c>
      <c r="F7051" s="6">
        <v>23108</v>
      </c>
      <c r="G7051" s="10">
        <f t="shared" si="220"/>
        <v>38.712530712530707</v>
      </c>
      <c r="H7051" s="11">
        <f t="shared" si="221"/>
        <v>59</v>
      </c>
    </row>
    <row r="7052" spans="1:8" x14ac:dyDescent="0.3">
      <c r="A7052" s="1">
        <v>15</v>
      </c>
      <c r="B7052" s="20">
        <v>1342851</v>
      </c>
      <c r="C7052" s="5" t="s">
        <v>22</v>
      </c>
      <c r="D7052" s="5">
        <v>44561</v>
      </c>
      <c r="E7052" s="2" t="s">
        <v>1</v>
      </c>
      <c r="F7052" s="6">
        <v>27628</v>
      </c>
      <c r="G7052" s="10">
        <f t="shared" si="220"/>
        <v>24.030774285401378</v>
      </c>
      <c r="H7052" s="11">
        <f t="shared" si="221"/>
        <v>46</v>
      </c>
    </row>
    <row r="7053" spans="1:8" x14ac:dyDescent="0.3">
      <c r="A7053" s="3">
        <v>2834</v>
      </c>
      <c r="B7053" s="21">
        <v>1342929</v>
      </c>
      <c r="C7053" s="8" t="s">
        <v>2331</v>
      </c>
      <c r="D7053" s="5">
        <v>44561</v>
      </c>
      <c r="E7053" s="4" t="s">
        <v>0</v>
      </c>
      <c r="F7053" s="7">
        <v>32480</v>
      </c>
      <c r="G7053" s="10">
        <f t="shared" si="220"/>
        <v>0.24109589041095891</v>
      </c>
      <c r="H7053" s="11">
        <f t="shared" si="221"/>
        <v>33</v>
      </c>
    </row>
    <row r="7054" spans="1:8" x14ac:dyDescent="0.3">
      <c r="A7054" s="3">
        <v>7634</v>
      </c>
      <c r="B7054" s="21">
        <v>1342929</v>
      </c>
      <c r="C7054" s="8" t="s">
        <v>4429</v>
      </c>
      <c r="D7054" s="5">
        <v>44561</v>
      </c>
      <c r="E7054" s="4" t="s">
        <v>0</v>
      </c>
      <c r="F7054" s="7">
        <v>33735</v>
      </c>
      <c r="G7054" s="10">
        <f t="shared" si="220"/>
        <v>1.6279069767441861</v>
      </c>
      <c r="H7054" s="11">
        <f t="shared" si="221"/>
        <v>30</v>
      </c>
    </row>
    <row r="7055" spans="1:8" x14ac:dyDescent="0.3">
      <c r="A7055" s="3">
        <v>9498</v>
      </c>
      <c r="B7055" s="21">
        <v>1343029.55</v>
      </c>
      <c r="C7055" s="8" t="s">
        <v>4545</v>
      </c>
      <c r="D7055" s="5">
        <v>44561</v>
      </c>
      <c r="E7055" s="4" t="s">
        <v>0</v>
      </c>
      <c r="F7055" s="7">
        <v>22641</v>
      </c>
      <c r="G7055" s="10">
        <f t="shared" si="220"/>
        <v>3.6522929500342229</v>
      </c>
      <c r="H7055" s="11">
        <f t="shared" si="221"/>
        <v>60</v>
      </c>
    </row>
    <row r="7056" spans="1:8" x14ac:dyDescent="0.3">
      <c r="A7056" s="1">
        <v>4783</v>
      </c>
      <c r="B7056" s="20">
        <v>1343517.3</v>
      </c>
      <c r="C7056" s="5" t="s">
        <v>3411</v>
      </c>
      <c r="D7056" s="5">
        <v>44561</v>
      </c>
      <c r="E7056" s="2" t="s">
        <v>0</v>
      </c>
      <c r="F7056" s="6">
        <v>22637</v>
      </c>
      <c r="G7056" s="10">
        <f t="shared" si="220"/>
        <v>31.312799452429843</v>
      </c>
      <c r="H7056" s="11">
        <f t="shared" si="221"/>
        <v>60</v>
      </c>
    </row>
    <row r="7057" spans="1:8" x14ac:dyDescent="0.3">
      <c r="A7057" s="3">
        <v>2194</v>
      </c>
      <c r="B7057" s="21">
        <v>1343643.3</v>
      </c>
      <c r="C7057" s="8" t="s">
        <v>1864</v>
      </c>
      <c r="D7057" s="5">
        <v>44561</v>
      </c>
      <c r="E7057" s="4" t="s">
        <v>1</v>
      </c>
      <c r="F7057" s="7">
        <v>31628</v>
      </c>
      <c r="G7057" s="10">
        <f t="shared" si="220"/>
        <v>6.5209229565897537</v>
      </c>
      <c r="H7057" s="11">
        <f t="shared" si="221"/>
        <v>35</v>
      </c>
    </row>
    <row r="7058" spans="1:8" x14ac:dyDescent="0.3">
      <c r="A7058" s="3">
        <v>6426</v>
      </c>
      <c r="B7058" s="21">
        <v>1345832.95</v>
      </c>
      <c r="C7058" s="8" t="s">
        <v>4410</v>
      </c>
      <c r="D7058" s="5">
        <v>44561</v>
      </c>
      <c r="E7058" s="4" t="s">
        <v>0</v>
      </c>
      <c r="F7058" s="7">
        <v>31073</v>
      </c>
      <c r="G7058" s="10">
        <f t="shared" si="220"/>
        <v>5.6414233576642339</v>
      </c>
      <c r="H7058" s="11">
        <f t="shared" si="221"/>
        <v>37</v>
      </c>
    </row>
    <row r="7059" spans="1:8" x14ac:dyDescent="0.3">
      <c r="A7059" s="3">
        <v>464</v>
      </c>
      <c r="B7059" s="21">
        <v>1346061.75</v>
      </c>
      <c r="C7059" s="8" t="s">
        <v>450</v>
      </c>
      <c r="D7059" s="5">
        <v>44561</v>
      </c>
      <c r="E7059" s="4" t="s">
        <v>1</v>
      </c>
      <c r="F7059" s="7">
        <v>28809</v>
      </c>
      <c r="G7059" s="10">
        <f t="shared" si="220"/>
        <v>23.770020533880903</v>
      </c>
      <c r="H7059" s="11">
        <f t="shared" si="221"/>
        <v>43</v>
      </c>
    </row>
    <row r="7060" spans="1:8" x14ac:dyDescent="0.3">
      <c r="A7060" s="1">
        <v>5425</v>
      </c>
      <c r="B7060" s="20">
        <v>1346061.75</v>
      </c>
      <c r="C7060" s="5" t="s">
        <v>3897</v>
      </c>
      <c r="D7060" s="5">
        <v>44561</v>
      </c>
      <c r="E7060" s="2" t="s">
        <v>0</v>
      </c>
      <c r="F7060" s="6">
        <v>27491</v>
      </c>
      <c r="G7060" s="10">
        <f t="shared" si="220"/>
        <v>23.909650924024639</v>
      </c>
      <c r="H7060" s="11">
        <f t="shared" si="221"/>
        <v>47</v>
      </c>
    </row>
    <row r="7061" spans="1:8" x14ac:dyDescent="0.3">
      <c r="A7061" s="1">
        <v>5485</v>
      </c>
      <c r="B7061" s="20">
        <v>1346061.75</v>
      </c>
      <c r="C7061" s="5" t="s">
        <v>3897</v>
      </c>
      <c r="D7061" s="5">
        <v>44561</v>
      </c>
      <c r="E7061" s="2" t="s">
        <v>0</v>
      </c>
      <c r="F7061" s="6">
        <v>27838</v>
      </c>
      <c r="G7061" s="10">
        <f t="shared" si="220"/>
        <v>23.909650924024639</v>
      </c>
      <c r="H7061" s="11">
        <f t="shared" si="221"/>
        <v>46</v>
      </c>
    </row>
    <row r="7062" spans="1:8" x14ac:dyDescent="0.3">
      <c r="A7062" s="1">
        <v>9891</v>
      </c>
      <c r="B7062" s="20">
        <v>1346061.75</v>
      </c>
      <c r="C7062" s="5" t="s">
        <v>3930</v>
      </c>
      <c r="D7062" s="5">
        <v>44561</v>
      </c>
      <c r="E7062" s="2" t="s">
        <v>0</v>
      </c>
      <c r="F7062" s="6">
        <v>24640</v>
      </c>
      <c r="G7062" s="10">
        <f t="shared" si="220"/>
        <v>23.986310746064341</v>
      </c>
      <c r="H7062" s="11">
        <f t="shared" si="221"/>
        <v>55</v>
      </c>
    </row>
    <row r="7063" spans="1:8" x14ac:dyDescent="0.3">
      <c r="A7063" s="3">
        <v>2644</v>
      </c>
      <c r="B7063" s="21">
        <v>1347423.75</v>
      </c>
      <c r="C7063" s="8" t="s">
        <v>2194</v>
      </c>
      <c r="D7063" s="5">
        <v>44561</v>
      </c>
      <c r="E7063" s="4" t="s">
        <v>0</v>
      </c>
      <c r="F7063" s="7">
        <v>32160</v>
      </c>
      <c r="G7063" s="10">
        <f t="shared" si="220"/>
        <v>14.756342398247856</v>
      </c>
      <c r="H7063" s="11">
        <f t="shared" si="221"/>
        <v>34</v>
      </c>
    </row>
    <row r="7064" spans="1:8" x14ac:dyDescent="0.3">
      <c r="A7064" s="3">
        <v>8272</v>
      </c>
      <c r="B7064" s="21">
        <v>1347642.85</v>
      </c>
      <c r="C7064" s="8" t="s">
        <v>2632</v>
      </c>
      <c r="D7064" s="5">
        <v>44561</v>
      </c>
      <c r="E7064" s="4" t="s">
        <v>0</v>
      </c>
      <c r="F7064" s="7">
        <v>35606</v>
      </c>
      <c r="G7064" s="10">
        <f t="shared" si="220"/>
        <v>0.48219178082191783</v>
      </c>
      <c r="H7064" s="11">
        <f t="shared" si="221"/>
        <v>25</v>
      </c>
    </row>
    <row r="7065" spans="1:8" x14ac:dyDescent="0.3">
      <c r="A7065" s="1">
        <v>2121</v>
      </c>
      <c r="B7065" s="20">
        <v>1348589.02</v>
      </c>
      <c r="C7065" s="5" t="s">
        <v>1814</v>
      </c>
      <c r="D7065" s="5">
        <v>44561</v>
      </c>
      <c r="E7065" s="2" t="s">
        <v>0</v>
      </c>
      <c r="F7065" s="6">
        <v>31373</v>
      </c>
      <c r="G7065" s="10">
        <f t="shared" si="220"/>
        <v>9.4442923624418285</v>
      </c>
      <c r="H7065" s="11">
        <f t="shared" si="221"/>
        <v>36</v>
      </c>
    </row>
    <row r="7066" spans="1:8" x14ac:dyDescent="0.3">
      <c r="A7066" s="3">
        <v>5006</v>
      </c>
      <c r="B7066" s="21">
        <v>1348940.7</v>
      </c>
      <c r="C7066" s="8" t="s">
        <v>3604</v>
      </c>
      <c r="D7066" s="5">
        <v>44561</v>
      </c>
      <c r="E7066" s="4" t="s">
        <v>0</v>
      </c>
      <c r="F7066" s="7">
        <v>24233</v>
      </c>
      <c r="G7066" s="10">
        <f t="shared" si="220"/>
        <v>26.008923139322654</v>
      </c>
      <c r="H7066" s="11">
        <f t="shared" si="221"/>
        <v>56</v>
      </c>
    </row>
    <row r="7067" spans="1:8" x14ac:dyDescent="0.3">
      <c r="A7067" s="1">
        <v>3893</v>
      </c>
      <c r="B7067" s="20">
        <v>1348971.68</v>
      </c>
      <c r="C7067" s="5" t="s">
        <v>2987</v>
      </c>
      <c r="D7067" s="5">
        <v>44561</v>
      </c>
      <c r="E7067" s="2" t="s">
        <v>1</v>
      </c>
      <c r="F7067" s="6">
        <v>34247</v>
      </c>
      <c r="G7067" s="10">
        <f t="shared" si="220"/>
        <v>6.8658584278451311</v>
      </c>
      <c r="H7067" s="11">
        <f t="shared" si="221"/>
        <v>28</v>
      </c>
    </row>
    <row r="7068" spans="1:8" x14ac:dyDescent="0.3">
      <c r="A7068" s="3">
        <v>5246</v>
      </c>
      <c r="B7068" s="21">
        <v>1349042.95</v>
      </c>
      <c r="C7068" s="8" t="s">
        <v>3781</v>
      </c>
      <c r="D7068" s="5">
        <v>44561</v>
      </c>
      <c r="E7068" s="4" t="s">
        <v>0</v>
      </c>
      <c r="F7068" s="7">
        <v>26073</v>
      </c>
      <c r="G7068" s="10">
        <f t="shared" si="220"/>
        <v>22.148553743601951</v>
      </c>
      <c r="H7068" s="11">
        <f t="shared" si="221"/>
        <v>51</v>
      </c>
    </row>
    <row r="7069" spans="1:8" x14ac:dyDescent="0.3">
      <c r="A7069" s="1">
        <v>1015</v>
      </c>
      <c r="B7069" s="20">
        <v>1349131.62</v>
      </c>
      <c r="C7069" s="5" t="s">
        <v>940</v>
      </c>
      <c r="D7069" s="5">
        <v>44561</v>
      </c>
      <c r="E7069" s="2" t="s">
        <v>0</v>
      </c>
      <c r="F7069" s="6">
        <v>29846</v>
      </c>
      <c r="G7069" s="10">
        <f t="shared" si="220"/>
        <v>1.7865937072503419</v>
      </c>
      <c r="H7069" s="11">
        <f t="shared" si="221"/>
        <v>40</v>
      </c>
    </row>
    <row r="7070" spans="1:8" x14ac:dyDescent="0.3">
      <c r="A7070" s="1">
        <v>8947</v>
      </c>
      <c r="B7070" s="20">
        <v>1349414.55</v>
      </c>
      <c r="C7070" s="5" t="s">
        <v>5424</v>
      </c>
      <c r="D7070" s="5">
        <v>44561</v>
      </c>
      <c r="E7070" s="2" t="s">
        <v>0</v>
      </c>
      <c r="F7070" s="6">
        <v>27262</v>
      </c>
      <c r="G7070" s="10">
        <f t="shared" si="220"/>
        <v>17.077414448669202</v>
      </c>
      <c r="H7070" s="11">
        <f t="shared" si="221"/>
        <v>47</v>
      </c>
    </row>
    <row r="7071" spans="1:8" x14ac:dyDescent="0.3">
      <c r="A7071" s="3">
        <v>9314</v>
      </c>
      <c r="B7071" s="21">
        <v>1349656.5</v>
      </c>
      <c r="C7071" s="8" t="s">
        <v>5573</v>
      </c>
      <c r="D7071" s="5">
        <v>44561</v>
      </c>
      <c r="E7071" s="4" t="s">
        <v>0</v>
      </c>
      <c r="F7071" s="7">
        <v>34414</v>
      </c>
      <c r="G7071" s="10">
        <f t="shared" si="220"/>
        <v>5.233576642335767</v>
      </c>
      <c r="H7071" s="11">
        <f t="shared" si="221"/>
        <v>28</v>
      </c>
    </row>
    <row r="7072" spans="1:8" x14ac:dyDescent="0.3">
      <c r="A7072" s="3">
        <v>4514</v>
      </c>
      <c r="B7072" s="21">
        <v>1350328.6</v>
      </c>
      <c r="C7072" s="8" t="s">
        <v>3264</v>
      </c>
      <c r="D7072" s="5">
        <v>44561</v>
      </c>
      <c r="E7072" s="4" t="s">
        <v>0</v>
      </c>
      <c r="F7072" s="7">
        <v>35849</v>
      </c>
      <c r="G7072" s="10">
        <f t="shared" si="220"/>
        <v>0.28767123287671231</v>
      </c>
      <c r="H7072" s="11">
        <f t="shared" si="221"/>
        <v>24</v>
      </c>
    </row>
    <row r="7073" spans="1:8" x14ac:dyDescent="0.3">
      <c r="A7073" s="1">
        <v>5313</v>
      </c>
      <c r="B7073" s="20">
        <v>1351066.2</v>
      </c>
      <c r="C7073" s="5" t="s">
        <v>3823</v>
      </c>
      <c r="D7073" s="5">
        <v>44561</v>
      </c>
      <c r="E7073" s="2" t="s">
        <v>1</v>
      </c>
      <c r="F7073" s="6">
        <v>26735</v>
      </c>
      <c r="G7073" s="10">
        <f t="shared" si="220"/>
        <v>26.780977489353074</v>
      </c>
      <c r="H7073" s="11">
        <f t="shared" si="221"/>
        <v>49</v>
      </c>
    </row>
    <row r="7074" spans="1:8" x14ac:dyDescent="0.3">
      <c r="A7074" s="3">
        <v>7346</v>
      </c>
      <c r="B7074" s="21">
        <v>1351656.8</v>
      </c>
      <c r="C7074" s="8" t="s">
        <v>1175</v>
      </c>
      <c r="D7074" s="5">
        <v>44561</v>
      </c>
      <c r="E7074" s="4" t="s">
        <v>0</v>
      </c>
      <c r="F7074" s="7">
        <v>33033</v>
      </c>
      <c r="G7074" s="10">
        <f t="shared" si="220"/>
        <v>7.4277891854893907</v>
      </c>
      <c r="H7074" s="11">
        <f t="shared" si="221"/>
        <v>32</v>
      </c>
    </row>
    <row r="7075" spans="1:8" x14ac:dyDescent="0.3">
      <c r="A7075" s="1">
        <v>10119</v>
      </c>
      <c r="B7075" s="20">
        <v>1351821.14</v>
      </c>
      <c r="C7075" s="5" t="s">
        <v>704</v>
      </c>
      <c r="D7075" s="5">
        <v>44561</v>
      </c>
      <c r="E7075" s="2" t="s">
        <v>0</v>
      </c>
      <c r="F7075" s="6">
        <v>27863</v>
      </c>
      <c r="G7075" s="10">
        <f t="shared" si="220"/>
        <v>17.97536121673004</v>
      </c>
      <c r="H7075" s="11">
        <f t="shared" si="221"/>
        <v>46</v>
      </c>
    </row>
    <row r="7076" spans="1:8" x14ac:dyDescent="0.3">
      <c r="A7076" s="1">
        <v>8501</v>
      </c>
      <c r="B7076" s="20">
        <v>1351907.25</v>
      </c>
      <c r="C7076" s="5" t="s">
        <v>5142</v>
      </c>
      <c r="D7076" s="5">
        <v>44561</v>
      </c>
      <c r="E7076" s="2" t="s">
        <v>1</v>
      </c>
      <c r="F7076" s="6">
        <v>22083</v>
      </c>
      <c r="G7076" s="10">
        <f t="shared" si="220"/>
        <v>28.978096676737159</v>
      </c>
      <c r="H7076" s="11">
        <f t="shared" si="221"/>
        <v>62</v>
      </c>
    </row>
    <row r="7077" spans="1:8" x14ac:dyDescent="0.3">
      <c r="A7077" s="1">
        <v>863</v>
      </c>
      <c r="B7077" s="20">
        <v>1352574</v>
      </c>
      <c r="C7077" s="5" t="s">
        <v>810</v>
      </c>
      <c r="D7077" s="5">
        <v>44561</v>
      </c>
      <c r="E7077" s="2" t="s">
        <v>0</v>
      </c>
      <c r="F7077" s="6">
        <v>29567</v>
      </c>
      <c r="G7077" s="10">
        <f t="shared" si="220"/>
        <v>2.7700729927007299</v>
      </c>
      <c r="H7077" s="11">
        <f t="shared" si="221"/>
        <v>41</v>
      </c>
    </row>
    <row r="7078" spans="1:8" x14ac:dyDescent="0.3">
      <c r="A7078" s="3">
        <v>3648</v>
      </c>
      <c r="B7078" s="21">
        <v>1352639</v>
      </c>
      <c r="C7078" s="8" t="s">
        <v>1235</v>
      </c>
      <c r="D7078" s="5">
        <v>44561</v>
      </c>
      <c r="E7078" s="4" t="s">
        <v>1</v>
      </c>
      <c r="F7078" s="7">
        <v>33754</v>
      </c>
      <c r="G7078" s="10">
        <f t="shared" si="220"/>
        <v>5.5729927007299276</v>
      </c>
      <c r="H7078" s="11">
        <f t="shared" si="221"/>
        <v>30</v>
      </c>
    </row>
    <row r="7079" spans="1:8" x14ac:dyDescent="0.3">
      <c r="A7079" s="1">
        <v>4897</v>
      </c>
      <c r="B7079" s="20">
        <v>1353131.6</v>
      </c>
      <c r="C7079" s="5" t="s">
        <v>3511</v>
      </c>
      <c r="D7079" s="5">
        <v>44561</v>
      </c>
      <c r="E7079" s="2" t="s">
        <v>0</v>
      </c>
      <c r="F7079" s="6">
        <v>23550</v>
      </c>
      <c r="G7079" s="10">
        <f t="shared" si="220"/>
        <v>26.164976678158592</v>
      </c>
      <c r="H7079" s="11">
        <f t="shared" si="221"/>
        <v>58</v>
      </c>
    </row>
    <row r="7080" spans="1:8" x14ac:dyDescent="0.3">
      <c r="A7080" s="1">
        <v>107</v>
      </c>
      <c r="B7080" s="20">
        <v>1353215.25</v>
      </c>
      <c r="C7080" s="5" t="s">
        <v>112</v>
      </c>
      <c r="D7080" s="5">
        <v>44561</v>
      </c>
      <c r="E7080" s="2" t="s">
        <v>1</v>
      </c>
      <c r="F7080" s="6">
        <v>27926</v>
      </c>
      <c r="G7080" s="10">
        <f t="shared" si="220"/>
        <v>26.750861894139121</v>
      </c>
      <c r="H7080" s="11">
        <f t="shared" si="221"/>
        <v>46</v>
      </c>
    </row>
    <row r="7081" spans="1:8" x14ac:dyDescent="0.3">
      <c r="A7081" s="3">
        <v>9208</v>
      </c>
      <c r="B7081" s="21">
        <v>1353215.25</v>
      </c>
      <c r="C7081" s="8" t="s">
        <v>196</v>
      </c>
      <c r="D7081" s="5">
        <v>44561</v>
      </c>
      <c r="E7081" s="4" t="s">
        <v>0</v>
      </c>
      <c r="F7081" s="7">
        <v>26574</v>
      </c>
      <c r="G7081" s="10">
        <f t="shared" si="220"/>
        <v>26.375785844656257</v>
      </c>
      <c r="H7081" s="11">
        <f t="shared" si="221"/>
        <v>49</v>
      </c>
    </row>
    <row r="7082" spans="1:8" x14ac:dyDescent="0.3">
      <c r="A7082" s="3">
        <v>528</v>
      </c>
      <c r="B7082" s="21">
        <v>1353412.79</v>
      </c>
      <c r="C7082" s="8" t="s">
        <v>509</v>
      </c>
      <c r="D7082" s="5">
        <v>44561</v>
      </c>
      <c r="E7082" s="4" t="s">
        <v>0</v>
      </c>
      <c r="F7082" s="7">
        <v>28911</v>
      </c>
      <c r="G7082" s="10">
        <f t="shared" si="220"/>
        <v>23.088295687885012</v>
      </c>
      <c r="H7082" s="11">
        <f t="shared" si="221"/>
        <v>43</v>
      </c>
    </row>
    <row r="7083" spans="1:8" x14ac:dyDescent="0.3">
      <c r="A7083" s="3">
        <v>5138</v>
      </c>
      <c r="B7083" s="21">
        <v>1353943.65</v>
      </c>
      <c r="C7083" s="8" t="s">
        <v>3702</v>
      </c>
      <c r="D7083" s="5">
        <v>44561</v>
      </c>
      <c r="E7083" s="4" t="s">
        <v>0</v>
      </c>
      <c r="F7083" s="7">
        <v>25220</v>
      </c>
      <c r="G7083" s="10">
        <f t="shared" si="220"/>
        <v>33.66599565182382</v>
      </c>
      <c r="H7083" s="11">
        <f t="shared" si="221"/>
        <v>53</v>
      </c>
    </row>
    <row r="7084" spans="1:8" x14ac:dyDescent="0.3">
      <c r="A7084" s="1">
        <v>7327</v>
      </c>
      <c r="B7084" s="20">
        <v>1353969.5</v>
      </c>
      <c r="C7084" s="5" t="s">
        <v>4797</v>
      </c>
      <c r="D7084" s="5">
        <v>44561</v>
      </c>
      <c r="E7084" s="2" t="s">
        <v>0</v>
      </c>
      <c r="F7084" s="6">
        <v>33001</v>
      </c>
      <c r="G7084" s="10">
        <f t="shared" si="220"/>
        <v>5.187043795620438</v>
      </c>
      <c r="H7084" s="11">
        <f t="shared" si="221"/>
        <v>32</v>
      </c>
    </row>
    <row r="7085" spans="1:8" x14ac:dyDescent="0.3">
      <c r="A7085" s="3">
        <v>2544</v>
      </c>
      <c r="B7085" s="21">
        <v>1354156.63</v>
      </c>
      <c r="C7085" s="8" t="s">
        <v>2119</v>
      </c>
      <c r="D7085" s="5">
        <v>44561</v>
      </c>
      <c r="E7085" s="4" t="s">
        <v>0</v>
      </c>
      <c r="F7085" s="7">
        <v>31950</v>
      </c>
      <c r="G7085" s="10">
        <f t="shared" si="220"/>
        <v>3.0417522245037647</v>
      </c>
      <c r="H7085" s="11">
        <f t="shared" si="221"/>
        <v>35</v>
      </c>
    </row>
    <row r="7086" spans="1:8" x14ac:dyDescent="0.3">
      <c r="A7086" s="3">
        <v>5466</v>
      </c>
      <c r="B7086" s="21">
        <v>1354182</v>
      </c>
      <c r="C7086" s="8" t="s">
        <v>3925</v>
      </c>
      <c r="D7086" s="5">
        <v>44561</v>
      </c>
      <c r="E7086" s="4" t="s">
        <v>0</v>
      </c>
      <c r="F7086" s="7">
        <v>27728</v>
      </c>
      <c r="G7086" s="10">
        <f t="shared" si="220"/>
        <v>24.655021355820828</v>
      </c>
      <c r="H7086" s="11">
        <f t="shared" si="221"/>
        <v>46</v>
      </c>
    </row>
    <row r="7087" spans="1:8" x14ac:dyDescent="0.3">
      <c r="A7087" s="1">
        <v>2865</v>
      </c>
      <c r="B7087" s="20">
        <v>1354459.3</v>
      </c>
      <c r="C7087" s="5" t="s">
        <v>2353</v>
      </c>
      <c r="D7087" s="5">
        <v>44561</v>
      </c>
      <c r="E7087" s="2" t="s">
        <v>0</v>
      </c>
      <c r="F7087" s="6">
        <v>32501</v>
      </c>
      <c r="G7087" s="10">
        <f t="shared" si="220"/>
        <v>10.860378297660528</v>
      </c>
      <c r="H7087" s="11">
        <f t="shared" si="221"/>
        <v>33</v>
      </c>
    </row>
    <row r="7088" spans="1:8" x14ac:dyDescent="0.3">
      <c r="A7088" s="3">
        <v>4772</v>
      </c>
      <c r="B7088" s="21">
        <v>1354702.5</v>
      </c>
      <c r="C7088" s="8" t="s">
        <v>3400</v>
      </c>
      <c r="D7088" s="5">
        <v>44561</v>
      </c>
      <c r="E7088" s="4" t="s">
        <v>1</v>
      </c>
      <c r="F7088" s="7">
        <v>22431</v>
      </c>
      <c r="G7088" s="10">
        <f t="shared" si="220"/>
        <v>34.225203379224027</v>
      </c>
      <c r="H7088" s="11">
        <f t="shared" si="221"/>
        <v>61</v>
      </c>
    </row>
    <row r="7089" spans="1:8" x14ac:dyDescent="0.3">
      <c r="A7089" s="3">
        <v>7316</v>
      </c>
      <c r="B7089" s="21">
        <v>1355077.7</v>
      </c>
      <c r="C7089" s="8" t="s">
        <v>3168</v>
      </c>
      <c r="D7089" s="5">
        <v>44561</v>
      </c>
      <c r="E7089" s="4" t="s">
        <v>1</v>
      </c>
      <c r="F7089" s="7">
        <v>32994</v>
      </c>
      <c r="G7089" s="10">
        <f t="shared" si="220"/>
        <v>1.5020519835841313</v>
      </c>
      <c r="H7089" s="11">
        <f t="shared" si="221"/>
        <v>32</v>
      </c>
    </row>
    <row r="7090" spans="1:8" x14ac:dyDescent="0.3">
      <c r="A7090" s="3">
        <v>3134</v>
      </c>
      <c r="B7090" s="21">
        <v>1355541.8</v>
      </c>
      <c r="C7090" s="8" t="s">
        <v>2333</v>
      </c>
      <c r="D7090" s="5">
        <v>44561</v>
      </c>
      <c r="E7090" s="4" t="s">
        <v>1</v>
      </c>
      <c r="F7090" s="7">
        <v>32919</v>
      </c>
      <c r="G7090" s="10">
        <f t="shared" si="220"/>
        <v>10.441513190642111</v>
      </c>
      <c r="H7090" s="11">
        <f t="shared" si="221"/>
        <v>32</v>
      </c>
    </row>
    <row r="7091" spans="1:8" x14ac:dyDescent="0.3">
      <c r="A7091" s="1">
        <v>7559</v>
      </c>
      <c r="B7091" s="20">
        <v>1355681.91</v>
      </c>
      <c r="C7091" s="5" t="s">
        <v>4881</v>
      </c>
      <c r="D7091" s="5">
        <v>44561</v>
      </c>
      <c r="E7091" s="2" t="s">
        <v>0</v>
      </c>
      <c r="F7091" s="6">
        <v>33562</v>
      </c>
      <c r="G7091" s="10">
        <f t="shared" si="220"/>
        <v>2.167883211678832</v>
      </c>
      <c r="H7091" s="11">
        <f t="shared" si="221"/>
        <v>30</v>
      </c>
    </row>
    <row r="7092" spans="1:8" x14ac:dyDescent="0.3">
      <c r="A7092" s="1">
        <v>4821</v>
      </c>
      <c r="B7092" s="20">
        <v>1355850.9</v>
      </c>
      <c r="C7092" s="5" t="s">
        <v>3447</v>
      </c>
      <c r="D7092" s="5">
        <v>44561</v>
      </c>
      <c r="E7092" s="2" t="s">
        <v>0</v>
      </c>
      <c r="F7092" s="6">
        <v>22653</v>
      </c>
      <c r="G7092" s="10">
        <f t="shared" si="220"/>
        <v>28.030777945619334</v>
      </c>
      <c r="H7092" s="11">
        <f t="shared" si="221"/>
        <v>60</v>
      </c>
    </row>
    <row r="7093" spans="1:8" x14ac:dyDescent="0.3">
      <c r="A7093" s="1">
        <v>8361</v>
      </c>
      <c r="B7093" s="20">
        <v>1356933.18</v>
      </c>
      <c r="C7093" s="5" t="s">
        <v>2296</v>
      </c>
      <c r="D7093" s="5">
        <v>44561</v>
      </c>
      <c r="E7093" s="2" t="s">
        <v>1</v>
      </c>
      <c r="F7093" s="6">
        <v>36244</v>
      </c>
      <c r="G7093" s="10">
        <f t="shared" si="220"/>
        <v>0.67123287671232879</v>
      </c>
      <c r="H7093" s="11">
        <f t="shared" si="221"/>
        <v>23</v>
      </c>
    </row>
    <row r="7094" spans="1:8" x14ac:dyDescent="0.3">
      <c r="A7094" s="3">
        <v>2782</v>
      </c>
      <c r="B7094" s="21">
        <v>1357867.37</v>
      </c>
      <c r="C7094" s="8" t="s">
        <v>1985</v>
      </c>
      <c r="D7094" s="5">
        <v>44561</v>
      </c>
      <c r="E7094" s="4" t="s">
        <v>0</v>
      </c>
      <c r="F7094" s="7">
        <v>32442</v>
      </c>
      <c r="G7094" s="10">
        <f t="shared" si="220"/>
        <v>8.5536963796775165</v>
      </c>
      <c r="H7094" s="11">
        <f t="shared" si="221"/>
        <v>33</v>
      </c>
    </row>
    <row r="7095" spans="1:8" x14ac:dyDescent="0.3">
      <c r="A7095" s="3">
        <v>6996</v>
      </c>
      <c r="B7095" s="21">
        <v>1358047.72</v>
      </c>
      <c r="C7095" s="8" t="s">
        <v>4656</v>
      </c>
      <c r="D7095" s="5">
        <v>44561</v>
      </c>
      <c r="E7095" s="4" t="s">
        <v>1</v>
      </c>
      <c r="F7095" s="7">
        <v>32292</v>
      </c>
      <c r="G7095" s="10">
        <f t="shared" si="220"/>
        <v>10.405923344947736</v>
      </c>
      <c r="H7095" s="11">
        <f t="shared" si="221"/>
        <v>34</v>
      </c>
    </row>
    <row r="7096" spans="1:8" x14ac:dyDescent="0.3">
      <c r="A7096" s="1">
        <v>5867</v>
      </c>
      <c r="B7096" s="20">
        <v>1358207.05</v>
      </c>
      <c r="C7096" s="5" t="s">
        <v>4157</v>
      </c>
      <c r="D7096" s="5">
        <v>44561</v>
      </c>
      <c r="E7096" s="2" t="s">
        <v>0</v>
      </c>
      <c r="F7096" s="6">
        <v>29639</v>
      </c>
      <c r="G7096" s="10">
        <f t="shared" si="220"/>
        <v>4.3373493975903612</v>
      </c>
      <c r="H7096" s="11">
        <f t="shared" si="221"/>
        <v>41</v>
      </c>
    </row>
    <row r="7097" spans="1:8" x14ac:dyDescent="0.3">
      <c r="A7097" s="3">
        <v>666</v>
      </c>
      <c r="B7097" s="21">
        <v>1358831.25</v>
      </c>
      <c r="C7097" s="8" t="s">
        <v>635</v>
      </c>
      <c r="D7097" s="5">
        <v>44561</v>
      </c>
      <c r="E7097" s="4" t="s">
        <v>0</v>
      </c>
      <c r="F7097" s="7">
        <v>29213</v>
      </c>
      <c r="G7097" s="10">
        <f t="shared" si="220"/>
        <v>22.063682894893464</v>
      </c>
      <c r="H7097" s="11">
        <f t="shared" si="221"/>
        <v>42</v>
      </c>
    </row>
    <row r="7098" spans="1:8" x14ac:dyDescent="0.3">
      <c r="A7098" s="3">
        <v>362</v>
      </c>
      <c r="B7098" s="21">
        <v>1358985.75</v>
      </c>
      <c r="C7098" s="8" t="s">
        <v>353</v>
      </c>
      <c r="D7098" s="5">
        <v>44561</v>
      </c>
      <c r="E7098" s="4" t="s">
        <v>1</v>
      </c>
      <c r="F7098" s="7">
        <v>28571</v>
      </c>
      <c r="G7098" s="10">
        <f t="shared" si="220"/>
        <v>2.050182481751825</v>
      </c>
      <c r="H7098" s="11">
        <f t="shared" si="221"/>
        <v>44</v>
      </c>
    </row>
    <row r="7099" spans="1:8" x14ac:dyDescent="0.3">
      <c r="A7099" s="3">
        <v>4826</v>
      </c>
      <c r="B7099" s="21">
        <v>1359029.4</v>
      </c>
      <c r="C7099" s="8" t="s">
        <v>3451</v>
      </c>
      <c r="D7099" s="5">
        <v>44561</v>
      </c>
      <c r="E7099" s="4" t="s">
        <v>0</v>
      </c>
      <c r="F7099" s="7">
        <v>22962</v>
      </c>
      <c r="G7099" s="10">
        <f t="shared" si="220"/>
        <v>28.214218277945619</v>
      </c>
      <c r="H7099" s="11">
        <f t="shared" si="221"/>
        <v>59</v>
      </c>
    </row>
    <row r="7100" spans="1:8" x14ac:dyDescent="0.3">
      <c r="A7100" s="1">
        <v>4883</v>
      </c>
      <c r="B7100" s="20">
        <v>1359029.4</v>
      </c>
      <c r="C7100" s="5" t="s">
        <v>3501</v>
      </c>
      <c r="D7100" s="5">
        <v>44561</v>
      </c>
      <c r="E7100" s="2" t="s">
        <v>0</v>
      </c>
      <c r="F7100" s="6">
        <v>23409</v>
      </c>
      <c r="G7100" s="10">
        <f t="shared" si="220"/>
        <v>28.162197885196374</v>
      </c>
      <c r="H7100" s="11">
        <f t="shared" si="221"/>
        <v>58</v>
      </c>
    </row>
    <row r="7101" spans="1:8" x14ac:dyDescent="0.3">
      <c r="A7101" s="1">
        <v>5109</v>
      </c>
      <c r="B7101" s="20">
        <v>1359029.4</v>
      </c>
      <c r="C7101" s="5" t="s">
        <v>3678</v>
      </c>
      <c r="D7101" s="5">
        <v>44561</v>
      </c>
      <c r="E7101" s="2" t="s">
        <v>0</v>
      </c>
      <c r="F7101" s="6">
        <v>25018</v>
      </c>
      <c r="G7101" s="10">
        <f t="shared" si="220"/>
        <v>28.230645770392748</v>
      </c>
      <c r="H7101" s="11">
        <f t="shared" si="221"/>
        <v>54</v>
      </c>
    </row>
    <row r="7102" spans="1:8" x14ac:dyDescent="0.3">
      <c r="A7102" s="3">
        <v>9546</v>
      </c>
      <c r="B7102" s="21">
        <v>1359029.4</v>
      </c>
      <c r="C7102" s="8" t="s">
        <v>5643</v>
      </c>
      <c r="D7102" s="5">
        <v>44561</v>
      </c>
      <c r="E7102" s="4" t="s">
        <v>0</v>
      </c>
      <c r="F7102" s="7">
        <v>24579</v>
      </c>
      <c r="G7102" s="10">
        <f t="shared" si="220"/>
        <v>28.482533987915406</v>
      </c>
      <c r="H7102" s="11">
        <f t="shared" si="221"/>
        <v>55</v>
      </c>
    </row>
    <row r="7103" spans="1:8" x14ac:dyDescent="0.3">
      <c r="A7103" s="3">
        <v>5084</v>
      </c>
      <c r="B7103" s="21">
        <v>1359118.35</v>
      </c>
      <c r="C7103" s="8" t="s">
        <v>3659</v>
      </c>
      <c r="D7103" s="5">
        <v>44561</v>
      </c>
      <c r="E7103" s="4" t="s">
        <v>0</v>
      </c>
      <c r="F7103" s="7">
        <v>24787</v>
      </c>
      <c r="G7103" s="10">
        <f t="shared" si="220"/>
        <v>24.441463147519439</v>
      </c>
      <c r="H7103" s="11">
        <f t="shared" si="221"/>
        <v>54</v>
      </c>
    </row>
    <row r="7104" spans="1:8" x14ac:dyDescent="0.3">
      <c r="A7104" s="1">
        <v>8531</v>
      </c>
      <c r="B7104" s="20">
        <v>1359270.25</v>
      </c>
      <c r="C7104" s="5" t="s">
        <v>5161</v>
      </c>
      <c r="D7104" s="5">
        <v>44561</v>
      </c>
      <c r="E7104" s="2" t="s">
        <v>0</v>
      </c>
      <c r="F7104" s="6">
        <v>24995</v>
      </c>
      <c r="G7104" s="10">
        <f t="shared" si="220"/>
        <v>24.696090242032636</v>
      </c>
      <c r="H7104" s="11">
        <f t="shared" si="221"/>
        <v>54</v>
      </c>
    </row>
    <row r="7105" spans="1:8" x14ac:dyDescent="0.3">
      <c r="A7105" s="3">
        <v>1022</v>
      </c>
      <c r="B7105" s="21">
        <v>1359423.05</v>
      </c>
      <c r="C7105" s="8" t="s">
        <v>945</v>
      </c>
      <c r="D7105" s="5">
        <v>44561</v>
      </c>
      <c r="E7105" s="4" t="s">
        <v>1</v>
      </c>
      <c r="F7105" s="7">
        <v>29864</v>
      </c>
      <c r="G7105" s="10">
        <f t="shared" si="220"/>
        <v>3.761806981519507</v>
      </c>
      <c r="H7105" s="11">
        <f t="shared" si="221"/>
        <v>40</v>
      </c>
    </row>
    <row r="7106" spans="1:8" x14ac:dyDescent="0.3">
      <c r="A7106" s="3">
        <v>7678</v>
      </c>
      <c r="B7106" s="21">
        <v>1360865.65</v>
      </c>
      <c r="C7106" s="8" t="s">
        <v>4927</v>
      </c>
      <c r="D7106" s="5">
        <v>44561</v>
      </c>
      <c r="E7106" s="4" t="s">
        <v>0</v>
      </c>
      <c r="F7106" s="7">
        <v>33853</v>
      </c>
      <c r="G7106" s="10">
        <f t="shared" si="220"/>
        <v>3.4661190965092401</v>
      </c>
      <c r="H7106" s="11">
        <f t="shared" si="221"/>
        <v>29</v>
      </c>
    </row>
    <row r="7107" spans="1:8" x14ac:dyDescent="0.3">
      <c r="A7107" s="1">
        <v>8179</v>
      </c>
      <c r="B7107" s="20">
        <v>1361244.15</v>
      </c>
      <c r="C7107" s="5" t="s">
        <v>3031</v>
      </c>
      <c r="D7107" s="5">
        <v>44561</v>
      </c>
      <c r="E7107" s="2" t="s">
        <v>1</v>
      </c>
      <c r="F7107" s="6">
        <v>35269</v>
      </c>
      <c r="G7107" s="10">
        <f t="shared" ref="G7107:G7170" si="222">YEARFRAC(C7107,D7107,1)</f>
        <v>0.70136986301369864</v>
      </c>
      <c r="H7107" s="11">
        <f t="shared" ref="H7107:H7170" si="223">ROUND( YEARFRAC(D7107,F7107,1),0)</f>
        <v>25</v>
      </c>
    </row>
    <row r="7108" spans="1:8" x14ac:dyDescent="0.3">
      <c r="A7108" s="3">
        <v>9198</v>
      </c>
      <c r="B7108" s="21">
        <v>1361383.3</v>
      </c>
      <c r="C7108" s="8" t="s">
        <v>4538</v>
      </c>
      <c r="D7108" s="5">
        <v>44561</v>
      </c>
      <c r="E7108" s="4" t="s">
        <v>0</v>
      </c>
      <c r="F7108" s="7">
        <v>30872</v>
      </c>
      <c r="G7108" s="10">
        <f t="shared" si="222"/>
        <v>3.2963723477070501</v>
      </c>
      <c r="H7108" s="11">
        <f t="shared" si="223"/>
        <v>37</v>
      </c>
    </row>
    <row r="7109" spans="1:8" x14ac:dyDescent="0.3">
      <c r="A7109" s="1">
        <v>4247</v>
      </c>
      <c r="B7109" s="20">
        <v>1362113.7</v>
      </c>
      <c r="C7109" s="5" t="s">
        <v>3163</v>
      </c>
      <c r="D7109" s="5">
        <v>44561</v>
      </c>
      <c r="E7109" s="2" t="s">
        <v>0</v>
      </c>
      <c r="F7109" s="6">
        <v>35011</v>
      </c>
      <c r="G7109" s="10">
        <f t="shared" si="222"/>
        <v>1.4500683994528043</v>
      </c>
      <c r="H7109" s="11">
        <f t="shared" si="223"/>
        <v>26</v>
      </c>
    </row>
    <row r="7110" spans="1:8" x14ac:dyDescent="0.3">
      <c r="A7110" s="1">
        <v>4013</v>
      </c>
      <c r="B7110" s="20">
        <v>1362292.87</v>
      </c>
      <c r="C7110" s="5" t="s">
        <v>2018</v>
      </c>
      <c r="D7110" s="5">
        <v>44561</v>
      </c>
      <c r="E7110" s="2" t="s">
        <v>0</v>
      </c>
      <c r="F7110" s="6">
        <v>34470</v>
      </c>
      <c r="G7110" s="10">
        <f t="shared" si="222"/>
        <v>4.5618838992332966</v>
      </c>
      <c r="H7110" s="11">
        <f t="shared" si="223"/>
        <v>28</v>
      </c>
    </row>
    <row r="7111" spans="1:8" x14ac:dyDescent="0.3">
      <c r="A7111" s="1">
        <v>9901</v>
      </c>
      <c r="B7111" s="20">
        <v>1362919.1</v>
      </c>
      <c r="C7111" s="5" t="s">
        <v>5865</v>
      </c>
      <c r="D7111" s="5">
        <v>44561</v>
      </c>
      <c r="E7111" s="2" t="s">
        <v>1</v>
      </c>
      <c r="F7111" s="6">
        <v>24580</v>
      </c>
      <c r="G7111" s="10">
        <f t="shared" si="222"/>
        <v>35.159479808350447</v>
      </c>
      <c r="H7111" s="11">
        <f t="shared" si="223"/>
        <v>55</v>
      </c>
    </row>
    <row r="7112" spans="1:8" x14ac:dyDescent="0.3">
      <c r="A7112" s="3">
        <v>1224</v>
      </c>
      <c r="B7112" s="21">
        <v>1362966</v>
      </c>
      <c r="C7112" s="8" t="s">
        <v>1107</v>
      </c>
      <c r="D7112" s="5">
        <v>44561</v>
      </c>
      <c r="E7112" s="4" t="s">
        <v>0</v>
      </c>
      <c r="F7112" s="7">
        <v>30208</v>
      </c>
      <c r="G7112" s="10">
        <f t="shared" si="222"/>
        <v>17.282737642585552</v>
      </c>
      <c r="H7112" s="11">
        <f t="shared" si="223"/>
        <v>39</v>
      </c>
    </row>
    <row r="7113" spans="1:8" x14ac:dyDescent="0.3">
      <c r="A7113" s="1">
        <v>1405</v>
      </c>
      <c r="B7113" s="20">
        <v>1362966</v>
      </c>
      <c r="C7113" s="5" t="s">
        <v>1260</v>
      </c>
      <c r="D7113" s="5">
        <v>44561</v>
      </c>
      <c r="E7113" s="2" t="s">
        <v>1</v>
      </c>
      <c r="F7113" s="6">
        <v>30505</v>
      </c>
      <c r="G7113" s="10">
        <f t="shared" si="222"/>
        <v>17.208821292775667</v>
      </c>
      <c r="H7113" s="11">
        <f t="shared" si="223"/>
        <v>38</v>
      </c>
    </row>
    <row r="7114" spans="1:8" x14ac:dyDescent="0.3">
      <c r="A7114" s="1">
        <v>1785</v>
      </c>
      <c r="B7114" s="20">
        <v>1362966</v>
      </c>
      <c r="C7114" s="5" t="s">
        <v>1572</v>
      </c>
      <c r="D7114" s="5">
        <v>44561</v>
      </c>
      <c r="E7114" s="2" t="s">
        <v>1</v>
      </c>
      <c r="F7114" s="6">
        <v>31095</v>
      </c>
      <c r="G7114" s="10">
        <f t="shared" si="222"/>
        <v>17.499011406844108</v>
      </c>
      <c r="H7114" s="11">
        <f t="shared" si="223"/>
        <v>37</v>
      </c>
    </row>
    <row r="7115" spans="1:8" x14ac:dyDescent="0.3">
      <c r="A7115" s="1">
        <v>7877</v>
      </c>
      <c r="B7115" s="20">
        <v>1363132.05</v>
      </c>
      <c r="C7115" s="5" t="s">
        <v>3314</v>
      </c>
      <c r="D7115" s="5">
        <v>44561</v>
      </c>
      <c r="E7115" s="2" t="s">
        <v>1</v>
      </c>
      <c r="F7115" s="6">
        <v>34299</v>
      </c>
      <c r="G7115" s="10">
        <f t="shared" si="222"/>
        <v>0.74246575342465748</v>
      </c>
      <c r="H7115" s="11">
        <f t="shared" si="223"/>
        <v>28</v>
      </c>
    </row>
    <row r="7116" spans="1:8" x14ac:dyDescent="0.3">
      <c r="A7116" s="1">
        <v>6477</v>
      </c>
      <c r="B7116" s="20">
        <v>1363244.39</v>
      </c>
      <c r="C7116" s="5" t="s">
        <v>1558</v>
      </c>
      <c r="D7116" s="5">
        <v>44561</v>
      </c>
      <c r="E7116" s="2" t="s">
        <v>1</v>
      </c>
      <c r="F7116" s="6">
        <v>31150</v>
      </c>
      <c r="G7116" s="10">
        <f t="shared" si="222"/>
        <v>13.961673836527181</v>
      </c>
      <c r="H7116" s="11">
        <f t="shared" si="223"/>
        <v>37</v>
      </c>
    </row>
    <row r="7117" spans="1:8" x14ac:dyDescent="0.3">
      <c r="A7117" s="3">
        <v>48</v>
      </c>
      <c r="B7117" s="21">
        <v>1363314.36</v>
      </c>
      <c r="C7117" s="8" t="s">
        <v>54</v>
      </c>
      <c r="D7117" s="5">
        <v>44561</v>
      </c>
      <c r="E7117" s="4" t="s">
        <v>1</v>
      </c>
      <c r="F7117" s="7">
        <v>27737</v>
      </c>
      <c r="G7117" s="10">
        <f t="shared" si="222"/>
        <v>25.285458565862903</v>
      </c>
      <c r="H7117" s="11">
        <f t="shared" si="223"/>
        <v>46</v>
      </c>
    </row>
    <row r="7118" spans="1:8" x14ac:dyDescent="0.3">
      <c r="A7118" s="1">
        <v>2083</v>
      </c>
      <c r="B7118" s="20">
        <v>1363593.01</v>
      </c>
      <c r="C7118" s="5" t="s">
        <v>1786</v>
      </c>
      <c r="D7118" s="5">
        <v>44561</v>
      </c>
      <c r="E7118" s="2" t="s">
        <v>1</v>
      </c>
      <c r="F7118" s="6">
        <v>31489</v>
      </c>
      <c r="G7118" s="10">
        <f t="shared" si="222"/>
        <v>8.6166717371463335</v>
      </c>
      <c r="H7118" s="11">
        <f t="shared" si="223"/>
        <v>36</v>
      </c>
    </row>
    <row r="7119" spans="1:8" x14ac:dyDescent="0.3">
      <c r="A7119" s="1">
        <v>259</v>
      </c>
      <c r="B7119" s="20">
        <v>1363593.85</v>
      </c>
      <c r="C7119" s="5" t="s">
        <v>254</v>
      </c>
      <c r="D7119" s="5">
        <v>44561</v>
      </c>
      <c r="E7119" s="2" t="s">
        <v>0</v>
      </c>
      <c r="F7119" s="6">
        <v>28341</v>
      </c>
      <c r="G7119" s="10">
        <f t="shared" si="222"/>
        <v>19.860369609856264</v>
      </c>
      <c r="H7119" s="11">
        <f t="shared" si="223"/>
        <v>44</v>
      </c>
    </row>
    <row r="7120" spans="1:8" x14ac:dyDescent="0.3">
      <c r="A7120" s="1">
        <v>3017</v>
      </c>
      <c r="B7120" s="20">
        <v>1363653.55</v>
      </c>
      <c r="C7120" s="5" t="s">
        <v>870</v>
      </c>
      <c r="D7120" s="5">
        <v>44561</v>
      </c>
      <c r="E7120" s="2" t="s">
        <v>0</v>
      </c>
      <c r="F7120" s="6">
        <v>32793</v>
      </c>
      <c r="G7120" s="10">
        <f t="shared" si="222"/>
        <v>5.3266423357664232</v>
      </c>
      <c r="H7120" s="11">
        <f t="shared" si="223"/>
        <v>32</v>
      </c>
    </row>
    <row r="7121" spans="1:8" x14ac:dyDescent="0.3">
      <c r="A7121" s="1">
        <v>9877</v>
      </c>
      <c r="B7121" s="20">
        <v>1363828.55</v>
      </c>
      <c r="C7121" s="5" t="s">
        <v>5847</v>
      </c>
      <c r="D7121" s="5">
        <v>44561</v>
      </c>
      <c r="E7121" s="2" t="s">
        <v>1</v>
      </c>
      <c r="F7121" s="6">
        <v>25336</v>
      </c>
      <c r="G7121" s="10">
        <f t="shared" si="222"/>
        <v>32.830249730357586</v>
      </c>
      <c r="H7121" s="11">
        <f t="shared" si="223"/>
        <v>53</v>
      </c>
    </row>
    <row r="7122" spans="1:8" x14ac:dyDescent="0.3">
      <c r="A7122" s="1">
        <v>1923</v>
      </c>
      <c r="B7122" s="20">
        <v>1364027.7</v>
      </c>
      <c r="C7122" s="5" t="s">
        <v>1672</v>
      </c>
      <c r="D7122" s="5">
        <v>44561</v>
      </c>
      <c r="E7122" s="2" t="s">
        <v>0</v>
      </c>
      <c r="F7122" s="6">
        <v>31254</v>
      </c>
      <c r="G7122" s="10">
        <f t="shared" si="222"/>
        <v>10.611249377799901</v>
      </c>
      <c r="H7122" s="11">
        <f t="shared" si="223"/>
        <v>36</v>
      </c>
    </row>
    <row r="7123" spans="1:8" x14ac:dyDescent="0.3">
      <c r="A7123" s="1">
        <v>5099</v>
      </c>
      <c r="B7123" s="20">
        <v>1364525.17</v>
      </c>
      <c r="C7123" s="5" t="s">
        <v>3671</v>
      </c>
      <c r="D7123" s="5">
        <v>44561</v>
      </c>
      <c r="E7123" s="2" t="s">
        <v>0</v>
      </c>
      <c r="F7123" s="6">
        <v>24941</v>
      </c>
      <c r="G7123" s="10">
        <f t="shared" si="222"/>
        <v>16.69882428732485</v>
      </c>
      <c r="H7123" s="11">
        <f t="shared" si="223"/>
        <v>54</v>
      </c>
    </row>
    <row r="7124" spans="1:8" x14ac:dyDescent="0.3">
      <c r="A7124" s="1">
        <v>2711</v>
      </c>
      <c r="B7124" s="20">
        <v>1364999.2</v>
      </c>
      <c r="C7124" s="5" t="s">
        <v>1668</v>
      </c>
      <c r="D7124" s="5">
        <v>44561</v>
      </c>
      <c r="E7124" s="2" t="s">
        <v>1</v>
      </c>
      <c r="F7124" s="6">
        <v>32367</v>
      </c>
      <c r="G7124" s="10">
        <f t="shared" si="222"/>
        <v>5.2910583941605847</v>
      </c>
      <c r="H7124" s="11">
        <f t="shared" si="223"/>
        <v>33</v>
      </c>
    </row>
    <row r="7125" spans="1:8" x14ac:dyDescent="0.3">
      <c r="A7125" s="3">
        <v>10432</v>
      </c>
      <c r="B7125" s="21">
        <v>1365625.63</v>
      </c>
      <c r="C7125" s="8" t="s">
        <v>506</v>
      </c>
      <c r="D7125" s="5">
        <v>44561</v>
      </c>
      <c r="E7125" s="4" t="s">
        <v>0</v>
      </c>
      <c r="F7125" s="7">
        <v>30710</v>
      </c>
      <c r="G7125" s="10">
        <f t="shared" si="222"/>
        <v>11.991786447638603</v>
      </c>
      <c r="H7125" s="11">
        <f t="shared" si="223"/>
        <v>38</v>
      </c>
    </row>
    <row r="7126" spans="1:8" x14ac:dyDescent="0.3">
      <c r="A7126" s="3">
        <v>706</v>
      </c>
      <c r="B7126" s="21">
        <v>1365636.1</v>
      </c>
      <c r="C7126" s="8" t="s">
        <v>446</v>
      </c>
      <c r="D7126" s="5">
        <v>44561</v>
      </c>
      <c r="E7126" s="4" t="s">
        <v>0</v>
      </c>
      <c r="F7126" s="7">
        <v>29290</v>
      </c>
      <c r="G7126" s="10">
        <f t="shared" si="222"/>
        <v>14.077386384376712</v>
      </c>
      <c r="H7126" s="11">
        <f t="shared" si="223"/>
        <v>42</v>
      </c>
    </row>
    <row r="7127" spans="1:8" x14ac:dyDescent="0.3">
      <c r="A7127" s="1">
        <v>4537</v>
      </c>
      <c r="B7127" s="20">
        <v>1365673.2</v>
      </c>
      <c r="C7127" s="5" t="s">
        <v>3272</v>
      </c>
      <c r="D7127" s="5">
        <v>44561</v>
      </c>
      <c r="E7127" s="2" t="s">
        <v>0</v>
      </c>
      <c r="F7127" s="6">
        <v>36057</v>
      </c>
      <c r="G7127" s="10">
        <f t="shared" si="222"/>
        <v>0.29315068493150687</v>
      </c>
      <c r="H7127" s="11">
        <f t="shared" si="223"/>
        <v>23</v>
      </c>
    </row>
    <row r="7128" spans="1:8" x14ac:dyDescent="0.3">
      <c r="A7128" s="3">
        <v>3320</v>
      </c>
      <c r="B7128" s="21">
        <v>1367472.15</v>
      </c>
      <c r="C7128" s="8" t="s">
        <v>2649</v>
      </c>
      <c r="D7128" s="5">
        <v>44561</v>
      </c>
      <c r="E7128" s="4" t="s">
        <v>1</v>
      </c>
      <c r="F7128" s="7">
        <v>33213</v>
      </c>
      <c r="G7128" s="10">
        <f t="shared" si="222"/>
        <v>6.5127102072741492</v>
      </c>
      <c r="H7128" s="11">
        <f t="shared" si="223"/>
        <v>31</v>
      </c>
    </row>
    <row r="7129" spans="1:8" x14ac:dyDescent="0.3">
      <c r="A7129" s="1">
        <v>9773</v>
      </c>
      <c r="B7129" s="20">
        <v>1367560.95</v>
      </c>
      <c r="C7129" s="5" t="s">
        <v>5772</v>
      </c>
      <c r="D7129" s="5">
        <v>44561</v>
      </c>
      <c r="E7129" s="2" t="s">
        <v>1</v>
      </c>
      <c r="F7129" s="6">
        <v>23091</v>
      </c>
      <c r="G7129" s="10">
        <f t="shared" si="222"/>
        <v>35.611225188227245</v>
      </c>
      <c r="H7129" s="11">
        <f t="shared" si="223"/>
        <v>59</v>
      </c>
    </row>
    <row r="7130" spans="1:8" x14ac:dyDescent="0.3">
      <c r="A7130" s="1">
        <v>143</v>
      </c>
      <c r="B7130" s="20">
        <v>1368299.25</v>
      </c>
      <c r="C7130" s="5" t="s">
        <v>147</v>
      </c>
      <c r="D7130" s="5">
        <v>44561</v>
      </c>
      <c r="E7130" s="2" t="s">
        <v>1</v>
      </c>
      <c r="F7130" s="6">
        <v>27946</v>
      </c>
      <c r="G7130" s="10">
        <f t="shared" si="222"/>
        <v>24.589311137881939</v>
      </c>
      <c r="H7130" s="11">
        <f t="shared" si="223"/>
        <v>45</v>
      </c>
    </row>
    <row r="7131" spans="1:8" x14ac:dyDescent="0.3">
      <c r="A7131" s="1">
        <v>351</v>
      </c>
      <c r="B7131" s="20">
        <v>1368299.25</v>
      </c>
      <c r="C7131" s="5" t="s">
        <v>191</v>
      </c>
      <c r="D7131" s="5">
        <v>44561</v>
      </c>
      <c r="E7131" s="2" t="s">
        <v>0</v>
      </c>
      <c r="F7131" s="6">
        <v>28545</v>
      </c>
      <c r="G7131" s="10">
        <f t="shared" si="222"/>
        <v>24.189573978753696</v>
      </c>
      <c r="H7131" s="11">
        <f t="shared" si="223"/>
        <v>44</v>
      </c>
    </row>
    <row r="7132" spans="1:8" x14ac:dyDescent="0.3">
      <c r="A7132" s="1">
        <v>10241</v>
      </c>
      <c r="B7132" s="20">
        <v>1368299.25</v>
      </c>
      <c r="C7132" s="5" t="s">
        <v>6013</v>
      </c>
      <c r="D7132" s="5">
        <v>44561</v>
      </c>
      <c r="E7132" s="2" t="s">
        <v>1</v>
      </c>
      <c r="F7132" s="6">
        <v>27776</v>
      </c>
      <c r="G7132" s="10">
        <f t="shared" si="222"/>
        <v>24.704304019274996</v>
      </c>
      <c r="H7132" s="11">
        <f t="shared" si="223"/>
        <v>46</v>
      </c>
    </row>
    <row r="7133" spans="1:8" x14ac:dyDescent="0.3">
      <c r="A7133" s="1">
        <v>2011</v>
      </c>
      <c r="B7133" s="20">
        <v>1368495.21</v>
      </c>
      <c r="C7133" s="5" t="s">
        <v>1405</v>
      </c>
      <c r="D7133" s="5">
        <v>44561</v>
      </c>
      <c r="E7133" s="2" t="s">
        <v>0</v>
      </c>
      <c r="F7133" s="6">
        <v>31420</v>
      </c>
      <c r="G7133" s="10">
        <f t="shared" si="222"/>
        <v>7.9041752224503767</v>
      </c>
      <c r="H7133" s="11">
        <f t="shared" si="223"/>
        <v>36</v>
      </c>
    </row>
    <row r="7134" spans="1:8" x14ac:dyDescent="0.3">
      <c r="A7134" s="1">
        <v>9037</v>
      </c>
      <c r="B7134" s="20">
        <v>1369875.75</v>
      </c>
      <c r="C7134" s="5" t="s">
        <v>5472</v>
      </c>
      <c r="D7134" s="5">
        <v>44561</v>
      </c>
      <c r="E7134" s="2" t="s">
        <v>0</v>
      </c>
      <c r="F7134" s="6">
        <v>26647</v>
      </c>
      <c r="G7134" s="10">
        <f t="shared" si="222"/>
        <v>18.578386167146974</v>
      </c>
      <c r="H7134" s="11">
        <f t="shared" si="223"/>
        <v>49</v>
      </c>
    </row>
    <row r="7135" spans="1:8" x14ac:dyDescent="0.3">
      <c r="A7135" s="3">
        <v>3038</v>
      </c>
      <c r="B7135" s="21">
        <v>1369919.9</v>
      </c>
      <c r="C7135" s="8" t="s">
        <v>2460</v>
      </c>
      <c r="D7135" s="5">
        <v>44561</v>
      </c>
      <c r="E7135" s="4" t="s">
        <v>0</v>
      </c>
      <c r="F7135" s="7">
        <v>32811</v>
      </c>
      <c r="G7135" s="10">
        <f t="shared" si="222"/>
        <v>3.1540041067761808</v>
      </c>
      <c r="H7135" s="11">
        <f t="shared" si="223"/>
        <v>32</v>
      </c>
    </row>
    <row r="7136" spans="1:8" x14ac:dyDescent="0.3">
      <c r="A7136" s="1">
        <v>4977</v>
      </c>
      <c r="B7136" s="20">
        <v>1370246.55</v>
      </c>
      <c r="C7136" s="5" t="s">
        <v>3484</v>
      </c>
      <c r="D7136" s="5">
        <v>44561</v>
      </c>
      <c r="E7136" s="2" t="s">
        <v>0</v>
      </c>
      <c r="F7136" s="6">
        <v>24061</v>
      </c>
      <c r="G7136" s="10">
        <f t="shared" si="222"/>
        <v>32.011615365469176</v>
      </c>
      <c r="H7136" s="11">
        <f t="shared" si="223"/>
        <v>56</v>
      </c>
    </row>
    <row r="7137" spans="1:8" x14ac:dyDescent="0.3">
      <c r="A7137" s="3">
        <v>5044</v>
      </c>
      <c r="B7137" s="21">
        <v>1371012.95</v>
      </c>
      <c r="C7137" s="8" t="s">
        <v>3632</v>
      </c>
      <c r="D7137" s="5">
        <v>44561</v>
      </c>
      <c r="E7137" s="4" t="s">
        <v>0</v>
      </c>
      <c r="F7137" s="7">
        <v>24557</v>
      </c>
      <c r="G7137" s="10">
        <f t="shared" si="222"/>
        <v>24.956193188040739</v>
      </c>
      <c r="H7137" s="11">
        <f t="shared" si="223"/>
        <v>55</v>
      </c>
    </row>
    <row r="7138" spans="1:8" x14ac:dyDescent="0.3">
      <c r="A7138" s="3">
        <v>6668</v>
      </c>
      <c r="B7138" s="21">
        <v>1371758.08</v>
      </c>
      <c r="C7138" s="8" t="s">
        <v>2481</v>
      </c>
      <c r="D7138" s="5">
        <v>44561</v>
      </c>
      <c r="E7138" s="4" t="s">
        <v>0</v>
      </c>
      <c r="F7138" s="7">
        <v>31573</v>
      </c>
      <c r="G7138" s="10">
        <f t="shared" si="222"/>
        <v>8.2114390021296018</v>
      </c>
      <c r="H7138" s="11">
        <f t="shared" si="223"/>
        <v>36</v>
      </c>
    </row>
    <row r="7139" spans="1:8" x14ac:dyDescent="0.3">
      <c r="A7139" s="1">
        <v>849</v>
      </c>
      <c r="B7139" s="20">
        <v>1372026.75</v>
      </c>
      <c r="C7139" s="5" t="s">
        <v>799</v>
      </c>
      <c r="D7139" s="5">
        <v>44561</v>
      </c>
      <c r="E7139" s="2" t="s">
        <v>1</v>
      </c>
      <c r="F7139" s="6">
        <v>29591</v>
      </c>
      <c r="G7139" s="10">
        <f t="shared" si="222"/>
        <v>18.917867435158502</v>
      </c>
      <c r="H7139" s="11">
        <f t="shared" si="223"/>
        <v>41</v>
      </c>
    </row>
    <row r="7140" spans="1:8" x14ac:dyDescent="0.3">
      <c r="A7140" s="3">
        <v>5348</v>
      </c>
      <c r="B7140" s="21">
        <v>1372039.83</v>
      </c>
      <c r="C7140" s="8" t="s">
        <v>3847</v>
      </c>
      <c r="D7140" s="5">
        <v>44561</v>
      </c>
      <c r="E7140" s="4" t="s">
        <v>1</v>
      </c>
      <c r="F7140" s="7">
        <v>27005</v>
      </c>
      <c r="G7140" s="10">
        <f t="shared" si="222"/>
        <v>27.049965776865161</v>
      </c>
      <c r="H7140" s="11">
        <f t="shared" si="223"/>
        <v>48</v>
      </c>
    </row>
    <row r="7141" spans="1:8" x14ac:dyDescent="0.3">
      <c r="A7141" s="3">
        <v>402</v>
      </c>
      <c r="B7141" s="21">
        <v>1372421.25</v>
      </c>
      <c r="C7141" s="8" t="s">
        <v>391</v>
      </c>
      <c r="D7141" s="5">
        <v>44561</v>
      </c>
      <c r="E7141" s="4" t="s">
        <v>1</v>
      </c>
      <c r="F7141" s="7">
        <v>28677</v>
      </c>
      <c r="G7141" s="10">
        <f t="shared" si="222"/>
        <v>24.444201073266893</v>
      </c>
      <c r="H7141" s="11">
        <f t="shared" si="223"/>
        <v>43</v>
      </c>
    </row>
    <row r="7142" spans="1:8" x14ac:dyDescent="0.3">
      <c r="A7142" s="3">
        <v>8682</v>
      </c>
      <c r="B7142" s="21">
        <v>1372846.2</v>
      </c>
      <c r="C7142" s="8" t="s">
        <v>3883</v>
      </c>
      <c r="D7142" s="5">
        <v>44561</v>
      </c>
      <c r="E7142" s="4" t="s">
        <v>0</v>
      </c>
      <c r="F7142" s="7">
        <v>22564</v>
      </c>
      <c r="G7142" s="10">
        <f t="shared" si="222"/>
        <v>27.501711156741958</v>
      </c>
      <c r="H7142" s="11">
        <f t="shared" si="223"/>
        <v>60</v>
      </c>
    </row>
    <row r="7143" spans="1:8" x14ac:dyDescent="0.3">
      <c r="A7143" s="1">
        <v>8061</v>
      </c>
      <c r="B7143" s="20">
        <v>1373233.5</v>
      </c>
      <c r="C7143" s="5" t="s">
        <v>137</v>
      </c>
      <c r="D7143" s="5">
        <v>44561</v>
      </c>
      <c r="E7143" s="2" t="s">
        <v>1</v>
      </c>
      <c r="F7143" s="6">
        <v>34892</v>
      </c>
      <c r="G7143" s="10">
        <f t="shared" si="222"/>
        <v>2.0447080291970803</v>
      </c>
      <c r="H7143" s="11">
        <f t="shared" si="223"/>
        <v>26</v>
      </c>
    </row>
    <row r="7144" spans="1:8" x14ac:dyDescent="0.3">
      <c r="A7144" s="3">
        <v>4820</v>
      </c>
      <c r="B7144" s="21">
        <v>1373273.7</v>
      </c>
      <c r="C7144" s="8" t="s">
        <v>3433</v>
      </c>
      <c r="D7144" s="5">
        <v>44561</v>
      </c>
      <c r="E7144" s="4" t="s">
        <v>0</v>
      </c>
      <c r="F7144" s="7">
        <v>22744</v>
      </c>
      <c r="G7144" s="10">
        <f t="shared" si="222"/>
        <v>32.994524184850242</v>
      </c>
      <c r="H7144" s="11">
        <f t="shared" si="223"/>
        <v>60</v>
      </c>
    </row>
    <row r="7145" spans="1:8" x14ac:dyDescent="0.3">
      <c r="A7145" s="3">
        <v>4918</v>
      </c>
      <c r="B7145" s="21">
        <v>1374507.75</v>
      </c>
      <c r="C7145" s="8" t="s">
        <v>3529</v>
      </c>
      <c r="D7145" s="5">
        <v>44561</v>
      </c>
      <c r="E7145" s="4" t="s">
        <v>0</v>
      </c>
      <c r="F7145" s="7">
        <v>23575</v>
      </c>
      <c r="G7145" s="10">
        <f t="shared" si="222"/>
        <v>27.827515400410679</v>
      </c>
      <c r="H7145" s="11">
        <f t="shared" si="223"/>
        <v>57</v>
      </c>
    </row>
    <row r="7146" spans="1:8" x14ac:dyDescent="0.3">
      <c r="A7146" s="3">
        <v>8466</v>
      </c>
      <c r="B7146" s="21">
        <v>1374507.75</v>
      </c>
      <c r="C7146" s="8" t="s">
        <v>5115</v>
      </c>
      <c r="D7146" s="5">
        <v>44561</v>
      </c>
      <c r="E7146" s="4" t="s">
        <v>0</v>
      </c>
      <c r="F7146" s="7">
        <v>24573</v>
      </c>
      <c r="G7146" s="10">
        <f t="shared" si="222"/>
        <v>27.436002737850789</v>
      </c>
      <c r="H7146" s="11">
        <f t="shared" si="223"/>
        <v>55</v>
      </c>
    </row>
    <row r="7147" spans="1:8" x14ac:dyDescent="0.3">
      <c r="A7147" s="1">
        <v>9705</v>
      </c>
      <c r="B7147" s="20">
        <v>1375498.5</v>
      </c>
      <c r="C7147" s="5" t="s">
        <v>5723</v>
      </c>
      <c r="D7147" s="5">
        <v>44561</v>
      </c>
      <c r="E7147" s="2" t="s">
        <v>0</v>
      </c>
      <c r="F7147" s="6">
        <v>22634</v>
      </c>
      <c r="G7147" s="10">
        <f t="shared" si="222"/>
        <v>34.381257822277846</v>
      </c>
      <c r="H7147" s="11">
        <f t="shared" si="223"/>
        <v>60</v>
      </c>
    </row>
    <row r="7148" spans="1:8" x14ac:dyDescent="0.3">
      <c r="A7148" s="3">
        <v>2894</v>
      </c>
      <c r="B7148" s="21">
        <v>1376502.95</v>
      </c>
      <c r="C7148" s="8" t="s">
        <v>1945</v>
      </c>
      <c r="D7148" s="5">
        <v>44561</v>
      </c>
      <c r="E7148" s="4" t="s">
        <v>1</v>
      </c>
      <c r="F7148" s="7">
        <v>32607</v>
      </c>
      <c r="G7148" s="10">
        <f t="shared" si="222"/>
        <v>10.225236436037831</v>
      </c>
      <c r="H7148" s="11">
        <f t="shared" si="223"/>
        <v>33</v>
      </c>
    </row>
    <row r="7149" spans="1:8" x14ac:dyDescent="0.3">
      <c r="A7149" s="3">
        <v>3988</v>
      </c>
      <c r="B7149" s="21">
        <v>1376561.95</v>
      </c>
      <c r="C7149" s="8" t="s">
        <v>3043</v>
      </c>
      <c r="D7149" s="5">
        <v>44561</v>
      </c>
      <c r="E7149" s="4" t="s">
        <v>0</v>
      </c>
      <c r="F7149" s="7">
        <v>34421</v>
      </c>
      <c r="G7149" s="10">
        <f t="shared" si="222"/>
        <v>3.0910335386721424</v>
      </c>
      <c r="H7149" s="11">
        <f t="shared" si="223"/>
        <v>28</v>
      </c>
    </row>
    <row r="7150" spans="1:8" x14ac:dyDescent="0.3">
      <c r="A7150" s="3">
        <v>7294</v>
      </c>
      <c r="B7150" s="21">
        <v>1377171.07</v>
      </c>
      <c r="C7150" s="8" t="s">
        <v>4304</v>
      </c>
      <c r="D7150" s="5">
        <v>44561</v>
      </c>
      <c r="E7150" s="4" t="s">
        <v>0</v>
      </c>
      <c r="F7150" s="7">
        <v>32931</v>
      </c>
      <c r="G7150" s="10">
        <f t="shared" si="222"/>
        <v>13.225263981228002</v>
      </c>
      <c r="H7150" s="11">
        <f t="shared" si="223"/>
        <v>32</v>
      </c>
    </row>
    <row r="7151" spans="1:8" x14ac:dyDescent="0.3">
      <c r="A7151" s="1">
        <v>1975</v>
      </c>
      <c r="B7151" s="20">
        <v>1377758.94</v>
      </c>
      <c r="C7151" s="5" t="s">
        <v>1710</v>
      </c>
      <c r="D7151" s="5">
        <v>44561</v>
      </c>
      <c r="E7151" s="2" t="s">
        <v>0</v>
      </c>
      <c r="F7151" s="6">
        <v>31347</v>
      </c>
      <c r="G7151" s="10">
        <f t="shared" si="222"/>
        <v>1.6990424076607387</v>
      </c>
      <c r="H7151" s="11">
        <f t="shared" si="223"/>
        <v>36</v>
      </c>
    </row>
    <row r="7152" spans="1:8" x14ac:dyDescent="0.3">
      <c r="A7152" s="3">
        <v>8496</v>
      </c>
      <c r="B7152" s="21">
        <v>1378740.25</v>
      </c>
      <c r="C7152" s="8" t="s">
        <v>5137</v>
      </c>
      <c r="D7152" s="5">
        <v>44561</v>
      </c>
      <c r="E7152" s="4" t="s">
        <v>0</v>
      </c>
      <c r="F7152" s="7">
        <v>25490</v>
      </c>
      <c r="G7152" s="10">
        <f t="shared" si="222"/>
        <v>26.08558101804908</v>
      </c>
      <c r="H7152" s="11">
        <f t="shared" si="223"/>
        <v>52</v>
      </c>
    </row>
    <row r="7153" spans="1:8" x14ac:dyDescent="0.3">
      <c r="A7153" s="3">
        <v>6304</v>
      </c>
      <c r="B7153" s="21">
        <v>1378940.02</v>
      </c>
      <c r="C7153" s="8" t="s">
        <v>1235</v>
      </c>
      <c r="D7153" s="5">
        <v>44561</v>
      </c>
      <c r="E7153" s="4" t="s">
        <v>0</v>
      </c>
      <c r="F7153" s="7">
        <v>30805</v>
      </c>
      <c r="G7153" s="10">
        <f t="shared" si="222"/>
        <v>5.5729927007299276</v>
      </c>
      <c r="H7153" s="11">
        <f t="shared" si="223"/>
        <v>38</v>
      </c>
    </row>
    <row r="7154" spans="1:8" x14ac:dyDescent="0.3">
      <c r="A7154" s="3">
        <v>8664</v>
      </c>
      <c r="B7154" s="21">
        <v>1379105.55</v>
      </c>
      <c r="C7154" s="8" t="s">
        <v>5246</v>
      </c>
      <c r="D7154" s="5">
        <v>44561</v>
      </c>
      <c r="E7154" s="4" t="s">
        <v>1</v>
      </c>
      <c r="F7154" s="7">
        <v>23855</v>
      </c>
      <c r="G7154" s="10">
        <f t="shared" si="222"/>
        <v>30.241632076304867</v>
      </c>
      <c r="H7154" s="11">
        <f t="shared" si="223"/>
        <v>57</v>
      </c>
    </row>
    <row r="7155" spans="1:8" x14ac:dyDescent="0.3">
      <c r="A7155" s="3">
        <v>5130</v>
      </c>
      <c r="B7155" s="21">
        <v>1379669.55</v>
      </c>
      <c r="C7155" s="8" t="s">
        <v>3695</v>
      </c>
      <c r="D7155" s="5">
        <v>44561</v>
      </c>
      <c r="E7155" s="4" t="s">
        <v>0</v>
      </c>
      <c r="F7155" s="7">
        <v>25188</v>
      </c>
      <c r="G7155" s="10">
        <f t="shared" si="222"/>
        <v>22.189620283299607</v>
      </c>
      <c r="H7155" s="11">
        <f t="shared" si="223"/>
        <v>53</v>
      </c>
    </row>
    <row r="7156" spans="1:8" x14ac:dyDescent="0.3">
      <c r="A7156" s="1">
        <v>4729</v>
      </c>
      <c r="B7156" s="20">
        <v>1379756.4</v>
      </c>
      <c r="C7156" s="5" t="s">
        <v>3360</v>
      </c>
      <c r="D7156" s="5">
        <v>44561</v>
      </c>
      <c r="E7156" s="2" t="s">
        <v>0</v>
      </c>
      <c r="F7156" s="6">
        <v>22033</v>
      </c>
      <c r="G7156" s="10">
        <f t="shared" si="222"/>
        <v>29.994524548275233</v>
      </c>
      <c r="H7156" s="11">
        <f t="shared" si="223"/>
        <v>62</v>
      </c>
    </row>
    <row r="7157" spans="1:8" x14ac:dyDescent="0.3">
      <c r="A7157" s="1">
        <v>4869</v>
      </c>
      <c r="B7157" s="20">
        <v>1379756.4</v>
      </c>
      <c r="C7157" s="5" t="s">
        <v>3360</v>
      </c>
      <c r="D7157" s="5">
        <v>44561</v>
      </c>
      <c r="E7157" s="2" t="s">
        <v>0</v>
      </c>
      <c r="F7157" s="6">
        <v>23297</v>
      </c>
      <c r="G7157" s="10">
        <f t="shared" si="222"/>
        <v>29.994524548275233</v>
      </c>
      <c r="H7157" s="11">
        <f t="shared" si="223"/>
        <v>58</v>
      </c>
    </row>
    <row r="7158" spans="1:8" x14ac:dyDescent="0.3">
      <c r="A7158" s="1">
        <v>9777</v>
      </c>
      <c r="B7158" s="20">
        <v>1379756.4</v>
      </c>
      <c r="C7158" s="5" t="s">
        <v>5775</v>
      </c>
      <c r="D7158" s="5">
        <v>44561</v>
      </c>
      <c r="E7158" s="2" t="s">
        <v>0</v>
      </c>
      <c r="F7158" s="6">
        <v>23246</v>
      </c>
      <c r="G7158" s="10">
        <f t="shared" si="222"/>
        <v>29.895966417229424</v>
      </c>
      <c r="H7158" s="11">
        <f t="shared" si="223"/>
        <v>58</v>
      </c>
    </row>
    <row r="7159" spans="1:8" x14ac:dyDescent="0.3">
      <c r="A7159" s="3">
        <v>4258</v>
      </c>
      <c r="B7159" s="21">
        <v>1380392</v>
      </c>
      <c r="C7159" s="8" t="s">
        <v>3167</v>
      </c>
      <c r="D7159" s="5">
        <v>44561</v>
      </c>
      <c r="E7159" s="4" t="s">
        <v>0</v>
      </c>
      <c r="F7159" s="7">
        <v>35070</v>
      </c>
      <c r="G7159" s="10">
        <f t="shared" si="222"/>
        <v>2.1596715328467155</v>
      </c>
      <c r="H7159" s="11">
        <f t="shared" si="223"/>
        <v>26</v>
      </c>
    </row>
    <row r="7160" spans="1:8" x14ac:dyDescent="0.3">
      <c r="A7160" s="1">
        <v>3435</v>
      </c>
      <c r="B7160" s="20">
        <v>1381298.4</v>
      </c>
      <c r="C7160" s="5" t="s">
        <v>2724</v>
      </c>
      <c r="D7160" s="5">
        <v>44561</v>
      </c>
      <c r="E7160" s="2" t="s">
        <v>0</v>
      </c>
      <c r="F7160" s="6">
        <v>33346</v>
      </c>
      <c r="G7160" s="10">
        <f t="shared" si="222"/>
        <v>0.95890410958904104</v>
      </c>
      <c r="H7160" s="11">
        <f t="shared" si="223"/>
        <v>31</v>
      </c>
    </row>
    <row r="7161" spans="1:8" x14ac:dyDescent="0.3">
      <c r="A7161" s="1">
        <v>4463</v>
      </c>
      <c r="B7161" s="20">
        <v>1381298.4</v>
      </c>
      <c r="C7161" s="5" t="s">
        <v>2608</v>
      </c>
      <c r="D7161" s="5">
        <v>44561</v>
      </c>
      <c r="E7161" s="2" t="s">
        <v>0</v>
      </c>
      <c r="F7161" s="6">
        <v>35709</v>
      </c>
      <c r="G7161" s="10">
        <f t="shared" si="222"/>
        <v>1.2859097127222983</v>
      </c>
      <c r="H7161" s="11">
        <f t="shared" si="223"/>
        <v>24</v>
      </c>
    </row>
    <row r="7162" spans="1:8" x14ac:dyDescent="0.3">
      <c r="A7162" s="1">
        <v>29</v>
      </c>
      <c r="B7162" s="20">
        <v>1381924.8</v>
      </c>
      <c r="C7162" s="5" t="s">
        <v>36</v>
      </c>
      <c r="D7162" s="5">
        <v>44561</v>
      </c>
      <c r="E7162" s="2" t="s">
        <v>0</v>
      </c>
      <c r="F7162" s="6">
        <v>27685</v>
      </c>
      <c r="G7162" s="10">
        <f t="shared" si="222"/>
        <v>11.252566735112936</v>
      </c>
      <c r="H7162" s="11">
        <f t="shared" si="223"/>
        <v>46</v>
      </c>
    </row>
    <row r="7163" spans="1:8" x14ac:dyDescent="0.3">
      <c r="A7163" s="1">
        <v>8835</v>
      </c>
      <c r="B7163" s="20">
        <v>1382983.95</v>
      </c>
      <c r="C7163" s="5" t="s">
        <v>5356</v>
      </c>
      <c r="D7163" s="5">
        <v>44561</v>
      </c>
      <c r="E7163" s="2" t="s">
        <v>0</v>
      </c>
      <c r="F7163" s="6">
        <v>23152</v>
      </c>
      <c r="G7163" s="10">
        <f t="shared" si="222"/>
        <v>29.786457382734078</v>
      </c>
      <c r="H7163" s="11">
        <f t="shared" si="223"/>
        <v>59</v>
      </c>
    </row>
    <row r="7164" spans="1:8" x14ac:dyDescent="0.3">
      <c r="A7164" s="3">
        <v>9188</v>
      </c>
      <c r="B7164" s="21">
        <v>1383604.62</v>
      </c>
      <c r="C7164" s="8" t="s">
        <v>5532</v>
      </c>
      <c r="D7164" s="5">
        <v>44561</v>
      </c>
      <c r="E7164" s="4" t="s">
        <v>0</v>
      </c>
      <c r="F7164" s="7">
        <v>32310</v>
      </c>
      <c r="G7164" s="10">
        <f t="shared" si="222"/>
        <v>10.362120457939273</v>
      </c>
      <c r="H7164" s="11">
        <f t="shared" si="223"/>
        <v>34</v>
      </c>
    </row>
    <row r="7165" spans="1:8" x14ac:dyDescent="0.3">
      <c r="A7165" s="3">
        <v>5848</v>
      </c>
      <c r="B7165" s="21">
        <v>1383789.87</v>
      </c>
      <c r="C7165" s="8" t="s">
        <v>1787</v>
      </c>
      <c r="D7165" s="5">
        <v>44561</v>
      </c>
      <c r="E7165" s="4" t="s">
        <v>1</v>
      </c>
      <c r="F7165" s="7">
        <v>29589</v>
      </c>
      <c r="G7165" s="10">
        <f t="shared" si="222"/>
        <v>16.033499758415203</v>
      </c>
      <c r="H7165" s="11">
        <f t="shared" si="223"/>
        <v>41</v>
      </c>
    </row>
    <row r="7166" spans="1:8" x14ac:dyDescent="0.3">
      <c r="A7166" s="3">
        <v>7464</v>
      </c>
      <c r="B7166" s="21">
        <v>1383991.2</v>
      </c>
      <c r="C7166" s="8" t="s">
        <v>2542</v>
      </c>
      <c r="D7166" s="5">
        <v>44561</v>
      </c>
      <c r="E7166" s="4" t="s">
        <v>1</v>
      </c>
      <c r="F7166" s="7">
        <v>33244</v>
      </c>
      <c r="G7166" s="10">
        <f t="shared" si="222"/>
        <v>9.1623323295921164</v>
      </c>
      <c r="H7166" s="11">
        <f t="shared" si="223"/>
        <v>31</v>
      </c>
    </row>
    <row r="7167" spans="1:8" x14ac:dyDescent="0.3">
      <c r="A7167" s="3">
        <v>4548</v>
      </c>
      <c r="B7167" s="21">
        <v>1384707.65</v>
      </c>
      <c r="C7167" s="8" t="s">
        <v>3277</v>
      </c>
      <c r="D7167" s="5">
        <v>44561</v>
      </c>
      <c r="E7167" s="4" t="s">
        <v>1</v>
      </c>
      <c r="F7167" s="7">
        <v>36099</v>
      </c>
      <c r="G7167" s="10">
        <f t="shared" si="222"/>
        <v>2.0830291970802919</v>
      </c>
      <c r="H7167" s="11">
        <f t="shared" si="223"/>
        <v>23</v>
      </c>
    </row>
    <row r="7168" spans="1:8" x14ac:dyDescent="0.3">
      <c r="A7168" s="3">
        <v>968</v>
      </c>
      <c r="B7168" s="21">
        <v>1385148.4</v>
      </c>
      <c r="C7168" s="8" t="s">
        <v>900</v>
      </c>
      <c r="D7168" s="5">
        <v>44561</v>
      </c>
      <c r="E7168" s="4" t="s">
        <v>0</v>
      </c>
      <c r="F7168" s="7">
        <v>29748</v>
      </c>
      <c r="G7168" s="10">
        <f t="shared" si="222"/>
        <v>20.789178617992178</v>
      </c>
      <c r="H7168" s="11">
        <f t="shared" si="223"/>
        <v>41</v>
      </c>
    </row>
    <row r="7169" spans="1:8" x14ac:dyDescent="0.3">
      <c r="A7169" s="3">
        <v>8656</v>
      </c>
      <c r="B7169" s="21">
        <v>1386443.1</v>
      </c>
      <c r="C7169" s="8" t="s">
        <v>5241</v>
      </c>
      <c r="D7169" s="5">
        <v>44561</v>
      </c>
      <c r="E7169" s="4" t="s">
        <v>0</v>
      </c>
      <c r="F7169" s="7">
        <v>25920</v>
      </c>
      <c r="G7169" s="10">
        <f t="shared" si="222"/>
        <v>26.923342121273578</v>
      </c>
      <c r="H7169" s="11">
        <f t="shared" si="223"/>
        <v>51</v>
      </c>
    </row>
    <row r="7170" spans="1:8" x14ac:dyDescent="0.3">
      <c r="A7170" s="3">
        <v>9666</v>
      </c>
      <c r="B7170" s="21">
        <v>1386660.9</v>
      </c>
      <c r="C7170" s="8" t="s">
        <v>3930</v>
      </c>
      <c r="D7170" s="5">
        <v>44561</v>
      </c>
      <c r="E7170" s="4" t="s">
        <v>0</v>
      </c>
      <c r="F7170" s="7">
        <v>22113</v>
      </c>
      <c r="G7170" s="10">
        <f t="shared" si="222"/>
        <v>23.986310746064341</v>
      </c>
      <c r="H7170" s="11">
        <f t="shared" si="223"/>
        <v>61</v>
      </c>
    </row>
    <row r="7171" spans="1:8" x14ac:dyDescent="0.3">
      <c r="A7171" s="1">
        <v>2343</v>
      </c>
      <c r="B7171" s="20">
        <v>1387044.75</v>
      </c>
      <c r="C7171" s="5" t="s">
        <v>1972</v>
      </c>
      <c r="D7171" s="5">
        <v>44561</v>
      </c>
      <c r="E7171" s="2" t="s">
        <v>1</v>
      </c>
      <c r="F7171" s="6">
        <v>31810</v>
      </c>
      <c r="G7171" s="10">
        <f t="shared" ref="G7171:G7234" si="224">YEARFRAC(C7171,D7171,1)</f>
        <v>7.953456536618754</v>
      </c>
      <c r="H7171" s="11">
        <f t="shared" ref="H7171:H7234" si="225">ROUND( YEARFRAC(D7171,F7171,1),0)</f>
        <v>35</v>
      </c>
    </row>
    <row r="7172" spans="1:8" x14ac:dyDescent="0.3">
      <c r="A7172" s="1">
        <v>5499</v>
      </c>
      <c r="B7172" s="20">
        <v>1387610.41</v>
      </c>
      <c r="C7172" s="5" t="s">
        <v>1622</v>
      </c>
      <c r="D7172" s="5">
        <v>44561</v>
      </c>
      <c r="E7172" s="2" t="s">
        <v>1</v>
      </c>
      <c r="F7172" s="6">
        <v>27894</v>
      </c>
      <c r="G7172" s="10">
        <f t="shared" si="224"/>
        <v>1.0068399452804377</v>
      </c>
      <c r="H7172" s="11">
        <f t="shared" si="225"/>
        <v>46</v>
      </c>
    </row>
    <row r="7173" spans="1:8" x14ac:dyDescent="0.3">
      <c r="A7173" s="1">
        <v>5441</v>
      </c>
      <c r="B7173" s="20">
        <v>1388134.5</v>
      </c>
      <c r="C7173" s="5" t="s">
        <v>3909</v>
      </c>
      <c r="D7173" s="5">
        <v>44561</v>
      </c>
      <c r="E7173" s="2" t="s">
        <v>1</v>
      </c>
      <c r="F7173" s="6">
        <v>27516</v>
      </c>
      <c r="G7173" s="10">
        <f t="shared" si="224"/>
        <v>18.457925072046109</v>
      </c>
      <c r="H7173" s="11">
        <f t="shared" si="225"/>
        <v>47</v>
      </c>
    </row>
    <row r="7174" spans="1:8" x14ac:dyDescent="0.3">
      <c r="A7174" s="3">
        <v>6084</v>
      </c>
      <c r="B7174" s="21">
        <v>1388134.5</v>
      </c>
      <c r="C7174" s="8" t="s">
        <v>4053</v>
      </c>
      <c r="D7174" s="5">
        <v>44561</v>
      </c>
      <c r="E7174" s="4" t="s">
        <v>1</v>
      </c>
      <c r="F7174" s="7">
        <v>30234</v>
      </c>
      <c r="G7174" s="10">
        <f t="shared" si="224"/>
        <v>18.326512968299713</v>
      </c>
      <c r="H7174" s="11">
        <f t="shared" si="225"/>
        <v>39</v>
      </c>
    </row>
    <row r="7175" spans="1:8" x14ac:dyDescent="0.3">
      <c r="A7175" s="3">
        <v>10200</v>
      </c>
      <c r="B7175" s="21">
        <v>1388134.5</v>
      </c>
      <c r="C7175" s="8" t="s">
        <v>5994</v>
      </c>
      <c r="D7175" s="5">
        <v>44561</v>
      </c>
      <c r="E7175" s="4" t="s">
        <v>1</v>
      </c>
      <c r="F7175" s="7">
        <v>24766</v>
      </c>
      <c r="G7175" s="10">
        <f t="shared" si="224"/>
        <v>18.635878962536022</v>
      </c>
      <c r="H7175" s="11">
        <f t="shared" si="225"/>
        <v>54</v>
      </c>
    </row>
    <row r="7176" spans="1:8" x14ac:dyDescent="0.3">
      <c r="A7176" s="3">
        <v>3146</v>
      </c>
      <c r="B7176" s="21">
        <v>1389403.32</v>
      </c>
      <c r="C7176" s="8" t="s">
        <v>2535</v>
      </c>
      <c r="D7176" s="5">
        <v>44561</v>
      </c>
      <c r="E7176" s="4" t="s">
        <v>0</v>
      </c>
      <c r="F7176" s="7">
        <v>32967</v>
      </c>
      <c r="G7176" s="10">
        <f t="shared" si="224"/>
        <v>0.9068493150684932</v>
      </c>
      <c r="H7176" s="11">
        <f t="shared" si="225"/>
        <v>32</v>
      </c>
    </row>
    <row r="7177" spans="1:8" x14ac:dyDescent="0.3">
      <c r="A7177" s="3">
        <v>2472</v>
      </c>
      <c r="B7177" s="21">
        <v>1389468.6</v>
      </c>
      <c r="C7177" s="8" t="s">
        <v>2067</v>
      </c>
      <c r="D7177" s="5">
        <v>44561</v>
      </c>
      <c r="E7177" s="4" t="s">
        <v>0</v>
      </c>
      <c r="F7177" s="7">
        <v>32002</v>
      </c>
      <c r="G7177" s="10">
        <f t="shared" si="224"/>
        <v>13.53187328901056</v>
      </c>
      <c r="H7177" s="11">
        <f t="shared" si="225"/>
        <v>34</v>
      </c>
    </row>
    <row r="7178" spans="1:8" x14ac:dyDescent="0.3">
      <c r="A7178" s="1">
        <v>201</v>
      </c>
      <c r="B7178" s="20">
        <v>1390530.75</v>
      </c>
      <c r="C7178" s="5" t="s">
        <v>200</v>
      </c>
      <c r="D7178" s="5">
        <v>44561</v>
      </c>
      <c r="E7178" s="2" t="s">
        <v>0</v>
      </c>
      <c r="F7178" s="6">
        <v>28132</v>
      </c>
      <c r="G7178" s="10">
        <f t="shared" si="224"/>
        <v>17.71254752851711</v>
      </c>
      <c r="H7178" s="11">
        <f t="shared" si="225"/>
        <v>45</v>
      </c>
    </row>
    <row r="7179" spans="1:8" x14ac:dyDescent="0.3">
      <c r="A7179" s="1">
        <v>225</v>
      </c>
      <c r="B7179" s="20">
        <v>1390536.75</v>
      </c>
      <c r="C7179" s="5" t="s">
        <v>223</v>
      </c>
      <c r="D7179" s="5">
        <v>44561</v>
      </c>
      <c r="E7179" s="2" t="s">
        <v>1</v>
      </c>
      <c r="F7179" s="6">
        <v>28226</v>
      </c>
      <c r="G7179" s="10">
        <f t="shared" si="224"/>
        <v>25.879540907655048</v>
      </c>
      <c r="H7179" s="11">
        <f t="shared" si="225"/>
        <v>45</v>
      </c>
    </row>
    <row r="7180" spans="1:8" x14ac:dyDescent="0.3">
      <c r="A7180" s="1">
        <v>5337</v>
      </c>
      <c r="B7180" s="20">
        <v>1390536.75</v>
      </c>
      <c r="C7180" s="5" t="s">
        <v>3838</v>
      </c>
      <c r="D7180" s="5">
        <v>44561</v>
      </c>
      <c r="E7180" s="2" t="s">
        <v>1</v>
      </c>
      <c r="F7180" s="6">
        <v>26727</v>
      </c>
      <c r="G7180" s="10">
        <f t="shared" si="224"/>
        <v>25.315573338949143</v>
      </c>
      <c r="H7180" s="11">
        <f t="shared" si="225"/>
        <v>49</v>
      </c>
    </row>
    <row r="7181" spans="1:8" x14ac:dyDescent="0.3">
      <c r="A7181" s="1">
        <v>5919</v>
      </c>
      <c r="B7181" s="20">
        <v>1391560.66</v>
      </c>
      <c r="C7181" s="5" t="s">
        <v>2131</v>
      </c>
      <c r="D7181" s="5">
        <v>44561</v>
      </c>
      <c r="E7181" s="2" t="s">
        <v>1</v>
      </c>
      <c r="F7181" s="6">
        <v>29708</v>
      </c>
      <c r="G7181" s="10">
        <f t="shared" si="224"/>
        <v>11.507186858316222</v>
      </c>
      <c r="H7181" s="11">
        <f t="shared" si="225"/>
        <v>41</v>
      </c>
    </row>
    <row r="7182" spans="1:8" x14ac:dyDescent="0.3">
      <c r="A7182" s="3">
        <v>1908</v>
      </c>
      <c r="B7182" s="21">
        <v>1391712.15</v>
      </c>
      <c r="C7182" s="8" t="s">
        <v>1661</v>
      </c>
      <c r="D7182" s="5">
        <v>44561</v>
      </c>
      <c r="E7182" s="4" t="s">
        <v>1</v>
      </c>
      <c r="F7182" s="7">
        <v>31245</v>
      </c>
      <c r="G7182" s="10">
        <f t="shared" si="224"/>
        <v>14.731702865486403</v>
      </c>
      <c r="H7182" s="11">
        <f t="shared" si="225"/>
        <v>36</v>
      </c>
    </row>
    <row r="7183" spans="1:8" x14ac:dyDescent="0.3">
      <c r="A7183" s="1">
        <v>4779</v>
      </c>
      <c r="B7183" s="20">
        <v>1391739.13</v>
      </c>
      <c r="C7183" s="5" t="s">
        <v>3407</v>
      </c>
      <c r="D7183" s="5">
        <v>44561</v>
      </c>
      <c r="E7183" s="2" t="s">
        <v>0</v>
      </c>
      <c r="F7183" s="6">
        <v>22538</v>
      </c>
      <c r="G7183" s="10">
        <f t="shared" si="224"/>
        <v>30.039035591274398</v>
      </c>
      <c r="H7183" s="11">
        <f t="shared" si="225"/>
        <v>60</v>
      </c>
    </row>
    <row r="7184" spans="1:8" x14ac:dyDescent="0.3">
      <c r="A7184" s="3">
        <v>1136</v>
      </c>
      <c r="B7184" s="21">
        <v>1392263.25</v>
      </c>
      <c r="C7184" s="8" t="s">
        <v>1040</v>
      </c>
      <c r="D7184" s="5">
        <v>44561</v>
      </c>
      <c r="E7184" s="4" t="s">
        <v>0</v>
      </c>
      <c r="F7184" s="7">
        <v>30071</v>
      </c>
      <c r="G7184" s="10">
        <f t="shared" si="224"/>
        <v>20.605736636245112</v>
      </c>
      <c r="H7184" s="11">
        <f t="shared" si="225"/>
        <v>40</v>
      </c>
    </row>
    <row r="7185" spans="1:8" x14ac:dyDescent="0.3">
      <c r="A7185" s="3">
        <v>9802</v>
      </c>
      <c r="B7185" s="21">
        <v>1393669.2</v>
      </c>
      <c r="C7185" s="8" t="s">
        <v>3562</v>
      </c>
      <c r="D7185" s="5">
        <v>44561</v>
      </c>
      <c r="E7185" s="4" t="s">
        <v>1</v>
      </c>
      <c r="F7185" s="7">
        <v>25067</v>
      </c>
      <c r="G7185" s="10">
        <f t="shared" si="224"/>
        <v>26.493510444128983</v>
      </c>
      <c r="H7185" s="11">
        <f t="shared" si="225"/>
        <v>53</v>
      </c>
    </row>
    <row r="7186" spans="1:8" x14ac:dyDescent="0.3">
      <c r="A7186" s="3">
        <v>396</v>
      </c>
      <c r="B7186" s="21">
        <v>1394127</v>
      </c>
      <c r="C7186" s="8" t="s">
        <v>385</v>
      </c>
      <c r="D7186" s="5">
        <v>44561</v>
      </c>
      <c r="E7186" s="4" t="s">
        <v>1</v>
      </c>
      <c r="F7186" s="7">
        <v>28672</v>
      </c>
      <c r="G7186" s="10">
        <f t="shared" si="224"/>
        <v>19.687885010266939</v>
      </c>
      <c r="H7186" s="11">
        <f t="shared" si="225"/>
        <v>44</v>
      </c>
    </row>
    <row r="7187" spans="1:8" x14ac:dyDescent="0.3">
      <c r="A7187" s="1">
        <v>10087</v>
      </c>
      <c r="B7187" s="20">
        <v>1394127</v>
      </c>
      <c r="C7187" s="5" t="s">
        <v>5962</v>
      </c>
      <c r="D7187" s="5">
        <v>44561</v>
      </c>
      <c r="E7187" s="2" t="s">
        <v>0</v>
      </c>
      <c r="F7187" s="6">
        <v>29750</v>
      </c>
      <c r="G7187" s="10">
        <f t="shared" si="224"/>
        <v>19.570157426420259</v>
      </c>
      <c r="H7187" s="11">
        <f t="shared" si="225"/>
        <v>41</v>
      </c>
    </row>
    <row r="7188" spans="1:8" x14ac:dyDescent="0.3">
      <c r="A7188" s="3">
        <v>5596</v>
      </c>
      <c r="B7188" s="21">
        <v>1394192.3</v>
      </c>
      <c r="C7188" s="8" t="s">
        <v>4001</v>
      </c>
      <c r="D7188" s="5">
        <v>44561</v>
      </c>
      <c r="E7188" s="4" t="s">
        <v>1</v>
      </c>
      <c r="F7188" s="7">
        <v>28405</v>
      </c>
      <c r="G7188" s="10">
        <f t="shared" si="224"/>
        <v>24.351111597853464</v>
      </c>
      <c r="H7188" s="11">
        <f t="shared" si="225"/>
        <v>44</v>
      </c>
    </row>
    <row r="7189" spans="1:8" x14ac:dyDescent="0.3">
      <c r="A7189" s="3">
        <v>4976</v>
      </c>
      <c r="B7189" s="21">
        <v>1394523.95</v>
      </c>
      <c r="C7189" s="8" t="s">
        <v>3581</v>
      </c>
      <c r="D7189" s="5">
        <v>44561</v>
      </c>
      <c r="E7189" s="4" t="s">
        <v>0</v>
      </c>
      <c r="F7189" s="7">
        <v>23992</v>
      </c>
      <c r="G7189" s="10">
        <f t="shared" si="224"/>
        <v>29.214272677495895</v>
      </c>
      <c r="H7189" s="11">
        <f t="shared" si="225"/>
        <v>56</v>
      </c>
    </row>
    <row r="7190" spans="1:8" x14ac:dyDescent="0.3">
      <c r="A7190" s="1">
        <v>7449</v>
      </c>
      <c r="B7190" s="20">
        <v>1395020.3</v>
      </c>
      <c r="C7190" s="5" t="s">
        <v>4842</v>
      </c>
      <c r="D7190" s="5">
        <v>44561</v>
      </c>
      <c r="E7190" s="2" t="s">
        <v>0</v>
      </c>
      <c r="F7190" s="6">
        <v>33342</v>
      </c>
      <c r="G7190" s="10">
        <f t="shared" si="224"/>
        <v>9.6687653983027637</v>
      </c>
      <c r="H7190" s="11">
        <f t="shared" si="225"/>
        <v>31</v>
      </c>
    </row>
    <row r="7191" spans="1:8" x14ac:dyDescent="0.3">
      <c r="A7191" s="3">
        <v>10370</v>
      </c>
      <c r="B7191" s="21">
        <v>1395435.6</v>
      </c>
      <c r="C7191" s="8" t="s">
        <v>2843</v>
      </c>
      <c r="D7191" s="5">
        <v>44561</v>
      </c>
      <c r="E7191" s="4" t="s">
        <v>0</v>
      </c>
      <c r="F7191" s="7">
        <v>26708</v>
      </c>
      <c r="G7191" s="10">
        <f t="shared" si="224"/>
        <v>0.36712328767123287</v>
      </c>
      <c r="H7191" s="11">
        <f t="shared" si="225"/>
        <v>49</v>
      </c>
    </row>
    <row r="7192" spans="1:8" x14ac:dyDescent="0.3">
      <c r="A7192" s="1">
        <v>8479</v>
      </c>
      <c r="B7192" s="20">
        <v>1395800.25</v>
      </c>
      <c r="C7192" s="5" t="s">
        <v>5124</v>
      </c>
      <c r="D7192" s="5">
        <v>44561</v>
      </c>
      <c r="E7192" s="2" t="s">
        <v>1</v>
      </c>
      <c r="F7192" s="6">
        <v>23861</v>
      </c>
      <c r="G7192" s="10">
        <f t="shared" si="224"/>
        <v>28.184101208459214</v>
      </c>
      <c r="H7192" s="11">
        <f t="shared" si="225"/>
        <v>57</v>
      </c>
    </row>
    <row r="7193" spans="1:8" x14ac:dyDescent="0.3">
      <c r="A7193" s="1">
        <v>10265</v>
      </c>
      <c r="B7193" s="20">
        <v>1396362.5</v>
      </c>
      <c r="C7193" s="5" t="s">
        <v>1522</v>
      </c>
      <c r="D7193" s="5">
        <v>44561</v>
      </c>
      <c r="E7193" s="2" t="s">
        <v>1</v>
      </c>
      <c r="F7193" s="6">
        <v>30868</v>
      </c>
      <c r="G7193" s="10">
        <f t="shared" si="224"/>
        <v>0.9671232876712329</v>
      </c>
      <c r="H7193" s="11">
        <f t="shared" si="225"/>
        <v>37</v>
      </c>
    </row>
    <row r="7194" spans="1:8" x14ac:dyDescent="0.3">
      <c r="A7194" s="3">
        <v>246</v>
      </c>
      <c r="B7194" s="21">
        <v>1396616.56</v>
      </c>
      <c r="C7194" s="8" t="s">
        <v>242</v>
      </c>
      <c r="D7194" s="5">
        <v>44561</v>
      </c>
      <c r="E7194" s="4" t="s">
        <v>0</v>
      </c>
      <c r="F7194" s="7">
        <v>28293</v>
      </c>
      <c r="G7194" s="10">
        <f t="shared" si="224"/>
        <v>14.32378171199124</v>
      </c>
      <c r="H7194" s="11">
        <f t="shared" si="225"/>
        <v>45</v>
      </c>
    </row>
    <row r="7195" spans="1:8" x14ac:dyDescent="0.3">
      <c r="A7195" s="3">
        <v>4052</v>
      </c>
      <c r="B7195" s="21">
        <v>1397440.75</v>
      </c>
      <c r="C7195" s="8" t="s">
        <v>3077</v>
      </c>
      <c r="D7195" s="5">
        <v>44561</v>
      </c>
      <c r="E7195" s="4" t="s">
        <v>1</v>
      </c>
      <c r="F7195" s="7">
        <v>34493</v>
      </c>
      <c r="G7195" s="10">
        <f t="shared" si="224"/>
        <v>1.5923392612859097</v>
      </c>
      <c r="H7195" s="11">
        <f t="shared" si="225"/>
        <v>28</v>
      </c>
    </row>
    <row r="7196" spans="1:8" x14ac:dyDescent="0.3">
      <c r="A7196" s="1">
        <v>4813</v>
      </c>
      <c r="B7196" s="20">
        <v>1397670</v>
      </c>
      <c r="C7196" s="5" t="s">
        <v>3440</v>
      </c>
      <c r="D7196" s="5">
        <v>44561</v>
      </c>
      <c r="E7196" s="2" t="s">
        <v>1</v>
      </c>
      <c r="F7196" s="6">
        <v>22829</v>
      </c>
      <c r="G7196" s="10">
        <f t="shared" si="224"/>
        <v>35.657768651608485</v>
      </c>
      <c r="H7196" s="11">
        <f t="shared" si="225"/>
        <v>59</v>
      </c>
    </row>
    <row r="7197" spans="1:8" x14ac:dyDescent="0.3">
      <c r="A7197" s="1">
        <v>2605</v>
      </c>
      <c r="B7197" s="20">
        <v>1398355.7</v>
      </c>
      <c r="C7197" s="5" t="s">
        <v>2166</v>
      </c>
      <c r="D7197" s="5">
        <v>44561</v>
      </c>
      <c r="E7197" s="2" t="s">
        <v>0</v>
      </c>
      <c r="F7197" s="6">
        <v>32182</v>
      </c>
      <c r="G7197" s="10">
        <f t="shared" si="224"/>
        <v>10.904181184668991</v>
      </c>
      <c r="H7197" s="11">
        <f t="shared" si="225"/>
        <v>34</v>
      </c>
    </row>
    <row r="7198" spans="1:8" x14ac:dyDescent="0.3">
      <c r="A7198" s="3">
        <v>6826</v>
      </c>
      <c r="B7198" s="21">
        <v>1398456.39</v>
      </c>
      <c r="C7198" s="8" t="s">
        <v>1152</v>
      </c>
      <c r="D7198" s="5">
        <v>44561</v>
      </c>
      <c r="E7198" s="4" t="s">
        <v>0</v>
      </c>
      <c r="F7198" s="7">
        <v>31936</v>
      </c>
      <c r="G7198" s="10">
        <f t="shared" si="224"/>
        <v>15.466119096509241</v>
      </c>
      <c r="H7198" s="11">
        <f t="shared" si="225"/>
        <v>35</v>
      </c>
    </row>
    <row r="7199" spans="1:8" x14ac:dyDescent="0.3">
      <c r="A7199" s="1">
        <v>1241</v>
      </c>
      <c r="B7199" s="20">
        <v>1398679.22</v>
      </c>
      <c r="C7199" s="5" t="s">
        <v>1122</v>
      </c>
      <c r="D7199" s="5">
        <v>44561</v>
      </c>
      <c r="E7199" s="2" t="s">
        <v>0</v>
      </c>
      <c r="F7199" s="6">
        <v>30242</v>
      </c>
      <c r="G7199" s="10">
        <f t="shared" si="224"/>
        <v>12.512636899747262</v>
      </c>
      <c r="H7199" s="11">
        <f t="shared" si="225"/>
        <v>39</v>
      </c>
    </row>
    <row r="7200" spans="1:8" x14ac:dyDescent="0.3">
      <c r="A7200" s="3">
        <v>4154</v>
      </c>
      <c r="B7200" s="21">
        <v>1398756.52</v>
      </c>
      <c r="C7200" s="8" t="s">
        <v>2876</v>
      </c>
      <c r="D7200" s="5">
        <v>44561</v>
      </c>
      <c r="E7200" s="4" t="s">
        <v>1</v>
      </c>
      <c r="F7200" s="7">
        <v>34828</v>
      </c>
      <c r="G7200" s="10">
        <f t="shared" si="224"/>
        <v>0.31780821917808222</v>
      </c>
      <c r="H7200" s="11">
        <f t="shared" si="225"/>
        <v>27</v>
      </c>
    </row>
    <row r="7201" spans="1:8" x14ac:dyDescent="0.3">
      <c r="A7201" s="1">
        <v>4553</v>
      </c>
      <c r="B7201" s="20">
        <v>1399456.33</v>
      </c>
      <c r="C7201" s="5" t="s">
        <v>1315</v>
      </c>
      <c r="D7201" s="5">
        <v>44561</v>
      </c>
      <c r="E7201" s="2" t="s">
        <v>1</v>
      </c>
      <c r="F7201" s="6">
        <v>36113</v>
      </c>
      <c r="G7201" s="10">
        <f t="shared" si="224"/>
        <v>1.4199726402188781</v>
      </c>
      <c r="H7201" s="11">
        <f t="shared" si="225"/>
        <v>23</v>
      </c>
    </row>
    <row r="7202" spans="1:8" x14ac:dyDescent="0.3">
      <c r="A7202" s="1">
        <v>8407</v>
      </c>
      <c r="B7202" s="20">
        <v>1399757</v>
      </c>
      <c r="C7202" s="5" t="s">
        <v>3284</v>
      </c>
      <c r="D7202" s="5">
        <v>44561</v>
      </c>
      <c r="E7202" s="2" t="s">
        <v>0</v>
      </c>
      <c r="F7202" s="6">
        <v>36601</v>
      </c>
      <c r="G7202" s="10">
        <f t="shared" si="224"/>
        <v>2.2527372262773722</v>
      </c>
      <c r="H7202" s="11">
        <f t="shared" si="225"/>
        <v>22</v>
      </c>
    </row>
    <row r="7203" spans="1:8" x14ac:dyDescent="0.3">
      <c r="A7203" s="1">
        <v>4577</v>
      </c>
      <c r="B7203" s="20">
        <v>1400483.1</v>
      </c>
      <c r="C7203" s="5" t="s">
        <v>3288</v>
      </c>
      <c r="D7203" s="5">
        <v>44561</v>
      </c>
      <c r="E7203" s="2" t="s">
        <v>0</v>
      </c>
      <c r="F7203" s="6">
        <v>36258</v>
      </c>
      <c r="G7203" s="10">
        <f t="shared" si="224"/>
        <v>0.71232876712328763</v>
      </c>
      <c r="H7203" s="11">
        <f t="shared" si="225"/>
        <v>23</v>
      </c>
    </row>
    <row r="7204" spans="1:8" x14ac:dyDescent="0.3">
      <c r="A7204" s="3">
        <v>5050</v>
      </c>
      <c r="B7204" s="21">
        <v>1400483.35</v>
      </c>
      <c r="C7204" s="8" t="s">
        <v>3637</v>
      </c>
      <c r="D7204" s="5">
        <v>44561</v>
      </c>
      <c r="E7204" s="4" t="s">
        <v>0</v>
      </c>
      <c r="F7204" s="7">
        <v>24579</v>
      </c>
      <c r="G7204" s="10">
        <f t="shared" si="224"/>
        <v>30.994524419323501</v>
      </c>
      <c r="H7204" s="11">
        <f t="shared" si="225"/>
        <v>55</v>
      </c>
    </row>
    <row r="7205" spans="1:8" x14ac:dyDescent="0.3">
      <c r="A7205" s="3">
        <v>5032</v>
      </c>
      <c r="B7205" s="21">
        <v>1400483.4</v>
      </c>
      <c r="C7205" s="8" t="s">
        <v>3624</v>
      </c>
      <c r="D7205" s="5">
        <v>44561</v>
      </c>
      <c r="E7205" s="4" t="s">
        <v>0</v>
      </c>
      <c r="F7205" s="7">
        <v>24283</v>
      </c>
      <c r="G7205" s="10">
        <f t="shared" si="224"/>
        <v>30.285436721716859</v>
      </c>
      <c r="H7205" s="11">
        <f t="shared" si="225"/>
        <v>56</v>
      </c>
    </row>
    <row r="7206" spans="1:8" x14ac:dyDescent="0.3">
      <c r="A7206" s="3">
        <v>5184</v>
      </c>
      <c r="B7206" s="21">
        <v>1400483.4</v>
      </c>
      <c r="C7206" s="8" t="s">
        <v>3735</v>
      </c>
      <c r="D7206" s="5">
        <v>44561</v>
      </c>
      <c r="E7206" s="4" t="s">
        <v>0</v>
      </c>
      <c r="F7206" s="7">
        <v>25545</v>
      </c>
      <c r="G7206" s="10">
        <f t="shared" si="224"/>
        <v>30.540051223174071</v>
      </c>
      <c r="H7206" s="11">
        <f t="shared" si="225"/>
        <v>52</v>
      </c>
    </row>
    <row r="7207" spans="1:8" x14ac:dyDescent="0.3">
      <c r="A7207" s="3">
        <v>5222</v>
      </c>
      <c r="B7207" s="21">
        <v>1400483.4</v>
      </c>
      <c r="C7207" s="8" t="s">
        <v>3418</v>
      </c>
      <c r="D7207" s="5">
        <v>44561</v>
      </c>
      <c r="E7207" s="4" t="s">
        <v>0</v>
      </c>
      <c r="F7207" s="7">
        <v>25986</v>
      </c>
      <c r="G7207" s="10">
        <f t="shared" si="224"/>
        <v>30.789190143954784</v>
      </c>
      <c r="H7207" s="11">
        <f t="shared" si="225"/>
        <v>51</v>
      </c>
    </row>
    <row r="7208" spans="1:8" x14ac:dyDescent="0.3">
      <c r="A7208" s="3">
        <v>4936</v>
      </c>
      <c r="B7208" s="21">
        <v>1401783.95</v>
      </c>
      <c r="C7208" s="8" t="s">
        <v>3546</v>
      </c>
      <c r="D7208" s="5">
        <v>44561</v>
      </c>
      <c r="E7208" s="4" t="s">
        <v>1</v>
      </c>
      <c r="F7208" s="7">
        <v>23744</v>
      </c>
      <c r="G7208" s="10">
        <f t="shared" si="224"/>
        <v>38.841207441207438</v>
      </c>
      <c r="H7208" s="11">
        <f t="shared" si="225"/>
        <v>57</v>
      </c>
    </row>
    <row r="7209" spans="1:8" x14ac:dyDescent="0.3">
      <c r="A7209" s="1">
        <v>4931</v>
      </c>
      <c r="B7209" s="20">
        <v>1402650.75</v>
      </c>
      <c r="C7209" s="5" t="s">
        <v>3541</v>
      </c>
      <c r="D7209" s="5">
        <v>44561</v>
      </c>
      <c r="E7209" s="2" t="s">
        <v>1</v>
      </c>
      <c r="F7209" s="6">
        <v>23755</v>
      </c>
      <c r="G7209" s="10">
        <f t="shared" si="224"/>
        <v>36.460633417196981</v>
      </c>
      <c r="H7209" s="11">
        <f t="shared" si="225"/>
        <v>57</v>
      </c>
    </row>
    <row r="7210" spans="1:8" x14ac:dyDescent="0.3">
      <c r="A7210" s="3">
        <v>908</v>
      </c>
      <c r="B7210" s="21">
        <v>1402922.3</v>
      </c>
      <c r="C7210" s="8" t="s">
        <v>518</v>
      </c>
      <c r="D7210" s="5">
        <v>44561</v>
      </c>
      <c r="E7210" s="4" t="s">
        <v>0</v>
      </c>
      <c r="F7210" s="7">
        <v>29658</v>
      </c>
      <c r="G7210" s="10">
        <f t="shared" si="224"/>
        <v>20.038983050847456</v>
      </c>
      <c r="H7210" s="11">
        <f t="shared" si="225"/>
        <v>41</v>
      </c>
    </row>
    <row r="7211" spans="1:8" x14ac:dyDescent="0.3">
      <c r="A7211" s="3">
        <v>9050</v>
      </c>
      <c r="B7211" s="21">
        <v>1403397.6</v>
      </c>
      <c r="C7211" s="8" t="s">
        <v>1355</v>
      </c>
      <c r="D7211" s="5">
        <v>44561</v>
      </c>
      <c r="E7211" s="4" t="s">
        <v>1</v>
      </c>
      <c r="F7211" s="7">
        <v>24117</v>
      </c>
      <c r="G7211" s="10">
        <f t="shared" si="224"/>
        <v>11.863107460643395</v>
      </c>
      <c r="H7211" s="11">
        <f t="shared" si="225"/>
        <v>56</v>
      </c>
    </row>
    <row r="7212" spans="1:8" x14ac:dyDescent="0.3">
      <c r="A7212" s="3">
        <v>6110</v>
      </c>
      <c r="B7212" s="21">
        <v>1403514.42</v>
      </c>
      <c r="C7212" s="8" t="s">
        <v>4277</v>
      </c>
      <c r="D7212" s="5">
        <v>44561</v>
      </c>
      <c r="E7212" s="4" t="s">
        <v>0</v>
      </c>
      <c r="F7212" s="7">
        <v>30323</v>
      </c>
      <c r="G7212" s="10">
        <f t="shared" si="224"/>
        <v>12.652274641954508</v>
      </c>
      <c r="H7212" s="11">
        <f t="shared" si="225"/>
        <v>39</v>
      </c>
    </row>
    <row r="7213" spans="1:8" x14ac:dyDescent="0.3">
      <c r="A7213" s="1">
        <v>8729</v>
      </c>
      <c r="B7213" s="20">
        <v>1404137.98</v>
      </c>
      <c r="C7213" s="5" t="s">
        <v>5291</v>
      </c>
      <c r="D7213" s="5">
        <v>44561</v>
      </c>
      <c r="E7213" s="2" t="s">
        <v>0</v>
      </c>
      <c r="F7213" s="6">
        <v>23949</v>
      </c>
      <c r="G7213" s="10">
        <f t="shared" si="224"/>
        <v>30.21425417292237</v>
      </c>
      <c r="H7213" s="11">
        <f t="shared" si="225"/>
        <v>56</v>
      </c>
    </row>
    <row r="7214" spans="1:8" x14ac:dyDescent="0.3">
      <c r="A7214" s="3">
        <v>6586</v>
      </c>
      <c r="B7214" s="21">
        <v>1404468.6</v>
      </c>
      <c r="C7214" s="8" t="s">
        <v>1960</v>
      </c>
      <c r="D7214" s="5">
        <v>44561</v>
      </c>
      <c r="E7214" s="4" t="s">
        <v>0</v>
      </c>
      <c r="F7214" s="7">
        <v>31386</v>
      </c>
      <c r="G7214" s="10">
        <f t="shared" si="224"/>
        <v>11.967145790554415</v>
      </c>
      <c r="H7214" s="11">
        <f t="shared" si="225"/>
        <v>36</v>
      </c>
    </row>
    <row r="7215" spans="1:8" x14ac:dyDescent="0.3">
      <c r="A7215" s="1">
        <v>3429</v>
      </c>
      <c r="B7215" s="20">
        <v>1404476.95</v>
      </c>
      <c r="C7215" s="5" t="s">
        <v>2721</v>
      </c>
      <c r="D7215" s="5">
        <v>44561</v>
      </c>
      <c r="E7215" s="2" t="s">
        <v>0</v>
      </c>
      <c r="F7215" s="6">
        <v>33336</v>
      </c>
      <c r="G7215" s="10">
        <f t="shared" si="224"/>
        <v>6.4853343762221352</v>
      </c>
      <c r="H7215" s="11">
        <f t="shared" si="225"/>
        <v>31</v>
      </c>
    </row>
    <row r="7216" spans="1:8" x14ac:dyDescent="0.3">
      <c r="A7216" s="3">
        <v>3728</v>
      </c>
      <c r="B7216" s="21">
        <v>1405051.78</v>
      </c>
      <c r="C7216" s="8" t="s">
        <v>1155</v>
      </c>
      <c r="D7216" s="5">
        <v>44561</v>
      </c>
      <c r="E7216" s="4" t="s">
        <v>1</v>
      </c>
      <c r="F7216" s="7">
        <v>33847</v>
      </c>
      <c r="G7216" s="10">
        <f t="shared" si="224"/>
        <v>8.4578643139641017</v>
      </c>
      <c r="H7216" s="11">
        <f t="shared" si="225"/>
        <v>29</v>
      </c>
    </row>
    <row r="7217" spans="1:8" x14ac:dyDescent="0.3">
      <c r="A7217" s="1">
        <v>179</v>
      </c>
      <c r="B7217" s="20">
        <v>1405667.2</v>
      </c>
      <c r="C7217" s="5" t="s">
        <v>178</v>
      </c>
      <c r="D7217" s="5">
        <v>44561</v>
      </c>
      <c r="E7217" s="2" t="s">
        <v>0</v>
      </c>
      <c r="F7217" s="6">
        <v>28126</v>
      </c>
      <c r="G7217" s="10">
        <f t="shared" si="224"/>
        <v>10.80562468889995</v>
      </c>
      <c r="H7217" s="11">
        <f t="shared" si="225"/>
        <v>45</v>
      </c>
    </row>
    <row r="7218" spans="1:8" x14ac:dyDescent="0.3">
      <c r="A7218" s="3">
        <v>5100</v>
      </c>
      <c r="B7218" s="21">
        <v>1406886</v>
      </c>
      <c r="C7218" s="8" t="s">
        <v>3672</v>
      </c>
      <c r="D7218" s="5">
        <v>44561</v>
      </c>
      <c r="E7218" s="4" t="s">
        <v>1</v>
      </c>
      <c r="F7218" s="7">
        <v>24940</v>
      </c>
      <c r="G7218" s="10">
        <f t="shared" si="224"/>
        <v>29.411388939587518</v>
      </c>
      <c r="H7218" s="11">
        <f t="shared" si="225"/>
        <v>54</v>
      </c>
    </row>
    <row r="7219" spans="1:8" x14ac:dyDescent="0.3">
      <c r="A7219" s="1">
        <v>9815</v>
      </c>
      <c r="B7219" s="20">
        <v>1406886</v>
      </c>
      <c r="C7219" s="5" t="s">
        <v>5802</v>
      </c>
      <c r="D7219" s="5">
        <v>44561</v>
      </c>
      <c r="E7219" s="2" t="s">
        <v>0</v>
      </c>
      <c r="F7219" s="6">
        <v>21520</v>
      </c>
      <c r="G7219" s="10">
        <f t="shared" si="224"/>
        <v>29.258076291294032</v>
      </c>
      <c r="H7219" s="11">
        <f t="shared" si="225"/>
        <v>63</v>
      </c>
    </row>
    <row r="7220" spans="1:8" x14ac:dyDescent="0.3">
      <c r="A7220" s="3">
        <v>2004</v>
      </c>
      <c r="B7220" s="21">
        <v>1408506</v>
      </c>
      <c r="C7220" s="8" t="s">
        <v>1733</v>
      </c>
      <c r="D7220" s="5">
        <v>44561</v>
      </c>
      <c r="E7220" s="4" t="s">
        <v>1</v>
      </c>
      <c r="F7220" s="7">
        <v>31364</v>
      </c>
      <c r="G7220" s="10">
        <f t="shared" si="224"/>
        <v>15.482546201232033</v>
      </c>
      <c r="H7220" s="11">
        <f t="shared" si="225"/>
        <v>36</v>
      </c>
    </row>
    <row r="7221" spans="1:8" x14ac:dyDescent="0.3">
      <c r="A7221" s="1">
        <v>4741</v>
      </c>
      <c r="B7221" s="20">
        <v>1408621.32</v>
      </c>
      <c r="C7221" s="5" t="s">
        <v>3372</v>
      </c>
      <c r="D7221" s="5">
        <v>44561</v>
      </c>
      <c r="E7221" s="2" t="s">
        <v>0</v>
      </c>
      <c r="F7221" s="6">
        <v>22199</v>
      </c>
      <c r="G7221" s="10">
        <f t="shared" si="224"/>
        <v>25.906917974097084</v>
      </c>
      <c r="H7221" s="11">
        <f t="shared" si="225"/>
        <v>61</v>
      </c>
    </row>
    <row r="7222" spans="1:8" x14ac:dyDescent="0.3">
      <c r="A7222" s="1">
        <v>9757</v>
      </c>
      <c r="B7222" s="20">
        <v>1408720.5</v>
      </c>
      <c r="C7222" s="5" t="s">
        <v>5765</v>
      </c>
      <c r="D7222" s="5">
        <v>44561</v>
      </c>
      <c r="E7222" s="2" t="s">
        <v>1</v>
      </c>
      <c r="F7222" s="6">
        <v>22613</v>
      </c>
      <c r="G7222" s="10">
        <f t="shared" si="224"/>
        <v>40.249816360601002</v>
      </c>
      <c r="H7222" s="11">
        <f t="shared" si="225"/>
        <v>60</v>
      </c>
    </row>
    <row r="7223" spans="1:8" x14ac:dyDescent="0.3">
      <c r="A7223" s="3">
        <v>4938</v>
      </c>
      <c r="B7223" s="21">
        <v>1409035</v>
      </c>
      <c r="C7223" s="8" t="s">
        <v>3548</v>
      </c>
      <c r="D7223" s="5">
        <v>44561</v>
      </c>
      <c r="E7223" s="4" t="s">
        <v>0</v>
      </c>
      <c r="F7223" s="7">
        <v>23772</v>
      </c>
      <c r="G7223" s="10">
        <f t="shared" si="224"/>
        <v>29.665997444789195</v>
      </c>
      <c r="H7223" s="11">
        <f t="shared" si="225"/>
        <v>57</v>
      </c>
    </row>
    <row r="7224" spans="1:8" x14ac:dyDescent="0.3">
      <c r="A7224" s="3">
        <v>5932</v>
      </c>
      <c r="B7224" s="21">
        <v>1409036.2</v>
      </c>
      <c r="C7224" s="8" t="s">
        <v>3766</v>
      </c>
      <c r="D7224" s="5">
        <v>44561</v>
      </c>
      <c r="E7224" s="4" t="s">
        <v>0</v>
      </c>
      <c r="F7224" s="7">
        <v>29836</v>
      </c>
      <c r="G7224" s="10">
        <f t="shared" si="224"/>
        <v>17.852167300380227</v>
      </c>
      <c r="H7224" s="11">
        <f t="shared" si="225"/>
        <v>40</v>
      </c>
    </row>
    <row r="7225" spans="1:8" x14ac:dyDescent="0.3">
      <c r="A7225" s="1">
        <v>9275</v>
      </c>
      <c r="B7225" s="20">
        <v>1409512.5</v>
      </c>
      <c r="C7225" s="5" t="s">
        <v>4935</v>
      </c>
      <c r="D7225" s="5">
        <v>44561</v>
      </c>
      <c r="E7225" s="2" t="s">
        <v>0</v>
      </c>
      <c r="F7225" s="6">
        <v>33266</v>
      </c>
      <c r="G7225" s="10">
        <f t="shared" si="224"/>
        <v>0.75342465753424659</v>
      </c>
      <c r="H7225" s="11">
        <f t="shared" si="225"/>
        <v>31</v>
      </c>
    </row>
    <row r="7226" spans="1:8" x14ac:dyDescent="0.3">
      <c r="A7226" s="3">
        <v>5180</v>
      </c>
      <c r="B7226" s="21">
        <v>1409994</v>
      </c>
      <c r="C7226" s="8" t="s">
        <v>3732</v>
      </c>
      <c r="D7226" s="5">
        <v>44561</v>
      </c>
      <c r="E7226" s="4" t="s">
        <v>1</v>
      </c>
      <c r="F7226" s="7">
        <v>25520</v>
      </c>
      <c r="G7226" s="10">
        <f t="shared" si="224"/>
        <v>27.148528405201915</v>
      </c>
      <c r="H7226" s="11">
        <f t="shared" si="225"/>
        <v>52</v>
      </c>
    </row>
    <row r="7227" spans="1:8" x14ac:dyDescent="0.3">
      <c r="A7227" s="3">
        <v>9734</v>
      </c>
      <c r="B7227" s="21">
        <v>1410051</v>
      </c>
      <c r="C7227" s="8" t="s">
        <v>3670</v>
      </c>
      <c r="D7227" s="5">
        <v>44561</v>
      </c>
      <c r="E7227" s="4" t="s">
        <v>1</v>
      </c>
      <c r="F7227" s="7">
        <v>22333</v>
      </c>
      <c r="G7227" s="10">
        <f t="shared" si="224"/>
        <v>41.32924841926863</v>
      </c>
      <c r="H7227" s="11">
        <f t="shared" si="225"/>
        <v>61</v>
      </c>
    </row>
    <row r="7228" spans="1:8" x14ac:dyDescent="0.3">
      <c r="A7228" s="3">
        <v>7244</v>
      </c>
      <c r="B7228" s="21">
        <v>1410963.53</v>
      </c>
      <c r="C7228" s="8" t="s">
        <v>4758</v>
      </c>
      <c r="D7228" s="5">
        <v>44561</v>
      </c>
      <c r="E7228" s="4" t="s">
        <v>0</v>
      </c>
      <c r="F7228" s="7">
        <v>32824</v>
      </c>
      <c r="G7228" s="10">
        <f t="shared" si="224"/>
        <v>10.389497262319562</v>
      </c>
      <c r="H7228" s="11">
        <f t="shared" si="225"/>
        <v>32</v>
      </c>
    </row>
    <row r="7229" spans="1:8" x14ac:dyDescent="0.3">
      <c r="A7229" s="1">
        <v>7627</v>
      </c>
      <c r="B7229" s="20">
        <v>1412688.55</v>
      </c>
      <c r="C7229" s="5" t="s">
        <v>4432</v>
      </c>
      <c r="D7229" s="5">
        <v>44561</v>
      </c>
      <c r="E7229" s="2" t="s">
        <v>0</v>
      </c>
      <c r="F7229" s="6">
        <v>33736</v>
      </c>
      <c r="G7229" s="10">
        <f t="shared" si="224"/>
        <v>7.1704312114989737</v>
      </c>
      <c r="H7229" s="11">
        <f t="shared" si="225"/>
        <v>30</v>
      </c>
    </row>
    <row r="7230" spans="1:8" x14ac:dyDescent="0.3">
      <c r="A7230" s="3">
        <v>4920</v>
      </c>
      <c r="B7230" s="21">
        <v>1412774.25</v>
      </c>
      <c r="C7230" s="8" t="s">
        <v>3531</v>
      </c>
      <c r="D7230" s="5">
        <v>44561</v>
      </c>
      <c r="E7230" s="4" t="s">
        <v>0</v>
      </c>
      <c r="F7230" s="7">
        <v>23628</v>
      </c>
      <c r="G7230" s="10">
        <f t="shared" si="224"/>
        <v>26.956195497870617</v>
      </c>
      <c r="H7230" s="11">
        <f t="shared" si="225"/>
        <v>57</v>
      </c>
    </row>
    <row r="7231" spans="1:8" x14ac:dyDescent="0.3">
      <c r="A7231" s="1">
        <v>5095</v>
      </c>
      <c r="B7231" s="20">
        <v>1412774.25</v>
      </c>
      <c r="C7231" s="5" t="s">
        <v>3668</v>
      </c>
      <c r="D7231" s="5">
        <v>44561</v>
      </c>
      <c r="E7231" s="2" t="s">
        <v>0</v>
      </c>
      <c r="F7231" s="6">
        <v>24948</v>
      </c>
      <c r="G7231" s="10">
        <f t="shared" si="224"/>
        <v>26.321030216994526</v>
      </c>
      <c r="H7231" s="11">
        <f t="shared" si="225"/>
        <v>54</v>
      </c>
    </row>
    <row r="7232" spans="1:8" x14ac:dyDescent="0.3">
      <c r="A7232" s="1">
        <v>5411</v>
      </c>
      <c r="B7232" s="20">
        <v>1412774.25</v>
      </c>
      <c r="C7232" s="5" t="s">
        <v>3889</v>
      </c>
      <c r="D7232" s="5">
        <v>44561</v>
      </c>
      <c r="E7232" s="2" t="s">
        <v>0</v>
      </c>
      <c r="F7232" s="6">
        <v>26913</v>
      </c>
      <c r="G7232" s="10">
        <f t="shared" si="224"/>
        <v>26.690630703711218</v>
      </c>
      <c r="H7232" s="11">
        <f t="shared" si="225"/>
        <v>48</v>
      </c>
    </row>
    <row r="7233" spans="1:8" x14ac:dyDescent="0.3">
      <c r="A7233" s="3">
        <v>10358</v>
      </c>
      <c r="B7233" s="21">
        <v>1412774.25</v>
      </c>
      <c r="C7233" s="8" t="s">
        <v>6056</v>
      </c>
      <c r="D7233" s="5">
        <v>44561</v>
      </c>
      <c r="E7233" s="4" t="s">
        <v>0</v>
      </c>
      <c r="F7233" s="7">
        <v>25765</v>
      </c>
      <c r="G7233" s="10">
        <f t="shared" si="224"/>
        <v>26.337456905293045</v>
      </c>
      <c r="H7233" s="11">
        <f t="shared" si="225"/>
        <v>51</v>
      </c>
    </row>
    <row r="7234" spans="1:8" x14ac:dyDescent="0.3">
      <c r="A7234" s="3">
        <v>8110</v>
      </c>
      <c r="B7234" s="21">
        <v>1413618.45</v>
      </c>
      <c r="C7234" s="8" t="s">
        <v>4732</v>
      </c>
      <c r="D7234" s="5">
        <v>44561</v>
      </c>
      <c r="E7234" s="4" t="s">
        <v>0</v>
      </c>
      <c r="F7234" s="7">
        <v>35030</v>
      </c>
      <c r="G7234" s="10">
        <f t="shared" si="224"/>
        <v>0.73150684931506849</v>
      </c>
      <c r="H7234" s="11">
        <f t="shared" si="225"/>
        <v>26</v>
      </c>
    </row>
    <row r="7235" spans="1:8" x14ac:dyDescent="0.3">
      <c r="A7235" s="1">
        <v>10529</v>
      </c>
      <c r="B7235" s="20">
        <v>1413618.7</v>
      </c>
      <c r="C7235" s="5" t="s">
        <v>6098</v>
      </c>
      <c r="D7235" s="5">
        <v>44561</v>
      </c>
      <c r="E7235" s="2" t="s">
        <v>1</v>
      </c>
      <c r="F7235" s="6">
        <v>34181</v>
      </c>
      <c r="G7235" s="10">
        <f t="shared" ref="G7235:G7298" si="226">YEARFRAC(C7235,D7235,1)</f>
        <v>0.84931506849315064</v>
      </c>
      <c r="H7235" s="11">
        <f t="shared" ref="H7235:H7298" si="227">ROUND( YEARFRAC(D7235,F7235,1),0)</f>
        <v>28</v>
      </c>
    </row>
    <row r="7236" spans="1:8" x14ac:dyDescent="0.3">
      <c r="A7236" s="1">
        <v>10227</v>
      </c>
      <c r="B7236" s="20">
        <v>1414343.45</v>
      </c>
      <c r="C7236" s="5" t="s">
        <v>3930</v>
      </c>
      <c r="D7236" s="5">
        <v>44561</v>
      </c>
      <c r="E7236" s="2" t="s">
        <v>1</v>
      </c>
      <c r="F7236" s="6">
        <v>26560</v>
      </c>
      <c r="G7236" s="10">
        <f t="shared" si="226"/>
        <v>23.986310746064341</v>
      </c>
      <c r="H7236" s="11">
        <f t="shared" si="227"/>
        <v>49</v>
      </c>
    </row>
    <row r="7237" spans="1:8" x14ac:dyDescent="0.3">
      <c r="A7237" s="3">
        <v>5714</v>
      </c>
      <c r="B7237" s="21">
        <v>1415199.95</v>
      </c>
      <c r="C7237" s="8" t="s">
        <v>4078</v>
      </c>
      <c r="D7237" s="5">
        <v>44561</v>
      </c>
      <c r="E7237" s="4" t="s">
        <v>0</v>
      </c>
      <c r="F7237" s="7">
        <v>29000</v>
      </c>
      <c r="G7237" s="10">
        <f t="shared" si="226"/>
        <v>20.222425032594526</v>
      </c>
      <c r="H7237" s="11">
        <f t="shared" si="227"/>
        <v>43</v>
      </c>
    </row>
    <row r="7238" spans="1:8" x14ac:dyDescent="0.3">
      <c r="A7238" s="1">
        <v>6681</v>
      </c>
      <c r="B7238" s="20">
        <v>1415545.73</v>
      </c>
      <c r="C7238" s="5" t="s">
        <v>4516</v>
      </c>
      <c r="D7238" s="5">
        <v>44561</v>
      </c>
      <c r="E7238" s="2" t="s">
        <v>0</v>
      </c>
      <c r="F7238" s="6">
        <v>31628</v>
      </c>
      <c r="G7238" s="10">
        <f t="shared" si="226"/>
        <v>13.008994915917091</v>
      </c>
      <c r="H7238" s="11">
        <f t="shared" si="227"/>
        <v>35</v>
      </c>
    </row>
    <row r="7239" spans="1:8" x14ac:dyDescent="0.3">
      <c r="A7239" s="1">
        <v>5333</v>
      </c>
      <c r="B7239" s="20">
        <v>1417031.25</v>
      </c>
      <c r="C7239" s="5" t="s">
        <v>3834</v>
      </c>
      <c r="D7239" s="5">
        <v>44561</v>
      </c>
      <c r="E7239" s="2" t="s">
        <v>1</v>
      </c>
      <c r="F7239" s="6">
        <v>26877</v>
      </c>
      <c r="G7239" s="10">
        <f t="shared" si="226"/>
        <v>26.934293246805922</v>
      </c>
      <c r="H7239" s="11">
        <f t="shared" si="227"/>
        <v>48</v>
      </c>
    </row>
    <row r="7240" spans="1:8" x14ac:dyDescent="0.3">
      <c r="A7240" s="3">
        <v>4746</v>
      </c>
      <c r="B7240" s="21">
        <v>1417092.75</v>
      </c>
      <c r="C7240" s="8" t="s">
        <v>3377</v>
      </c>
      <c r="D7240" s="5">
        <v>44561</v>
      </c>
      <c r="E7240" s="4" t="s">
        <v>0</v>
      </c>
      <c r="F7240" s="7">
        <v>22220</v>
      </c>
      <c r="G7240" s="10">
        <f t="shared" si="226"/>
        <v>29.64683336375251</v>
      </c>
      <c r="H7240" s="11">
        <f t="shared" si="227"/>
        <v>61</v>
      </c>
    </row>
    <row r="7241" spans="1:8" x14ac:dyDescent="0.3">
      <c r="A7241" s="3">
        <v>292</v>
      </c>
      <c r="B7241" s="21">
        <v>1418031.9</v>
      </c>
      <c r="C7241" s="8" t="s">
        <v>285</v>
      </c>
      <c r="D7241" s="5">
        <v>44561</v>
      </c>
      <c r="E7241" s="4" t="s">
        <v>0</v>
      </c>
      <c r="F7241" s="7">
        <v>25602</v>
      </c>
      <c r="G7241" s="10">
        <f t="shared" si="226"/>
        <v>31.019849418206707</v>
      </c>
      <c r="H7241" s="11">
        <f t="shared" si="227"/>
        <v>52</v>
      </c>
    </row>
    <row r="7242" spans="1:8" x14ac:dyDescent="0.3">
      <c r="A7242" s="1">
        <v>461</v>
      </c>
      <c r="B7242" s="20">
        <v>1418661.75</v>
      </c>
      <c r="C7242" s="5" t="s">
        <v>447</v>
      </c>
      <c r="D7242" s="5">
        <v>44561</v>
      </c>
      <c r="E7242" s="2" t="s">
        <v>0</v>
      </c>
      <c r="F7242" s="6">
        <v>28814</v>
      </c>
      <c r="G7242" s="10">
        <f t="shared" si="226"/>
        <v>20.904172099087354</v>
      </c>
      <c r="H7242" s="11">
        <f t="shared" si="227"/>
        <v>43</v>
      </c>
    </row>
    <row r="7243" spans="1:8" x14ac:dyDescent="0.3">
      <c r="A7243" s="1">
        <v>7421</v>
      </c>
      <c r="B7243" s="20">
        <v>1419667.8</v>
      </c>
      <c r="C7243" s="5" t="s">
        <v>3248</v>
      </c>
      <c r="D7243" s="5">
        <v>44561</v>
      </c>
      <c r="E7243" s="2" t="s">
        <v>0</v>
      </c>
      <c r="F7243" s="6">
        <v>33194</v>
      </c>
      <c r="G7243" s="10">
        <f t="shared" si="226"/>
        <v>1.1928864569083448</v>
      </c>
      <c r="H7243" s="11">
        <f t="shared" si="227"/>
        <v>31</v>
      </c>
    </row>
    <row r="7244" spans="1:8" x14ac:dyDescent="0.3">
      <c r="A7244" s="3">
        <v>3394</v>
      </c>
      <c r="B7244" s="21">
        <v>1421034.65</v>
      </c>
      <c r="C7244" s="8" t="s">
        <v>2696</v>
      </c>
      <c r="D7244" s="5">
        <v>44561</v>
      </c>
      <c r="E7244" s="4" t="s">
        <v>0</v>
      </c>
      <c r="F7244" s="7">
        <v>33339</v>
      </c>
      <c r="G7244" s="10">
        <f t="shared" si="226"/>
        <v>8.0717979920900511</v>
      </c>
      <c r="H7244" s="11">
        <f t="shared" si="227"/>
        <v>31</v>
      </c>
    </row>
    <row r="7245" spans="1:8" x14ac:dyDescent="0.3">
      <c r="A7245" s="1">
        <v>9911</v>
      </c>
      <c r="B7245" s="20">
        <v>1421259.45</v>
      </c>
      <c r="C7245" s="5" t="s">
        <v>5872</v>
      </c>
      <c r="D7245" s="5">
        <v>44561</v>
      </c>
      <c r="E7245" s="2" t="s">
        <v>1</v>
      </c>
      <c r="F7245" s="6">
        <v>26260</v>
      </c>
      <c r="G7245" s="10">
        <f t="shared" si="226"/>
        <v>31.055441478439427</v>
      </c>
      <c r="H7245" s="11">
        <f t="shared" si="227"/>
        <v>50</v>
      </c>
    </row>
    <row r="7246" spans="1:8" x14ac:dyDescent="0.3">
      <c r="A7246" s="3">
        <v>3764</v>
      </c>
      <c r="B7246" s="21">
        <v>1421444.4</v>
      </c>
      <c r="C7246" s="8" t="s">
        <v>2672</v>
      </c>
      <c r="D7246" s="5">
        <v>44561</v>
      </c>
      <c r="E7246" s="4" t="s">
        <v>1</v>
      </c>
      <c r="F7246" s="7">
        <v>34002</v>
      </c>
      <c r="G7246" s="10">
        <f t="shared" si="226"/>
        <v>3.3675564681724848</v>
      </c>
      <c r="H7246" s="11">
        <f t="shared" si="227"/>
        <v>29</v>
      </c>
    </row>
    <row r="7247" spans="1:8" x14ac:dyDescent="0.3">
      <c r="A7247" s="3">
        <v>3736</v>
      </c>
      <c r="B7247" s="21">
        <v>1421803.95</v>
      </c>
      <c r="C7247" s="8" t="s">
        <v>2907</v>
      </c>
      <c r="D7247" s="5">
        <v>44561</v>
      </c>
      <c r="E7247" s="4" t="s">
        <v>1</v>
      </c>
      <c r="F7247" s="7">
        <v>33801</v>
      </c>
      <c r="G7247" s="10">
        <f t="shared" si="226"/>
        <v>6.7755181853734845</v>
      </c>
      <c r="H7247" s="11">
        <f t="shared" si="227"/>
        <v>29</v>
      </c>
    </row>
    <row r="7248" spans="1:8" x14ac:dyDescent="0.3">
      <c r="A7248" s="3">
        <v>4312</v>
      </c>
      <c r="B7248" s="21">
        <v>1423403.4</v>
      </c>
      <c r="C7248" s="8" t="s">
        <v>3187</v>
      </c>
      <c r="D7248" s="5">
        <v>44561</v>
      </c>
      <c r="E7248" s="4" t="s">
        <v>1</v>
      </c>
      <c r="F7248" s="7">
        <v>35217</v>
      </c>
      <c r="G7248" s="10">
        <f t="shared" si="226"/>
        <v>2.3485401459854014</v>
      </c>
      <c r="H7248" s="11">
        <f t="shared" si="227"/>
        <v>26</v>
      </c>
    </row>
    <row r="7249" spans="1:8" x14ac:dyDescent="0.3">
      <c r="A7249" s="1">
        <v>9883</v>
      </c>
      <c r="B7249" s="20">
        <v>1424437.95</v>
      </c>
      <c r="C7249" s="5" t="s">
        <v>5852</v>
      </c>
      <c r="D7249" s="5">
        <v>44561</v>
      </c>
      <c r="E7249" s="2" t="s">
        <v>0</v>
      </c>
      <c r="F7249" s="6">
        <v>23910</v>
      </c>
      <c r="G7249" s="10">
        <f t="shared" si="226"/>
        <v>31.980835044490075</v>
      </c>
      <c r="H7249" s="11">
        <f t="shared" si="227"/>
        <v>57</v>
      </c>
    </row>
    <row r="7250" spans="1:8" x14ac:dyDescent="0.3">
      <c r="A7250" s="1">
        <v>5387</v>
      </c>
      <c r="B7250" s="20">
        <v>1425438.7</v>
      </c>
      <c r="C7250" s="5" t="s">
        <v>577</v>
      </c>
      <c r="D7250" s="5">
        <v>44561</v>
      </c>
      <c r="E7250" s="2" t="s">
        <v>0</v>
      </c>
      <c r="F7250" s="6">
        <v>27301</v>
      </c>
      <c r="G7250" s="10">
        <f t="shared" si="226"/>
        <v>20.036245110821383</v>
      </c>
      <c r="H7250" s="11">
        <f t="shared" si="227"/>
        <v>47</v>
      </c>
    </row>
    <row r="7251" spans="1:8" x14ac:dyDescent="0.3">
      <c r="A7251" s="3">
        <v>7140</v>
      </c>
      <c r="B7251" s="21">
        <v>1425988.9</v>
      </c>
      <c r="C7251" s="8" t="s">
        <v>4718</v>
      </c>
      <c r="D7251" s="5">
        <v>44561</v>
      </c>
      <c r="E7251" s="4" t="s">
        <v>1</v>
      </c>
      <c r="F7251" s="7">
        <v>32615</v>
      </c>
      <c r="G7251" s="10">
        <f t="shared" si="226"/>
        <v>9.515466739666028</v>
      </c>
      <c r="H7251" s="11">
        <f t="shared" si="227"/>
        <v>33</v>
      </c>
    </row>
    <row r="7252" spans="1:8" x14ac:dyDescent="0.3">
      <c r="A7252" s="1">
        <v>1327</v>
      </c>
      <c r="B7252" s="20">
        <v>1427375.85</v>
      </c>
      <c r="C7252" s="5" t="s">
        <v>1193</v>
      </c>
      <c r="D7252" s="5">
        <v>44561</v>
      </c>
      <c r="E7252" s="2" t="s">
        <v>0</v>
      </c>
      <c r="F7252" s="6">
        <v>30362</v>
      </c>
      <c r="G7252" s="10">
        <f t="shared" si="226"/>
        <v>13.685177942901838</v>
      </c>
      <c r="H7252" s="11">
        <f t="shared" si="227"/>
        <v>39</v>
      </c>
    </row>
    <row r="7253" spans="1:8" x14ac:dyDescent="0.3">
      <c r="A7253" s="3">
        <v>3344</v>
      </c>
      <c r="B7253" s="21">
        <v>1427638.8</v>
      </c>
      <c r="C7253" s="8" t="s">
        <v>2666</v>
      </c>
      <c r="D7253" s="5">
        <v>44561</v>
      </c>
      <c r="E7253" s="4" t="s">
        <v>1</v>
      </c>
      <c r="F7253" s="7">
        <v>33273</v>
      </c>
      <c r="G7253" s="10">
        <f t="shared" si="226"/>
        <v>7.8576317590691307</v>
      </c>
      <c r="H7253" s="11">
        <f t="shared" si="227"/>
        <v>31</v>
      </c>
    </row>
    <row r="7254" spans="1:8" x14ac:dyDescent="0.3">
      <c r="A7254" s="3">
        <v>7794</v>
      </c>
      <c r="B7254" s="21">
        <v>1427846.44</v>
      </c>
      <c r="C7254" s="8" t="s">
        <v>4939</v>
      </c>
      <c r="D7254" s="5">
        <v>44561</v>
      </c>
      <c r="E7254" s="4" t="s">
        <v>0</v>
      </c>
      <c r="F7254" s="7">
        <v>34137</v>
      </c>
      <c r="G7254" s="10">
        <f t="shared" si="226"/>
        <v>1.9097127222982215</v>
      </c>
      <c r="H7254" s="11">
        <f t="shared" si="227"/>
        <v>29</v>
      </c>
    </row>
    <row r="7255" spans="1:8" x14ac:dyDescent="0.3">
      <c r="A7255" s="3">
        <v>5346</v>
      </c>
      <c r="B7255" s="21">
        <v>1428115.5</v>
      </c>
      <c r="C7255" s="8" t="s">
        <v>3338</v>
      </c>
      <c r="D7255" s="5">
        <v>44561</v>
      </c>
      <c r="E7255" s="4" t="s">
        <v>0</v>
      </c>
      <c r="F7255" s="7">
        <v>26882</v>
      </c>
      <c r="G7255" s="10">
        <f t="shared" si="226"/>
        <v>26.997262218616914</v>
      </c>
      <c r="H7255" s="11">
        <f t="shared" si="227"/>
        <v>48</v>
      </c>
    </row>
    <row r="7256" spans="1:8" x14ac:dyDescent="0.3">
      <c r="A7256" s="3">
        <v>7418</v>
      </c>
      <c r="B7256" s="21">
        <v>1428488.25</v>
      </c>
      <c r="C7256" s="8" t="s">
        <v>930</v>
      </c>
      <c r="D7256" s="5">
        <v>44561</v>
      </c>
      <c r="E7256" s="4" t="s">
        <v>0</v>
      </c>
      <c r="F7256" s="7">
        <v>33187</v>
      </c>
      <c r="G7256" s="10">
        <f t="shared" si="226"/>
        <v>3.0061601642710474</v>
      </c>
      <c r="H7256" s="11">
        <f t="shared" si="227"/>
        <v>31</v>
      </c>
    </row>
    <row r="7257" spans="1:8" x14ac:dyDescent="0.3">
      <c r="A7257" s="1">
        <v>9455</v>
      </c>
      <c r="B7257" s="20">
        <v>1428972</v>
      </c>
      <c r="C7257" s="5" t="s">
        <v>1947</v>
      </c>
      <c r="D7257" s="5">
        <v>44561</v>
      </c>
      <c r="E7257" s="2" t="s">
        <v>0</v>
      </c>
      <c r="F7257" s="6">
        <v>31905</v>
      </c>
      <c r="G7257" s="10">
        <f t="shared" si="226"/>
        <v>8.8028597505324004</v>
      </c>
      <c r="H7257" s="11">
        <f t="shared" si="227"/>
        <v>35</v>
      </c>
    </row>
    <row r="7258" spans="1:8" x14ac:dyDescent="0.3">
      <c r="A7258" s="1">
        <v>10161</v>
      </c>
      <c r="B7258" s="20">
        <v>1429638.46</v>
      </c>
      <c r="C7258" s="5" t="s">
        <v>4461</v>
      </c>
      <c r="D7258" s="5">
        <v>44561</v>
      </c>
      <c r="E7258" s="2" t="s">
        <v>0</v>
      </c>
      <c r="F7258" s="6">
        <v>34970</v>
      </c>
      <c r="G7258" s="10">
        <f t="shared" si="226"/>
        <v>1.7647058823529411</v>
      </c>
      <c r="H7258" s="11">
        <f t="shared" si="227"/>
        <v>26</v>
      </c>
    </row>
    <row r="7259" spans="1:8" x14ac:dyDescent="0.3">
      <c r="A7259" s="1">
        <v>9351</v>
      </c>
      <c r="B7259" s="20">
        <v>1430284.72</v>
      </c>
      <c r="C7259" s="5" t="s">
        <v>5587</v>
      </c>
      <c r="D7259" s="5">
        <v>44561</v>
      </c>
      <c r="E7259" s="2" t="s">
        <v>1</v>
      </c>
      <c r="F7259" s="6">
        <v>25488</v>
      </c>
      <c r="G7259" s="10">
        <f t="shared" si="226"/>
        <v>28.140294561933533</v>
      </c>
      <c r="H7259" s="11">
        <f t="shared" si="227"/>
        <v>52</v>
      </c>
    </row>
    <row r="7260" spans="1:8" x14ac:dyDescent="0.3">
      <c r="A7260" s="3">
        <v>8748</v>
      </c>
      <c r="B7260" s="21">
        <v>1430512.12</v>
      </c>
      <c r="C7260" s="8" t="s">
        <v>5305</v>
      </c>
      <c r="D7260" s="5">
        <v>44561</v>
      </c>
      <c r="E7260" s="4" t="s">
        <v>0</v>
      </c>
      <c r="F7260" s="7">
        <v>22640</v>
      </c>
      <c r="G7260" s="10">
        <f t="shared" si="226"/>
        <v>25.400442244919446</v>
      </c>
      <c r="H7260" s="11">
        <f t="shared" si="227"/>
        <v>60</v>
      </c>
    </row>
    <row r="7261" spans="1:8" x14ac:dyDescent="0.3">
      <c r="A7261" s="3">
        <v>2560</v>
      </c>
      <c r="B7261" s="21">
        <v>1431275.1</v>
      </c>
      <c r="C7261" s="8" t="s">
        <v>2129</v>
      </c>
      <c r="D7261" s="5">
        <v>44561</v>
      </c>
      <c r="E7261" s="4" t="s">
        <v>0</v>
      </c>
      <c r="F7261" s="7">
        <v>31953</v>
      </c>
      <c r="G7261" s="10">
        <f t="shared" si="226"/>
        <v>6.5838873680093863</v>
      </c>
      <c r="H7261" s="11">
        <f t="shared" si="227"/>
        <v>35</v>
      </c>
    </row>
    <row r="7262" spans="1:8" x14ac:dyDescent="0.3">
      <c r="A7262" s="3">
        <v>10338</v>
      </c>
      <c r="B7262" s="21">
        <v>1431434.9</v>
      </c>
      <c r="C7262" s="8" t="s">
        <v>2457</v>
      </c>
      <c r="D7262" s="5">
        <v>44561</v>
      </c>
      <c r="E7262" s="4" t="s">
        <v>0</v>
      </c>
      <c r="F7262" s="7">
        <v>24792</v>
      </c>
      <c r="G7262" s="10">
        <f t="shared" si="226"/>
        <v>7.0143737166324431</v>
      </c>
      <c r="H7262" s="11">
        <f t="shared" si="227"/>
        <v>54</v>
      </c>
    </row>
    <row r="7263" spans="1:8" x14ac:dyDescent="0.3">
      <c r="A7263" s="1">
        <v>6749</v>
      </c>
      <c r="B7263" s="20">
        <v>1432049.33</v>
      </c>
      <c r="C7263" s="5" t="s">
        <v>1632</v>
      </c>
      <c r="D7263" s="5">
        <v>44561</v>
      </c>
      <c r="E7263" s="2" t="s">
        <v>0</v>
      </c>
      <c r="F7263" s="6">
        <v>31762</v>
      </c>
      <c r="G7263" s="10">
        <f t="shared" si="226"/>
        <v>8.6577426224520835</v>
      </c>
      <c r="H7263" s="11">
        <f t="shared" si="227"/>
        <v>35</v>
      </c>
    </row>
    <row r="7264" spans="1:8" x14ac:dyDescent="0.3">
      <c r="A7264" s="3">
        <v>3866</v>
      </c>
      <c r="B7264" s="21">
        <v>1432585.35</v>
      </c>
      <c r="C7264" s="8" t="s">
        <v>1574</v>
      </c>
      <c r="D7264" s="5">
        <v>44561</v>
      </c>
      <c r="E7264" s="4" t="s">
        <v>1</v>
      </c>
      <c r="F7264" s="7">
        <v>34192</v>
      </c>
      <c r="G7264" s="10">
        <f t="shared" si="226"/>
        <v>5.0693430656934311</v>
      </c>
      <c r="H7264" s="11">
        <f t="shared" si="227"/>
        <v>28</v>
      </c>
    </row>
    <row r="7265" spans="1:8" x14ac:dyDescent="0.3">
      <c r="A7265" s="3">
        <v>7738</v>
      </c>
      <c r="B7265" s="21">
        <v>1433383.69</v>
      </c>
      <c r="C7265" s="8" t="s">
        <v>2515</v>
      </c>
      <c r="D7265" s="5">
        <v>44561</v>
      </c>
      <c r="E7265" s="4" t="s">
        <v>1</v>
      </c>
      <c r="F7265" s="7">
        <v>33984</v>
      </c>
      <c r="G7265" s="10">
        <f t="shared" si="226"/>
        <v>8.5756008518405835</v>
      </c>
      <c r="H7265" s="11">
        <f t="shared" si="227"/>
        <v>29</v>
      </c>
    </row>
    <row r="7266" spans="1:8" x14ac:dyDescent="0.3">
      <c r="A7266" s="1">
        <v>2867</v>
      </c>
      <c r="B7266" s="20">
        <v>1433997.22</v>
      </c>
      <c r="C7266" s="5" t="s">
        <v>2354</v>
      </c>
      <c r="D7266" s="5">
        <v>44561</v>
      </c>
      <c r="E7266" s="2" t="s">
        <v>1</v>
      </c>
      <c r="F7266" s="6">
        <v>32559</v>
      </c>
      <c r="G7266" s="10">
        <f t="shared" si="226"/>
        <v>11.871321013004792</v>
      </c>
      <c r="H7266" s="11">
        <f t="shared" si="227"/>
        <v>33</v>
      </c>
    </row>
    <row r="7267" spans="1:8" x14ac:dyDescent="0.3">
      <c r="A7267" s="3">
        <v>1074</v>
      </c>
      <c r="B7267" s="21">
        <v>1435005.75</v>
      </c>
      <c r="C7267" s="8" t="s">
        <v>988</v>
      </c>
      <c r="D7267" s="5">
        <v>44561</v>
      </c>
      <c r="E7267" s="4" t="s">
        <v>1</v>
      </c>
      <c r="F7267" s="7">
        <v>29945</v>
      </c>
      <c r="G7267" s="10">
        <f t="shared" si="226"/>
        <v>19.775496235455169</v>
      </c>
      <c r="H7267" s="11">
        <f t="shared" si="227"/>
        <v>40</v>
      </c>
    </row>
    <row r="7268" spans="1:8" x14ac:dyDescent="0.3">
      <c r="A7268" s="3">
        <v>4890</v>
      </c>
      <c r="B7268" s="21">
        <v>1435916.25</v>
      </c>
      <c r="C7268" s="8" t="s">
        <v>3505</v>
      </c>
      <c r="D7268" s="5">
        <v>44561</v>
      </c>
      <c r="E7268" s="4" t="s">
        <v>0</v>
      </c>
      <c r="F7268" s="7">
        <v>23502</v>
      </c>
      <c r="G7268" s="10">
        <f t="shared" si="226"/>
        <v>27.019849418206707</v>
      </c>
      <c r="H7268" s="11">
        <f t="shared" si="227"/>
        <v>58</v>
      </c>
    </row>
    <row r="7269" spans="1:8" x14ac:dyDescent="0.3">
      <c r="A7269" s="3">
        <v>4896</v>
      </c>
      <c r="B7269" s="21">
        <v>1436092.5</v>
      </c>
      <c r="C7269" s="8" t="s">
        <v>3510</v>
      </c>
      <c r="D7269" s="5">
        <v>44561</v>
      </c>
      <c r="E7269" s="4" t="s">
        <v>1</v>
      </c>
      <c r="F7269" s="7">
        <v>23557</v>
      </c>
      <c r="G7269" s="10">
        <f t="shared" si="226"/>
        <v>38.969884169884168</v>
      </c>
      <c r="H7269" s="11">
        <f t="shared" si="227"/>
        <v>58</v>
      </c>
    </row>
    <row r="7270" spans="1:8" x14ac:dyDescent="0.3">
      <c r="A7270" s="1">
        <v>2367</v>
      </c>
      <c r="B7270" s="20">
        <v>1436934.27</v>
      </c>
      <c r="C7270" s="5" t="s">
        <v>446</v>
      </c>
      <c r="D7270" s="5">
        <v>44561</v>
      </c>
      <c r="E7270" s="2" t="s">
        <v>0</v>
      </c>
      <c r="F7270" s="6">
        <v>31846</v>
      </c>
      <c r="G7270" s="10">
        <f t="shared" si="226"/>
        <v>14.077386384376712</v>
      </c>
      <c r="H7270" s="11">
        <f t="shared" si="227"/>
        <v>35</v>
      </c>
    </row>
    <row r="7271" spans="1:8" x14ac:dyDescent="0.3">
      <c r="A7271" s="1">
        <v>9775</v>
      </c>
      <c r="B7271" s="20">
        <v>1437486</v>
      </c>
      <c r="C7271" s="5" t="s">
        <v>5773</v>
      </c>
      <c r="D7271" s="5">
        <v>44561</v>
      </c>
      <c r="E7271" s="2" t="s">
        <v>1</v>
      </c>
      <c r="F7271" s="6">
        <v>22744</v>
      </c>
      <c r="G7271" s="10">
        <f t="shared" si="226"/>
        <v>37.132132564841498</v>
      </c>
      <c r="H7271" s="11">
        <f t="shared" si="227"/>
        <v>60</v>
      </c>
    </row>
    <row r="7272" spans="1:8" x14ac:dyDescent="0.3">
      <c r="A7272" s="3">
        <v>5724</v>
      </c>
      <c r="B7272" s="21">
        <v>1438471.5</v>
      </c>
      <c r="C7272" s="8" t="s">
        <v>4082</v>
      </c>
      <c r="D7272" s="5">
        <v>44561</v>
      </c>
      <c r="E7272" s="4" t="s">
        <v>0</v>
      </c>
      <c r="F7272" s="7">
        <v>29076</v>
      </c>
      <c r="G7272" s="10">
        <f t="shared" si="226"/>
        <v>20.370273794002607</v>
      </c>
      <c r="H7272" s="11">
        <f t="shared" si="227"/>
        <v>42</v>
      </c>
    </row>
    <row r="7273" spans="1:8" x14ac:dyDescent="0.3">
      <c r="A7273" s="1">
        <v>5105</v>
      </c>
      <c r="B7273" s="20">
        <v>1438758.9</v>
      </c>
      <c r="C7273" s="5" t="s">
        <v>3484</v>
      </c>
      <c r="D7273" s="5">
        <v>44561</v>
      </c>
      <c r="E7273" s="2" t="s">
        <v>0</v>
      </c>
      <c r="F7273" s="6">
        <v>24986</v>
      </c>
      <c r="G7273" s="10">
        <f t="shared" si="226"/>
        <v>32.011615365469176</v>
      </c>
      <c r="H7273" s="11">
        <f t="shared" si="227"/>
        <v>54</v>
      </c>
    </row>
    <row r="7274" spans="1:8" x14ac:dyDescent="0.3">
      <c r="A7274" s="1">
        <v>8335</v>
      </c>
      <c r="B7274" s="20">
        <v>1438852.45</v>
      </c>
      <c r="C7274" s="5" t="s">
        <v>3218</v>
      </c>
      <c r="D7274" s="5">
        <v>44561</v>
      </c>
      <c r="E7274" s="2" t="s">
        <v>0</v>
      </c>
      <c r="F7274" s="6">
        <v>36015</v>
      </c>
      <c r="G7274" s="10">
        <f t="shared" si="226"/>
        <v>0.13698630136986301</v>
      </c>
      <c r="H7274" s="11">
        <f t="shared" si="227"/>
        <v>23</v>
      </c>
    </row>
    <row r="7275" spans="1:8" x14ac:dyDescent="0.3">
      <c r="A7275" s="1">
        <v>3003</v>
      </c>
      <c r="B7275" s="20">
        <v>1438852.5</v>
      </c>
      <c r="C7275" s="5" t="s">
        <v>2437</v>
      </c>
      <c r="D7275" s="5">
        <v>44561</v>
      </c>
      <c r="E7275" s="2" t="s">
        <v>0</v>
      </c>
      <c r="F7275" s="6">
        <v>32750</v>
      </c>
      <c r="G7275" s="10">
        <f t="shared" si="226"/>
        <v>0.94246575342465755</v>
      </c>
      <c r="H7275" s="11">
        <f t="shared" si="227"/>
        <v>32</v>
      </c>
    </row>
    <row r="7276" spans="1:8" x14ac:dyDescent="0.3">
      <c r="A7276" s="3">
        <v>4540</v>
      </c>
      <c r="B7276" s="21">
        <v>1438852.5</v>
      </c>
      <c r="C7276" s="8" t="s">
        <v>3264</v>
      </c>
      <c r="D7276" s="5">
        <v>44561</v>
      </c>
      <c r="E7276" s="4" t="s">
        <v>0</v>
      </c>
      <c r="F7276" s="7">
        <v>36080</v>
      </c>
      <c r="G7276" s="10">
        <f t="shared" si="226"/>
        <v>0.28767123287671231</v>
      </c>
      <c r="H7276" s="11">
        <f t="shared" si="227"/>
        <v>23</v>
      </c>
    </row>
    <row r="7277" spans="1:8" x14ac:dyDescent="0.3">
      <c r="A7277" s="3">
        <v>8218</v>
      </c>
      <c r="B7277" s="21">
        <v>1438852.5</v>
      </c>
      <c r="C7277" s="8" t="s">
        <v>5076</v>
      </c>
      <c r="D7277" s="5">
        <v>44561</v>
      </c>
      <c r="E7277" s="4" t="s">
        <v>0</v>
      </c>
      <c r="F7277" s="7">
        <v>35395</v>
      </c>
      <c r="G7277" s="10">
        <f t="shared" si="226"/>
        <v>1.3980848153214773</v>
      </c>
      <c r="H7277" s="11">
        <f t="shared" si="227"/>
        <v>25</v>
      </c>
    </row>
    <row r="7278" spans="1:8" x14ac:dyDescent="0.3">
      <c r="A7278" s="1">
        <v>3855</v>
      </c>
      <c r="B7278" s="20">
        <v>1439225.99</v>
      </c>
      <c r="C7278" s="5" t="s">
        <v>2260</v>
      </c>
      <c r="D7278" s="5">
        <v>44561</v>
      </c>
      <c r="E7278" s="2" t="s">
        <v>0</v>
      </c>
      <c r="F7278" s="6">
        <v>34188</v>
      </c>
      <c r="G7278" s="10">
        <f t="shared" si="226"/>
        <v>3.0116358658453115</v>
      </c>
      <c r="H7278" s="11">
        <f t="shared" si="227"/>
        <v>28</v>
      </c>
    </row>
    <row r="7279" spans="1:8" x14ac:dyDescent="0.3">
      <c r="A7279" s="3">
        <v>6446</v>
      </c>
      <c r="B7279" s="21">
        <v>1440227.4</v>
      </c>
      <c r="C7279" s="8" t="s">
        <v>4420</v>
      </c>
      <c r="D7279" s="5">
        <v>44561</v>
      </c>
      <c r="E7279" s="4" t="s">
        <v>1</v>
      </c>
      <c r="F7279" s="7">
        <v>31118</v>
      </c>
      <c r="G7279" s="10">
        <f t="shared" si="226"/>
        <v>11.685147159479808</v>
      </c>
      <c r="H7279" s="11">
        <f t="shared" si="227"/>
        <v>37</v>
      </c>
    </row>
    <row r="7280" spans="1:8" x14ac:dyDescent="0.3">
      <c r="A7280" s="1">
        <v>3861</v>
      </c>
      <c r="B7280" s="20">
        <v>1440971.7</v>
      </c>
      <c r="C7280" s="5" t="s">
        <v>2452</v>
      </c>
      <c r="D7280" s="5">
        <v>44561</v>
      </c>
      <c r="E7280" s="2" t="s">
        <v>0</v>
      </c>
      <c r="F7280" s="6">
        <v>34194</v>
      </c>
      <c r="G7280" s="10">
        <f t="shared" si="226"/>
        <v>4.0854326396495075</v>
      </c>
      <c r="H7280" s="11">
        <f t="shared" si="227"/>
        <v>28</v>
      </c>
    </row>
    <row r="7281" spans="1:8" x14ac:dyDescent="0.3">
      <c r="A7281" s="1">
        <v>5449</v>
      </c>
      <c r="B7281" s="20">
        <v>1441321.35</v>
      </c>
      <c r="C7281" s="5" t="s">
        <v>3914</v>
      </c>
      <c r="D7281" s="5">
        <v>44561</v>
      </c>
      <c r="E7281" s="2" t="s">
        <v>0</v>
      </c>
      <c r="F7281" s="6">
        <v>27607</v>
      </c>
      <c r="G7281" s="10">
        <f t="shared" si="226"/>
        <v>24.290877231409482</v>
      </c>
      <c r="H7281" s="11">
        <f t="shared" si="227"/>
        <v>46</v>
      </c>
    </row>
    <row r="7282" spans="1:8" x14ac:dyDescent="0.3">
      <c r="A7282" s="3">
        <v>7622</v>
      </c>
      <c r="B7282" s="21">
        <v>1441464.69</v>
      </c>
      <c r="C7282" s="8" t="s">
        <v>4087</v>
      </c>
      <c r="D7282" s="5">
        <v>44561</v>
      </c>
      <c r="E7282" s="4" t="s">
        <v>0</v>
      </c>
      <c r="F7282" s="7">
        <v>33732</v>
      </c>
      <c r="G7282" s="10">
        <f t="shared" si="226"/>
        <v>3.3456536618754278</v>
      </c>
      <c r="H7282" s="11">
        <f t="shared" si="227"/>
        <v>30</v>
      </c>
    </row>
    <row r="7283" spans="1:8" x14ac:dyDescent="0.3">
      <c r="A7283" s="3">
        <v>6090</v>
      </c>
      <c r="B7283" s="21">
        <v>1441699.05</v>
      </c>
      <c r="C7283" s="8" t="s">
        <v>4266</v>
      </c>
      <c r="D7283" s="5">
        <v>44561</v>
      </c>
      <c r="E7283" s="4" t="s">
        <v>1</v>
      </c>
      <c r="F7283" s="7">
        <v>30252</v>
      </c>
      <c r="G7283" s="10">
        <f t="shared" si="226"/>
        <v>20.786440677966102</v>
      </c>
      <c r="H7283" s="11">
        <f t="shared" si="227"/>
        <v>39</v>
      </c>
    </row>
    <row r="7284" spans="1:8" x14ac:dyDescent="0.3">
      <c r="A7284" s="1">
        <v>4763</v>
      </c>
      <c r="B7284" s="20">
        <v>1441937.4</v>
      </c>
      <c r="C7284" s="5" t="s">
        <v>3393</v>
      </c>
      <c r="D7284" s="5">
        <v>44561</v>
      </c>
      <c r="E7284" s="2" t="s">
        <v>0</v>
      </c>
      <c r="F7284" s="6">
        <v>22389</v>
      </c>
      <c r="G7284" s="10">
        <f t="shared" si="226"/>
        <v>32.460632207749107</v>
      </c>
      <c r="H7284" s="11">
        <f t="shared" si="227"/>
        <v>61</v>
      </c>
    </row>
    <row r="7285" spans="1:8" x14ac:dyDescent="0.3">
      <c r="A7285" s="3">
        <v>5754</v>
      </c>
      <c r="B7285" s="21">
        <v>1442067</v>
      </c>
      <c r="C7285" s="8" t="s">
        <v>4101</v>
      </c>
      <c r="D7285" s="5">
        <v>44561</v>
      </c>
      <c r="E7285" s="4" t="s">
        <v>1</v>
      </c>
      <c r="F7285" s="7">
        <v>29195</v>
      </c>
      <c r="G7285" s="10">
        <f t="shared" si="226"/>
        <v>21.233449477351918</v>
      </c>
      <c r="H7285" s="11">
        <f t="shared" si="227"/>
        <v>42</v>
      </c>
    </row>
    <row r="7286" spans="1:8" x14ac:dyDescent="0.3">
      <c r="A7286" s="3">
        <v>10514</v>
      </c>
      <c r="B7286" s="21">
        <v>1442396.5</v>
      </c>
      <c r="C7286" s="8" t="s">
        <v>2420</v>
      </c>
      <c r="D7286" s="5">
        <v>44561</v>
      </c>
      <c r="E7286" s="4" t="s">
        <v>1</v>
      </c>
      <c r="F7286" s="7">
        <v>32489</v>
      </c>
      <c r="G7286" s="10">
        <f t="shared" si="226"/>
        <v>1.0177838577291383</v>
      </c>
      <c r="H7286" s="11">
        <f t="shared" si="227"/>
        <v>33</v>
      </c>
    </row>
    <row r="7287" spans="1:8" x14ac:dyDescent="0.3">
      <c r="A7287" s="1">
        <v>9759</v>
      </c>
      <c r="B7287" s="20">
        <v>1442810.05</v>
      </c>
      <c r="C7287" s="5" t="s">
        <v>3331</v>
      </c>
      <c r="D7287" s="5">
        <v>44561</v>
      </c>
      <c r="E7287" s="2" t="s">
        <v>0</v>
      </c>
      <c r="F7287" s="6">
        <v>21422</v>
      </c>
      <c r="G7287" s="10">
        <f t="shared" si="226"/>
        <v>25.019901021375169</v>
      </c>
      <c r="H7287" s="11">
        <f t="shared" si="227"/>
        <v>63</v>
      </c>
    </row>
    <row r="7288" spans="1:8" x14ac:dyDescent="0.3">
      <c r="A7288" s="1">
        <v>10233</v>
      </c>
      <c r="B7288" s="20">
        <v>1444146</v>
      </c>
      <c r="C7288" s="5" t="s">
        <v>4896</v>
      </c>
      <c r="D7288" s="5">
        <v>44561</v>
      </c>
      <c r="E7288" s="2" t="s">
        <v>1</v>
      </c>
      <c r="F7288" s="6">
        <v>26756</v>
      </c>
      <c r="G7288" s="10">
        <f t="shared" si="226"/>
        <v>9.0637831918970715</v>
      </c>
      <c r="H7288" s="11">
        <f t="shared" si="227"/>
        <v>49</v>
      </c>
    </row>
    <row r="7289" spans="1:8" x14ac:dyDescent="0.3">
      <c r="A7289" s="1">
        <v>3805</v>
      </c>
      <c r="B7289" s="20">
        <v>1444202.35</v>
      </c>
      <c r="C7289" s="5" t="s">
        <v>2946</v>
      </c>
      <c r="D7289" s="5">
        <v>44561</v>
      </c>
      <c r="E7289" s="2" t="s">
        <v>0</v>
      </c>
      <c r="F7289" s="6">
        <v>34077</v>
      </c>
      <c r="G7289" s="10">
        <f t="shared" si="226"/>
        <v>5.991788321167884</v>
      </c>
      <c r="H7289" s="11">
        <f t="shared" si="227"/>
        <v>29</v>
      </c>
    </row>
    <row r="7290" spans="1:8" x14ac:dyDescent="0.3">
      <c r="A7290" s="3">
        <v>10146</v>
      </c>
      <c r="B7290" s="21">
        <v>1444548.01</v>
      </c>
      <c r="C7290" s="8" t="s">
        <v>2364</v>
      </c>
      <c r="D7290" s="5">
        <v>44561</v>
      </c>
      <c r="E7290" s="4" t="s">
        <v>0</v>
      </c>
      <c r="F7290" s="7">
        <v>32935</v>
      </c>
      <c r="G7290" s="10">
        <f t="shared" si="226"/>
        <v>5.3184306569343072</v>
      </c>
      <c r="H7290" s="11">
        <f t="shared" si="227"/>
        <v>32</v>
      </c>
    </row>
    <row r="7291" spans="1:8" x14ac:dyDescent="0.3">
      <c r="A7291" s="1">
        <v>2789</v>
      </c>
      <c r="B7291" s="20">
        <v>1444724.18</v>
      </c>
      <c r="C7291" s="5" t="s">
        <v>2300</v>
      </c>
      <c r="D7291" s="5">
        <v>44561</v>
      </c>
      <c r="E7291" s="2" t="s">
        <v>1</v>
      </c>
      <c r="F7291" s="6">
        <v>32494</v>
      </c>
      <c r="G7291" s="10">
        <f t="shared" si="226"/>
        <v>14.266289468881183</v>
      </c>
      <c r="H7291" s="11">
        <f t="shared" si="227"/>
        <v>33</v>
      </c>
    </row>
    <row r="7292" spans="1:8" x14ac:dyDescent="0.3">
      <c r="A7292" s="3">
        <v>3850</v>
      </c>
      <c r="B7292" s="21">
        <v>1444927.6</v>
      </c>
      <c r="C7292" s="8" t="s">
        <v>2969</v>
      </c>
      <c r="D7292" s="5">
        <v>44561</v>
      </c>
      <c r="E7292" s="4" t="s">
        <v>1</v>
      </c>
      <c r="F7292" s="7">
        <v>34172</v>
      </c>
      <c r="G7292" s="10">
        <f t="shared" si="226"/>
        <v>2.8111313868613141</v>
      </c>
      <c r="H7292" s="11">
        <f t="shared" si="227"/>
        <v>28</v>
      </c>
    </row>
    <row r="7293" spans="1:8" x14ac:dyDescent="0.3">
      <c r="A7293" s="1">
        <v>9833</v>
      </c>
      <c r="B7293" s="20">
        <v>1445199</v>
      </c>
      <c r="C7293" s="5" t="s">
        <v>5817</v>
      </c>
      <c r="D7293" s="5">
        <v>44561</v>
      </c>
      <c r="E7293" s="2" t="s">
        <v>0</v>
      </c>
      <c r="F7293" s="6">
        <v>23470</v>
      </c>
      <c r="G7293" s="10">
        <f t="shared" si="226"/>
        <v>29.950720934477097</v>
      </c>
      <c r="H7293" s="11">
        <f t="shared" si="227"/>
        <v>58</v>
      </c>
    </row>
    <row r="7294" spans="1:8" x14ac:dyDescent="0.3">
      <c r="A7294" s="1">
        <v>3695</v>
      </c>
      <c r="B7294" s="20">
        <v>1445388.75</v>
      </c>
      <c r="C7294" s="5" t="s">
        <v>2885</v>
      </c>
      <c r="D7294" s="5">
        <v>44561</v>
      </c>
      <c r="E7294" s="2" t="s">
        <v>0</v>
      </c>
      <c r="F7294" s="6">
        <v>33819</v>
      </c>
      <c r="G7294" s="10">
        <f t="shared" si="226"/>
        <v>6.0089949159170901</v>
      </c>
      <c r="H7294" s="11">
        <f t="shared" si="227"/>
        <v>29</v>
      </c>
    </row>
    <row r="7295" spans="1:8" x14ac:dyDescent="0.3">
      <c r="A7295" s="3">
        <v>2668</v>
      </c>
      <c r="B7295" s="21">
        <v>1445963.3</v>
      </c>
      <c r="C7295" s="8" t="s">
        <v>2209</v>
      </c>
      <c r="D7295" s="5">
        <v>44561</v>
      </c>
      <c r="E7295" s="4" t="s">
        <v>0</v>
      </c>
      <c r="F7295" s="7">
        <v>32304</v>
      </c>
      <c r="G7295" s="10">
        <f t="shared" si="226"/>
        <v>4.9917853231106246</v>
      </c>
      <c r="H7295" s="11">
        <f t="shared" si="227"/>
        <v>34</v>
      </c>
    </row>
    <row r="7296" spans="1:8" x14ac:dyDescent="0.3">
      <c r="A7296" s="3">
        <v>6872</v>
      </c>
      <c r="B7296" s="21">
        <v>1447679.49</v>
      </c>
      <c r="C7296" s="8" t="s">
        <v>4600</v>
      </c>
      <c r="D7296" s="5">
        <v>44561</v>
      </c>
      <c r="E7296" s="4" t="s">
        <v>1</v>
      </c>
      <c r="F7296" s="7">
        <v>32020</v>
      </c>
      <c r="G7296" s="10">
        <f t="shared" si="226"/>
        <v>0.76712328767123283</v>
      </c>
      <c r="H7296" s="11">
        <f t="shared" si="227"/>
        <v>34</v>
      </c>
    </row>
    <row r="7297" spans="1:8" x14ac:dyDescent="0.3">
      <c r="A7297" s="1">
        <v>5707</v>
      </c>
      <c r="B7297" s="20">
        <v>1449205.77</v>
      </c>
      <c r="C7297" s="5" t="s">
        <v>4074</v>
      </c>
      <c r="D7297" s="5">
        <v>44561</v>
      </c>
      <c r="E7297" s="2" t="s">
        <v>0</v>
      </c>
      <c r="F7297" s="6">
        <v>28941</v>
      </c>
      <c r="G7297" s="10">
        <f t="shared" si="226"/>
        <v>18.783717579250723</v>
      </c>
      <c r="H7297" s="11">
        <f t="shared" si="227"/>
        <v>43</v>
      </c>
    </row>
    <row r="7298" spans="1:8" x14ac:dyDescent="0.3">
      <c r="A7298" s="3">
        <v>4086</v>
      </c>
      <c r="B7298" s="21">
        <v>1450437.9</v>
      </c>
      <c r="C7298" s="8" t="s">
        <v>3091</v>
      </c>
      <c r="D7298" s="5">
        <v>44561</v>
      </c>
      <c r="E7298" s="4" t="s">
        <v>0</v>
      </c>
      <c r="F7298" s="7">
        <v>34632</v>
      </c>
      <c r="G7298" s="10">
        <f t="shared" si="226"/>
        <v>3.0171115674195756</v>
      </c>
      <c r="H7298" s="11">
        <f t="shared" si="227"/>
        <v>27</v>
      </c>
    </row>
    <row r="7299" spans="1:8" x14ac:dyDescent="0.3">
      <c r="A7299" s="1">
        <v>7013</v>
      </c>
      <c r="B7299" s="20">
        <v>1451555.79</v>
      </c>
      <c r="C7299" s="5" t="s">
        <v>3786</v>
      </c>
      <c r="D7299" s="5">
        <v>44561</v>
      </c>
      <c r="E7299" s="2" t="s">
        <v>0</v>
      </c>
      <c r="F7299" s="6">
        <v>32342</v>
      </c>
      <c r="G7299" s="10">
        <f t="shared" ref="G7299:G7362" si="228">YEARFRAC(C7299,D7299,1)</f>
        <v>8.3291755400060836</v>
      </c>
      <c r="H7299" s="11">
        <f t="shared" ref="H7299:H7362" si="229">ROUND( YEARFRAC(D7299,F7299,1),0)</f>
        <v>33</v>
      </c>
    </row>
    <row r="7300" spans="1:8" x14ac:dyDescent="0.3">
      <c r="A7300" s="1">
        <v>9687</v>
      </c>
      <c r="B7300" s="20">
        <v>1451855.15</v>
      </c>
      <c r="C7300" s="5" t="s">
        <v>5709</v>
      </c>
      <c r="D7300" s="5">
        <v>44561</v>
      </c>
      <c r="E7300" s="2" t="s">
        <v>1</v>
      </c>
      <c r="F7300" s="6">
        <v>22398</v>
      </c>
      <c r="G7300" s="10">
        <f t="shared" si="228"/>
        <v>38.737170937170937</v>
      </c>
      <c r="H7300" s="11">
        <f t="shared" si="229"/>
        <v>61</v>
      </c>
    </row>
    <row r="7301" spans="1:8" x14ac:dyDescent="0.3">
      <c r="A7301" s="1">
        <v>4039</v>
      </c>
      <c r="B7301" s="20">
        <v>1454272.85</v>
      </c>
      <c r="C7301" s="5" t="s">
        <v>3069</v>
      </c>
      <c r="D7301" s="5">
        <v>44561</v>
      </c>
      <c r="E7301" s="2" t="s">
        <v>1</v>
      </c>
      <c r="F7301" s="6">
        <v>34536</v>
      </c>
      <c r="G7301" s="10">
        <f t="shared" si="228"/>
        <v>3.7289527720739222</v>
      </c>
      <c r="H7301" s="11">
        <f t="shared" si="229"/>
        <v>27</v>
      </c>
    </row>
    <row r="7302" spans="1:8" x14ac:dyDescent="0.3">
      <c r="A7302" s="3">
        <v>8390</v>
      </c>
      <c r="B7302" s="21">
        <v>1455659.74</v>
      </c>
      <c r="C7302" s="8" t="s">
        <v>4998</v>
      </c>
      <c r="D7302" s="5">
        <v>44561</v>
      </c>
      <c r="E7302" s="4" t="s">
        <v>0</v>
      </c>
      <c r="F7302" s="7">
        <v>36424</v>
      </c>
      <c r="G7302" s="10">
        <f t="shared" si="228"/>
        <v>1.1326949384404925</v>
      </c>
      <c r="H7302" s="11">
        <f t="shared" si="229"/>
        <v>22</v>
      </c>
    </row>
    <row r="7303" spans="1:8" x14ac:dyDescent="0.3">
      <c r="A7303" s="3">
        <v>4866</v>
      </c>
      <c r="B7303" s="21">
        <v>1455721.5</v>
      </c>
      <c r="C7303" s="8" t="s">
        <v>3488</v>
      </c>
      <c r="D7303" s="5">
        <v>44561</v>
      </c>
      <c r="E7303" s="4" t="s">
        <v>1</v>
      </c>
      <c r="F7303" s="7">
        <v>23253</v>
      </c>
      <c r="G7303" s="10">
        <f t="shared" si="228"/>
        <v>34.835732165206508</v>
      </c>
      <c r="H7303" s="11">
        <f t="shared" si="229"/>
        <v>58</v>
      </c>
    </row>
    <row r="7304" spans="1:8" x14ac:dyDescent="0.3">
      <c r="A7304" s="1">
        <v>4919</v>
      </c>
      <c r="B7304" s="20">
        <v>1455752.7</v>
      </c>
      <c r="C7304" s="5" t="s">
        <v>3530</v>
      </c>
      <c r="D7304" s="5">
        <v>44561</v>
      </c>
      <c r="E7304" s="2" t="s">
        <v>1</v>
      </c>
      <c r="F7304" s="6">
        <v>23653</v>
      </c>
      <c r="G7304" s="10">
        <f t="shared" si="228"/>
        <v>29.619456105128673</v>
      </c>
      <c r="H7304" s="11">
        <f t="shared" si="229"/>
        <v>57</v>
      </c>
    </row>
    <row r="7305" spans="1:8" x14ac:dyDescent="0.3">
      <c r="A7305" s="1">
        <v>6353</v>
      </c>
      <c r="B7305" s="20">
        <v>1455846.75</v>
      </c>
      <c r="C7305" s="5" t="s">
        <v>4384</v>
      </c>
      <c r="D7305" s="5">
        <v>44561</v>
      </c>
      <c r="E7305" s="2" t="s">
        <v>1</v>
      </c>
      <c r="F7305" s="6">
        <v>30932</v>
      </c>
      <c r="G7305" s="10">
        <f t="shared" si="228"/>
        <v>13.972624168947986</v>
      </c>
      <c r="H7305" s="11">
        <f t="shared" si="229"/>
        <v>37</v>
      </c>
    </row>
    <row r="7306" spans="1:8" x14ac:dyDescent="0.3">
      <c r="A7306" s="3">
        <v>212</v>
      </c>
      <c r="B7306" s="21">
        <v>1456434.75</v>
      </c>
      <c r="C7306" s="8" t="s">
        <v>210</v>
      </c>
      <c r="D7306" s="5">
        <v>44561</v>
      </c>
      <c r="E7306" s="4" t="s">
        <v>1</v>
      </c>
      <c r="F7306" s="7">
        <v>28224</v>
      </c>
      <c r="G7306" s="10">
        <f t="shared" si="228"/>
        <v>25.156786353585343</v>
      </c>
      <c r="H7306" s="11">
        <f t="shared" si="229"/>
        <v>45</v>
      </c>
    </row>
    <row r="7307" spans="1:8" x14ac:dyDescent="0.3">
      <c r="A7307" s="3">
        <v>4740</v>
      </c>
      <c r="B7307" s="21">
        <v>1456440</v>
      </c>
      <c r="C7307" s="8" t="s">
        <v>3371</v>
      </c>
      <c r="D7307" s="5">
        <v>44561</v>
      </c>
      <c r="E7307" s="4" t="s">
        <v>1</v>
      </c>
      <c r="F7307" s="7">
        <v>22205</v>
      </c>
      <c r="G7307" s="10">
        <f t="shared" si="228"/>
        <v>39.37303216974675</v>
      </c>
      <c r="H7307" s="11">
        <f t="shared" si="229"/>
        <v>61</v>
      </c>
    </row>
    <row r="7308" spans="1:8" x14ac:dyDescent="0.3">
      <c r="A7308" s="3">
        <v>4788</v>
      </c>
      <c r="B7308" s="21">
        <v>1456440</v>
      </c>
      <c r="C7308" s="8" t="s">
        <v>3416</v>
      </c>
      <c r="D7308" s="5">
        <v>44561</v>
      </c>
      <c r="E7308" s="4" t="s">
        <v>1</v>
      </c>
      <c r="F7308" s="7">
        <v>22658</v>
      </c>
      <c r="G7308" s="10">
        <f t="shared" si="228"/>
        <v>39.436002737850785</v>
      </c>
      <c r="H7308" s="11">
        <f t="shared" si="229"/>
        <v>60</v>
      </c>
    </row>
    <row r="7309" spans="1:8" x14ac:dyDescent="0.3">
      <c r="A7309" s="1">
        <v>7519</v>
      </c>
      <c r="B7309" s="20">
        <v>1457226.75</v>
      </c>
      <c r="C7309" s="5" t="s">
        <v>1814</v>
      </c>
      <c r="D7309" s="5">
        <v>44561</v>
      </c>
      <c r="E7309" s="2" t="s">
        <v>0</v>
      </c>
      <c r="F7309" s="6">
        <v>33455</v>
      </c>
      <c r="G7309" s="10">
        <f t="shared" si="228"/>
        <v>9.4442923624418285</v>
      </c>
      <c r="H7309" s="11">
        <f t="shared" si="229"/>
        <v>30</v>
      </c>
    </row>
    <row r="7310" spans="1:8" x14ac:dyDescent="0.3">
      <c r="A7310" s="3">
        <v>8810</v>
      </c>
      <c r="B7310" s="21">
        <v>1457249.25</v>
      </c>
      <c r="C7310" s="8" t="s">
        <v>5343</v>
      </c>
      <c r="D7310" s="5">
        <v>44561</v>
      </c>
      <c r="E7310" s="4" t="s">
        <v>0</v>
      </c>
      <c r="F7310" s="7">
        <v>25877</v>
      </c>
      <c r="G7310" s="10">
        <f t="shared" si="228"/>
        <v>28.868580060422961</v>
      </c>
      <c r="H7310" s="11">
        <f t="shared" si="229"/>
        <v>51</v>
      </c>
    </row>
    <row r="7311" spans="1:8" x14ac:dyDescent="0.3">
      <c r="A7311" s="3">
        <v>9824</v>
      </c>
      <c r="B7311" s="21">
        <v>1457249.25</v>
      </c>
      <c r="C7311" s="8" t="s">
        <v>5810</v>
      </c>
      <c r="D7311" s="5">
        <v>44561</v>
      </c>
      <c r="E7311" s="4" t="s">
        <v>0</v>
      </c>
      <c r="F7311" s="7">
        <v>23416</v>
      </c>
      <c r="G7311" s="10">
        <f t="shared" si="228"/>
        <v>28.616691842900302</v>
      </c>
      <c r="H7311" s="11">
        <f t="shared" si="229"/>
        <v>58</v>
      </c>
    </row>
    <row r="7312" spans="1:8" x14ac:dyDescent="0.3">
      <c r="A7312" s="3">
        <v>688</v>
      </c>
      <c r="B7312" s="21">
        <v>1457385</v>
      </c>
      <c r="C7312" s="8" t="s">
        <v>84</v>
      </c>
      <c r="D7312" s="5">
        <v>44561</v>
      </c>
      <c r="E7312" s="4" t="s">
        <v>0</v>
      </c>
      <c r="F7312" s="7">
        <v>29247</v>
      </c>
      <c r="G7312" s="10">
        <f t="shared" si="228"/>
        <v>12.028011794439765</v>
      </c>
      <c r="H7312" s="11">
        <f t="shared" si="229"/>
        <v>42</v>
      </c>
    </row>
    <row r="7313" spans="1:8" x14ac:dyDescent="0.3">
      <c r="A7313" s="1">
        <v>1849</v>
      </c>
      <c r="B7313" s="20">
        <v>1457569.5</v>
      </c>
      <c r="C7313" s="5" t="s">
        <v>1618</v>
      </c>
      <c r="D7313" s="5">
        <v>44561</v>
      </c>
      <c r="E7313" s="2" t="s">
        <v>0</v>
      </c>
      <c r="F7313" s="6">
        <v>31196</v>
      </c>
      <c r="G7313" s="10">
        <f t="shared" si="228"/>
        <v>6.972624168947986</v>
      </c>
      <c r="H7313" s="11">
        <f t="shared" si="229"/>
        <v>37</v>
      </c>
    </row>
    <row r="7314" spans="1:8" x14ac:dyDescent="0.3">
      <c r="A7314" s="3">
        <v>4220</v>
      </c>
      <c r="B7314" s="21">
        <v>1457738.35</v>
      </c>
      <c r="C7314" s="8" t="s">
        <v>3153</v>
      </c>
      <c r="D7314" s="5">
        <v>44561</v>
      </c>
      <c r="E7314" s="4" t="s">
        <v>0</v>
      </c>
      <c r="F7314" s="7">
        <v>34978</v>
      </c>
      <c r="G7314" s="10">
        <f t="shared" si="228"/>
        <v>0.86575342465753424</v>
      </c>
      <c r="H7314" s="11">
        <f t="shared" si="229"/>
        <v>26</v>
      </c>
    </row>
    <row r="7315" spans="1:8" x14ac:dyDescent="0.3">
      <c r="A7315" s="3">
        <v>3046</v>
      </c>
      <c r="B7315" s="21">
        <v>1457747.01</v>
      </c>
      <c r="C7315" s="8" t="s">
        <v>2466</v>
      </c>
      <c r="D7315" s="5">
        <v>44561</v>
      </c>
      <c r="E7315" s="4" t="s">
        <v>1</v>
      </c>
      <c r="F7315" s="7">
        <v>32830</v>
      </c>
      <c r="G7315" s="10">
        <f t="shared" si="228"/>
        <v>9.4579797426772512</v>
      </c>
      <c r="H7315" s="11">
        <f t="shared" si="229"/>
        <v>32</v>
      </c>
    </row>
    <row r="7316" spans="1:8" x14ac:dyDescent="0.3">
      <c r="A7316" s="3">
        <v>2222</v>
      </c>
      <c r="B7316" s="21">
        <v>1458347</v>
      </c>
      <c r="C7316" s="8" t="s">
        <v>1888</v>
      </c>
      <c r="D7316" s="5">
        <v>44561</v>
      </c>
      <c r="E7316" s="4" t="s">
        <v>0</v>
      </c>
      <c r="F7316" s="7">
        <v>31656</v>
      </c>
      <c r="G7316" s="10">
        <f t="shared" si="228"/>
        <v>3.077344284736482</v>
      </c>
      <c r="H7316" s="11">
        <f t="shared" si="229"/>
        <v>35</v>
      </c>
    </row>
    <row r="7317" spans="1:8" x14ac:dyDescent="0.3">
      <c r="A7317" s="1">
        <v>5389</v>
      </c>
      <c r="B7317" s="20">
        <v>1458574.33</v>
      </c>
      <c r="C7317" s="5" t="s">
        <v>3874</v>
      </c>
      <c r="D7317" s="5">
        <v>44561</v>
      </c>
      <c r="E7317" s="2" t="s">
        <v>0</v>
      </c>
      <c r="F7317" s="6">
        <v>26443</v>
      </c>
      <c r="G7317" s="10">
        <f t="shared" si="228"/>
        <v>24.512649216953236</v>
      </c>
      <c r="H7317" s="11">
        <f t="shared" si="229"/>
        <v>50</v>
      </c>
    </row>
    <row r="7318" spans="1:8" x14ac:dyDescent="0.3">
      <c r="A7318" s="3">
        <v>4900</v>
      </c>
      <c r="B7318" s="21">
        <v>1459301.05</v>
      </c>
      <c r="C7318" s="8" t="s">
        <v>3514</v>
      </c>
      <c r="D7318" s="5">
        <v>44561</v>
      </c>
      <c r="E7318" s="4" t="s">
        <v>0</v>
      </c>
      <c r="F7318" s="7">
        <v>23553</v>
      </c>
      <c r="G7318" s="10">
        <f t="shared" si="228"/>
        <v>35.143052703627653</v>
      </c>
      <c r="H7318" s="11">
        <f t="shared" si="229"/>
        <v>58</v>
      </c>
    </row>
    <row r="7319" spans="1:8" x14ac:dyDescent="0.3">
      <c r="A7319" s="1">
        <v>9899</v>
      </c>
      <c r="B7319" s="20">
        <v>1459677.75</v>
      </c>
      <c r="C7319" s="5" t="s">
        <v>5863</v>
      </c>
      <c r="D7319" s="5">
        <v>44561</v>
      </c>
      <c r="E7319" s="2" t="s">
        <v>0</v>
      </c>
      <c r="F7319" s="6">
        <v>23765</v>
      </c>
      <c r="G7319" s="10">
        <f t="shared" si="228"/>
        <v>31.811088295687885</v>
      </c>
      <c r="H7319" s="11">
        <f t="shared" si="229"/>
        <v>57</v>
      </c>
    </row>
    <row r="7320" spans="1:8" x14ac:dyDescent="0.3">
      <c r="A7320" s="3">
        <v>2108</v>
      </c>
      <c r="B7320" s="21">
        <v>1460851.2</v>
      </c>
      <c r="C7320" s="8" t="s">
        <v>1769</v>
      </c>
      <c r="D7320" s="5">
        <v>44561</v>
      </c>
      <c r="E7320" s="4" t="s">
        <v>1</v>
      </c>
      <c r="F7320" s="7">
        <v>31516</v>
      </c>
      <c r="G7320" s="10">
        <f t="shared" si="228"/>
        <v>12.082771693344567</v>
      </c>
      <c r="H7320" s="11">
        <f t="shared" si="229"/>
        <v>36</v>
      </c>
    </row>
    <row r="7321" spans="1:8" x14ac:dyDescent="0.3">
      <c r="A7321" s="3">
        <v>5402</v>
      </c>
      <c r="B7321" s="21">
        <v>1460943.75</v>
      </c>
      <c r="C7321" s="8" t="s">
        <v>3883</v>
      </c>
      <c r="D7321" s="5">
        <v>44561</v>
      </c>
      <c r="E7321" s="4" t="s">
        <v>1</v>
      </c>
      <c r="F7321" s="7">
        <v>27296</v>
      </c>
      <c r="G7321" s="10">
        <f t="shared" si="228"/>
        <v>27.501711156741958</v>
      </c>
      <c r="H7321" s="11">
        <f t="shared" si="229"/>
        <v>47</v>
      </c>
    </row>
    <row r="7322" spans="1:8" x14ac:dyDescent="0.3">
      <c r="A7322" s="3">
        <v>6070</v>
      </c>
      <c r="B7322" s="21">
        <v>1461281.25</v>
      </c>
      <c r="C7322" s="8" t="s">
        <v>2565</v>
      </c>
      <c r="D7322" s="5">
        <v>44561</v>
      </c>
      <c r="E7322" s="4" t="s">
        <v>0</v>
      </c>
      <c r="F7322" s="7">
        <v>30205</v>
      </c>
      <c r="G7322" s="10">
        <f t="shared" si="228"/>
        <v>9.8302764850807556</v>
      </c>
      <c r="H7322" s="11">
        <f t="shared" si="229"/>
        <v>39</v>
      </c>
    </row>
    <row r="7323" spans="1:8" x14ac:dyDescent="0.3">
      <c r="A7323" s="3">
        <v>6738</v>
      </c>
      <c r="B7323" s="21">
        <v>1461299.42</v>
      </c>
      <c r="C7323" s="8" t="s">
        <v>593</v>
      </c>
      <c r="D7323" s="5">
        <v>44561</v>
      </c>
      <c r="E7323" s="4" t="s">
        <v>0</v>
      </c>
      <c r="F7323" s="7">
        <v>31755</v>
      </c>
      <c r="G7323" s="10">
        <f t="shared" si="228"/>
        <v>13.126710989440751</v>
      </c>
      <c r="H7323" s="11">
        <f t="shared" si="229"/>
        <v>35</v>
      </c>
    </row>
    <row r="7324" spans="1:8" x14ac:dyDescent="0.3">
      <c r="A7324" s="1">
        <v>5929</v>
      </c>
      <c r="B7324" s="20">
        <v>1461532.87</v>
      </c>
      <c r="C7324" s="5" t="s">
        <v>275</v>
      </c>
      <c r="D7324" s="5">
        <v>44561</v>
      </c>
      <c r="E7324" s="2" t="s">
        <v>0</v>
      </c>
      <c r="F7324" s="6">
        <v>29815</v>
      </c>
      <c r="G7324" s="10">
        <f t="shared" si="228"/>
        <v>13.118498240125147</v>
      </c>
      <c r="H7324" s="11">
        <f t="shared" si="229"/>
        <v>40</v>
      </c>
    </row>
    <row r="7325" spans="1:8" x14ac:dyDescent="0.3">
      <c r="A7325" s="3">
        <v>9724</v>
      </c>
      <c r="B7325" s="21">
        <v>1462664.4</v>
      </c>
      <c r="C7325" s="8" t="s">
        <v>5736</v>
      </c>
      <c r="D7325" s="5">
        <v>44561</v>
      </c>
      <c r="E7325" s="4" t="s">
        <v>0</v>
      </c>
      <c r="F7325" s="7">
        <v>23782</v>
      </c>
      <c r="G7325" s="10">
        <f t="shared" si="228"/>
        <v>33.397697077059348</v>
      </c>
      <c r="H7325" s="11">
        <f t="shared" si="229"/>
        <v>57</v>
      </c>
    </row>
    <row r="7326" spans="1:8" x14ac:dyDescent="0.3">
      <c r="A7326" s="1">
        <v>6699</v>
      </c>
      <c r="B7326" s="20">
        <v>1462673.45</v>
      </c>
      <c r="C7326" s="5" t="s">
        <v>1704</v>
      </c>
      <c r="D7326" s="5">
        <v>44561</v>
      </c>
      <c r="E7326" s="2" t="s">
        <v>0</v>
      </c>
      <c r="F7326" s="6">
        <v>31623</v>
      </c>
      <c r="G7326" s="10">
        <f t="shared" si="228"/>
        <v>2.8412408759124088</v>
      </c>
      <c r="H7326" s="11">
        <f t="shared" si="229"/>
        <v>35</v>
      </c>
    </row>
    <row r="7327" spans="1:8" x14ac:dyDescent="0.3">
      <c r="A7327" s="3">
        <v>1070</v>
      </c>
      <c r="B7327" s="21">
        <v>1464151.33</v>
      </c>
      <c r="C7327" s="8" t="s">
        <v>984</v>
      </c>
      <c r="D7327" s="5">
        <v>44561</v>
      </c>
      <c r="E7327" s="4" t="s">
        <v>0</v>
      </c>
      <c r="F7327" s="7">
        <v>29950</v>
      </c>
      <c r="G7327" s="10">
        <f t="shared" si="228"/>
        <v>14.342945793027926</v>
      </c>
      <c r="H7327" s="11">
        <f t="shared" si="229"/>
        <v>40</v>
      </c>
    </row>
    <row r="7328" spans="1:8" x14ac:dyDescent="0.3">
      <c r="A7328" s="1">
        <v>5209</v>
      </c>
      <c r="B7328" s="20">
        <v>1464289.25</v>
      </c>
      <c r="C7328" s="5" t="s">
        <v>3755</v>
      </c>
      <c r="D7328" s="5">
        <v>44561</v>
      </c>
      <c r="E7328" s="2" t="s">
        <v>0</v>
      </c>
      <c r="F7328" s="6">
        <v>25883</v>
      </c>
      <c r="G7328" s="10">
        <f t="shared" si="228"/>
        <v>28.299093655589125</v>
      </c>
      <c r="H7328" s="11">
        <f t="shared" si="229"/>
        <v>51</v>
      </c>
    </row>
    <row r="7329" spans="1:8" x14ac:dyDescent="0.3">
      <c r="A7329" s="1">
        <v>1665</v>
      </c>
      <c r="B7329" s="20">
        <v>1464329.9</v>
      </c>
      <c r="C7329" s="5" t="s">
        <v>1477</v>
      </c>
      <c r="D7329" s="5">
        <v>44561</v>
      </c>
      <c r="E7329" s="2" t="s">
        <v>0</v>
      </c>
      <c r="F7329" s="6">
        <v>30918</v>
      </c>
      <c r="G7329" s="10">
        <f t="shared" si="228"/>
        <v>4.0443592552026288</v>
      </c>
      <c r="H7329" s="11">
        <f t="shared" si="229"/>
        <v>37</v>
      </c>
    </row>
    <row r="7330" spans="1:8" x14ac:dyDescent="0.3">
      <c r="A7330" s="1">
        <v>1231</v>
      </c>
      <c r="B7330" s="20">
        <v>1465143</v>
      </c>
      <c r="C7330" s="5" t="s">
        <v>1114</v>
      </c>
      <c r="D7330" s="5">
        <v>44561</v>
      </c>
      <c r="E7330" s="2" t="s">
        <v>1</v>
      </c>
      <c r="F7330" s="6">
        <v>30194</v>
      </c>
      <c r="G7330" s="10">
        <f t="shared" si="228"/>
        <v>20.748109517601044</v>
      </c>
      <c r="H7330" s="11">
        <f t="shared" si="229"/>
        <v>39</v>
      </c>
    </row>
    <row r="7331" spans="1:8" x14ac:dyDescent="0.3">
      <c r="A7331" s="3">
        <v>638</v>
      </c>
      <c r="B7331" s="21">
        <v>1465177.9</v>
      </c>
      <c r="C7331" s="8" t="s">
        <v>609</v>
      </c>
      <c r="D7331" s="5">
        <v>44561</v>
      </c>
      <c r="E7331" s="4" t="s">
        <v>1</v>
      </c>
      <c r="F7331" s="7">
        <v>29170</v>
      </c>
      <c r="G7331" s="10">
        <f t="shared" si="228"/>
        <v>22.274491132008094</v>
      </c>
      <c r="H7331" s="11">
        <f t="shared" si="229"/>
        <v>42</v>
      </c>
    </row>
    <row r="7332" spans="1:8" x14ac:dyDescent="0.3">
      <c r="A7332" s="3">
        <v>7888</v>
      </c>
      <c r="B7332" s="21">
        <v>1465379.61</v>
      </c>
      <c r="C7332" s="8" t="s">
        <v>1315</v>
      </c>
      <c r="D7332" s="5">
        <v>44561</v>
      </c>
      <c r="E7332" s="4" t="s">
        <v>0</v>
      </c>
      <c r="F7332" s="7">
        <v>34342</v>
      </c>
      <c r="G7332" s="10">
        <f t="shared" si="228"/>
        <v>1.4199726402188781</v>
      </c>
      <c r="H7332" s="11">
        <f t="shared" si="229"/>
        <v>28</v>
      </c>
    </row>
    <row r="7333" spans="1:8" x14ac:dyDescent="0.3">
      <c r="A7333" s="3">
        <v>5042</v>
      </c>
      <c r="B7333" s="21">
        <v>1468152</v>
      </c>
      <c r="C7333" s="8" t="s">
        <v>3630</v>
      </c>
      <c r="D7333" s="5">
        <v>44561</v>
      </c>
      <c r="E7333" s="4" t="s">
        <v>1</v>
      </c>
      <c r="F7333" s="7">
        <v>24488</v>
      </c>
      <c r="G7333" s="10">
        <f t="shared" si="228"/>
        <v>32.909649050029039</v>
      </c>
      <c r="H7333" s="11">
        <f t="shared" si="229"/>
        <v>55</v>
      </c>
    </row>
    <row r="7334" spans="1:8" x14ac:dyDescent="0.3">
      <c r="A7334" s="3">
        <v>6188</v>
      </c>
      <c r="B7334" s="21">
        <v>1468632.9</v>
      </c>
      <c r="C7334" s="8" t="s">
        <v>4305</v>
      </c>
      <c r="D7334" s="5">
        <v>44561</v>
      </c>
      <c r="E7334" s="4" t="s">
        <v>0</v>
      </c>
      <c r="F7334" s="7">
        <v>30492</v>
      </c>
      <c r="G7334" s="10">
        <f t="shared" si="228"/>
        <v>13.997262416894799</v>
      </c>
      <c r="H7334" s="11">
        <f t="shared" si="229"/>
        <v>39</v>
      </c>
    </row>
    <row r="7335" spans="1:8" x14ac:dyDescent="0.3">
      <c r="A7335" s="3">
        <v>4922</v>
      </c>
      <c r="B7335" s="21">
        <v>1468738.5</v>
      </c>
      <c r="C7335" s="8" t="s">
        <v>3532</v>
      </c>
      <c r="D7335" s="5">
        <v>44561</v>
      </c>
      <c r="E7335" s="4" t="s">
        <v>1</v>
      </c>
      <c r="F7335" s="7">
        <v>23636</v>
      </c>
      <c r="G7335" s="10">
        <f t="shared" si="228"/>
        <v>32.931552310628057</v>
      </c>
      <c r="H7335" s="11">
        <f t="shared" si="229"/>
        <v>57</v>
      </c>
    </row>
    <row r="7336" spans="1:8" x14ac:dyDescent="0.3">
      <c r="A7336" s="3">
        <v>5198</v>
      </c>
      <c r="B7336" s="21">
        <v>1468738.5</v>
      </c>
      <c r="C7336" s="8" t="s">
        <v>3747</v>
      </c>
      <c r="D7336" s="5">
        <v>44561</v>
      </c>
      <c r="E7336" s="4" t="s">
        <v>1</v>
      </c>
      <c r="F7336" s="7">
        <v>25781</v>
      </c>
      <c r="G7336" s="10">
        <f t="shared" si="228"/>
        <v>32.797394839459052</v>
      </c>
      <c r="H7336" s="11">
        <f t="shared" si="229"/>
        <v>51</v>
      </c>
    </row>
    <row r="7337" spans="1:8" x14ac:dyDescent="0.3">
      <c r="A7337" s="3">
        <v>1044</v>
      </c>
      <c r="B7337" s="21">
        <v>1468769.28</v>
      </c>
      <c r="C7337" s="8" t="s">
        <v>962</v>
      </c>
      <c r="D7337" s="5">
        <v>44561</v>
      </c>
      <c r="E7337" s="4" t="s">
        <v>0</v>
      </c>
      <c r="F7337" s="7">
        <v>29896</v>
      </c>
      <c r="G7337" s="10">
        <f t="shared" si="228"/>
        <v>17.887756653992394</v>
      </c>
      <c r="H7337" s="11">
        <f t="shared" si="229"/>
        <v>40</v>
      </c>
    </row>
    <row r="7338" spans="1:8" x14ac:dyDescent="0.3">
      <c r="A7338" s="3">
        <v>3026</v>
      </c>
      <c r="B7338" s="21">
        <v>1468780.25</v>
      </c>
      <c r="C7338" s="8" t="s">
        <v>2451</v>
      </c>
      <c r="D7338" s="5">
        <v>44561</v>
      </c>
      <c r="E7338" s="4" t="s">
        <v>1</v>
      </c>
      <c r="F7338" s="7">
        <v>32769</v>
      </c>
      <c r="G7338" s="10">
        <f t="shared" si="228"/>
        <v>10.863115978098557</v>
      </c>
      <c r="H7338" s="11">
        <f t="shared" si="229"/>
        <v>32</v>
      </c>
    </row>
    <row r="7339" spans="1:8" x14ac:dyDescent="0.3">
      <c r="A7339" s="3">
        <v>4324</v>
      </c>
      <c r="B7339" s="21">
        <v>1468833.3</v>
      </c>
      <c r="C7339" s="8" t="s">
        <v>2313</v>
      </c>
      <c r="D7339" s="5">
        <v>44561</v>
      </c>
      <c r="E7339" s="4" t="s">
        <v>0</v>
      </c>
      <c r="F7339" s="7">
        <v>35240</v>
      </c>
      <c r="G7339" s="10">
        <f t="shared" si="228"/>
        <v>1.4637482900136798</v>
      </c>
      <c r="H7339" s="11">
        <f t="shared" si="229"/>
        <v>26</v>
      </c>
    </row>
    <row r="7340" spans="1:8" x14ac:dyDescent="0.3">
      <c r="A7340" s="3">
        <v>8302</v>
      </c>
      <c r="B7340" s="21">
        <v>1468833.3</v>
      </c>
      <c r="C7340" s="8" t="s">
        <v>3231</v>
      </c>
      <c r="D7340" s="5">
        <v>44561</v>
      </c>
      <c r="E7340" s="4" t="s">
        <v>1</v>
      </c>
      <c r="F7340" s="7">
        <v>35836</v>
      </c>
      <c r="G7340" s="10">
        <f t="shared" si="228"/>
        <v>1.73187414500684</v>
      </c>
      <c r="H7340" s="11">
        <f t="shared" si="229"/>
        <v>24</v>
      </c>
    </row>
    <row r="7341" spans="1:8" x14ac:dyDescent="0.3">
      <c r="A7341" s="1">
        <v>2139</v>
      </c>
      <c r="B7341" s="20">
        <v>1469303.6</v>
      </c>
      <c r="C7341" s="5" t="s">
        <v>1829</v>
      </c>
      <c r="D7341" s="5">
        <v>44561</v>
      </c>
      <c r="E7341" s="2" t="s">
        <v>0</v>
      </c>
      <c r="F7341" s="6">
        <v>31518</v>
      </c>
      <c r="G7341" s="10">
        <f t="shared" si="228"/>
        <v>1.8440492476060191</v>
      </c>
      <c r="H7341" s="11">
        <f t="shared" si="229"/>
        <v>36</v>
      </c>
    </row>
    <row r="7342" spans="1:8" x14ac:dyDescent="0.3">
      <c r="A7342" s="3">
        <v>7038</v>
      </c>
      <c r="B7342" s="21">
        <v>1469326.9</v>
      </c>
      <c r="C7342" s="8" t="s">
        <v>4678</v>
      </c>
      <c r="D7342" s="5">
        <v>44561</v>
      </c>
      <c r="E7342" s="4" t="s">
        <v>0</v>
      </c>
      <c r="F7342" s="7">
        <v>32392</v>
      </c>
      <c r="G7342" s="10">
        <f t="shared" si="228"/>
        <v>13.501759874853343</v>
      </c>
      <c r="H7342" s="11">
        <f t="shared" si="229"/>
        <v>33</v>
      </c>
    </row>
    <row r="7343" spans="1:8" x14ac:dyDescent="0.3">
      <c r="A7343" s="1">
        <v>6993</v>
      </c>
      <c r="B7343" s="20">
        <v>1471114.46</v>
      </c>
      <c r="C7343" s="5" t="s">
        <v>4654</v>
      </c>
      <c r="D7343" s="5">
        <v>44561</v>
      </c>
      <c r="E7343" s="2" t="s">
        <v>0</v>
      </c>
      <c r="F7343" s="6">
        <v>32289</v>
      </c>
      <c r="G7343" s="10">
        <f t="shared" si="228"/>
        <v>7.8767967145790552</v>
      </c>
      <c r="H7343" s="11">
        <f t="shared" si="229"/>
        <v>34</v>
      </c>
    </row>
    <row r="7344" spans="1:8" x14ac:dyDescent="0.3">
      <c r="A7344" s="3">
        <v>1704</v>
      </c>
      <c r="B7344" s="21">
        <v>1471161.24</v>
      </c>
      <c r="C7344" s="8" t="s">
        <v>1503</v>
      </c>
      <c r="D7344" s="5">
        <v>44561</v>
      </c>
      <c r="E7344" s="4" t="s">
        <v>0</v>
      </c>
      <c r="F7344" s="7">
        <v>30952</v>
      </c>
      <c r="G7344" s="10">
        <f t="shared" si="228"/>
        <v>17.906920152091256</v>
      </c>
      <c r="H7344" s="11">
        <f t="shared" si="229"/>
        <v>37</v>
      </c>
    </row>
    <row r="7345" spans="1:8" x14ac:dyDescent="0.3">
      <c r="A7345" s="1">
        <v>2811</v>
      </c>
      <c r="B7345" s="20">
        <v>1471528.6</v>
      </c>
      <c r="C7345" s="5" t="s">
        <v>2314</v>
      </c>
      <c r="D7345" s="5">
        <v>44561</v>
      </c>
      <c r="E7345" s="2" t="s">
        <v>0</v>
      </c>
      <c r="F7345" s="6">
        <v>32473</v>
      </c>
      <c r="G7345" s="10">
        <f t="shared" si="228"/>
        <v>12.698820556023589</v>
      </c>
      <c r="H7345" s="11">
        <f t="shared" si="229"/>
        <v>33</v>
      </c>
    </row>
    <row r="7346" spans="1:8" x14ac:dyDescent="0.3">
      <c r="A7346" s="1">
        <v>6065</v>
      </c>
      <c r="B7346" s="20">
        <v>1471764.87</v>
      </c>
      <c r="C7346" s="5" t="s">
        <v>4256</v>
      </c>
      <c r="D7346" s="5">
        <v>44561</v>
      </c>
      <c r="E7346" s="2" t="s">
        <v>0</v>
      </c>
      <c r="F7346" s="6">
        <v>30197</v>
      </c>
      <c r="G7346" s="10">
        <f t="shared" si="228"/>
        <v>6.0610089949159169</v>
      </c>
      <c r="H7346" s="11">
        <f t="shared" si="229"/>
        <v>39</v>
      </c>
    </row>
    <row r="7347" spans="1:8" x14ac:dyDescent="0.3">
      <c r="A7347" s="1">
        <v>1103</v>
      </c>
      <c r="B7347" s="20">
        <v>1473208.25</v>
      </c>
      <c r="C7347" s="5" t="s">
        <v>1010</v>
      </c>
      <c r="D7347" s="5">
        <v>44561</v>
      </c>
      <c r="E7347" s="2" t="s">
        <v>0</v>
      </c>
      <c r="F7347" s="6">
        <v>30029</v>
      </c>
      <c r="G7347" s="10">
        <f t="shared" si="228"/>
        <v>12.482518955349621</v>
      </c>
      <c r="H7347" s="11">
        <f t="shared" si="229"/>
        <v>40</v>
      </c>
    </row>
    <row r="7348" spans="1:8" x14ac:dyDescent="0.3">
      <c r="A7348" s="1">
        <v>7385</v>
      </c>
      <c r="B7348" s="20">
        <v>1474031.25</v>
      </c>
      <c r="C7348" s="5" t="s">
        <v>2763</v>
      </c>
      <c r="D7348" s="5">
        <v>44561</v>
      </c>
      <c r="E7348" s="2" t="s">
        <v>0</v>
      </c>
      <c r="F7348" s="6">
        <v>33112</v>
      </c>
      <c r="G7348" s="10">
        <f t="shared" si="228"/>
        <v>0.71506849315068488</v>
      </c>
      <c r="H7348" s="11">
        <f t="shared" si="229"/>
        <v>31</v>
      </c>
    </row>
    <row r="7349" spans="1:8" x14ac:dyDescent="0.3">
      <c r="A7349" s="1">
        <v>345</v>
      </c>
      <c r="B7349" s="20">
        <v>1475391.75</v>
      </c>
      <c r="C7349" s="5" t="s">
        <v>338</v>
      </c>
      <c r="D7349" s="5">
        <v>44561</v>
      </c>
      <c r="E7349" s="2" t="s">
        <v>1</v>
      </c>
      <c r="F7349" s="6">
        <v>28430</v>
      </c>
      <c r="G7349" s="10">
        <f t="shared" si="228"/>
        <v>22.816569456017142</v>
      </c>
      <c r="H7349" s="11">
        <f t="shared" si="229"/>
        <v>44</v>
      </c>
    </row>
    <row r="7350" spans="1:8" x14ac:dyDescent="0.3">
      <c r="A7350" s="3">
        <v>9480</v>
      </c>
      <c r="B7350" s="21">
        <v>1475637</v>
      </c>
      <c r="C7350" s="8" t="s">
        <v>5623</v>
      </c>
      <c r="D7350" s="5">
        <v>44561</v>
      </c>
      <c r="E7350" s="4" t="s">
        <v>1</v>
      </c>
      <c r="F7350" s="7">
        <v>24250</v>
      </c>
      <c r="G7350" s="10">
        <f t="shared" si="228"/>
        <v>24.849414083890043</v>
      </c>
      <c r="H7350" s="11">
        <f t="shared" si="229"/>
        <v>56</v>
      </c>
    </row>
    <row r="7351" spans="1:8" x14ac:dyDescent="0.3">
      <c r="A7351" s="1">
        <v>4831</v>
      </c>
      <c r="B7351" s="20">
        <v>1476664.05</v>
      </c>
      <c r="C7351" s="5" t="s">
        <v>3456</v>
      </c>
      <c r="D7351" s="5">
        <v>44561</v>
      </c>
      <c r="E7351" s="2" t="s">
        <v>1</v>
      </c>
      <c r="F7351" s="6">
        <v>23072</v>
      </c>
      <c r="G7351" s="10">
        <f t="shared" si="228"/>
        <v>38.052720252720249</v>
      </c>
      <c r="H7351" s="11">
        <f t="shared" si="229"/>
        <v>59</v>
      </c>
    </row>
    <row r="7352" spans="1:8" x14ac:dyDescent="0.3">
      <c r="A7352" s="3">
        <v>7640</v>
      </c>
      <c r="B7352" s="21">
        <v>1477251.69</v>
      </c>
      <c r="C7352" s="8" t="s">
        <v>4845</v>
      </c>
      <c r="D7352" s="5">
        <v>44561</v>
      </c>
      <c r="E7352" s="4" t="s">
        <v>0</v>
      </c>
      <c r="F7352" s="7">
        <v>33797</v>
      </c>
      <c r="G7352" s="10">
        <f t="shared" si="228"/>
        <v>6.8576456785295266</v>
      </c>
      <c r="H7352" s="11">
        <f t="shared" si="229"/>
        <v>29</v>
      </c>
    </row>
    <row r="7353" spans="1:8" x14ac:dyDescent="0.3">
      <c r="A7353" s="1">
        <v>9657</v>
      </c>
      <c r="B7353" s="20">
        <v>1477766.55</v>
      </c>
      <c r="C7353" s="5" t="s">
        <v>5685</v>
      </c>
      <c r="D7353" s="5">
        <v>44561</v>
      </c>
      <c r="E7353" s="2" t="s">
        <v>1</v>
      </c>
      <c r="F7353" s="6">
        <v>22226</v>
      </c>
      <c r="G7353" s="10">
        <f t="shared" si="228"/>
        <v>45.074633972146174</v>
      </c>
      <c r="H7353" s="11">
        <f t="shared" si="229"/>
        <v>61</v>
      </c>
    </row>
    <row r="7354" spans="1:8" x14ac:dyDescent="0.3">
      <c r="A7354" s="1">
        <v>9311</v>
      </c>
      <c r="B7354" s="20">
        <v>1478009.34</v>
      </c>
      <c r="C7354" s="5" t="s">
        <v>5572</v>
      </c>
      <c r="D7354" s="5">
        <v>44561</v>
      </c>
      <c r="E7354" s="2" t="s">
        <v>0</v>
      </c>
      <c r="F7354" s="6">
        <v>30685</v>
      </c>
      <c r="G7354" s="10">
        <f t="shared" si="228"/>
        <v>2.4826642335766427</v>
      </c>
      <c r="H7354" s="11">
        <f t="shared" si="229"/>
        <v>38</v>
      </c>
    </row>
    <row r="7355" spans="1:8" x14ac:dyDescent="0.3">
      <c r="A7355" s="1">
        <v>10613</v>
      </c>
      <c r="B7355" s="20">
        <v>1478690.1</v>
      </c>
      <c r="C7355" s="5" t="s">
        <v>2301</v>
      </c>
      <c r="D7355" s="5">
        <v>44561</v>
      </c>
      <c r="E7355" s="2" t="s">
        <v>0</v>
      </c>
      <c r="F7355" s="6">
        <v>34344</v>
      </c>
      <c r="G7355" s="10">
        <f t="shared" si="228"/>
        <v>0.65753424657534243</v>
      </c>
      <c r="H7355" s="11">
        <f t="shared" si="229"/>
        <v>28</v>
      </c>
    </row>
    <row r="7356" spans="1:8" x14ac:dyDescent="0.3">
      <c r="A7356" s="1">
        <v>10587</v>
      </c>
      <c r="B7356" s="20">
        <v>1479181.71</v>
      </c>
      <c r="C7356" s="5" t="s">
        <v>6110</v>
      </c>
      <c r="D7356" s="5">
        <v>44561</v>
      </c>
      <c r="E7356" s="2" t="s">
        <v>0</v>
      </c>
      <c r="F7356" s="6">
        <v>32637</v>
      </c>
      <c r="G7356" s="10">
        <f t="shared" si="228"/>
        <v>5.9890510948905114</v>
      </c>
      <c r="H7356" s="11">
        <f t="shared" si="229"/>
        <v>33</v>
      </c>
    </row>
    <row r="7357" spans="1:8" x14ac:dyDescent="0.3">
      <c r="A7357" s="1">
        <v>5123</v>
      </c>
      <c r="B7357" s="20">
        <v>1479486.75</v>
      </c>
      <c r="C7357" s="5" t="s">
        <v>3629</v>
      </c>
      <c r="D7357" s="5">
        <v>44561</v>
      </c>
      <c r="E7357" s="2" t="s">
        <v>0</v>
      </c>
      <c r="F7357" s="6">
        <v>25098</v>
      </c>
      <c r="G7357" s="10">
        <f t="shared" si="228"/>
        <v>29.389487132688448</v>
      </c>
      <c r="H7357" s="11">
        <f t="shared" si="229"/>
        <v>53</v>
      </c>
    </row>
    <row r="7358" spans="1:8" x14ac:dyDescent="0.3">
      <c r="A7358" s="1">
        <v>5</v>
      </c>
      <c r="B7358" s="20">
        <v>1479872.9</v>
      </c>
      <c r="C7358" s="5" t="s">
        <v>12</v>
      </c>
      <c r="D7358" s="5">
        <v>44561</v>
      </c>
      <c r="E7358" s="2" t="s">
        <v>0</v>
      </c>
      <c r="F7358" s="6">
        <v>27596</v>
      </c>
      <c r="G7358" s="10">
        <f t="shared" si="228"/>
        <v>10.321055251368842</v>
      </c>
      <c r="H7358" s="11">
        <f t="shared" si="229"/>
        <v>46</v>
      </c>
    </row>
    <row r="7359" spans="1:8" x14ac:dyDescent="0.3">
      <c r="A7359" s="1">
        <v>5169</v>
      </c>
      <c r="B7359" s="20">
        <v>1480133.34</v>
      </c>
      <c r="C7359" s="5" t="s">
        <v>3724</v>
      </c>
      <c r="D7359" s="5">
        <v>44561</v>
      </c>
      <c r="E7359" s="2" t="s">
        <v>0</v>
      </c>
      <c r="F7359" s="6">
        <v>25523</v>
      </c>
      <c r="G7359" s="10">
        <f t="shared" si="228"/>
        <v>32.392184518377164</v>
      </c>
      <c r="H7359" s="11">
        <f t="shared" si="229"/>
        <v>52</v>
      </c>
    </row>
    <row r="7360" spans="1:8" x14ac:dyDescent="0.3">
      <c r="A7360" s="3">
        <v>1192</v>
      </c>
      <c r="B7360" s="21">
        <v>1480363.15</v>
      </c>
      <c r="C7360" s="8" t="s">
        <v>1082</v>
      </c>
      <c r="D7360" s="5">
        <v>44561</v>
      </c>
      <c r="E7360" s="4" t="s">
        <v>1</v>
      </c>
      <c r="F7360" s="7">
        <v>30154</v>
      </c>
      <c r="G7360" s="10">
        <f t="shared" si="228"/>
        <v>18.956195965417869</v>
      </c>
      <c r="H7360" s="11">
        <f t="shared" si="229"/>
        <v>39</v>
      </c>
    </row>
    <row r="7361" spans="1:8" x14ac:dyDescent="0.3">
      <c r="A7361" s="3">
        <v>4962</v>
      </c>
      <c r="B7361" s="21">
        <v>1480410</v>
      </c>
      <c r="C7361" s="8" t="s">
        <v>3570</v>
      </c>
      <c r="D7361" s="5">
        <v>44561</v>
      </c>
      <c r="E7361" s="4" t="s">
        <v>1</v>
      </c>
      <c r="F7361" s="7">
        <v>23935</v>
      </c>
      <c r="G7361" s="10">
        <f t="shared" si="228"/>
        <v>39.299110198494184</v>
      </c>
      <c r="H7361" s="11">
        <f t="shared" si="229"/>
        <v>56</v>
      </c>
    </row>
    <row r="7362" spans="1:8" x14ac:dyDescent="0.3">
      <c r="A7362" s="1">
        <v>5987</v>
      </c>
      <c r="B7362" s="20">
        <v>1480928.41</v>
      </c>
      <c r="C7362" s="5" t="s">
        <v>4217</v>
      </c>
      <c r="D7362" s="5">
        <v>44561</v>
      </c>
      <c r="E7362" s="2" t="s">
        <v>0</v>
      </c>
      <c r="F7362" s="6">
        <v>29986</v>
      </c>
      <c r="G7362" s="10">
        <f t="shared" si="228"/>
        <v>11.441478439425051</v>
      </c>
      <c r="H7362" s="11">
        <f t="shared" si="229"/>
        <v>40</v>
      </c>
    </row>
    <row r="7363" spans="1:8" x14ac:dyDescent="0.3">
      <c r="A7363" s="3">
        <v>9664</v>
      </c>
      <c r="B7363" s="21">
        <v>1481283.4</v>
      </c>
      <c r="C7363" s="8" t="s">
        <v>5691</v>
      </c>
      <c r="D7363" s="5">
        <v>44561</v>
      </c>
      <c r="E7363" s="4" t="s">
        <v>1</v>
      </c>
      <c r="F7363" s="7">
        <v>22167</v>
      </c>
      <c r="G7363" s="10">
        <f t="shared" ref="G7363:G7426" si="230">YEARFRAC(C7363,D7363,1)</f>
        <v>30.3593570608496</v>
      </c>
      <c r="H7363" s="11">
        <f t="shared" ref="H7363:H7426" si="231">ROUND( YEARFRAC(D7363,F7363,1),0)</f>
        <v>61</v>
      </c>
    </row>
    <row r="7364" spans="1:8" x14ac:dyDescent="0.3">
      <c r="A7364" s="3">
        <v>3746</v>
      </c>
      <c r="B7364" s="21">
        <v>1481505.35</v>
      </c>
      <c r="C7364" s="8" t="s">
        <v>2914</v>
      </c>
      <c r="D7364" s="5">
        <v>44561</v>
      </c>
      <c r="E7364" s="4" t="s">
        <v>1</v>
      </c>
      <c r="F7364" s="7">
        <v>33951</v>
      </c>
      <c r="G7364" s="10">
        <f t="shared" si="230"/>
        <v>3.0143737166324436</v>
      </c>
      <c r="H7364" s="11">
        <f t="shared" si="231"/>
        <v>29</v>
      </c>
    </row>
    <row r="7365" spans="1:8" x14ac:dyDescent="0.3">
      <c r="A7365" s="1">
        <v>2665</v>
      </c>
      <c r="B7365" s="20">
        <v>1481599.04</v>
      </c>
      <c r="C7365" s="5" t="s">
        <v>1375</v>
      </c>
      <c r="D7365" s="5">
        <v>44561</v>
      </c>
      <c r="E7365" s="2" t="s">
        <v>0</v>
      </c>
      <c r="F7365" s="6">
        <v>32285</v>
      </c>
      <c r="G7365" s="10">
        <f t="shared" si="230"/>
        <v>11.958932238193018</v>
      </c>
      <c r="H7365" s="11">
        <f t="shared" si="231"/>
        <v>34</v>
      </c>
    </row>
    <row r="7366" spans="1:8" x14ac:dyDescent="0.3">
      <c r="A7366" s="1">
        <v>909</v>
      </c>
      <c r="B7366" s="20">
        <v>1482032.91</v>
      </c>
      <c r="C7366" s="5" t="s">
        <v>849</v>
      </c>
      <c r="D7366" s="5">
        <v>44561</v>
      </c>
      <c r="E7366" s="2" t="s">
        <v>0</v>
      </c>
      <c r="F7366" s="6">
        <v>29685</v>
      </c>
      <c r="G7366" s="10">
        <f t="shared" si="230"/>
        <v>14.849425077568901</v>
      </c>
      <c r="H7366" s="11">
        <f t="shared" si="231"/>
        <v>41</v>
      </c>
    </row>
    <row r="7367" spans="1:8" x14ac:dyDescent="0.3">
      <c r="A7367" s="3">
        <v>5064</v>
      </c>
      <c r="B7367" s="21">
        <v>1483391.4</v>
      </c>
      <c r="C7367" s="8" t="s">
        <v>3647</v>
      </c>
      <c r="D7367" s="5">
        <v>44561</v>
      </c>
      <c r="E7367" s="4" t="s">
        <v>0</v>
      </c>
      <c r="F7367" s="7">
        <v>24698</v>
      </c>
      <c r="G7367" s="10">
        <f t="shared" si="230"/>
        <v>34.515409887359198</v>
      </c>
      <c r="H7367" s="11">
        <f t="shared" si="231"/>
        <v>54</v>
      </c>
    </row>
    <row r="7368" spans="1:8" x14ac:dyDescent="0.3">
      <c r="A7368" s="1">
        <v>9765</v>
      </c>
      <c r="B7368" s="20">
        <v>1483391.4</v>
      </c>
      <c r="C7368" s="5" t="s">
        <v>5770</v>
      </c>
      <c r="D7368" s="5">
        <v>44561</v>
      </c>
      <c r="E7368" s="2" t="s">
        <v>1</v>
      </c>
      <c r="F7368" s="6">
        <v>23964</v>
      </c>
      <c r="G7368" s="10">
        <f t="shared" si="230"/>
        <v>34.96440863579474</v>
      </c>
      <c r="H7368" s="11">
        <f t="shared" si="231"/>
        <v>56</v>
      </c>
    </row>
    <row r="7369" spans="1:8" x14ac:dyDescent="0.3">
      <c r="A7369" s="1">
        <v>9851</v>
      </c>
      <c r="B7369" s="20">
        <v>1483391.4</v>
      </c>
      <c r="C7369" s="5" t="s">
        <v>5829</v>
      </c>
      <c r="D7369" s="5">
        <v>44561</v>
      </c>
      <c r="E7369" s="2" t="s">
        <v>0</v>
      </c>
      <c r="F7369" s="6">
        <v>23734</v>
      </c>
      <c r="G7369" s="10">
        <f t="shared" si="230"/>
        <v>34.370306633291612</v>
      </c>
      <c r="H7369" s="11">
        <f t="shared" si="231"/>
        <v>57</v>
      </c>
    </row>
    <row r="7370" spans="1:8" x14ac:dyDescent="0.3">
      <c r="A7370" s="3">
        <v>9072</v>
      </c>
      <c r="B7370" s="21">
        <v>1483946.25</v>
      </c>
      <c r="C7370" s="8" t="s">
        <v>5482</v>
      </c>
      <c r="D7370" s="5">
        <v>44561</v>
      </c>
      <c r="E7370" s="4" t="s">
        <v>1</v>
      </c>
      <c r="F7370" s="7">
        <v>24407</v>
      </c>
      <c r="G7370" s="10">
        <f t="shared" si="230"/>
        <v>29.657784267202047</v>
      </c>
      <c r="H7370" s="11">
        <f t="shared" si="231"/>
        <v>55</v>
      </c>
    </row>
    <row r="7371" spans="1:8" x14ac:dyDescent="0.3">
      <c r="A7371" s="1">
        <v>1513</v>
      </c>
      <c r="B7371" s="20">
        <v>1484812.42</v>
      </c>
      <c r="C7371" s="5" t="s">
        <v>1351</v>
      </c>
      <c r="D7371" s="5">
        <v>44561</v>
      </c>
      <c r="E7371" s="2" t="s">
        <v>1</v>
      </c>
      <c r="F7371" s="6">
        <v>30716</v>
      </c>
      <c r="G7371" s="10">
        <f t="shared" si="230"/>
        <v>18.504466858789627</v>
      </c>
      <c r="H7371" s="11">
        <f t="shared" si="231"/>
        <v>38</v>
      </c>
    </row>
    <row r="7372" spans="1:8" x14ac:dyDescent="0.3">
      <c r="A7372" s="1">
        <v>10159</v>
      </c>
      <c r="B7372" s="20">
        <v>1485456.86</v>
      </c>
      <c r="C7372" s="5" t="s">
        <v>3244</v>
      </c>
      <c r="D7372" s="5">
        <v>44561</v>
      </c>
      <c r="E7372" s="2" t="s">
        <v>1</v>
      </c>
      <c r="F7372" s="6">
        <v>33507</v>
      </c>
      <c r="G7372" s="10">
        <f t="shared" si="230"/>
        <v>1.0314637482900137</v>
      </c>
      <c r="H7372" s="11">
        <f t="shared" si="231"/>
        <v>30</v>
      </c>
    </row>
    <row r="7373" spans="1:8" x14ac:dyDescent="0.3">
      <c r="A7373" s="1">
        <v>5159</v>
      </c>
      <c r="B7373" s="20">
        <v>1485970.95</v>
      </c>
      <c r="C7373" s="5" t="s">
        <v>3714</v>
      </c>
      <c r="D7373" s="5">
        <v>44561</v>
      </c>
      <c r="E7373" s="2" t="s">
        <v>1</v>
      </c>
      <c r="F7373" s="6">
        <v>25371</v>
      </c>
      <c r="G7373" s="10">
        <f t="shared" si="230"/>
        <v>33.47435381270634</v>
      </c>
      <c r="H7373" s="11">
        <f t="shared" si="231"/>
        <v>53</v>
      </c>
    </row>
    <row r="7374" spans="1:8" x14ac:dyDescent="0.3">
      <c r="A7374" s="3">
        <v>9740</v>
      </c>
      <c r="B7374" s="21">
        <v>1487224.65</v>
      </c>
      <c r="C7374" s="8" t="s">
        <v>5750</v>
      </c>
      <c r="D7374" s="5">
        <v>44561</v>
      </c>
      <c r="E7374" s="4" t="s">
        <v>1</v>
      </c>
      <c r="F7374" s="7">
        <v>22956</v>
      </c>
      <c r="G7374" s="10">
        <f t="shared" si="230"/>
        <v>36.099230427704605</v>
      </c>
      <c r="H7374" s="11">
        <f t="shared" si="231"/>
        <v>59</v>
      </c>
    </row>
    <row r="7375" spans="1:8" x14ac:dyDescent="0.3">
      <c r="A7375" s="3">
        <v>9736</v>
      </c>
      <c r="B7375" s="21">
        <v>1487469</v>
      </c>
      <c r="C7375" s="8" t="s">
        <v>5746</v>
      </c>
      <c r="D7375" s="5">
        <v>44561</v>
      </c>
      <c r="E7375" s="4" t="s">
        <v>0</v>
      </c>
      <c r="F7375" s="7">
        <v>21916</v>
      </c>
      <c r="G7375" s="10">
        <f t="shared" si="230"/>
        <v>28.789180513595166</v>
      </c>
      <c r="H7375" s="11">
        <f t="shared" si="231"/>
        <v>62</v>
      </c>
    </row>
    <row r="7376" spans="1:8" x14ac:dyDescent="0.3">
      <c r="A7376" s="1">
        <v>5163</v>
      </c>
      <c r="B7376" s="20">
        <v>1487676.95</v>
      </c>
      <c r="C7376" s="5" t="s">
        <v>3718</v>
      </c>
      <c r="D7376" s="5">
        <v>44561</v>
      </c>
      <c r="E7376" s="2" t="s">
        <v>1</v>
      </c>
      <c r="F7376" s="6">
        <v>25493</v>
      </c>
      <c r="G7376" s="10">
        <f t="shared" si="230"/>
        <v>31.222450376454482</v>
      </c>
      <c r="H7376" s="11">
        <f t="shared" si="231"/>
        <v>52</v>
      </c>
    </row>
    <row r="7377" spans="1:8" x14ac:dyDescent="0.3">
      <c r="A7377" s="3">
        <v>9770</v>
      </c>
      <c r="B7377" s="21">
        <v>1488539.55</v>
      </c>
      <c r="C7377" s="8" t="s">
        <v>5687</v>
      </c>
      <c r="D7377" s="5">
        <v>44561</v>
      </c>
      <c r="E7377" s="4" t="s">
        <v>0</v>
      </c>
      <c r="F7377" s="7">
        <v>22859</v>
      </c>
      <c r="G7377" s="10">
        <f t="shared" si="230"/>
        <v>36.331952049726212</v>
      </c>
      <c r="H7377" s="11">
        <f t="shared" si="231"/>
        <v>59</v>
      </c>
    </row>
    <row r="7378" spans="1:8" x14ac:dyDescent="0.3">
      <c r="A7378" s="1">
        <v>9831</v>
      </c>
      <c r="B7378" s="20">
        <v>1488539.55</v>
      </c>
      <c r="C7378" s="5" t="s">
        <v>5816</v>
      </c>
      <c r="D7378" s="5">
        <v>44561</v>
      </c>
      <c r="E7378" s="2" t="s">
        <v>0</v>
      </c>
      <c r="F7378" s="6">
        <v>22436</v>
      </c>
      <c r="G7378" s="10">
        <f t="shared" si="230"/>
        <v>36.326476246855115</v>
      </c>
      <c r="H7378" s="11">
        <f t="shared" si="231"/>
        <v>61</v>
      </c>
    </row>
    <row r="7379" spans="1:8" x14ac:dyDescent="0.3">
      <c r="A7379" s="1">
        <v>9685</v>
      </c>
      <c r="B7379" s="20">
        <v>1489007.3</v>
      </c>
      <c r="C7379" s="5" t="s">
        <v>5707</v>
      </c>
      <c r="D7379" s="5">
        <v>44561</v>
      </c>
      <c r="E7379" s="2" t="s">
        <v>1</v>
      </c>
      <c r="F7379" s="6">
        <v>23076</v>
      </c>
      <c r="G7379" s="10">
        <f t="shared" si="230"/>
        <v>40.011619365609349</v>
      </c>
      <c r="H7379" s="11">
        <f t="shared" si="231"/>
        <v>59</v>
      </c>
    </row>
    <row r="7380" spans="1:8" x14ac:dyDescent="0.3">
      <c r="A7380" s="3">
        <v>2724</v>
      </c>
      <c r="B7380" s="21">
        <v>1489200.06</v>
      </c>
      <c r="C7380" s="8" t="s">
        <v>2250</v>
      </c>
      <c r="D7380" s="5">
        <v>44561</v>
      </c>
      <c r="E7380" s="4" t="s">
        <v>1</v>
      </c>
      <c r="F7380" s="7">
        <v>32378</v>
      </c>
      <c r="G7380" s="10">
        <f t="shared" si="230"/>
        <v>8.0800121691512015</v>
      </c>
      <c r="H7380" s="11">
        <f t="shared" si="231"/>
        <v>33</v>
      </c>
    </row>
    <row r="7381" spans="1:8" x14ac:dyDescent="0.3">
      <c r="A7381" s="3">
        <v>2792</v>
      </c>
      <c r="B7381" s="21">
        <v>1489553.89</v>
      </c>
      <c r="C7381" s="8" t="s">
        <v>2302</v>
      </c>
      <c r="D7381" s="5">
        <v>44561</v>
      </c>
      <c r="E7381" s="4" t="s">
        <v>0</v>
      </c>
      <c r="F7381" s="7">
        <v>32434</v>
      </c>
      <c r="G7381" s="10">
        <f t="shared" si="230"/>
        <v>15.151266255989048</v>
      </c>
      <c r="H7381" s="11">
        <f t="shared" si="231"/>
        <v>33</v>
      </c>
    </row>
    <row r="7382" spans="1:8" x14ac:dyDescent="0.3">
      <c r="A7382" s="1">
        <v>8561</v>
      </c>
      <c r="B7382" s="20">
        <v>1490827.65</v>
      </c>
      <c r="C7382" s="5" t="s">
        <v>5182</v>
      </c>
      <c r="D7382" s="5">
        <v>44561</v>
      </c>
      <c r="E7382" s="2" t="s">
        <v>0</v>
      </c>
      <c r="F7382" s="6">
        <v>25146</v>
      </c>
      <c r="G7382" s="10">
        <f t="shared" si="230"/>
        <v>31.378507871321013</v>
      </c>
      <c r="H7382" s="11">
        <f t="shared" si="231"/>
        <v>53</v>
      </c>
    </row>
    <row r="7383" spans="1:8" x14ac:dyDescent="0.3">
      <c r="A7383" s="3">
        <v>7548</v>
      </c>
      <c r="B7383" s="21">
        <v>1491443.8</v>
      </c>
      <c r="C7383" s="8" t="s">
        <v>2796</v>
      </c>
      <c r="D7383" s="5">
        <v>44561</v>
      </c>
      <c r="E7383" s="4" t="s">
        <v>1</v>
      </c>
      <c r="F7383" s="7">
        <v>33531</v>
      </c>
      <c r="G7383" s="10">
        <f t="shared" si="230"/>
        <v>5.8987226277372269</v>
      </c>
      <c r="H7383" s="11">
        <f t="shared" si="231"/>
        <v>30</v>
      </c>
    </row>
    <row r="7384" spans="1:8" x14ac:dyDescent="0.3">
      <c r="A7384" s="1">
        <v>5409</v>
      </c>
      <c r="B7384" s="20">
        <v>1491796.7</v>
      </c>
      <c r="C7384" s="5" t="s">
        <v>267</v>
      </c>
      <c r="D7384" s="5">
        <v>44561</v>
      </c>
      <c r="E7384" s="2" t="s">
        <v>0</v>
      </c>
      <c r="F7384" s="6">
        <v>27363</v>
      </c>
      <c r="G7384" s="10">
        <f t="shared" si="230"/>
        <v>6.3949941337504894</v>
      </c>
      <c r="H7384" s="11">
        <f t="shared" si="231"/>
        <v>47</v>
      </c>
    </row>
    <row r="7385" spans="1:8" x14ac:dyDescent="0.3">
      <c r="A7385" s="1">
        <v>7473</v>
      </c>
      <c r="B7385" s="20">
        <v>1491948.3</v>
      </c>
      <c r="C7385" s="5" t="s">
        <v>2291</v>
      </c>
      <c r="D7385" s="5">
        <v>44561</v>
      </c>
      <c r="E7385" s="2" t="s">
        <v>0</v>
      </c>
      <c r="F7385" s="6">
        <v>33266</v>
      </c>
      <c r="G7385" s="10">
        <f t="shared" si="230"/>
        <v>5.9616788321167888</v>
      </c>
      <c r="H7385" s="11">
        <f t="shared" si="231"/>
        <v>31</v>
      </c>
    </row>
    <row r="7386" spans="1:8" x14ac:dyDescent="0.3">
      <c r="A7386" s="1">
        <v>2419</v>
      </c>
      <c r="B7386" s="20">
        <v>1492916.25</v>
      </c>
      <c r="C7386" s="5" t="s">
        <v>2027</v>
      </c>
      <c r="D7386" s="5">
        <v>44561</v>
      </c>
      <c r="E7386" s="2" t="s">
        <v>0</v>
      </c>
      <c r="F7386" s="6">
        <v>31914</v>
      </c>
      <c r="G7386" s="10">
        <f t="shared" si="230"/>
        <v>2.8220802919708032</v>
      </c>
      <c r="H7386" s="11">
        <f t="shared" si="231"/>
        <v>35</v>
      </c>
    </row>
    <row r="7387" spans="1:8" x14ac:dyDescent="0.3">
      <c r="A7387" s="3">
        <v>8146</v>
      </c>
      <c r="B7387" s="21">
        <v>1493150</v>
      </c>
      <c r="C7387" s="8" t="s">
        <v>1622</v>
      </c>
      <c r="D7387" s="5">
        <v>44561</v>
      </c>
      <c r="E7387" s="4" t="s">
        <v>1</v>
      </c>
      <c r="F7387" s="7">
        <v>35164</v>
      </c>
      <c r="G7387" s="10">
        <f t="shared" si="230"/>
        <v>1.0068399452804377</v>
      </c>
      <c r="H7387" s="11">
        <f t="shared" si="231"/>
        <v>26</v>
      </c>
    </row>
    <row r="7388" spans="1:8" x14ac:dyDescent="0.3">
      <c r="A7388" s="3">
        <v>5568</v>
      </c>
      <c r="B7388" s="21">
        <v>1493470.27</v>
      </c>
      <c r="C7388" s="8" t="s">
        <v>3981</v>
      </c>
      <c r="D7388" s="5">
        <v>44561</v>
      </c>
      <c r="E7388" s="4" t="s">
        <v>0</v>
      </c>
      <c r="F7388" s="7">
        <v>28261</v>
      </c>
      <c r="G7388" s="10">
        <f t="shared" si="230"/>
        <v>24.362063300843282</v>
      </c>
      <c r="H7388" s="11">
        <f t="shared" si="231"/>
        <v>45</v>
      </c>
    </row>
    <row r="7389" spans="1:8" x14ac:dyDescent="0.3">
      <c r="A7389" s="1">
        <v>5117</v>
      </c>
      <c r="B7389" s="20">
        <v>1495164</v>
      </c>
      <c r="C7389" s="5" t="s">
        <v>3686</v>
      </c>
      <c r="D7389" s="5">
        <v>44561</v>
      </c>
      <c r="E7389" s="2" t="s">
        <v>0</v>
      </c>
      <c r="F7389" s="6">
        <v>25079</v>
      </c>
      <c r="G7389" s="10">
        <f t="shared" si="230"/>
        <v>31.189596167008897</v>
      </c>
      <c r="H7389" s="11">
        <f t="shared" si="231"/>
        <v>53</v>
      </c>
    </row>
    <row r="7390" spans="1:8" x14ac:dyDescent="0.3">
      <c r="A7390" s="1">
        <v>2197</v>
      </c>
      <c r="B7390" s="20">
        <v>1495222.35</v>
      </c>
      <c r="C7390" s="5" t="s">
        <v>1867</v>
      </c>
      <c r="D7390" s="5">
        <v>44561</v>
      </c>
      <c r="E7390" s="2" t="s">
        <v>1</v>
      </c>
      <c r="F7390" s="6">
        <v>31628</v>
      </c>
      <c r="G7390" s="10">
        <f t="shared" si="230"/>
        <v>1.3132694938440492</v>
      </c>
      <c r="H7390" s="11">
        <f t="shared" si="231"/>
        <v>35</v>
      </c>
    </row>
    <row r="7391" spans="1:8" x14ac:dyDescent="0.3">
      <c r="A7391" s="3">
        <v>7442</v>
      </c>
      <c r="B7391" s="21">
        <v>1496927.22</v>
      </c>
      <c r="C7391" s="8" t="s">
        <v>4839</v>
      </c>
      <c r="D7391" s="5">
        <v>44561</v>
      </c>
      <c r="E7391" s="4" t="s">
        <v>1</v>
      </c>
      <c r="F7391" s="7">
        <v>33316</v>
      </c>
      <c r="G7391" s="10">
        <f t="shared" si="230"/>
        <v>8.1156069364161851</v>
      </c>
      <c r="H7391" s="11">
        <f t="shared" si="231"/>
        <v>31</v>
      </c>
    </row>
    <row r="7392" spans="1:8" x14ac:dyDescent="0.3">
      <c r="A7392" s="3">
        <v>740</v>
      </c>
      <c r="B7392" s="21">
        <v>1497028.25</v>
      </c>
      <c r="C7392" s="8" t="s">
        <v>701</v>
      </c>
      <c r="D7392" s="5">
        <v>44561</v>
      </c>
      <c r="E7392" s="4" t="s">
        <v>1</v>
      </c>
      <c r="F7392" s="7">
        <v>29347</v>
      </c>
      <c r="G7392" s="10">
        <f t="shared" si="230"/>
        <v>10.367595818815332</v>
      </c>
      <c r="H7392" s="11">
        <f t="shared" si="231"/>
        <v>42</v>
      </c>
    </row>
    <row r="7393" spans="1:8" x14ac:dyDescent="0.3">
      <c r="A7393" s="1">
        <v>2747</v>
      </c>
      <c r="B7393" s="20">
        <v>1498368.05</v>
      </c>
      <c r="C7393" s="5" t="s">
        <v>2268</v>
      </c>
      <c r="D7393" s="5">
        <v>44561</v>
      </c>
      <c r="E7393" s="2" t="s">
        <v>0</v>
      </c>
      <c r="F7393" s="6">
        <v>32351</v>
      </c>
      <c r="G7393" s="10">
        <f t="shared" si="230"/>
        <v>7.4962354551676933</v>
      </c>
      <c r="H7393" s="11">
        <f t="shared" si="231"/>
        <v>33</v>
      </c>
    </row>
    <row r="7394" spans="1:8" x14ac:dyDescent="0.3">
      <c r="A7394" s="1">
        <v>185</v>
      </c>
      <c r="B7394" s="20">
        <v>1498856</v>
      </c>
      <c r="C7394" s="5" t="s">
        <v>184</v>
      </c>
      <c r="D7394" s="5">
        <v>44561</v>
      </c>
      <c r="E7394" s="2" t="s">
        <v>1</v>
      </c>
      <c r="F7394" s="6">
        <v>28145</v>
      </c>
      <c r="G7394" s="10">
        <f t="shared" si="230"/>
        <v>24.928813930566204</v>
      </c>
      <c r="H7394" s="11">
        <f t="shared" si="231"/>
        <v>45</v>
      </c>
    </row>
    <row r="7395" spans="1:8" x14ac:dyDescent="0.3">
      <c r="A7395" s="1">
        <v>10001</v>
      </c>
      <c r="B7395" s="20">
        <v>1499373.75</v>
      </c>
      <c r="C7395" s="5" t="s">
        <v>5926</v>
      </c>
      <c r="D7395" s="5">
        <v>44561</v>
      </c>
      <c r="E7395" s="2" t="s">
        <v>0</v>
      </c>
      <c r="F7395" s="6">
        <v>29102</v>
      </c>
      <c r="G7395" s="10">
        <f t="shared" si="230"/>
        <v>13.854908095424326</v>
      </c>
      <c r="H7395" s="11">
        <f t="shared" si="231"/>
        <v>42</v>
      </c>
    </row>
    <row r="7396" spans="1:8" x14ac:dyDescent="0.3">
      <c r="A7396" s="3">
        <v>4970</v>
      </c>
      <c r="B7396" s="21">
        <v>1499797.5</v>
      </c>
      <c r="C7396" s="8" t="s">
        <v>3575</v>
      </c>
      <c r="D7396" s="5">
        <v>44561</v>
      </c>
      <c r="E7396" s="4" t="s">
        <v>1</v>
      </c>
      <c r="F7396" s="7">
        <v>24020</v>
      </c>
      <c r="G7396" s="10">
        <f t="shared" si="230"/>
        <v>31.835728952772072</v>
      </c>
      <c r="H7396" s="11">
        <f t="shared" si="231"/>
        <v>56</v>
      </c>
    </row>
    <row r="7397" spans="1:8" x14ac:dyDescent="0.3">
      <c r="A7397" s="3">
        <v>7262</v>
      </c>
      <c r="B7397" s="21">
        <v>1499871.86</v>
      </c>
      <c r="C7397" s="8" t="s">
        <v>4766</v>
      </c>
      <c r="D7397" s="5">
        <v>44561</v>
      </c>
      <c r="E7397" s="4" t="s">
        <v>0</v>
      </c>
      <c r="F7397" s="7">
        <v>32839</v>
      </c>
      <c r="G7397" s="10">
        <f t="shared" si="230"/>
        <v>6.3977317168556906</v>
      </c>
      <c r="H7397" s="11">
        <f t="shared" si="231"/>
        <v>32</v>
      </c>
    </row>
    <row r="7398" spans="1:8" x14ac:dyDescent="0.3">
      <c r="A7398" s="1">
        <v>1965</v>
      </c>
      <c r="B7398" s="20">
        <v>1500496.55</v>
      </c>
      <c r="C7398" s="5" t="s">
        <v>1702</v>
      </c>
      <c r="D7398" s="5">
        <v>44561</v>
      </c>
      <c r="E7398" s="2" t="s">
        <v>1</v>
      </c>
      <c r="F7398" s="6">
        <v>31326</v>
      </c>
      <c r="G7398" s="10">
        <f t="shared" si="230"/>
        <v>16.65227894991142</v>
      </c>
      <c r="H7398" s="11">
        <f t="shared" si="231"/>
        <v>36</v>
      </c>
    </row>
    <row r="7399" spans="1:8" x14ac:dyDescent="0.3">
      <c r="A7399" s="3">
        <v>3006</v>
      </c>
      <c r="B7399" s="21">
        <v>1500653.65</v>
      </c>
      <c r="C7399" s="8" t="s">
        <v>2229</v>
      </c>
      <c r="D7399" s="5">
        <v>44561</v>
      </c>
      <c r="E7399" s="4" t="s">
        <v>0</v>
      </c>
      <c r="F7399" s="7">
        <v>32735</v>
      </c>
      <c r="G7399" s="10">
        <f t="shared" si="230"/>
        <v>11.644079397672828</v>
      </c>
      <c r="H7399" s="11">
        <f t="shared" si="231"/>
        <v>32</v>
      </c>
    </row>
    <row r="7400" spans="1:8" x14ac:dyDescent="0.3">
      <c r="A7400" s="3">
        <v>8944</v>
      </c>
      <c r="B7400" s="21">
        <v>1501482</v>
      </c>
      <c r="C7400" s="8" t="s">
        <v>5422</v>
      </c>
      <c r="D7400" s="5">
        <v>44561</v>
      </c>
      <c r="E7400" s="4" t="s">
        <v>1</v>
      </c>
      <c r="F7400" s="7">
        <v>21144</v>
      </c>
      <c r="G7400" s="10">
        <f t="shared" si="230"/>
        <v>19.23340177960301</v>
      </c>
      <c r="H7400" s="11">
        <f t="shared" si="231"/>
        <v>64</v>
      </c>
    </row>
    <row r="7401" spans="1:8" x14ac:dyDescent="0.3">
      <c r="A7401" s="1">
        <v>5091</v>
      </c>
      <c r="B7401" s="20">
        <v>1501568.95</v>
      </c>
      <c r="C7401" s="5" t="s">
        <v>3664</v>
      </c>
      <c r="D7401" s="5">
        <v>44561</v>
      </c>
      <c r="E7401" s="2" t="s">
        <v>1</v>
      </c>
      <c r="F7401" s="6">
        <v>24938</v>
      </c>
      <c r="G7401" s="10">
        <f t="shared" si="230"/>
        <v>32.937028125777815</v>
      </c>
      <c r="H7401" s="11">
        <f t="shared" si="231"/>
        <v>54</v>
      </c>
    </row>
    <row r="7402" spans="1:8" x14ac:dyDescent="0.3">
      <c r="A7402" s="1">
        <v>2211</v>
      </c>
      <c r="B7402" s="20">
        <v>1502149.85</v>
      </c>
      <c r="C7402" s="5" t="s">
        <v>1880</v>
      </c>
      <c r="D7402" s="5">
        <v>44561</v>
      </c>
      <c r="E7402" s="2" t="s">
        <v>0</v>
      </c>
      <c r="F7402" s="6">
        <v>31611</v>
      </c>
      <c r="G7402" s="10">
        <f t="shared" si="230"/>
        <v>7.9972621492128679</v>
      </c>
      <c r="H7402" s="11">
        <f t="shared" si="231"/>
        <v>35</v>
      </c>
    </row>
    <row r="7403" spans="1:8" x14ac:dyDescent="0.3">
      <c r="A7403" s="3">
        <v>3372</v>
      </c>
      <c r="B7403" s="21">
        <v>1502213.83</v>
      </c>
      <c r="C7403" s="8" t="s">
        <v>2681</v>
      </c>
      <c r="D7403" s="5">
        <v>44561</v>
      </c>
      <c r="E7403" s="4" t="s">
        <v>1</v>
      </c>
      <c r="F7403" s="7">
        <v>33250</v>
      </c>
      <c r="G7403" s="10">
        <f t="shared" si="230"/>
        <v>8.8494067538789167</v>
      </c>
      <c r="H7403" s="11">
        <f t="shared" si="231"/>
        <v>31</v>
      </c>
    </row>
    <row r="7404" spans="1:8" x14ac:dyDescent="0.3">
      <c r="A7404" s="1">
        <v>8575</v>
      </c>
      <c r="B7404" s="20">
        <v>1502432.75</v>
      </c>
      <c r="C7404" s="5" t="s">
        <v>5192</v>
      </c>
      <c r="D7404" s="5">
        <v>44561</v>
      </c>
      <c r="E7404" s="2" t="s">
        <v>0</v>
      </c>
      <c r="F7404" s="6">
        <v>21987</v>
      </c>
      <c r="G7404" s="10">
        <f t="shared" si="230"/>
        <v>16.898695442100177</v>
      </c>
      <c r="H7404" s="11">
        <f t="shared" si="231"/>
        <v>62</v>
      </c>
    </row>
    <row r="7405" spans="1:8" x14ac:dyDescent="0.3">
      <c r="A7405" s="3">
        <v>6576</v>
      </c>
      <c r="B7405" s="21">
        <v>1503089.38</v>
      </c>
      <c r="C7405" s="8" t="s">
        <v>2241</v>
      </c>
      <c r="D7405" s="5">
        <v>44561</v>
      </c>
      <c r="E7405" s="4" t="s">
        <v>0</v>
      </c>
      <c r="F7405" s="7">
        <v>31358</v>
      </c>
      <c r="G7405" s="10">
        <f t="shared" si="230"/>
        <v>7.5646817248459959</v>
      </c>
      <c r="H7405" s="11">
        <f t="shared" si="231"/>
        <v>36</v>
      </c>
    </row>
    <row r="7406" spans="1:8" x14ac:dyDescent="0.3">
      <c r="A7406" s="1">
        <v>3051</v>
      </c>
      <c r="B7406" s="20">
        <v>1503188.11</v>
      </c>
      <c r="C7406" s="5" t="s">
        <v>2460</v>
      </c>
      <c r="D7406" s="5">
        <v>44561</v>
      </c>
      <c r="E7406" s="2" t="s">
        <v>0</v>
      </c>
      <c r="F7406" s="6">
        <v>32816</v>
      </c>
      <c r="G7406" s="10">
        <f t="shared" si="230"/>
        <v>3.1540041067761808</v>
      </c>
      <c r="H7406" s="11">
        <f t="shared" si="231"/>
        <v>32</v>
      </c>
    </row>
    <row r="7407" spans="1:8" x14ac:dyDescent="0.3">
      <c r="A7407" s="3">
        <v>4800</v>
      </c>
      <c r="B7407" s="21">
        <v>1504118.4</v>
      </c>
      <c r="C7407" s="8" t="s">
        <v>3428</v>
      </c>
      <c r="D7407" s="5">
        <v>44561</v>
      </c>
      <c r="E7407" s="4" t="s">
        <v>1</v>
      </c>
      <c r="F7407" s="7">
        <v>22739</v>
      </c>
      <c r="G7407" s="10">
        <f t="shared" si="230"/>
        <v>35.696098562628336</v>
      </c>
      <c r="H7407" s="11">
        <f t="shared" si="231"/>
        <v>60</v>
      </c>
    </row>
    <row r="7408" spans="1:8" x14ac:dyDescent="0.3">
      <c r="A7408" s="1">
        <v>4811</v>
      </c>
      <c r="B7408" s="20">
        <v>1504118.4</v>
      </c>
      <c r="C7408" s="5" t="s">
        <v>3439</v>
      </c>
      <c r="D7408" s="5">
        <v>44561</v>
      </c>
      <c r="E7408" s="2" t="s">
        <v>1</v>
      </c>
      <c r="F7408" s="6">
        <v>22847</v>
      </c>
      <c r="G7408" s="10">
        <f t="shared" si="230"/>
        <v>35.748117727583846</v>
      </c>
      <c r="H7408" s="11">
        <f t="shared" si="231"/>
        <v>59</v>
      </c>
    </row>
    <row r="7409" spans="1:8" x14ac:dyDescent="0.3">
      <c r="A7409" s="3">
        <v>4814</v>
      </c>
      <c r="B7409" s="21">
        <v>1504118.4</v>
      </c>
      <c r="C7409" s="8" t="s">
        <v>3441</v>
      </c>
      <c r="D7409" s="5">
        <v>44561</v>
      </c>
      <c r="E7409" s="4" t="s">
        <v>0</v>
      </c>
      <c r="F7409" s="7">
        <v>22797</v>
      </c>
      <c r="G7409" s="10">
        <f t="shared" si="230"/>
        <v>35.676933607118414</v>
      </c>
      <c r="H7409" s="11">
        <f t="shared" si="231"/>
        <v>60</v>
      </c>
    </row>
    <row r="7410" spans="1:8" x14ac:dyDescent="0.3">
      <c r="A7410" s="3">
        <v>7876</v>
      </c>
      <c r="B7410" s="21">
        <v>1504261.2</v>
      </c>
      <c r="C7410" s="8" t="s">
        <v>2844</v>
      </c>
      <c r="D7410" s="5">
        <v>44561</v>
      </c>
      <c r="E7410" s="4" t="s">
        <v>1</v>
      </c>
      <c r="F7410" s="7">
        <v>34331</v>
      </c>
      <c r="G7410" s="10">
        <f t="shared" si="230"/>
        <v>1.3077975376196991</v>
      </c>
      <c r="H7410" s="11">
        <f t="shared" si="231"/>
        <v>28</v>
      </c>
    </row>
    <row r="7411" spans="1:8" x14ac:dyDescent="0.3">
      <c r="A7411" s="1">
        <v>6753</v>
      </c>
      <c r="B7411" s="20">
        <v>1505059</v>
      </c>
      <c r="C7411" s="5" t="s">
        <v>4543</v>
      </c>
      <c r="D7411" s="5">
        <v>44561</v>
      </c>
      <c r="E7411" s="2" t="s">
        <v>0</v>
      </c>
      <c r="F7411" s="6">
        <v>31771</v>
      </c>
      <c r="G7411" s="10">
        <f t="shared" si="230"/>
        <v>6.3730934689088778</v>
      </c>
      <c r="H7411" s="11">
        <f t="shared" si="231"/>
        <v>35</v>
      </c>
    </row>
    <row r="7412" spans="1:8" x14ac:dyDescent="0.3">
      <c r="A7412" s="3">
        <v>7840</v>
      </c>
      <c r="B7412" s="21">
        <v>1507227.65</v>
      </c>
      <c r="C7412" s="8" t="s">
        <v>2461</v>
      </c>
      <c r="D7412" s="5">
        <v>44561</v>
      </c>
      <c r="E7412" s="4" t="s">
        <v>0</v>
      </c>
      <c r="F7412" s="7">
        <v>32186</v>
      </c>
      <c r="G7412" s="10">
        <f t="shared" si="230"/>
        <v>7.6577686516084871</v>
      </c>
      <c r="H7412" s="11">
        <f t="shared" si="231"/>
        <v>34</v>
      </c>
    </row>
    <row r="7413" spans="1:8" x14ac:dyDescent="0.3">
      <c r="A7413" s="1">
        <v>9375</v>
      </c>
      <c r="B7413" s="20">
        <v>1509615.75</v>
      </c>
      <c r="C7413" s="5" t="s">
        <v>5595</v>
      </c>
      <c r="D7413" s="5">
        <v>44561</v>
      </c>
      <c r="E7413" s="2" t="s">
        <v>0</v>
      </c>
      <c r="F7413" s="6">
        <v>30915</v>
      </c>
      <c r="G7413" s="10">
        <f t="shared" si="230"/>
        <v>1.069767441860465</v>
      </c>
      <c r="H7413" s="11">
        <f t="shared" si="231"/>
        <v>37</v>
      </c>
    </row>
    <row r="7414" spans="1:8" x14ac:dyDescent="0.3">
      <c r="A7414" s="1">
        <v>8685</v>
      </c>
      <c r="B7414" s="20">
        <v>1509850.95</v>
      </c>
      <c r="C7414" s="5" t="s">
        <v>5262</v>
      </c>
      <c r="D7414" s="5">
        <v>44561</v>
      </c>
      <c r="E7414" s="2" t="s">
        <v>0</v>
      </c>
      <c r="F7414" s="6">
        <v>29330</v>
      </c>
      <c r="G7414" s="10">
        <f t="shared" si="230"/>
        <v>16.153970043485263</v>
      </c>
      <c r="H7414" s="11">
        <f t="shared" si="231"/>
        <v>42</v>
      </c>
    </row>
    <row r="7415" spans="1:8" x14ac:dyDescent="0.3">
      <c r="A7415" s="3">
        <v>2366</v>
      </c>
      <c r="B7415" s="21">
        <v>1511225.7</v>
      </c>
      <c r="C7415" s="8" t="s">
        <v>1919</v>
      </c>
      <c r="D7415" s="5">
        <v>44561</v>
      </c>
      <c r="E7415" s="4" t="s">
        <v>0</v>
      </c>
      <c r="F7415" s="7">
        <v>31841</v>
      </c>
      <c r="G7415" s="10">
        <f t="shared" si="230"/>
        <v>11.775496235455167</v>
      </c>
      <c r="H7415" s="11">
        <f t="shared" si="231"/>
        <v>35</v>
      </c>
    </row>
    <row r="7416" spans="1:8" x14ac:dyDescent="0.3">
      <c r="A7416" s="1">
        <v>9211</v>
      </c>
      <c r="B7416" s="20">
        <v>1511603.3</v>
      </c>
      <c r="C7416" s="5" t="s">
        <v>4890</v>
      </c>
      <c r="D7416" s="5">
        <v>44561</v>
      </c>
      <c r="E7416" s="2" t="s">
        <v>0</v>
      </c>
      <c r="F7416" s="6">
        <v>32633</v>
      </c>
      <c r="G7416" s="10">
        <f t="shared" si="230"/>
        <v>3.9123887748117729</v>
      </c>
      <c r="H7416" s="11">
        <f t="shared" si="231"/>
        <v>33</v>
      </c>
    </row>
    <row r="7417" spans="1:8" x14ac:dyDescent="0.3">
      <c r="A7417" s="1">
        <v>1619</v>
      </c>
      <c r="B7417" s="20">
        <v>1511976.2</v>
      </c>
      <c r="C7417" s="5" t="s">
        <v>1443</v>
      </c>
      <c r="D7417" s="5">
        <v>44561</v>
      </c>
      <c r="E7417" s="2" t="s">
        <v>0</v>
      </c>
      <c r="F7417" s="6">
        <v>30866</v>
      </c>
      <c r="G7417" s="10">
        <f t="shared" si="230"/>
        <v>14.830260996532214</v>
      </c>
      <c r="H7417" s="11">
        <f t="shared" si="231"/>
        <v>37</v>
      </c>
    </row>
    <row r="7418" spans="1:8" x14ac:dyDescent="0.3">
      <c r="A7418" s="3">
        <v>9892</v>
      </c>
      <c r="B7418" s="21">
        <v>1513662</v>
      </c>
      <c r="C7418" s="8" t="s">
        <v>5858</v>
      </c>
      <c r="D7418" s="5">
        <v>44561</v>
      </c>
      <c r="E7418" s="4" t="s">
        <v>1</v>
      </c>
      <c r="F7418" s="7">
        <v>24512</v>
      </c>
      <c r="G7418" s="10">
        <f t="shared" si="230"/>
        <v>34.140331664580728</v>
      </c>
      <c r="H7418" s="11">
        <f t="shared" si="231"/>
        <v>55</v>
      </c>
    </row>
    <row r="7419" spans="1:8" x14ac:dyDescent="0.3">
      <c r="A7419" s="3">
        <v>4646</v>
      </c>
      <c r="B7419" s="21">
        <v>1513967.01</v>
      </c>
      <c r="C7419" s="8" t="s">
        <v>3309</v>
      </c>
      <c r="D7419" s="5">
        <v>44561</v>
      </c>
      <c r="E7419" s="4" t="s">
        <v>1</v>
      </c>
      <c r="F7419" s="7">
        <v>36783</v>
      </c>
      <c r="G7419" s="10">
        <f t="shared" si="230"/>
        <v>1.2175102599179206</v>
      </c>
      <c r="H7419" s="11">
        <f t="shared" si="231"/>
        <v>21</v>
      </c>
    </row>
    <row r="7420" spans="1:8" x14ac:dyDescent="0.3">
      <c r="A7420" s="3">
        <v>10482</v>
      </c>
      <c r="B7420" s="21">
        <v>1514591.4</v>
      </c>
      <c r="C7420" s="8" t="s">
        <v>2917</v>
      </c>
      <c r="D7420" s="5">
        <v>44561</v>
      </c>
      <c r="E7420" s="4" t="s">
        <v>1</v>
      </c>
      <c r="F7420" s="7">
        <v>23212</v>
      </c>
      <c r="G7420" s="10">
        <f t="shared" si="230"/>
        <v>0.989041095890411</v>
      </c>
      <c r="H7420" s="11">
        <f t="shared" si="231"/>
        <v>58</v>
      </c>
    </row>
    <row r="7421" spans="1:8" x14ac:dyDescent="0.3">
      <c r="A7421" s="1">
        <v>9535</v>
      </c>
      <c r="B7421" s="20">
        <v>1514889.25</v>
      </c>
      <c r="C7421" s="5" t="s">
        <v>5640</v>
      </c>
      <c r="D7421" s="5">
        <v>44561</v>
      </c>
      <c r="E7421" s="2" t="s">
        <v>1</v>
      </c>
      <c r="F7421" s="6">
        <v>27266</v>
      </c>
      <c r="G7421" s="10">
        <f t="shared" si="230"/>
        <v>7.3702943189596164</v>
      </c>
      <c r="H7421" s="11">
        <f t="shared" si="231"/>
        <v>47</v>
      </c>
    </row>
    <row r="7422" spans="1:8" x14ac:dyDescent="0.3">
      <c r="A7422" s="3">
        <v>10160</v>
      </c>
      <c r="B7422" s="21">
        <v>1515591.3</v>
      </c>
      <c r="C7422" s="8" t="s">
        <v>3665</v>
      </c>
      <c r="D7422" s="5">
        <v>44561</v>
      </c>
      <c r="E7422" s="4" t="s">
        <v>0</v>
      </c>
      <c r="F7422" s="7">
        <v>35394</v>
      </c>
      <c r="G7422" s="10">
        <f t="shared" si="230"/>
        <v>0.51506849315068493</v>
      </c>
      <c r="H7422" s="11">
        <f t="shared" si="231"/>
        <v>25</v>
      </c>
    </row>
    <row r="7423" spans="1:8" x14ac:dyDescent="0.3">
      <c r="A7423" s="3">
        <v>9818</v>
      </c>
      <c r="B7423" s="21">
        <v>1515843.04</v>
      </c>
      <c r="C7423" s="8" t="s">
        <v>5805</v>
      </c>
      <c r="D7423" s="5">
        <v>44561</v>
      </c>
      <c r="E7423" s="4" t="s">
        <v>1</v>
      </c>
      <c r="F7423" s="7">
        <v>25582</v>
      </c>
      <c r="G7423" s="10">
        <f t="shared" si="230"/>
        <v>26.972622186169136</v>
      </c>
      <c r="H7423" s="11">
        <f t="shared" si="231"/>
        <v>52</v>
      </c>
    </row>
    <row r="7424" spans="1:8" x14ac:dyDescent="0.3">
      <c r="A7424" s="1">
        <v>9929</v>
      </c>
      <c r="B7424" s="20">
        <v>1515921.85</v>
      </c>
      <c r="C7424" s="5" t="s">
        <v>5882</v>
      </c>
      <c r="D7424" s="5">
        <v>44561</v>
      </c>
      <c r="E7424" s="2" t="s">
        <v>0</v>
      </c>
      <c r="F7424" s="6">
        <v>25172</v>
      </c>
      <c r="G7424" s="10">
        <f t="shared" si="230"/>
        <v>32.745374595536383</v>
      </c>
      <c r="H7424" s="11">
        <f t="shared" si="231"/>
        <v>53</v>
      </c>
    </row>
    <row r="7425" spans="1:8" x14ac:dyDescent="0.3">
      <c r="A7425" s="3">
        <v>1304</v>
      </c>
      <c r="B7425" s="21">
        <v>1516329.05</v>
      </c>
      <c r="C7425" s="8" t="s">
        <v>1176</v>
      </c>
      <c r="D7425" s="5">
        <v>44561</v>
      </c>
      <c r="E7425" s="4" t="s">
        <v>1</v>
      </c>
      <c r="F7425" s="7">
        <v>30341</v>
      </c>
      <c r="G7425" s="10">
        <f t="shared" si="230"/>
        <v>17.11574144486692</v>
      </c>
      <c r="H7425" s="11">
        <f t="shared" si="231"/>
        <v>39</v>
      </c>
    </row>
    <row r="7426" spans="1:8" x14ac:dyDescent="0.3">
      <c r="A7426" s="3">
        <v>6622</v>
      </c>
      <c r="B7426" s="21">
        <v>1516938.62</v>
      </c>
      <c r="C7426" s="8" t="s">
        <v>1509</v>
      </c>
      <c r="D7426" s="5">
        <v>44561</v>
      </c>
      <c r="E7426" s="4" t="s">
        <v>0</v>
      </c>
      <c r="F7426" s="7">
        <v>31462</v>
      </c>
      <c r="G7426" s="10">
        <f t="shared" si="230"/>
        <v>8.1785822938850021</v>
      </c>
      <c r="H7426" s="11">
        <f t="shared" si="231"/>
        <v>36</v>
      </c>
    </row>
    <row r="7427" spans="1:8" x14ac:dyDescent="0.3">
      <c r="A7427" s="3">
        <v>4916</v>
      </c>
      <c r="B7427" s="21">
        <v>1517516.45</v>
      </c>
      <c r="C7427" s="8" t="s">
        <v>3527</v>
      </c>
      <c r="D7427" s="5">
        <v>44561</v>
      </c>
      <c r="E7427" s="4" t="s">
        <v>0</v>
      </c>
      <c r="F7427" s="7">
        <v>23641</v>
      </c>
      <c r="G7427" s="10">
        <f t="shared" ref="G7427:G7490" si="232">YEARFRAC(C7427,D7427,1)</f>
        <v>36.348379458339501</v>
      </c>
      <c r="H7427" s="11">
        <f t="shared" ref="H7427:H7490" si="233">ROUND( YEARFRAC(D7427,F7427,1),0)</f>
        <v>57</v>
      </c>
    </row>
    <row r="7428" spans="1:8" x14ac:dyDescent="0.3">
      <c r="A7428" s="3">
        <v>8180</v>
      </c>
      <c r="B7428" s="21">
        <v>1519157.1</v>
      </c>
      <c r="C7428" s="8" t="s">
        <v>1743</v>
      </c>
      <c r="D7428" s="5">
        <v>44561</v>
      </c>
      <c r="E7428" s="4" t="s">
        <v>1</v>
      </c>
      <c r="F7428" s="7">
        <v>35269</v>
      </c>
      <c r="G7428" s="10">
        <f t="shared" si="232"/>
        <v>0.99726027397260275</v>
      </c>
      <c r="H7428" s="11">
        <f t="shared" si="233"/>
        <v>25</v>
      </c>
    </row>
    <row r="7429" spans="1:8" x14ac:dyDescent="0.3">
      <c r="A7429" s="1">
        <v>4793</v>
      </c>
      <c r="B7429" s="20">
        <v>1520475</v>
      </c>
      <c r="C7429" s="5" t="s">
        <v>3421</v>
      </c>
      <c r="D7429" s="5">
        <v>44561</v>
      </c>
      <c r="E7429" s="2" t="s">
        <v>0</v>
      </c>
      <c r="F7429" s="6">
        <v>22625</v>
      </c>
      <c r="G7429" s="10">
        <f t="shared" si="232"/>
        <v>41.529105012711035</v>
      </c>
      <c r="H7429" s="11">
        <f t="shared" si="233"/>
        <v>60</v>
      </c>
    </row>
    <row r="7430" spans="1:8" x14ac:dyDescent="0.3">
      <c r="A7430" s="1">
        <v>2983</v>
      </c>
      <c r="B7430" s="20">
        <v>1520507.4</v>
      </c>
      <c r="C7430" s="5" t="s">
        <v>2427</v>
      </c>
      <c r="D7430" s="5">
        <v>44561</v>
      </c>
      <c r="E7430" s="2" t="s">
        <v>0</v>
      </c>
      <c r="F7430" s="6">
        <v>32729</v>
      </c>
      <c r="G7430" s="10">
        <f t="shared" si="232"/>
        <v>6.7317168556902622</v>
      </c>
      <c r="H7430" s="11">
        <f t="shared" si="233"/>
        <v>32</v>
      </c>
    </row>
    <row r="7431" spans="1:8" x14ac:dyDescent="0.3">
      <c r="A7431" s="3">
        <v>2650</v>
      </c>
      <c r="B7431" s="21">
        <v>1520957.05</v>
      </c>
      <c r="C7431" s="8" t="s">
        <v>441</v>
      </c>
      <c r="D7431" s="5">
        <v>44561</v>
      </c>
      <c r="E7431" s="4" t="s">
        <v>0</v>
      </c>
      <c r="F7431" s="7">
        <v>32271</v>
      </c>
      <c r="G7431" s="10">
        <f t="shared" si="232"/>
        <v>9.6879277306323566</v>
      </c>
      <c r="H7431" s="11">
        <f t="shared" si="233"/>
        <v>34</v>
      </c>
    </row>
    <row r="7432" spans="1:8" x14ac:dyDescent="0.3">
      <c r="A7432" s="3">
        <v>6746</v>
      </c>
      <c r="B7432" s="21">
        <v>1520995.59</v>
      </c>
      <c r="C7432" s="8" t="s">
        <v>2221</v>
      </c>
      <c r="D7432" s="5">
        <v>44561</v>
      </c>
      <c r="E7432" s="4" t="s">
        <v>0</v>
      </c>
      <c r="F7432" s="7">
        <v>31752</v>
      </c>
      <c r="G7432" s="10">
        <f t="shared" si="232"/>
        <v>9.6742403503969339</v>
      </c>
      <c r="H7432" s="11">
        <f t="shared" si="233"/>
        <v>35</v>
      </c>
    </row>
    <row r="7433" spans="1:8" x14ac:dyDescent="0.3">
      <c r="A7433" s="3">
        <v>2392</v>
      </c>
      <c r="B7433" s="21">
        <v>1521225.92</v>
      </c>
      <c r="C7433" s="8" t="s">
        <v>1555</v>
      </c>
      <c r="D7433" s="5">
        <v>44561</v>
      </c>
      <c r="E7433" s="4" t="s">
        <v>0</v>
      </c>
      <c r="F7433" s="7">
        <v>31894</v>
      </c>
      <c r="G7433" s="10">
        <f t="shared" si="232"/>
        <v>6.0418459131795075</v>
      </c>
      <c r="H7433" s="11">
        <f t="shared" si="233"/>
        <v>35</v>
      </c>
    </row>
    <row r="7434" spans="1:8" x14ac:dyDescent="0.3">
      <c r="A7434" s="1">
        <v>4903</v>
      </c>
      <c r="B7434" s="20">
        <v>1521666.9</v>
      </c>
      <c r="C7434" s="5" t="s">
        <v>3517</v>
      </c>
      <c r="D7434" s="5">
        <v>44561</v>
      </c>
      <c r="E7434" s="2" t="s">
        <v>0</v>
      </c>
      <c r="F7434" s="6">
        <v>23353</v>
      </c>
      <c r="G7434" s="10">
        <f t="shared" si="232"/>
        <v>36.036258694686992</v>
      </c>
      <c r="H7434" s="11">
        <f t="shared" si="233"/>
        <v>58</v>
      </c>
    </row>
    <row r="7435" spans="1:8" x14ac:dyDescent="0.3">
      <c r="A7435" s="3">
        <v>1242</v>
      </c>
      <c r="B7435" s="21">
        <v>1521816.85</v>
      </c>
      <c r="C7435" s="8" t="s">
        <v>1123</v>
      </c>
      <c r="D7435" s="5">
        <v>44561</v>
      </c>
      <c r="E7435" s="4" t="s">
        <v>0</v>
      </c>
      <c r="F7435" s="7">
        <v>30232</v>
      </c>
      <c r="G7435" s="10">
        <f t="shared" si="232"/>
        <v>14.893228691367039</v>
      </c>
      <c r="H7435" s="11">
        <f t="shared" si="233"/>
        <v>39</v>
      </c>
    </row>
    <row r="7436" spans="1:8" x14ac:dyDescent="0.3">
      <c r="A7436" s="1">
        <v>1929</v>
      </c>
      <c r="B7436" s="20">
        <v>1522261.5</v>
      </c>
      <c r="C7436" s="5" t="s">
        <v>116</v>
      </c>
      <c r="D7436" s="5">
        <v>44561</v>
      </c>
      <c r="E7436" s="2" t="s">
        <v>1</v>
      </c>
      <c r="F7436" s="6">
        <v>31284</v>
      </c>
      <c r="G7436" s="10">
        <f t="shared" si="232"/>
        <v>15.0362765229295</v>
      </c>
      <c r="H7436" s="11">
        <f t="shared" si="233"/>
        <v>36</v>
      </c>
    </row>
    <row r="7437" spans="1:8" x14ac:dyDescent="0.3">
      <c r="A7437" s="3">
        <v>6594</v>
      </c>
      <c r="B7437" s="21">
        <v>1523020.26</v>
      </c>
      <c r="C7437" s="8" t="s">
        <v>4479</v>
      </c>
      <c r="D7437" s="5">
        <v>44561</v>
      </c>
      <c r="E7437" s="4" t="s">
        <v>0</v>
      </c>
      <c r="F7437" s="7">
        <v>31403</v>
      </c>
      <c r="G7437" s="10">
        <f t="shared" si="232"/>
        <v>14.682423799963498</v>
      </c>
      <c r="H7437" s="11">
        <f t="shared" si="233"/>
        <v>36</v>
      </c>
    </row>
    <row r="7438" spans="1:8" x14ac:dyDescent="0.3">
      <c r="A7438" s="3">
        <v>4992</v>
      </c>
      <c r="B7438" s="21">
        <v>1523289.75</v>
      </c>
      <c r="C7438" s="8" t="s">
        <v>3593</v>
      </c>
      <c r="D7438" s="5">
        <v>44561</v>
      </c>
      <c r="E7438" s="4" t="s">
        <v>0</v>
      </c>
      <c r="F7438" s="7">
        <v>24158</v>
      </c>
      <c r="G7438" s="10">
        <f t="shared" si="232"/>
        <v>37.49625360230548</v>
      </c>
      <c r="H7438" s="11">
        <f t="shared" si="233"/>
        <v>56</v>
      </c>
    </row>
    <row r="7439" spans="1:8" x14ac:dyDescent="0.3">
      <c r="A7439" s="1">
        <v>9703</v>
      </c>
      <c r="B7439" s="20">
        <v>1523555.25</v>
      </c>
      <c r="C7439" s="5" t="s">
        <v>5721</v>
      </c>
      <c r="D7439" s="5">
        <v>44561</v>
      </c>
      <c r="E7439" s="2" t="s">
        <v>0</v>
      </c>
      <c r="F7439" s="6">
        <v>22856</v>
      </c>
      <c r="G7439" s="10">
        <f t="shared" si="232"/>
        <v>34.62218397997497</v>
      </c>
      <c r="H7439" s="11">
        <f t="shared" si="233"/>
        <v>59</v>
      </c>
    </row>
    <row r="7440" spans="1:8" x14ac:dyDescent="0.3">
      <c r="A7440" s="1">
        <v>5269</v>
      </c>
      <c r="B7440" s="20">
        <v>1524839.55</v>
      </c>
      <c r="C7440" s="5" t="s">
        <v>3794</v>
      </c>
      <c r="D7440" s="5">
        <v>44561</v>
      </c>
      <c r="E7440" s="2" t="s">
        <v>1</v>
      </c>
      <c r="F7440" s="6">
        <v>26278</v>
      </c>
      <c r="G7440" s="10">
        <f t="shared" si="232"/>
        <v>28.32921072507553</v>
      </c>
      <c r="H7440" s="11">
        <f t="shared" si="233"/>
        <v>50</v>
      </c>
    </row>
    <row r="7441" spans="1:8" x14ac:dyDescent="0.3">
      <c r="A7441" s="1">
        <v>417</v>
      </c>
      <c r="B7441" s="20">
        <v>1528233.3</v>
      </c>
      <c r="C7441" s="5" t="s">
        <v>405</v>
      </c>
      <c r="D7441" s="5">
        <v>44561</v>
      </c>
      <c r="E7441" s="2" t="s">
        <v>1</v>
      </c>
      <c r="F7441" s="6">
        <v>28712</v>
      </c>
      <c r="G7441" s="10">
        <f t="shared" si="232"/>
        <v>20.534550195567146</v>
      </c>
      <c r="H7441" s="11">
        <f t="shared" si="233"/>
        <v>43</v>
      </c>
    </row>
    <row r="7442" spans="1:8" x14ac:dyDescent="0.3">
      <c r="A7442" s="1">
        <v>9811</v>
      </c>
      <c r="B7442" s="20">
        <v>1529206.71</v>
      </c>
      <c r="C7442" s="5" t="s">
        <v>5799</v>
      </c>
      <c r="D7442" s="5">
        <v>44561</v>
      </c>
      <c r="E7442" s="2" t="s">
        <v>1</v>
      </c>
      <c r="F7442" s="6">
        <v>23430</v>
      </c>
      <c r="G7442" s="10">
        <f t="shared" si="232"/>
        <v>36.416826994228209</v>
      </c>
      <c r="H7442" s="11">
        <f t="shared" si="233"/>
        <v>58</v>
      </c>
    </row>
    <row r="7443" spans="1:8" x14ac:dyDescent="0.3">
      <c r="A7443" s="1">
        <v>4385</v>
      </c>
      <c r="B7443" s="20">
        <v>1529689.44</v>
      </c>
      <c r="C7443" s="5" t="s">
        <v>2382</v>
      </c>
      <c r="D7443" s="5">
        <v>44561</v>
      </c>
      <c r="E7443" s="2" t="s">
        <v>0</v>
      </c>
      <c r="F7443" s="6">
        <v>30317</v>
      </c>
      <c r="G7443" s="10">
        <f t="shared" si="232"/>
        <v>9.8111141527511627</v>
      </c>
      <c r="H7443" s="11">
        <f t="shared" si="233"/>
        <v>39</v>
      </c>
    </row>
    <row r="7444" spans="1:8" x14ac:dyDescent="0.3">
      <c r="A7444" s="1">
        <v>7355</v>
      </c>
      <c r="B7444" s="20">
        <v>1529802.38</v>
      </c>
      <c r="C7444" s="5" t="s">
        <v>4734</v>
      </c>
      <c r="D7444" s="5">
        <v>44561</v>
      </c>
      <c r="E7444" s="2" t="s">
        <v>0</v>
      </c>
      <c r="F7444" s="6">
        <v>33052</v>
      </c>
      <c r="G7444" s="10">
        <f t="shared" si="232"/>
        <v>4.4222343921139107</v>
      </c>
      <c r="H7444" s="11">
        <f t="shared" si="233"/>
        <v>32</v>
      </c>
    </row>
    <row r="7445" spans="1:8" x14ac:dyDescent="0.3">
      <c r="A7445" s="1">
        <v>4687</v>
      </c>
      <c r="B7445" s="20">
        <v>1530069.7</v>
      </c>
      <c r="C7445" s="5" t="s">
        <v>3321</v>
      </c>
      <c r="D7445" s="5">
        <v>44561</v>
      </c>
      <c r="E7445" s="2" t="s">
        <v>0</v>
      </c>
      <c r="F7445" s="6">
        <v>37522</v>
      </c>
      <c r="G7445" s="10">
        <f t="shared" si="232"/>
        <v>0.32876712328767121</v>
      </c>
      <c r="H7445" s="11">
        <f t="shared" si="233"/>
        <v>19</v>
      </c>
    </row>
    <row r="7446" spans="1:8" x14ac:dyDescent="0.3">
      <c r="A7446" s="3">
        <v>490</v>
      </c>
      <c r="B7446" s="21">
        <v>1530445.7</v>
      </c>
      <c r="C7446" s="8" t="s">
        <v>471</v>
      </c>
      <c r="D7446" s="5">
        <v>44561</v>
      </c>
      <c r="E7446" s="4" t="s">
        <v>0</v>
      </c>
      <c r="F7446" s="7">
        <v>28860</v>
      </c>
      <c r="G7446" s="10">
        <f t="shared" si="232"/>
        <v>6.5975752835353934</v>
      </c>
      <c r="H7446" s="11">
        <f t="shared" si="233"/>
        <v>43</v>
      </c>
    </row>
    <row r="7447" spans="1:8" x14ac:dyDescent="0.3">
      <c r="A7447" s="1">
        <v>1625</v>
      </c>
      <c r="B7447" s="20">
        <v>1530967.8</v>
      </c>
      <c r="C7447" s="5" t="s">
        <v>1448</v>
      </c>
      <c r="D7447" s="5">
        <v>44561</v>
      </c>
      <c r="E7447" s="2" t="s">
        <v>1</v>
      </c>
      <c r="F7447" s="6">
        <v>30856</v>
      </c>
      <c r="G7447" s="10">
        <f t="shared" si="232"/>
        <v>16.780963118054437</v>
      </c>
      <c r="H7447" s="11">
        <f t="shared" si="233"/>
        <v>38</v>
      </c>
    </row>
    <row r="7448" spans="1:8" x14ac:dyDescent="0.3">
      <c r="A7448" s="3">
        <v>5110</v>
      </c>
      <c r="B7448" s="21">
        <v>1531971.75</v>
      </c>
      <c r="C7448" s="8" t="s">
        <v>3679</v>
      </c>
      <c r="D7448" s="5">
        <v>44561</v>
      </c>
      <c r="E7448" s="4" t="s">
        <v>1</v>
      </c>
      <c r="F7448" s="7">
        <v>25034</v>
      </c>
      <c r="G7448" s="10">
        <f t="shared" si="232"/>
        <v>33.986311297205894</v>
      </c>
      <c r="H7448" s="11">
        <f t="shared" si="233"/>
        <v>53</v>
      </c>
    </row>
    <row r="7449" spans="1:8" x14ac:dyDescent="0.3">
      <c r="A7449" s="1">
        <v>5543</v>
      </c>
      <c r="B7449" s="20">
        <v>1532589.5</v>
      </c>
      <c r="C7449" s="5" t="s">
        <v>85</v>
      </c>
      <c r="D7449" s="5">
        <v>44561</v>
      </c>
      <c r="E7449" s="2" t="s">
        <v>0</v>
      </c>
      <c r="F7449" s="6">
        <v>28096</v>
      </c>
      <c r="G7449" s="10">
        <f t="shared" si="232"/>
        <v>18.416858789625362</v>
      </c>
      <c r="H7449" s="11">
        <f t="shared" si="233"/>
        <v>45</v>
      </c>
    </row>
    <row r="7450" spans="1:8" x14ac:dyDescent="0.3">
      <c r="A7450" s="1">
        <v>3475</v>
      </c>
      <c r="B7450" s="20">
        <v>1533133.3</v>
      </c>
      <c r="C7450" s="5" t="s">
        <v>2273</v>
      </c>
      <c r="D7450" s="5">
        <v>44561</v>
      </c>
      <c r="E7450" s="2" t="s">
        <v>1</v>
      </c>
      <c r="F7450" s="6">
        <v>33479</v>
      </c>
      <c r="G7450" s="10">
        <f t="shared" si="232"/>
        <v>9.9534629071995617</v>
      </c>
      <c r="H7450" s="11">
        <f t="shared" si="233"/>
        <v>30</v>
      </c>
    </row>
    <row r="7451" spans="1:8" x14ac:dyDescent="0.3">
      <c r="A7451" s="1">
        <v>2117</v>
      </c>
      <c r="B7451" s="20">
        <v>1533542.6</v>
      </c>
      <c r="C7451" s="5" t="s">
        <v>1810</v>
      </c>
      <c r="D7451" s="5">
        <v>44561</v>
      </c>
      <c r="E7451" s="2" t="s">
        <v>0</v>
      </c>
      <c r="F7451" s="6">
        <v>31530</v>
      </c>
      <c r="G7451" s="10">
        <f t="shared" si="232"/>
        <v>10.780985564957691</v>
      </c>
      <c r="H7451" s="11">
        <f t="shared" si="233"/>
        <v>36</v>
      </c>
    </row>
    <row r="7452" spans="1:8" x14ac:dyDescent="0.3">
      <c r="A7452" s="1">
        <v>6509</v>
      </c>
      <c r="B7452" s="20">
        <v>1534631.76</v>
      </c>
      <c r="C7452" s="5" t="s">
        <v>1448</v>
      </c>
      <c r="D7452" s="5">
        <v>44561</v>
      </c>
      <c r="E7452" s="2" t="s">
        <v>0</v>
      </c>
      <c r="F7452" s="6">
        <v>31207</v>
      </c>
      <c r="G7452" s="10">
        <f t="shared" si="232"/>
        <v>16.780963118054437</v>
      </c>
      <c r="H7452" s="11">
        <f t="shared" si="233"/>
        <v>37</v>
      </c>
    </row>
    <row r="7453" spans="1:8" x14ac:dyDescent="0.3">
      <c r="A7453" s="3">
        <v>4742</v>
      </c>
      <c r="B7453" s="21">
        <v>1535070.75</v>
      </c>
      <c r="C7453" s="8" t="s">
        <v>3373</v>
      </c>
      <c r="D7453" s="5">
        <v>44561</v>
      </c>
      <c r="E7453" s="4" t="s">
        <v>1</v>
      </c>
      <c r="F7453" s="7">
        <v>22204</v>
      </c>
      <c r="G7453" s="10">
        <f t="shared" si="232"/>
        <v>43.709787816563995</v>
      </c>
      <c r="H7453" s="11">
        <f t="shared" si="233"/>
        <v>61</v>
      </c>
    </row>
    <row r="7454" spans="1:8" x14ac:dyDescent="0.3">
      <c r="A7454" s="1">
        <v>5941</v>
      </c>
      <c r="B7454" s="20">
        <v>1535208.87</v>
      </c>
      <c r="C7454" s="5" t="s">
        <v>4065</v>
      </c>
      <c r="D7454" s="5">
        <v>44561</v>
      </c>
      <c r="E7454" s="2" t="s">
        <v>0</v>
      </c>
      <c r="F7454" s="6">
        <v>29853</v>
      </c>
      <c r="G7454" s="10">
        <f t="shared" si="232"/>
        <v>15.668720054757015</v>
      </c>
      <c r="H7454" s="11">
        <f t="shared" si="233"/>
        <v>40</v>
      </c>
    </row>
    <row r="7455" spans="1:8" x14ac:dyDescent="0.3">
      <c r="A7455" s="1">
        <v>9917</v>
      </c>
      <c r="B7455" s="20">
        <v>1535709.9</v>
      </c>
      <c r="C7455" s="5" t="s">
        <v>5875</v>
      </c>
      <c r="D7455" s="5">
        <v>44561</v>
      </c>
      <c r="E7455" s="2" t="s">
        <v>0</v>
      </c>
      <c r="F7455" s="6">
        <v>24768</v>
      </c>
      <c r="G7455" s="10">
        <f t="shared" si="232"/>
        <v>33.912392302117723</v>
      </c>
      <c r="H7455" s="11">
        <f t="shared" si="233"/>
        <v>54</v>
      </c>
    </row>
    <row r="7456" spans="1:8" x14ac:dyDescent="0.3">
      <c r="A7456" s="1">
        <v>7161</v>
      </c>
      <c r="B7456" s="20">
        <v>1536381.9</v>
      </c>
      <c r="C7456" s="5" t="s">
        <v>4724</v>
      </c>
      <c r="D7456" s="5">
        <v>44561</v>
      </c>
      <c r="E7456" s="2" t="s">
        <v>0</v>
      </c>
      <c r="F7456" s="6">
        <v>32661</v>
      </c>
      <c r="G7456" s="10">
        <f t="shared" si="232"/>
        <v>12.860362257792755</v>
      </c>
      <c r="H7456" s="11">
        <f t="shared" si="233"/>
        <v>33</v>
      </c>
    </row>
    <row r="7457" spans="1:8" x14ac:dyDescent="0.3">
      <c r="A7457" s="3">
        <v>7448</v>
      </c>
      <c r="B7457" s="21">
        <v>1537624.31</v>
      </c>
      <c r="C7457" s="8" t="s">
        <v>3036</v>
      </c>
      <c r="D7457" s="5">
        <v>44561</v>
      </c>
      <c r="E7457" s="4" t="s">
        <v>1</v>
      </c>
      <c r="F7457" s="7">
        <v>33341</v>
      </c>
      <c r="G7457" s="10">
        <f t="shared" si="232"/>
        <v>3.9288158795345653</v>
      </c>
      <c r="H7457" s="11">
        <f t="shared" si="233"/>
        <v>31</v>
      </c>
    </row>
    <row r="7458" spans="1:8" x14ac:dyDescent="0.3">
      <c r="A7458" s="1">
        <v>7105</v>
      </c>
      <c r="B7458" s="20">
        <v>1537906.1</v>
      </c>
      <c r="C7458" s="5" t="s">
        <v>4705</v>
      </c>
      <c r="D7458" s="5">
        <v>44561</v>
      </c>
      <c r="E7458" s="2" t="s">
        <v>0</v>
      </c>
      <c r="F7458" s="6">
        <v>32533</v>
      </c>
      <c r="G7458" s="10">
        <f t="shared" si="232"/>
        <v>11.408624229979466</v>
      </c>
      <c r="H7458" s="11">
        <f t="shared" si="233"/>
        <v>33</v>
      </c>
    </row>
    <row r="7459" spans="1:8" x14ac:dyDescent="0.3">
      <c r="A7459" s="3">
        <v>7088</v>
      </c>
      <c r="B7459" s="21">
        <v>1538972.1</v>
      </c>
      <c r="C7459" s="8" t="s">
        <v>4698</v>
      </c>
      <c r="D7459" s="5">
        <v>44561</v>
      </c>
      <c r="E7459" s="4" t="s">
        <v>0</v>
      </c>
      <c r="F7459" s="7">
        <v>32500</v>
      </c>
      <c r="G7459" s="10">
        <f t="shared" si="232"/>
        <v>4.5536692223439212</v>
      </c>
      <c r="H7459" s="11">
        <f t="shared" si="233"/>
        <v>33</v>
      </c>
    </row>
    <row r="7460" spans="1:8" x14ac:dyDescent="0.3">
      <c r="A7460" s="1">
        <v>8081</v>
      </c>
      <c r="B7460" s="20">
        <v>1539450.31</v>
      </c>
      <c r="C7460" s="5" t="s">
        <v>4071</v>
      </c>
      <c r="D7460" s="5">
        <v>44561</v>
      </c>
      <c r="E7460" s="2" t="s">
        <v>0</v>
      </c>
      <c r="F7460" s="6">
        <v>34968</v>
      </c>
      <c r="G7460" s="10">
        <f t="shared" si="232"/>
        <v>1.2749658002735977</v>
      </c>
      <c r="H7460" s="11">
        <f t="shared" si="233"/>
        <v>26</v>
      </c>
    </row>
    <row r="7461" spans="1:8" x14ac:dyDescent="0.3">
      <c r="A7461" s="3">
        <v>2192</v>
      </c>
      <c r="B7461" s="21">
        <v>1539749.95</v>
      </c>
      <c r="C7461" s="8" t="s">
        <v>1621</v>
      </c>
      <c r="D7461" s="5">
        <v>44561</v>
      </c>
      <c r="E7461" s="4" t="s">
        <v>0</v>
      </c>
      <c r="F7461" s="7">
        <v>31578</v>
      </c>
      <c r="G7461" s="10">
        <f t="shared" si="232"/>
        <v>9.2088694223925529</v>
      </c>
      <c r="H7461" s="11">
        <f t="shared" si="233"/>
        <v>36</v>
      </c>
    </row>
    <row r="7462" spans="1:8" x14ac:dyDescent="0.3">
      <c r="A7462" s="3">
        <v>5284</v>
      </c>
      <c r="B7462" s="21">
        <v>1541316</v>
      </c>
      <c r="C7462" s="8" t="s">
        <v>3806</v>
      </c>
      <c r="D7462" s="5">
        <v>44561</v>
      </c>
      <c r="E7462" s="4" t="s">
        <v>1</v>
      </c>
      <c r="F7462" s="7">
        <v>26437</v>
      </c>
      <c r="G7462" s="10">
        <f t="shared" si="232"/>
        <v>29.416864391312284</v>
      </c>
      <c r="H7462" s="11">
        <f t="shared" si="233"/>
        <v>50</v>
      </c>
    </row>
    <row r="7463" spans="1:8" x14ac:dyDescent="0.3">
      <c r="A7463" s="3">
        <v>2516</v>
      </c>
      <c r="B7463" s="21">
        <v>1542026.53</v>
      </c>
      <c r="C7463" s="8" t="s">
        <v>2100</v>
      </c>
      <c r="D7463" s="5">
        <v>44561</v>
      </c>
      <c r="E7463" s="4" t="s">
        <v>0</v>
      </c>
      <c r="F7463" s="7">
        <v>32052</v>
      </c>
      <c r="G7463" s="10">
        <f t="shared" si="232"/>
        <v>10.885017421602788</v>
      </c>
      <c r="H7463" s="11">
        <f t="shared" si="233"/>
        <v>34</v>
      </c>
    </row>
    <row r="7464" spans="1:8" x14ac:dyDescent="0.3">
      <c r="A7464" s="1">
        <v>887</v>
      </c>
      <c r="B7464" s="20">
        <v>1542513.72</v>
      </c>
      <c r="C7464" s="5" t="s">
        <v>831</v>
      </c>
      <c r="D7464" s="5">
        <v>44561</v>
      </c>
      <c r="E7464" s="2" t="s">
        <v>0</v>
      </c>
      <c r="F7464" s="6">
        <v>29642</v>
      </c>
      <c r="G7464" s="10">
        <f t="shared" si="232"/>
        <v>5.1295620437956204</v>
      </c>
      <c r="H7464" s="11">
        <f t="shared" si="233"/>
        <v>41</v>
      </c>
    </row>
    <row r="7465" spans="1:8" x14ac:dyDescent="0.3">
      <c r="A7465" s="3">
        <v>6992</v>
      </c>
      <c r="B7465" s="21">
        <v>1543919.97</v>
      </c>
      <c r="C7465" s="8" t="s">
        <v>4112</v>
      </c>
      <c r="D7465" s="5">
        <v>44561</v>
      </c>
      <c r="E7465" s="4" t="s">
        <v>0</v>
      </c>
      <c r="F7465" s="7">
        <v>32289</v>
      </c>
      <c r="G7465" s="10">
        <f t="shared" si="232"/>
        <v>12.997262005054759</v>
      </c>
      <c r="H7465" s="11">
        <f t="shared" si="233"/>
        <v>34</v>
      </c>
    </row>
    <row r="7466" spans="1:8" x14ac:dyDescent="0.3">
      <c r="A7466" s="1">
        <v>4745</v>
      </c>
      <c r="B7466" s="20">
        <v>1544870</v>
      </c>
      <c r="C7466" s="5" t="s">
        <v>3376</v>
      </c>
      <c r="D7466" s="5">
        <v>44561</v>
      </c>
      <c r="E7466" s="2" t="s">
        <v>0</v>
      </c>
      <c r="F7466" s="6">
        <v>22263</v>
      </c>
      <c r="G7466" s="10">
        <f t="shared" si="232"/>
        <v>25.923344213962302</v>
      </c>
      <c r="H7466" s="11">
        <f t="shared" si="233"/>
        <v>61</v>
      </c>
    </row>
    <row r="7467" spans="1:8" x14ac:dyDescent="0.3">
      <c r="A7467" s="1">
        <v>2959</v>
      </c>
      <c r="B7467" s="20">
        <v>1545385.4</v>
      </c>
      <c r="C7467" s="5" t="s">
        <v>2408</v>
      </c>
      <c r="D7467" s="5">
        <v>44561</v>
      </c>
      <c r="E7467" s="2" t="s">
        <v>1</v>
      </c>
      <c r="F7467" s="6">
        <v>32666</v>
      </c>
      <c r="G7467" s="10">
        <f t="shared" si="232"/>
        <v>4.1511500547645124</v>
      </c>
      <c r="H7467" s="11">
        <f t="shared" si="233"/>
        <v>33</v>
      </c>
    </row>
    <row r="7468" spans="1:8" x14ac:dyDescent="0.3">
      <c r="A7468" s="3">
        <v>4818</v>
      </c>
      <c r="B7468" s="21">
        <v>1545572.4</v>
      </c>
      <c r="C7468" s="8" t="s">
        <v>3445</v>
      </c>
      <c r="D7468" s="5">
        <v>44561</v>
      </c>
      <c r="E7468" s="4" t="s">
        <v>1</v>
      </c>
      <c r="F7468" s="7">
        <v>22872</v>
      </c>
      <c r="G7468" s="10">
        <f t="shared" si="232"/>
        <v>37.08011527377522</v>
      </c>
      <c r="H7468" s="11">
        <f t="shared" si="233"/>
        <v>59</v>
      </c>
    </row>
    <row r="7469" spans="1:8" x14ac:dyDescent="0.3">
      <c r="A7469" s="3">
        <v>9730</v>
      </c>
      <c r="B7469" s="21">
        <v>1545572.4</v>
      </c>
      <c r="C7469" s="8" t="s">
        <v>5741</v>
      </c>
      <c r="D7469" s="5">
        <v>44561</v>
      </c>
      <c r="E7469" s="4" t="s">
        <v>1</v>
      </c>
      <c r="F7469" s="7">
        <v>22261</v>
      </c>
      <c r="G7469" s="10">
        <f t="shared" si="232"/>
        <v>37.846685878962539</v>
      </c>
      <c r="H7469" s="11">
        <f t="shared" si="233"/>
        <v>61</v>
      </c>
    </row>
    <row r="7470" spans="1:8" x14ac:dyDescent="0.3">
      <c r="A7470" s="1">
        <v>9873</v>
      </c>
      <c r="B7470" s="20">
        <v>1545572.4</v>
      </c>
      <c r="C7470" s="5" t="s">
        <v>5844</v>
      </c>
      <c r="D7470" s="5">
        <v>44561</v>
      </c>
      <c r="E7470" s="2" t="s">
        <v>1</v>
      </c>
      <c r="F7470" s="6">
        <v>23627</v>
      </c>
      <c r="G7470" s="10">
        <f t="shared" si="232"/>
        <v>37.624927953890491</v>
      </c>
      <c r="H7470" s="11">
        <f t="shared" si="233"/>
        <v>57</v>
      </c>
    </row>
    <row r="7471" spans="1:8" x14ac:dyDescent="0.3">
      <c r="A7471" s="1">
        <v>4837</v>
      </c>
      <c r="B7471" s="20">
        <v>1546199.25</v>
      </c>
      <c r="C7471" s="5" t="s">
        <v>3461</v>
      </c>
      <c r="D7471" s="5">
        <v>44561</v>
      </c>
      <c r="E7471" s="2" t="s">
        <v>0</v>
      </c>
      <c r="F7471" s="6">
        <v>23143</v>
      </c>
      <c r="G7471" s="10">
        <f t="shared" si="232"/>
        <v>32.364805442628388</v>
      </c>
      <c r="H7471" s="11">
        <f t="shared" si="233"/>
        <v>59</v>
      </c>
    </row>
    <row r="7472" spans="1:8" x14ac:dyDescent="0.3">
      <c r="A7472" s="1">
        <v>9803</v>
      </c>
      <c r="B7472" s="20">
        <v>1546199.25</v>
      </c>
      <c r="C7472" s="5" t="s">
        <v>5793</v>
      </c>
      <c r="D7472" s="5">
        <v>44561</v>
      </c>
      <c r="E7472" s="2" t="s">
        <v>1</v>
      </c>
      <c r="F7472" s="6">
        <v>24141</v>
      </c>
      <c r="G7472" s="10">
        <f t="shared" si="232"/>
        <v>32.767277856135401</v>
      </c>
      <c r="H7472" s="11">
        <f t="shared" si="233"/>
        <v>56</v>
      </c>
    </row>
    <row r="7473" spans="1:8" x14ac:dyDescent="0.3">
      <c r="A7473" s="3">
        <v>6224</v>
      </c>
      <c r="B7473" s="21">
        <v>1546318.11</v>
      </c>
      <c r="C7473" s="8" t="s">
        <v>4320</v>
      </c>
      <c r="D7473" s="5">
        <v>44561</v>
      </c>
      <c r="E7473" s="4" t="s">
        <v>0</v>
      </c>
      <c r="F7473" s="7">
        <v>30609</v>
      </c>
      <c r="G7473" s="10">
        <f t="shared" si="232"/>
        <v>11.581108829568789</v>
      </c>
      <c r="H7473" s="11">
        <f t="shared" si="233"/>
        <v>38</v>
      </c>
    </row>
    <row r="7474" spans="1:8" x14ac:dyDescent="0.3">
      <c r="A7474" s="3">
        <v>6740</v>
      </c>
      <c r="B7474" s="21">
        <v>1546430.82</v>
      </c>
      <c r="C7474" s="8" t="s">
        <v>2548</v>
      </c>
      <c r="D7474" s="5">
        <v>44561</v>
      </c>
      <c r="E7474" s="4" t="s">
        <v>0</v>
      </c>
      <c r="F7474" s="7">
        <v>31749</v>
      </c>
      <c r="G7474" s="10">
        <f t="shared" si="232"/>
        <v>4.1922234392113911</v>
      </c>
      <c r="H7474" s="11">
        <f t="shared" si="233"/>
        <v>35</v>
      </c>
    </row>
    <row r="7475" spans="1:8" x14ac:dyDescent="0.3">
      <c r="A7475" s="3">
        <v>3680</v>
      </c>
      <c r="B7475" s="21">
        <v>1550228.55</v>
      </c>
      <c r="C7475" s="8" t="s">
        <v>2875</v>
      </c>
      <c r="D7475" s="5">
        <v>44561</v>
      </c>
      <c r="E7475" s="4" t="s">
        <v>0</v>
      </c>
      <c r="F7475" s="7">
        <v>33804</v>
      </c>
      <c r="G7475" s="10">
        <f t="shared" si="232"/>
        <v>1.9781121751025992</v>
      </c>
      <c r="H7475" s="11">
        <f t="shared" si="233"/>
        <v>29</v>
      </c>
    </row>
    <row r="7476" spans="1:8" x14ac:dyDescent="0.3">
      <c r="A7476" s="1">
        <v>8551</v>
      </c>
      <c r="B7476" s="20">
        <v>1550428.5</v>
      </c>
      <c r="C7476" s="5" t="s">
        <v>5175</v>
      </c>
      <c r="D7476" s="5">
        <v>44561</v>
      </c>
      <c r="E7476" s="2" t="s">
        <v>1</v>
      </c>
      <c r="F7476" s="6">
        <v>23159</v>
      </c>
      <c r="G7476" s="10">
        <f t="shared" si="232"/>
        <v>34.950719649561954</v>
      </c>
      <c r="H7476" s="11">
        <f t="shared" si="233"/>
        <v>59</v>
      </c>
    </row>
    <row r="7477" spans="1:8" x14ac:dyDescent="0.3">
      <c r="A7477" s="3">
        <v>4954</v>
      </c>
      <c r="B7477" s="21">
        <v>1550861.25</v>
      </c>
      <c r="C7477" s="8" t="s">
        <v>3563</v>
      </c>
      <c r="D7477" s="5">
        <v>44561</v>
      </c>
      <c r="E7477" s="4" t="s">
        <v>0</v>
      </c>
      <c r="F7477" s="7">
        <v>23787</v>
      </c>
      <c r="G7477" s="10">
        <f t="shared" si="232"/>
        <v>32.370281257778146</v>
      </c>
      <c r="H7477" s="11">
        <f t="shared" si="233"/>
        <v>57</v>
      </c>
    </row>
    <row r="7478" spans="1:8" x14ac:dyDescent="0.3">
      <c r="A7478" s="1">
        <v>10575</v>
      </c>
      <c r="B7478" s="20">
        <v>1551930.9</v>
      </c>
      <c r="C7478" s="5" t="s">
        <v>6107</v>
      </c>
      <c r="D7478" s="5">
        <v>44561</v>
      </c>
      <c r="E7478" s="2" t="s">
        <v>0</v>
      </c>
      <c r="F7478" s="6">
        <v>31515</v>
      </c>
      <c r="G7478" s="10">
        <f t="shared" si="232"/>
        <v>8.9534529966534837</v>
      </c>
      <c r="H7478" s="11">
        <f t="shared" si="233"/>
        <v>36</v>
      </c>
    </row>
    <row r="7479" spans="1:8" x14ac:dyDescent="0.3">
      <c r="A7479" s="1">
        <v>539</v>
      </c>
      <c r="B7479" s="20">
        <v>1554610.65</v>
      </c>
      <c r="C7479" s="5" t="s">
        <v>520</v>
      </c>
      <c r="D7479" s="5">
        <v>44561</v>
      </c>
      <c r="E7479" s="2" t="s">
        <v>0</v>
      </c>
      <c r="F7479" s="6">
        <v>28859</v>
      </c>
      <c r="G7479" s="10">
        <f t="shared" si="232"/>
        <v>6.4880719593273373</v>
      </c>
      <c r="H7479" s="11">
        <f t="shared" si="233"/>
        <v>43</v>
      </c>
    </row>
    <row r="7480" spans="1:8" x14ac:dyDescent="0.3">
      <c r="A7480" s="3">
        <v>530</v>
      </c>
      <c r="B7480" s="21">
        <v>1557878.24</v>
      </c>
      <c r="C7480" s="8" t="s">
        <v>511</v>
      </c>
      <c r="D7480" s="5">
        <v>44561</v>
      </c>
      <c r="E7480" s="4" t="s">
        <v>0</v>
      </c>
      <c r="F7480" s="7">
        <v>26589</v>
      </c>
      <c r="G7480" s="10">
        <f t="shared" si="232"/>
        <v>11.331964407939767</v>
      </c>
      <c r="H7480" s="11">
        <f t="shared" si="233"/>
        <v>49</v>
      </c>
    </row>
    <row r="7481" spans="1:8" x14ac:dyDescent="0.3">
      <c r="A7481" s="3">
        <v>9660</v>
      </c>
      <c r="B7481" s="21">
        <v>1558082.25</v>
      </c>
      <c r="C7481" s="8" t="s">
        <v>5688</v>
      </c>
      <c r="D7481" s="5">
        <v>44561</v>
      </c>
      <c r="E7481" s="4" t="s">
        <v>1</v>
      </c>
      <c r="F7481" s="7">
        <v>22692</v>
      </c>
      <c r="G7481" s="10">
        <f t="shared" si="232"/>
        <v>38.411372411372412</v>
      </c>
      <c r="H7481" s="11">
        <f t="shared" si="233"/>
        <v>60</v>
      </c>
    </row>
    <row r="7482" spans="1:8" x14ac:dyDescent="0.3">
      <c r="A7482" s="1">
        <v>9835</v>
      </c>
      <c r="B7482" s="20">
        <v>1559041.5</v>
      </c>
      <c r="C7482" s="5" t="s">
        <v>5818</v>
      </c>
      <c r="D7482" s="5">
        <v>44561</v>
      </c>
      <c r="E7482" s="2" t="s">
        <v>1</v>
      </c>
      <c r="F7482" s="6">
        <v>23620</v>
      </c>
      <c r="G7482" s="10">
        <f t="shared" si="232"/>
        <v>34.416849186483105</v>
      </c>
      <c r="H7482" s="11">
        <f t="shared" si="233"/>
        <v>57</v>
      </c>
    </row>
    <row r="7483" spans="1:8" x14ac:dyDescent="0.3">
      <c r="A7483" s="3">
        <v>6526</v>
      </c>
      <c r="B7483" s="21">
        <v>1560018.85</v>
      </c>
      <c r="C7483" s="8" t="s">
        <v>86</v>
      </c>
      <c r="D7483" s="5">
        <v>44561</v>
      </c>
      <c r="E7483" s="4" t="s">
        <v>0</v>
      </c>
      <c r="F7483" s="7">
        <v>31246</v>
      </c>
      <c r="G7483" s="10">
        <f t="shared" si="232"/>
        <v>5.6824817518248176</v>
      </c>
      <c r="H7483" s="11">
        <f t="shared" si="233"/>
        <v>36</v>
      </c>
    </row>
    <row r="7484" spans="1:8" x14ac:dyDescent="0.3">
      <c r="A7484" s="3">
        <v>9076</v>
      </c>
      <c r="B7484" s="21">
        <v>1560570.25</v>
      </c>
      <c r="C7484" s="8" t="s">
        <v>5484</v>
      </c>
      <c r="D7484" s="5">
        <v>44561</v>
      </c>
      <c r="E7484" s="4" t="s">
        <v>1</v>
      </c>
      <c r="F7484" s="7">
        <v>22387</v>
      </c>
      <c r="G7484" s="10">
        <f t="shared" si="232"/>
        <v>12.509898904802021</v>
      </c>
      <c r="H7484" s="11">
        <f t="shared" si="233"/>
        <v>61</v>
      </c>
    </row>
    <row r="7485" spans="1:8" x14ac:dyDescent="0.3">
      <c r="A7485" s="3">
        <v>3488</v>
      </c>
      <c r="B7485" s="21">
        <v>1561306.5</v>
      </c>
      <c r="C7485" s="8" t="s">
        <v>2749</v>
      </c>
      <c r="D7485" s="5">
        <v>44561</v>
      </c>
      <c r="E7485" s="4" t="s">
        <v>0</v>
      </c>
      <c r="F7485" s="7">
        <v>33502</v>
      </c>
      <c r="G7485" s="10">
        <f t="shared" si="232"/>
        <v>9.7481522036682176</v>
      </c>
      <c r="H7485" s="11">
        <f t="shared" si="233"/>
        <v>30</v>
      </c>
    </row>
    <row r="7486" spans="1:8" x14ac:dyDescent="0.3">
      <c r="A7486" s="3">
        <v>2000</v>
      </c>
      <c r="B7486" s="21">
        <v>1561335.4</v>
      </c>
      <c r="C7486" s="8" t="s">
        <v>1729</v>
      </c>
      <c r="D7486" s="5">
        <v>44561</v>
      </c>
      <c r="E7486" s="4" t="s">
        <v>0</v>
      </c>
      <c r="F7486" s="7">
        <v>31381</v>
      </c>
      <c r="G7486" s="10">
        <f t="shared" si="232"/>
        <v>13.18420023464998</v>
      </c>
      <c r="H7486" s="11">
        <f t="shared" si="233"/>
        <v>36</v>
      </c>
    </row>
    <row r="7487" spans="1:8" x14ac:dyDescent="0.3">
      <c r="A7487" s="1">
        <v>11</v>
      </c>
      <c r="B7487" s="20">
        <v>1562110.3</v>
      </c>
      <c r="C7487" s="5" t="s">
        <v>18</v>
      </c>
      <c r="D7487" s="5">
        <v>44561</v>
      </c>
      <c r="E7487" s="2" t="s">
        <v>0</v>
      </c>
      <c r="F7487" s="6">
        <v>27630</v>
      </c>
      <c r="G7487" s="10">
        <f t="shared" si="232"/>
        <v>26.403163658487124</v>
      </c>
      <c r="H7487" s="11">
        <f t="shared" si="233"/>
        <v>46</v>
      </c>
    </row>
    <row r="7488" spans="1:8" x14ac:dyDescent="0.3">
      <c r="A7488" s="1">
        <v>6417</v>
      </c>
      <c r="B7488" s="20">
        <v>1562278.64</v>
      </c>
      <c r="C7488" s="5" t="s">
        <v>1425</v>
      </c>
      <c r="D7488" s="5">
        <v>44561</v>
      </c>
      <c r="E7488" s="2" t="s">
        <v>0</v>
      </c>
      <c r="F7488" s="6">
        <v>31056</v>
      </c>
      <c r="G7488" s="10">
        <f t="shared" si="232"/>
        <v>8.5016732582902339</v>
      </c>
      <c r="H7488" s="11">
        <f t="shared" si="233"/>
        <v>37</v>
      </c>
    </row>
    <row r="7489" spans="1:8" x14ac:dyDescent="0.3">
      <c r="A7489" s="1">
        <v>6649</v>
      </c>
      <c r="B7489" s="20">
        <v>1563510.21</v>
      </c>
      <c r="C7489" s="5" t="s">
        <v>4269</v>
      </c>
      <c r="D7489" s="5">
        <v>44561</v>
      </c>
      <c r="E7489" s="2" t="s">
        <v>0</v>
      </c>
      <c r="F7489" s="6">
        <v>31506</v>
      </c>
      <c r="G7489" s="10">
        <f t="shared" si="232"/>
        <v>14.613980653403907</v>
      </c>
      <c r="H7489" s="11">
        <f t="shared" si="233"/>
        <v>36</v>
      </c>
    </row>
    <row r="7490" spans="1:8" x14ac:dyDescent="0.3">
      <c r="A7490" s="3">
        <v>3010</v>
      </c>
      <c r="B7490" s="21">
        <v>1563837.28</v>
      </c>
      <c r="C7490" s="8" t="s">
        <v>2441</v>
      </c>
      <c r="D7490" s="5">
        <v>44561</v>
      </c>
      <c r="E7490" s="4" t="s">
        <v>1</v>
      </c>
      <c r="F7490" s="7">
        <v>32738</v>
      </c>
      <c r="G7490" s="10">
        <f t="shared" si="232"/>
        <v>13.737192021900665</v>
      </c>
      <c r="H7490" s="11">
        <f t="shared" si="233"/>
        <v>32</v>
      </c>
    </row>
    <row r="7491" spans="1:8" x14ac:dyDescent="0.3">
      <c r="A7491" s="1">
        <v>6261</v>
      </c>
      <c r="B7491" s="20">
        <v>1563991.17</v>
      </c>
      <c r="C7491" s="5" t="s">
        <v>246</v>
      </c>
      <c r="D7491" s="5">
        <v>44561</v>
      </c>
      <c r="E7491" s="2" t="s">
        <v>0</v>
      </c>
      <c r="F7491" s="6">
        <v>30707</v>
      </c>
      <c r="G7491" s="10">
        <f t="shared" ref="G7491:G7554" si="234">YEARFRAC(C7491,D7491,1)</f>
        <v>16.635851183765499</v>
      </c>
      <c r="H7491" s="11">
        <f t="shared" ref="H7491:H7554" si="235">ROUND( YEARFRAC(D7491,F7491,1),0)</f>
        <v>38</v>
      </c>
    </row>
    <row r="7492" spans="1:8" x14ac:dyDescent="0.3">
      <c r="A7492" s="1">
        <v>785</v>
      </c>
      <c r="B7492" s="20">
        <v>1565077.75</v>
      </c>
      <c r="C7492" s="5" t="s">
        <v>742</v>
      </c>
      <c r="D7492" s="5">
        <v>44561</v>
      </c>
      <c r="E7492" s="2" t="s">
        <v>0</v>
      </c>
      <c r="F7492" s="6">
        <v>29440</v>
      </c>
      <c r="G7492" s="10">
        <f t="shared" si="234"/>
        <v>0.57260273972602738</v>
      </c>
      <c r="H7492" s="11">
        <f t="shared" si="235"/>
        <v>41</v>
      </c>
    </row>
    <row r="7493" spans="1:8" x14ac:dyDescent="0.3">
      <c r="A7493" s="1">
        <v>5011</v>
      </c>
      <c r="B7493" s="20">
        <v>1565109</v>
      </c>
      <c r="C7493" s="5" t="s">
        <v>3608</v>
      </c>
      <c r="D7493" s="5">
        <v>44561</v>
      </c>
      <c r="E7493" s="2" t="s">
        <v>1</v>
      </c>
      <c r="F7493" s="6">
        <v>24278</v>
      </c>
      <c r="G7493" s="10">
        <f t="shared" si="234"/>
        <v>39.991786447638603</v>
      </c>
      <c r="H7493" s="11">
        <f t="shared" si="235"/>
        <v>56</v>
      </c>
    </row>
    <row r="7494" spans="1:8" x14ac:dyDescent="0.3">
      <c r="A7494" s="3">
        <v>7382</v>
      </c>
      <c r="B7494" s="21">
        <v>1565159.05</v>
      </c>
      <c r="C7494" s="8" t="s">
        <v>4815</v>
      </c>
      <c r="D7494" s="5">
        <v>44561</v>
      </c>
      <c r="E7494" s="4" t="s">
        <v>1</v>
      </c>
      <c r="F7494" s="7">
        <v>33103</v>
      </c>
      <c r="G7494" s="10">
        <f t="shared" si="234"/>
        <v>7.1759069130732378</v>
      </c>
      <c r="H7494" s="11">
        <f t="shared" si="235"/>
        <v>31</v>
      </c>
    </row>
    <row r="7495" spans="1:8" x14ac:dyDescent="0.3">
      <c r="A7495" s="3">
        <v>1994</v>
      </c>
      <c r="B7495" s="21">
        <v>1565674.2</v>
      </c>
      <c r="C7495" s="8" t="s">
        <v>1723</v>
      </c>
      <c r="D7495" s="5">
        <v>44561</v>
      </c>
      <c r="E7495" s="4" t="s">
        <v>1</v>
      </c>
      <c r="F7495" s="7">
        <v>31364</v>
      </c>
      <c r="G7495" s="10">
        <f t="shared" si="234"/>
        <v>3.0390143737166326</v>
      </c>
      <c r="H7495" s="11">
        <f t="shared" si="235"/>
        <v>36</v>
      </c>
    </row>
    <row r="7496" spans="1:8" x14ac:dyDescent="0.3">
      <c r="A7496" s="1">
        <v>2903</v>
      </c>
      <c r="B7496" s="20">
        <v>1566264.75</v>
      </c>
      <c r="C7496" s="5" t="s">
        <v>986</v>
      </c>
      <c r="D7496" s="5">
        <v>44561</v>
      </c>
      <c r="E7496" s="2" t="s">
        <v>1</v>
      </c>
      <c r="F7496" s="6">
        <v>32575</v>
      </c>
      <c r="G7496" s="10">
        <f t="shared" si="234"/>
        <v>7.2553045859000687</v>
      </c>
      <c r="H7496" s="11">
        <f t="shared" si="235"/>
        <v>33</v>
      </c>
    </row>
    <row r="7497" spans="1:8" x14ac:dyDescent="0.3">
      <c r="A7497" s="1">
        <v>789</v>
      </c>
      <c r="B7497" s="20">
        <v>1566730.74</v>
      </c>
      <c r="C7497" s="5" t="s">
        <v>746</v>
      </c>
      <c r="D7497" s="5">
        <v>44561</v>
      </c>
      <c r="E7497" s="2" t="s">
        <v>0</v>
      </c>
      <c r="F7497" s="6">
        <v>29439</v>
      </c>
      <c r="G7497" s="10">
        <f t="shared" si="234"/>
        <v>11.329226557152635</v>
      </c>
      <c r="H7497" s="11">
        <f t="shared" si="235"/>
        <v>41</v>
      </c>
    </row>
    <row r="7498" spans="1:8" x14ac:dyDescent="0.3">
      <c r="A7498" s="1">
        <v>2589</v>
      </c>
      <c r="B7498" s="20">
        <v>1566846.37</v>
      </c>
      <c r="C7498" s="5" t="s">
        <v>2152</v>
      </c>
      <c r="D7498" s="5">
        <v>44561</v>
      </c>
      <c r="E7498" s="2" t="s">
        <v>0</v>
      </c>
      <c r="F7498" s="6">
        <v>32053</v>
      </c>
      <c r="G7498" s="10">
        <f t="shared" si="234"/>
        <v>14.937032305165177</v>
      </c>
      <c r="H7498" s="11">
        <f t="shared" si="235"/>
        <v>34</v>
      </c>
    </row>
    <row r="7499" spans="1:8" x14ac:dyDescent="0.3">
      <c r="A7499" s="3">
        <v>1316</v>
      </c>
      <c r="B7499" s="21">
        <v>1566933.2</v>
      </c>
      <c r="C7499" s="8" t="s">
        <v>1185</v>
      </c>
      <c r="D7499" s="5">
        <v>44561</v>
      </c>
      <c r="E7499" s="4" t="s">
        <v>0</v>
      </c>
      <c r="F7499" s="7">
        <v>30318</v>
      </c>
      <c r="G7499" s="10">
        <f t="shared" si="234"/>
        <v>14.353896696477459</v>
      </c>
      <c r="H7499" s="11">
        <f t="shared" si="235"/>
        <v>39</v>
      </c>
    </row>
    <row r="7500" spans="1:8" x14ac:dyDescent="0.3">
      <c r="A7500" s="1">
        <v>2883</v>
      </c>
      <c r="B7500" s="20">
        <v>1569141.75</v>
      </c>
      <c r="C7500" s="5" t="s">
        <v>2113</v>
      </c>
      <c r="D7500" s="5">
        <v>44561</v>
      </c>
      <c r="E7500" s="2" t="s">
        <v>1</v>
      </c>
      <c r="F7500" s="6">
        <v>32591</v>
      </c>
      <c r="G7500" s="10">
        <f t="shared" si="234"/>
        <v>5.4552919708029197</v>
      </c>
      <c r="H7500" s="11">
        <f t="shared" si="235"/>
        <v>33</v>
      </c>
    </row>
    <row r="7501" spans="1:8" x14ac:dyDescent="0.3">
      <c r="A7501" s="1">
        <v>6297</v>
      </c>
      <c r="B7501" s="20">
        <v>1569496.82</v>
      </c>
      <c r="C7501" s="5" t="s">
        <v>4358</v>
      </c>
      <c r="D7501" s="5">
        <v>44561</v>
      </c>
      <c r="E7501" s="2" t="s">
        <v>0</v>
      </c>
      <c r="F7501" s="6">
        <v>30796</v>
      </c>
      <c r="G7501" s="10">
        <f t="shared" si="234"/>
        <v>5.983576642335767</v>
      </c>
      <c r="H7501" s="11">
        <f t="shared" si="235"/>
        <v>38</v>
      </c>
    </row>
    <row r="7502" spans="1:8" x14ac:dyDescent="0.3">
      <c r="A7502" s="3">
        <v>8498</v>
      </c>
      <c r="B7502" s="21">
        <v>1569916.95</v>
      </c>
      <c r="C7502" s="8" t="s">
        <v>5139</v>
      </c>
      <c r="D7502" s="5">
        <v>44561</v>
      </c>
      <c r="E7502" s="4" t="s">
        <v>0</v>
      </c>
      <c r="F7502" s="7">
        <v>21863</v>
      </c>
      <c r="G7502" s="10">
        <f t="shared" si="234"/>
        <v>34.978097622027533</v>
      </c>
      <c r="H7502" s="11">
        <f t="shared" si="235"/>
        <v>62</v>
      </c>
    </row>
    <row r="7503" spans="1:8" x14ac:dyDescent="0.3">
      <c r="A7503" s="1">
        <v>6525</v>
      </c>
      <c r="B7503" s="20">
        <v>1570984.55</v>
      </c>
      <c r="C7503" s="5" t="s">
        <v>4455</v>
      </c>
      <c r="D7503" s="5">
        <v>44561</v>
      </c>
      <c r="E7503" s="2" t="s">
        <v>0</v>
      </c>
      <c r="F7503" s="6">
        <v>31244</v>
      </c>
      <c r="G7503" s="10">
        <f t="shared" si="234"/>
        <v>7.2388774811772763</v>
      </c>
      <c r="H7503" s="11">
        <f t="shared" si="235"/>
        <v>36</v>
      </c>
    </row>
    <row r="7504" spans="1:8" x14ac:dyDescent="0.3">
      <c r="A7504" s="3">
        <v>7406</v>
      </c>
      <c r="B7504" s="21">
        <v>1572125.7</v>
      </c>
      <c r="C7504" s="8" t="s">
        <v>4826</v>
      </c>
      <c r="D7504" s="5">
        <v>44561</v>
      </c>
      <c r="E7504" s="4" t="s">
        <v>0</v>
      </c>
      <c r="F7504" s="7">
        <v>33140</v>
      </c>
      <c r="G7504" s="10">
        <f t="shared" si="234"/>
        <v>9.3238434163701065</v>
      </c>
      <c r="H7504" s="11">
        <f t="shared" si="235"/>
        <v>31</v>
      </c>
    </row>
    <row r="7505" spans="1:8" x14ac:dyDescent="0.3">
      <c r="A7505" s="3">
        <v>7268</v>
      </c>
      <c r="B7505" s="21">
        <v>1572540.4</v>
      </c>
      <c r="C7505" s="8" t="s">
        <v>1985</v>
      </c>
      <c r="D7505" s="5">
        <v>44561</v>
      </c>
      <c r="E7505" s="4" t="s">
        <v>0</v>
      </c>
      <c r="F7505" s="7">
        <v>32872</v>
      </c>
      <c r="G7505" s="10">
        <f t="shared" si="234"/>
        <v>8.5536963796775165</v>
      </c>
      <c r="H7505" s="11">
        <f t="shared" si="235"/>
        <v>32</v>
      </c>
    </row>
    <row r="7506" spans="1:8" x14ac:dyDescent="0.3">
      <c r="A7506" s="1">
        <v>1401</v>
      </c>
      <c r="B7506" s="20">
        <v>1572822.4</v>
      </c>
      <c r="C7506" s="5" t="s">
        <v>1256</v>
      </c>
      <c r="D7506" s="5">
        <v>44561</v>
      </c>
      <c r="E7506" s="2" t="s">
        <v>0</v>
      </c>
      <c r="F7506" s="6">
        <v>30499</v>
      </c>
      <c r="G7506" s="10">
        <f t="shared" si="234"/>
        <v>12.917860151642797</v>
      </c>
      <c r="H7506" s="11">
        <f t="shared" si="235"/>
        <v>38</v>
      </c>
    </row>
    <row r="7507" spans="1:8" x14ac:dyDescent="0.3">
      <c r="A7507" s="3">
        <v>4738</v>
      </c>
      <c r="B7507" s="21">
        <v>1573101</v>
      </c>
      <c r="C7507" s="8" t="s">
        <v>3369</v>
      </c>
      <c r="D7507" s="5">
        <v>44561</v>
      </c>
      <c r="E7507" s="4" t="s">
        <v>1</v>
      </c>
      <c r="F7507" s="7">
        <v>22073</v>
      </c>
      <c r="G7507" s="10">
        <f t="shared" si="234"/>
        <v>39.674195756331279</v>
      </c>
      <c r="H7507" s="11">
        <f t="shared" si="235"/>
        <v>62</v>
      </c>
    </row>
    <row r="7508" spans="1:8" x14ac:dyDescent="0.3">
      <c r="A7508" s="3">
        <v>2196</v>
      </c>
      <c r="B7508" s="21">
        <v>1573145.4</v>
      </c>
      <c r="C7508" s="8" t="s">
        <v>1866</v>
      </c>
      <c r="D7508" s="5">
        <v>44561</v>
      </c>
      <c r="E7508" s="4" t="s">
        <v>0</v>
      </c>
      <c r="F7508" s="7">
        <v>31627</v>
      </c>
      <c r="G7508" s="10">
        <f t="shared" si="234"/>
        <v>1.7920656634746921</v>
      </c>
      <c r="H7508" s="11">
        <f t="shared" si="235"/>
        <v>35</v>
      </c>
    </row>
    <row r="7509" spans="1:8" x14ac:dyDescent="0.3">
      <c r="A7509" s="3">
        <v>7208</v>
      </c>
      <c r="B7509" s="21">
        <v>1573145.4</v>
      </c>
      <c r="C7509" s="8" t="s">
        <v>3291</v>
      </c>
      <c r="D7509" s="5">
        <v>44561</v>
      </c>
      <c r="E7509" s="4" t="s">
        <v>0</v>
      </c>
      <c r="F7509" s="7">
        <v>32770</v>
      </c>
      <c r="G7509" s="10">
        <f t="shared" si="234"/>
        <v>0.63835616438356169</v>
      </c>
      <c r="H7509" s="11">
        <f t="shared" si="235"/>
        <v>32</v>
      </c>
    </row>
    <row r="7510" spans="1:8" x14ac:dyDescent="0.3">
      <c r="A7510" s="3">
        <v>9652</v>
      </c>
      <c r="B7510" s="21">
        <v>1573166.25</v>
      </c>
      <c r="C7510" s="8" t="s">
        <v>5681</v>
      </c>
      <c r="D7510" s="5">
        <v>44561</v>
      </c>
      <c r="E7510" s="4" t="s">
        <v>0</v>
      </c>
      <c r="F7510" s="7">
        <v>22501</v>
      </c>
      <c r="G7510" s="10">
        <f t="shared" si="234"/>
        <v>33.969884853852967</v>
      </c>
      <c r="H7510" s="11">
        <f t="shared" si="235"/>
        <v>60</v>
      </c>
    </row>
    <row r="7511" spans="1:8" x14ac:dyDescent="0.3">
      <c r="A7511" s="1">
        <v>3201</v>
      </c>
      <c r="B7511" s="20">
        <v>1577048.25</v>
      </c>
      <c r="C7511" s="5" t="s">
        <v>2568</v>
      </c>
      <c r="D7511" s="5">
        <v>44561</v>
      </c>
      <c r="E7511" s="2" t="s">
        <v>0</v>
      </c>
      <c r="F7511" s="6">
        <v>33026</v>
      </c>
      <c r="G7511" s="10">
        <f t="shared" si="234"/>
        <v>6.9288228392647637</v>
      </c>
      <c r="H7511" s="11">
        <f t="shared" si="235"/>
        <v>32</v>
      </c>
    </row>
    <row r="7512" spans="1:8" x14ac:dyDescent="0.3">
      <c r="A7512" s="1">
        <v>3019</v>
      </c>
      <c r="B7512" s="20">
        <v>1577390.2</v>
      </c>
      <c r="C7512" s="5" t="s">
        <v>2447</v>
      </c>
      <c r="D7512" s="5">
        <v>44561</v>
      </c>
      <c r="E7512" s="2" t="s">
        <v>0</v>
      </c>
      <c r="F7512" s="6">
        <v>32784</v>
      </c>
      <c r="G7512" s="10">
        <f t="shared" si="234"/>
        <v>3.3566050650239561</v>
      </c>
      <c r="H7512" s="11">
        <f t="shared" si="235"/>
        <v>32</v>
      </c>
    </row>
    <row r="7513" spans="1:8" x14ac:dyDescent="0.3">
      <c r="A7513" s="3">
        <v>10100</v>
      </c>
      <c r="B7513" s="21">
        <v>1578117.3</v>
      </c>
      <c r="C7513" s="8" t="s">
        <v>1315</v>
      </c>
      <c r="D7513" s="5">
        <v>44561</v>
      </c>
      <c r="E7513" s="4" t="s">
        <v>0</v>
      </c>
      <c r="F7513" s="7">
        <v>29219</v>
      </c>
      <c r="G7513" s="10">
        <f t="shared" si="234"/>
        <v>1.4199726402188781</v>
      </c>
      <c r="H7513" s="11">
        <f t="shared" si="235"/>
        <v>42</v>
      </c>
    </row>
    <row r="7514" spans="1:8" x14ac:dyDescent="0.3">
      <c r="A7514" s="1">
        <v>4191</v>
      </c>
      <c r="B7514" s="20">
        <v>1578210.8</v>
      </c>
      <c r="C7514" s="5" t="s">
        <v>2470</v>
      </c>
      <c r="D7514" s="5">
        <v>44561</v>
      </c>
      <c r="E7514" s="2" t="s">
        <v>1</v>
      </c>
      <c r="F7514" s="6">
        <v>34914</v>
      </c>
      <c r="G7514" s="10">
        <f t="shared" si="234"/>
        <v>4.6768893756845564</v>
      </c>
      <c r="H7514" s="11">
        <f t="shared" si="235"/>
        <v>26</v>
      </c>
    </row>
    <row r="7515" spans="1:8" x14ac:dyDescent="0.3">
      <c r="A7515" s="1">
        <v>6653</v>
      </c>
      <c r="B7515" s="20">
        <v>1580562.75</v>
      </c>
      <c r="C7515" s="5" t="s">
        <v>4502</v>
      </c>
      <c r="D7515" s="5">
        <v>44561</v>
      </c>
      <c r="E7515" s="2" t="s">
        <v>0</v>
      </c>
      <c r="F7515" s="6">
        <v>31541</v>
      </c>
      <c r="G7515" s="10">
        <f t="shared" si="234"/>
        <v>13.663277278060226</v>
      </c>
      <c r="H7515" s="11">
        <f t="shared" si="235"/>
        <v>36</v>
      </c>
    </row>
    <row r="7516" spans="1:8" x14ac:dyDescent="0.3">
      <c r="A7516" s="1">
        <v>199</v>
      </c>
      <c r="B7516" s="20">
        <v>1581261.01</v>
      </c>
      <c r="C7516" s="5" t="s">
        <v>198</v>
      </c>
      <c r="D7516" s="5">
        <v>44561</v>
      </c>
      <c r="E7516" s="2" t="s">
        <v>0</v>
      </c>
      <c r="F7516" s="6">
        <v>28181</v>
      </c>
      <c r="G7516" s="10">
        <f t="shared" si="234"/>
        <v>6.9561986703167777</v>
      </c>
      <c r="H7516" s="11">
        <f t="shared" si="235"/>
        <v>45</v>
      </c>
    </row>
    <row r="7517" spans="1:8" x14ac:dyDescent="0.3">
      <c r="A7517" s="1">
        <v>3933</v>
      </c>
      <c r="B7517" s="20">
        <v>1581607.07</v>
      </c>
      <c r="C7517" s="5" t="s">
        <v>3012</v>
      </c>
      <c r="D7517" s="5">
        <v>44561</v>
      </c>
      <c r="E7517" s="2" t="s">
        <v>0</v>
      </c>
      <c r="F7517" s="6">
        <v>34321</v>
      </c>
      <c r="G7517" s="10">
        <f t="shared" si="234"/>
        <v>3.2799452429842573</v>
      </c>
      <c r="H7517" s="11">
        <f t="shared" si="235"/>
        <v>28</v>
      </c>
    </row>
    <row r="7518" spans="1:8" x14ac:dyDescent="0.3">
      <c r="A7518" s="3">
        <v>5394</v>
      </c>
      <c r="B7518" s="21">
        <v>1581884.25</v>
      </c>
      <c r="C7518" s="8" t="s">
        <v>3877</v>
      </c>
      <c r="D7518" s="5">
        <v>44561</v>
      </c>
      <c r="E7518" s="4" t="s">
        <v>1</v>
      </c>
      <c r="F7518" s="7">
        <v>27248</v>
      </c>
      <c r="G7518" s="10">
        <f t="shared" si="234"/>
        <v>27.887748117727583</v>
      </c>
      <c r="H7518" s="11">
        <f t="shared" si="235"/>
        <v>47</v>
      </c>
    </row>
    <row r="7519" spans="1:8" x14ac:dyDescent="0.3">
      <c r="A7519" s="3">
        <v>5422</v>
      </c>
      <c r="B7519" s="21">
        <v>1584722.47</v>
      </c>
      <c r="C7519" s="8" t="s">
        <v>3894</v>
      </c>
      <c r="D7519" s="5">
        <v>44561</v>
      </c>
      <c r="E7519" s="4" t="s">
        <v>0</v>
      </c>
      <c r="F7519" s="7">
        <v>27500</v>
      </c>
      <c r="G7519" s="10">
        <f t="shared" si="234"/>
        <v>13.367618302698475</v>
      </c>
      <c r="H7519" s="11">
        <f t="shared" si="235"/>
        <v>47</v>
      </c>
    </row>
    <row r="7520" spans="1:8" x14ac:dyDescent="0.3">
      <c r="A7520" s="1">
        <v>9747</v>
      </c>
      <c r="B7520" s="20">
        <v>1586143.5</v>
      </c>
      <c r="C7520" s="5" t="s">
        <v>5756</v>
      </c>
      <c r="D7520" s="5">
        <v>44561</v>
      </c>
      <c r="E7520" s="2" t="s">
        <v>1</v>
      </c>
      <c r="F7520" s="6">
        <v>22343</v>
      </c>
      <c r="G7520" s="10">
        <f t="shared" si="234"/>
        <v>38.091049491049489</v>
      </c>
      <c r="H7520" s="11">
        <f t="shared" si="235"/>
        <v>61</v>
      </c>
    </row>
    <row r="7521" spans="1:8" x14ac:dyDescent="0.3">
      <c r="A7521" s="3">
        <v>1200</v>
      </c>
      <c r="B7521" s="21">
        <v>1586786.1</v>
      </c>
      <c r="C7521" s="8" t="s">
        <v>307</v>
      </c>
      <c r="D7521" s="5">
        <v>44561</v>
      </c>
      <c r="E7521" s="4" t="s">
        <v>0</v>
      </c>
      <c r="F7521" s="7">
        <v>30162</v>
      </c>
      <c r="G7521" s="10">
        <f t="shared" si="234"/>
        <v>12.682392586352149</v>
      </c>
      <c r="H7521" s="11">
        <f t="shared" si="235"/>
        <v>39</v>
      </c>
    </row>
    <row r="7522" spans="1:8" x14ac:dyDescent="0.3">
      <c r="A7522" s="3">
        <v>7194</v>
      </c>
      <c r="B7522" s="21">
        <v>1587139.33</v>
      </c>
      <c r="C7522" s="8" t="s">
        <v>495</v>
      </c>
      <c r="D7522" s="5">
        <v>44561</v>
      </c>
      <c r="E7522" s="4" t="s">
        <v>0</v>
      </c>
      <c r="F7522" s="7">
        <v>32746</v>
      </c>
      <c r="G7522" s="10">
        <f t="shared" si="234"/>
        <v>0.31232876712328766</v>
      </c>
      <c r="H7522" s="11">
        <f t="shared" si="235"/>
        <v>32</v>
      </c>
    </row>
    <row r="7523" spans="1:8" x14ac:dyDescent="0.3">
      <c r="A7523" s="1">
        <v>6269</v>
      </c>
      <c r="B7523" s="20">
        <v>1587633.35</v>
      </c>
      <c r="C7523" s="5" t="s">
        <v>4346</v>
      </c>
      <c r="D7523" s="5">
        <v>44561</v>
      </c>
      <c r="E7523" s="2" t="s">
        <v>0</v>
      </c>
      <c r="F7523" s="6">
        <v>30726</v>
      </c>
      <c r="G7523" s="10">
        <f t="shared" si="234"/>
        <v>16.975358350781125</v>
      </c>
      <c r="H7523" s="11">
        <f t="shared" si="235"/>
        <v>38</v>
      </c>
    </row>
    <row r="7524" spans="1:8" x14ac:dyDescent="0.3">
      <c r="A7524" s="3">
        <v>976</v>
      </c>
      <c r="B7524" s="21">
        <v>1587657.4</v>
      </c>
      <c r="C7524" s="8" t="s">
        <v>158</v>
      </c>
      <c r="D7524" s="5">
        <v>44561</v>
      </c>
      <c r="E7524" s="4" t="s">
        <v>0</v>
      </c>
      <c r="F7524" s="7">
        <v>29793</v>
      </c>
      <c r="G7524" s="10">
        <f t="shared" si="234"/>
        <v>15.449691991786448</v>
      </c>
      <c r="H7524" s="11">
        <f t="shared" si="235"/>
        <v>40</v>
      </c>
    </row>
    <row r="7525" spans="1:8" x14ac:dyDescent="0.3">
      <c r="A7525" s="3">
        <v>934</v>
      </c>
      <c r="B7525" s="21">
        <v>1587746.25</v>
      </c>
      <c r="C7525" s="8" t="s">
        <v>122</v>
      </c>
      <c r="D7525" s="5">
        <v>44561</v>
      </c>
      <c r="E7525" s="4" t="s">
        <v>0</v>
      </c>
      <c r="F7525" s="7">
        <v>29713</v>
      </c>
      <c r="G7525" s="10">
        <f t="shared" si="234"/>
        <v>14.912392772403724</v>
      </c>
      <c r="H7525" s="11">
        <f t="shared" si="235"/>
        <v>41</v>
      </c>
    </row>
    <row r="7526" spans="1:8" x14ac:dyDescent="0.3">
      <c r="A7526" s="1">
        <v>9939</v>
      </c>
      <c r="B7526" s="20">
        <v>1588035</v>
      </c>
      <c r="C7526" s="5" t="s">
        <v>5889</v>
      </c>
      <c r="D7526" s="5">
        <v>44561</v>
      </c>
      <c r="E7526" s="2" t="s">
        <v>0</v>
      </c>
      <c r="F7526" s="6">
        <v>25255</v>
      </c>
      <c r="G7526" s="10">
        <f t="shared" si="234"/>
        <v>32.712519704637849</v>
      </c>
      <c r="H7526" s="11">
        <f t="shared" si="235"/>
        <v>53</v>
      </c>
    </row>
    <row r="7527" spans="1:8" x14ac:dyDescent="0.3">
      <c r="A7527" s="1">
        <v>3507</v>
      </c>
      <c r="B7527" s="20">
        <v>1588461.05</v>
      </c>
      <c r="C7527" s="5" t="s">
        <v>2763</v>
      </c>
      <c r="D7527" s="5">
        <v>44561</v>
      </c>
      <c r="E7527" s="2" t="s">
        <v>0</v>
      </c>
      <c r="F7527" s="6">
        <v>33502</v>
      </c>
      <c r="G7527" s="10">
        <f t="shared" si="234"/>
        <v>0.71506849315068488</v>
      </c>
      <c r="H7527" s="11">
        <f t="shared" si="235"/>
        <v>30</v>
      </c>
    </row>
    <row r="7528" spans="1:8" x14ac:dyDescent="0.3">
      <c r="A7528" s="1">
        <v>7039</v>
      </c>
      <c r="B7528" s="20">
        <v>1591129.11</v>
      </c>
      <c r="C7528" s="5" t="s">
        <v>2555</v>
      </c>
      <c r="D7528" s="5">
        <v>44561</v>
      </c>
      <c r="E7528" s="2" t="s">
        <v>0</v>
      </c>
      <c r="F7528" s="6">
        <v>32379</v>
      </c>
      <c r="G7528" s="10">
        <f t="shared" si="234"/>
        <v>11.315537303216974</v>
      </c>
      <c r="H7528" s="11">
        <f t="shared" si="235"/>
        <v>33</v>
      </c>
    </row>
    <row r="7529" spans="1:8" x14ac:dyDescent="0.3">
      <c r="A7529" s="1">
        <v>4781</v>
      </c>
      <c r="B7529" s="20">
        <v>1591241.25</v>
      </c>
      <c r="C7529" s="5" t="s">
        <v>3409</v>
      </c>
      <c r="D7529" s="5">
        <v>44561</v>
      </c>
      <c r="E7529" s="2" t="s">
        <v>0</v>
      </c>
      <c r="F7529" s="6">
        <v>22520</v>
      </c>
      <c r="G7529" s="10">
        <f t="shared" si="234"/>
        <v>32.871318343980754</v>
      </c>
      <c r="H7529" s="11">
        <f t="shared" si="235"/>
        <v>60</v>
      </c>
    </row>
    <row r="7530" spans="1:8" x14ac:dyDescent="0.3">
      <c r="A7530" s="3">
        <v>5140</v>
      </c>
      <c r="B7530" s="21">
        <v>1591403.1</v>
      </c>
      <c r="C7530" s="8" t="s">
        <v>3494</v>
      </c>
      <c r="D7530" s="5">
        <v>44561</v>
      </c>
      <c r="E7530" s="4" t="s">
        <v>0</v>
      </c>
      <c r="F7530" s="7">
        <v>25257</v>
      </c>
      <c r="G7530" s="10">
        <f t="shared" si="234"/>
        <v>30.997262209661752</v>
      </c>
      <c r="H7530" s="11">
        <f t="shared" si="235"/>
        <v>53</v>
      </c>
    </row>
    <row r="7531" spans="1:8" x14ac:dyDescent="0.3">
      <c r="A7531" s="1">
        <v>4407</v>
      </c>
      <c r="B7531" s="20">
        <v>1591673.5</v>
      </c>
      <c r="C7531" s="5" t="s">
        <v>1829</v>
      </c>
      <c r="D7531" s="5">
        <v>44561</v>
      </c>
      <c r="E7531" s="2" t="s">
        <v>1</v>
      </c>
      <c r="F7531" s="6">
        <v>35542</v>
      </c>
      <c r="G7531" s="10">
        <f t="shared" si="234"/>
        <v>1.8440492476060191</v>
      </c>
      <c r="H7531" s="11">
        <f t="shared" si="235"/>
        <v>25</v>
      </c>
    </row>
    <row r="7532" spans="1:8" x14ac:dyDescent="0.3">
      <c r="A7532" s="3">
        <v>5996</v>
      </c>
      <c r="B7532" s="21">
        <v>1591953.75</v>
      </c>
      <c r="C7532" s="8" t="s">
        <v>4222</v>
      </c>
      <c r="D7532" s="5">
        <v>44561</v>
      </c>
      <c r="E7532" s="4" t="s">
        <v>0</v>
      </c>
      <c r="F7532" s="7">
        <v>30010</v>
      </c>
      <c r="G7532" s="10">
        <f t="shared" si="234"/>
        <v>1.4062927496580027</v>
      </c>
      <c r="H7532" s="11">
        <f t="shared" si="235"/>
        <v>40</v>
      </c>
    </row>
    <row r="7533" spans="1:8" x14ac:dyDescent="0.3">
      <c r="A7533" s="3">
        <v>9008</v>
      </c>
      <c r="B7533" s="21">
        <v>1592710.05</v>
      </c>
      <c r="C7533" s="8" t="s">
        <v>5457</v>
      </c>
      <c r="D7533" s="5">
        <v>44561</v>
      </c>
      <c r="E7533" s="4" t="s">
        <v>1</v>
      </c>
      <c r="F7533" s="7">
        <v>25561</v>
      </c>
      <c r="G7533" s="10">
        <f t="shared" si="234"/>
        <v>26.258061245183534</v>
      </c>
      <c r="H7533" s="11">
        <f t="shared" si="235"/>
        <v>52</v>
      </c>
    </row>
    <row r="7534" spans="1:8" x14ac:dyDescent="0.3">
      <c r="A7534" s="1">
        <v>5373</v>
      </c>
      <c r="B7534" s="20">
        <v>1592869.45</v>
      </c>
      <c r="C7534" s="5" t="s">
        <v>3544</v>
      </c>
      <c r="D7534" s="5">
        <v>44561</v>
      </c>
      <c r="E7534" s="2" t="s">
        <v>0</v>
      </c>
      <c r="F7534" s="6">
        <v>26526</v>
      </c>
      <c r="G7534" s="10">
        <f t="shared" si="234"/>
        <v>27.991786447638603</v>
      </c>
      <c r="H7534" s="11">
        <f t="shared" si="235"/>
        <v>49</v>
      </c>
    </row>
    <row r="7535" spans="1:8" x14ac:dyDescent="0.3">
      <c r="A7535" s="3">
        <v>7348</v>
      </c>
      <c r="B7535" s="21">
        <v>1593452.25</v>
      </c>
      <c r="C7535" s="8" t="s">
        <v>906</v>
      </c>
      <c r="D7535" s="5">
        <v>44561</v>
      </c>
      <c r="E7535" s="4" t="s">
        <v>1</v>
      </c>
      <c r="F7535" s="7">
        <v>33006</v>
      </c>
      <c r="G7535" s="10">
        <f t="shared" si="234"/>
        <v>12.493470935130581</v>
      </c>
      <c r="H7535" s="11">
        <f t="shared" si="235"/>
        <v>32</v>
      </c>
    </row>
    <row r="7536" spans="1:8" x14ac:dyDescent="0.3">
      <c r="A7536" s="3">
        <v>6302</v>
      </c>
      <c r="B7536" s="21">
        <v>1593594.63</v>
      </c>
      <c r="C7536" s="8" t="s">
        <v>1623</v>
      </c>
      <c r="D7536" s="5">
        <v>44561</v>
      </c>
      <c r="E7536" s="4" t="s">
        <v>0</v>
      </c>
      <c r="F7536" s="7">
        <v>30317</v>
      </c>
      <c r="G7536" s="10">
        <f t="shared" si="234"/>
        <v>7.9452429842573578</v>
      </c>
      <c r="H7536" s="11">
        <f t="shared" si="235"/>
        <v>39</v>
      </c>
    </row>
    <row r="7537" spans="1:8" x14ac:dyDescent="0.3">
      <c r="A7537" s="1">
        <v>10465</v>
      </c>
      <c r="B7537" s="20">
        <v>1593595.69</v>
      </c>
      <c r="C7537" s="5" t="s">
        <v>2554</v>
      </c>
      <c r="D7537" s="5">
        <v>44561</v>
      </c>
      <c r="E7537" s="2" t="s">
        <v>0</v>
      </c>
      <c r="F7537" s="6">
        <v>33657</v>
      </c>
      <c r="G7537" s="10">
        <f t="shared" si="234"/>
        <v>7.5728952772073921</v>
      </c>
      <c r="H7537" s="11">
        <f t="shared" si="235"/>
        <v>30</v>
      </c>
    </row>
    <row r="7538" spans="1:8" x14ac:dyDescent="0.3">
      <c r="A7538" s="1">
        <v>7801</v>
      </c>
      <c r="B7538" s="20">
        <v>1593761.25</v>
      </c>
      <c r="C7538" s="5" t="s">
        <v>4977</v>
      </c>
      <c r="D7538" s="5">
        <v>44561</v>
      </c>
      <c r="E7538" s="2" t="s">
        <v>0</v>
      </c>
      <c r="F7538" s="6">
        <v>34155</v>
      </c>
      <c r="G7538" s="10">
        <f t="shared" si="234"/>
        <v>6.5619867031677748</v>
      </c>
      <c r="H7538" s="11">
        <f t="shared" si="235"/>
        <v>28</v>
      </c>
    </row>
    <row r="7539" spans="1:8" x14ac:dyDescent="0.3">
      <c r="A7539" s="3">
        <v>9636</v>
      </c>
      <c r="B7539" s="21">
        <v>1595087.25</v>
      </c>
      <c r="C7539" s="8" t="s">
        <v>5667</v>
      </c>
      <c r="D7539" s="5">
        <v>44561</v>
      </c>
      <c r="E7539" s="4" t="s">
        <v>1</v>
      </c>
      <c r="F7539" s="7">
        <v>22232</v>
      </c>
      <c r="G7539" s="10">
        <f t="shared" si="234"/>
        <v>35.937029431895965</v>
      </c>
      <c r="H7539" s="11">
        <f t="shared" si="235"/>
        <v>61</v>
      </c>
    </row>
    <row r="7540" spans="1:8" x14ac:dyDescent="0.3">
      <c r="A7540" s="1">
        <v>1637</v>
      </c>
      <c r="B7540" s="20">
        <v>1596102.75</v>
      </c>
      <c r="C7540" s="5" t="s">
        <v>39</v>
      </c>
      <c r="D7540" s="5">
        <v>44561</v>
      </c>
      <c r="E7540" s="2" t="s">
        <v>0</v>
      </c>
      <c r="F7540" s="6">
        <v>30892</v>
      </c>
      <c r="G7540" s="10">
        <f t="shared" si="234"/>
        <v>14.507209344770944</v>
      </c>
      <c r="H7540" s="11">
        <f t="shared" si="235"/>
        <v>37</v>
      </c>
    </row>
    <row r="7541" spans="1:8" x14ac:dyDescent="0.3">
      <c r="A7541" s="1">
        <v>4767</v>
      </c>
      <c r="B7541" s="20">
        <v>1596217.15</v>
      </c>
      <c r="C7541" s="5" t="s">
        <v>3396</v>
      </c>
      <c r="D7541" s="5">
        <v>44561</v>
      </c>
      <c r="E7541" s="2" t="s">
        <v>1</v>
      </c>
      <c r="F7541" s="6">
        <v>22455</v>
      </c>
      <c r="G7541" s="10">
        <f t="shared" si="234"/>
        <v>36.2689803167086</v>
      </c>
      <c r="H7541" s="11">
        <f t="shared" si="235"/>
        <v>61</v>
      </c>
    </row>
    <row r="7542" spans="1:8" x14ac:dyDescent="0.3">
      <c r="A7542" s="3">
        <v>7644</v>
      </c>
      <c r="B7542" s="21">
        <v>1596546.75</v>
      </c>
      <c r="C7542" s="8" t="s">
        <v>4870</v>
      </c>
      <c r="D7542" s="5">
        <v>44561</v>
      </c>
      <c r="E7542" s="4" t="s">
        <v>1</v>
      </c>
      <c r="F7542" s="7">
        <v>33806</v>
      </c>
      <c r="G7542" s="10">
        <f t="shared" si="234"/>
        <v>6.2553773953852172</v>
      </c>
      <c r="H7542" s="11">
        <f t="shared" si="235"/>
        <v>29</v>
      </c>
    </row>
    <row r="7543" spans="1:8" x14ac:dyDescent="0.3">
      <c r="A7543" s="1">
        <v>3931</v>
      </c>
      <c r="B7543" s="20">
        <v>1597673.46</v>
      </c>
      <c r="C7543" s="5" t="s">
        <v>1409</v>
      </c>
      <c r="D7543" s="5">
        <v>44561</v>
      </c>
      <c r="E7543" s="2" t="s">
        <v>1</v>
      </c>
      <c r="F7543" s="6">
        <v>34330</v>
      </c>
      <c r="G7543" s="10">
        <f t="shared" si="234"/>
        <v>5.4881386861313874</v>
      </c>
      <c r="H7543" s="11">
        <f t="shared" si="235"/>
        <v>28</v>
      </c>
    </row>
    <row r="7544" spans="1:8" x14ac:dyDescent="0.3">
      <c r="A7544" s="1">
        <v>5839</v>
      </c>
      <c r="B7544" s="20">
        <v>1598202</v>
      </c>
      <c r="C7544" s="5" t="s">
        <v>3307</v>
      </c>
      <c r="D7544" s="5">
        <v>44561</v>
      </c>
      <c r="E7544" s="2" t="s">
        <v>0</v>
      </c>
      <c r="F7544" s="6">
        <v>29564</v>
      </c>
      <c r="G7544" s="10">
        <f t="shared" si="234"/>
        <v>2.5538321167883211</v>
      </c>
      <c r="H7544" s="11">
        <f t="shared" si="235"/>
        <v>41</v>
      </c>
    </row>
    <row r="7545" spans="1:8" x14ac:dyDescent="0.3">
      <c r="A7545" s="1">
        <v>4775</v>
      </c>
      <c r="B7545" s="20">
        <v>1598698.8</v>
      </c>
      <c r="C7545" s="5" t="s">
        <v>3403</v>
      </c>
      <c r="D7545" s="5">
        <v>44561</v>
      </c>
      <c r="E7545" s="2" t="s">
        <v>1</v>
      </c>
      <c r="F7545" s="6">
        <v>22341</v>
      </c>
      <c r="G7545" s="10">
        <f t="shared" si="234"/>
        <v>34.378520025031285</v>
      </c>
      <c r="H7545" s="11">
        <f t="shared" si="235"/>
        <v>61</v>
      </c>
    </row>
    <row r="7546" spans="1:8" x14ac:dyDescent="0.3">
      <c r="A7546" s="1">
        <v>3599</v>
      </c>
      <c r="B7546" s="20">
        <v>1599679.65</v>
      </c>
      <c r="C7546" s="5" t="s">
        <v>2291</v>
      </c>
      <c r="D7546" s="5">
        <v>44561</v>
      </c>
      <c r="E7546" s="2" t="s">
        <v>0</v>
      </c>
      <c r="F7546" s="6">
        <v>33667</v>
      </c>
      <c r="G7546" s="10">
        <f t="shared" si="234"/>
        <v>5.9616788321167888</v>
      </c>
      <c r="H7546" s="11">
        <f t="shared" si="235"/>
        <v>30</v>
      </c>
    </row>
    <row r="7547" spans="1:8" x14ac:dyDescent="0.3">
      <c r="A7547" s="3">
        <v>1320</v>
      </c>
      <c r="B7547" s="21">
        <v>1600157.68</v>
      </c>
      <c r="C7547" s="8" t="s">
        <v>1188</v>
      </c>
      <c r="D7547" s="5">
        <v>44561</v>
      </c>
      <c r="E7547" s="4" t="s">
        <v>1</v>
      </c>
      <c r="F7547" s="7">
        <v>30353</v>
      </c>
      <c r="G7547" s="10">
        <f t="shared" si="234"/>
        <v>3.482546201232033</v>
      </c>
      <c r="H7547" s="11">
        <f t="shared" si="235"/>
        <v>39</v>
      </c>
    </row>
    <row r="7548" spans="1:8" x14ac:dyDescent="0.3">
      <c r="A7548" s="3">
        <v>1766</v>
      </c>
      <c r="B7548" s="21">
        <v>1600179.3</v>
      </c>
      <c r="C7548" s="8" t="s">
        <v>524</v>
      </c>
      <c r="D7548" s="5">
        <v>44561</v>
      </c>
      <c r="E7548" s="4" t="s">
        <v>0</v>
      </c>
      <c r="F7548" s="7">
        <v>31062</v>
      </c>
      <c r="G7548" s="10">
        <f t="shared" si="234"/>
        <v>15.846680355920602</v>
      </c>
      <c r="H7548" s="11">
        <f t="shared" si="235"/>
        <v>37</v>
      </c>
    </row>
    <row r="7549" spans="1:8" x14ac:dyDescent="0.3">
      <c r="A7549" s="1">
        <v>2985</v>
      </c>
      <c r="B7549" s="20">
        <v>1600927.95</v>
      </c>
      <c r="C7549" s="5" t="s">
        <v>2429</v>
      </c>
      <c r="D7549" s="5">
        <v>44561</v>
      </c>
      <c r="E7549" s="2" t="s">
        <v>1</v>
      </c>
      <c r="F7549" s="6">
        <v>32635</v>
      </c>
      <c r="G7549" s="10">
        <f t="shared" si="234"/>
        <v>2.2116788321167884</v>
      </c>
      <c r="H7549" s="11">
        <f t="shared" si="235"/>
        <v>33</v>
      </c>
    </row>
    <row r="7550" spans="1:8" x14ac:dyDescent="0.3">
      <c r="A7550" s="3">
        <v>6856</v>
      </c>
      <c r="B7550" s="21">
        <v>1605524.3</v>
      </c>
      <c r="C7550" s="8" t="s">
        <v>4593</v>
      </c>
      <c r="D7550" s="5">
        <v>44561</v>
      </c>
      <c r="E7550" s="4" t="s">
        <v>0</v>
      </c>
      <c r="F7550" s="7">
        <v>31993</v>
      </c>
      <c r="G7550" s="10">
        <f t="shared" si="234"/>
        <v>5.8385036496350367</v>
      </c>
      <c r="H7550" s="11">
        <f t="shared" si="235"/>
        <v>34</v>
      </c>
    </row>
    <row r="7551" spans="1:8" x14ac:dyDescent="0.3">
      <c r="A7551" s="1">
        <v>1013</v>
      </c>
      <c r="B7551" s="20">
        <v>1606305.55</v>
      </c>
      <c r="C7551" s="5" t="s">
        <v>938</v>
      </c>
      <c r="D7551" s="5">
        <v>44561</v>
      </c>
      <c r="E7551" s="2" t="s">
        <v>0</v>
      </c>
      <c r="F7551" s="6">
        <v>29826</v>
      </c>
      <c r="G7551" s="10">
        <f t="shared" si="234"/>
        <v>18.928818443804037</v>
      </c>
      <c r="H7551" s="11">
        <f t="shared" si="235"/>
        <v>40</v>
      </c>
    </row>
    <row r="7552" spans="1:8" x14ac:dyDescent="0.3">
      <c r="A7552" s="3">
        <v>2884</v>
      </c>
      <c r="B7552" s="21">
        <v>1606953.94</v>
      </c>
      <c r="C7552" s="8" t="s">
        <v>2151</v>
      </c>
      <c r="D7552" s="5">
        <v>44561</v>
      </c>
      <c r="E7552" s="4" t="s">
        <v>0</v>
      </c>
      <c r="F7552" s="7">
        <v>32603</v>
      </c>
      <c r="G7552" s="10">
        <f t="shared" si="234"/>
        <v>11.433264887063656</v>
      </c>
      <c r="H7552" s="11">
        <f t="shared" si="235"/>
        <v>33</v>
      </c>
    </row>
    <row r="7553" spans="1:8" x14ac:dyDescent="0.3">
      <c r="A7553" s="1">
        <v>7185</v>
      </c>
      <c r="B7553" s="20">
        <v>1607108.05</v>
      </c>
      <c r="C7553" s="5" t="s">
        <v>3051</v>
      </c>
      <c r="D7553" s="5">
        <v>44561</v>
      </c>
      <c r="E7553" s="2" t="s">
        <v>1</v>
      </c>
      <c r="F7553" s="6">
        <v>32726</v>
      </c>
      <c r="G7553" s="10">
        <f t="shared" si="234"/>
        <v>4.3072289156626509</v>
      </c>
      <c r="H7553" s="11">
        <f t="shared" si="235"/>
        <v>32</v>
      </c>
    </row>
    <row r="7554" spans="1:8" x14ac:dyDescent="0.3">
      <c r="A7554" s="3">
        <v>3268</v>
      </c>
      <c r="B7554" s="21">
        <v>1607160.5</v>
      </c>
      <c r="C7554" s="8" t="s">
        <v>2610</v>
      </c>
      <c r="D7554" s="5">
        <v>44561</v>
      </c>
      <c r="E7554" s="4" t="s">
        <v>0</v>
      </c>
      <c r="F7554" s="7">
        <v>33171</v>
      </c>
      <c r="G7554" s="10">
        <f t="shared" si="234"/>
        <v>8.4496501369029513</v>
      </c>
      <c r="H7554" s="11">
        <f t="shared" si="235"/>
        <v>31</v>
      </c>
    </row>
    <row r="7555" spans="1:8" x14ac:dyDescent="0.3">
      <c r="A7555" s="1">
        <v>2325</v>
      </c>
      <c r="B7555" s="20">
        <v>1608868.89</v>
      </c>
      <c r="C7555" s="5" t="s">
        <v>670</v>
      </c>
      <c r="D7555" s="5">
        <v>44561</v>
      </c>
      <c r="E7555" s="2" t="s">
        <v>0</v>
      </c>
      <c r="F7555" s="6">
        <v>31785</v>
      </c>
      <c r="G7555" s="10">
        <f t="shared" ref="G7555:G7618" si="236">YEARFRAC(C7555,D7555,1)</f>
        <v>12.137531592249369</v>
      </c>
      <c r="H7555" s="11">
        <f t="shared" ref="H7555:H7618" si="237">ROUND( YEARFRAC(D7555,F7555,1),0)</f>
        <v>35</v>
      </c>
    </row>
    <row r="7556" spans="1:8" x14ac:dyDescent="0.3">
      <c r="A7556" s="3">
        <v>2674</v>
      </c>
      <c r="B7556" s="21">
        <v>1609092.09</v>
      </c>
      <c r="C7556" s="8" t="s">
        <v>1473</v>
      </c>
      <c r="D7556" s="5">
        <v>44561</v>
      </c>
      <c r="E7556" s="4" t="s">
        <v>0</v>
      </c>
      <c r="F7556" s="7">
        <v>32264</v>
      </c>
      <c r="G7556" s="10">
        <f t="shared" si="236"/>
        <v>13.156824403597966</v>
      </c>
      <c r="H7556" s="11">
        <f t="shared" si="237"/>
        <v>34</v>
      </c>
    </row>
    <row r="7557" spans="1:8" x14ac:dyDescent="0.3">
      <c r="A7557" s="1">
        <v>2945</v>
      </c>
      <c r="B7557" s="20">
        <v>1609989.51</v>
      </c>
      <c r="C7557" s="5" t="s">
        <v>1821</v>
      </c>
      <c r="D7557" s="5">
        <v>44561</v>
      </c>
      <c r="E7557" s="2" t="s">
        <v>0</v>
      </c>
      <c r="F7557" s="6">
        <v>32674</v>
      </c>
      <c r="G7557" s="10">
        <f t="shared" si="236"/>
        <v>9.170544757733369</v>
      </c>
      <c r="H7557" s="11">
        <f t="shared" si="237"/>
        <v>33</v>
      </c>
    </row>
    <row r="7558" spans="1:8" x14ac:dyDescent="0.3">
      <c r="A7558" s="3">
        <v>5768</v>
      </c>
      <c r="B7558" s="21">
        <v>1610313</v>
      </c>
      <c r="C7558" s="8" t="s">
        <v>1658</v>
      </c>
      <c r="D7558" s="5">
        <v>44561</v>
      </c>
      <c r="E7558" s="4" t="s">
        <v>1</v>
      </c>
      <c r="F7558" s="7">
        <v>29284</v>
      </c>
      <c r="G7558" s="10">
        <f t="shared" si="236"/>
        <v>17.945247148288974</v>
      </c>
      <c r="H7558" s="11">
        <f t="shared" si="237"/>
        <v>42</v>
      </c>
    </row>
    <row r="7559" spans="1:8" x14ac:dyDescent="0.3">
      <c r="A7559" s="3">
        <v>6320</v>
      </c>
      <c r="B7559" s="21">
        <v>1611011</v>
      </c>
      <c r="C7559" s="8" t="s">
        <v>4368</v>
      </c>
      <c r="D7559" s="5">
        <v>44561</v>
      </c>
      <c r="E7559" s="4" t="s">
        <v>1</v>
      </c>
      <c r="F7559" s="7">
        <v>30855</v>
      </c>
      <c r="G7559" s="10">
        <f t="shared" si="236"/>
        <v>4.1456736035049291</v>
      </c>
      <c r="H7559" s="11">
        <f t="shared" si="237"/>
        <v>38</v>
      </c>
    </row>
    <row r="7560" spans="1:8" x14ac:dyDescent="0.3">
      <c r="A7560" s="1">
        <v>7697</v>
      </c>
      <c r="B7560" s="20">
        <v>1611948.66</v>
      </c>
      <c r="C7560" s="5" t="s">
        <v>4937</v>
      </c>
      <c r="D7560" s="5">
        <v>44561</v>
      </c>
      <c r="E7560" s="2" t="s">
        <v>0</v>
      </c>
      <c r="F7560" s="6">
        <v>33940</v>
      </c>
      <c r="G7560" s="10">
        <f t="shared" si="236"/>
        <v>4.2771084337349397</v>
      </c>
      <c r="H7560" s="11">
        <f t="shared" si="237"/>
        <v>29</v>
      </c>
    </row>
    <row r="7561" spans="1:8" x14ac:dyDescent="0.3">
      <c r="A7561" s="1">
        <v>5555</v>
      </c>
      <c r="B7561" s="20">
        <v>1612845.75</v>
      </c>
      <c r="C7561" s="5" t="s">
        <v>3974</v>
      </c>
      <c r="D7561" s="5">
        <v>44561</v>
      </c>
      <c r="E7561" s="2" t="s">
        <v>0</v>
      </c>
      <c r="F7561" s="6">
        <v>28144</v>
      </c>
      <c r="G7561" s="10">
        <f t="shared" si="236"/>
        <v>19.969883641341546</v>
      </c>
      <c r="H7561" s="11">
        <f t="shared" si="237"/>
        <v>45</v>
      </c>
    </row>
    <row r="7562" spans="1:8" x14ac:dyDescent="0.3">
      <c r="A7562" s="3">
        <v>4770</v>
      </c>
      <c r="B7562" s="21">
        <v>1612911.75</v>
      </c>
      <c r="C7562" s="8" t="s">
        <v>3398</v>
      </c>
      <c r="D7562" s="5">
        <v>44561</v>
      </c>
      <c r="E7562" s="4" t="s">
        <v>1</v>
      </c>
      <c r="F7562" s="7">
        <v>22467</v>
      </c>
      <c r="G7562" s="10">
        <f t="shared" si="236"/>
        <v>35.808350444900753</v>
      </c>
      <c r="H7562" s="11">
        <f t="shared" si="237"/>
        <v>60</v>
      </c>
    </row>
    <row r="7563" spans="1:8" x14ac:dyDescent="0.3">
      <c r="A7563" s="1">
        <v>5059</v>
      </c>
      <c r="B7563" s="20">
        <v>1612911.75</v>
      </c>
      <c r="C7563" s="5" t="s">
        <v>3645</v>
      </c>
      <c r="D7563" s="5">
        <v>44561</v>
      </c>
      <c r="E7563" s="2" t="s">
        <v>1</v>
      </c>
      <c r="F7563" s="6">
        <v>24670</v>
      </c>
      <c r="G7563" s="10">
        <f t="shared" si="236"/>
        <v>35.564681724845997</v>
      </c>
      <c r="H7563" s="11">
        <f t="shared" si="237"/>
        <v>54</v>
      </c>
    </row>
    <row r="7564" spans="1:8" x14ac:dyDescent="0.3">
      <c r="A7564" s="3">
        <v>5102</v>
      </c>
      <c r="B7564" s="21">
        <v>1612911.75</v>
      </c>
      <c r="C7564" s="8" t="s">
        <v>3673</v>
      </c>
      <c r="D7564" s="5">
        <v>44561</v>
      </c>
      <c r="E7564" s="4" t="s">
        <v>1</v>
      </c>
      <c r="F7564" s="7">
        <v>24908</v>
      </c>
      <c r="G7564" s="10">
        <f t="shared" si="236"/>
        <v>35.649555099247088</v>
      </c>
      <c r="H7564" s="11">
        <f t="shared" si="237"/>
        <v>54</v>
      </c>
    </row>
    <row r="7565" spans="1:8" x14ac:dyDescent="0.3">
      <c r="A7565" s="1">
        <v>1469</v>
      </c>
      <c r="B7565" s="20">
        <v>1613006.9</v>
      </c>
      <c r="C7565" s="5" t="s">
        <v>1314</v>
      </c>
      <c r="D7565" s="5">
        <v>44561</v>
      </c>
      <c r="E7565" s="2" t="s">
        <v>1</v>
      </c>
      <c r="F7565" s="6">
        <v>30580</v>
      </c>
      <c r="G7565" s="10">
        <f t="shared" si="236"/>
        <v>16.93428893541633</v>
      </c>
      <c r="H7565" s="11">
        <f t="shared" si="237"/>
        <v>38</v>
      </c>
    </row>
    <row r="7566" spans="1:8" x14ac:dyDescent="0.3">
      <c r="A7566" s="1">
        <v>6627</v>
      </c>
      <c r="B7566" s="20">
        <v>1613435.29</v>
      </c>
      <c r="C7566" s="5" t="s">
        <v>4492</v>
      </c>
      <c r="D7566" s="5">
        <v>44561</v>
      </c>
      <c r="E7566" s="2" t="s">
        <v>1</v>
      </c>
      <c r="F7566" s="6">
        <v>31465</v>
      </c>
      <c r="G7566" s="10">
        <f t="shared" si="236"/>
        <v>9.4607172187243354</v>
      </c>
      <c r="H7566" s="11">
        <f t="shared" si="237"/>
        <v>36</v>
      </c>
    </row>
    <row r="7567" spans="1:8" x14ac:dyDescent="0.3">
      <c r="A7567" s="3">
        <v>10260</v>
      </c>
      <c r="B7567" s="21">
        <v>1613613.41</v>
      </c>
      <c r="C7567" s="8" t="s">
        <v>4277</v>
      </c>
      <c r="D7567" s="5">
        <v>44561</v>
      </c>
      <c r="E7567" s="4" t="s">
        <v>1</v>
      </c>
      <c r="F7567" s="7">
        <v>30650</v>
      </c>
      <c r="G7567" s="10">
        <f t="shared" si="236"/>
        <v>12.652274641954508</v>
      </c>
      <c r="H7567" s="11">
        <f t="shared" si="237"/>
        <v>38</v>
      </c>
    </row>
    <row r="7568" spans="1:8" x14ac:dyDescent="0.3">
      <c r="A7568" s="3">
        <v>7024</v>
      </c>
      <c r="B7568" s="21">
        <v>1613795.76</v>
      </c>
      <c r="C7568" s="8" t="s">
        <v>4670</v>
      </c>
      <c r="D7568" s="5">
        <v>44561</v>
      </c>
      <c r="E7568" s="4" t="s">
        <v>0</v>
      </c>
      <c r="F7568" s="7">
        <v>32359</v>
      </c>
      <c r="G7568" s="10">
        <f t="shared" si="236"/>
        <v>12.227885425442292</v>
      </c>
      <c r="H7568" s="11">
        <f t="shared" si="237"/>
        <v>33</v>
      </c>
    </row>
    <row r="7569" spans="1:8" x14ac:dyDescent="0.3">
      <c r="A7569" s="3">
        <v>9190</v>
      </c>
      <c r="B7569" s="21">
        <v>1615230.45</v>
      </c>
      <c r="C7569" s="8" t="s">
        <v>5533</v>
      </c>
      <c r="D7569" s="5">
        <v>44561</v>
      </c>
      <c r="E7569" s="4" t="s">
        <v>0</v>
      </c>
      <c r="F7569" s="7">
        <v>29641</v>
      </c>
      <c r="G7569" s="10">
        <f t="shared" si="236"/>
        <v>7.1978097193702943</v>
      </c>
      <c r="H7569" s="11">
        <f t="shared" si="237"/>
        <v>41</v>
      </c>
    </row>
    <row r="7570" spans="1:8" x14ac:dyDescent="0.3">
      <c r="A7570" s="3">
        <v>4930</v>
      </c>
      <c r="B7570" s="21">
        <v>1617776.25</v>
      </c>
      <c r="C7570" s="8" t="s">
        <v>3540</v>
      </c>
      <c r="D7570" s="5">
        <v>44561</v>
      </c>
      <c r="E7570" s="4" t="s">
        <v>0</v>
      </c>
      <c r="F7570" s="7">
        <v>23689</v>
      </c>
      <c r="G7570" s="10">
        <f t="shared" si="236"/>
        <v>35.613963039014372</v>
      </c>
      <c r="H7570" s="11">
        <f t="shared" si="237"/>
        <v>57</v>
      </c>
    </row>
    <row r="7571" spans="1:8" x14ac:dyDescent="0.3">
      <c r="A7571" s="1">
        <v>4895</v>
      </c>
      <c r="B7571" s="20">
        <v>1617925.15</v>
      </c>
      <c r="C7571" s="5" t="s">
        <v>3509</v>
      </c>
      <c r="D7571" s="5">
        <v>44561</v>
      </c>
      <c r="E7571" s="2" t="s">
        <v>0</v>
      </c>
      <c r="F7571" s="6">
        <v>23513</v>
      </c>
      <c r="G7571" s="10">
        <f t="shared" si="236"/>
        <v>37.1485590778098</v>
      </c>
      <c r="H7571" s="11">
        <f t="shared" si="237"/>
        <v>58</v>
      </c>
    </row>
    <row r="7572" spans="1:8" x14ac:dyDescent="0.3">
      <c r="A7572" s="1">
        <v>2271</v>
      </c>
      <c r="B7572" s="20">
        <v>1618173.52</v>
      </c>
      <c r="C7572" s="5" t="s">
        <v>249</v>
      </c>
      <c r="D7572" s="5">
        <v>44561</v>
      </c>
      <c r="E7572" s="2" t="s">
        <v>1</v>
      </c>
      <c r="F7572" s="6">
        <v>31679</v>
      </c>
      <c r="G7572" s="10">
        <f t="shared" si="236"/>
        <v>14.90965504654134</v>
      </c>
      <c r="H7572" s="11">
        <f t="shared" si="237"/>
        <v>35</v>
      </c>
    </row>
    <row r="7573" spans="1:8" x14ac:dyDescent="0.3">
      <c r="A7573" s="1">
        <v>6969</v>
      </c>
      <c r="B7573" s="20">
        <v>1618182.85</v>
      </c>
      <c r="C7573" s="5" t="s">
        <v>2384</v>
      </c>
      <c r="D7573" s="5">
        <v>44561</v>
      </c>
      <c r="E7573" s="2" t="s">
        <v>0</v>
      </c>
      <c r="F7573" s="6">
        <v>32248</v>
      </c>
      <c r="G7573" s="10">
        <f t="shared" si="236"/>
        <v>2.8467153284671536</v>
      </c>
      <c r="H7573" s="11">
        <f t="shared" si="237"/>
        <v>34</v>
      </c>
    </row>
    <row r="7574" spans="1:8" x14ac:dyDescent="0.3">
      <c r="A7574" s="3">
        <v>5260</v>
      </c>
      <c r="B7574" s="21">
        <v>1618457.93</v>
      </c>
      <c r="C7574" s="8" t="s">
        <v>3790</v>
      </c>
      <c r="D7574" s="5">
        <v>44561</v>
      </c>
      <c r="E7574" s="4" t="s">
        <v>0</v>
      </c>
      <c r="F7574" s="7">
        <v>26240</v>
      </c>
      <c r="G7574" s="10">
        <f t="shared" si="236"/>
        <v>16.731679819616684</v>
      </c>
      <c r="H7574" s="11">
        <f t="shared" si="237"/>
        <v>50</v>
      </c>
    </row>
    <row r="7575" spans="1:8" x14ac:dyDescent="0.3">
      <c r="A7575" s="1">
        <v>825</v>
      </c>
      <c r="B7575" s="20">
        <v>1618880.31</v>
      </c>
      <c r="C7575" s="5" t="s">
        <v>779</v>
      </c>
      <c r="D7575" s="5">
        <v>44561</v>
      </c>
      <c r="E7575" s="2" t="s">
        <v>0</v>
      </c>
      <c r="F7575" s="6">
        <v>29532</v>
      </c>
      <c r="G7575" s="10">
        <f t="shared" si="236"/>
        <v>14.055484577477642</v>
      </c>
      <c r="H7575" s="11">
        <f t="shared" si="237"/>
        <v>41</v>
      </c>
    </row>
    <row r="7576" spans="1:8" x14ac:dyDescent="0.3">
      <c r="A7576" s="3">
        <v>9572</v>
      </c>
      <c r="B7576" s="21">
        <v>1619043</v>
      </c>
      <c r="C7576" s="8" t="s">
        <v>3839</v>
      </c>
      <c r="D7576" s="5">
        <v>44561</v>
      </c>
      <c r="E7576" s="4" t="s">
        <v>1</v>
      </c>
      <c r="F7576" s="7">
        <v>21200</v>
      </c>
      <c r="G7576" s="10">
        <f t="shared" si="236"/>
        <v>24.912386376081479</v>
      </c>
      <c r="H7576" s="11">
        <f t="shared" si="237"/>
        <v>64</v>
      </c>
    </row>
    <row r="7577" spans="1:8" x14ac:dyDescent="0.3">
      <c r="A7577" s="3">
        <v>1740</v>
      </c>
      <c r="B7577" s="21">
        <v>1619230.05</v>
      </c>
      <c r="C7577" s="8" t="s">
        <v>1534</v>
      </c>
      <c r="D7577" s="5">
        <v>44561</v>
      </c>
      <c r="E7577" s="4" t="s">
        <v>0</v>
      </c>
      <c r="F7577" s="7">
        <v>31022</v>
      </c>
      <c r="G7577" s="10">
        <f t="shared" si="236"/>
        <v>10.895968143354903</v>
      </c>
      <c r="H7577" s="11">
        <f t="shared" si="237"/>
        <v>37</v>
      </c>
    </row>
    <row r="7578" spans="1:8" x14ac:dyDescent="0.3">
      <c r="A7578" s="1">
        <v>10579</v>
      </c>
      <c r="B7578" s="20">
        <v>1620574.75</v>
      </c>
      <c r="C7578" s="5" t="s">
        <v>6108</v>
      </c>
      <c r="D7578" s="5">
        <v>44561</v>
      </c>
      <c r="E7578" s="2" t="s">
        <v>0</v>
      </c>
      <c r="F7578" s="6">
        <v>31973</v>
      </c>
      <c r="G7578" s="10">
        <f t="shared" si="236"/>
        <v>8.2689382415576507</v>
      </c>
      <c r="H7578" s="11">
        <f t="shared" si="237"/>
        <v>34</v>
      </c>
    </row>
    <row r="7579" spans="1:8" x14ac:dyDescent="0.3">
      <c r="A7579" s="1">
        <v>4181</v>
      </c>
      <c r="B7579" s="20">
        <v>1620954.9</v>
      </c>
      <c r="C7579" s="5" t="s">
        <v>2963</v>
      </c>
      <c r="D7579" s="5">
        <v>44561</v>
      </c>
      <c r="E7579" s="2" t="s">
        <v>1</v>
      </c>
      <c r="F7579" s="6">
        <v>34891</v>
      </c>
      <c r="G7579" s="10">
        <f t="shared" si="236"/>
        <v>3.2060232717316905</v>
      </c>
      <c r="H7579" s="11">
        <f t="shared" si="237"/>
        <v>26</v>
      </c>
    </row>
    <row r="7580" spans="1:8" x14ac:dyDescent="0.3">
      <c r="A7580" s="1">
        <v>9533</v>
      </c>
      <c r="B7580" s="20">
        <v>1621464.75</v>
      </c>
      <c r="C7580" s="5" t="s">
        <v>4322</v>
      </c>
      <c r="D7580" s="5">
        <v>44561</v>
      </c>
      <c r="E7580" s="2" t="s">
        <v>0</v>
      </c>
      <c r="F7580" s="6">
        <v>26533</v>
      </c>
      <c r="G7580" s="10">
        <f t="shared" si="236"/>
        <v>16.550974392011597</v>
      </c>
      <c r="H7580" s="11">
        <f t="shared" si="237"/>
        <v>49</v>
      </c>
    </row>
    <row r="7581" spans="1:8" x14ac:dyDescent="0.3">
      <c r="A7581" s="1">
        <v>1453</v>
      </c>
      <c r="B7581" s="20">
        <v>1621724.85</v>
      </c>
      <c r="C7581" s="5" t="s">
        <v>658</v>
      </c>
      <c r="D7581" s="5">
        <v>44561</v>
      </c>
      <c r="E7581" s="2" t="s">
        <v>0</v>
      </c>
      <c r="F7581" s="6">
        <v>30508</v>
      </c>
      <c r="G7581" s="10">
        <f t="shared" si="236"/>
        <v>12.405855096882899</v>
      </c>
      <c r="H7581" s="11">
        <f t="shared" si="237"/>
        <v>38</v>
      </c>
    </row>
    <row r="7582" spans="1:8" x14ac:dyDescent="0.3">
      <c r="A7582" s="3">
        <v>10060</v>
      </c>
      <c r="B7582" s="21">
        <v>1621881.96</v>
      </c>
      <c r="C7582" s="8" t="s">
        <v>5955</v>
      </c>
      <c r="D7582" s="5">
        <v>44561</v>
      </c>
      <c r="E7582" s="4" t="s">
        <v>0</v>
      </c>
      <c r="F7582" s="7">
        <v>28129</v>
      </c>
      <c r="G7582" s="10">
        <f t="shared" si="236"/>
        <v>24.263497973934946</v>
      </c>
      <c r="H7582" s="11">
        <f t="shared" si="237"/>
        <v>45</v>
      </c>
    </row>
    <row r="7583" spans="1:8" x14ac:dyDescent="0.3">
      <c r="A7583" s="3">
        <v>8742</v>
      </c>
      <c r="B7583" s="21">
        <v>1622887.85</v>
      </c>
      <c r="C7583" s="8" t="s">
        <v>5299</v>
      </c>
      <c r="D7583" s="5">
        <v>44561</v>
      </c>
      <c r="E7583" s="4" t="s">
        <v>0</v>
      </c>
      <c r="F7583" s="7">
        <v>25768</v>
      </c>
      <c r="G7583" s="10">
        <f t="shared" si="236"/>
        <v>14.52637342580763</v>
      </c>
      <c r="H7583" s="11">
        <f t="shared" si="237"/>
        <v>51</v>
      </c>
    </row>
    <row r="7584" spans="1:8" x14ac:dyDescent="0.3">
      <c r="A7584" s="1">
        <v>4937</v>
      </c>
      <c r="B7584" s="20">
        <v>1622919</v>
      </c>
      <c r="C7584" s="5" t="s">
        <v>3547</v>
      </c>
      <c r="D7584" s="5">
        <v>44561</v>
      </c>
      <c r="E7584" s="2" t="s">
        <v>0</v>
      </c>
      <c r="F7584" s="6">
        <v>23744</v>
      </c>
      <c r="G7584" s="10">
        <f t="shared" si="236"/>
        <v>37.110230547550437</v>
      </c>
      <c r="H7584" s="11">
        <f t="shared" si="237"/>
        <v>57</v>
      </c>
    </row>
    <row r="7585" spans="1:8" x14ac:dyDescent="0.3">
      <c r="A7585" s="1">
        <v>6329</v>
      </c>
      <c r="B7585" s="20">
        <v>1625683.04</v>
      </c>
      <c r="C7585" s="5" t="s">
        <v>4372</v>
      </c>
      <c r="D7585" s="5">
        <v>44561</v>
      </c>
      <c r="E7585" s="2" t="s">
        <v>1</v>
      </c>
      <c r="F7585" s="6">
        <v>30878</v>
      </c>
      <c r="G7585" s="10">
        <f t="shared" si="236"/>
        <v>14.734440591348786</v>
      </c>
      <c r="H7585" s="11">
        <f t="shared" si="237"/>
        <v>37</v>
      </c>
    </row>
    <row r="7586" spans="1:8" x14ac:dyDescent="0.3">
      <c r="A7586" s="1">
        <v>7637</v>
      </c>
      <c r="B7586" s="20">
        <v>1625867.97</v>
      </c>
      <c r="C7586" s="5" t="s">
        <v>4911</v>
      </c>
      <c r="D7586" s="5">
        <v>44561</v>
      </c>
      <c r="E7586" s="2" t="s">
        <v>0</v>
      </c>
      <c r="F7586" s="6">
        <v>33769</v>
      </c>
      <c r="G7586" s="10">
        <f t="shared" si="236"/>
        <v>8.441435959841801</v>
      </c>
      <c r="H7586" s="11">
        <f t="shared" si="237"/>
        <v>30</v>
      </c>
    </row>
    <row r="7587" spans="1:8" x14ac:dyDescent="0.3">
      <c r="A7587" s="1">
        <v>3839</v>
      </c>
      <c r="B7587" s="20">
        <v>1626113.8</v>
      </c>
      <c r="C7587" s="5" t="s">
        <v>2253</v>
      </c>
      <c r="D7587" s="5">
        <v>44561</v>
      </c>
      <c r="E7587" s="2" t="s">
        <v>0</v>
      </c>
      <c r="F7587" s="6">
        <v>34151</v>
      </c>
      <c r="G7587" s="10">
        <f t="shared" si="236"/>
        <v>3.0992470910335386</v>
      </c>
      <c r="H7587" s="11">
        <f t="shared" si="237"/>
        <v>29</v>
      </c>
    </row>
    <row r="7588" spans="1:8" x14ac:dyDescent="0.3">
      <c r="A7588" s="1">
        <v>823</v>
      </c>
      <c r="B7588" s="20">
        <v>1627190.97</v>
      </c>
      <c r="C7588" s="5" t="s">
        <v>777</v>
      </c>
      <c r="D7588" s="5">
        <v>44561</v>
      </c>
      <c r="E7588" s="2" t="s">
        <v>0</v>
      </c>
      <c r="F7588" s="6">
        <v>29521</v>
      </c>
      <c r="G7588" s="10">
        <f t="shared" si="236"/>
        <v>11.304585900068446</v>
      </c>
      <c r="H7588" s="11">
        <f t="shared" si="237"/>
        <v>41</v>
      </c>
    </row>
    <row r="7589" spans="1:8" x14ac:dyDescent="0.3">
      <c r="A7589" s="3">
        <v>9632</v>
      </c>
      <c r="B7589" s="21">
        <v>1629251.55</v>
      </c>
      <c r="C7589" s="8" t="s">
        <v>5144</v>
      </c>
      <c r="D7589" s="5">
        <v>44561</v>
      </c>
      <c r="E7589" s="4" t="s">
        <v>1</v>
      </c>
      <c r="F7589" s="7">
        <v>22054</v>
      </c>
      <c r="G7589" s="10">
        <f t="shared" si="236"/>
        <v>36.980834689951166</v>
      </c>
      <c r="H7589" s="11">
        <f t="shared" si="237"/>
        <v>62</v>
      </c>
    </row>
    <row r="7590" spans="1:8" x14ac:dyDescent="0.3">
      <c r="A7590" s="3">
        <v>7566</v>
      </c>
      <c r="B7590" s="21">
        <v>1629837.92</v>
      </c>
      <c r="C7590" s="8" t="s">
        <v>4887</v>
      </c>
      <c r="D7590" s="5">
        <v>44561</v>
      </c>
      <c r="E7590" s="4" t="s">
        <v>0</v>
      </c>
      <c r="F7590" s="7">
        <v>33575</v>
      </c>
      <c r="G7590" s="10">
        <f t="shared" si="236"/>
        <v>5.0173357664233578</v>
      </c>
      <c r="H7590" s="11">
        <f t="shared" si="237"/>
        <v>30</v>
      </c>
    </row>
    <row r="7591" spans="1:8" x14ac:dyDescent="0.3">
      <c r="A7591" s="1">
        <v>2783</v>
      </c>
      <c r="B7591" s="20">
        <v>1630244.56</v>
      </c>
      <c r="C7591" s="5" t="s">
        <v>2294</v>
      </c>
      <c r="D7591" s="5">
        <v>44561</v>
      </c>
      <c r="E7591" s="2" t="s">
        <v>0</v>
      </c>
      <c r="F7591" s="6">
        <v>32481</v>
      </c>
      <c r="G7591" s="10">
        <f t="shared" si="236"/>
        <v>10.76182180189149</v>
      </c>
      <c r="H7591" s="11">
        <f t="shared" si="237"/>
        <v>33</v>
      </c>
    </row>
    <row r="7592" spans="1:8" x14ac:dyDescent="0.3">
      <c r="A7592" s="1">
        <v>567</v>
      </c>
      <c r="B7592" s="20">
        <v>1630699.5</v>
      </c>
      <c r="C7592" s="5" t="s">
        <v>544</v>
      </c>
      <c r="D7592" s="5">
        <v>44561</v>
      </c>
      <c r="E7592" s="2" t="s">
        <v>0</v>
      </c>
      <c r="F7592" s="6">
        <v>28994</v>
      </c>
      <c r="G7592" s="10">
        <f t="shared" si="236"/>
        <v>0.54246575342465753</v>
      </c>
      <c r="H7592" s="11">
        <f t="shared" si="237"/>
        <v>43</v>
      </c>
    </row>
    <row r="7593" spans="1:8" x14ac:dyDescent="0.3">
      <c r="A7593" s="3">
        <v>9780</v>
      </c>
      <c r="B7593" s="21">
        <v>1631738.25</v>
      </c>
      <c r="C7593" s="8" t="s">
        <v>5777</v>
      </c>
      <c r="D7593" s="5">
        <v>44561</v>
      </c>
      <c r="E7593" s="4" t="s">
        <v>1</v>
      </c>
      <c r="F7593" s="7">
        <v>22908</v>
      </c>
      <c r="G7593" s="10">
        <f t="shared" si="236"/>
        <v>36.041734497558089</v>
      </c>
      <c r="H7593" s="11">
        <f t="shared" si="237"/>
        <v>59</v>
      </c>
    </row>
    <row r="7594" spans="1:8" x14ac:dyDescent="0.3">
      <c r="A7594" s="1">
        <v>2737</v>
      </c>
      <c r="B7594" s="20">
        <v>1632318.48</v>
      </c>
      <c r="C7594" s="5" t="s">
        <v>579</v>
      </c>
      <c r="D7594" s="5">
        <v>44561</v>
      </c>
      <c r="E7594" s="2" t="s">
        <v>0</v>
      </c>
      <c r="F7594" s="6">
        <v>32374</v>
      </c>
      <c r="G7594" s="10">
        <f t="shared" si="236"/>
        <v>8.9233343474292663</v>
      </c>
      <c r="H7594" s="11">
        <f t="shared" si="237"/>
        <v>33</v>
      </c>
    </row>
    <row r="7595" spans="1:8" x14ac:dyDescent="0.3">
      <c r="A7595" s="1">
        <v>4819</v>
      </c>
      <c r="B7595" s="20">
        <v>1635149.25</v>
      </c>
      <c r="C7595" s="5" t="s">
        <v>3446</v>
      </c>
      <c r="D7595" s="5">
        <v>44561</v>
      </c>
      <c r="E7595" s="2" t="s">
        <v>1</v>
      </c>
      <c r="F7595" s="6">
        <v>22891</v>
      </c>
      <c r="G7595" s="10">
        <f t="shared" si="236"/>
        <v>36.578363178925564</v>
      </c>
      <c r="H7595" s="11">
        <f t="shared" si="237"/>
        <v>59</v>
      </c>
    </row>
    <row r="7596" spans="1:8" x14ac:dyDescent="0.3">
      <c r="A7596" s="3">
        <v>7326</v>
      </c>
      <c r="B7596" s="21">
        <v>1635157.84</v>
      </c>
      <c r="C7596" s="8" t="s">
        <v>1763</v>
      </c>
      <c r="D7596" s="5">
        <v>44561</v>
      </c>
      <c r="E7596" s="4" t="s">
        <v>0</v>
      </c>
      <c r="F7596" s="7">
        <v>32994</v>
      </c>
      <c r="G7596" s="10">
        <f t="shared" si="236"/>
        <v>9.7700520120448946</v>
      </c>
      <c r="H7596" s="11">
        <f t="shared" si="237"/>
        <v>32</v>
      </c>
    </row>
    <row r="7597" spans="1:8" x14ac:dyDescent="0.3">
      <c r="A7597" s="3">
        <v>6452</v>
      </c>
      <c r="B7597" s="21">
        <v>1638136.2</v>
      </c>
      <c r="C7597" s="8" t="s">
        <v>872</v>
      </c>
      <c r="D7597" s="5">
        <v>44561</v>
      </c>
      <c r="E7597" s="4" t="s">
        <v>0</v>
      </c>
      <c r="F7597" s="7">
        <v>31120</v>
      </c>
      <c r="G7597" s="10">
        <f t="shared" si="236"/>
        <v>11.912388774811772</v>
      </c>
      <c r="H7597" s="11">
        <f t="shared" si="237"/>
        <v>37</v>
      </c>
    </row>
    <row r="7598" spans="1:8" x14ac:dyDescent="0.3">
      <c r="A7598" s="3">
        <v>1818</v>
      </c>
      <c r="B7598" s="21">
        <v>1638219.47</v>
      </c>
      <c r="C7598" s="8" t="s">
        <v>1596</v>
      </c>
      <c r="D7598" s="5">
        <v>44561</v>
      </c>
      <c r="E7598" s="4" t="s">
        <v>0</v>
      </c>
      <c r="F7598" s="7">
        <v>31107</v>
      </c>
      <c r="G7598" s="10">
        <f t="shared" si="236"/>
        <v>12.71524852569503</v>
      </c>
      <c r="H7598" s="11">
        <f t="shared" si="237"/>
        <v>37</v>
      </c>
    </row>
    <row r="7599" spans="1:8" x14ac:dyDescent="0.3">
      <c r="A7599" s="3">
        <v>9656</v>
      </c>
      <c r="B7599" s="21">
        <v>1638376.8</v>
      </c>
      <c r="C7599" s="8" t="s">
        <v>5684</v>
      </c>
      <c r="D7599" s="5">
        <v>44561</v>
      </c>
      <c r="E7599" s="4" t="s">
        <v>1</v>
      </c>
      <c r="F7599" s="7">
        <v>22549</v>
      </c>
      <c r="G7599" s="10">
        <f t="shared" si="236"/>
        <v>36.665976024863106</v>
      </c>
      <c r="H7599" s="11">
        <f t="shared" si="237"/>
        <v>60</v>
      </c>
    </row>
    <row r="7600" spans="1:8" x14ac:dyDescent="0.3">
      <c r="A7600" s="1">
        <v>6051</v>
      </c>
      <c r="B7600" s="20">
        <v>1638503.4</v>
      </c>
      <c r="C7600" s="5" t="s">
        <v>403</v>
      </c>
      <c r="D7600" s="5">
        <v>44561</v>
      </c>
      <c r="E7600" s="2" t="s">
        <v>1</v>
      </c>
      <c r="F7600" s="6">
        <v>30171</v>
      </c>
      <c r="G7600" s="10">
        <f t="shared" si="236"/>
        <v>15.813826146475018</v>
      </c>
      <c r="H7600" s="11">
        <f t="shared" si="237"/>
        <v>39</v>
      </c>
    </row>
    <row r="7601" spans="1:8" x14ac:dyDescent="0.3">
      <c r="A7601" s="1">
        <v>307</v>
      </c>
      <c r="B7601" s="20">
        <v>1638988.15</v>
      </c>
      <c r="C7601" s="5" t="s">
        <v>300</v>
      </c>
      <c r="D7601" s="5">
        <v>44561</v>
      </c>
      <c r="E7601" s="2" t="s">
        <v>1</v>
      </c>
      <c r="F7601" s="6">
        <v>28424</v>
      </c>
      <c r="G7601" s="10">
        <f t="shared" si="236"/>
        <v>18.386743515850146</v>
      </c>
      <c r="H7601" s="11">
        <f t="shared" si="237"/>
        <v>44</v>
      </c>
    </row>
    <row r="7602" spans="1:8" x14ac:dyDescent="0.3">
      <c r="A7602" s="1">
        <v>4941</v>
      </c>
      <c r="B7602" s="20">
        <v>1639633.2</v>
      </c>
      <c r="C7602" s="5" t="s">
        <v>3551</v>
      </c>
      <c r="D7602" s="5">
        <v>44561</v>
      </c>
      <c r="E7602" s="2" t="s">
        <v>1</v>
      </c>
      <c r="F7602" s="6">
        <v>23009</v>
      </c>
      <c r="G7602" s="10">
        <f t="shared" si="236"/>
        <v>38.392207792207792</v>
      </c>
      <c r="H7602" s="11">
        <f t="shared" si="237"/>
        <v>59</v>
      </c>
    </row>
    <row r="7603" spans="1:8" x14ac:dyDescent="0.3">
      <c r="A7603" s="3">
        <v>4952</v>
      </c>
      <c r="B7603" s="21">
        <v>1640081.25</v>
      </c>
      <c r="C7603" s="8" t="s">
        <v>3561</v>
      </c>
      <c r="D7603" s="5">
        <v>44561</v>
      </c>
      <c r="E7603" s="4" t="s">
        <v>0</v>
      </c>
      <c r="F7603" s="7">
        <v>23846</v>
      </c>
      <c r="G7603" s="10">
        <f t="shared" si="236"/>
        <v>36.79191949089833</v>
      </c>
      <c r="H7603" s="11">
        <f t="shared" si="237"/>
        <v>57</v>
      </c>
    </row>
    <row r="7604" spans="1:8" x14ac:dyDescent="0.3">
      <c r="A7604" s="3">
        <v>7058</v>
      </c>
      <c r="B7604" s="21">
        <v>1640683.75</v>
      </c>
      <c r="C7604" s="8" t="s">
        <v>4686</v>
      </c>
      <c r="D7604" s="5">
        <v>44561</v>
      </c>
      <c r="E7604" s="4" t="s">
        <v>0</v>
      </c>
      <c r="F7604" s="7">
        <v>32406</v>
      </c>
      <c r="G7604" s="10">
        <f t="shared" si="236"/>
        <v>0.83835616438356164</v>
      </c>
      <c r="H7604" s="11">
        <f t="shared" si="237"/>
        <v>33</v>
      </c>
    </row>
    <row r="7605" spans="1:8" x14ac:dyDescent="0.3">
      <c r="A7605" s="3">
        <v>3870</v>
      </c>
      <c r="B7605" s="21">
        <v>1641107.45</v>
      </c>
      <c r="C7605" s="8" t="s">
        <v>2975</v>
      </c>
      <c r="D7605" s="5">
        <v>44561</v>
      </c>
      <c r="E7605" s="4" t="s">
        <v>0</v>
      </c>
      <c r="F7605" s="7">
        <v>34200</v>
      </c>
      <c r="G7605" s="10">
        <f t="shared" si="236"/>
        <v>4.1018619934282583</v>
      </c>
      <c r="H7605" s="11">
        <f t="shared" si="237"/>
        <v>28</v>
      </c>
    </row>
    <row r="7606" spans="1:8" x14ac:dyDescent="0.3">
      <c r="A7606" s="1">
        <v>5967</v>
      </c>
      <c r="B7606" s="20">
        <v>1641474.25</v>
      </c>
      <c r="C7606" s="5" t="s">
        <v>474</v>
      </c>
      <c r="D7606" s="5">
        <v>44561</v>
      </c>
      <c r="E7606" s="2" t="s">
        <v>0</v>
      </c>
      <c r="F7606" s="6">
        <v>29904</v>
      </c>
      <c r="G7606" s="10">
        <f t="shared" si="236"/>
        <v>6.9945248337895976</v>
      </c>
      <c r="H7606" s="11">
        <f t="shared" si="237"/>
        <v>40</v>
      </c>
    </row>
    <row r="7607" spans="1:8" x14ac:dyDescent="0.3">
      <c r="A7607" s="3">
        <v>10466</v>
      </c>
      <c r="B7607" s="21">
        <v>1642255.83</v>
      </c>
      <c r="C7607" s="8" t="s">
        <v>2172</v>
      </c>
      <c r="D7607" s="5">
        <v>44561</v>
      </c>
      <c r="E7607" s="4" t="s">
        <v>0</v>
      </c>
      <c r="F7607" s="7">
        <v>33795</v>
      </c>
      <c r="G7607" s="10">
        <f t="shared" si="236"/>
        <v>0.10684931506849316</v>
      </c>
      <c r="H7607" s="11">
        <f t="shared" si="237"/>
        <v>29</v>
      </c>
    </row>
    <row r="7608" spans="1:8" x14ac:dyDescent="0.3">
      <c r="A7608" s="1">
        <v>1941</v>
      </c>
      <c r="B7608" s="20">
        <v>1642900.3</v>
      </c>
      <c r="C7608" s="5" t="s">
        <v>1686</v>
      </c>
      <c r="D7608" s="5">
        <v>44561</v>
      </c>
      <c r="E7608" s="2" t="s">
        <v>0</v>
      </c>
      <c r="F7608" s="6">
        <v>31308</v>
      </c>
      <c r="G7608" s="10">
        <f t="shared" si="236"/>
        <v>12.378475147430498</v>
      </c>
      <c r="H7608" s="11">
        <f t="shared" si="237"/>
        <v>36</v>
      </c>
    </row>
    <row r="7609" spans="1:8" x14ac:dyDescent="0.3">
      <c r="A7609" s="1">
        <v>10593</v>
      </c>
      <c r="B7609" s="20">
        <v>1642980.4</v>
      </c>
      <c r="C7609" s="5" t="s">
        <v>3197</v>
      </c>
      <c r="D7609" s="5">
        <v>44561</v>
      </c>
      <c r="E7609" s="2" t="s">
        <v>0</v>
      </c>
      <c r="F7609" s="6">
        <v>33237</v>
      </c>
      <c r="G7609" s="10">
        <f t="shared" si="236"/>
        <v>2.8686131386861313</v>
      </c>
      <c r="H7609" s="11">
        <f t="shared" si="237"/>
        <v>31</v>
      </c>
    </row>
    <row r="7610" spans="1:8" x14ac:dyDescent="0.3">
      <c r="A7610" s="1">
        <v>5149</v>
      </c>
      <c r="B7610" s="20">
        <v>1643316.63</v>
      </c>
      <c r="C7610" s="5" t="s">
        <v>1855</v>
      </c>
      <c r="D7610" s="5">
        <v>44561</v>
      </c>
      <c r="E7610" s="2" t="s">
        <v>1</v>
      </c>
      <c r="F7610" s="6">
        <v>25264</v>
      </c>
      <c r="G7610" s="10">
        <f t="shared" si="236"/>
        <v>11.21697467488022</v>
      </c>
      <c r="H7610" s="11">
        <f t="shared" si="237"/>
        <v>53</v>
      </c>
    </row>
    <row r="7611" spans="1:8" x14ac:dyDescent="0.3">
      <c r="A7611" s="1">
        <v>2233</v>
      </c>
      <c r="B7611" s="20">
        <v>1643962.6</v>
      </c>
      <c r="C7611" s="5" t="s">
        <v>1590</v>
      </c>
      <c r="D7611" s="5">
        <v>44561</v>
      </c>
      <c r="E7611" s="2" t="s">
        <v>0</v>
      </c>
      <c r="F7611" s="6">
        <v>31643</v>
      </c>
      <c r="G7611" s="10">
        <f t="shared" si="236"/>
        <v>14.975360467238549</v>
      </c>
      <c r="H7611" s="11">
        <f t="shared" si="237"/>
        <v>35</v>
      </c>
    </row>
    <row r="7612" spans="1:8" x14ac:dyDescent="0.3">
      <c r="A7612" s="3">
        <v>5406</v>
      </c>
      <c r="B7612" s="21">
        <v>1645068.75</v>
      </c>
      <c r="C7612" s="8" t="s">
        <v>3886</v>
      </c>
      <c r="D7612" s="5">
        <v>44561</v>
      </c>
      <c r="E7612" s="4" t="s">
        <v>0</v>
      </c>
      <c r="F7612" s="7">
        <v>27392</v>
      </c>
      <c r="G7612" s="10">
        <f t="shared" si="236"/>
        <v>15.340177960301164</v>
      </c>
      <c r="H7612" s="11">
        <f t="shared" si="237"/>
        <v>47</v>
      </c>
    </row>
    <row r="7613" spans="1:8" x14ac:dyDescent="0.3">
      <c r="A7613" s="3">
        <v>7620</v>
      </c>
      <c r="B7613" s="21">
        <v>1645484.25</v>
      </c>
      <c r="C7613" s="8" t="s">
        <v>3108</v>
      </c>
      <c r="D7613" s="5">
        <v>44561</v>
      </c>
      <c r="E7613" s="4" t="s">
        <v>0</v>
      </c>
      <c r="F7613" s="7">
        <v>33719</v>
      </c>
      <c r="G7613" s="10">
        <f t="shared" si="236"/>
        <v>1.4090287277701778</v>
      </c>
      <c r="H7613" s="11">
        <f t="shared" si="237"/>
        <v>30</v>
      </c>
    </row>
    <row r="7614" spans="1:8" x14ac:dyDescent="0.3">
      <c r="A7614" s="3">
        <v>5598</v>
      </c>
      <c r="B7614" s="21">
        <v>1646179.57</v>
      </c>
      <c r="C7614" s="8" t="s">
        <v>90</v>
      </c>
      <c r="D7614" s="5">
        <v>44561</v>
      </c>
      <c r="E7614" s="4" t="s">
        <v>0</v>
      </c>
      <c r="F7614" s="7">
        <v>28440</v>
      </c>
      <c r="G7614" s="10">
        <f t="shared" si="236"/>
        <v>13.479859210011734</v>
      </c>
      <c r="H7614" s="11">
        <f t="shared" si="237"/>
        <v>44</v>
      </c>
    </row>
    <row r="7615" spans="1:8" x14ac:dyDescent="0.3">
      <c r="A7615" s="1">
        <v>1661</v>
      </c>
      <c r="B7615" s="20">
        <v>1646880.9</v>
      </c>
      <c r="C7615" s="5" t="s">
        <v>255</v>
      </c>
      <c r="D7615" s="5">
        <v>44561</v>
      </c>
      <c r="E7615" s="2" t="s">
        <v>0</v>
      </c>
      <c r="F7615" s="6">
        <v>30912</v>
      </c>
      <c r="G7615" s="10">
        <f t="shared" si="236"/>
        <v>12.372999157540017</v>
      </c>
      <c r="H7615" s="11">
        <f t="shared" si="237"/>
        <v>37</v>
      </c>
    </row>
    <row r="7616" spans="1:8" x14ac:dyDescent="0.3">
      <c r="A7616" s="1">
        <v>3041</v>
      </c>
      <c r="B7616" s="20">
        <v>1647361.8</v>
      </c>
      <c r="C7616" s="5" t="s">
        <v>1890</v>
      </c>
      <c r="D7616" s="5">
        <v>44561</v>
      </c>
      <c r="E7616" s="2" t="s">
        <v>1</v>
      </c>
      <c r="F7616" s="6">
        <v>32791</v>
      </c>
      <c r="G7616" s="10">
        <f t="shared" si="236"/>
        <v>3.2279260780287475</v>
      </c>
      <c r="H7616" s="11">
        <f t="shared" si="237"/>
        <v>32</v>
      </c>
    </row>
    <row r="7617" spans="1:8" x14ac:dyDescent="0.3">
      <c r="A7617" s="3">
        <v>5468</v>
      </c>
      <c r="B7617" s="21">
        <v>1647424.61</v>
      </c>
      <c r="C7617" s="8" t="s">
        <v>290</v>
      </c>
      <c r="D7617" s="5">
        <v>44561</v>
      </c>
      <c r="E7617" s="4" t="s">
        <v>0</v>
      </c>
      <c r="F7617" s="7">
        <v>27653</v>
      </c>
      <c r="G7617" s="10">
        <f t="shared" si="236"/>
        <v>17.080152091254753</v>
      </c>
      <c r="H7617" s="11">
        <f t="shared" si="237"/>
        <v>46</v>
      </c>
    </row>
    <row r="7618" spans="1:8" x14ac:dyDescent="0.3">
      <c r="A7618" s="3">
        <v>2658</v>
      </c>
      <c r="B7618" s="21">
        <v>1648102.62</v>
      </c>
      <c r="C7618" s="8" t="s">
        <v>2202</v>
      </c>
      <c r="D7618" s="5">
        <v>44561</v>
      </c>
      <c r="E7618" s="4" t="s">
        <v>0</v>
      </c>
      <c r="F7618" s="7">
        <v>32278</v>
      </c>
      <c r="G7618" s="10">
        <f t="shared" si="236"/>
        <v>0.23835616438356164</v>
      </c>
      <c r="H7618" s="11">
        <f t="shared" si="237"/>
        <v>34</v>
      </c>
    </row>
    <row r="7619" spans="1:8" x14ac:dyDescent="0.3">
      <c r="A7619" s="1">
        <v>2207</v>
      </c>
      <c r="B7619" s="20">
        <v>1649884.2</v>
      </c>
      <c r="C7619" s="5" t="s">
        <v>1876</v>
      </c>
      <c r="D7619" s="5">
        <v>44561</v>
      </c>
      <c r="E7619" s="2" t="s">
        <v>0</v>
      </c>
      <c r="F7619" s="6">
        <v>31637</v>
      </c>
      <c r="G7619" s="10">
        <f t="shared" ref="G7619:G7682" si="238">YEARFRAC(C7619,D7619,1)</f>
        <v>1.3844049247606018</v>
      </c>
      <c r="H7619" s="11">
        <f t="shared" ref="H7619:H7682" si="239">ROUND( YEARFRAC(D7619,F7619,1),0)</f>
        <v>35</v>
      </c>
    </row>
    <row r="7620" spans="1:8" x14ac:dyDescent="0.3">
      <c r="A7620" s="1">
        <v>7211</v>
      </c>
      <c r="B7620" s="20">
        <v>1651032.3</v>
      </c>
      <c r="C7620" s="5" t="s">
        <v>4745</v>
      </c>
      <c r="D7620" s="5">
        <v>44561</v>
      </c>
      <c r="E7620" s="2" t="s">
        <v>0</v>
      </c>
      <c r="F7620" s="6">
        <v>32668</v>
      </c>
      <c r="G7620" s="10">
        <f t="shared" si="238"/>
        <v>7.2525667351129366</v>
      </c>
      <c r="H7620" s="11">
        <f t="shared" si="239"/>
        <v>33</v>
      </c>
    </row>
    <row r="7621" spans="1:8" x14ac:dyDescent="0.3">
      <c r="A7621" s="3">
        <v>5096</v>
      </c>
      <c r="B7621" s="21">
        <v>1652020.5</v>
      </c>
      <c r="C7621" s="8" t="s">
        <v>2127</v>
      </c>
      <c r="D7621" s="5">
        <v>44561</v>
      </c>
      <c r="E7621" s="4" t="s">
        <v>0</v>
      </c>
      <c r="F7621" s="7">
        <v>24944</v>
      </c>
      <c r="G7621" s="10">
        <f t="shared" si="238"/>
        <v>15.397672826830938</v>
      </c>
      <c r="H7621" s="11">
        <f t="shared" si="239"/>
        <v>54</v>
      </c>
    </row>
    <row r="7622" spans="1:8" x14ac:dyDescent="0.3">
      <c r="A7622" s="3">
        <v>2266</v>
      </c>
      <c r="B7622" s="21">
        <v>1652849.9</v>
      </c>
      <c r="C7622" s="8" t="s">
        <v>1920</v>
      </c>
      <c r="D7622" s="5">
        <v>44561</v>
      </c>
      <c r="E7622" s="4" t="s">
        <v>0</v>
      </c>
      <c r="F7622" s="7">
        <v>31700</v>
      </c>
      <c r="G7622" s="10">
        <f t="shared" si="238"/>
        <v>12.427759056444819</v>
      </c>
      <c r="H7622" s="11">
        <f t="shared" si="239"/>
        <v>35</v>
      </c>
    </row>
    <row r="7623" spans="1:8" x14ac:dyDescent="0.3">
      <c r="A7623" s="1">
        <v>3055</v>
      </c>
      <c r="B7623" s="20">
        <v>1654292.35</v>
      </c>
      <c r="C7623" s="5" t="s">
        <v>2472</v>
      </c>
      <c r="D7623" s="5">
        <v>44561</v>
      </c>
      <c r="E7623" s="2" t="s">
        <v>0</v>
      </c>
      <c r="F7623" s="6">
        <v>32820</v>
      </c>
      <c r="G7623" s="10">
        <f t="shared" si="238"/>
        <v>2.7645985401459856</v>
      </c>
      <c r="H7623" s="11">
        <f t="shared" si="239"/>
        <v>32</v>
      </c>
    </row>
    <row r="7624" spans="1:8" x14ac:dyDescent="0.3">
      <c r="A7624" s="3">
        <v>7336</v>
      </c>
      <c r="B7624" s="21">
        <v>1654292.35</v>
      </c>
      <c r="C7624" s="8" t="s">
        <v>2303</v>
      </c>
      <c r="D7624" s="5">
        <v>44561</v>
      </c>
      <c r="E7624" s="4" t="s">
        <v>0</v>
      </c>
      <c r="F7624" s="7">
        <v>33079</v>
      </c>
      <c r="G7624" s="10">
        <f t="shared" si="238"/>
        <v>2.5209854014598543</v>
      </c>
      <c r="H7624" s="11">
        <f t="shared" si="239"/>
        <v>31</v>
      </c>
    </row>
    <row r="7625" spans="1:8" x14ac:dyDescent="0.3">
      <c r="A7625" s="3">
        <v>5098</v>
      </c>
      <c r="B7625" s="21">
        <v>1654296</v>
      </c>
      <c r="C7625" s="8" t="s">
        <v>3670</v>
      </c>
      <c r="D7625" s="5">
        <v>44561</v>
      </c>
      <c r="E7625" s="4" t="s">
        <v>1</v>
      </c>
      <c r="F7625" s="7">
        <v>22447</v>
      </c>
      <c r="G7625" s="10">
        <f t="shared" si="238"/>
        <v>41.32924841926863</v>
      </c>
      <c r="H7625" s="11">
        <f t="shared" si="239"/>
        <v>61</v>
      </c>
    </row>
    <row r="7626" spans="1:8" x14ac:dyDescent="0.3">
      <c r="A7626" s="3">
        <v>1398</v>
      </c>
      <c r="B7626" s="21">
        <v>1655194.5</v>
      </c>
      <c r="C7626" s="8" t="s">
        <v>1254</v>
      </c>
      <c r="D7626" s="5">
        <v>44561</v>
      </c>
      <c r="E7626" s="4" t="s">
        <v>0</v>
      </c>
      <c r="F7626" s="7">
        <v>30473</v>
      </c>
      <c r="G7626" s="10">
        <f t="shared" si="238"/>
        <v>14.915130498266107</v>
      </c>
      <c r="H7626" s="11">
        <f t="shared" si="239"/>
        <v>39</v>
      </c>
    </row>
    <row r="7627" spans="1:8" x14ac:dyDescent="0.3">
      <c r="A7627" s="1">
        <v>2615</v>
      </c>
      <c r="B7627" s="20">
        <v>1655345.86</v>
      </c>
      <c r="C7627" s="5" t="s">
        <v>2175</v>
      </c>
      <c r="D7627" s="5">
        <v>44561</v>
      </c>
      <c r="E7627" s="2" t="s">
        <v>1</v>
      </c>
      <c r="F7627" s="6">
        <v>32204</v>
      </c>
      <c r="G7627" s="10">
        <f t="shared" si="238"/>
        <v>7.7234770704996576</v>
      </c>
      <c r="H7627" s="11">
        <f t="shared" si="239"/>
        <v>34</v>
      </c>
    </row>
    <row r="7628" spans="1:8" x14ac:dyDescent="0.3">
      <c r="A7628" s="1">
        <v>1399</v>
      </c>
      <c r="B7628" s="20">
        <v>1655537.82</v>
      </c>
      <c r="C7628" s="5" t="s">
        <v>1255</v>
      </c>
      <c r="D7628" s="5">
        <v>44561</v>
      </c>
      <c r="E7628" s="2" t="s">
        <v>0</v>
      </c>
      <c r="F7628" s="6">
        <v>30478</v>
      </c>
      <c r="G7628" s="10">
        <f t="shared" si="238"/>
        <v>7.5181382614647498</v>
      </c>
      <c r="H7628" s="11">
        <f t="shared" si="239"/>
        <v>39</v>
      </c>
    </row>
    <row r="7629" spans="1:8" x14ac:dyDescent="0.3">
      <c r="A7629" s="3">
        <v>7330</v>
      </c>
      <c r="B7629" s="21">
        <v>1656966.4</v>
      </c>
      <c r="C7629" s="8" t="s">
        <v>3116</v>
      </c>
      <c r="D7629" s="5">
        <v>44561</v>
      </c>
      <c r="E7629" s="4" t="s">
        <v>0</v>
      </c>
      <c r="F7629" s="7">
        <v>33006</v>
      </c>
      <c r="G7629" s="10">
        <f t="shared" si="238"/>
        <v>2.7536496350364965</v>
      </c>
      <c r="H7629" s="11">
        <f t="shared" si="239"/>
        <v>32</v>
      </c>
    </row>
    <row r="7630" spans="1:8" x14ac:dyDescent="0.3">
      <c r="A7630" s="3">
        <v>2838</v>
      </c>
      <c r="B7630" s="21">
        <v>1657460.84</v>
      </c>
      <c r="C7630" s="8" t="s">
        <v>1255</v>
      </c>
      <c r="D7630" s="5">
        <v>44561</v>
      </c>
      <c r="E7630" s="4" t="s">
        <v>0</v>
      </c>
      <c r="F7630" s="7">
        <v>32499</v>
      </c>
      <c r="G7630" s="10">
        <f t="shared" si="238"/>
        <v>7.5181382614647498</v>
      </c>
      <c r="H7630" s="11">
        <f t="shared" si="239"/>
        <v>33</v>
      </c>
    </row>
    <row r="7631" spans="1:8" x14ac:dyDescent="0.3">
      <c r="A7631" s="3">
        <v>8750</v>
      </c>
      <c r="B7631" s="21">
        <v>1657797</v>
      </c>
      <c r="C7631" s="8" t="s">
        <v>5307</v>
      </c>
      <c r="D7631" s="5">
        <v>44561</v>
      </c>
      <c r="E7631" s="4" t="s">
        <v>1</v>
      </c>
      <c r="F7631" s="7">
        <v>25240</v>
      </c>
      <c r="G7631" s="10">
        <f t="shared" si="238"/>
        <v>30.947981983573257</v>
      </c>
      <c r="H7631" s="11">
        <f t="shared" si="239"/>
        <v>53</v>
      </c>
    </row>
    <row r="7632" spans="1:8" x14ac:dyDescent="0.3">
      <c r="A7632" s="1">
        <v>7205</v>
      </c>
      <c r="B7632" s="20">
        <v>1658739.04</v>
      </c>
      <c r="C7632" s="5" t="s">
        <v>3761</v>
      </c>
      <c r="D7632" s="5">
        <v>44561</v>
      </c>
      <c r="E7632" s="2" t="s">
        <v>0</v>
      </c>
      <c r="F7632" s="6">
        <v>32773</v>
      </c>
      <c r="G7632" s="10">
        <f t="shared" si="238"/>
        <v>9.2554065151929912</v>
      </c>
      <c r="H7632" s="11">
        <f t="shared" si="239"/>
        <v>32</v>
      </c>
    </row>
    <row r="7633" spans="1:8" x14ac:dyDescent="0.3">
      <c r="A7633" s="3">
        <v>2966</v>
      </c>
      <c r="B7633" s="21">
        <v>1658888.4</v>
      </c>
      <c r="C7633" s="8" t="s">
        <v>2413</v>
      </c>
      <c r="D7633" s="5">
        <v>44561</v>
      </c>
      <c r="E7633" s="4" t="s">
        <v>1</v>
      </c>
      <c r="F7633" s="7">
        <v>32714</v>
      </c>
      <c r="G7633" s="10">
        <f t="shared" si="238"/>
        <v>11.069130732375086</v>
      </c>
      <c r="H7633" s="11">
        <f t="shared" si="239"/>
        <v>32</v>
      </c>
    </row>
    <row r="7634" spans="1:8" x14ac:dyDescent="0.3">
      <c r="A7634" s="1">
        <v>9449</v>
      </c>
      <c r="B7634" s="20">
        <v>1658956.43</v>
      </c>
      <c r="C7634" s="5" t="s">
        <v>1459</v>
      </c>
      <c r="D7634" s="5">
        <v>44561</v>
      </c>
      <c r="E7634" s="2" t="s">
        <v>0</v>
      </c>
      <c r="F7634" s="6">
        <v>30914</v>
      </c>
      <c r="G7634" s="10">
        <f t="shared" si="238"/>
        <v>1.4363885088919288</v>
      </c>
      <c r="H7634" s="11">
        <f t="shared" si="239"/>
        <v>37</v>
      </c>
    </row>
    <row r="7635" spans="1:8" x14ac:dyDescent="0.3">
      <c r="A7635" s="3">
        <v>6722</v>
      </c>
      <c r="B7635" s="21">
        <v>1659225.15</v>
      </c>
      <c r="C7635" s="8" t="s">
        <v>4530</v>
      </c>
      <c r="D7635" s="5">
        <v>44561</v>
      </c>
      <c r="E7635" s="4" t="s">
        <v>0</v>
      </c>
      <c r="F7635" s="7">
        <v>31688</v>
      </c>
      <c r="G7635" s="10">
        <f t="shared" si="238"/>
        <v>13.490809542432538</v>
      </c>
      <c r="H7635" s="11">
        <f t="shared" si="239"/>
        <v>35</v>
      </c>
    </row>
    <row r="7636" spans="1:8" x14ac:dyDescent="0.3">
      <c r="A7636" s="3">
        <v>6332</v>
      </c>
      <c r="B7636" s="21">
        <v>1661657.14</v>
      </c>
      <c r="C7636" s="8" t="s">
        <v>1742</v>
      </c>
      <c r="D7636" s="5">
        <v>44561</v>
      </c>
      <c r="E7636" s="4" t="s">
        <v>0</v>
      </c>
      <c r="F7636" s="7">
        <v>30894</v>
      </c>
      <c r="G7636" s="10">
        <f t="shared" si="238"/>
        <v>12.452401010951981</v>
      </c>
      <c r="H7636" s="11">
        <f t="shared" si="239"/>
        <v>37</v>
      </c>
    </row>
    <row r="7637" spans="1:8" x14ac:dyDescent="0.3">
      <c r="A7637" s="1">
        <v>7923</v>
      </c>
      <c r="B7637" s="20">
        <v>1661763</v>
      </c>
      <c r="C7637" s="5" t="s">
        <v>4620</v>
      </c>
      <c r="D7637" s="5">
        <v>44561</v>
      </c>
      <c r="E7637" s="2" t="s">
        <v>0</v>
      </c>
      <c r="F7637" s="6">
        <v>34471</v>
      </c>
      <c r="G7637" s="10">
        <f t="shared" si="238"/>
        <v>5.7536496350364965</v>
      </c>
      <c r="H7637" s="11">
        <f t="shared" si="239"/>
        <v>28</v>
      </c>
    </row>
    <row r="7638" spans="1:8" x14ac:dyDescent="0.3">
      <c r="A7638" s="1">
        <v>1907</v>
      </c>
      <c r="B7638" s="20">
        <v>1663144.86</v>
      </c>
      <c r="C7638" s="5" t="s">
        <v>1596</v>
      </c>
      <c r="D7638" s="5">
        <v>44561</v>
      </c>
      <c r="E7638" s="2" t="s">
        <v>0</v>
      </c>
      <c r="F7638" s="6">
        <v>31229</v>
      </c>
      <c r="G7638" s="10">
        <f t="shared" si="238"/>
        <v>12.71524852569503</v>
      </c>
      <c r="H7638" s="11">
        <f t="shared" si="239"/>
        <v>37</v>
      </c>
    </row>
    <row r="7639" spans="1:8" x14ac:dyDescent="0.3">
      <c r="A7639" s="3">
        <v>9776</v>
      </c>
      <c r="B7639" s="21">
        <v>1663940.04</v>
      </c>
      <c r="C7639" s="8" t="s">
        <v>5774</v>
      </c>
      <c r="D7639" s="5">
        <v>44561</v>
      </c>
      <c r="E7639" s="4" t="s">
        <v>1</v>
      </c>
      <c r="F7639" s="7">
        <v>23148</v>
      </c>
      <c r="G7639" s="10">
        <f t="shared" si="238"/>
        <v>33.885014896529512</v>
      </c>
      <c r="H7639" s="11">
        <f t="shared" si="239"/>
        <v>59</v>
      </c>
    </row>
    <row r="7640" spans="1:8" x14ac:dyDescent="0.3">
      <c r="A7640" s="1">
        <v>2855</v>
      </c>
      <c r="B7640" s="20">
        <v>1664521.89</v>
      </c>
      <c r="C7640" s="5" t="s">
        <v>2346</v>
      </c>
      <c r="D7640" s="5">
        <v>44561</v>
      </c>
      <c r="E7640" s="2" t="s">
        <v>0</v>
      </c>
      <c r="F7640" s="6">
        <v>32555</v>
      </c>
      <c r="G7640" s="10">
        <f t="shared" si="238"/>
        <v>14.537324329257164</v>
      </c>
      <c r="H7640" s="11">
        <f t="shared" si="239"/>
        <v>33</v>
      </c>
    </row>
    <row r="7641" spans="1:8" x14ac:dyDescent="0.3">
      <c r="A7641" s="3">
        <v>2528</v>
      </c>
      <c r="B7641" s="21">
        <v>1665300.94</v>
      </c>
      <c r="C7641" s="8" t="s">
        <v>2108</v>
      </c>
      <c r="D7641" s="5">
        <v>44561</v>
      </c>
      <c r="E7641" s="4" t="s">
        <v>0</v>
      </c>
      <c r="F7641" s="7">
        <v>32072</v>
      </c>
      <c r="G7641" s="10">
        <f t="shared" si="238"/>
        <v>14.61671837926629</v>
      </c>
      <c r="H7641" s="11">
        <f t="shared" si="239"/>
        <v>34</v>
      </c>
    </row>
    <row r="7642" spans="1:8" x14ac:dyDescent="0.3">
      <c r="A7642" s="3">
        <v>10124</v>
      </c>
      <c r="B7642" s="21">
        <v>1665512.15</v>
      </c>
      <c r="C7642" s="8" t="s">
        <v>3264</v>
      </c>
      <c r="D7642" s="5">
        <v>44561</v>
      </c>
      <c r="E7642" s="4" t="s">
        <v>0</v>
      </c>
      <c r="F7642" s="7">
        <v>32276</v>
      </c>
      <c r="G7642" s="10">
        <f t="shared" si="238"/>
        <v>0.28767123287671231</v>
      </c>
      <c r="H7642" s="11">
        <f t="shared" si="239"/>
        <v>34</v>
      </c>
    </row>
    <row r="7643" spans="1:8" x14ac:dyDescent="0.3">
      <c r="A7643" s="1">
        <v>7369</v>
      </c>
      <c r="B7643" s="20">
        <v>1666350.48</v>
      </c>
      <c r="C7643" s="5" t="s">
        <v>3286</v>
      </c>
      <c r="D7643" s="5">
        <v>44561</v>
      </c>
      <c r="E7643" s="2" t="s">
        <v>0</v>
      </c>
      <c r="F7643" s="6">
        <v>33133</v>
      </c>
      <c r="G7643" s="10">
        <f t="shared" si="238"/>
        <v>3.1567419575633129</v>
      </c>
      <c r="H7643" s="11">
        <f t="shared" si="239"/>
        <v>31</v>
      </c>
    </row>
    <row r="7644" spans="1:8" x14ac:dyDescent="0.3">
      <c r="A7644" s="3">
        <v>7116</v>
      </c>
      <c r="B7644" s="21">
        <v>1667686.74</v>
      </c>
      <c r="C7644" s="8" t="s">
        <v>3840</v>
      </c>
      <c r="D7644" s="5">
        <v>44561</v>
      </c>
      <c r="E7644" s="4" t="s">
        <v>0</v>
      </c>
      <c r="F7644" s="7">
        <v>32563</v>
      </c>
      <c r="G7644" s="10">
        <f t="shared" si="238"/>
        <v>10.685166749626681</v>
      </c>
      <c r="H7644" s="11">
        <f t="shared" si="239"/>
        <v>33</v>
      </c>
    </row>
    <row r="7645" spans="1:8" x14ac:dyDescent="0.3">
      <c r="A7645" s="3">
        <v>1514</v>
      </c>
      <c r="B7645" s="21">
        <v>1668115.5</v>
      </c>
      <c r="C7645" s="8" t="s">
        <v>973</v>
      </c>
      <c r="D7645" s="5">
        <v>44561</v>
      </c>
      <c r="E7645" s="4" t="s">
        <v>0</v>
      </c>
      <c r="F7645" s="7">
        <v>30720</v>
      </c>
      <c r="G7645" s="10">
        <f t="shared" si="238"/>
        <v>17.285475285171103</v>
      </c>
      <c r="H7645" s="11">
        <f t="shared" si="239"/>
        <v>38</v>
      </c>
    </row>
    <row r="7646" spans="1:8" x14ac:dyDescent="0.3">
      <c r="A7646" s="3">
        <v>10372</v>
      </c>
      <c r="B7646" s="21">
        <v>1669886.9</v>
      </c>
      <c r="C7646" s="8" t="s">
        <v>849</v>
      </c>
      <c r="D7646" s="5">
        <v>44561</v>
      </c>
      <c r="E7646" s="4" t="s">
        <v>0</v>
      </c>
      <c r="F7646" s="7">
        <v>26710</v>
      </c>
      <c r="G7646" s="10">
        <f t="shared" si="238"/>
        <v>14.849425077568901</v>
      </c>
      <c r="H7646" s="11">
        <f t="shared" si="239"/>
        <v>49</v>
      </c>
    </row>
    <row r="7647" spans="1:8" x14ac:dyDescent="0.3">
      <c r="A7647" s="1">
        <v>7025</v>
      </c>
      <c r="B7647" s="20">
        <v>1672077.59</v>
      </c>
      <c r="C7647" s="5" t="s">
        <v>4671</v>
      </c>
      <c r="D7647" s="5">
        <v>44561</v>
      </c>
      <c r="E7647" s="2" t="s">
        <v>0</v>
      </c>
      <c r="F7647" s="6">
        <v>32356</v>
      </c>
      <c r="G7647" s="10">
        <f t="shared" si="238"/>
        <v>11.175906913073238</v>
      </c>
      <c r="H7647" s="11">
        <f t="shared" si="239"/>
        <v>33</v>
      </c>
    </row>
    <row r="7648" spans="1:8" x14ac:dyDescent="0.3">
      <c r="A7648" s="3">
        <v>2098</v>
      </c>
      <c r="B7648" s="21">
        <v>1672283.25</v>
      </c>
      <c r="C7648" s="8" t="s">
        <v>1796</v>
      </c>
      <c r="D7648" s="5">
        <v>44561</v>
      </c>
      <c r="E7648" s="4" t="s">
        <v>1</v>
      </c>
      <c r="F7648" s="7">
        <v>31505</v>
      </c>
      <c r="G7648" s="10">
        <f t="shared" si="238"/>
        <v>15.685147159479808</v>
      </c>
      <c r="H7648" s="11">
        <f t="shared" si="239"/>
        <v>36</v>
      </c>
    </row>
    <row r="7649" spans="1:8" x14ac:dyDescent="0.3">
      <c r="A7649" s="1">
        <v>6911</v>
      </c>
      <c r="B7649" s="20">
        <v>1675861.8</v>
      </c>
      <c r="C7649" s="5" t="s">
        <v>4621</v>
      </c>
      <c r="D7649" s="5">
        <v>44561</v>
      </c>
      <c r="E7649" s="2" t="s">
        <v>1</v>
      </c>
      <c r="F7649" s="6">
        <v>32083</v>
      </c>
      <c r="G7649" s="10">
        <f t="shared" si="238"/>
        <v>10.937033349925336</v>
      </c>
      <c r="H7649" s="11">
        <f t="shared" si="239"/>
        <v>34</v>
      </c>
    </row>
    <row r="7650" spans="1:8" x14ac:dyDescent="0.3">
      <c r="A7650" s="3">
        <v>2100</v>
      </c>
      <c r="B7650" s="21">
        <v>1676140.15</v>
      </c>
      <c r="C7650" s="8" t="s">
        <v>1451</v>
      </c>
      <c r="D7650" s="5">
        <v>44561</v>
      </c>
      <c r="E7650" s="4" t="s">
        <v>1</v>
      </c>
      <c r="F7650" s="7">
        <v>31500</v>
      </c>
      <c r="G7650" s="10">
        <f t="shared" si="238"/>
        <v>12.961668070766638</v>
      </c>
      <c r="H7650" s="11">
        <f t="shared" si="239"/>
        <v>36</v>
      </c>
    </row>
    <row r="7651" spans="1:8" x14ac:dyDescent="0.3">
      <c r="A7651" s="3">
        <v>6602</v>
      </c>
      <c r="B7651" s="21">
        <v>1676489.37</v>
      </c>
      <c r="C7651" s="8" t="s">
        <v>99</v>
      </c>
      <c r="D7651" s="5">
        <v>44561</v>
      </c>
      <c r="E7651" s="4" t="s">
        <v>0</v>
      </c>
      <c r="F7651" s="7">
        <v>31416</v>
      </c>
      <c r="G7651" s="10">
        <f t="shared" si="238"/>
        <v>11.375770020533881</v>
      </c>
      <c r="H7651" s="11">
        <f t="shared" si="239"/>
        <v>36</v>
      </c>
    </row>
    <row r="7652" spans="1:8" x14ac:dyDescent="0.3">
      <c r="A7652" s="1">
        <v>4787</v>
      </c>
      <c r="B7652" s="20">
        <v>1679624.25</v>
      </c>
      <c r="C7652" s="5" t="s">
        <v>3415</v>
      </c>
      <c r="D7652" s="5">
        <v>44561</v>
      </c>
      <c r="E7652" s="2" t="s">
        <v>0</v>
      </c>
      <c r="F7652" s="6">
        <v>22641</v>
      </c>
      <c r="G7652" s="10">
        <f t="shared" si="238"/>
        <v>38.501719901719902</v>
      </c>
      <c r="H7652" s="11">
        <f t="shared" si="239"/>
        <v>60</v>
      </c>
    </row>
    <row r="7653" spans="1:8" x14ac:dyDescent="0.3">
      <c r="A7653" s="3">
        <v>8938</v>
      </c>
      <c r="B7653" s="21">
        <v>1682548.95</v>
      </c>
      <c r="C7653" s="8" t="s">
        <v>3119</v>
      </c>
      <c r="D7653" s="5">
        <v>44561</v>
      </c>
      <c r="E7653" s="4" t="s">
        <v>1</v>
      </c>
      <c r="F7653" s="7">
        <v>31996</v>
      </c>
      <c r="G7653" s="10">
        <f t="shared" si="238"/>
        <v>1.9124487004103967</v>
      </c>
      <c r="H7653" s="11">
        <f t="shared" si="239"/>
        <v>34</v>
      </c>
    </row>
    <row r="7654" spans="1:8" x14ac:dyDescent="0.3">
      <c r="A7654" s="1">
        <v>1819</v>
      </c>
      <c r="B7654" s="20">
        <v>1682551.37</v>
      </c>
      <c r="C7654" s="5" t="s">
        <v>266</v>
      </c>
      <c r="D7654" s="5">
        <v>44561</v>
      </c>
      <c r="E7654" s="2" t="s">
        <v>1</v>
      </c>
      <c r="F7654" s="6">
        <v>31110</v>
      </c>
      <c r="G7654" s="10">
        <f t="shared" si="238"/>
        <v>15.972621492128679</v>
      </c>
      <c r="H7654" s="11">
        <f t="shared" si="239"/>
        <v>37</v>
      </c>
    </row>
    <row r="7655" spans="1:8" x14ac:dyDescent="0.3">
      <c r="A7655" s="1">
        <v>1963</v>
      </c>
      <c r="B7655" s="20">
        <v>1682979.7</v>
      </c>
      <c r="C7655" s="5" t="s">
        <v>1685</v>
      </c>
      <c r="D7655" s="5">
        <v>44561</v>
      </c>
      <c r="E7655" s="2" t="s">
        <v>0</v>
      </c>
      <c r="F7655" s="6">
        <v>31317</v>
      </c>
      <c r="G7655" s="10">
        <f t="shared" si="238"/>
        <v>12.846672283066555</v>
      </c>
      <c r="H7655" s="11">
        <f t="shared" si="239"/>
        <v>36</v>
      </c>
    </row>
    <row r="7656" spans="1:8" x14ac:dyDescent="0.3">
      <c r="A7656" s="3">
        <v>1804</v>
      </c>
      <c r="B7656" s="21">
        <v>1683527.8</v>
      </c>
      <c r="C7656" s="8" t="s">
        <v>1584</v>
      </c>
      <c r="D7656" s="5">
        <v>44561</v>
      </c>
      <c r="E7656" s="4" t="s">
        <v>0</v>
      </c>
      <c r="F7656" s="7">
        <v>31098</v>
      </c>
      <c r="G7656" s="10">
        <f t="shared" si="238"/>
        <v>12.036225779275485</v>
      </c>
      <c r="H7656" s="11">
        <f t="shared" si="239"/>
        <v>37</v>
      </c>
    </row>
    <row r="7657" spans="1:8" x14ac:dyDescent="0.3">
      <c r="A7657" s="3">
        <v>6040</v>
      </c>
      <c r="B7657" s="21">
        <v>1683841.73</v>
      </c>
      <c r="C7657" s="8" t="s">
        <v>2764</v>
      </c>
      <c r="D7657" s="5">
        <v>44561</v>
      </c>
      <c r="E7657" s="4" t="s">
        <v>0</v>
      </c>
      <c r="F7657" s="7">
        <v>30134</v>
      </c>
      <c r="G7657" s="10">
        <f t="shared" si="238"/>
        <v>6.8193195150567076</v>
      </c>
      <c r="H7657" s="11">
        <f t="shared" si="239"/>
        <v>39</v>
      </c>
    </row>
    <row r="7658" spans="1:8" x14ac:dyDescent="0.3">
      <c r="A7658" s="3">
        <v>8010</v>
      </c>
      <c r="B7658" s="21">
        <v>1688253.6</v>
      </c>
      <c r="C7658" s="8" t="s">
        <v>1930</v>
      </c>
      <c r="D7658" s="5">
        <v>44561</v>
      </c>
      <c r="E7658" s="4" t="s">
        <v>0</v>
      </c>
      <c r="F7658" s="7">
        <v>34709</v>
      </c>
      <c r="G7658" s="10">
        <f t="shared" si="238"/>
        <v>0.9123287671232877</v>
      </c>
      <c r="H7658" s="11">
        <f t="shared" si="239"/>
        <v>27</v>
      </c>
    </row>
    <row r="7659" spans="1:8" x14ac:dyDescent="0.3">
      <c r="A7659" s="3">
        <v>6760</v>
      </c>
      <c r="B7659" s="21">
        <v>1690411.5</v>
      </c>
      <c r="C7659" s="8" t="s">
        <v>535</v>
      </c>
      <c r="D7659" s="5">
        <v>44561</v>
      </c>
      <c r="E7659" s="4" t="s">
        <v>0</v>
      </c>
      <c r="F7659" s="7">
        <v>31780</v>
      </c>
      <c r="G7659" s="10">
        <f t="shared" si="238"/>
        <v>10.493529118964659</v>
      </c>
      <c r="H7659" s="11">
        <f t="shared" si="239"/>
        <v>35</v>
      </c>
    </row>
    <row r="7660" spans="1:8" x14ac:dyDescent="0.3">
      <c r="A7660" s="1">
        <v>6861</v>
      </c>
      <c r="B7660" s="20">
        <v>1690411.67</v>
      </c>
      <c r="C7660" s="5" t="s">
        <v>4596</v>
      </c>
      <c r="D7660" s="5">
        <v>44561</v>
      </c>
      <c r="E7660" s="2" t="s">
        <v>0</v>
      </c>
      <c r="F7660" s="6">
        <v>31940</v>
      </c>
      <c r="G7660" s="10">
        <f t="shared" si="238"/>
        <v>10.575659532105526</v>
      </c>
      <c r="H7660" s="11">
        <f t="shared" si="239"/>
        <v>35</v>
      </c>
    </row>
    <row r="7661" spans="1:8" x14ac:dyDescent="0.3">
      <c r="A7661" s="1">
        <v>1685</v>
      </c>
      <c r="B7661" s="20">
        <v>1690412.54</v>
      </c>
      <c r="C7661" s="5" t="s">
        <v>1119</v>
      </c>
      <c r="D7661" s="5">
        <v>44561</v>
      </c>
      <c r="E7661" s="2" t="s">
        <v>0</v>
      </c>
      <c r="F7661" s="6">
        <v>30838</v>
      </c>
      <c r="G7661" s="10">
        <f t="shared" si="238"/>
        <v>10.95345943255351</v>
      </c>
      <c r="H7661" s="11">
        <f t="shared" si="239"/>
        <v>38</v>
      </c>
    </row>
    <row r="7662" spans="1:8" x14ac:dyDescent="0.3">
      <c r="A7662" s="3">
        <v>5920</v>
      </c>
      <c r="B7662" s="21">
        <v>1690412.54</v>
      </c>
      <c r="C7662" s="8" t="s">
        <v>4182</v>
      </c>
      <c r="D7662" s="5">
        <v>44561</v>
      </c>
      <c r="E7662" s="4" t="s">
        <v>0</v>
      </c>
      <c r="F7662" s="7">
        <v>29803</v>
      </c>
      <c r="G7662" s="10">
        <f t="shared" si="238"/>
        <v>10.923344947735192</v>
      </c>
      <c r="H7662" s="11">
        <f t="shared" si="239"/>
        <v>40</v>
      </c>
    </row>
    <row r="7663" spans="1:8" x14ac:dyDescent="0.3">
      <c r="A7663" s="3">
        <v>2426</v>
      </c>
      <c r="B7663" s="21">
        <v>1690521.45</v>
      </c>
      <c r="C7663" s="8" t="s">
        <v>2034</v>
      </c>
      <c r="D7663" s="5">
        <v>44561</v>
      </c>
      <c r="E7663" s="4" t="s">
        <v>0</v>
      </c>
      <c r="F7663" s="7">
        <v>31931</v>
      </c>
      <c r="G7663" s="10">
        <f t="shared" si="238"/>
        <v>6.5400860383261632</v>
      </c>
      <c r="H7663" s="11">
        <f t="shared" si="239"/>
        <v>35</v>
      </c>
    </row>
    <row r="7664" spans="1:8" x14ac:dyDescent="0.3">
      <c r="A7664" s="3">
        <v>1742</v>
      </c>
      <c r="B7664" s="21">
        <v>1691139.3</v>
      </c>
      <c r="C7664" s="8" t="s">
        <v>1536</v>
      </c>
      <c r="D7664" s="5">
        <v>44561</v>
      </c>
      <c r="E7664" s="4" t="s">
        <v>1</v>
      </c>
      <c r="F7664" s="7">
        <v>31037</v>
      </c>
      <c r="G7664" s="10">
        <f t="shared" si="238"/>
        <v>8.9507149376330997</v>
      </c>
      <c r="H7664" s="11">
        <f t="shared" si="239"/>
        <v>37</v>
      </c>
    </row>
    <row r="7665" spans="1:8" x14ac:dyDescent="0.3">
      <c r="A7665" s="1">
        <v>2017</v>
      </c>
      <c r="B7665" s="20">
        <v>1692378.24</v>
      </c>
      <c r="C7665" s="5" t="s">
        <v>1612</v>
      </c>
      <c r="D7665" s="5">
        <v>44561</v>
      </c>
      <c r="E7665" s="2" t="s">
        <v>1</v>
      </c>
      <c r="F7665" s="6">
        <v>31389</v>
      </c>
      <c r="G7665" s="10">
        <f t="shared" si="238"/>
        <v>15.759069130732374</v>
      </c>
      <c r="H7665" s="11">
        <f t="shared" si="239"/>
        <v>36</v>
      </c>
    </row>
    <row r="7666" spans="1:8" x14ac:dyDescent="0.3">
      <c r="A7666" s="1">
        <v>10081</v>
      </c>
      <c r="B7666" s="20">
        <v>1692572.25</v>
      </c>
      <c r="C7666" s="5" t="s">
        <v>5961</v>
      </c>
      <c r="D7666" s="5">
        <v>44561</v>
      </c>
      <c r="E7666" s="2" t="s">
        <v>0</v>
      </c>
      <c r="F7666" s="6">
        <v>31608</v>
      </c>
      <c r="G7666" s="10">
        <f t="shared" si="238"/>
        <v>12.583824768323504</v>
      </c>
      <c r="H7666" s="11">
        <f t="shared" si="239"/>
        <v>35</v>
      </c>
    </row>
    <row r="7667" spans="1:8" x14ac:dyDescent="0.3">
      <c r="A7667" s="1">
        <v>537</v>
      </c>
      <c r="B7667" s="20">
        <v>1693825.4</v>
      </c>
      <c r="C7667" s="5" t="s">
        <v>518</v>
      </c>
      <c r="D7667" s="5">
        <v>44561</v>
      </c>
      <c r="E7667" s="2" t="s">
        <v>0</v>
      </c>
      <c r="F7667" s="6">
        <v>28917</v>
      </c>
      <c r="G7667" s="10">
        <f t="shared" si="238"/>
        <v>20.038983050847456</v>
      </c>
      <c r="H7667" s="11">
        <f t="shared" si="239"/>
        <v>43</v>
      </c>
    </row>
    <row r="7668" spans="1:8" x14ac:dyDescent="0.3">
      <c r="A7668" s="3">
        <v>1390</v>
      </c>
      <c r="B7668" s="21">
        <v>1695251.15</v>
      </c>
      <c r="C7668" s="8" t="s">
        <v>1246</v>
      </c>
      <c r="D7668" s="5">
        <v>44561</v>
      </c>
      <c r="E7668" s="4" t="s">
        <v>1</v>
      </c>
      <c r="F7668" s="7">
        <v>30475</v>
      </c>
      <c r="G7668" s="10">
        <f t="shared" si="238"/>
        <v>8.1457255856404007</v>
      </c>
      <c r="H7668" s="11">
        <f t="shared" si="239"/>
        <v>39</v>
      </c>
    </row>
    <row r="7669" spans="1:8" x14ac:dyDescent="0.3">
      <c r="A7669" s="3">
        <v>1208</v>
      </c>
      <c r="B7669" s="21">
        <v>1698560.25</v>
      </c>
      <c r="C7669" s="8" t="s">
        <v>1093</v>
      </c>
      <c r="D7669" s="5">
        <v>44561</v>
      </c>
      <c r="E7669" s="4" t="s">
        <v>1</v>
      </c>
      <c r="F7669" s="7">
        <v>30129</v>
      </c>
      <c r="G7669" s="10">
        <f t="shared" si="238"/>
        <v>16.11837655016911</v>
      </c>
      <c r="H7669" s="11">
        <f t="shared" si="239"/>
        <v>40</v>
      </c>
    </row>
    <row r="7670" spans="1:8" x14ac:dyDescent="0.3">
      <c r="A7670" s="3">
        <v>5960</v>
      </c>
      <c r="B7670" s="21">
        <v>1699945.97</v>
      </c>
      <c r="C7670" s="8" t="s">
        <v>4204</v>
      </c>
      <c r="D7670" s="5">
        <v>44561</v>
      </c>
      <c r="E7670" s="4" t="s">
        <v>0</v>
      </c>
      <c r="F7670" s="7">
        <v>29902</v>
      </c>
      <c r="G7670" s="10">
        <f t="shared" si="238"/>
        <v>12.915122156697556</v>
      </c>
      <c r="H7670" s="11">
        <f t="shared" si="239"/>
        <v>40</v>
      </c>
    </row>
    <row r="7671" spans="1:8" x14ac:dyDescent="0.3">
      <c r="A7671" s="3">
        <v>1572</v>
      </c>
      <c r="B7671" s="21">
        <v>1700094.75</v>
      </c>
      <c r="C7671" s="8" t="s">
        <v>1398</v>
      </c>
      <c r="D7671" s="5">
        <v>44561</v>
      </c>
      <c r="E7671" s="4" t="s">
        <v>0</v>
      </c>
      <c r="F7671" s="7">
        <v>30794</v>
      </c>
      <c r="G7671" s="10">
        <f t="shared" si="238"/>
        <v>17.397718631178709</v>
      </c>
      <c r="H7671" s="11">
        <f t="shared" si="239"/>
        <v>38</v>
      </c>
    </row>
    <row r="7672" spans="1:8" x14ac:dyDescent="0.3">
      <c r="A7672" s="1">
        <v>9615</v>
      </c>
      <c r="B7672" s="20">
        <v>1701566.4</v>
      </c>
      <c r="C7672" s="5" t="s">
        <v>495</v>
      </c>
      <c r="D7672" s="5">
        <v>44561</v>
      </c>
      <c r="E7672" s="2" t="s">
        <v>1</v>
      </c>
      <c r="F7672" s="6">
        <v>34487</v>
      </c>
      <c r="G7672" s="10">
        <f t="shared" si="238"/>
        <v>0.31232876712328766</v>
      </c>
      <c r="H7672" s="11">
        <f t="shared" si="239"/>
        <v>28</v>
      </c>
    </row>
    <row r="7673" spans="1:8" x14ac:dyDescent="0.3">
      <c r="A7673" s="3">
        <v>2614</v>
      </c>
      <c r="B7673" s="21">
        <v>1701616.05</v>
      </c>
      <c r="C7673" s="8" t="s">
        <v>2174</v>
      </c>
      <c r="D7673" s="5">
        <v>44561</v>
      </c>
      <c r="E7673" s="4" t="s">
        <v>0</v>
      </c>
      <c r="F7673" s="7">
        <v>32171</v>
      </c>
      <c r="G7673" s="10">
        <f t="shared" si="238"/>
        <v>12.523588879528223</v>
      </c>
      <c r="H7673" s="11">
        <f t="shared" si="239"/>
        <v>34</v>
      </c>
    </row>
    <row r="7674" spans="1:8" x14ac:dyDescent="0.3">
      <c r="A7674" s="3">
        <v>1308</v>
      </c>
      <c r="B7674" s="21">
        <v>1702429</v>
      </c>
      <c r="C7674" s="8" t="s">
        <v>1013</v>
      </c>
      <c r="D7674" s="5">
        <v>44561</v>
      </c>
      <c r="E7674" s="4" t="s">
        <v>1</v>
      </c>
      <c r="F7674" s="7">
        <v>30358</v>
      </c>
      <c r="G7674" s="10">
        <f t="shared" si="238"/>
        <v>14.854900529293667</v>
      </c>
      <c r="H7674" s="11">
        <f t="shared" si="239"/>
        <v>39</v>
      </c>
    </row>
    <row r="7675" spans="1:8" x14ac:dyDescent="0.3">
      <c r="A7675" s="1">
        <v>1725</v>
      </c>
      <c r="B7675" s="20">
        <v>1702429</v>
      </c>
      <c r="C7675" s="5" t="s">
        <v>1521</v>
      </c>
      <c r="D7675" s="5">
        <v>44561</v>
      </c>
      <c r="E7675" s="2" t="s">
        <v>0</v>
      </c>
      <c r="F7675" s="6">
        <v>30976</v>
      </c>
      <c r="G7675" s="10">
        <f t="shared" si="238"/>
        <v>14.835736448256982</v>
      </c>
      <c r="H7675" s="11">
        <f t="shared" si="239"/>
        <v>37</v>
      </c>
    </row>
    <row r="7676" spans="1:8" x14ac:dyDescent="0.3">
      <c r="A7676" s="1">
        <v>1499</v>
      </c>
      <c r="B7676" s="20">
        <v>1703098.1</v>
      </c>
      <c r="C7676" s="5" t="s">
        <v>1339</v>
      </c>
      <c r="D7676" s="5">
        <v>44561</v>
      </c>
      <c r="E7676" s="2" t="s">
        <v>0</v>
      </c>
      <c r="F7676" s="6">
        <v>30656</v>
      </c>
      <c r="G7676" s="10">
        <f t="shared" si="238"/>
        <v>15.159479808350445</v>
      </c>
      <c r="H7676" s="11">
        <f t="shared" si="239"/>
        <v>38</v>
      </c>
    </row>
    <row r="7677" spans="1:8" x14ac:dyDescent="0.3">
      <c r="A7677" s="1">
        <v>6565</v>
      </c>
      <c r="B7677" s="20">
        <v>1703129.15</v>
      </c>
      <c r="C7677" s="5" t="s">
        <v>1400</v>
      </c>
      <c r="D7677" s="5">
        <v>44561</v>
      </c>
      <c r="E7677" s="2" t="s">
        <v>0</v>
      </c>
      <c r="F7677" s="6">
        <v>31328</v>
      </c>
      <c r="G7677" s="10">
        <f t="shared" si="238"/>
        <v>11.997262149212867</v>
      </c>
      <c r="H7677" s="11">
        <f t="shared" si="239"/>
        <v>36</v>
      </c>
    </row>
    <row r="7678" spans="1:8" x14ac:dyDescent="0.3">
      <c r="A7678" s="3">
        <v>1186</v>
      </c>
      <c r="B7678" s="21">
        <v>1703303.05</v>
      </c>
      <c r="C7678" s="8" t="s">
        <v>1077</v>
      </c>
      <c r="D7678" s="5">
        <v>44561</v>
      </c>
      <c r="E7678" s="4" t="s">
        <v>0</v>
      </c>
      <c r="F7678" s="7">
        <v>29905</v>
      </c>
      <c r="G7678" s="10">
        <f t="shared" si="238"/>
        <v>10.162269785963167</v>
      </c>
      <c r="H7678" s="11">
        <f t="shared" si="239"/>
        <v>40</v>
      </c>
    </row>
    <row r="7679" spans="1:8" x14ac:dyDescent="0.3">
      <c r="A7679" s="3">
        <v>7332</v>
      </c>
      <c r="B7679" s="21">
        <v>1704310.28</v>
      </c>
      <c r="C7679" s="8" t="s">
        <v>4798</v>
      </c>
      <c r="D7679" s="5">
        <v>44561</v>
      </c>
      <c r="E7679" s="4" t="s">
        <v>0</v>
      </c>
      <c r="F7679" s="7">
        <v>33056</v>
      </c>
      <c r="G7679" s="10">
        <f t="shared" si="238"/>
        <v>8.3264374809857014</v>
      </c>
      <c r="H7679" s="11">
        <f t="shared" si="239"/>
        <v>31</v>
      </c>
    </row>
    <row r="7680" spans="1:8" x14ac:dyDescent="0.3">
      <c r="A7680" s="1">
        <v>9645</v>
      </c>
      <c r="B7680" s="20">
        <v>1704757.3</v>
      </c>
      <c r="C7680" s="5" t="s">
        <v>5676</v>
      </c>
      <c r="D7680" s="5">
        <v>44561</v>
      </c>
      <c r="E7680" s="2" t="s">
        <v>1</v>
      </c>
      <c r="F7680" s="6">
        <v>22073</v>
      </c>
      <c r="G7680" s="10">
        <f t="shared" si="238"/>
        <v>41.876800730069746</v>
      </c>
      <c r="H7680" s="11">
        <f t="shared" si="239"/>
        <v>62</v>
      </c>
    </row>
    <row r="7681" spans="1:8" x14ac:dyDescent="0.3">
      <c r="A7681" s="3">
        <v>1412</v>
      </c>
      <c r="B7681" s="21">
        <v>1704806.15</v>
      </c>
      <c r="C7681" s="8" t="s">
        <v>1266</v>
      </c>
      <c r="D7681" s="5">
        <v>44561</v>
      </c>
      <c r="E7681" s="4" t="s">
        <v>0</v>
      </c>
      <c r="F7681" s="7">
        <v>30511</v>
      </c>
      <c r="G7681" s="10">
        <f t="shared" si="238"/>
        <v>14.099288191275781</v>
      </c>
      <c r="H7681" s="11">
        <f t="shared" si="239"/>
        <v>38</v>
      </c>
    </row>
    <row r="7682" spans="1:8" x14ac:dyDescent="0.3">
      <c r="A7682" s="3">
        <v>9528</v>
      </c>
      <c r="B7682" s="21">
        <v>1704973.65</v>
      </c>
      <c r="C7682" s="8" t="s">
        <v>3119</v>
      </c>
      <c r="D7682" s="5">
        <v>44561</v>
      </c>
      <c r="E7682" s="4" t="s">
        <v>0</v>
      </c>
      <c r="F7682" s="7">
        <v>34838</v>
      </c>
      <c r="G7682" s="10">
        <f t="shared" si="238"/>
        <v>1.9124487004103967</v>
      </c>
      <c r="H7682" s="11">
        <f t="shared" si="239"/>
        <v>27</v>
      </c>
    </row>
    <row r="7683" spans="1:8" x14ac:dyDescent="0.3">
      <c r="A7683" s="1">
        <v>5869</v>
      </c>
      <c r="B7683" s="20">
        <v>1705355.4</v>
      </c>
      <c r="C7683" s="5" t="s">
        <v>4159</v>
      </c>
      <c r="D7683" s="5">
        <v>44561</v>
      </c>
      <c r="E7683" s="2" t="s">
        <v>0</v>
      </c>
      <c r="F7683" s="6">
        <v>29648</v>
      </c>
      <c r="G7683" s="10">
        <f t="shared" ref="G7683:G7746" si="240">YEARFRAC(C7683,D7683,1)</f>
        <v>15.967145790554415</v>
      </c>
      <c r="H7683" s="11">
        <f t="shared" ref="H7683:H7746" si="241">ROUND( YEARFRAC(D7683,F7683,1),0)</f>
        <v>41</v>
      </c>
    </row>
    <row r="7684" spans="1:8" x14ac:dyDescent="0.3">
      <c r="A7684" s="3">
        <v>4264</v>
      </c>
      <c r="B7684" s="21">
        <v>1705412.8</v>
      </c>
      <c r="C7684" s="8" t="s">
        <v>3170</v>
      </c>
      <c r="D7684" s="5">
        <v>44561</v>
      </c>
      <c r="E7684" s="4" t="s">
        <v>0</v>
      </c>
      <c r="F7684" s="7">
        <v>35081</v>
      </c>
      <c r="G7684" s="10">
        <f t="shared" si="240"/>
        <v>0.15342465753424658</v>
      </c>
      <c r="H7684" s="11">
        <f t="shared" si="241"/>
        <v>26</v>
      </c>
    </row>
    <row r="7685" spans="1:8" x14ac:dyDescent="0.3">
      <c r="A7685" s="3">
        <v>6414</v>
      </c>
      <c r="B7685" s="21">
        <v>1705906.89</v>
      </c>
      <c r="C7685" s="8" t="s">
        <v>4407</v>
      </c>
      <c r="D7685" s="5">
        <v>44561</v>
      </c>
      <c r="E7685" s="4" t="s">
        <v>1</v>
      </c>
      <c r="F7685" s="7">
        <v>31060</v>
      </c>
      <c r="G7685" s="10">
        <f t="shared" si="240"/>
        <v>15.739904175222451</v>
      </c>
      <c r="H7685" s="11">
        <f t="shared" si="241"/>
        <v>37</v>
      </c>
    </row>
    <row r="7686" spans="1:8" x14ac:dyDescent="0.3">
      <c r="A7686" s="3">
        <v>2634</v>
      </c>
      <c r="B7686" s="21">
        <v>1707432.95</v>
      </c>
      <c r="C7686" s="8" t="s">
        <v>899</v>
      </c>
      <c r="D7686" s="5">
        <v>44561</v>
      </c>
      <c r="E7686" s="4" t="s">
        <v>0</v>
      </c>
      <c r="F7686" s="7">
        <v>32221</v>
      </c>
      <c r="G7686" s="10">
        <f t="shared" si="240"/>
        <v>11.044490075290897</v>
      </c>
      <c r="H7686" s="11">
        <f t="shared" si="241"/>
        <v>34</v>
      </c>
    </row>
    <row r="7687" spans="1:8" x14ac:dyDescent="0.3">
      <c r="A7687" s="1">
        <v>8129</v>
      </c>
      <c r="B7687" s="20">
        <v>1707438.3</v>
      </c>
      <c r="C7687" s="5" t="s">
        <v>4433</v>
      </c>
      <c r="D7687" s="5">
        <v>44561</v>
      </c>
      <c r="E7687" s="2" t="s">
        <v>0</v>
      </c>
      <c r="F7687" s="6">
        <v>32431</v>
      </c>
      <c r="G7687" s="10">
        <f t="shared" si="240"/>
        <v>0.78630136986301369</v>
      </c>
      <c r="H7687" s="11">
        <f t="shared" si="241"/>
        <v>33</v>
      </c>
    </row>
    <row r="7688" spans="1:8" x14ac:dyDescent="0.3">
      <c r="A7688" s="3">
        <v>6998</v>
      </c>
      <c r="B7688" s="21">
        <v>1707961.04</v>
      </c>
      <c r="C7688" s="8" t="s">
        <v>2578</v>
      </c>
      <c r="D7688" s="5">
        <v>44561</v>
      </c>
      <c r="E7688" s="4" t="s">
        <v>0</v>
      </c>
      <c r="F7688" s="7">
        <v>32302</v>
      </c>
      <c r="G7688" s="10">
        <f t="shared" si="240"/>
        <v>11.003422313483915</v>
      </c>
      <c r="H7688" s="11">
        <f t="shared" si="241"/>
        <v>34</v>
      </c>
    </row>
    <row r="7689" spans="1:8" x14ac:dyDescent="0.3">
      <c r="A7689" s="1">
        <v>3379</v>
      </c>
      <c r="B7689" s="20">
        <v>1708261.05</v>
      </c>
      <c r="C7689" s="5" t="s">
        <v>2099</v>
      </c>
      <c r="D7689" s="5">
        <v>44561</v>
      </c>
      <c r="E7689" s="2" t="s">
        <v>0</v>
      </c>
      <c r="F7689" s="6">
        <v>33267</v>
      </c>
      <c r="G7689" s="10">
        <f t="shared" si="240"/>
        <v>3.0225872689938398</v>
      </c>
      <c r="H7689" s="11">
        <f t="shared" si="241"/>
        <v>31</v>
      </c>
    </row>
    <row r="7690" spans="1:8" x14ac:dyDescent="0.3">
      <c r="A7690" s="1">
        <v>3737</v>
      </c>
      <c r="B7690" s="20">
        <v>1710656.23</v>
      </c>
      <c r="C7690" s="5" t="s">
        <v>2908</v>
      </c>
      <c r="D7690" s="5">
        <v>44561</v>
      </c>
      <c r="E7690" s="2" t="s">
        <v>0</v>
      </c>
      <c r="F7690" s="6">
        <v>33654</v>
      </c>
      <c r="G7690" s="10">
        <f t="shared" si="240"/>
        <v>7.6002737850787137</v>
      </c>
      <c r="H7690" s="11">
        <f t="shared" si="241"/>
        <v>30</v>
      </c>
    </row>
    <row r="7691" spans="1:8" x14ac:dyDescent="0.3">
      <c r="A7691" s="1">
        <v>2919</v>
      </c>
      <c r="B7691" s="20">
        <v>1710787.1</v>
      </c>
      <c r="C7691" s="5" t="s">
        <v>2382</v>
      </c>
      <c r="D7691" s="5">
        <v>44561</v>
      </c>
      <c r="E7691" s="2" t="s">
        <v>0</v>
      </c>
      <c r="F7691" s="6">
        <v>32645</v>
      </c>
      <c r="G7691" s="10">
        <f t="shared" si="240"/>
        <v>9.8111141527511627</v>
      </c>
      <c r="H7691" s="11">
        <f t="shared" si="241"/>
        <v>33</v>
      </c>
    </row>
    <row r="7692" spans="1:8" x14ac:dyDescent="0.3">
      <c r="A7692" s="1">
        <v>6923</v>
      </c>
      <c r="B7692" s="20">
        <v>1712027.34</v>
      </c>
      <c r="C7692" s="5" t="s">
        <v>372</v>
      </c>
      <c r="D7692" s="5">
        <v>44561</v>
      </c>
      <c r="E7692" s="2" t="s">
        <v>0</v>
      </c>
      <c r="F7692" s="6">
        <v>32120</v>
      </c>
      <c r="G7692" s="10">
        <f t="shared" si="240"/>
        <v>9.050095811661647</v>
      </c>
      <c r="H7692" s="11">
        <f t="shared" si="241"/>
        <v>34</v>
      </c>
    </row>
    <row r="7693" spans="1:8" x14ac:dyDescent="0.3">
      <c r="A7693" s="3">
        <v>9554</v>
      </c>
      <c r="B7693" s="21">
        <v>1713836.78</v>
      </c>
      <c r="C7693" s="8" t="s">
        <v>4932</v>
      </c>
      <c r="D7693" s="5">
        <v>44561</v>
      </c>
      <c r="E7693" s="4" t="s">
        <v>0</v>
      </c>
      <c r="F7693" s="7">
        <v>33224</v>
      </c>
      <c r="G7693" s="10">
        <f t="shared" si="240"/>
        <v>1.5102599179206566</v>
      </c>
      <c r="H7693" s="11">
        <f t="shared" si="241"/>
        <v>31</v>
      </c>
    </row>
    <row r="7694" spans="1:8" x14ac:dyDescent="0.3">
      <c r="A7694" s="3">
        <v>202</v>
      </c>
      <c r="B7694" s="21">
        <v>1717227</v>
      </c>
      <c r="C7694" s="8" t="s">
        <v>201</v>
      </c>
      <c r="D7694" s="5">
        <v>44561</v>
      </c>
      <c r="E7694" s="4" t="s">
        <v>0</v>
      </c>
      <c r="F7694" s="7">
        <v>28187</v>
      </c>
      <c r="G7694" s="10">
        <f t="shared" si="240"/>
        <v>9.5045168354776894</v>
      </c>
      <c r="H7694" s="11">
        <f t="shared" si="241"/>
        <v>45</v>
      </c>
    </row>
    <row r="7695" spans="1:8" x14ac:dyDescent="0.3">
      <c r="A7695" s="1">
        <v>2701</v>
      </c>
      <c r="B7695" s="20">
        <v>1717494.75</v>
      </c>
      <c r="C7695" s="5" t="s">
        <v>1888</v>
      </c>
      <c r="D7695" s="5">
        <v>44561</v>
      </c>
      <c r="E7695" s="2" t="s">
        <v>0</v>
      </c>
      <c r="F7695" s="6">
        <v>32241</v>
      </c>
      <c r="G7695" s="10">
        <f t="shared" si="240"/>
        <v>3.077344284736482</v>
      </c>
      <c r="H7695" s="11">
        <f t="shared" si="241"/>
        <v>34</v>
      </c>
    </row>
    <row r="7696" spans="1:8" x14ac:dyDescent="0.3">
      <c r="A7696" s="1">
        <v>7895</v>
      </c>
      <c r="B7696" s="20">
        <v>1717662</v>
      </c>
      <c r="C7696" s="5" t="s">
        <v>5002</v>
      </c>
      <c r="D7696" s="5">
        <v>44561</v>
      </c>
      <c r="E7696" s="2" t="s">
        <v>0</v>
      </c>
      <c r="F7696" s="6">
        <v>34368</v>
      </c>
      <c r="G7696" s="10">
        <f t="shared" si="240"/>
        <v>2.3047445255474455</v>
      </c>
      <c r="H7696" s="11">
        <f t="shared" si="241"/>
        <v>28</v>
      </c>
    </row>
    <row r="7697" spans="1:8" x14ac:dyDescent="0.3">
      <c r="A7697" s="1">
        <v>5167</v>
      </c>
      <c r="B7697" s="20">
        <v>1719330</v>
      </c>
      <c r="C7697" s="5" t="s">
        <v>3722</v>
      </c>
      <c r="D7697" s="5">
        <v>44561</v>
      </c>
      <c r="E7697" s="2" t="s">
        <v>1</v>
      </c>
      <c r="F7697" s="6">
        <v>25499</v>
      </c>
      <c r="G7697" s="10">
        <f t="shared" si="240"/>
        <v>32.972620924251224</v>
      </c>
      <c r="H7697" s="11">
        <f t="shared" si="241"/>
        <v>52</v>
      </c>
    </row>
    <row r="7698" spans="1:8" x14ac:dyDescent="0.3">
      <c r="A7698" s="1">
        <v>3853</v>
      </c>
      <c r="B7698" s="20">
        <v>1719887.25</v>
      </c>
      <c r="C7698" s="5" t="s">
        <v>2970</v>
      </c>
      <c r="D7698" s="5">
        <v>44561</v>
      </c>
      <c r="E7698" s="2" t="s">
        <v>1</v>
      </c>
      <c r="F7698" s="6">
        <v>34174</v>
      </c>
      <c r="G7698" s="10">
        <f t="shared" si="240"/>
        <v>4.3400876232201533</v>
      </c>
      <c r="H7698" s="11">
        <f t="shared" si="241"/>
        <v>28</v>
      </c>
    </row>
    <row r="7699" spans="1:8" x14ac:dyDescent="0.3">
      <c r="A7699" s="1">
        <v>7603</v>
      </c>
      <c r="B7699" s="20">
        <v>1720109.4</v>
      </c>
      <c r="C7699" s="5" t="s">
        <v>1976</v>
      </c>
      <c r="D7699" s="5">
        <v>44561</v>
      </c>
      <c r="E7699" s="2" t="s">
        <v>0</v>
      </c>
      <c r="F7699" s="6">
        <v>33544</v>
      </c>
      <c r="G7699" s="10">
        <f t="shared" si="240"/>
        <v>5.5127737226277373</v>
      </c>
      <c r="H7699" s="11">
        <f t="shared" si="241"/>
        <v>30</v>
      </c>
    </row>
    <row r="7700" spans="1:8" x14ac:dyDescent="0.3">
      <c r="A7700" s="3">
        <v>3582</v>
      </c>
      <c r="B7700" s="21">
        <v>1720481.53</v>
      </c>
      <c r="C7700" s="8" t="s">
        <v>2812</v>
      </c>
      <c r="D7700" s="5">
        <v>44561</v>
      </c>
      <c r="E7700" s="4" t="s">
        <v>0</v>
      </c>
      <c r="F7700" s="7">
        <v>33636</v>
      </c>
      <c r="G7700" s="10">
        <f t="shared" si="240"/>
        <v>7.0061601642710469</v>
      </c>
      <c r="H7700" s="11">
        <f t="shared" si="241"/>
        <v>30</v>
      </c>
    </row>
    <row r="7701" spans="1:8" x14ac:dyDescent="0.3">
      <c r="A7701" s="3">
        <v>3296</v>
      </c>
      <c r="B7701" s="21">
        <v>1720535.85</v>
      </c>
      <c r="C7701" s="8" t="s">
        <v>2633</v>
      </c>
      <c r="D7701" s="5">
        <v>44561</v>
      </c>
      <c r="E7701" s="4" t="s">
        <v>0</v>
      </c>
      <c r="F7701" s="7">
        <v>33231</v>
      </c>
      <c r="G7701" s="10">
        <f t="shared" si="240"/>
        <v>8.1758442348646181</v>
      </c>
      <c r="H7701" s="11">
        <f t="shared" si="241"/>
        <v>31</v>
      </c>
    </row>
    <row r="7702" spans="1:8" x14ac:dyDescent="0.3">
      <c r="A7702" s="3">
        <v>6142</v>
      </c>
      <c r="B7702" s="21">
        <v>1721044.57</v>
      </c>
      <c r="C7702" s="8" t="s">
        <v>1812</v>
      </c>
      <c r="D7702" s="5">
        <v>44561</v>
      </c>
      <c r="E7702" s="4" t="s">
        <v>0</v>
      </c>
      <c r="F7702" s="7">
        <v>30390</v>
      </c>
      <c r="G7702" s="10">
        <f t="shared" si="240"/>
        <v>15.203285420944558</v>
      </c>
      <c r="H7702" s="11">
        <f t="shared" si="241"/>
        <v>39</v>
      </c>
    </row>
    <row r="7703" spans="1:8" x14ac:dyDescent="0.3">
      <c r="A7703" s="1">
        <v>3177</v>
      </c>
      <c r="B7703" s="20">
        <v>1722448.05</v>
      </c>
      <c r="C7703" s="5" t="s">
        <v>2554</v>
      </c>
      <c r="D7703" s="5">
        <v>44561</v>
      </c>
      <c r="E7703" s="2" t="s">
        <v>0</v>
      </c>
      <c r="F7703" s="6">
        <v>32979</v>
      </c>
      <c r="G7703" s="10">
        <f t="shared" si="240"/>
        <v>7.5728952772073921</v>
      </c>
      <c r="H7703" s="11">
        <f t="shared" si="241"/>
        <v>32</v>
      </c>
    </row>
    <row r="7704" spans="1:8" x14ac:dyDescent="0.3">
      <c r="A7704" s="1">
        <v>2001</v>
      </c>
      <c r="B7704" s="20">
        <v>1722602.1</v>
      </c>
      <c r="C7704" s="5" t="s">
        <v>1730</v>
      </c>
      <c r="D7704" s="5">
        <v>44561</v>
      </c>
      <c r="E7704" s="2" t="s">
        <v>0</v>
      </c>
      <c r="F7704" s="6">
        <v>31383</v>
      </c>
      <c r="G7704" s="10">
        <f t="shared" si="240"/>
        <v>5.937043795620438</v>
      </c>
      <c r="H7704" s="11">
        <f t="shared" si="241"/>
        <v>36</v>
      </c>
    </row>
    <row r="7705" spans="1:8" x14ac:dyDescent="0.3">
      <c r="A7705" s="3">
        <v>5376</v>
      </c>
      <c r="B7705" s="21">
        <v>1722692.8</v>
      </c>
      <c r="C7705" s="8" t="s">
        <v>3863</v>
      </c>
      <c r="D7705" s="5">
        <v>44561</v>
      </c>
      <c r="E7705" s="4" t="s">
        <v>0</v>
      </c>
      <c r="F7705" s="7">
        <v>26868</v>
      </c>
      <c r="G7705" s="10">
        <f t="shared" si="240"/>
        <v>28.085536253776436</v>
      </c>
      <c r="H7705" s="11">
        <f t="shared" si="241"/>
        <v>48</v>
      </c>
    </row>
    <row r="7706" spans="1:8" x14ac:dyDescent="0.3">
      <c r="A7706" s="1">
        <v>6049</v>
      </c>
      <c r="B7706" s="20">
        <v>1722823.95</v>
      </c>
      <c r="C7706" s="5" t="s">
        <v>4248</v>
      </c>
      <c r="D7706" s="5">
        <v>44561</v>
      </c>
      <c r="E7706" s="2" t="s">
        <v>0</v>
      </c>
      <c r="F7706" s="6">
        <v>30167</v>
      </c>
      <c r="G7706" s="10">
        <f t="shared" si="240"/>
        <v>9.537366548042705</v>
      </c>
      <c r="H7706" s="11">
        <f t="shared" si="241"/>
        <v>39</v>
      </c>
    </row>
    <row r="7707" spans="1:8" x14ac:dyDescent="0.3">
      <c r="A7707" s="3">
        <v>9378</v>
      </c>
      <c r="B7707" s="21">
        <v>1722901.76</v>
      </c>
      <c r="C7707" s="8" t="s">
        <v>5597</v>
      </c>
      <c r="D7707" s="5">
        <v>44561</v>
      </c>
      <c r="E7707" s="4" t="s">
        <v>1</v>
      </c>
      <c r="F7707" s="7">
        <v>30256</v>
      </c>
      <c r="G7707" s="10">
        <f t="shared" si="240"/>
        <v>11.416837782340862</v>
      </c>
      <c r="H7707" s="11">
        <f t="shared" si="241"/>
        <v>39</v>
      </c>
    </row>
    <row r="7708" spans="1:8" x14ac:dyDescent="0.3">
      <c r="A7708" s="1">
        <v>10255</v>
      </c>
      <c r="B7708" s="20">
        <v>1723012.42</v>
      </c>
      <c r="C7708" s="5" t="s">
        <v>188</v>
      </c>
      <c r="D7708" s="5">
        <v>44561</v>
      </c>
      <c r="E7708" s="2" t="s">
        <v>1</v>
      </c>
      <c r="F7708" s="6">
        <v>29771</v>
      </c>
      <c r="G7708" s="10">
        <f t="shared" si="240"/>
        <v>19.074606433949349</v>
      </c>
      <c r="H7708" s="11">
        <f t="shared" si="241"/>
        <v>40</v>
      </c>
    </row>
    <row r="7709" spans="1:8" x14ac:dyDescent="0.3">
      <c r="A7709" s="1">
        <v>7263</v>
      </c>
      <c r="B7709" s="20">
        <v>1725363.94</v>
      </c>
      <c r="C7709" s="5" t="s">
        <v>1789</v>
      </c>
      <c r="D7709" s="5">
        <v>44561</v>
      </c>
      <c r="E7709" s="2" t="s">
        <v>0</v>
      </c>
      <c r="F7709" s="6">
        <v>32864</v>
      </c>
      <c r="G7709" s="10">
        <f t="shared" si="240"/>
        <v>10.145843703334993</v>
      </c>
      <c r="H7709" s="11">
        <f t="shared" si="241"/>
        <v>32</v>
      </c>
    </row>
    <row r="7710" spans="1:8" x14ac:dyDescent="0.3">
      <c r="A7710" s="1">
        <v>1109</v>
      </c>
      <c r="B7710" s="20">
        <v>1726389.3</v>
      </c>
      <c r="C7710" s="5" t="s">
        <v>1015</v>
      </c>
      <c r="D7710" s="5">
        <v>44561</v>
      </c>
      <c r="E7710" s="2" t="s">
        <v>0</v>
      </c>
      <c r="F7710" s="6">
        <v>30023</v>
      </c>
      <c r="G7710" s="10">
        <f t="shared" si="240"/>
        <v>16.575616041230472</v>
      </c>
      <c r="H7710" s="11">
        <f t="shared" si="241"/>
        <v>40</v>
      </c>
    </row>
    <row r="7711" spans="1:8" x14ac:dyDescent="0.3">
      <c r="A7711" s="1">
        <v>5063</v>
      </c>
      <c r="B7711" s="20">
        <v>1726829.56</v>
      </c>
      <c r="C7711" s="5" t="s">
        <v>3360</v>
      </c>
      <c r="D7711" s="5">
        <v>44561</v>
      </c>
      <c r="E7711" s="2" t="s">
        <v>0</v>
      </c>
      <c r="F7711" s="6">
        <v>24698</v>
      </c>
      <c r="G7711" s="10">
        <f t="shared" si="240"/>
        <v>29.994524548275233</v>
      </c>
      <c r="H7711" s="11">
        <f t="shared" si="241"/>
        <v>54</v>
      </c>
    </row>
    <row r="7712" spans="1:8" x14ac:dyDescent="0.3">
      <c r="A7712" s="3">
        <v>3406</v>
      </c>
      <c r="B7712" s="21">
        <v>1727162.28</v>
      </c>
      <c r="C7712" s="8" t="s">
        <v>1955</v>
      </c>
      <c r="D7712" s="5">
        <v>44561</v>
      </c>
      <c r="E7712" s="4" t="s">
        <v>0</v>
      </c>
      <c r="F7712" s="7">
        <v>33346</v>
      </c>
      <c r="G7712" s="10">
        <f t="shared" si="240"/>
        <v>6.2280015643332032</v>
      </c>
      <c r="H7712" s="11">
        <f t="shared" si="241"/>
        <v>31</v>
      </c>
    </row>
    <row r="7713" spans="1:8" x14ac:dyDescent="0.3">
      <c r="A7713" s="1">
        <v>5597</v>
      </c>
      <c r="B7713" s="20">
        <v>1727348.25</v>
      </c>
      <c r="C7713" s="5" t="s">
        <v>4002</v>
      </c>
      <c r="D7713" s="5">
        <v>44561</v>
      </c>
      <c r="E7713" s="2" t="s">
        <v>0</v>
      </c>
      <c r="F7713" s="6">
        <v>28415</v>
      </c>
      <c r="G7713" s="10">
        <f t="shared" si="240"/>
        <v>18.436023054755044</v>
      </c>
      <c r="H7713" s="11">
        <f t="shared" si="241"/>
        <v>44</v>
      </c>
    </row>
    <row r="7714" spans="1:8" x14ac:dyDescent="0.3">
      <c r="A7714" s="1">
        <v>1537</v>
      </c>
      <c r="B7714" s="20">
        <v>1729844.25</v>
      </c>
      <c r="C7714" s="5" t="s">
        <v>1370</v>
      </c>
      <c r="D7714" s="5">
        <v>44561</v>
      </c>
      <c r="E7714" s="2" t="s">
        <v>0</v>
      </c>
      <c r="F7714" s="6">
        <v>30746</v>
      </c>
      <c r="G7714" s="10">
        <f t="shared" si="240"/>
        <v>4.7070098576122676</v>
      </c>
      <c r="H7714" s="11">
        <f t="shared" si="241"/>
        <v>38</v>
      </c>
    </row>
    <row r="7715" spans="1:8" x14ac:dyDescent="0.3">
      <c r="A7715" s="1">
        <v>1455</v>
      </c>
      <c r="B7715" s="20">
        <v>1730227.95</v>
      </c>
      <c r="C7715" s="5" t="s">
        <v>1301</v>
      </c>
      <c r="D7715" s="5">
        <v>44561</v>
      </c>
      <c r="E7715" s="2" t="s">
        <v>0</v>
      </c>
      <c r="F7715" s="6">
        <v>30573</v>
      </c>
      <c r="G7715" s="10">
        <f t="shared" si="240"/>
        <v>10.646839223494277</v>
      </c>
      <c r="H7715" s="11">
        <f t="shared" si="241"/>
        <v>38</v>
      </c>
    </row>
    <row r="7716" spans="1:8" x14ac:dyDescent="0.3">
      <c r="A7716" s="1">
        <v>9859</v>
      </c>
      <c r="B7716" s="20">
        <v>1730568</v>
      </c>
      <c r="C7716" s="5" t="s">
        <v>5834</v>
      </c>
      <c r="D7716" s="5">
        <v>44561</v>
      </c>
      <c r="E7716" s="2" t="s">
        <v>0</v>
      </c>
      <c r="F7716" s="6">
        <v>23463</v>
      </c>
      <c r="G7716" s="10">
        <f t="shared" si="240"/>
        <v>35.890485968514717</v>
      </c>
      <c r="H7716" s="11">
        <f t="shared" si="241"/>
        <v>58</v>
      </c>
    </row>
    <row r="7717" spans="1:8" x14ac:dyDescent="0.3">
      <c r="A7717" s="1">
        <v>1743</v>
      </c>
      <c r="B7717" s="20">
        <v>1731776.9</v>
      </c>
      <c r="C7717" s="5" t="s">
        <v>1537</v>
      </c>
      <c r="D7717" s="5">
        <v>44561</v>
      </c>
      <c r="E7717" s="2" t="s">
        <v>0</v>
      </c>
      <c r="F7717" s="6">
        <v>31024</v>
      </c>
      <c r="G7717" s="10">
        <f t="shared" si="240"/>
        <v>17.441520912547528</v>
      </c>
      <c r="H7717" s="11">
        <f t="shared" si="241"/>
        <v>37</v>
      </c>
    </row>
    <row r="7718" spans="1:8" x14ac:dyDescent="0.3">
      <c r="A7718" s="1">
        <v>4263</v>
      </c>
      <c r="B7718" s="20">
        <v>1734015.1</v>
      </c>
      <c r="C7718" s="5" t="s">
        <v>2617</v>
      </c>
      <c r="D7718" s="5">
        <v>44561</v>
      </c>
      <c r="E7718" s="2" t="s">
        <v>0</v>
      </c>
      <c r="F7718" s="6">
        <v>35088</v>
      </c>
      <c r="G7718" s="10">
        <f t="shared" si="240"/>
        <v>0.71780821917808224</v>
      </c>
      <c r="H7718" s="11">
        <f t="shared" si="241"/>
        <v>26</v>
      </c>
    </row>
    <row r="7719" spans="1:8" x14ac:dyDescent="0.3">
      <c r="A7719" s="3">
        <v>7112</v>
      </c>
      <c r="B7719" s="21">
        <v>1735312.43</v>
      </c>
      <c r="C7719" s="8" t="s">
        <v>4499</v>
      </c>
      <c r="D7719" s="5">
        <v>44561</v>
      </c>
      <c r="E7719" s="4" t="s">
        <v>1</v>
      </c>
      <c r="F7719" s="7">
        <v>32559</v>
      </c>
      <c r="G7719" s="10">
        <f t="shared" si="240"/>
        <v>6.9096597575283534</v>
      </c>
      <c r="H7719" s="11">
        <f t="shared" si="241"/>
        <v>33</v>
      </c>
    </row>
    <row r="7720" spans="1:8" x14ac:dyDescent="0.3">
      <c r="A7720" s="1">
        <v>445</v>
      </c>
      <c r="B7720" s="20">
        <v>1736288.01</v>
      </c>
      <c r="C7720" s="5" t="s">
        <v>431</v>
      </c>
      <c r="D7720" s="5">
        <v>44561</v>
      </c>
      <c r="E7720" s="2" t="s">
        <v>0</v>
      </c>
      <c r="F7720" s="6">
        <v>28769</v>
      </c>
      <c r="G7720" s="10">
        <f t="shared" si="240"/>
        <v>14.148567256798687</v>
      </c>
      <c r="H7720" s="11">
        <f t="shared" si="241"/>
        <v>43</v>
      </c>
    </row>
    <row r="7721" spans="1:8" x14ac:dyDescent="0.3">
      <c r="A7721" s="1">
        <v>4095</v>
      </c>
      <c r="B7721" s="20">
        <v>1736387.1</v>
      </c>
      <c r="C7721" s="5" t="s">
        <v>2516</v>
      </c>
      <c r="D7721" s="5">
        <v>44561</v>
      </c>
      <c r="E7721" s="2" t="s">
        <v>0</v>
      </c>
      <c r="F7721" s="6">
        <v>34661</v>
      </c>
      <c r="G7721" s="10">
        <f t="shared" si="240"/>
        <v>1.9589603283173735</v>
      </c>
      <c r="H7721" s="11">
        <f t="shared" si="241"/>
        <v>27</v>
      </c>
    </row>
    <row r="7722" spans="1:8" x14ac:dyDescent="0.3">
      <c r="A7722" s="3">
        <v>1522</v>
      </c>
      <c r="B7722" s="21">
        <v>1736891.14</v>
      </c>
      <c r="C7722" s="8" t="s">
        <v>1355</v>
      </c>
      <c r="D7722" s="5">
        <v>44561</v>
      </c>
      <c r="E7722" s="4" t="s">
        <v>0</v>
      </c>
      <c r="F7722" s="7">
        <v>30724</v>
      </c>
      <c r="G7722" s="10">
        <f t="shared" si="240"/>
        <v>11.863107460643395</v>
      </c>
      <c r="H7722" s="11">
        <f t="shared" si="241"/>
        <v>38</v>
      </c>
    </row>
    <row r="7723" spans="1:8" x14ac:dyDescent="0.3">
      <c r="A7723" s="1">
        <v>10133</v>
      </c>
      <c r="B7723" s="20">
        <v>1737040.5</v>
      </c>
      <c r="C7723" s="5" t="s">
        <v>1106</v>
      </c>
      <c r="D7723" s="5">
        <v>44561</v>
      </c>
      <c r="E7723" s="2" t="s">
        <v>0</v>
      </c>
      <c r="F7723" s="6">
        <v>31381</v>
      </c>
      <c r="G7723" s="10">
        <f t="shared" si="240"/>
        <v>7.4360027378507869</v>
      </c>
      <c r="H7723" s="11">
        <f t="shared" si="241"/>
        <v>36</v>
      </c>
    </row>
    <row r="7724" spans="1:8" x14ac:dyDescent="0.3">
      <c r="A7724" s="3">
        <v>10472</v>
      </c>
      <c r="B7724" s="21">
        <v>1737572.75</v>
      </c>
      <c r="C7724" s="8" t="s">
        <v>4927</v>
      </c>
      <c r="D7724" s="5">
        <v>44561</v>
      </c>
      <c r="E7724" s="4" t="s">
        <v>0</v>
      </c>
      <c r="F7724" s="7">
        <v>34595</v>
      </c>
      <c r="G7724" s="10">
        <f t="shared" si="240"/>
        <v>3.4661190965092401</v>
      </c>
      <c r="H7724" s="11">
        <f t="shared" si="241"/>
        <v>27</v>
      </c>
    </row>
    <row r="7725" spans="1:8" x14ac:dyDescent="0.3">
      <c r="A7725" s="1">
        <v>4773</v>
      </c>
      <c r="B7725" s="20">
        <v>1737698.25</v>
      </c>
      <c r="C7725" s="5" t="s">
        <v>3401</v>
      </c>
      <c r="D7725" s="5">
        <v>44561</v>
      </c>
      <c r="E7725" s="2" t="s">
        <v>1</v>
      </c>
      <c r="F7725" s="6">
        <v>22531</v>
      </c>
      <c r="G7725" s="10">
        <f t="shared" si="240"/>
        <v>35.531827515400408</v>
      </c>
      <c r="H7725" s="11">
        <f t="shared" si="241"/>
        <v>60</v>
      </c>
    </row>
    <row r="7726" spans="1:8" x14ac:dyDescent="0.3">
      <c r="A7726" s="3">
        <v>7782</v>
      </c>
      <c r="B7726" s="21">
        <v>1737769.62</v>
      </c>
      <c r="C7726" s="8" t="s">
        <v>4770</v>
      </c>
      <c r="D7726" s="5">
        <v>44561</v>
      </c>
      <c r="E7726" s="4" t="s">
        <v>0</v>
      </c>
      <c r="F7726" s="7">
        <v>34106</v>
      </c>
      <c r="G7726" s="10">
        <f t="shared" si="240"/>
        <v>2.0885036496350367</v>
      </c>
      <c r="H7726" s="11">
        <f t="shared" si="241"/>
        <v>29</v>
      </c>
    </row>
    <row r="7727" spans="1:8" x14ac:dyDescent="0.3">
      <c r="A7727" s="1">
        <v>7719</v>
      </c>
      <c r="B7727" s="20">
        <v>1738239.33</v>
      </c>
      <c r="C7727" s="5" t="s">
        <v>4942</v>
      </c>
      <c r="D7727" s="5">
        <v>44561</v>
      </c>
      <c r="E7727" s="2" t="s">
        <v>0</v>
      </c>
      <c r="F7727" s="6">
        <v>33914</v>
      </c>
      <c r="G7727" s="10">
        <f t="shared" si="240"/>
        <v>7.7535934291581112</v>
      </c>
      <c r="H7727" s="11">
        <f t="shared" si="241"/>
        <v>29</v>
      </c>
    </row>
    <row r="7728" spans="1:8" x14ac:dyDescent="0.3">
      <c r="A7728" s="3">
        <v>1718</v>
      </c>
      <c r="B7728" s="21">
        <v>1738254.75</v>
      </c>
      <c r="C7728" s="8" t="s">
        <v>1514</v>
      </c>
      <c r="D7728" s="5">
        <v>44561</v>
      </c>
      <c r="E7728" s="4" t="s">
        <v>0</v>
      </c>
      <c r="F7728" s="7">
        <v>31003</v>
      </c>
      <c r="G7728" s="10">
        <f t="shared" si="240"/>
        <v>13.061008994915918</v>
      </c>
      <c r="H7728" s="11">
        <f t="shared" si="241"/>
        <v>37</v>
      </c>
    </row>
    <row r="7729" spans="1:8" x14ac:dyDescent="0.3">
      <c r="A7729" s="3">
        <v>4066</v>
      </c>
      <c r="B7729" s="21">
        <v>1740412.35</v>
      </c>
      <c r="C7729" s="8" t="s">
        <v>3085</v>
      </c>
      <c r="D7729" s="5">
        <v>44561</v>
      </c>
      <c r="E7729" s="4" t="s">
        <v>1</v>
      </c>
      <c r="F7729" s="7">
        <v>34581</v>
      </c>
      <c r="G7729" s="10">
        <f t="shared" si="240"/>
        <v>1.8166894664842681</v>
      </c>
      <c r="H7729" s="11">
        <f t="shared" si="241"/>
        <v>27</v>
      </c>
    </row>
    <row r="7730" spans="1:8" x14ac:dyDescent="0.3">
      <c r="A7730" s="1">
        <v>10485</v>
      </c>
      <c r="B7730" s="20">
        <v>1740763.8</v>
      </c>
      <c r="C7730" s="5" t="s">
        <v>2033</v>
      </c>
      <c r="D7730" s="5">
        <v>44561</v>
      </c>
      <c r="E7730" s="2" t="s">
        <v>1</v>
      </c>
      <c r="F7730" s="6">
        <v>25145</v>
      </c>
      <c r="G7730" s="10">
        <f t="shared" si="240"/>
        <v>11.764544832306639</v>
      </c>
      <c r="H7730" s="11">
        <f t="shared" si="241"/>
        <v>53</v>
      </c>
    </row>
    <row r="7731" spans="1:8" x14ac:dyDescent="0.3">
      <c r="A7731" s="3">
        <v>6546</v>
      </c>
      <c r="B7731" s="21">
        <v>1740996.35</v>
      </c>
      <c r="C7731" s="8" t="s">
        <v>4463</v>
      </c>
      <c r="D7731" s="5">
        <v>44561</v>
      </c>
      <c r="E7731" s="4" t="s">
        <v>1</v>
      </c>
      <c r="F7731" s="7">
        <v>31284</v>
      </c>
      <c r="G7731" s="10">
        <f t="shared" si="240"/>
        <v>7.1868583162217661</v>
      </c>
      <c r="H7731" s="11">
        <f t="shared" si="241"/>
        <v>36</v>
      </c>
    </row>
    <row r="7732" spans="1:8" x14ac:dyDescent="0.3">
      <c r="A7732" s="1">
        <v>5915</v>
      </c>
      <c r="B7732" s="20">
        <v>1741864.9</v>
      </c>
      <c r="C7732" s="5" t="s">
        <v>4180</v>
      </c>
      <c r="D7732" s="5">
        <v>44561</v>
      </c>
      <c r="E7732" s="2" t="s">
        <v>0</v>
      </c>
      <c r="F7732" s="6">
        <v>29788</v>
      </c>
      <c r="G7732" s="10">
        <f t="shared" si="240"/>
        <v>15.028062970568104</v>
      </c>
      <c r="H7732" s="11">
        <f t="shared" si="241"/>
        <v>40</v>
      </c>
    </row>
    <row r="7733" spans="1:8" x14ac:dyDescent="0.3">
      <c r="A7733" s="1">
        <v>2587</v>
      </c>
      <c r="B7733" s="20">
        <v>1742291.96</v>
      </c>
      <c r="C7733" s="5" t="s">
        <v>2150</v>
      </c>
      <c r="D7733" s="5">
        <v>44561</v>
      </c>
      <c r="E7733" s="2" t="s">
        <v>1</v>
      </c>
      <c r="F7733" s="6">
        <v>32092</v>
      </c>
      <c r="G7733" s="10">
        <f t="shared" si="240"/>
        <v>8.7344082750228171</v>
      </c>
      <c r="H7733" s="11">
        <f t="shared" si="241"/>
        <v>34</v>
      </c>
    </row>
    <row r="7734" spans="1:8" x14ac:dyDescent="0.3">
      <c r="A7734" s="1">
        <v>9847</v>
      </c>
      <c r="B7734" s="20">
        <v>1743108.1</v>
      </c>
      <c r="C7734" s="5" t="s">
        <v>5825</v>
      </c>
      <c r="D7734" s="5">
        <v>44561</v>
      </c>
      <c r="E7734" s="2" t="s">
        <v>1</v>
      </c>
      <c r="F7734" s="6">
        <v>23457</v>
      </c>
      <c r="G7734" s="10">
        <f t="shared" si="240"/>
        <v>37.416858789625365</v>
      </c>
      <c r="H7734" s="11">
        <f t="shared" si="241"/>
        <v>58</v>
      </c>
    </row>
    <row r="7735" spans="1:8" x14ac:dyDescent="0.3">
      <c r="A7735" s="1">
        <v>809</v>
      </c>
      <c r="B7735" s="20">
        <v>1743596.48</v>
      </c>
      <c r="C7735" s="5" t="s">
        <v>764</v>
      </c>
      <c r="D7735" s="5">
        <v>44561</v>
      </c>
      <c r="E7735" s="2" t="s">
        <v>0</v>
      </c>
      <c r="F7735" s="6">
        <v>29496</v>
      </c>
      <c r="G7735" s="10">
        <f t="shared" si="240"/>
        <v>6.0363707469691041</v>
      </c>
      <c r="H7735" s="11">
        <f t="shared" si="241"/>
        <v>41</v>
      </c>
    </row>
    <row r="7736" spans="1:8" x14ac:dyDescent="0.3">
      <c r="A7736" s="1">
        <v>1279</v>
      </c>
      <c r="B7736" s="20">
        <v>1745236.7</v>
      </c>
      <c r="C7736" s="5" t="s">
        <v>1154</v>
      </c>
      <c r="D7736" s="5">
        <v>44561</v>
      </c>
      <c r="E7736" s="2" t="s">
        <v>0</v>
      </c>
      <c r="F7736" s="6">
        <v>30319</v>
      </c>
      <c r="G7736" s="10">
        <f t="shared" si="240"/>
        <v>2.0748175182481754</v>
      </c>
      <c r="H7736" s="11">
        <f t="shared" si="241"/>
        <v>39</v>
      </c>
    </row>
    <row r="7737" spans="1:8" x14ac:dyDescent="0.3">
      <c r="A7737" s="3">
        <v>8028</v>
      </c>
      <c r="B7737" s="21">
        <v>1745807.7</v>
      </c>
      <c r="C7737" s="8" t="s">
        <v>3222</v>
      </c>
      <c r="D7737" s="5">
        <v>44561</v>
      </c>
      <c r="E7737" s="4" t="s">
        <v>0</v>
      </c>
      <c r="F7737" s="7">
        <v>34782</v>
      </c>
      <c r="G7737" s="10">
        <f t="shared" si="240"/>
        <v>0.9452054794520548</v>
      </c>
      <c r="H7737" s="11">
        <f t="shared" si="241"/>
        <v>27</v>
      </c>
    </row>
    <row r="7738" spans="1:8" x14ac:dyDescent="0.3">
      <c r="A7738" s="3">
        <v>10352</v>
      </c>
      <c r="B7738" s="21">
        <v>1745848.78</v>
      </c>
      <c r="C7738" s="8" t="s">
        <v>6054</v>
      </c>
      <c r="D7738" s="5">
        <v>44561</v>
      </c>
      <c r="E7738" s="4" t="s">
        <v>0</v>
      </c>
      <c r="F7738" s="7">
        <v>25418</v>
      </c>
      <c r="G7738" s="10">
        <f t="shared" si="240"/>
        <v>26.619448387750964</v>
      </c>
      <c r="H7738" s="11">
        <f t="shared" si="241"/>
        <v>52</v>
      </c>
    </row>
    <row r="7739" spans="1:8" x14ac:dyDescent="0.3">
      <c r="A7739" s="1">
        <v>7261</v>
      </c>
      <c r="B7739" s="20">
        <v>1746390.1</v>
      </c>
      <c r="C7739" s="5" t="s">
        <v>4765</v>
      </c>
      <c r="D7739" s="5">
        <v>44561</v>
      </c>
      <c r="E7739" s="2" t="s">
        <v>1</v>
      </c>
      <c r="F7739" s="6">
        <v>32842</v>
      </c>
      <c r="G7739" s="10">
        <f t="shared" si="240"/>
        <v>9.5674787845606346</v>
      </c>
      <c r="H7739" s="11">
        <f t="shared" si="241"/>
        <v>32</v>
      </c>
    </row>
    <row r="7740" spans="1:8" x14ac:dyDescent="0.3">
      <c r="A7740" s="1">
        <v>137</v>
      </c>
      <c r="B7740" s="20">
        <v>1747680.75</v>
      </c>
      <c r="C7740" s="5" t="s">
        <v>141</v>
      </c>
      <c r="D7740" s="5">
        <v>44561</v>
      </c>
      <c r="E7740" s="2" t="s">
        <v>0</v>
      </c>
      <c r="F7740" s="6">
        <v>28007</v>
      </c>
      <c r="G7740" s="10">
        <f t="shared" si="240"/>
        <v>14.657784267202045</v>
      </c>
      <c r="H7740" s="11">
        <f t="shared" si="241"/>
        <v>45</v>
      </c>
    </row>
    <row r="7741" spans="1:8" x14ac:dyDescent="0.3">
      <c r="A7741" s="3">
        <v>7534</v>
      </c>
      <c r="B7741" s="21">
        <v>1747761.75</v>
      </c>
      <c r="C7741" s="8" t="s">
        <v>3004</v>
      </c>
      <c r="D7741" s="5">
        <v>44561</v>
      </c>
      <c r="E7741" s="4" t="s">
        <v>0</v>
      </c>
      <c r="F7741" s="7">
        <v>33502</v>
      </c>
      <c r="G7741" s="10">
        <f t="shared" si="240"/>
        <v>4.1265060240963853</v>
      </c>
      <c r="H7741" s="11">
        <f t="shared" si="241"/>
        <v>30</v>
      </c>
    </row>
    <row r="7742" spans="1:8" x14ac:dyDescent="0.3">
      <c r="A7742" s="3">
        <v>2672</v>
      </c>
      <c r="B7742" s="21">
        <v>1748504.25</v>
      </c>
      <c r="C7742" s="8" t="s">
        <v>2142</v>
      </c>
      <c r="D7742" s="5">
        <v>44561</v>
      </c>
      <c r="E7742" s="4" t="s">
        <v>1</v>
      </c>
      <c r="F7742" s="7">
        <v>32276</v>
      </c>
      <c r="G7742" s="10">
        <f t="shared" si="240"/>
        <v>8.5181016124125346</v>
      </c>
      <c r="H7742" s="11">
        <f t="shared" si="241"/>
        <v>34</v>
      </c>
    </row>
    <row r="7743" spans="1:8" x14ac:dyDescent="0.3">
      <c r="A7743" s="3">
        <v>1076</v>
      </c>
      <c r="B7743" s="21">
        <v>1749728.25</v>
      </c>
      <c r="C7743" s="8" t="s">
        <v>990</v>
      </c>
      <c r="D7743" s="5">
        <v>44561</v>
      </c>
      <c r="E7743" s="4" t="s">
        <v>1</v>
      </c>
      <c r="F7743" s="7">
        <v>29951</v>
      </c>
      <c r="G7743" s="10">
        <f t="shared" si="240"/>
        <v>19.16495550992471</v>
      </c>
      <c r="H7743" s="11">
        <f t="shared" si="241"/>
        <v>40</v>
      </c>
    </row>
    <row r="7744" spans="1:8" x14ac:dyDescent="0.3">
      <c r="A7744" s="1">
        <v>4445</v>
      </c>
      <c r="B7744" s="20">
        <v>1750810.71</v>
      </c>
      <c r="C7744" s="5" t="s">
        <v>2857</v>
      </c>
      <c r="D7744" s="5">
        <v>44561</v>
      </c>
      <c r="E7744" s="2" t="s">
        <v>1</v>
      </c>
      <c r="F7744" s="6">
        <v>35611</v>
      </c>
      <c r="G7744" s="10">
        <f t="shared" si="240"/>
        <v>2.0529197080291972</v>
      </c>
      <c r="H7744" s="11">
        <f t="shared" si="241"/>
        <v>25</v>
      </c>
    </row>
    <row r="7745" spans="1:8" x14ac:dyDescent="0.3">
      <c r="A7745" s="1">
        <v>3631</v>
      </c>
      <c r="B7745" s="20">
        <v>1751077.95</v>
      </c>
      <c r="C7745" s="5" t="s">
        <v>1179</v>
      </c>
      <c r="D7745" s="5">
        <v>44561</v>
      </c>
      <c r="E7745" s="2" t="s">
        <v>0</v>
      </c>
      <c r="F7745" s="6">
        <v>33744</v>
      </c>
      <c r="G7745" s="10">
        <f t="shared" si="240"/>
        <v>2.3923357664233578</v>
      </c>
      <c r="H7745" s="11">
        <f t="shared" si="241"/>
        <v>30</v>
      </c>
    </row>
    <row r="7746" spans="1:8" x14ac:dyDescent="0.3">
      <c r="A7746" s="3">
        <v>2830</v>
      </c>
      <c r="B7746" s="21">
        <v>1752005.4</v>
      </c>
      <c r="C7746" s="8" t="s">
        <v>2328</v>
      </c>
      <c r="D7746" s="5">
        <v>44561</v>
      </c>
      <c r="E7746" s="4" t="s">
        <v>1</v>
      </c>
      <c r="F7746" s="7">
        <v>32533</v>
      </c>
      <c r="G7746" s="10">
        <f t="shared" si="240"/>
        <v>8.7179799209005164</v>
      </c>
      <c r="H7746" s="11">
        <f t="shared" si="241"/>
        <v>33</v>
      </c>
    </row>
    <row r="7747" spans="1:8" x14ac:dyDescent="0.3">
      <c r="A7747" s="1">
        <v>3911</v>
      </c>
      <c r="B7747" s="20">
        <v>1755539.78</v>
      </c>
      <c r="C7747" s="5" t="s">
        <v>2998</v>
      </c>
      <c r="D7747" s="5">
        <v>44561</v>
      </c>
      <c r="E7747" s="2" t="s">
        <v>0</v>
      </c>
      <c r="F7747" s="6">
        <v>34280</v>
      </c>
      <c r="G7747" s="10">
        <f t="shared" ref="G7747:G7810" si="242">YEARFRAC(C7747,D7747,1)</f>
        <v>1.8878248974008207</v>
      </c>
      <c r="H7747" s="11">
        <f t="shared" ref="H7747:H7810" si="243">ROUND( YEARFRAC(D7747,F7747,1),0)</f>
        <v>28</v>
      </c>
    </row>
    <row r="7748" spans="1:8" x14ac:dyDescent="0.3">
      <c r="A7748" s="1">
        <v>7193</v>
      </c>
      <c r="B7748" s="20">
        <v>1755539.88</v>
      </c>
      <c r="C7748" s="5" t="s">
        <v>2982</v>
      </c>
      <c r="D7748" s="5">
        <v>44561</v>
      </c>
      <c r="E7748" s="2" t="s">
        <v>0</v>
      </c>
      <c r="F7748" s="6">
        <v>32729</v>
      </c>
      <c r="G7748" s="10">
        <f t="shared" si="242"/>
        <v>2.8959854014598543</v>
      </c>
      <c r="H7748" s="11">
        <f t="shared" si="243"/>
        <v>32</v>
      </c>
    </row>
    <row r="7749" spans="1:8" x14ac:dyDescent="0.3">
      <c r="A7749" s="1">
        <v>3791</v>
      </c>
      <c r="B7749" s="20">
        <v>1758869.1</v>
      </c>
      <c r="C7749" s="5" t="s">
        <v>2941</v>
      </c>
      <c r="D7749" s="5">
        <v>44561</v>
      </c>
      <c r="E7749" s="2" t="s">
        <v>0</v>
      </c>
      <c r="F7749" s="6">
        <v>34039</v>
      </c>
      <c r="G7749" s="10">
        <f t="shared" si="242"/>
        <v>2.0036496350364965</v>
      </c>
      <c r="H7749" s="11">
        <f t="shared" si="243"/>
        <v>29</v>
      </c>
    </row>
    <row r="7750" spans="1:8" x14ac:dyDescent="0.3">
      <c r="A7750" s="3">
        <v>1880</v>
      </c>
      <c r="B7750" s="21">
        <v>1759317.7</v>
      </c>
      <c r="C7750" s="8" t="s">
        <v>1640</v>
      </c>
      <c r="D7750" s="5">
        <v>44561</v>
      </c>
      <c r="E7750" s="4" t="s">
        <v>0</v>
      </c>
      <c r="F7750" s="7">
        <v>31235</v>
      </c>
      <c r="G7750" s="10">
        <f t="shared" si="242"/>
        <v>2.9041970802919708</v>
      </c>
      <c r="H7750" s="11">
        <f t="shared" si="243"/>
        <v>36</v>
      </c>
    </row>
    <row r="7751" spans="1:8" x14ac:dyDescent="0.3">
      <c r="A7751" s="3">
        <v>4846</v>
      </c>
      <c r="B7751" s="21">
        <v>1761309.04</v>
      </c>
      <c r="C7751" s="8" t="s">
        <v>3470</v>
      </c>
      <c r="D7751" s="5">
        <v>44561</v>
      </c>
      <c r="E7751" s="4" t="s">
        <v>0</v>
      </c>
      <c r="F7751" s="7">
        <v>23138</v>
      </c>
      <c r="G7751" s="10">
        <f t="shared" si="242"/>
        <v>36.507177741601303</v>
      </c>
      <c r="H7751" s="11">
        <f t="shared" si="243"/>
        <v>59</v>
      </c>
    </row>
    <row r="7752" spans="1:8" x14ac:dyDescent="0.3">
      <c r="A7752" s="1">
        <v>8779</v>
      </c>
      <c r="B7752" s="20">
        <v>1762557.7</v>
      </c>
      <c r="C7752" s="5" t="s">
        <v>837</v>
      </c>
      <c r="D7752" s="5">
        <v>44561</v>
      </c>
      <c r="E7752" s="2" t="s">
        <v>1</v>
      </c>
      <c r="F7752" s="6">
        <v>26476</v>
      </c>
      <c r="G7752" s="10">
        <f t="shared" si="242"/>
        <v>17.619467680608366</v>
      </c>
      <c r="H7752" s="11">
        <f t="shared" si="243"/>
        <v>50</v>
      </c>
    </row>
    <row r="7753" spans="1:8" x14ac:dyDescent="0.3">
      <c r="A7753" s="1">
        <v>7575</v>
      </c>
      <c r="B7753" s="20">
        <v>1764992.4</v>
      </c>
      <c r="C7753" s="5" t="s">
        <v>4894</v>
      </c>
      <c r="D7753" s="5">
        <v>44561</v>
      </c>
      <c r="E7753" s="2" t="s">
        <v>1</v>
      </c>
      <c r="F7753" s="6">
        <v>33578</v>
      </c>
      <c r="G7753" s="10">
        <f t="shared" si="242"/>
        <v>1.6716826265389877</v>
      </c>
      <c r="H7753" s="11">
        <f t="shared" si="243"/>
        <v>30</v>
      </c>
    </row>
    <row r="7754" spans="1:8" x14ac:dyDescent="0.3">
      <c r="A7754" s="3">
        <v>5586</v>
      </c>
      <c r="B7754" s="21">
        <v>1765862.03</v>
      </c>
      <c r="C7754" s="8" t="s">
        <v>244</v>
      </c>
      <c r="D7754" s="5">
        <v>44561</v>
      </c>
      <c r="E7754" s="4" t="s">
        <v>0</v>
      </c>
      <c r="F7754" s="7">
        <v>26883</v>
      </c>
      <c r="G7754" s="10">
        <f t="shared" si="242"/>
        <v>25.978098346846373</v>
      </c>
      <c r="H7754" s="11">
        <f t="shared" si="243"/>
        <v>48</v>
      </c>
    </row>
    <row r="7755" spans="1:8" x14ac:dyDescent="0.3">
      <c r="A7755" s="3">
        <v>2204</v>
      </c>
      <c r="B7755" s="21">
        <v>1766960.85</v>
      </c>
      <c r="C7755" s="8" t="s">
        <v>1873</v>
      </c>
      <c r="D7755" s="5">
        <v>44561</v>
      </c>
      <c r="E7755" s="4" t="s">
        <v>0</v>
      </c>
      <c r="F7755" s="7">
        <v>31644</v>
      </c>
      <c r="G7755" s="10">
        <f t="shared" si="242"/>
        <v>10.332005973120957</v>
      </c>
      <c r="H7755" s="11">
        <f t="shared" si="243"/>
        <v>35</v>
      </c>
    </row>
    <row r="7756" spans="1:8" x14ac:dyDescent="0.3">
      <c r="A7756" s="1">
        <v>8761</v>
      </c>
      <c r="B7756" s="20">
        <v>1767023.1</v>
      </c>
      <c r="C7756" s="5" t="s">
        <v>1711</v>
      </c>
      <c r="D7756" s="5">
        <v>44561</v>
      </c>
      <c r="E7756" s="2" t="s">
        <v>0</v>
      </c>
      <c r="F7756" s="6">
        <v>30711</v>
      </c>
      <c r="G7756" s="10">
        <f t="shared" si="242"/>
        <v>1.8139534883720929</v>
      </c>
      <c r="H7756" s="11">
        <f t="shared" si="243"/>
        <v>38</v>
      </c>
    </row>
    <row r="7757" spans="1:8" x14ac:dyDescent="0.3">
      <c r="A7757" s="3">
        <v>6748</v>
      </c>
      <c r="B7757" s="21">
        <v>1768220.25</v>
      </c>
      <c r="C7757" s="8" t="s">
        <v>94</v>
      </c>
      <c r="D7757" s="5">
        <v>44561</v>
      </c>
      <c r="E7757" s="4" t="s">
        <v>0</v>
      </c>
      <c r="F7757" s="7">
        <v>31762</v>
      </c>
      <c r="G7757" s="10">
        <f t="shared" si="242"/>
        <v>14.15130498266107</v>
      </c>
      <c r="H7757" s="11">
        <f t="shared" si="243"/>
        <v>35</v>
      </c>
    </row>
    <row r="7758" spans="1:8" x14ac:dyDescent="0.3">
      <c r="A7758" s="1">
        <v>6295</v>
      </c>
      <c r="B7758" s="20">
        <v>1768899.2</v>
      </c>
      <c r="C7758" s="5" t="s">
        <v>1187</v>
      </c>
      <c r="D7758" s="5">
        <v>44561</v>
      </c>
      <c r="E7758" s="2" t="s">
        <v>0</v>
      </c>
      <c r="F7758" s="6">
        <v>30782</v>
      </c>
      <c r="G7758" s="10">
        <f t="shared" si="242"/>
        <v>15.41409993155373</v>
      </c>
      <c r="H7758" s="11">
        <f t="shared" si="243"/>
        <v>38</v>
      </c>
    </row>
    <row r="7759" spans="1:8" x14ac:dyDescent="0.3">
      <c r="A7759" s="3">
        <v>9954</v>
      </c>
      <c r="B7759" s="21">
        <v>1770369.4</v>
      </c>
      <c r="C7759" s="8" t="s">
        <v>5898</v>
      </c>
      <c r="D7759" s="5">
        <v>44561</v>
      </c>
      <c r="E7759" s="4" t="s">
        <v>0</v>
      </c>
      <c r="F7759" s="7">
        <v>25905</v>
      </c>
      <c r="G7759" s="10">
        <f t="shared" si="242"/>
        <v>23.676933607118411</v>
      </c>
      <c r="H7759" s="11">
        <f t="shared" si="243"/>
        <v>51</v>
      </c>
    </row>
    <row r="7760" spans="1:8" x14ac:dyDescent="0.3">
      <c r="A7760" s="1">
        <v>6951</v>
      </c>
      <c r="B7760" s="20">
        <v>1772178.75</v>
      </c>
      <c r="C7760" s="5" t="s">
        <v>4174</v>
      </c>
      <c r="D7760" s="5">
        <v>44561</v>
      </c>
      <c r="E7760" s="2" t="s">
        <v>0</v>
      </c>
      <c r="F7760" s="6">
        <v>32178</v>
      </c>
      <c r="G7760" s="10">
        <f t="shared" si="242"/>
        <v>13.983574501368793</v>
      </c>
      <c r="H7760" s="11">
        <f t="shared" si="243"/>
        <v>34</v>
      </c>
    </row>
    <row r="7761" spans="1:8" x14ac:dyDescent="0.3">
      <c r="A7761" s="1">
        <v>6847</v>
      </c>
      <c r="B7761" s="20">
        <v>1772276.15</v>
      </c>
      <c r="C7761" s="5" t="s">
        <v>4587</v>
      </c>
      <c r="D7761" s="5">
        <v>44561</v>
      </c>
      <c r="E7761" s="2" t="s">
        <v>0</v>
      </c>
      <c r="F7761" s="6">
        <v>31987</v>
      </c>
      <c r="G7761" s="10">
        <f t="shared" si="242"/>
        <v>11.173169062286105</v>
      </c>
      <c r="H7761" s="11">
        <f t="shared" si="243"/>
        <v>34</v>
      </c>
    </row>
    <row r="7762" spans="1:8" x14ac:dyDescent="0.3">
      <c r="A7762" s="3">
        <v>1446</v>
      </c>
      <c r="B7762" s="21">
        <v>1772834.25</v>
      </c>
      <c r="C7762" s="8" t="s">
        <v>1294</v>
      </c>
      <c r="D7762" s="5">
        <v>44561</v>
      </c>
      <c r="E7762" s="4" t="s">
        <v>1</v>
      </c>
      <c r="F7762" s="7">
        <v>30525</v>
      </c>
      <c r="G7762" s="10">
        <f t="shared" si="242"/>
        <v>5.0885036496350367</v>
      </c>
      <c r="H7762" s="11">
        <f t="shared" si="243"/>
        <v>38</v>
      </c>
    </row>
    <row r="7763" spans="1:8" x14ac:dyDescent="0.3">
      <c r="A7763" s="3">
        <v>2288</v>
      </c>
      <c r="B7763" s="21">
        <v>1773791.25</v>
      </c>
      <c r="C7763" s="8" t="s">
        <v>1934</v>
      </c>
      <c r="D7763" s="5">
        <v>44561</v>
      </c>
      <c r="E7763" s="4" t="s">
        <v>0</v>
      </c>
      <c r="F7763" s="7">
        <v>31728</v>
      </c>
      <c r="G7763" s="10">
        <f t="shared" si="242"/>
        <v>14.386749406826064</v>
      </c>
      <c r="H7763" s="11">
        <f t="shared" si="243"/>
        <v>35</v>
      </c>
    </row>
    <row r="7764" spans="1:8" x14ac:dyDescent="0.3">
      <c r="A7764" s="1">
        <v>6743</v>
      </c>
      <c r="B7764" s="20">
        <v>1773844.1</v>
      </c>
      <c r="C7764" s="5" t="s">
        <v>4539</v>
      </c>
      <c r="D7764" s="5">
        <v>44561</v>
      </c>
      <c r="E7764" s="2" t="s">
        <v>1</v>
      </c>
      <c r="F7764" s="6">
        <v>31670</v>
      </c>
      <c r="G7764" s="10">
        <f t="shared" si="242"/>
        <v>6.3511928040672663</v>
      </c>
      <c r="H7764" s="11">
        <f t="shared" si="243"/>
        <v>35</v>
      </c>
    </row>
    <row r="7765" spans="1:8" x14ac:dyDescent="0.3">
      <c r="A7765" s="1">
        <v>10137</v>
      </c>
      <c r="B7765" s="20">
        <v>1774967.5</v>
      </c>
      <c r="C7765" s="5" t="s">
        <v>137</v>
      </c>
      <c r="D7765" s="5">
        <v>44561</v>
      </c>
      <c r="E7765" s="2" t="s">
        <v>0</v>
      </c>
      <c r="F7765" s="6">
        <v>33834</v>
      </c>
      <c r="G7765" s="10">
        <f t="shared" si="242"/>
        <v>2.0447080291970803</v>
      </c>
      <c r="H7765" s="11">
        <f t="shared" si="243"/>
        <v>29</v>
      </c>
    </row>
    <row r="7766" spans="1:8" x14ac:dyDescent="0.3">
      <c r="A7766" s="1">
        <v>1175</v>
      </c>
      <c r="B7766" s="20">
        <v>1775630.42</v>
      </c>
      <c r="C7766" s="5" t="s">
        <v>1069</v>
      </c>
      <c r="D7766" s="5">
        <v>44561</v>
      </c>
      <c r="E7766" s="2" t="s">
        <v>0</v>
      </c>
      <c r="F7766" s="6">
        <v>30125</v>
      </c>
      <c r="G7766" s="10">
        <f t="shared" si="242"/>
        <v>5.6167883211678831</v>
      </c>
      <c r="H7766" s="11">
        <f t="shared" si="243"/>
        <v>40</v>
      </c>
    </row>
    <row r="7767" spans="1:8" x14ac:dyDescent="0.3">
      <c r="A7767" s="3">
        <v>7162</v>
      </c>
      <c r="B7767" s="21">
        <v>1776328.06</v>
      </c>
      <c r="C7767" s="8" t="s">
        <v>2286</v>
      </c>
      <c r="D7767" s="5">
        <v>44561</v>
      </c>
      <c r="E7767" s="4" t="s">
        <v>0</v>
      </c>
      <c r="F7767" s="7">
        <v>32657</v>
      </c>
      <c r="G7767" s="10">
        <f t="shared" si="242"/>
        <v>12.71798652064027</v>
      </c>
      <c r="H7767" s="11">
        <f t="shared" si="243"/>
        <v>33</v>
      </c>
    </row>
    <row r="7768" spans="1:8" x14ac:dyDescent="0.3">
      <c r="A7768" s="1">
        <v>5903</v>
      </c>
      <c r="B7768" s="20">
        <v>1778405.25</v>
      </c>
      <c r="C7768" s="5" t="s">
        <v>4049</v>
      </c>
      <c r="D7768" s="5">
        <v>44561</v>
      </c>
      <c r="E7768" s="2" t="s">
        <v>0</v>
      </c>
      <c r="F7768" s="6">
        <v>29758</v>
      </c>
      <c r="G7768" s="10">
        <f t="shared" si="242"/>
        <v>5.7618613138686134</v>
      </c>
      <c r="H7768" s="11">
        <f t="shared" si="243"/>
        <v>41</v>
      </c>
    </row>
    <row r="7769" spans="1:8" x14ac:dyDescent="0.3">
      <c r="A7769" s="1">
        <v>2793</v>
      </c>
      <c r="B7769" s="20">
        <v>1779895.35</v>
      </c>
      <c r="C7769" s="5" t="s">
        <v>2303</v>
      </c>
      <c r="D7769" s="5">
        <v>44561</v>
      </c>
      <c r="E7769" s="2" t="s">
        <v>0</v>
      </c>
      <c r="F7769" s="6">
        <v>32453</v>
      </c>
      <c r="G7769" s="10">
        <f t="shared" si="242"/>
        <v>2.5209854014598543</v>
      </c>
      <c r="H7769" s="11">
        <f t="shared" si="243"/>
        <v>33</v>
      </c>
    </row>
    <row r="7770" spans="1:8" x14ac:dyDescent="0.3">
      <c r="A7770" s="3">
        <v>10044</v>
      </c>
      <c r="B7770" s="21">
        <v>1780495.95</v>
      </c>
      <c r="C7770" s="8" t="s">
        <v>5948</v>
      </c>
      <c r="D7770" s="5">
        <v>44561</v>
      </c>
      <c r="E7770" s="4" t="s">
        <v>0</v>
      </c>
      <c r="F7770" s="7">
        <v>29610</v>
      </c>
      <c r="G7770" s="10">
        <f t="shared" si="242"/>
        <v>11.129363449691992</v>
      </c>
      <c r="H7770" s="11">
        <f t="shared" si="243"/>
        <v>41</v>
      </c>
    </row>
    <row r="7771" spans="1:8" x14ac:dyDescent="0.3">
      <c r="A7771" s="1">
        <v>7409</v>
      </c>
      <c r="B7771" s="20">
        <v>1780612.78</v>
      </c>
      <c r="C7771" s="5" t="s">
        <v>4828</v>
      </c>
      <c r="D7771" s="5">
        <v>44561</v>
      </c>
      <c r="E7771" s="2" t="s">
        <v>0</v>
      </c>
      <c r="F7771" s="6">
        <v>33138</v>
      </c>
      <c r="G7771" s="10">
        <f t="shared" si="242"/>
        <v>8.5482202616367502</v>
      </c>
      <c r="H7771" s="11">
        <f t="shared" si="243"/>
        <v>31</v>
      </c>
    </row>
    <row r="7772" spans="1:8" x14ac:dyDescent="0.3">
      <c r="A7772" s="1">
        <v>4025</v>
      </c>
      <c r="B7772" s="20">
        <v>1780793.85</v>
      </c>
      <c r="C7772" s="5" t="s">
        <v>3064</v>
      </c>
      <c r="D7772" s="5">
        <v>44561</v>
      </c>
      <c r="E7772" s="2" t="s">
        <v>1</v>
      </c>
      <c r="F7772" s="6">
        <v>34520</v>
      </c>
      <c r="G7772" s="10">
        <f t="shared" si="242"/>
        <v>2.0583941605839415</v>
      </c>
      <c r="H7772" s="11">
        <f t="shared" si="243"/>
        <v>27</v>
      </c>
    </row>
    <row r="7773" spans="1:8" x14ac:dyDescent="0.3">
      <c r="A7773" s="1">
        <v>6659</v>
      </c>
      <c r="B7773" s="20">
        <v>1780823.01</v>
      </c>
      <c r="C7773" s="5" t="s">
        <v>4316</v>
      </c>
      <c r="D7773" s="5">
        <v>44561</v>
      </c>
      <c r="E7773" s="2" t="s">
        <v>0</v>
      </c>
      <c r="F7773" s="6">
        <v>31521</v>
      </c>
      <c r="G7773" s="10">
        <f t="shared" si="242"/>
        <v>11.854893908282</v>
      </c>
      <c r="H7773" s="11">
        <f t="shared" si="243"/>
        <v>36</v>
      </c>
    </row>
    <row r="7774" spans="1:8" x14ac:dyDescent="0.3">
      <c r="A7774" s="3">
        <v>8502</v>
      </c>
      <c r="B7774" s="21">
        <v>1781083.35</v>
      </c>
      <c r="C7774" s="8" t="s">
        <v>5143</v>
      </c>
      <c r="D7774" s="5">
        <v>44561</v>
      </c>
      <c r="E7774" s="4" t="s">
        <v>1</v>
      </c>
      <c r="F7774" s="7">
        <v>22153</v>
      </c>
      <c r="G7774" s="10">
        <f t="shared" si="242"/>
        <v>15.101984941820671</v>
      </c>
      <c r="H7774" s="11">
        <f t="shared" si="243"/>
        <v>61</v>
      </c>
    </row>
    <row r="7775" spans="1:8" x14ac:dyDescent="0.3">
      <c r="A7775" s="3">
        <v>6396</v>
      </c>
      <c r="B7775" s="21">
        <v>1781256.8</v>
      </c>
      <c r="C7775" s="8" t="s">
        <v>763</v>
      </c>
      <c r="D7775" s="5">
        <v>44561</v>
      </c>
      <c r="E7775" s="4" t="s">
        <v>0</v>
      </c>
      <c r="F7775" s="7">
        <v>31021</v>
      </c>
      <c r="G7775" s="10">
        <f t="shared" si="242"/>
        <v>11.383983572895277</v>
      </c>
      <c r="H7775" s="11">
        <f t="shared" si="243"/>
        <v>37</v>
      </c>
    </row>
    <row r="7776" spans="1:8" x14ac:dyDescent="0.3">
      <c r="A7776" s="1">
        <v>3765</v>
      </c>
      <c r="B7776" s="20">
        <v>1781814.87</v>
      </c>
      <c r="C7776" s="5" t="s">
        <v>2926</v>
      </c>
      <c r="D7776" s="5">
        <v>44561</v>
      </c>
      <c r="E7776" s="2" t="s">
        <v>0</v>
      </c>
      <c r="F7776" s="6">
        <v>34004</v>
      </c>
      <c r="G7776" s="10">
        <f t="shared" si="242"/>
        <v>7.9507186858316219</v>
      </c>
      <c r="H7776" s="11">
        <f t="shared" si="243"/>
        <v>29</v>
      </c>
    </row>
    <row r="7777" spans="1:8" x14ac:dyDescent="0.3">
      <c r="A7777" s="3">
        <v>5750</v>
      </c>
      <c r="B7777" s="21">
        <v>1783762.33</v>
      </c>
      <c r="C7777" s="8" t="s">
        <v>4098</v>
      </c>
      <c r="D7777" s="5">
        <v>44561</v>
      </c>
      <c r="E7777" s="4" t="s">
        <v>0</v>
      </c>
      <c r="F7777" s="7">
        <v>29184</v>
      </c>
      <c r="G7777" s="10">
        <f t="shared" si="242"/>
        <v>16.225157030117572</v>
      </c>
      <c r="H7777" s="11">
        <f t="shared" si="243"/>
        <v>42</v>
      </c>
    </row>
    <row r="7778" spans="1:8" x14ac:dyDescent="0.3">
      <c r="A7778" s="1">
        <v>2543</v>
      </c>
      <c r="B7778" s="20">
        <v>1784304.98</v>
      </c>
      <c r="C7778" s="5" t="s">
        <v>2118</v>
      </c>
      <c r="D7778" s="5">
        <v>44561</v>
      </c>
      <c r="E7778" s="2" t="s">
        <v>0</v>
      </c>
      <c r="F7778" s="6">
        <v>32098</v>
      </c>
      <c r="G7778" s="10">
        <f t="shared" si="242"/>
        <v>12.296335299073295</v>
      </c>
      <c r="H7778" s="11">
        <f t="shared" si="243"/>
        <v>34</v>
      </c>
    </row>
    <row r="7779" spans="1:8" x14ac:dyDescent="0.3">
      <c r="A7779" s="3">
        <v>6904</v>
      </c>
      <c r="B7779" s="21">
        <v>1784882.98</v>
      </c>
      <c r="C7779" s="8" t="s">
        <v>4617</v>
      </c>
      <c r="D7779" s="5">
        <v>44561</v>
      </c>
      <c r="E7779" s="4" t="s">
        <v>1</v>
      </c>
      <c r="F7779" s="7">
        <v>32088</v>
      </c>
      <c r="G7779" s="10">
        <f t="shared" si="242"/>
        <v>7.4524298425735793</v>
      </c>
      <c r="H7779" s="11">
        <f t="shared" si="243"/>
        <v>34</v>
      </c>
    </row>
    <row r="7780" spans="1:8" x14ac:dyDescent="0.3">
      <c r="A7780" s="1">
        <v>6371</v>
      </c>
      <c r="B7780" s="20">
        <v>1786357.05</v>
      </c>
      <c r="C7780" s="5" t="s">
        <v>1156</v>
      </c>
      <c r="D7780" s="5">
        <v>44561</v>
      </c>
      <c r="E7780" s="2" t="s">
        <v>1</v>
      </c>
      <c r="F7780" s="6">
        <v>30967</v>
      </c>
      <c r="G7780" s="10">
        <f t="shared" si="242"/>
        <v>8.2169151201703681</v>
      </c>
      <c r="H7780" s="11">
        <f t="shared" si="243"/>
        <v>37</v>
      </c>
    </row>
    <row r="7781" spans="1:8" x14ac:dyDescent="0.3">
      <c r="A7781" s="1">
        <v>9601</v>
      </c>
      <c r="B7781" s="20">
        <v>1786607.1</v>
      </c>
      <c r="C7781" s="5" t="s">
        <v>4803</v>
      </c>
      <c r="D7781" s="5">
        <v>44561</v>
      </c>
      <c r="E7781" s="2" t="s">
        <v>0</v>
      </c>
      <c r="F7781" s="6">
        <v>30748</v>
      </c>
      <c r="G7781" s="10">
        <f t="shared" si="242"/>
        <v>10.269039323046293</v>
      </c>
      <c r="H7781" s="11">
        <f t="shared" si="243"/>
        <v>38</v>
      </c>
    </row>
    <row r="7782" spans="1:8" x14ac:dyDescent="0.3">
      <c r="A7782" s="1">
        <v>7131</v>
      </c>
      <c r="B7782" s="20">
        <v>1787167.51</v>
      </c>
      <c r="C7782" s="5" t="s">
        <v>4716</v>
      </c>
      <c r="D7782" s="5">
        <v>44561</v>
      </c>
      <c r="E7782" s="2" t="s">
        <v>1</v>
      </c>
      <c r="F7782" s="6">
        <v>32600</v>
      </c>
      <c r="G7782" s="10">
        <f t="shared" si="242"/>
        <v>7.2717316906228611</v>
      </c>
      <c r="H7782" s="11">
        <f t="shared" si="243"/>
        <v>33</v>
      </c>
    </row>
    <row r="7783" spans="1:8" x14ac:dyDescent="0.3">
      <c r="A7783" s="1">
        <v>6115</v>
      </c>
      <c r="B7783" s="20">
        <v>1787333.55</v>
      </c>
      <c r="C7783" s="5" t="s">
        <v>1964</v>
      </c>
      <c r="D7783" s="5">
        <v>44561</v>
      </c>
      <c r="E7783" s="2" t="s">
        <v>1</v>
      </c>
      <c r="F7783" s="6">
        <v>30333</v>
      </c>
      <c r="G7783" s="10">
        <f t="shared" si="242"/>
        <v>1.4829001367989056</v>
      </c>
      <c r="H7783" s="11">
        <f t="shared" si="243"/>
        <v>39</v>
      </c>
    </row>
    <row r="7784" spans="1:8" x14ac:dyDescent="0.3">
      <c r="A7784" s="3">
        <v>9034</v>
      </c>
      <c r="B7784" s="21">
        <v>1790160.95</v>
      </c>
      <c r="C7784" s="8" t="s">
        <v>894</v>
      </c>
      <c r="D7784" s="5">
        <v>44561</v>
      </c>
      <c r="E7784" s="4" t="s">
        <v>0</v>
      </c>
      <c r="F7784" s="7">
        <v>26539</v>
      </c>
      <c r="G7784" s="10">
        <f t="shared" si="242"/>
        <v>20.460625814863103</v>
      </c>
      <c r="H7784" s="11">
        <f t="shared" si="243"/>
        <v>49</v>
      </c>
    </row>
    <row r="7785" spans="1:8" x14ac:dyDescent="0.3">
      <c r="A7785" s="1">
        <v>2955</v>
      </c>
      <c r="B7785" s="20">
        <v>1790278.73</v>
      </c>
      <c r="C7785" s="5" t="s">
        <v>2138</v>
      </c>
      <c r="D7785" s="5">
        <v>44561</v>
      </c>
      <c r="E7785" s="2" t="s">
        <v>0</v>
      </c>
      <c r="F7785" s="6">
        <v>32699</v>
      </c>
      <c r="G7785" s="10">
        <f t="shared" si="242"/>
        <v>3.14031485284052</v>
      </c>
      <c r="H7785" s="11">
        <f t="shared" si="243"/>
        <v>32</v>
      </c>
    </row>
    <row r="7786" spans="1:8" x14ac:dyDescent="0.3">
      <c r="A7786" s="3">
        <v>6648</v>
      </c>
      <c r="B7786" s="21">
        <v>1790878.23</v>
      </c>
      <c r="C7786" s="8" t="s">
        <v>2270</v>
      </c>
      <c r="D7786" s="5">
        <v>44561</v>
      </c>
      <c r="E7786" s="4" t="s">
        <v>0</v>
      </c>
      <c r="F7786" s="7">
        <v>31515</v>
      </c>
      <c r="G7786" s="10">
        <f t="shared" si="242"/>
        <v>4.665936473165389</v>
      </c>
      <c r="H7786" s="11">
        <f t="shared" si="243"/>
        <v>36</v>
      </c>
    </row>
    <row r="7787" spans="1:8" x14ac:dyDescent="0.3">
      <c r="A7787" s="1">
        <v>2969</v>
      </c>
      <c r="B7787" s="20">
        <v>1790924.38</v>
      </c>
      <c r="C7787" s="5" t="s">
        <v>2415</v>
      </c>
      <c r="D7787" s="5">
        <v>44561</v>
      </c>
      <c r="E7787" s="2" t="s">
        <v>0</v>
      </c>
      <c r="F7787" s="6">
        <v>32717</v>
      </c>
      <c r="G7787" s="10">
        <f t="shared" si="242"/>
        <v>11.299110198494182</v>
      </c>
      <c r="H7787" s="11">
        <f t="shared" si="243"/>
        <v>32</v>
      </c>
    </row>
    <row r="7788" spans="1:8" x14ac:dyDescent="0.3">
      <c r="A7788" s="1">
        <v>2033</v>
      </c>
      <c r="B7788" s="20">
        <v>1791536.62</v>
      </c>
      <c r="C7788" s="5" t="s">
        <v>116</v>
      </c>
      <c r="D7788" s="5">
        <v>44561</v>
      </c>
      <c r="E7788" s="2" t="s">
        <v>0</v>
      </c>
      <c r="F7788" s="6">
        <v>31413</v>
      </c>
      <c r="G7788" s="10">
        <f t="shared" si="242"/>
        <v>15.0362765229295</v>
      </c>
      <c r="H7788" s="11">
        <f t="shared" si="243"/>
        <v>36</v>
      </c>
    </row>
    <row r="7789" spans="1:8" x14ac:dyDescent="0.3">
      <c r="A7789" s="1">
        <v>5487</v>
      </c>
      <c r="B7789" s="20">
        <v>1792468</v>
      </c>
      <c r="C7789" s="5" t="s">
        <v>612</v>
      </c>
      <c r="D7789" s="5">
        <v>44561</v>
      </c>
      <c r="E7789" s="2" t="s">
        <v>0</v>
      </c>
      <c r="F7789" s="6">
        <v>27855</v>
      </c>
      <c r="G7789" s="10">
        <f t="shared" si="242"/>
        <v>15.055441478439425</v>
      </c>
      <c r="H7789" s="11">
        <f t="shared" si="243"/>
        <v>46</v>
      </c>
    </row>
    <row r="7790" spans="1:8" x14ac:dyDescent="0.3">
      <c r="A7790" s="1">
        <v>6575</v>
      </c>
      <c r="B7790" s="20">
        <v>1792560</v>
      </c>
      <c r="C7790" s="5" t="s">
        <v>1349</v>
      </c>
      <c r="D7790" s="5">
        <v>44561</v>
      </c>
      <c r="E7790" s="2" t="s">
        <v>1</v>
      </c>
      <c r="F7790" s="6">
        <v>31365</v>
      </c>
      <c r="G7790" s="10">
        <f t="shared" si="242"/>
        <v>13.019945248337896</v>
      </c>
      <c r="H7790" s="11">
        <f t="shared" si="243"/>
        <v>36</v>
      </c>
    </row>
    <row r="7791" spans="1:8" x14ac:dyDescent="0.3">
      <c r="A7791" s="3">
        <v>7808</v>
      </c>
      <c r="B7791" s="21">
        <v>1794013.59</v>
      </c>
      <c r="C7791" s="8" t="s">
        <v>816</v>
      </c>
      <c r="D7791" s="5">
        <v>44561</v>
      </c>
      <c r="E7791" s="4" t="s">
        <v>0</v>
      </c>
      <c r="F7791" s="7">
        <v>34175</v>
      </c>
      <c r="G7791" s="10">
        <f t="shared" si="242"/>
        <v>5.9479927007299276</v>
      </c>
      <c r="H7791" s="11">
        <f t="shared" si="243"/>
        <v>28</v>
      </c>
    </row>
    <row r="7792" spans="1:8" x14ac:dyDescent="0.3">
      <c r="A7792" s="3">
        <v>9844</v>
      </c>
      <c r="B7792" s="21">
        <v>1794058.05</v>
      </c>
      <c r="C7792" s="8" t="s">
        <v>5823</v>
      </c>
      <c r="D7792" s="5">
        <v>44561</v>
      </c>
      <c r="E7792" s="4" t="s">
        <v>1</v>
      </c>
      <c r="F7792" s="7">
        <v>24114</v>
      </c>
      <c r="G7792" s="10">
        <f t="shared" si="242"/>
        <v>34.307337296620773</v>
      </c>
      <c r="H7792" s="11">
        <f t="shared" si="243"/>
        <v>56</v>
      </c>
    </row>
    <row r="7793" spans="1:8" x14ac:dyDescent="0.3">
      <c r="A7793" s="3">
        <v>6588</v>
      </c>
      <c r="B7793" s="21">
        <v>1794902.25</v>
      </c>
      <c r="C7793" s="8" t="s">
        <v>4464</v>
      </c>
      <c r="D7793" s="5">
        <v>44561</v>
      </c>
      <c r="E7793" s="4" t="s">
        <v>1</v>
      </c>
      <c r="F7793" s="7">
        <v>31397</v>
      </c>
      <c r="G7793" s="10">
        <f t="shared" si="242"/>
        <v>15.318275154004107</v>
      </c>
      <c r="H7793" s="11">
        <f t="shared" si="243"/>
        <v>36</v>
      </c>
    </row>
    <row r="7794" spans="1:8" x14ac:dyDescent="0.3">
      <c r="A7794" s="3">
        <v>6632</v>
      </c>
      <c r="B7794" s="21">
        <v>1796833.5</v>
      </c>
      <c r="C7794" s="8" t="s">
        <v>4493</v>
      </c>
      <c r="D7794" s="5">
        <v>44561</v>
      </c>
      <c r="E7794" s="4" t="s">
        <v>0</v>
      </c>
      <c r="F7794" s="7">
        <v>31465</v>
      </c>
      <c r="G7794" s="10">
        <f t="shared" si="242"/>
        <v>5.8056569343065698</v>
      </c>
      <c r="H7794" s="11">
        <f t="shared" si="243"/>
        <v>36</v>
      </c>
    </row>
    <row r="7795" spans="1:8" x14ac:dyDescent="0.3">
      <c r="A7795" s="3">
        <v>4888</v>
      </c>
      <c r="B7795" s="21">
        <v>1796939.46</v>
      </c>
      <c r="C7795" s="8" t="s">
        <v>1734</v>
      </c>
      <c r="D7795" s="5">
        <v>44561</v>
      </c>
      <c r="E7795" s="4" t="s">
        <v>0</v>
      </c>
      <c r="F7795" s="7">
        <v>23482</v>
      </c>
      <c r="G7795" s="10">
        <f t="shared" si="242"/>
        <v>12.304549283909015</v>
      </c>
      <c r="H7795" s="11">
        <f t="shared" si="243"/>
        <v>58</v>
      </c>
    </row>
    <row r="7796" spans="1:8" x14ac:dyDescent="0.3">
      <c r="A7796" s="3">
        <v>1360</v>
      </c>
      <c r="B7796" s="21">
        <v>1798885.29</v>
      </c>
      <c r="C7796" s="8" t="s">
        <v>1219</v>
      </c>
      <c r="D7796" s="5">
        <v>44561</v>
      </c>
      <c r="E7796" s="4" t="s">
        <v>0</v>
      </c>
      <c r="F7796" s="7">
        <v>30396</v>
      </c>
      <c r="G7796" s="10">
        <f t="shared" si="242"/>
        <v>15.737166324435318</v>
      </c>
      <c r="H7796" s="11">
        <f t="shared" si="243"/>
        <v>39</v>
      </c>
    </row>
    <row r="7797" spans="1:8" x14ac:dyDescent="0.3">
      <c r="A7797" s="3">
        <v>1484</v>
      </c>
      <c r="B7797" s="21">
        <v>1799462.25</v>
      </c>
      <c r="C7797" s="8" t="s">
        <v>768</v>
      </c>
      <c r="D7797" s="5">
        <v>44561</v>
      </c>
      <c r="E7797" s="4" t="s">
        <v>1</v>
      </c>
      <c r="F7797" s="7">
        <v>30645</v>
      </c>
      <c r="G7797" s="10">
        <f t="shared" si="242"/>
        <v>13.811106765741103</v>
      </c>
      <c r="H7797" s="11">
        <f t="shared" si="243"/>
        <v>38</v>
      </c>
    </row>
    <row r="7798" spans="1:8" x14ac:dyDescent="0.3">
      <c r="A7798" s="1">
        <v>8459</v>
      </c>
      <c r="B7798" s="20">
        <v>1799498.25</v>
      </c>
      <c r="C7798" s="5" t="s">
        <v>5111</v>
      </c>
      <c r="D7798" s="5">
        <v>44561</v>
      </c>
      <c r="E7798" s="2" t="s">
        <v>1</v>
      </c>
      <c r="F7798" s="6">
        <v>21980</v>
      </c>
      <c r="G7798" s="10">
        <f t="shared" si="242"/>
        <v>36.871318632529231</v>
      </c>
      <c r="H7798" s="11">
        <f t="shared" si="243"/>
        <v>62</v>
      </c>
    </row>
    <row r="7799" spans="1:8" x14ac:dyDescent="0.3">
      <c r="A7799" s="3">
        <v>556</v>
      </c>
      <c r="B7799" s="21">
        <v>1799809.5</v>
      </c>
      <c r="C7799" s="8" t="s">
        <v>533</v>
      </c>
      <c r="D7799" s="5">
        <v>44561</v>
      </c>
      <c r="E7799" s="4" t="s">
        <v>1</v>
      </c>
      <c r="F7799" s="7">
        <v>29013</v>
      </c>
      <c r="G7799" s="10">
        <f t="shared" si="242"/>
        <v>22.890489227472919</v>
      </c>
      <c r="H7799" s="11">
        <f t="shared" si="243"/>
        <v>43</v>
      </c>
    </row>
    <row r="7800" spans="1:8" x14ac:dyDescent="0.3">
      <c r="A7800" s="3">
        <v>6098</v>
      </c>
      <c r="B7800" s="21">
        <v>1800153.55</v>
      </c>
      <c r="C7800" s="8" t="s">
        <v>4270</v>
      </c>
      <c r="D7800" s="5">
        <v>44561</v>
      </c>
      <c r="E7800" s="4" t="s">
        <v>0</v>
      </c>
      <c r="F7800" s="7">
        <v>30254</v>
      </c>
      <c r="G7800" s="10">
        <f t="shared" si="242"/>
        <v>6.5346108721157607</v>
      </c>
      <c r="H7800" s="11">
        <f t="shared" si="243"/>
        <v>39</v>
      </c>
    </row>
    <row r="7801" spans="1:8" x14ac:dyDescent="0.3">
      <c r="A7801" s="1">
        <v>8163</v>
      </c>
      <c r="B7801" s="20">
        <v>1800402.45</v>
      </c>
      <c r="C7801" s="5" t="s">
        <v>3154</v>
      </c>
      <c r="D7801" s="5">
        <v>44561</v>
      </c>
      <c r="E7801" s="2" t="s">
        <v>0</v>
      </c>
      <c r="F7801" s="6">
        <v>35211</v>
      </c>
      <c r="G7801" s="10">
        <f t="shared" si="242"/>
        <v>0.31506849315068491</v>
      </c>
      <c r="H7801" s="11">
        <f t="shared" si="243"/>
        <v>26</v>
      </c>
    </row>
    <row r="7802" spans="1:8" x14ac:dyDescent="0.3">
      <c r="A7802" s="3">
        <v>7500</v>
      </c>
      <c r="B7802" s="21">
        <v>1801154.27</v>
      </c>
      <c r="C7802" s="8" t="s">
        <v>3966</v>
      </c>
      <c r="D7802" s="5">
        <v>44561</v>
      </c>
      <c r="E7802" s="4" t="s">
        <v>0</v>
      </c>
      <c r="F7802" s="7">
        <v>33397</v>
      </c>
      <c r="G7802" s="10">
        <f t="shared" si="242"/>
        <v>4.2415115005476451</v>
      </c>
      <c r="H7802" s="11">
        <f t="shared" si="243"/>
        <v>31</v>
      </c>
    </row>
    <row r="7803" spans="1:8" x14ac:dyDescent="0.3">
      <c r="A7803" s="1">
        <v>1857</v>
      </c>
      <c r="B7803" s="20">
        <v>1803194.25</v>
      </c>
      <c r="C7803" s="5" t="s">
        <v>1626</v>
      </c>
      <c r="D7803" s="5">
        <v>44561</v>
      </c>
      <c r="E7803" s="2" t="s">
        <v>0</v>
      </c>
      <c r="F7803" s="6">
        <v>31198</v>
      </c>
      <c r="G7803" s="10">
        <f t="shared" si="242"/>
        <v>13.797418850215097</v>
      </c>
      <c r="H7803" s="11">
        <f t="shared" si="243"/>
        <v>37</v>
      </c>
    </row>
    <row r="7804" spans="1:8" x14ac:dyDescent="0.3">
      <c r="A7804" s="1">
        <v>9389</v>
      </c>
      <c r="B7804" s="20">
        <v>1803627.55</v>
      </c>
      <c r="C7804" s="5" t="s">
        <v>2105</v>
      </c>
      <c r="D7804" s="5">
        <v>44561</v>
      </c>
      <c r="E7804" s="2" t="s">
        <v>1</v>
      </c>
      <c r="F7804" s="6">
        <v>34943</v>
      </c>
      <c r="G7804" s="10">
        <f t="shared" si="242"/>
        <v>0.77808219178082194</v>
      </c>
      <c r="H7804" s="11">
        <f t="shared" si="243"/>
        <v>26</v>
      </c>
    </row>
    <row r="7805" spans="1:8" x14ac:dyDescent="0.3">
      <c r="A7805" s="3">
        <v>2514</v>
      </c>
      <c r="B7805" s="21">
        <v>1803999.35</v>
      </c>
      <c r="C7805" s="8" t="s">
        <v>2098</v>
      </c>
      <c r="D7805" s="5">
        <v>44561</v>
      </c>
      <c r="E7805" s="4" t="s">
        <v>0</v>
      </c>
      <c r="F7805" s="7">
        <v>32042</v>
      </c>
      <c r="G7805" s="10">
        <f t="shared" si="242"/>
        <v>12.630370682392586</v>
      </c>
      <c r="H7805" s="11">
        <f t="shared" si="243"/>
        <v>34</v>
      </c>
    </row>
    <row r="7806" spans="1:8" x14ac:dyDescent="0.3">
      <c r="A7806" s="3">
        <v>1328</v>
      </c>
      <c r="B7806" s="21">
        <v>1804089.35</v>
      </c>
      <c r="C7806" s="8" t="s">
        <v>1194</v>
      </c>
      <c r="D7806" s="5">
        <v>44561</v>
      </c>
      <c r="E7806" s="4" t="s">
        <v>1</v>
      </c>
      <c r="F7806" s="7">
        <v>30373</v>
      </c>
      <c r="G7806" s="10">
        <f t="shared" si="242"/>
        <v>0.91506849315068495</v>
      </c>
      <c r="H7806" s="11">
        <f t="shared" si="243"/>
        <v>39</v>
      </c>
    </row>
    <row r="7807" spans="1:8" x14ac:dyDescent="0.3">
      <c r="A7807" s="3">
        <v>1248</v>
      </c>
      <c r="B7807" s="21">
        <v>1804217.25</v>
      </c>
      <c r="C7807" s="8" t="s">
        <v>1127</v>
      </c>
      <c r="D7807" s="5">
        <v>44561</v>
      </c>
      <c r="E7807" s="4" t="s">
        <v>0</v>
      </c>
      <c r="F7807" s="7">
        <v>30252</v>
      </c>
      <c r="G7807" s="10">
        <f t="shared" si="242"/>
        <v>17.802889733840306</v>
      </c>
      <c r="H7807" s="11">
        <f t="shared" si="243"/>
        <v>39</v>
      </c>
    </row>
    <row r="7808" spans="1:8" x14ac:dyDescent="0.3">
      <c r="A7808" s="3">
        <v>2768</v>
      </c>
      <c r="B7808" s="21">
        <v>1804311.7</v>
      </c>
      <c r="C7808" s="8" t="s">
        <v>665</v>
      </c>
      <c r="D7808" s="5">
        <v>44561</v>
      </c>
      <c r="E7808" s="4" t="s">
        <v>0</v>
      </c>
      <c r="F7808" s="7">
        <v>32431</v>
      </c>
      <c r="G7808" s="10">
        <f t="shared" si="242"/>
        <v>8.2059628840888355</v>
      </c>
      <c r="H7808" s="11">
        <f t="shared" si="243"/>
        <v>33</v>
      </c>
    </row>
    <row r="7809" spans="1:8" x14ac:dyDescent="0.3">
      <c r="A7809" s="3">
        <v>866</v>
      </c>
      <c r="B7809" s="21">
        <v>1804682.25</v>
      </c>
      <c r="C7809" s="8" t="s">
        <v>813</v>
      </c>
      <c r="D7809" s="5">
        <v>44561</v>
      </c>
      <c r="E7809" s="4" t="s">
        <v>1</v>
      </c>
      <c r="F7809" s="7">
        <v>29613</v>
      </c>
      <c r="G7809" s="10">
        <f t="shared" si="242"/>
        <v>6.8494329292139229</v>
      </c>
      <c r="H7809" s="11">
        <f t="shared" si="243"/>
        <v>41</v>
      </c>
    </row>
    <row r="7810" spans="1:8" x14ac:dyDescent="0.3">
      <c r="A7810" s="3">
        <v>7034</v>
      </c>
      <c r="B7810" s="21">
        <v>1805066.91</v>
      </c>
      <c r="C7810" s="8" t="s">
        <v>1250</v>
      </c>
      <c r="D7810" s="5">
        <v>44561</v>
      </c>
      <c r="E7810" s="4" t="s">
        <v>1</v>
      </c>
      <c r="F7810" s="7">
        <v>32379</v>
      </c>
      <c r="G7810" s="10">
        <f t="shared" si="242"/>
        <v>10.750871080139374</v>
      </c>
      <c r="H7810" s="11">
        <f t="shared" si="243"/>
        <v>33</v>
      </c>
    </row>
    <row r="7811" spans="1:8" x14ac:dyDescent="0.3">
      <c r="A7811" s="1">
        <v>5215</v>
      </c>
      <c r="B7811" s="20">
        <v>1806026.05</v>
      </c>
      <c r="C7811" s="5" t="s">
        <v>3759</v>
      </c>
      <c r="D7811" s="5">
        <v>44561</v>
      </c>
      <c r="E7811" s="2" t="s">
        <v>0</v>
      </c>
      <c r="F7811" s="6">
        <v>25932</v>
      </c>
      <c r="G7811" s="10">
        <f t="shared" ref="G7811:G7874" si="244">YEARFRAC(C7811,D7811,1)</f>
        <v>14.164993611972989</v>
      </c>
      <c r="H7811" s="11">
        <f t="shared" ref="H7811:H7874" si="245">ROUND( YEARFRAC(D7811,F7811,1),0)</f>
        <v>51</v>
      </c>
    </row>
    <row r="7812" spans="1:8" x14ac:dyDescent="0.3">
      <c r="A7812" s="1">
        <v>8885</v>
      </c>
      <c r="B7812" s="20">
        <v>1806997.5</v>
      </c>
      <c r="C7812" s="5" t="s">
        <v>5384</v>
      </c>
      <c r="D7812" s="5">
        <v>44561</v>
      </c>
      <c r="E7812" s="2" t="s">
        <v>0</v>
      </c>
      <c r="F7812" s="6">
        <v>25473</v>
      </c>
      <c r="G7812" s="10">
        <f t="shared" si="244"/>
        <v>13.200625733281189</v>
      </c>
      <c r="H7812" s="11">
        <f t="shared" si="245"/>
        <v>52</v>
      </c>
    </row>
    <row r="7813" spans="1:8" x14ac:dyDescent="0.3">
      <c r="A7813" s="1">
        <v>4785</v>
      </c>
      <c r="B7813" s="20">
        <v>1807097</v>
      </c>
      <c r="C7813" s="5" t="s">
        <v>3413</v>
      </c>
      <c r="D7813" s="5">
        <v>44561</v>
      </c>
      <c r="E7813" s="2" t="s">
        <v>0</v>
      </c>
      <c r="F7813" s="6">
        <v>22542</v>
      </c>
      <c r="G7813" s="10">
        <f t="shared" si="244"/>
        <v>33.091070134471373</v>
      </c>
      <c r="H7813" s="11">
        <f t="shared" si="245"/>
        <v>60</v>
      </c>
    </row>
    <row r="7814" spans="1:8" x14ac:dyDescent="0.3">
      <c r="A7814" s="3">
        <v>6644</v>
      </c>
      <c r="B7814" s="21">
        <v>1807467.75</v>
      </c>
      <c r="C7814" s="8" t="s">
        <v>4499</v>
      </c>
      <c r="D7814" s="5">
        <v>44561</v>
      </c>
      <c r="E7814" s="4" t="s">
        <v>0</v>
      </c>
      <c r="F7814" s="7">
        <v>31495</v>
      </c>
      <c r="G7814" s="10">
        <f t="shared" si="244"/>
        <v>6.9096597575283534</v>
      </c>
      <c r="H7814" s="11">
        <f t="shared" si="245"/>
        <v>36</v>
      </c>
    </row>
    <row r="7815" spans="1:8" x14ac:dyDescent="0.3">
      <c r="A7815" s="3">
        <v>10528</v>
      </c>
      <c r="B7815" s="21">
        <v>1807732.15</v>
      </c>
      <c r="C7815" s="8" t="s">
        <v>2384</v>
      </c>
      <c r="D7815" s="5">
        <v>44561</v>
      </c>
      <c r="E7815" s="4" t="s">
        <v>1</v>
      </c>
      <c r="F7815" s="7">
        <v>33951</v>
      </c>
      <c r="G7815" s="10">
        <f t="shared" si="244"/>
        <v>2.8467153284671536</v>
      </c>
      <c r="H7815" s="11">
        <f t="shared" si="245"/>
        <v>29</v>
      </c>
    </row>
    <row r="7816" spans="1:8" x14ac:dyDescent="0.3">
      <c r="A7816" s="3">
        <v>7072</v>
      </c>
      <c r="B7816" s="21">
        <v>1808459.25</v>
      </c>
      <c r="C7816" s="8" t="s">
        <v>3052</v>
      </c>
      <c r="D7816" s="5">
        <v>44561</v>
      </c>
      <c r="E7816" s="4" t="s">
        <v>0</v>
      </c>
      <c r="F7816" s="7">
        <v>32464</v>
      </c>
      <c r="G7816" s="10">
        <f t="shared" si="244"/>
        <v>3.3429158110882957</v>
      </c>
      <c r="H7816" s="11">
        <f t="shared" si="245"/>
        <v>33</v>
      </c>
    </row>
    <row r="7817" spans="1:8" x14ac:dyDescent="0.3">
      <c r="A7817" s="1">
        <v>6515</v>
      </c>
      <c r="B7817" s="20">
        <v>1809369.75</v>
      </c>
      <c r="C7817" s="5" t="s">
        <v>4448</v>
      </c>
      <c r="D7817" s="5">
        <v>44561</v>
      </c>
      <c r="E7817" s="2" t="s">
        <v>0</v>
      </c>
      <c r="F7817" s="6">
        <v>31228</v>
      </c>
      <c r="G7817" s="10">
        <f t="shared" si="244"/>
        <v>16.570140119181833</v>
      </c>
      <c r="H7817" s="11">
        <f t="shared" si="245"/>
        <v>37</v>
      </c>
    </row>
    <row r="7818" spans="1:8" x14ac:dyDescent="0.3">
      <c r="A7818" s="3">
        <v>2400</v>
      </c>
      <c r="B7818" s="21">
        <v>1809381.85</v>
      </c>
      <c r="C7818" s="8" t="s">
        <v>2011</v>
      </c>
      <c r="D7818" s="5">
        <v>44561</v>
      </c>
      <c r="E7818" s="4" t="s">
        <v>0</v>
      </c>
      <c r="F7818" s="7">
        <v>31851</v>
      </c>
      <c r="G7818" s="10">
        <f t="shared" si="244"/>
        <v>8.6139336781259512</v>
      </c>
      <c r="H7818" s="11">
        <f t="shared" si="245"/>
        <v>35</v>
      </c>
    </row>
    <row r="7819" spans="1:8" x14ac:dyDescent="0.3">
      <c r="A7819" s="1">
        <v>3293</v>
      </c>
      <c r="B7819" s="20">
        <v>1810158.3</v>
      </c>
      <c r="C7819" s="5" t="s">
        <v>2630</v>
      </c>
      <c r="D7819" s="5">
        <v>44561</v>
      </c>
      <c r="E7819" s="2" t="s">
        <v>0</v>
      </c>
      <c r="F7819" s="6">
        <v>33225</v>
      </c>
      <c r="G7819" s="10">
        <f t="shared" si="244"/>
        <v>5.0611313868613141</v>
      </c>
      <c r="H7819" s="11">
        <f t="shared" si="245"/>
        <v>31</v>
      </c>
    </row>
    <row r="7820" spans="1:8" x14ac:dyDescent="0.3">
      <c r="A7820" s="1">
        <v>7171</v>
      </c>
      <c r="B7820" s="20">
        <v>1810253.25</v>
      </c>
      <c r="C7820" s="5" t="s">
        <v>4729</v>
      </c>
      <c r="D7820" s="5">
        <v>44561</v>
      </c>
      <c r="E7820" s="2" t="s">
        <v>0</v>
      </c>
      <c r="F7820" s="6">
        <v>32689</v>
      </c>
      <c r="G7820" s="10">
        <f t="shared" si="244"/>
        <v>6.1896754008603834</v>
      </c>
      <c r="H7820" s="11">
        <f t="shared" si="245"/>
        <v>33</v>
      </c>
    </row>
    <row r="7821" spans="1:8" x14ac:dyDescent="0.3">
      <c r="A7821" s="1">
        <v>1991</v>
      </c>
      <c r="B7821" s="20">
        <v>1810551.89</v>
      </c>
      <c r="C7821" s="5" t="s">
        <v>1254</v>
      </c>
      <c r="D7821" s="5">
        <v>44561</v>
      </c>
      <c r="E7821" s="2" t="s">
        <v>1</v>
      </c>
      <c r="F7821" s="6">
        <v>31369</v>
      </c>
      <c r="G7821" s="10">
        <f t="shared" si="244"/>
        <v>14.915130498266107</v>
      </c>
      <c r="H7821" s="11">
        <f t="shared" si="245"/>
        <v>36</v>
      </c>
    </row>
    <row r="7822" spans="1:8" x14ac:dyDescent="0.3">
      <c r="A7822" s="3">
        <v>9556</v>
      </c>
      <c r="B7822" s="21">
        <v>1811853.8</v>
      </c>
      <c r="C7822" s="8" t="s">
        <v>30</v>
      </c>
      <c r="D7822" s="5">
        <v>44561</v>
      </c>
      <c r="E7822" s="4" t="s">
        <v>0</v>
      </c>
      <c r="F7822" s="7">
        <v>23136</v>
      </c>
      <c r="G7822" s="10">
        <f t="shared" si="244"/>
        <v>21.052762568442013</v>
      </c>
      <c r="H7822" s="11">
        <f t="shared" si="245"/>
        <v>59</v>
      </c>
    </row>
    <row r="7823" spans="1:8" x14ac:dyDescent="0.3">
      <c r="A7823" s="1">
        <v>6975</v>
      </c>
      <c r="B7823" s="20">
        <v>1812365.2</v>
      </c>
      <c r="C7823" s="5" t="s">
        <v>4647</v>
      </c>
      <c r="D7823" s="5">
        <v>44561</v>
      </c>
      <c r="E7823" s="2" t="s">
        <v>1</v>
      </c>
      <c r="F7823" s="6">
        <v>32198</v>
      </c>
      <c r="G7823" s="10">
        <f t="shared" si="244"/>
        <v>5.1733576642335768</v>
      </c>
      <c r="H7823" s="11">
        <f t="shared" si="245"/>
        <v>34</v>
      </c>
    </row>
    <row r="7824" spans="1:8" x14ac:dyDescent="0.3">
      <c r="A7824" s="1">
        <v>337</v>
      </c>
      <c r="B7824" s="20">
        <v>1812976.1</v>
      </c>
      <c r="C7824" s="5" t="s">
        <v>330</v>
      </c>
      <c r="D7824" s="5">
        <v>44561</v>
      </c>
      <c r="E7824" s="2" t="s">
        <v>0</v>
      </c>
      <c r="F7824" s="6">
        <v>28460</v>
      </c>
      <c r="G7824" s="10">
        <f t="shared" si="244"/>
        <v>18.0828530259366</v>
      </c>
      <c r="H7824" s="11">
        <f t="shared" si="245"/>
        <v>44</v>
      </c>
    </row>
    <row r="7825" spans="1:8" x14ac:dyDescent="0.3">
      <c r="A7825" s="3">
        <v>2066</v>
      </c>
      <c r="B7825" s="21">
        <v>1813040.5</v>
      </c>
      <c r="C7825" s="8" t="s">
        <v>985</v>
      </c>
      <c r="D7825" s="5">
        <v>44561</v>
      </c>
      <c r="E7825" s="4" t="s">
        <v>1</v>
      </c>
      <c r="F7825" s="7">
        <v>31476</v>
      </c>
      <c r="G7825" s="10">
        <f t="shared" si="244"/>
        <v>11.88227241615332</v>
      </c>
      <c r="H7825" s="11">
        <f t="shared" si="245"/>
        <v>36</v>
      </c>
    </row>
    <row r="7826" spans="1:8" x14ac:dyDescent="0.3">
      <c r="A7826" s="1">
        <v>7177</v>
      </c>
      <c r="B7826" s="20">
        <v>1813040.5</v>
      </c>
      <c r="C7826" s="5" t="s">
        <v>4733</v>
      </c>
      <c r="D7826" s="5">
        <v>44561</v>
      </c>
      <c r="E7826" s="2" t="s">
        <v>1</v>
      </c>
      <c r="F7826" s="6">
        <v>32706</v>
      </c>
      <c r="G7826" s="10">
        <f t="shared" si="244"/>
        <v>11.885010266940451</v>
      </c>
      <c r="H7826" s="11">
        <f t="shared" si="245"/>
        <v>32</v>
      </c>
    </row>
    <row r="7827" spans="1:8" x14ac:dyDescent="0.3">
      <c r="A7827" s="1">
        <v>8815</v>
      </c>
      <c r="B7827" s="20">
        <v>1813387.1</v>
      </c>
      <c r="C7827" s="5" t="s">
        <v>5347</v>
      </c>
      <c r="D7827" s="5">
        <v>44561</v>
      </c>
      <c r="E7827" s="2" t="s">
        <v>0</v>
      </c>
      <c r="F7827" s="6">
        <v>28688</v>
      </c>
      <c r="G7827" s="10">
        <f t="shared" si="244"/>
        <v>4.572836801752465</v>
      </c>
      <c r="H7827" s="11">
        <f t="shared" si="245"/>
        <v>43</v>
      </c>
    </row>
    <row r="7828" spans="1:8" x14ac:dyDescent="0.3">
      <c r="A7828" s="3">
        <v>5878</v>
      </c>
      <c r="B7828" s="21">
        <v>1813676.8</v>
      </c>
      <c r="C7828" s="8" t="s">
        <v>4163</v>
      </c>
      <c r="D7828" s="5">
        <v>44561</v>
      </c>
      <c r="E7828" s="4" t="s">
        <v>0</v>
      </c>
      <c r="F7828" s="7">
        <v>29545</v>
      </c>
      <c r="G7828" s="10">
        <f t="shared" si="244"/>
        <v>16.622161378643902</v>
      </c>
      <c r="H7828" s="11">
        <f t="shared" si="245"/>
        <v>41</v>
      </c>
    </row>
    <row r="7829" spans="1:8" x14ac:dyDescent="0.3">
      <c r="A7829" s="3">
        <v>86</v>
      </c>
      <c r="B7829" s="21">
        <v>1814400.75</v>
      </c>
      <c r="C7829" s="8" t="s">
        <v>92</v>
      </c>
      <c r="D7829" s="5">
        <v>44561</v>
      </c>
      <c r="E7829" s="4" t="s">
        <v>0</v>
      </c>
      <c r="F7829" s="7">
        <v>27838</v>
      </c>
      <c r="G7829" s="10">
        <f t="shared" si="244"/>
        <v>15.14031485284052</v>
      </c>
      <c r="H7829" s="11">
        <f t="shared" si="245"/>
        <v>46</v>
      </c>
    </row>
    <row r="7830" spans="1:8" x14ac:dyDescent="0.3">
      <c r="A7830" s="3">
        <v>6938</v>
      </c>
      <c r="B7830" s="21">
        <v>1815615.5</v>
      </c>
      <c r="C7830" s="8" t="s">
        <v>4631</v>
      </c>
      <c r="D7830" s="5">
        <v>44561</v>
      </c>
      <c r="E7830" s="4" t="s">
        <v>0</v>
      </c>
      <c r="F7830" s="7">
        <v>32158</v>
      </c>
      <c r="G7830" s="10">
        <f t="shared" si="244"/>
        <v>7.8247775496235459</v>
      </c>
      <c r="H7830" s="11">
        <f t="shared" si="245"/>
        <v>34</v>
      </c>
    </row>
    <row r="7831" spans="1:8" x14ac:dyDescent="0.3">
      <c r="A7831" s="3">
        <v>28</v>
      </c>
      <c r="B7831" s="21">
        <v>1817098.5</v>
      </c>
      <c r="C7831" s="8" t="s">
        <v>35</v>
      </c>
      <c r="D7831" s="5">
        <v>44561</v>
      </c>
      <c r="E7831" s="4" t="s">
        <v>0</v>
      </c>
      <c r="F7831" s="7">
        <v>27689</v>
      </c>
      <c r="G7831" s="10">
        <f t="shared" si="244"/>
        <v>16.23610887421485</v>
      </c>
      <c r="H7831" s="11">
        <f t="shared" si="245"/>
        <v>46</v>
      </c>
    </row>
    <row r="7832" spans="1:8" x14ac:dyDescent="0.3">
      <c r="A7832" s="3">
        <v>10580</v>
      </c>
      <c r="B7832" s="21">
        <v>1818024.68</v>
      </c>
      <c r="C7832" s="8" t="s">
        <v>4738</v>
      </c>
      <c r="D7832" s="5">
        <v>44561</v>
      </c>
      <c r="E7832" s="4" t="s">
        <v>0</v>
      </c>
      <c r="F7832" s="7">
        <v>31815</v>
      </c>
      <c r="G7832" s="10">
        <f t="shared" si="244"/>
        <v>3.0691307323750854</v>
      </c>
      <c r="H7832" s="11">
        <f t="shared" si="245"/>
        <v>35</v>
      </c>
    </row>
    <row r="7833" spans="1:8" x14ac:dyDescent="0.3">
      <c r="A7833" s="1">
        <v>6059</v>
      </c>
      <c r="B7833" s="20">
        <v>1818451.78</v>
      </c>
      <c r="C7833" s="5" t="s">
        <v>4065</v>
      </c>
      <c r="D7833" s="5">
        <v>44561</v>
      </c>
      <c r="E7833" s="2" t="s">
        <v>1</v>
      </c>
      <c r="F7833" s="6">
        <v>30178</v>
      </c>
      <c r="G7833" s="10">
        <f t="shared" si="244"/>
        <v>15.668720054757015</v>
      </c>
      <c r="H7833" s="11">
        <f t="shared" si="245"/>
        <v>39</v>
      </c>
    </row>
    <row r="7834" spans="1:8" x14ac:dyDescent="0.3">
      <c r="A7834" s="3">
        <v>6580</v>
      </c>
      <c r="B7834" s="21">
        <v>1818996.65</v>
      </c>
      <c r="C7834" s="8" t="s">
        <v>2519</v>
      </c>
      <c r="D7834" s="5">
        <v>44561</v>
      </c>
      <c r="E7834" s="4" t="s">
        <v>0</v>
      </c>
      <c r="F7834" s="7">
        <v>31396</v>
      </c>
      <c r="G7834" s="10">
        <f t="shared" si="244"/>
        <v>4.0169769989047097</v>
      </c>
      <c r="H7834" s="11">
        <f t="shared" si="245"/>
        <v>36</v>
      </c>
    </row>
    <row r="7835" spans="1:8" x14ac:dyDescent="0.3">
      <c r="A7835" s="3">
        <v>2522</v>
      </c>
      <c r="B7835" s="21">
        <v>1820422.11</v>
      </c>
      <c r="C7835" s="8" t="s">
        <v>2104</v>
      </c>
      <c r="D7835" s="5">
        <v>44561</v>
      </c>
      <c r="E7835" s="4" t="s">
        <v>0</v>
      </c>
      <c r="F7835" s="7">
        <v>32048</v>
      </c>
      <c r="G7835" s="10">
        <f t="shared" si="244"/>
        <v>6.7809933515838878</v>
      </c>
      <c r="H7835" s="11">
        <f t="shared" si="245"/>
        <v>34</v>
      </c>
    </row>
    <row r="7836" spans="1:8" x14ac:dyDescent="0.3">
      <c r="A7836" s="1">
        <v>2203</v>
      </c>
      <c r="B7836" s="20">
        <v>1821692.25</v>
      </c>
      <c r="C7836" s="5" t="s">
        <v>1872</v>
      </c>
      <c r="D7836" s="5">
        <v>44561</v>
      </c>
      <c r="E7836" s="2" t="s">
        <v>1</v>
      </c>
      <c r="F7836" s="6">
        <v>31644</v>
      </c>
      <c r="G7836" s="10">
        <f t="shared" si="244"/>
        <v>3.5756331279945242</v>
      </c>
      <c r="H7836" s="11">
        <f t="shared" si="245"/>
        <v>35</v>
      </c>
    </row>
    <row r="7837" spans="1:8" x14ac:dyDescent="0.3">
      <c r="A7837" s="3">
        <v>5430</v>
      </c>
      <c r="B7837" s="21">
        <v>1824993</v>
      </c>
      <c r="C7837" s="8" t="s">
        <v>3900</v>
      </c>
      <c r="D7837" s="5">
        <v>44561</v>
      </c>
      <c r="E7837" s="4" t="s">
        <v>0</v>
      </c>
      <c r="F7837" s="7">
        <v>27458</v>
      </c>
      <c r="G7837" s="10">
        <f t="shared" si="244"/>
        <v>25.589344003369487</v>
      </c>
      <c r="H7837" s="11">
        <f t="shared" si="245"/>
        <v>47</v>
      </c>
    </row>
    <row r="7838" spans="1:8" x14ac:dyDescent="0.3">
      <c r="A7838" s="1">
        <v>4923</v>
      </c>
      <c r="B7838" s="20">
        <v>1825305.75</v>
      </c>
      <c r="C7838" s="5" t="s">
        <v>3533</v>
      </c>
      <c r="D7838" s="5">
        <v>44561</v>
      </c>
      <c r="E7838" s="2" t="s">
        <v>1</v>
      </c>
      <c r="F7838" s="6">
        <v>23692</v>
      </c>
      <c r="G7838" s="10">
        <f t="shared" si="244"/>
        <v>37.266282420749285</v>
      </c>
      <c r="H7838" s="11">
        <f t="shared" si="245"/>
        <v>57</v>
      </c>
    </row>
    <row r="7839" spans="1:8" x14ac:dyDescent="0.3">
      <c r="A7839" s="1">
        <v>3103</v>
      </c>
      <c r="B7839" s="20">
        <v>1825813.45</v>
      </c>
      <c r="C7839" s="5" t="s">
        <v>2506</v>
      </c>
      <c r="D7839" s="5">
        <v>44561</v>
      </c>
      <c r="E7839" s="2" t="s">
        <v>0</v>
      </c>
      <c r="F7839" s="6">
        <v>32908</v>
      </c>
      <c r="G7839" s="10">
        <f t="shared" si="244"/>
        <v>2.7125912408759127</v>
      </c>
      <c r="H7839" s="11">
        <f t="shared" si="245"/>
        <v>32</v>
      </c>
    </row>
    <row r="7840" spans="1:8" x14ac:dyDescent="0.3">
      <c r="A7840" s="3">
        <v>6890</v>
      </c>
      <c r="B7840" s="21">
        <v>1825923.27</v>
      </c>
      <c r="C7840" s="8" t="s">
        <v>3231</v>
      </c>
      <c r="D7840" s="5">
        <v>44561</v>
      </c>
      <c r="E7840" s="4" t="s">
        <v>0</v>
      </c>
      <c r="F7840" s="7">
        <v>32061</v>
      </c>
      <c r="G7840" s="10">
        <f t="shared" si="244"/>
        <v>1.73187414500684</v>
      </c>
      <c r="H7840" s="11">
        <f t="shared" si="245"/>
        <v>34</v>
      </c>
    </row>
    <row r="7841" spans="1:8" x14ac:dyDescent="0.3">
      <c r="A7841" s="1">
        <v>701</v>
      </c>
      <c r="B7841" s="20">
        <v>1826595.75</v>
      </c>
      <c r="C7841" s="5" t="s">
        <v>665</v>
      </c>
      <c r="D7841" s="5">
        <v>44561</v>
      </c>
      <c r="E7841" s="2" t="s">
        <v>0</v>
      </c>
      <c r="F7841" s="6">
        <v>29289</v>
      </c>
      <c r="G7841" s="10">
        <f t="shared" si="244"/>
        <v>8.2059628840888355</v>
      </c>
      <c r="H7841" s="11">
        <f t="shared" si="245"/>
        <v>42</v>
      </c>
    </row>
    <row r="7842" spans="1:8" x14ac:dyDescent="0.3">
      <c r="A7842" s="1">
        <v>10427</v>
      </c>
      <c r="B7842" s="20">
        <v>1828105.6</v>
      </c>
      <c r="C7842" s="5" t="s">
        <v>2464</v>
      </c>
      <c r="D7842" s="5">
        <v>44561</v>
      </c>
      <c r="E7842" s="2" t="s">
        <v>0</v>
      </c>
      <c r="F7842" s="6">
        <v>30507</v>
      </c>
      <c r="G7842" s="10">
        <f t="shared" si="244"/>
        <v>11.411362080766597</v>
      </c>
      <c r="H7842" s="11">
        <f t="shared" si="245"/>
        <v>38</v>
      </c>
    </row>
    <row r="7843" spans="1:8" x14ac:dyDescent="0.3">
      <c r="A7843" s="1">
        <v>9041</v>
      </c>
      <c r="B7843" s="20">
        <v>1828115.3</v>
      </c>
      <c r="C7843" s="5" t="s">
        <v>2413</v>
      </c>
      <c r="D7843" s="5">
        <v>44561</v>
      </c>
      <c r="E7843" s="2" t="s">
        <v>0</v>
      </c>
      <c r="F7843" s="6">
        <v>32797</v>
      </c>
      <c r="G7843" s="10">
        <f t="shared" si="244"/>
        <v>11.069130732375086</v>
      </c>
      <c r="H7843" s="11">
        <f t="shared" si="245"/>
        <v>32</v>
      </c>
    </row>
    <row r="7844" spans="1:8" x14ac:dyDescent="0.3">
      <c r="A7844" s="3">
        <v>7486</v>
      </c>
      <c r="B7844" s="21">
        <v>1828926.55</v>
      </c>
      <c r="C7844" s="8" t="s">
        <v>2673</v>
      </c>
      <c r="D7844" s="5">
        <v>44561</v>
      </c>
      <c r="E7844" s="4" t="s">
        <v>0</v>
      </c>
      <c r="F7844" s="7">
        <v>33350</v>
      </c>
      <c r="G7844" s="10">
        <f t="shared" si="244"/>
        <v>2.9781021897810223</v>
      </c>
      <c r="H7844" s="11">
        <f t="shared" si="245"/>
        <v>31</v>
      </c>
    </row>
    <row r="7845" spans="1:8" x14ac:dyDescent="0.3">
      <c r="A7845" s="3">
        <v>5368</v>
      </c>
      <c r="B7845" s="21">
        <v>1828994.35</v>
      </c>
      <c r="C7845" s="8" t="s">
        <v>1332</v>
      </c>
      <c r="D7845" s="5">
        <v>44561</v>
      </c>
      <c r="E7845" s="4" t="s">
        <v>0</v>
      </c>
      <c r="F7845" s="7">
        <v>27124</v>
      </c>
      <c r="G7845" s="10">
        <f t="shared" si="244"/>
        <v>18.761815561959654</v>
      </c>
      <c r="H7845" s="11">
        <f t="shared" si="245"/>
        <v>48</v>
      </c>
    </row>
    <row r="7846" spans="1:8" x14ac:dyDescent="0.3">
      <c r="A7846" s="3">
        <v>200</v>
      </c>
      <c r="B7846" s="21">
        <v>1831032.85</v>
      </c>
      <c r="C7846" s="8" t="s">
        <v>199</v>
      </c>
      <c r="D7846" s="5">
        <v>44561</v>
      </c>
      <c r="E7846" s="4" t="s">
        <v>0</v>
      </c>
      <c r="F7846" s="7">
        <v>28186</v>
      </c>
      <c r="G7846" s="10">
        <f t="shared" si="244"/>
        <v>20.652281616688395</v>
      </c>
      <c r="H7846" s="11">
        <f t="shared" si="245"/>
        <v>45</v>
      </c>
    </row>
    <row r="7847" spans="1:8" x14ac:dyDescent="0.3">
      <c r="A7847" s="3">
        <v>2786</v>
      </c>
      <c r="B7847" s="21">
        <v>1832548.65</v>
      </c>
      <c r="C7847" s="8" t="s">
        <v>2297</v>
      </c>
      <c r="D7847" s="5">
        <v>44561</v>
      </c>
      <c r="E7847" s="4" t="s">
        <v>1</v>
      </c>
      <c r="F7847" s="7">
        <v>32497</v>
      </c>
      <c r="G7847" s="10">
        <f t="shared" si="244"/>
        <v>7.6878850102669407</v>
      </c>
      <c r="H7847" s="11">
        <f t="shared" si="245"/>
        <v>33</v>
      </c>
    </row>
    <row r="7848" spans="1:8" x14ac:dyDescent="0.3">
      <c r="A7848" s="3">
        <v>2444</v>
      </c>
      <c r="B7848" s="21">
        <v>1833247.95</v>
      </c>
      <c r="C7848" s="8" t="s">
        <v>2046</v>
      </c>
      <c r="D7848" s="5">
        <v>44561</v>
      </c>
      <c r="E7848" s="4" t="s">
        <v>0</v>
      </c>
      <c r="F7848" s="7">
        <v>31956</v>
      </c>
      <c r="G7848" s="10">
        <f t="shared" si="244"/>
        <v>14.405913487862749</v>
      </c>
      <c r="H7848" s="11">
        <f t="shared" si="245"/>
        <v>35</v>
      </c>
    </row>
    <row r="7849" spans="1:8" x14ac:dyDescent="0.3">
      <c r="A7849" s="1">
        <v>5403</v>
      </c>
      <c r="B7849" s="20">
        <v>1833387.75</v>
      </c>
      <c r="C7849" s="5" t="s">
        <v>3884</v>
      </c>
      <c r="D7849" s="5">
        <v>44561</v>
      </c>
      <c r="E7849" s="2" t="s">
        <v>1</v>
      </c>
      <c r="F7849" s="6">
        <v>27275</v>
      </c>
      <c r="G7849" s="10">
        <f t="shared" si="244"/>
        <v>14.326519437853623</v>
      </c>
      <c r="H7849" s="11">
        <f t="shared" si="245"/>
        <v>47</v>
      </c>
    </row>
    <row r="7850" spans="1:8" x14ac:dyDescent="0.3">
      <c r="A7850" s="3">
        <v>2172</v>
      </c>
      <c r="B7850" s="21">
        <v>1836471.3</v>
      </c>
      <c r="C7850" s="8" t="s">
        <v>21</v>
      </c>
      <c r="D7850" s="5">
        <v>44561</v>
      </c>
      <c r="E7850" s="4" t="s">
        <v>1</v>
      </c>
      <c r="F7850" s="7">
        <v>31583</v>
      </c>
      <c r="G7850" s="10">
        <f t="shared" si="244"/>
        <v>12.660488626790228</v>
      </c>
      <c r="H7850" s="11">
        <f t="shared" si="245"/>
        <v>36</v>
      </c>
    </row>
    <row r="7851" spans="1:8" x14ac:dyDescent="0.3">
      <c r="A7851" s="1">
        <v>1673</v>
      </c>
      <c r="B7851" s="20">
        <v>1836627.67</v>
      </c>
      <c r="C7851" s="5" t="s">
        <v>1484</v>
      </c>
      <c r="D7851" s="5">
        <v>44561</v>
      </c>
      <c r="E7851" s="2" t="s">
        <v>0</v>
      </c>
      <c r="F7851" s="6">
        <v>30929</v>
      </c>
      <c r="G7851" s="10">
        <f t="shared" si="244"/>
        <v>4.071741511500548</v>
      </c>
      <c r="H7851" s="11">
        <f t="shared" si="245"/>
        <v>37</v>
      </c>
    </row>
    <row r="7852" spans="1:8" x14ac:dyDescent="0.3">
      <c r="A7852" s="3">
        <v>9354</v>
      </c>
      <c r="B7852" s="21">
        <v>1837044.55</v>
      </c>
      <c r="C7852" s="8" t="s">
        <v>2464</v>
      </c>
      <c r="D7852" s="5">
        <v>44561</v>
      </c>
      <c r="E7852" s="4" t="s">
        <v>1</v>
      </c>
      <c r="F7852" s="7">
        <v>31466</v>
      </c>
      <c r="G7852" s="10">
        <f t="shared" si="244"/>
        <v>11.411362080766597</v>
      </c>
      <c r="H7852" s="11">
        <f t="shared" si="245"/>
        <v>36</v>
      </c>
    </row>
    <row r="7853" spans="1:8" x14ac:dyDescent="0.3">
      <c r="A7853" s="3">
        <v>4226</v>
      </c>
      <c r="B7853" s="21">
        <v>1837046.03</v>
      </c>
      <c r="C7853" s="8" t="s">
        <v>3132</v>
      </c>
      <c r="D7853" s="5">
        <v>44561</v>
      </c>
      <c r="E7853" s="4" t="s">
        <v>0</v>
      </c>
      <c r="F7853" s="7">
        <v>34993</v>
      </c>
      <c r="G7853" s="10">
        <f t="shared" si="244"/>
        <v>3.4305270362765228</v>
      </c>
      <c r="H7853" s="11">
        <f t="shared" si="245"/>
        <v>26</v>
      </c>
    </row>
    <row r="7854" spans="1:8" x14ac:dyDescent="0.3">
      <c r="A7854" s="1">
        <v>6571</v>
      </c>
      <c r="B7854" s="20">
        <v>1837050.18</v>
      </c>
      <c r="C7854" s="5" t="s">
        <v>4196</v>
      </c>
      <c r="D7854" s="5">
        <v>44561</v>
      </c>
      <c r="E7854" s="2" t="s">
        <v>0</v>
      </c>
      <c r="F7854" s="6">
        <v>31356</v>
      </c>
      <c r="G7854" s="10">
        <f t="shared" si="244"/>
        <v>15.000684462696784</v>
      </c>
      <c r="H7854" s="11">
        <f t="shared" si="245"/>
        <v>36</v>
      </c>
    </row>
    <row r="7855" spans="1:8" x14ac:dyDescent="0.3">
      <c r="A7855" s="1">
        <v>2081</v>
      </c>
      <c r="B7855" s="20">
        <v>1839014.98</v>
      </c>
      <c r="C7855" s="5" t="s">
        <v>1785</v>
      </c>
      <c r="D7855" s="5">
        <v>44561</v>
      </c>
      <c r="E7855" s="2" t="s">
        <v>0</v>
      </c>
      <c r="F7855" s="6">
        <v>31474</v>
      </c>
      <c r="G7855" s="10">
        <f t="shared" si="244"/>
        <v>11.151266255989048</v>
      </c>
      <c r="H7855" s="11">
        <f t="shared" si="245"/>
        <v>36</v>
      </c>
    </row>
    <row r="7856" spans="1:8" x14ac:dyDescent="0.3">
      <c r="A7856" s="1">
        <v>9545</v>
      </c>
      <c r="B7856" s="20">
        <v>1839292.79</v>
      </c>
      <c r="C7856" s="5" t="s">
        <v>5642</v>
      </c>
      <c r="D7856" s="5">
        <v>44561</v>
      </c>
      <c r="E7856" s="2" t="s">
        <v>0</v>
      </c>
      <c r="F7856" s="6">
        <v>34293</v>
      </c>
      <c r="G7856" s="10">
        <f t="shared" si="244"/>
        <v>2.3074817518248176</v>
      </c>
      <c r="H7856" s="11">
        <f t="shared" si="245"/>
        <v>28</v>
      </c>
    </row>
    <row r="7857" spans="1:8" x14ac:dyDescent="0.3">
      <c r="A7857" s="3">
        <v>9434</v>
      </c>
      <c r="B7857" s="21">
        <v>1839458.85</v>
      </c>
      <c r="C7857" s="8" t="s">
        <v>5614</v>
      </c>
      <c r="D7857" s="5">
        <v>44561</v>
      </c>
      <c r="E7857" s="4" t="s">
        <v>0</v>
      </c>
      <c r="F7857" s="7">
        <v>34791</v>
      </c>
      <c r="G7857" s="10">
        <f t="shared" si="244"/>
        <v>3.4770704996577688</v>
      </c>
      <c r="H7857" s="11">
        <f t="shared" si="245"/>
        <v>27</v>
      </c>
    </row>
    <row r="7858" spans="1:8" x14ac:dyDescent="0.3">
      <c r="A7858" s="3">
        <v>8600</v>
      </c>
      <c r="B7858" s="21">
        <v>1840015.05</v>
      </c>
      <c r="C7858" s="8" t="s">
        <v>2083</v>
      </c>
      <c r="D7858" s="5">
        <v>44561</v>
      </c>
      <c r="E7858" s="4" t="s">
        <v>1</v>
      </c>
      <c r="F7858" s="7">
        <v>29649</v>
      </c>
      <c r="G7858" s="10">
        <f t="shared" si="244"/>
        <v>1.6388508891928864</v>
      </c>
      <c r="H7858" s="11">
        <f t="shared" si="245"/>
        <v>41</v>
      </c>
    </row>
    <row r="7859" spans="1:8" x14ac:dyDescent="0.3">
      <c r="A7859" s="3">
        <v>9326</v>
      </c>
      <c r="B7859" s="21">
        <v>1840015.35</v>
      </c>
      <c r="C7859" s="8" t="s">
        <v>3250</v>
      </c>
      <c r="D7859" s="5">
        <v>44561</v>
      </c>
      <c r="E7859" s="4" t="s">
        <v>1</v>
      </c>
      <c r="F7859" s="7">
        <v>34467</v>
      </c>
      <c r="G7859" s="10">
        <f t="shared" si="244"/>
        <v>0.41643835616438357</v>
      </c>
      <c r="H7859" s="11">
        <f t="shared" si="245"/>
        <v>28</v>
      </c>
    </row>
    <row r="7860" spans="1:8" x14ac:dyDescent="0.3">
      <c r="A7860" s="3">
        <v>9430</v>
      </c>
      <c r="B7860" s="21">
        <v>1840015.35</v>
      </c>
      <c r="C7860" s="8" t="s">
        <v>2808</v>
      </c>
      <c r="D7860" s="5">
        <v>44561</v>
      </c>
      <c r="E7860" s="4" t="s">
        <v>0</v>
      </c>
      <c r="F7860" s="7">
        <v>32646</v>
      </c>
      <c r="G7860" s="10">
        <f t="shared" si="244"/>
        <v>1.9644322845417237</v>
      </c>
      <c r="H7860" s="11">
        <f t="shared" si="245"/>
        <v>33</v>
      </c>
    </row>
    <row r="7861" spans="1:8" x14ac:dyDescent="0.3">
      <c r="A7861" s="1">
        <v>10017</v>
      </c>
      <c r="B7861" s="20">
        <v>1840130.05</v>
      </c>
      <c r="C7861" s="5" t="s">
        <v>5069</v>
      </c>
      <c r="D7861" s="5">
        <v>44561</v>
      </c>
      <c r="E7861" s="2" t="s">
        <v>0</v>
      </c>
      <c r="F7861" s="6">
        <v>29488</v>
      </c>
      <c r="G7861" s="10">
        <f t="shared" si="244"/>
        <v>2.0720802919708032</v>
      </c>
      <c r="H7861" s="11">
        <f t="shared" si="245"/>
        <v>41</v>
      </c>
    </row>
    <row r="7862" spans="1:8" x14ac:dyDescent="0.3">
      <c r="A7862" s="3">
        <v>3404</v>
      </c>
      <c r="B7862" s="21">
        <v>1841731.2</v>
      </c>
      <c r="C7862" s="8" t="s">
        <v>2704</v>
      </c>
      <c r="D7862" s="5">
        <v>44561</v>
      </c>
      <c r="E7862" s="4" t="s">
        <v>0</v>
      </c>
      <c r="F7862" s="7">
        <v>33354</v>
      </c>
      <c r="G7862" s="10">
        <f t="shared" si="244"/>
        <v>0.8794520547945206</v>
      </c>
      <c r="H7862" s="11">
        <f t="shared" si="245"/>
        <v>31</v>
      </c>
    </row>
    <row r="7863" spans="1:8" x14ac:dyDescent="0.3">
      <c r="A7863" s="3">
        <v>9608</v>
      </c>
      <c r="B7863" s="21">
        <v>1842324.75</v>
      </c>
      <c r="C7863" s="8" t="s">
        <v>4475</v>
      </c>
      <c r="D7863" s="5">
        <v>44561</v>
      </c>
      <c r="E7863" s="4" t="s">
        <v>0</v>
      </c>
      <c r="F7863" s="7">
        <v>30075</v>
      </c>
      <c r="G7863" s="10">
        <f t="shared" si="244"/>
        <v>14.882277787917504</v>
      </c>
      <c r="H7863" s="11">
        <f t="shared" si="245"/>
        <v>40</v>
      </c>
    </row>
    <row r="7864" spans="1:8" x14ac:dyDescent="0.3">
      <c r="A7864" s="1">
        <v>4777</v>
      </c>
      <c r="B7864" s="20">
        <v>1842525</v>
      </c>
      <c r="C7864" s="5" t="s">
        <v>3405</v>
      </c>
      <c r="D7864" s="5">
        <v>44561</v>
      </c>
      <c r="E7864" s="2" t="s">
        <v>1</v>
      </c>
      <c r="F7864" s="6">
        <v>22546</v>
      </c>
      <c r="G7864" s="10">
        <f t="shared" si="244"/>
        <v>41.362101557916695</v>
      </c>
      <c r="H7864" s="11">
        <f t="shared" si="245"/>
        <v>60</v>
      </c>
    </row>
    <row r="7865" spans="1:8" x14ac:dyDescent="0.3">
      <c r="A7865" s="1">
        <v>2339</v>
      </c>
      <c r="B7865" s="20">
        <v>1843347.8</v>
      </c>
      <c r="C7865" s="5" t="s">
        <v>743</v>
      </c>
      <c r="D7865" s="5">
        <v>44561</v>
      </c>
      <c r="E7865" s="2" t="s">
        <v>0</v>
      </c>
      <c r="F7865" s="6">
        <v>31811</v>
      </c>
      <c r="G7865" s="10">
        <f t="shared" si="244"/>
        <v>2.8850364963503652</v>
      </c>
      <c r="H7865" s="11">
        <f t="shared" si="245"/>
        <v>35</v>
      </c>
    </row>
    <row r="7866" spans="1:8" x14ac:dyDescent="0.3">
      <c r="A7866" s="3">
        <v>1650</v>
      </c>
      <c r="B7866" s="21">
        <v>1843510.65</v>
      </c>
      <c r="C7866" s="8" t="s">
        <v>1466</v>
      </c>
      <c r="D7866" s="5">
        <v>44561</v>
      </c>
      <c r="E7866" s="4" t="s">
        <v>0</v>
      </c>
      <c r="F7866" s="7">
        <v>30905</v>
      </c>
      <c r="G7866" s="10">
        <f t="shared" si="244"/>
        <v>7.0034223134839149</v>
      </c>
      <c r="H7866" s="11">
        <f t="shared" si="245"/>
        <v>37</v>
      </c>
    </row>
    <row r="7867" spans="1:8" x14ac:dyDescent="0.3">
      <c r="A7867" s="3">
        <v>4218</v>
      </c>
      <c r="B7867" s="21">
        <v>1845567.4</v>
      </c>
      <c r="C7867" s="8" t="s">
        <v>2599</v>
      </c>
      <c r="D7867" s="5">
        <v>44561</v>
      </c>
      <c r="E7867" s="4" t="s">
        <v>0</v>
      </c>
      <c r="F7867" s="7">
        <v>34982</v>
      </c>
      <c r="G7867" s="10">
        <f t="shared" si="244"/>
        <v>0.30684931506849317</v>
      </c>
      <c r="H7867" s="11">
        <f t="shared" si="245"/>
        <v>26</v>
      </c>
    </row>
    <row r="7868" spans="1:8" x14ac:dyDescent="0.3">
      <c r="A7868" s="1">
        <v>7727</v>
      </c>
      <c r="B7868" s="20">
        <v>1845891.95</v>
      </c>
      <c r="C7868" s="5" t="s">
        <v>2535</v>
      </c>
      <c r="D7868" s="5">
        <v>44561</v>
      </c>
      <c r="E7868" s="2" t="s">
        <v>0</v>
      </c>
      <c r="F7868" s="6">
        <v>33975</v>
      </c>
      <c r="G7868" s="10">
        <f t="shared" si="244"/>
        <v>0.9068493150684932</v>
      </c>
      <c r="H7868" s="11">
        <f t="shared" si="245"/>
        <v>29</v>
      </c>
    </row>
    <row r="7869" spans="1:8" x14ac:dyDescent="0.3">
      <c r="A7869" s="3">
        <v>7292</v>
      </c>
      <c r="B7869" s="21">
        <v>1846483.85</v>
      </c>
      <c r="C7869" s="8" t="s">
        <v>4780</v>
      </c>
      <c r="D7869" s="5">
        <v>44561</v>
      </c>
      <c r="E7869" s="4" t="s">
        <v>0</v>
      </c>
      <c r="F7869" s="7">
        <v>32930</v>
      </c>
      <c r="G7869" s="10">
        <f t="shared" si="244"/>
        <v>8.3647703072710673</v>
      </c>
      <c r="H7869" s="11">
        <f t="shared" si="245"/>
        <v>32</v>
      </c>
    </row>
    <row r="7870" spans="1:8" x14ac:dyDescent="0.3">
      <c r="A7870" s="3">
        <v>6194</v>
      </c>
      <c r="B7870" s="21">
        <v>1847412.2</v>
      </c>
      <c r="C7870" s="8" t="s">
        <v>4308</v>
      </c>
      <c r="D7870" s="5">
        <v>44561</v>
      </c>
      <c r="E7870" s="4" t="s">
        <v>0</v>
      </c>
      <c r="F7870" s="7">
        <v>30550</v>
      </c>
      <c r="G7870" s="10">
        <f t="shared" si="244"/>
        <v>15.824777549623546</v>
      </c>
      <c r="H7870" s="11">
        <f t="shared" si="245"/>
        <v>38</v>
      </c>
    </row>
    <row r="7871" spans="1:8" x14ac:dyDescent="0.3">
      <c r="A7871" s="1">
        <v>455</v>
      </c>
      <c r="B7871" s="20">
        <v>1848410.21</v>
      </c>
      <c r="C7871" s="5" t="s">
        <v>441</v>
      </c>
      <c r="D7871" s="5">
        <v>44561</v>
      </c>
      <c r="E7871" s="2" t="s">
        <v>1</v>
      </c>
      <c r="F7871" s="6">
        <v>28785</v>
      </c>
      <c r="G7871" s="10">
        <f t="shared" si="244"/>
        <v>9.6879277306323566</v>
      </c>
      <c r="H7871" s="11">
        <f t="shared" si="245"/>
        <v>43</v>
      </c>
    </row>
    <row r="7872" spans="1:8" x14ac:dyDescent="0.3">
      <c r="A7872" s="3">
        <v>7014</v>
      </c>
      <c r="B7872" s="21">
        <v>1849485.23</v>
      </c>
      <c r="C7872" s="8" t="s">
        <v>1824</v>
      </c>
      <c r="D7872" s="5">
        <v>44561</v>
      </c>
      <c r="E7872" s="4" t="s">
        <v>0</v>
      </c>
      <c r="F7872" s="7">
        <v>32340</v>
      </c>
      <c r="G7872" s="10">
        <f t="shared" si="244"/>
        <v>10.118466898954704</v>
      </c>
      <c r="H7872" s="11">
        <f t="shared" si="245"/>
        <v>33</v>
      </c>
    </row>
    <row r="7873" spans="1:8" x14ac:dyDescent="0.3">
      <c r="A7873" s="1">
        <v>1371</v>
      </c>
      <c r="B7873" s="20">
        <v>1849590.9</v>
      </c>
      <c r="C7873" s="5" t="s">
        <v>1229</v>
      </c>
      <c r="D7873" s="5">
        <v>44561</v>
      </c>
      <c r="E7873" s="2" t="s">
        <v>0</v>
      </c>
      <c r="F7873" s="6">
        <v>30449</v>
      </c>
      <c r="G7873" s="10">
        <f t="shared" si="244"/>
        <v>15.504449007529089</v>
      </c>
      <c r="H7873" s="11">
        <f t="shared" si="245"/>
        <v>39</v>
      </c>
    </row>
    <row r="7874" spans="1:8" x14ac:dyDescent="0.3">
      <c r="A7874" s="1">
        <v>2729</v>
      </c>
      <c r="B7874" s="20">
        <v>1850362.6</v>
      </c>
      <c r="C7874" s="5" t="s">
        <v>2255</v>
      </c>
      <c r="D7874" s="5">
        <v>44561</v>
      </c>
      <c r="E7874" s="2" t="s">
        <v>0</v>
      </c>
      <c r="F7874" s="6">
        <v>32179</v>
      </c>
      <c r="G7874" s="10">
        <f t="shared" si="244"/>
        <v>8.381198661393368</v>
      </c>
      <c r="H7874" s="11">
        <f t="shared" si="245"/>
        <v>34</v>
      </c>
    </row>
    <row r="7875" spans="1:8" x14ac:dyDescent="0.3">
      <c r="A7875" s="1">
        <v>5161</v>
      </c>
      <c r="B7875" s="20">
        <v>1850413.08</v>
      </c>
      <c r="C7875" s="5" t="s">
        <v>3716</v>
      </c>
      <c r="D7875" s="5">
        <v>44561</v>
      </c>
      <c r="E7875" s="2" t="s">
        <v>0</v>
      </c>
      <c r="F7875" s="6">
        <v>25271</v>
      </c>
      <c r="G7875" s="10">
        <f t="shared" ref="G7875:G7938" si="246">YEARFRAC(C7875,D7875,1)</f>
        <v>15.613963039014374</v>
      </c>
      <c r="H7875" s="11">
        <f t="shared" ref="H7875:H7938" si="247">ROUND( YEARFRAC(D7875,F7875,1),0)</f>
        <v>53</v>
      </c>
    </row>
    <row r="7876" spans="1:8" x14ac:dyDescent="0.3">
      <c r="A7876" s="3">
        <v>3564</v>
      </c>
      <c r="B7876" s="21">
        <v>1850457.75</v>
      </c>
      <c r="C7876" s="8" t="s">
        <v>2186</v>
      </c>
      <c r="D7876" s="5">
        <v>44561</v>
      </c>
      <c r="E7876" s="4" t="s">
        <v>0</v>
      </c>
      <c r="F7876" s="7">
        <v>33623</v>
      </c>
      <c r="G7876" s="10">
        <f t="shared" si="246"/>
        <v>2.1514598540145986</v>
      </c>
      <c r="H7876" s="11">
        <f t="shared" si="247"/>
        <v>30</v>
      </c>
    </row>
    <row r="7877" spans="1:8" x14ac:dyDescent="0.3">
      <c r="A7877" s="1">
        <v>10381</v>
      </c>
      <c r="B7877" s="20">
        <v>1851300.4</v>
      </c>
      <c r="C7877" s="5" t="s">
        <v>6065</v>
      </c>
      <c r="D7877" s="5">
        <v>44561</v>
      </c>
      <c r="E7877" s="2" t="s">
        <v>0</v>
      </c>
      <c r="F7877" s="6">
        <v>28063</v>
      </c>
      <c r="G7877" s="10">
        <f t="shared" si="246"/>
        <v>19.080082135523615</v>
      </c>
      <c r="H7877" s="11">
        <f t="shared" si="247"/>
        <v>45</v>
      </c>
    </row>
    <row r="7878" spans="1:8" x14ac:dyDescent="0.3">
      <c r="A7878" s="1">
        <v>611</v>
      </c>
      <c r="B7878" s="20">
        <v>1855949.76</v>
      </c>
      <c r="C7878" s="5" t="s">
        <v>8</v>
      </c>
      <c r="D7878" s="5">
        <v>44561</v>
      </c>
      <c r="E7878" s="2" t="s">
        <v>0</v>
      </c>
      <c r="F7878" s="6">
        <v>29130</v>
      </c>
      <c r="G7878" s="10">
        <f t="shared" si="246"/>
        <v>22.989048922747294</v>
      </c>
      <c r="H7878" s="11">
        <f t="shared" si="247"/>
        <v>42</v>
      </c>
    </row>
    <row r="7879" spans="1:8" x14ac:dyDescent="0.3">
      <c r="A7879" s="3">
        <v>9010</v>
      </c>
      <c r="B7879" s="21">
        <v>1855959</v>
      </c>
      <c r="C7879" s="8" t="s">
        <v>5382</v>
      </c>
      <c r="D7879" s="5">
        <v>44561</v>
      </c>
      <c r="E7879" s="4" t="s">
        <v>0</v>
      </c>
      <c r="F7879" s="7">
        <v>25673</v>
      </c>
      <c r="G7879" s="10">
        <f t="shared" si="246"/>
        <v>24.408608038549993</v>
      </c>
      <c r="H7879" s="11">
        <f t="shared" si="247"/>
        <v>52</v>
      </c>
    </row>
    <row r="7880" spans="1:8" x14ac:dyDescent="0.3">
      <c r="A7880" s="3">
        <v>286</v>
      </c>
      <c r="B7880" s="21">
        <v>1856479.73</v>
      </c>
      <c r="C7880" s="8" t="s">
        <v>279</v>
      </c>
      <c r="D7880" s="5">
        <v>44561</v>
      </c>
      <c r="E7880" s="4" t="s">
        <v>0</v>
      </c>
      <c r="F7880" s="7">
        <v>28384</v>
      </c>
      <c r="G7880" s="10">
        <f t="shared" si="246"/>
        <v>16.890481559027219</v>
      </c>
      <c r="H7880" s="11">
        <f t="shared" si="247"/>
        <v>44</v>
      </c>
    </row>
    <row r="7881" spans="1:8" x14ac:dyDescent="0.3">
      <c r="A7881" s="3">
        <v>7022</v>
      </c>
      <c r="B7881" s="21">
        <v>1856728.91</v>
      </c>
      <c r="C7881" s="8" t="s">
        <v>4668</v>
      </c>
      <c r="D7881" s="5">
        <v>44561</v>
      </c>
      <c r="E7881" s="4" t="s">
        <v>0</v>
      </c>
      <c r="F7881" s="7">
        <v>32348</v>
      </c>
      <c r="G7881" s="10">
        <f t="shared" si="246"/>
        <v>9.8987133862578691</v>
      </c>
      <c r="H7881" s="11">
        <f t="shared" si="247"/>
        <v>33</v>
      </c>
    </row>
    <row r="7882" spans="1:8" x14ac:dyDescent="0.3">
      <c r="A7882" s="3">
        <v>9902</v>
      </c>
      <c r="B7882" s="21">
        <v>1857870</v>
      </c>
      <c r="C7882" s="8" t="s">
        <v>3258</v>
      </c>
      <c r="D7882" s="5">
        <v>44561</v>
      </c>
      <c r="E7882" s="4" t="s">
        <v>0</v>
      </c>
      <c r="F7882" s="7">
        <v>27507</v>
      </c>
      <c r="G7882" s="10">
        <f t="shared" si="246"/>
        <v>0.73972602739726023</v>
      </c>
      <c r="H7882" s="11">
        <f t="shared" si="247"/>
        <v>47</v>
      </c>
    </row>
    <row r="7883" spans="1:8" x14ac:dyDescent="0.3">
      <c r="A7883" s="1">
        <v>3383</v>
      </c>
      <c r="B7883" s="20">
        <v>1859002.28</v>
      </c>
      <c r="C7883" s="5" t="s">
        <v>2688</v>
      </c>
      <c r="D7883" s="5">
        <v>44561</v>
      </c>
      <c r="E7883" s="2" t="s">
        <v>0</v>
      </c>
      <c r="F7883" s="6">
        <v>33236</v>
      </c>
      <c r="G7883" s="10">
        <f t="shared" si="246"/>
        <v>9.0774705721324942</v>
      </c>
      <c r="H7883" s="11">
        <f t="shared" si="247"/>
        <v>31</v>
      </c>
    </row>
    <row r="7884" spans="1:8" x14ac:dyDescent="0.3">
      <c r="A7884" s="3">
        <v>1150</v>
      </c>
      <c r="B7884" s="21">
        <v>1859188.5</v>
      </c>
      <c r="C7884" s="8" t="s">
        <v>606</v>
      </c>
      <c r="D7884" s="5">
        <v>44561</v>
      </c>
      <c r="E7884" s="4" t="s">
        <v>1</v>
      </c>
      <c r="F7884" s="7">
        <v>30058</v>
      </c>
      <c r="G7884" s="10">
        <f t="shared" si="246"/>
        <v>16.991786116927042</v>
      </c>
      <c r="H7884" s="11">
        <f t="shared" si="247"/>
        <v>40</v>
      </c>
    </row>
    <row r="7885" spans="1:8" x14ac:dyDescent="0.3">
      <c r="A7885" s="1">
        <v>9101</v>
      </c>
      <c r="B7885" s="20">
        <v>1859194.95</v>
      </c>
      <c r="C7885" s="5" t="s">
        <v>3772</v>
      </c>
      <c r="D7885" s="5">
        <v>44561</v>
      </c>
      <c r="E7885" s="2" t="s">
        <v>0</v>
      </c>
      <c r="F7885" s="6">
        <v>30072</v>
      </c>
      <c r="G7885" s="10">
        <f t="shared" si="246"/>
        <v>16.022547914317926</v>
      </c>
      <c r="H7885" s="11">
        <f t="shared" si="247"/>
        <v>40</v>
      </c>
    </row>
    <row r="7886" spans="1:8" x14ac:dyDescent="0.3">
      <c r="A7886" s="3">
        <v>5258</v>
      </c>
      <c r="B7886" s="21">
        <v>1860515.4</v>
      </c>
      <c r="C7886" s="8" t="s">
        <v>3788</v>
      </c>
      <c r="D7886" s="5">
        <v>44561</v>
      </c>
      <c r="E7886" s="4" t="s">
        <v>0</v>
      </c>
      <c r="F7886" s="7">
        <v>26236</v>
      </c>
      <c r="G7886" s="10">
        <f t="shared" si="246"/>
        <v>5.1186131386861318</v>
      </c>
      <c r="H7886" s="11">
        <f t="shared" si="247"/>
        <v>50</v>
      </c>
    </row>
    <row r="7887" spans="1:8" x14ac:dyDescent="0.3">
      <c r="A7887" s="3">
        <v>1936</v>
      </c>
      <c r="B7887" s="21">
        <v>1860538.2</v>
      </c>
      <c r="C7887" s="8" t="s">
        <v>1682</v>
      </c>
      <c r="D7887" s="5">
        <v>44561</v>
      </c>
      <c r="E7887" s="4" t="s">
        <v>0</v>
      </c>
      <c r="F7887" s="7">
        <v>31125</v>
      </c>
      <c r="G7887" s="10">
        <f t="shared" si="246"/>
        <v>7.7618069815195074</v>
      </c>
      <c r="H7887" s="11">
        <f t="shared" si="247"/>
        <v>37</v>
      </c>
    </row>
    <row r="7888" spans="1:8" x14ac:dyDescent="0.3">
      <c r="A7888" s="3">
        <v>2084</v>
      </c>
      <c r="B7888" s="21">
        <v>1860874.79</v>
      </c>
      <c r="C7888" s="8" t="s">
        <v>1787</v>
      </c>
      <c r="D7888" s="5">
        <v>44561</v>
      </c>
      <c r="E7888" s="4" t="s">
        <v>0</v>
      </c>
      <c r="F7888" s="7">
        <v>31489</v>
      </c>
      <c r="G7888" s="10">
        <f t="shared" si="246"/>
        <v>16.033499758415203</v>
      </c>
      <c r="H7888" s="11">
        <f t="shared" si="247"/>
        <v>36</v>
      </c>
    </row>
    <row r="7889" spans="1:8" x14ac:dyDescent="0.3">
      <c r="A7889" s="1">
        <v>2205</v>
      </c>
      <c r="B7889" s="20">
        <v>1861004.01</v>
      </c>
      <c r="C7889" s="5" t="s">
        <v>1874</v>
      </c>
      <c r="D7889" s="5">
        <v>44561</v>
      </c>
      <c r="E7889" s="2" t="s">
        <v>0</v>
      </c>
      <c r="F7889" s="6">
        <v>31636</v>
      </c>
      <c r="G7889" s="10">
        <f t="shared" si="246"/>
        <v>11.498973305954825</v>
      </c>
      <c r="H7889" s="11">
        <f t="shared" si="247"/>
        <v>35</v>
      </c>
    </row>
    <row r="7890" spans="1:8" x14ac:dyDescent="0.3">
      <c r="A7890" s="1">
        <v>5909</v>
      </c>
      <c r="B7890" s="20">
        <v>1862310.75</v>
      </c>
      <c r="C7890" s="5" t="s">
        <v>2047</v>
      </c>
      <c r="D7890" s="5">
        <v>44561</v>
      </c>
      <c r="E7890" s="2" t="s">
        <v>0</v>
      </c>
      <c r="F7890" s="6">
        <v>29778</v>
      </c>
      <c r="G7890" s="10">
        <f t="shared" si="246"/>
        <v>7.526351813826146</v>
      </c>
      <c r="H7890" s="11">
        <f t="shared" si="247"/>
        <v>40</v>
      </c>
    </row>
    <row r="7891" spans="1:8" x14ac:dyDescent="0.3">
      <c r="A7891" s="1">
        <v>945</v>
      </c>
      <c r="B7891" s="20">
        <v>1862561.4</v>
      </c>
      <c r="C7891" s="5" t="s">
        <v>877</v>
      </c>
      <c r="D7891" s="5">
        <v>44561</v>
      </c>
      <c r="E7891" s="2" t="s">
        <v>0</v>
      </c>
      <c r="F7891" s="6">
        <v>29743</v>
      </c>
      <c r="G7891" s="10">
        <f t="shared" si="246"/>
        <v>16.789177001127396</v>
      </c>
      <c r="H7891" s="11">
        <f t="shared" si="247"/>
        <v>41</v>
      </c>
    </row>
    <row r="7892" spans="1:8" x14ac:dyDescent="0.3">
      <c r="A7892" s="1">
        <v>2297</v>
      </c>
      <c r="B7892" s="20">
        <v>1862927.25</v>
      </c>
      <c r="C7892" s="5" t="s">
        <v>1942</v>
      </c>
      <c r="D7892" s="5">
        <v>44561</v>
      </c>
      <c r="E7892" s="2" t="s">
        <v>0</v>
      </c>
      <c r="F7892" s="6">
        <v>31742</v>
      </c>
      <c r="G7892" s="10">
        <f t="shared" si="246"/>
        <v>5.7208029197080297</v>
      </c>
      <c r="H7892" s="11">
        <f t="shared" si="247"/>
        <v>35</v>
      </c>
    </row>
    <row r="7893" spans="1:8" x14ac:dyDescent="0.3">
      <c r="A7893" s="1">
        <v>7301</v>
      </c>
      <c r="B7893" s="20">
        <v>1862932.65</v>
      </c>
      <c r="C7893" s="5" t="s">
        <v>1144</v>
      </c>
      <c r="D7893" s="5">
        <v>44561</v>
      </c>
      <c r="E7893" s="2" t="s">
        <v>0</v>
      </c>
      <c r="F7893" s="6">
        <v>32946</v>
      </c>
      <c r="G7893" s="10">
        <f t="shared" si="246"/>
        <v>9.879551053928278</v>
      </c>
      <c r="H7893" s="11">
        <f t="shared" si="247"/>
        <v>32</v>
      </c>
    </row>
    <row r="7894" spans="1:8" x14ac:dyDescent="0.3">
      <c r="A7894" s="3">
        <v>2596</v>
      </c>
      <c r="B7894" s="21">
        <v>1863268.7</v>
      </c>
      <c r="C7894" s="8" t="s">
        <v>2158</v>
      </c>
      <c r="D7894" s="5">
        <v>44561</v>
      </c>
      <c r="E7894" s="4" t="s">
        <v>0</v>
      </c>
      <c r="F7894" s="7">
        <v>32161</v>
      </c>
      <c r="G7894" s="10">
        <f t="shared" si="246"/>
        <v>12.088247683235046</v>
      </c>
      <c r="H7894" s="11">
        <f t="shared" si="247"/>
        <v>34</v>
      </c>
    </row>
    <row r="7895" spans="1:8" x14ac:dyDescent="0.3">
      <c r="A7895" s="1">
        <v>8705</v>
      </c>
      <c r="B7895" s="20">
        <v>1863366.73</v>
      </c>
      <c r="C7895" s="5" t="s">
        <v>5275</v>
      </c>
      <c r="D7895" s="5">
        <v>44561</v>
      </c>
      <c r="E7895" s="2" t="s">
        <v>0</v>
      </c>
      <c r="F7895" s="6">
        <v>26308</v>
      </c>
      <c r="G7895" s="10">
        <f t="shared" si="246"/>
        <v>16.657754871960059</v>
      </c>
      <c r="H7895" s="11">
        <f t="shared" si="247"/>
        <v>50</v>
      </c>
    </row>
    <row r="7896" spans="1:8" x14ac:dyDescent="0.3">
      <c r="A7896" s="1">
        <v>1157</v>
      </c>
      <c r="B7896" s="20">
        <v>1864906.96</v>
      </c>
      <c r="C7896" s="5" t="s">
        <v>728</v>
      </c>
      <c r="D7896" s="5">
        <v>44561</v>
      </c>
      <c r="E7896" s="2" t="s">
        <v>1</v>
      </c>
      <c r="F7896" s="6">
        <v>30089</v>
      </c>
      <c r="G7896" s="10">
        <f t="shared" si="246"/>
        <v>18.370317002881844</v>
      </c>
      <c r="H7896" s="11">
        <f t="shared" si="247"/>
        <v>40</v>
      </c>
    </row>
    <row r="7897" spans="1:8" x14ac:dyDescent="0.3">
      <c r="A7897" s="1">
        <v>10033</v>
      </c>
      <c r="B7897" s="20">
        <v>1864979.25</v>
      </c>
      <c r="C7897" s="5" t="s">
        <v>5941</v>
      </c>
      <c r="D7897" s="5">
        <v>44561</v>
      </c>
      <c r="E7897" s="2" t="s">
        <v>0</v>
      </c>
      <c r="F7897" s="6">
        <v>30104</v>
      </c>
      <c r="G7897" s="10">
        <f t="shared" si="246"/>
        <v>17.148593155893536</v>
      </c>
      <c r="H7897" s="11">
        <f t="shared" si="247"/>
        <v>40</v>
      </c>
    </row>
    <row r="7898" spans="1:8" x14ac:dyDescent="0.3">
      <c r="A7898" s="3">
        <v>6922</v>
      </c>
      <c r="B7898" s="21">
        <v>1865481.85</v>
      </c>
      <c r="C7898" s="8" t="s">
        <v>1318</v>
      </c>
      <c r="D7898" s="5">
        <v>44561</v>
      </c>
      <c r="E7898" s="4" t="s">
        <v>0</v>
      </c>
      <c r="F7898" s="7">
        <v>32123</v>
      </c>
      <c r="G7898" s="10">
        <f t="shared" si="246"/>
        <v>13.288228392647634</v>
      </c>
      <c r="H7898" s="11">
        <f t="shared" si="247"/>
        <v>34</v>
      </c>
    </row>
    <row r="7899" spans="1:8" x14ac:dyDescent="0.3">
      <c r="A7899" s="1">
        <v>7085</v>
      </c>
      <c r="B7899" s="20">
        <v>1865712.77</v>
      </c>
      <c r="C7899" s="5" t="s">
        <v>187</v>
      </c>
      <c r="D7899" s="5">
        <v>44561</v>
      </c>
      <c r="E7899" s="2" t="s">
        <v>0</v>
      </c>
      <c r="F7899" s="6">
        <v>32499</v>
      </c>
      <c r="G7899" s="10">
        <f t="shared" si="246"/>
        <v>5.6660583941605847</v>
      </c>
      <c r="H7899" s="11">
        <f t="shared" si="247"/>
        <v>33</v>
      </c>
    </row>
    <row r="7900" spans="1:8" x14ac:dyDescent="0.3">
      <c r="A7900" s="3">
        <v>9066</v>
      </c>
      <c r="B7900" s="21">
        <v>1866244.2</v>
      </c>
      <c r="C7900" s="8" t="s">
        <v>2628</v>
      </c>
      <c r="D7900" s="5">
        <v>44561</v>
      </c>
      <c r="E7900" s="4" t="s">
        <v>0</v>
      </c>
      <c r="F7900" s="7">
        <v>34146</v>
      </c>
      <c r="G7900" s="10">
        <f t="shared" si="246"/>
        <v>2.9124087591240877</v>
      </c>
      <c r="H7900" s="11">
        <f t="shared" si="247"/>
        <v>29</v>
      </c>
    </row>
    <row r="7901" spans="1:8" x14ac:dyDescent="0.3">
      <c r="A7901" s="3">
        <v>9230</v>
      </c>
      <c r="B7901" s="21">
        <v>1866244.2</v>
      </c>
      <c r="C7901" s="8" t="s">
        <v>926</v>
      </c>
      <c r="D7901" s="5">
        <v>44561</v>
      </c>
      <c r="E7901" s="4" t="s">
        <v>0</v>
      </c>
      <c r="F7901" s="7">
        <v>34452</v>
      </c>
      <c r="G7901" s="10">
        <f t="shared" si="246"/>
        <v>2.4169708029197081</v>
      </c>
      <c r="H7901" s="11">
        <f t="shared" si="247"/>
        <v>28</v>
      </c>
    </row>
    <row r="7902" spans="1:8" x14ac:dyDescent="0.3">
      <c r="A7902" s="3">
        <v>10524</v>
      </c>
      <c r="B7902" s="21">
        <v>1866244.2</v>
      </c>
      <c r="C7902" s="8" t="s">
        <v>6096</v>
      </c>
      <c r="D7902" s="5">
        <v>44561</v>
      </c>
      <c r="E7902" s="4" t="s">
        <v>1</v>
      </c>
      <c r="F7902" s="7">
        <v>33411</v>
      </c>
      <c r="G7902" s="10">
        <f t="shared" si="246"/>
        <v>2.7618613138686134</v>
      </c>
      <c r="H7902" s="11">
        <f t="shared" si="247"/>
        <v>31</v>
      </c>
    </row>
    <row r="7903" spans="1:8" x14ac:dyDescent="0.3">
      <c r="A7903" s="1">
        <v>10607</v>
      </c>
      <c r="B7903" s="20">
        <v>1866244.35</v>
      </c>
      <c r="C7903" s="5" t="s">
        <v>2628</v>
      </c>
      <c r="D7903" s="5">
        <v>44561</v>
      </c>
      <c r="E7903" s="2" t="s">
        <v>0</v>
      </c>
      <c r="F7903" s="6">
        <v>33625</v>
      </c>
      <c r="G7903" s="10">
        <f t="shared" si="246"/>
        <v>2.9124087591240877</v>
      </c>
      <c r="H7903" s="11">
        <f t="shared" si="247"/>
        <v>30</v>
      </c>
    </row>
    <row r="7904" spans="1:8" x14ac:dyDescent="0.3">
      <c r="A7904" s="3">
        <v>3822</v>
      </c>
      <c r="B7904" s="21">
        <v>1867288.51</v>
      </c>
      <c r="C7904" s="8" t="s">
        <v>65</v>
      </c>
      <c r="D7904" s="5">
        <v>44561</v>
      </c>
      <c r="E7904" s="4" t="s">
        <v>1</v>
      </c>
      <c r="F7904" s="7">
        <v>34087</v>
      </c>
      <c r="G7904" s="10">
        <f t="shared" si="246"/>
        <v>0.77260273972602744</v>
      </c>
      <c r="H7904" s="11">
        <f t="shared" si="247"/>
        <v>29</v>
      </c>
    </row>
    <row r="7905" spans="1:8" x14ac:dyDescent="0.3">
      <c r="A7905" s="1">
        <v>2671</v>
      </c>
      <c r="B7905" s="20">
        <v>1869471.8</v>
      </c>
      <c r="C7905" s="5" t="s">
        <v>2212</v>
      </c>
      <c r="D7905" s="5">
        <v>44561</v>
      </c>
      <c r="E7905" s="2" t="s">
        <v>0</v>
      </c>
      <c r="F7905" s="6">
        <v>32282</v>
      </c>
      <c r="G7905" s="10">
        <f t="shared" si="246"/>
        <v>2.5155109489051095</v>
      </c>
      <c r="H7905" s="11">
        <f t="shared" si="247"/>
        <v>34</v>
      </c>
    </row>
    <row r="7906" spans="1:8" x14ac:dyDescent="0.3">
      <c r="A7906" s="3">
        <v>7672</v>
      </c>
      <c r="B7906" s="21">
        <v>1869653.55</v>
      </c>
      <c r="C7906" s="8" t="s">
        <v>4924</v>
      </c>
      <c r="D7906" s="5">
        <v>44561</v>
      </c>
      <c r="E7906" s="4" t="s">
        <v>0</v>
      </c>
      <c r="F7906" s="7">
        <v>33827</v>
      </c>
      <c r="G7906" s="10">
        <f t="shared" si="246"/>
        <v>5.6906934306569346</v>
      </c>
      <c r="H7906" s="11">
        <f t="shared" si="247"/>
        <v>29</v>
      </c>
    </row>
    <row r="7907" spans="1:8" x14ac:dyDescent="0.3">
      <c r="A7907" s="3">
        <v>2242</v>
      </c>
      <c r="B7907" s="21">
        <v>1869840.3</v>
      </c>
      <c r="C7907" s="8" t="s">
        <v>1903</v>
      </c>
      <c r="D7907" s="5">
        <v>44561</v>
      </c>
      <c r="E7907" s="4" t="s">
        <v>0</v>
      </c>
      <c r="F7907" s="7">
        <v>31672</v>
      </c>
      <c r="G7907" s="10">
        <f t="shared" si="246"/>
        <v>13.113023073914745</v>
      </c>
      <c r="H7907" s="11">
        <f t="shared" si="247"/>
        <v>35</v>
      </c>
    </row>
    <row r="7908" spans="1:8" x14ac:dyDescent="0.3">
      <c r="A7908" s="3">
        <v>2542</v>
      </c>
      <c r="B7908" s="21">
        <v>1871014.85</v>
      </c>
      <c r="C7908" s="8" t="s">
        <v>2117</v>
      </c>
      <c r="D7908" s="5">
        <v>44561</v>
      </c>
      <c r="E7908" s="4" t="s">
        <v>0</v>
      </c>
      <c r="F7908" s="7">
        <v>32059</v>
      </c>
      <c r="G7908" s="10">
        <f t="shared" si="246"/>
        <v>12.345619208087616</v>
      </c>
      <c r="H7908" s="11">
        <f t="shared" si="247"/>
        <v>34</v>
      </c>
    </row>
    <row r="7909" spans="1:8" x14ac:dyDescent="0.3">
      <c r="A7909" s="3">
        <v>7084</v>
      </c>
      <c r="B7909" s="21">
        <v>1871458.8</v>
      </c>
      <c r="C7909" s="8" t="s">
        <v>4696</v>
      </c>
      <c r="D7909" s="5">
        <v>44561</v>
      </c>
      <c r="E7909" s="4" t="s">
        <v>0</v>
      </c>
      <c r="F7909" s="7">
        <v>32493</v>
      </c>
      <c r="G7909" s="10">
        <f t="shared" si="246"/>
        <v>2.8932481751824821</v>
      </c>
      <c r="H7909" s="11">
        <f t="shared" si="247"/>
        <v>33</v>
      </c>
    </row>
    <row r="7910" spans="1:8" x14ac:dyDescent="0.3">
      <c r="A7910" s="1">
        <v>8527</v>
      </c>
      <c r="B7910" s="20">
        <v>1871906.85</v>
      </c>
      <c r="C7910" s="5" t="s">
        <v>327</v>
      </c>
      <c r="D7910" s="5">
        <v>44561</v>
      </c>
      <c r="E7910" s="2" t="s">
        <v>0</v>
      </c>
      <c r="F7910" s="6">
        <v>28666</v>
      </c>
      <c r="G7910" s="10">
        <f t="shared" si="246"/>
        <v>16.668706716057336</v>
      </c>
      <c r="H7910" s="11">
        <f t="shared" si="247"/>
        <v>44</v>
      </c>
    </row>
    <row r="7911" spans="1:8" x14ac:dyDescent="0.3">
      <c r="A7911" s="3">
        <v>4286</v>
      </c>
      <c r="B7911" s="21">
        <v>1872428.7</v>
      </c>
      <c r="C7911" s="8" t="s">
        <v>3174</v>
      </c>
      <c r="D7911" s="5">
        <v>44561</v>
      </c>
      <c r="E7911" s="4" t="s">
        <v>1</v>
      </c>
      <c r="F7911" s="7">
        <v>35154</v>
      </c>
      <c r="G7911" s="10">
        <f t="shared" si="246"/>
        <v>1.5129958960328318</v>
      </c>
      <c r="H7911" s="11">
        <f t="shared" si="247"/>
        <v>26</v>
      </c>
    </row>
    <row r="7912" spans="1:8" x14ac:dyDescent="0.3">
      <c r="A7912" s="3">
        <v>3234</v>
      </c>
      <c r="B7912" s="21">
        <v>1873170.2</v>
      </c>
      <c r="C7912" s="8" t="s">
        <v>2494</v>
      </c>
      <c r="D7912" s="5">
        <v>44561</v>
      </c>
      <c r="E7912" s="4" t="s">
        <v>0</v>
      </c>
      <c r="F7912" s="7">
        <v>33070</v>
      </c>
      <c r="G7912" s="10">
        <f t="shared" si="246"/>
        <v>10.676953708312594</v>
      </c>
      <c r="H7912" s="11">
        <f t="shared" si="247"/>
        <v>31</v>
      </c>
    </row>
    <row r="7913" spans="1:8" x14ac:dyDescent="0.3">
      <c r="A7913" s="3">
        <v>2058</v>
      </c>
      <c r="B7913" s="21">
        <v>1873572.45</v>
      </c>
      <c r="C7913" s="8" t="s">
        <v>1768</v>
      </c>
      <c r="D7913" s="5">
        <v>44561</v>
      </c>
      <c r="E7913" s="4" t="s">
        <v>0</v>
      </c>
      <c r="F7913" s="7">
        <v>31434</v>
      </c>
      <c r="G7913" s="10">
        <f t="shared" si="246"/>
        <v>7.7481177275838471</v>
      </c>
      <c r="H7913" s="11">
        <f t="shared" si="247"/>
        <v>36</v>
      </c>
    </row>
    <row r="7914" spans="1:8" x14ac:dyDescent="0.3">
      <c r="A7914" s="3">
        <v>10098</v>
      </c>
      <c r="B7914" s="21">
        <v>1874322.75</v>
      </c>
      <c r="C7914" s="8" t="s">
        <v>926</v>
      </c>
      <c r="D7914" s="5">
        <v>44561</v>
      </c>
      <c r="E7914" s="4" t="s">
        <v>0</v>
      </c>
      <c r="F7914" s="7">
        <v>34014</v>
      </c>
      <c r="G7914" s="10">
        <f t="shared" si="246"/>
        <v>2.4169708029197081</v>
      </c>
      <c r="H7914" s="11">
        <f t="shared" si="247"/>
        <v>29</v>
      </c>
    </row>
    <row r="7915" spans="1:8" x14ac:dyDescent="0.3">
      <c r="A7915" s="3">
        <v>2360</v>
      </c>
      <c r="B7915" s="21">
        <v>1874742.47</v>
      </c>
      <c r="C7915" s="8" t="s">
        <v>1401</v>
      </c>
      <c r="D7915" s="5">
        <v>44561</v>
      </c>
      <c r="E7915" s="4" t="s">
        <v>1</v>
      </c>
      <c r="F7915" s="7">
        <v>31829</v>
      </c>
      <c r="G7915" s="10">
        <f t="shared" si="246"/>
        <v>14.058222303340026</v>
      </c>
      <c r="H7915" s="11">
        <f t="shared" si="247"/>
        <v>35</v>
      </c>
    </row>
    <row r="7916" spans="1:8" x14ac:dyDescent="0.3">
      <c r="A7916" s="1">
        <v>10439</v>
      </c>
      <c r="B7916" s="20">
        <v>1874917.75</v>
      </c>
      <c r="C7916" s="5" t="s">
        <v>6082</v>
      </c>
      <c r="D7916" s="5">
        <v>44561</v>
      </c>
      <c r="E7916" s="2" t="s">
        <v>0</v>
      </c>
      <c r="F7916" s="6">
        <v>31487</v>
      </c>
      <c r="G7916" s="10">
        <f t="shared" si="246"/>
        <v>10.375808860129418</v>
      </c>
      <c r="H7916" s="11">
        <f t="shared" si="247"/>
        <v>36</v>
      </c>
    </row>
    <row r="7917" spans="1:8" x14ac:dyDescent="0.3">
      <c r="A7917" s="1">
        <v>3065</v>
      </c>
      <c r="B7917" s="20">
        <v>1875156.75</v>
      </c>
      <c r="C7917" s="5" t="s">
        <v>2479</v>
      </c>
      <c r="D7917" s="5">
        <v>44561</v>
      </c>
      <c r="E7917" s="2" t="s">
        <v>0</v>
      </c>
      <c r="F7917" s="6">
        <v>32852</v>
      </c>
      <c r="G7917" s="10">
        <f t="shared" si="246"/>
        <v>9.8083766767040785</v>
      </c>
      <c r="H7917" s="11">
        <f t="shared" si="247"/>
        <v>32</v>
      </c>
    </row>
    <row r="7918" spans="1:8" x14ac:dyDescent="0.3">
      <c r="A7918" s="3">
        <v>2006</v>
      </c>
      <c r="B7918" s="21">
        <v>1875312.1</v>
      </c>
      <c r="C7918" s="8" t="s">
        <v>1735</v>
      </c>
      <c r="D7918" s="5">
        <v>44561</v>
      </c>
      <c r="E7918" s="4" t="s">
        <v>0</v>
      </c>
      <c r="F7918" s="7">
        <v>31386</v>
      </c>
      <c r="G7918" s="10">
        <f t="shared" si="246"/>
        <v>9.4032302217355603</v>
      </c>
      <c r="H7918" s="11">
        <f t="shared" si="247"/>
        <v>36</v>
      </c>
    </row>
    <row r="7919" spans="1:8" x14ac:dyDescent="0.3">
      <c r="A7919" s="3">
        <v>1664</v>
      </c>
      <c r="B7919" s="21">
        <v>1875342</v>
      </c>
      <c r="C7919" s="8" t="s">
        <v>1476</v>
      </c>
      <c r="D7919" s="5">
        <v>44561</v>
      </c>
      <c r="E7919" s="4" t="s">
        <v>0</v>
      </c>
      <c r="F7919" s="7">
        <v>30917</v>
      </c>
      <c r="G7919" s="10">
        <f t="shared" si="246"/>
        <v>8.6358381502890165</v>
      </c>
      <c r="H7919" s="11">
        <f t="shared" si="247"/>
        <v>37</v>
      </c>
    </row>
    <row r="7920" spans="1:8" x14ac:dyDescent="0.3">
      <c r="A7920" s="3">
        <v>7002</v>
      </c>
      <c r="B7920" s="21">
        <v>1876350.25</v>
      </c>
      <c r="C7920" s="8" t="s">
        <v>317</v>
      </c>
      <c r="D7920" s="5">
        <v>44561</v>
      </c>
      <c r="E7920" s="4" t="s">
        <v>1</v>
      </c>
      <c r="F7920" s="7">
        <v>32314</v>
      </c>
      <c r="G7920" s="10">
        <f t="shared" si="246"/>
        <v>12.72346251053075</v>
      </c>
      <c r="H7920" s="11">
        <f t="shared" si="247"/>
        <v>34</v>
      </c>
    </row>
    <row r="7921" spans="1:8" x14ac:dyDescent="0.3">
      <c r="A7921" s="1">
        <v>1897</v>
      </c>
      <c r="B7921" s="20">
        <v>1876679.85</v>
      </c>
      <c r="C7921" s="5" t="s">
        <v>1099</v>
      </c>
      <c r="D7921" s="5">
        <v>44561</v>
      </c>
      <c r="E7921" s="2" t="s">
        <v>1</v>
      </c>
      <c r="F7921" s="6">
        <v>30999</v>
      </c>
      <c r="G7921" s="10">
        <f t="shared" si="246"/>
        <v>12.761794439764111</v>
      </c>
      <c r="H7921" s="11">
        <f t="shared" si="247"/>
        <v>37</v>
      </c>
    </row>
    <row r="7922" spans="1:8" x14ac:dyDescent="0.3">
      <c r="A7922" s="1">
        <v>6355</v>
      </c>
      <c r="B7922" s="20">
        <v>1877955.75</v>
      </c>
      <c r="C7922" s="5" t="s">
        <v>1674</v>
      </c>
      <c r="D7922" s="5">
        <v>44561</v>
      </c>
      <c r="E7922" s="2" t="s">
        <v>0</v>
      </c>
      <c r="F7922" s="6">
        <v>30934</v>
      </c>
      <c r="G7922" s="10">
        <f t="shared" si="246"/>
        <v>14.920605949990875</v>
      </c>
      <c r="H7922" s="11">
        <f t="shared" si="247"/>
        <v>37</v>
      </c>
    </row>
    <row r="7923" spans="1:8" x14ac:dyDescent="0.3">
      <c r="A7923" s="3">
        <v>10392</v>
      </c>
      <c r="B7923" s="21">
        <v>1878264.88</v>
      </c>
      <c r="C7923" s="8" t="s">
        <v>6069</v>
      </c>
      <c r="D7923" s="5">
        <v>44561</v>
      </c>
      <c r="E7923" s="4" t="s">
        <v>0</v>
      </c>
      <c r="F7923" s="7">
        <v>28326</v>
      </c>
      <c r="G7923" s="10">
        <f t="shared" si="246"/>
        <v>21.148581383773024</v>
      </c>
      <c r="H7923" s="11">
        <f t="shared" si="247"/>
        <v>44</v>
      </c>
    </row>
    <row r="7924" spans="1:8" x14ac:dyDescent="0.3">
      <c r="A7924" s="1">
        <v>5567</v>
      </c>
      <c r="B7924" s="20">
        <v>1880364.2</v>
      </c>
      <c r="C7924" s="5" t="s">
        <v>3980</v>
      </c>
      <c r="D7924" s="5">
        <v>44561</v>
      </c>
      <c r="E7924" s="2" t="s">
        <v>0</v>
      </c>
      <c r="F7924" s="6">
        <v>28261</v>
      </c>
      <c r="G7924" s="10">
        <f t="shared" si="246"/>
        <v>17.173231939163497</v>
      </c>
      <c r="H7924" s="11">
        <f t="shared" si="247"/>
        <v>45</v>
      </c>
    </row>
    <row r="7925" spans="1:8" x14ac:dyDescent="0.3">
      <c r="A7925" s="1">
        <v>7503</v>
      </c>
      <c r="B7925" s="20">
        <v>1880427.41</v>
      </c>
      <c r="C7925" s="5" t="s">
        <v>11</v>
      </c>
      <c r="D7925" s="5">
        <v>44561</v>
      </c>
      <c r="E7925" s="2" t="s">
        <v>0</v>
      </c>
      <c r="F7925" s="6">
        <v>33393</v>
      </c>
      <c r="G7925" s="10">
        <f t="shared" si="246"/>
        <v>3.5208761122518824</v>
      </c>
      <c r="H7925" s="11">
        <f t="shared" si="247"/>
        <v>31</v>
      </c>
    </row>
    <row r="7926" spans="1:8" x14ac:dyDescent="0.3">
      <c r="A7926" s="1">
        <v>5873</v>
      </c>
      <c r="B7926" s="20">
        <v>1880888.5</v>
      </c>
      <c r="C7926" s="5" t="s">
        <v>4162</v>
      </c>
      <c r="D7926" s="5">
        <v>44561</v>
      </c>
      <c r="E7926" s="2" t="s">
        <v>0</v>
      </c>
      <c r="F7926" s="6">
        <v>29650</v>
      </c>
      <c r="G7926" s="10">
        <f t="shared" si="246"/>
        <v>11.162217659137577</v>
      </c>
      <c r="H7926" s="11">
        <f t="shared" si="247"/>
        <v>41</v>
      </c>
    </row>
    <row r="7927" spans="1:8" x14ac:dyDescent="0.3">
      <c r="A7927" s="3">
        <v>8784</v>
      </c>
      <c r="B7927" s="21">
        <v>1881089.25</v>
      </c>
      <c r="C7927" s="8" t="s">
        <v>499</v>
      </c>
      <c r="D7927" s="5">
        <v>44561</v>
      </c>
      <c r="E7927" s="4" t="s">
        <v>1</v>
      </c>
      <c r="F7927" s="7">
        <v>24832</v>
      </c>
      <c r="G7927" s="10">
        <f t="shared" si="246"/>
        <v>18.49899135446686</v>
      </c>
      <c r="H7927" s="11">
        <f t="shared" si="247"/>
        <v>54</v>
      </c>
    </row>
    <row r="7928" spans="1:8" x14ac:dyDescent="0.3">
      <c r="A7928" s="3">
        <v>5894</v>
      </c>
      <c r="B7928" s="21">
        <v>1883142.28</v>
      </c>
      <c r="C7928" s="8" t="s">
        <v>4171</v>
      </c>
      <c r="D7928" s="5">
        <v>44561</v>
      </c>
      <c r="E7928" s="4" t="s">
        <v>0</v>
      </c>
      <c r="F7928" s="7">
        <v>29694</v>
      </c>
      <c r="G7928" s="10">
        <f t="shared" si="246"/>
        <v>15.238877481177276</v>
      </c>
      <c r="H7928" s="11">
        <f t="shared" si="247"/>
        <v>41</v>
      </c>
    </row>
    <row r="7929" spans="1:8" x14ac:dyDescent="0.3">
      <c r="A7929" s="1">
        <v>1621</v>
      </c>
      <c r="B7929" s="20">
        <v>1883142.75</v>
      </c>
      <c r="C7929" s="5" t="s">
        <v>1445</v>
      </c>
      <c r="D7929" s="5">
        <v>44561</v>
      </c>
      <c r="E7929" s="2" t="s">
        <v>0</v>
      </c>
      <c r="F7929" s="6">
        <v>30867</v>
      </c>
      <c r="G7929" s="10">
        <f t="shared" si="246"/>
        <v>11.635865845311431</v>
      </c>
      <c r="H7929" s="11">
        <f t="shared" si="247"/>
        <v>37</v>
      </c>
    </row>
    <row r="7930" spans="1:8" x14ac:dyDescent="0.3">
      <c r="A7930" s="1">
        <v>377</v>
      </c>
      <c r="B7930" s="20">
        <v>1883744.25</v>
      </c>
      <c r="C7930" s="5" t="s">
        <v>367</v>
      </c>
      <c r="D7930" s="5">
        <v>44561</v>
      </c>
      <c r="E7930" s="2" t="s">
        <v>0</v>
      </c>
      <c r="F7930" s="6">
        <v>28634</v>
      </c>
      <c r="G7930" s="10">
        <f t="shared" si="246"/>
        <v>20.457887874837027</v>
      </c>
      <c r="H7930" s="11">
        <f t="shared" si="247"/>
        <v>44</v>
      </c>
    </row>
    <row r="7931" spans="1:8" x14ac:dyDescent="0.3">
      <c r="A7931" s="3">
        <v>1714</v>
      </c>
      <c r="B7931" s="21">
        <v>1885091.25</v>
      </c>
      <c r="C7931" s="8" t="s">
        <v>1512</v>
      </c>
      <c r="D7931" s="5">
        <v>44561</v>
      </c>
      <c r="E7931" s="4" t="s">
        <v>0</v>
      </c>
      <c r="F7931" s="7">
        <v>30945</v>
      </c>
      <c r="G7931" s="10">
        <f t="shared" si="246"/>
        <v>8.6385762093094005</v>
      </c>
      <c r="H7931" s="11">
        <f t="shared" si="247"/>
        <v>37</v>
      </c>
    </row>
    <row r="7932" spans="1:8" x14ac:dyDescent="0.3">
      <c r="A7932" s="3">
        <v>1244</v>
      </c>
      <c r="B7932" s="21">
        <v>1885568.86</v>
      </c>
      <c r="C7932" s="8" t="s">
        <v>582</v>
      </c>
      <c r="D7932" s="5">
        <v>44561</v>
      </c>
      <c r="E7932" s="4" t="s">
        <v>0</v>
      </c>
      <c r="F7932" s="7">
        <v>30242</v>
      </c>
      <c r="G7932" s="10">
        <f t="shared" si="246"/>
        <v>13.994524833789598</v>
      </c>
      <c r="H7932" s="11">
        <f t="shared" si="247"/>
        <v>39</v>
      </c>
    </row>
    <row r="7933" spans="1:8" x14ac:dyDescent="0.3">
      <c r="A7933" s="3">
        <v>3330</v>
      </c>
      <c r="B7933" s="21">
        <v>1887273.55</v>
      </c>
      <c r="C7933" s="8" t="s">
        <v>2653</v>
      </c>
      <c r="D7933" s="5">
        <v>44561</v>
      </c>
      <c r="E7933" s="4" t="s">
        <v>0</v>
      </c>
      <c r="F7933" s="7">
        <v>33248</v>
      </c>
      <c r="G7933" s="10">
        <f t="shared" si="246"/>
        <v>4.3318729463307779</v>
      </c>
      <c r="H7933" s="11">
        <f t="shared" si="247"/>
        <v>31</v>
      </c>
    </row>
    <row r="7934" spans="1:8" x14ac:dyDescent="0.3">
      <c r="A7934" s="3">
        <v>2692</v>
      </c>
      <c r="B7934" s="21">
        <v>1887309.9</v>
      </c>
      <c r="C7934" s="8" t="s">
        <v>1349</v>
      </c>
      <c r="D7934" s="5">
        <v>44561</v>
      </c>
      <c r="E7934" s="4" t="s">
        <v>0</v>
      </c>
      <c r="F7934" s="7">
        <v>32326</v>
      </c>
      <c r="G7934" s="10">
        <f t="shared" si="246"/>
        <v>13.019945248337896</v>
      </c>
      <c r="H7934" s="11">
        <f t="shared" si="247"/>
        <v>33</v>
      </c>
    </row>
    <row r="7935" spans="1:8" x14ac:dyDescent="0.3">
      <c r="A7935" s="1">
        <v>10243</v>
      </c>
      <c r="B7935" s="20">
        <v>1887732.3</v>
      </c>
      <c r="C7935" s="5" t="s">
        <v>4030</v>
      </c>
      <c r="D7935" s="5">
        <v>44561</v>
      </c>
      <c r="E7935" s="2" t="s">
        <v>1</v>
      </c>
      <c r="F7935" s="6">
        <v>28187</v>
      </c>
      <c r="G7935" s="10">
        <f t="shared" si="246"/>
        <v>14.422339843037051</v>
      </c>
      <c r="H7935" s="11">
        <f t="shared" si="247"/>
        <v>45</v>
      </c>
    </row>
    <row r="7936" spans="1:8" x14ac:dyDescent="0.3">
      <c r="A7936" s="3">
        <v>1948</v>
      </c>
      <c r="B7936" s="21">
        <v>1888195.47</v>
      </c>
      <c r="C7936" s="8" t="s">
        <v>1690</v>
      </c>
      <c r="D7936" s="5">
        <v>44561</v>
      </c>
      <c r="E7936" s="4" t="s">
        <v>1</v>
      </c>
      <c r="F7936" s="7">
        <v>31321</v>
      </c>
      <c r="G7936" s="10">
        <f t="shared" si="246"/>
        <v>15.581108829568789</v>
      </c>
      <c r="H7936" s="11">
        <f t="shared" si="247"/>
        <v>36</v>
      </c>
    </row>
    <row r="7937" spans="1:8" x14ac:dyDescent="0.3">
      <c r="A7937" s="3">
        <v>1892</v>
      </c>
      <c r="B7937" s="21">
        <v>1889332.1</v>
      </c>
      <c r="C7937" s="8" t="s">
        <v>1649</v>
      </c>
      <c r="D7937" s="5">
        <v>44561</v>
      </c>
      <c r="E7937" s="4" t="s">
        <v>0</v>
      </c>
      <c r="F7937" s="7">
        <v>31251</v>
      </c>
      <c r="G7937" s="10">
        <f t="shared" si="246"/>
        <v>12.299073294018534</v>
      </c>
      <c r="H7937" s="11">
        <f t="shared" si="247"/>
        <v>36</v>
      </c>
    </row>
    <row r="7938" spans="1:8" x14ac:dyDescent="0.3">
      <c r="A7938" s="1">
        <v>9603</v>
      </c>
      <c r="B7938" s="20">
        <v>1890581.25</v>
      </c>
      <c r="C7938" s="5" t="s">
        <v>3829</v>
      </c>
      <c r="D7938" s="5">
        <v>44561</v>
      </c>
      <c r="E7938" s="2" t="s">
        <v>0</v>
      </c>
      <c r="F7938" s="6">
        <v>33944</v>
      </c>
      <c r="G7938" s="10">
        <f t="shared" si="246"/>
        <v>0.83561643835616439</v>
      </c>
      <c r="H7938" s="11">
        <f t="shared" si="247"/>
        <v>29</v>
      </c>
    </row>
    <row r="7939" spans="1:8" x14ac:dyDescent="0.3">
      <c r="A7939" s="3">
        <v>10152</v>
      </c>
      <c r="B7939" s="21">
        <v>1890581.25</v>
      </c>
      <c r="C7939" s="8" t="s">
        <v>3235</v>
      </c>
      <c r="D7939" s="5">
        <v>44561</v>
      </c>
      <c r="E7939" s="4" t="s">
        <v>0</v>
      </c>
      <c r="F7939" s="7">
        <v>33111</v>
      </c>
      <c r="G7939" s="10">
        <f t="shared" ref="G7939:G8002" si="248">YEARFRAC(C7939,D7939,1)</f>
        <v>1.3324213406292749</v>
      </c>
      <c r="H7939" s="11">
        <f t="shared" ref="H7939:H8002" si="249">ROUND( YEARFRAC(D7939,F7939,1),0)</f>
        <v>31</v>
      </c>
    </row>
    <row r="7940" spans="1:8" x14ac:dyDescent="0.3">
      <c r="A7940" s="1">
        <v>4309</v>
      </c>
      <c r="B7940" s="20">
        <v>1890581.4</v>
      </c>
      <c r="C7940" s="5" t="s">
        <v>3048</v>
      </c>
      <c r="D7940" s="5">
        <v>44561</v>
      </c>
      <c r="E7940" s="2" t="s">
        <v>1</v>
      </c>
      <c r="F7940" s="6">
        <v>35172</v>
      </c>
      <c r="G7940" s="10">
        <f t="shared" si="248"/>
        <v>0.94794520547945205</v>
      </c>
      <c r="H7940" s="11">
        <f t="shared" si="249"/>
        <v>26</v>
      </c>
    </row>
    <row r="7941" spans="1:8" x14ac:dyDescent="0.3">
      <c r="A7941" s="3">
        <v>8092</v>
      </c>
      <c r="B7941" s="21">
        <v>1890581.4</v>
      </c>
      <c r="C7941" s="8" t="s">
        <v>2648</v>
      </c>
      <c r="D7941" s="5">
        <v>44561</v>
      </c>
      <c r="E7941" s="4" t="s">
        <v>0</v>
      </c>
      <c r="F7941" s="7">
        <v>34990</v>
      </c>
      <c r="G7941" s="10">
        <f t="shared" si="248"/>
        <v>1.1600547195622435</v>
      </c>
      <c r="H7941" s="11">
        <f t="shared" si="249"/>
        <v>26</v>
      </c>
    </row>
    <row r="7942" spans="1:8" x14ac:dyDescent="0.3">
      <c r="A7942" s="3">
        <v>8212</v>
      </c>
      <c r="B7942" s="21">
        <v>1890581.4</v>
      </c>
      <c r="C7942" s="8" t="s">
        <v>2807</v>
      </c>
      <c r="D7942" s="5">
        <v>44561</v>
      </c>
      <c r="E7942" s="4" t="s">
        <v>0</v>
      </c>
      <c r="F7942" s="7">
        <v>35382</v>
      </c>
      <c r="G7942" s="10">
        <f t="shared" si="248"/>
        <v>1.0041039671682626</v>
      </c>
      <c r="H7942" s="11">
        <f t="shared" si="249"/>
        <v>25</v>
      </c>
    </row>
    <row r="7943" spans="1:8" x14ac:dyDescent="0.3">
      <c r="A7943" s="1">
        <v>9163</v>
      </c>
      <c r="B7943" s="20">
        <v>1890581.4</v>
      </c>
      <c r="C7943" s="5" t="s">
        <v>3119</v>
      </c>
      <c r="D7943" s="5">
        <v>44561</v>
      </c>
      <c r="E7943" s="2" t="s">
        <v>1</v>
      </c>
      <c r="F7943" s="6">
        <v>34878</v>
      </c>
      <c r="G7943" s="10">
        <f t="shared" si="248"/>
        <v>1.9124487004103967</v>
      </c>
      <c r="H7943" s="11">
        <f t="shared" si="249"/>
        <v>27</v>
      </c>
    </row>
    <row r="7944" spans="1:8" x14ac:dyDescent="0.3">
      <c r="A7944" s="1">
        <v>9509</v>
      </c>
      <c r="B7944" s="20">
        <v>1890581.4</v>
      </c>
      <c r="C7944" s="5" t="s">
        <v>3139</v>
      </c>
      <c r="D7944" s="5">
        <v>44561</v>
      </c>
      <c r="E7944" s="2" t="s">
        <v>0</v>
      </c>
      <c r="F7944" s="6">
        <v>33313</v>
      </c>
      <c r="G7944" s="10">
        <f t="shared" si="248"/>
        <v>1.0123119015047879</v>
      </c>
      <c r="H7944" s="11">
        <f t="shared" si="249"/>
        <v>31</v>
      </c>
    </row>
    <row r="7945" spans="1:8" x14ac:dyDescent="0.3">
      <c r="A7945" s="1">
        <v>9519</v>
      </c>
      <c r="B7945" s="20">
        <v>1890581.4</v>
      </c>
      <c r="C7945" s="5" t="s">
        <v>3108</v>
      </c>
      <c r="D7945" s="5">
        <v>44561</v>
      </c>
      <c r="E7945" s="2" t="s">
        <v>1</v>
      </c>
      <c r="F7945" s="6">
        <v>34014</v>
      </c>
      <c r="G7945" s="10">
        <f t="shared" si="248"/>
        <v>1.4090287277701778</v>
      </c>
      <c r="H7945" s="11">
        <f t="shared" si="249"/>
        <v>29</v>
      </c>
    </row>
    <row r="7946" spans="1:8" x14ac:dyDescent="0.3">
      <c r="A7946" s="3">
        <v>9538</v>
      </c>
      <c r="B7946" s="21">
        <v>1890581.4</v>
      </c>
      <c r="C7946" s="8" t="s">
        <v>3250</v>
      </c>
      <c r="D7946" s="5">
        <v>44561</v>
      </c>
      <c r="E7946" s="4" t="s">
        <v>0</v>
      </c>
      <c r="F7946" s="7">
        <v>33284</v>
      </c>
      <c r="G7946" s="10">
        <f t="shared" si="248"/>
        <v>0.41643835616438357</v>
      </c>
      <c r="H7946" s="11">
        <f t="shared" si="249"/>
        <v>31</v>
      </c>
    </row>
    <row r="7947" spans="1:8" x14ac:dyDescent="0.3">
      <c r="A7947" s="3">
        <v>9542</v>
      </c>
      <c r="B7947" s="21">
        <v>1890581.4</v>
      </c>
      <c r="C7947" s="8" t="s">
        <v>3212</v>
      </c>
      <c r="D7947" s="5">
        <v>44561</v>
      </c>
      <c r="E7947" s="4" t="s">
        <v>0</v>
      </c>
      <c r="F7947" s="7">
        <v>31095</v>
      </c>
      <c r="G7947" s="10">
        <f t="shared" si="248"/>
        <v>1.1381668946648427</v>
      </c>
      <c r="H7947" s="11">
        <f t="shared" si="249"/>
        <v>37</v>
      </c>
    </row>
    <row r="7948" spans="1:8" x14ac:dyDescent="0.3">
      <c r="A7948" s="3">
        <v>9580</v>
      </c>
      <c r="B7948" s="21">
        <v>1890581.4</v>
      </c>
      <c r="C7948" s="8" t="s">
        <v>2791</v>
      </c>
      <c r="D7948" s="5">
        <v>44561</v>
      </c>
      <c r="E7948" s="4" t="s">
        <v>1</v>
      </c>
      <c r="F7948" s="7">
        <v>31399</v>
      </c>
      <c r="G7948" s="10">
        <f t="shared" si="248"/>
        <v>0.79726027397260268</v>
      </c>
      <c r="H7948" s="11">
        <f t="shared" si="249"/>
        <v>36</v>
      </c>
    </row>
    <row r="7949" spans="1:8" x14ac:dyDescent="0.3">
      <c r="A7949" s="3">
        <v>10092</v>
      </c>
      <c r="B7949" s="21">
        <v>1890581.4</v>
      </c>
      <c r="C7949" s="8" t="s">
        <v>2342</v>
      </c>
      <c r="D7949" s="5">
        <v>44561</v>
      </c>
      <c r="E7949" s="4" t="s">
        <v>0</v>
      </c>
      <c r="F7949" s="7">
        <v>35106</v>
      </c>
      <c r="G7949" s="10">
        <f t="shared" si="248"/>
        <v>1.9015047879616962</v>
      </c>
      <c r="H7949" s="11">
        <f t="shared" si="249"/>
        <v>26</v>
      </c>
    </row>
    <row r="7950" spans="1:8" x14ac:dyDescent="0.3">
      <c r="A7950" s="1">
        <v>10267</v>
      </c>
      <c r="B7950" s="20">
        <v>1890581.4</v>
      </c>
      <c r="C7950" s="5" t="s">
        <v>5101</v>
      </c>
      <c r="D7950" s="5">
        <v>44561</v>
      </c>
      <c r="E7950" s="2" t="s">
        <v>1</v>
      </c>
      <c r="F7950" s="6">
        <v>31347</v>
      </c>
      <c r="G7950" s="10">
        <f t="shared" si="248"/>
        <v>0.10136986301369863</v>
      </c>
      <c r="H7950" s="11">
        <f t="shared" si="249"/>
        <v>36</v>
      </c>
    </row>
    <row r="7951" spans="1:8" x14ac:dyDescent="0.3">
      <c r="A7951" s="1">
        <v>10295</v>
      </c>
      <c r="B7951" s="20">
        <v>1890581.4</v>
      </c>
      <c r="C7951" s="5" t="s">
        <v>5101</v>
      </c>
      <c r="D7951" s="5">
        <v>44561</v>
      </c>
      <c r="E7951" s="2" t="s">
        <v>1</v>
      </c>
      <c r="F7951" s="6">
        <v>34596</v>
      </c>
      <c r="G7951" s="10">
        <f t="shared" si="248"/>
        <v>0.10136986301369863</v>
      </c>
      <c r="H7951" s="11">
        <f t="shared" si="249"/>
        <v>27</v>
      </c>
    </row>
    <row r="7952" spans="1:8" x14ac:dyDescent="0.3">
      <c r="A7952" s="1">
        <v>10533</v>
      </c>
      <c r="B7952" s="20">
        <v>1890581.4</v>
      </c>
      <c r="C7952" s="5" t="s">
        <v>2791</v>
      </c>
      <c r="D7952" s="5">
        <v>44561</v>
      </c>
      <c r="E7952" s="2" t="s">
        <v>1</v>
      </c>
      <c r="F7952" s="6">
        <v>34275</v>
      </c>
      <c r="G7952" s="10">
        <f t="shared" si="248"/>
        <v>0.79726027397260268</v>
      </c>
      <c r="H7952" s="11">
        <f t="shared" si="249"/>
        <v>28</v>
      </c>
    </row>
    <row r="7953" spans="1:8" x14ac:dyDescent="0.3">
      <c r="A7953" s="3">
        <v>4150</v>
      </c>
      <c r="B7953" s="21">
        <v>1890581.44</v>
      </c>
      <c r="C7953" s="8" t="s">
        <v>3119</v>
      </c>
      <c r="D7953" s="5">
        <v>44561</v>
      </c>
      <c r="E7953" s="4" t="s">
        <v>1</v>
      </c>
      <c r="F7953" s="7">
        <v>34766</v>
      </c>
      <c r="G7953" s="10">
        <f t="shared" si="248"/>
        <v>1.9124487004103967</v>
      </c>
      <c r="H7953" s="11">
        <f t="shared" si="249"/>
        <v>27</v>
      </c>
    </row>
    <row r="7954" spans="1:8" x14ac:dyDescent="0.3">
      <c r="A7954" s="3">
        <v>1788</v>
      </c>
      <c r="B7954" s="21">
        <v>1891441.5</v>
      </c>
      <c r="C7954" s="8" t="s">
        <v>1575</v>
      </c>
      <c r="D7954" s="5">
        <v>44561</v>
      </c>
      <c r="E7954" s="4" t="s">
        <v>0</v>
      </c>
      <c r="F7954" s="7">
        <v>31110</v>
      </c>
      <c r="G7954" s="10">
        <f t="shared" si="248"/>
        <v>17.107528517110268</v>
      </c>
      <c r="H7954" s="11">
        <f t="shared" si="249"/>
        <v>37</v>
      </c>
    </row>
    <row r="7955" spans="1:8" x14ac:dyDescent="0.3">
      <c r="A7955" s="1">
        <v>9475</v>
      </c>
      <c r="B7955" s="20">
        <v>1891612.37</v>
      </c>
      <c r="C7955" s="5" t="s">
        <v>2393</v>
      </c>
      <c r="D7955" s="5">
        <v>44561</v>
      </c>
      <c r="E7955" s="2" t="s">
        <v>0</v>
      </c>
      <c r="F7955" s="6">
        <v>28710</v>
      </c>
      <c r="G7955" s="10">
        <f t="shared" si="248"/>
        <v>1.4172366621067032</v>
      </c>
      <c r="H7955" s="11">
        <f t="shared" si="249"/>
        <v>43</v>
      </c>
    </row>
    <row r="7956" spans="1:8" x14ac:dyDescent="0.3">
      <c r="A7956" s="1">
        <v>9539</v>
      </c>
      <c r="B7956" s="20">
        <v>1891820.85</v>
      </c>
      <c r="C7956" s="5" t="s">
        <v>2551</v>
      </c>
      <c r="D7956" s="5">
        <v>44561</v>
      </c>
      <c r="E7956" s="2" t="s">
        <v>0</v>
      </c>
      <c r="F7956" s="6">
        <v>32240</v>
      </c>
      <c r="G7956" s="10">
        <f t="shared" si="248"/>
        <v>2.0091240875912408</v>
      </c>
      <c r="H7956" s="11">
        <f t="shared" si="249"/>
        <v>34</v>
      </c>
    </row>
    <row r="7957" spans="1:8" x14ac:dyDescent="0.3">
      <c r="A7957" s="3">
        <v>8536</v>
      </c>
      <c r="B7957" s="21">
        <v>1891876.9</v>
      </c>
      <c r="C7957" s="8" t="s">
        <v>5161</v>
      </c>
      <c r="D7957" s="5">
        <v>44561</v>
      </c>
      <c r="E7957" s="4" t="s">
        <v>1</v>
      </c>
      <c r="F7957" s="7">
        <v>21321</v>
      </c>
      <c r="G7957" s="10">
        <f t="shared" si="248"/>
        <v>24.696090242032636</v>
      </c>
      <c r="H7957" s="11">
        <f t="shared" si="249"/>
        <v>64</v>
      </c>
    </row>
    <row r="7958" spans="1:8" x14ac:dyDescent="0.3">
      <c r="A7958" s="1">
        <v>2521</v>
      </c>
      <c r="B7958" s="20">
        <v>1893006.15</v>
      </c>
      <c r="C7958" s="5" t="s">
        <v>1617</v>
      </c>
      <c r="D7958" s="5">
        <v>44561</v>
      </c>
      <c r="E7958" s="2" t="s">
        <v>1</v>
      </c>
      <c r="F7958" s="6">
        <v>32070</v>
      </c>
      <c r="G7958" s="10">
        <f t="shared" si="248"/>
        <v>3.0198494182067077</v>
      </c>
      <c r="H7958" s="11">
        <f t="shared" si="249"/>
        <v>34</v>
      </c>
    </row>
    <row r="7959" spans="1:8" x14ac:dyDescent="0.3">
      <c r="A7959" s="3">
        <v>2820</v>
      </c>
      <c r="B7959" s="21">
        <v>1893324.3</v>
      </c>
      <c r="C7959" s="8" t="s">
        <v>2319</v>
      </c>
      <c r="D7959" s="5">
        <v>44561</v>
      </c>
      <c r="E7959" s="4" t="s">
        <v>0</v>
      </c>
      <c r="F7959" s="7">
        <v>32516</v>
      </c>
      <c r="G7959" s="10">
        <f t="shared" si="248"/>
        <v>2.7153284671532849</v>
      </c>
      <c r="H7959" s="11">
        <f t="shared" si="249"/>
        <v>33</v>
      </c>
    </row>
    <row r="7960" spans="1:8" x14ac:dyDescent="0.3">
      <c r="A7960" s="1">
        <v>7943</v>
      </c>
      <c r="B7960" s="20">
        <v>1893699.61</v>
      </c>
      <c r="C7960" s="5" t="s">
        <v>1867</v>
      </c>
      <c r="D7960" s="5">
        <v>44561</v>
      </c>
      <c r="E7960" s="2" t="s">
        <v>0</v>
      </c>
      <c r="F7960" s="6">
        <v>34535</v>
      </c>
      <c r="G7960" s="10">
        <f t="shared" si="248"/>
        <v>1.3132694938440492</v>
      </c>
      <c r="H7960" s="11">
        <f t="shared" si="249"/>
        <v>27</v>
      </c>
    </row>
    <row r="7961" spans="1:8" x14ac:dyDescent="0.3">
      <c r="A7961" s="3">
        <v>6918</v>
      </c>
      <c r="B7961" s="21">
        <v>1894113.92</v>
      </c>
      <c r="C7961" s="8" t="s">
        <v>893</v>
      </c>
      <c r="D7961" s="5">
        <v>44561</v>
      </c>
      <c r="E7961" s="4" t="s">
        <v>0</v>
      </c>
      <c r="F7961" s="7">
        <v>32107</v>
      </c>
      <c r="G7961" s="10">
        <f t="shared" si="248"/>
        <v>13.833007430582715</v>
      </c>
      <c r="H7961" s="11">
        <f t="shared" si="249"/>
        <v>34</v>
      </c>
    </row>
    <row r="7962" spans="1:8" x14ac:dyDescent="0.3">
      <c r="A7962" s="1">
        <v>6995</v>
      </c>
      <c r="B7962" s="20">
        <v>1894326.19</v>
      </c>
      <c r="C7962" s="5" t="s">
        <v>2181</v>
      </c>
      <c r="D7962" s="5">
        <v>44561</v>
      </c>
      <c r="E7962" s="2" t="s">
        <v>0</v>
      </c>
      <c r="F7962" s="6">
        <v>32292</v>
      </c>
      <c r="G7962" s="10">
        <f t="shared" si="248"/>
        <v>7.6331279945242985</v>
      </c>
      <c r="H7962" s="11">
        <f t="shared" si="249"/>
        <v>34</v>
      </c>
    </row>
    <row r="7963" spans="1:8" x14ac:dyDescent="0.3">
      <c r="A7963" s="1">
        <v>7279</v>
      </c>
      <c r="B7963" s="20">
        <v>1895015</v>
      </c>
      <c r="C7963" s="5" t="s">
        <v>4773</v>
      </c>
      <c r="D7963" s="5">
        <v>44561</v>
      </c>
      <c r="E7963" s="2" t="s">
        <v>1</v>
      </c>
      <c r="F7963" s="6">
        <v>32878</v>
      </c>
      <c r="G7963" s="10">
        <f t="shared" si="248"/>
        <v>3.5893223819301849</v>
      </c>
      <c r="H7963" s="11">
        <f t="shared" si="249"/>
        <v>32</v>
      </c>
    </row>
    <row r="7964" spans="1:8" x14ac:dyDescent="0.3">
      <c r="A7964" s="3">
        <v>750</v>
      </c>
      <c r="B7964" s="21">
        <v>1895877.7</v>
      </c>
      <c r="C7964" s="8" t="s">
        <v>455</v>
      </c>
      <c r="D7964" s="5">
        <v>44561</v>
      </c>
      <c r="E7964" s="4" t="s">
        <v>0</v>
      </c>
      <c r="F7964" s="7">
        <v>29228</v>
      </c>
      <c r="G7964" s="10">
        <f t="shared" si="248"/>
        <v>9.1130577607445939</v>
      </c>
      <c r="H7964" s="11">
        <f t="shared" si="249"/>
        <v>42</v>
      </c>
    </row>
    <row r="7965" spans="1:8" x14ac:dyDescent="0.3">
      <c r="A7965" s="3">
        <v>9876</v>
      </c>
      <c r="B7965" s="21">
        <v>1899202.6</v>
      </c>
      <c r="C7965" s="8" t="s">
        <v>5846</v>
      </c>
      <c r="D7965" s="5">
        <v>44561</v>
      </c>
      <c r="E7965" s="4" t="s">
        <v>0</v>
      </c>
      <c r="F7965" s="7">
        <v>22749</v>
      </c>
      <c r="G7965" s="10">
        <f t="shared" si="248"/>
        <v>23.548254620123203</v>
      </c>
      <c r="H7965" s="11">
        <f t="shared" si="249"/>
        <v>60</v>
      </c>
    </row>
    <row r="7966" spans="1:8" x14ac:dyDescent="0.3">
      <c r="A7966" s="1">
        <v>5999</v>
      </c>
      <c r="B7966" s="20">
        <v>1899389.9</v>
      </c>
      <c r="C7966" s="5" t="s">
        <v>4225</v>
      </c>
      <c r="D7966" s="5">
        <v>44561</v>
      </c>
      <c r="E7966" s="2" t="s">
        <v>0</v>
      </c>
      <c r="F7966" s="6">
        <v>30014</v>
      </c>
      <c r="G7966" s="10">
        <f t="shared" si="248"/>
        <v>14.88775323964227</v>
      </c>
      <c r="H7966" s="11">
        <f t="shared" si="249"/>
        <v>40</v>
      </c>
    </row>
    <row r="7967" spans="1:8" x14ac:dyDescent="0.3">
      <c r="A7967" s="3">
        <v>104</v>
      </c>
      <c r="B7967" s="21">
        <v>1902816.95</v>
      </c>
      <c r="C7967" s="8" t="s">
        <v>109</v>
      </c>
      <c r="D7967" s="5">
        <v>44561</v>
      </c>
      <c r="E7967" s="4" t="s">
        <v>1</v>
      </c>
      <c r="F7967" s="7">
        <v>27883</v>
      </c>
      <c r="G7967" s="10">
        <f t="shared" si="248"/>
        <v>25.756344108665893</v>
      </c>
      <c r="H7967" s="11">
        <f t="shared" si="249"/>
        <v>46</v>
      </c>
    </row>
    <row r="7968" spans="1:8" x14ac:dyDescent="0.3">
      <c r="A7968" s="1">
        <v>6135</v>
      </c>
      <c r="B7968" s="20">
        <v>1902840.14</v>
      </c>
      <c r="C7968" s="5" t="s">
        <v>1787</v>
      </c>
      <c r="D7968" s="5">
        <v>44561</v>
      </c>
      <c r="E7968" s="2" t="s">
        <v>0</v>
      </c>
      <c r="F7968" s="6">
        <v>30405</v>
      </c>
      <c r="G7968" s="10">
        <f t="shared" si="248"/>
        <v>16.033499758415203</v>
      </c>
      <c r="H7968" s="11">
        <f t="shared" si="249"/>
        <v>39</v>
      </c>
    </row>
    <row r="7969" spans="1:8" x14ac:dyDescent="0.3">
      <c r="A7969" s="1">
        <v>2769</v>
      </c>
      <c r="B7969" s="20">
        <v>1902911.75</v>
      </c>
      <c r="C7969" s="5" t="s">
        <v>2284</v>
      </c>
      <c r="D7969" s="5">
        <v>44561</v>
      </c>
      <c r="E7969" s="2" t="s">
        <v>0</v>
      </c>
      <c r="F7969" s="6">
        <v>32449</v>
      </c>
      <c r="G7969" s="10">
        <f t="shared" si="248"/>
        <v>12.085509688289806</v>
      </c>
      <c r="H7969" s="11">
        <f t="shared" si="249"/>
        <v>33</v>
      </c>
    </row>
    <row r="7970" spans="1:8" x14ac:dyDescent="0.3">
      <c r="A7970" s="3">
        <v>7026</v>
      </c>
      <c r="B7970" s="21">
        <v>1903139.9</v>
      </c>
      <c r="C7970" s="8" t="s">
        <v>786</v>
      </c>
      <c r="D7970" s="5">
        <v>44561</v>
      </c>
      <c r="E7970" s="4" t="s">
        <v>0</v>
      </c>
      <c r="F7970" s="7">
        <v>32353</v>
      </c>
      <c r="G7970" s="10">
        <f t="shared" si="248"/>
        <v>1.1272229822161424</v>
      </c>
      <c r="H7970" s="11">
        <f t="shared" si="249"/>
        <v>33</v>
      </c>
    </row>
    <row r="7971" spans="1:8" x14ac:dyDescent="0.3">
      <c r="A7971" s="1">
        <v>3289</v>
      </c>
      <c r="B7971" s="20">
        <v>1903406.39</v>
      </c>
      <c r="C7971" s="5" t="s">
        <v>2627</v>
      </c>
      <c r="D7971" s="5">
        <v>44561</v>
      </c>
      <c r="E7971" s="2" t="s">
        <v>1</v>
      </c>
      <c r="F7971" s="6">
        <v>33195</v>
      </c>
      <c r="G7971" s="10">
        <f t="shared" si="248"/>
        <v>0.32602739726027397</v>
      </c>
      <c r="H7971" s="11">
        <f t="shared" si="249"/>
        <v>31</v>
      </c>
    </row>
    <row r="7972" spans="1:8" x14ac:dyDescent="0.3">
      <c r="A7972" s="1">
        <v>1049</v>
      </c>
      <c r="B7972" s="20">
        <v>1904190.57</v>
      </c>
      <c r="C7972" s="5" t="s">
        <v>966</v>
      </c>
      <c r="D7972" s="5">
        <v>44561</v>
      </c>
      <c r="E7972" s="2" t="s">
        <v>1</v>
      </c>
      <c r="F7972" s="6">
        <v>29900</v>
      </c>
      <c r="G7972" s="10">
        <f t="shared" si="248"/>
        <v>0.26027397260273971</v>
      </c>
      <c r="H7972" s="11">
        <f t="shared" si="249"/>
        <v>40</v>
      </c>
    </row>
    <row r="7973" spans="1:8" x14ac:dyDescent="0.3">
      <c r="A7973" s="1">
        <v>4705</v>
      </c>
      <c r="B7973" s="20">
        <v>1904365.85</v>
      </c>
      <c r="C7973" s="5" t="s">
        <v>3338</v>
      </c>
      <c r="D7973" s="5">
        <v>44561</v>
      </c>
      <c r="E7973" s="2" t="s">
        <v>0</v>
      </c>
      <c r="F7973" s="6">
        <v>21671</v>
      </c>
      <c r="G7973" s="10">
        <f t="shared" si="248"/>
        <v>26.997262218616914</v>
      </c>
      <c r="H7973" s="11">
        <f t="shared" si="249"/>
        <v>63</v>
      </c>
    </row>
    <row r="7974" spans="1:8" x14ac:dyDescent="0.3">
      <c r="A7974" s="1">
        <v>7289</v>
      </c>
      <c r="B7974" s="20">
        <v>1904660.3</v>
      </c>
      <c r="C7974" s="5" t="s">
        <v>1286</v>
      </c>
      <c r="D7974" s="5">
        <v>44561</v>
      </c>
      <c r="E7974" s="2" t="s">
        <v>0</v>
      </c>
      <c r="F7974" s="6">
        <v>32838</v>
      </c>
      <c r="G7974" s="10">
        <f t="shared" si="248"/>
        <v>10.455201592832255</v>
      </c>
      <c r="H7974" s="11">
        <f t="shared" si="249"/>
        <v>32</v>
      </c>
    </row>
    <row r="7975" spans="1:8" x14ac:dyDescent="0.3">
      <c r="A7975" s="3">
        <v>7080</v>
      </c>
      <c r="B7975" s="21">
        <v>1905172.6</v>
      </c>
      <c r="C7975" s="8" t="s">
        <v>2768</v>
      </c>
      <c r="D7975" s="5">
        <v>44561</v>
      </c>
      <c r="E7975" s="4" t="s">
        <v>0</v>
      </c>
      <c r="F7975" s="7">
        <v>32483</v>
      </c>
      <c r="G7975" s="10">
        <f t="shared" si="248"/>
        <v>4.8028477546549837</v>
      </c>
      <c r="H7975" s="11">
        <f t="shared" si="249"/>
        <v>33</v>
      </c>
    </row>
    <row r="7976" spans="1:8" x14ac:dyDescent="0.3">
      <c r="A7976" s="1">
        <v>6185</v>
      </c>
      <c r="B7976" s="20">
        <v>1905397.7</v>
      </c>
      <c r="C7976" s="5" t="s">
        <v>2434</v>
      </c>
      <c r="D7976" s="5">
        <v>44561</v>
      </c>
      <c r="E7976" s="2" t="s">
        <v>0</v>
      </c>
      <c r="F7976" s="6">
        <v>30334</v>
      </c>
      <c r="G7976" s="10">
        <f t="shared" si="248"/>
        <v>12.230623420387532</v>
      </c>
      <c r="H7976" s="11">
        <f t="shared" si="249"/>
        <v>39</v>
      </c>
    </row>
    <row r="7977" spans="1:8" x14ac:dyDescent="0.3">
      <c r="A7977" s="1">
        <v>10079</v>
      </c>
      <c r="B7977" s="20">
        <v>1905806.5</v>
      </c>
      <c r="C7977" s="5" t="s">
        <v>2727</v>
      </c>
      <c r="D7977" s="5">
        <v>44561</v>
      </c>
      <c r="E7977" s="2" t="s">
        <v>1</v>
      </c>
      <c r="F7977" s="6">
        <v>28401</v>
      </c>
      <c r="G7977" s="10">
        <f t="shared" si="248"/>
        <v>11.58384668035592</v>
      </c>
      <c r="H7977" s="11">
        <f t="shared" si="249"/>
        <v>44</v>
      </c>
    </row>
    <row r="7978" spans="1:8" x14ac:dyDescent="0.3">
      <c r="A7978" s="3">
        <v>5792</v>
      </c>
      <c r="B7978" s="21">
        <v>1906934.9</v>
      </c>
      <c r="C7978" s="8" t="s">
        <v>976</v>
      </c>
      <c r="D7978" s="5">
        <v>44561</v>
      </c>
      <c r="E7978" s="4" t="s">
        <v>1</v>
      </c>
      <c r="F7978" s="7">
        <v>29418</v>
      </c>
      <c r="G7978" s="10">
        <f t="shared" si="248"/>
        <v>16.646803027862781</v>
      </c>
      <c r="H7978" s="11">
        <f t="shared" si="249"/>
        <v>41</v>
      </c>
    </row>
    <row r="7979" spans="1:8" x14ac:dyDescent="0.3">
      <c r="A7979" s="3">
        <v>1806</v>
      </c>
      <c r="B7979" s="21">
        <v>1907004.75</v>
      </c>
      <c r="C7979" s="8" t="s">
        <v>1586</v>
      </c>
      <c r="D7979" s="5">
        <v>44561</v>
      </c>
      <c r="E7979" s="4" t="s">
        <v>0</v>
      </c>
      <c r="F7979" s="7">
        <v>31118</v>
      </c>
      <c r="G7979" s="10">
        <f t="shared" si="248"/>
        <v>10.312842210054754</v>
      </c>
      <c r="H7979" s="11">
        <f t="shared" si="249"/>
        <v>37</v>
      </c>
    </row>
    <row r="7980" spans="1:8" x14ac:dyDescent="0.3">
      <c r="A7980" s="1">
        <v>9717</v>
      </c>
      <c r="B7980" s="20">
        <v>1908329.25</v>
      </c>
      <c r="C7980" s="5" t="s">
        <v>5731</v>
      </c>
      <c r="D7980" s="5">
        <v>44561</v>
      </c>
      <c r="E7980" s="2" t="s">
        <v>1</v>
      </c>
      <c r="F7980" s="6">
        <v>21948</v>
      </c>
      <c r="G7980" s="10">
        <f t="shared" si="248"/>
        <v>41.206049149338376</v>
      </c>
      <c r="H7980" s="11">
        <f t="shared" si="249"/>
        <v>62</v>
      </c>
    </row>
    <row r="7981" spans="1:8" x14ac:dyDescent="0.3">
      <c r="A7981" s="3">
        <v>7218</v>
      </c>
      <c r="B7981" s="21">
        <v>1908509.25</v>
      </c>
      <c r="C7981" s="8" t="s">
        <v>1425</v>
      </c>
      <c r="D7981" s="5">
        <v>44561</v>
      </c>
      <c r="E7981" s="4" t="s">
        <v>0</v>
      </c>
      <c r="F7981" s="7">
        <v>32760</v>
      </c>
      <c r="G7981" s="10">
        <f t="shared" si="248"/>
        <v>8.5016732582902339</v>
      </c>
      <c r="H7981" s="11">
        <f t="shared" si="249"/>
        <v>32</v>
      </c>
    </row>
    <row r="7982" spans="1:8" x14ac:dyDescent="0.3">
      <c r="A7982" s="1">
        <v>6041</v>
      </c>
      <c r="B7982" s="20">
        <v>1909141.92</v>
      </c>
      <c r="C7982" s="5" t="s">
        <v>4244</v>
      </c>
      <c r="D7982" s="5">
        <v>44561</v>
      </c>
      <c r="E7982" s="2" t="s">
        <v>0</v>
      </c>
      <c r="F7982" s="6">
        <v>30145</v>
      </c>
      <c r="G7982" s="10">
        <f t="shared" si="248"/>
        <v>13.794681267109894</v>
      </c>
      <c r="H7982" s="11">
        <f t="shared" si="249"/>
        <v>39</v>
      </c>
    </row>
    <row r="7983" spans="1:8" x14ac:dyDescent="0.3">
      <c r="A7983" s="1">
        <v>1709</v>
      </c>
      <c r="B7983" s="20">
        <v>1909209.3</v>
      </c>
      <c r="C7983" s="5" t="s">
        <v>1507</v>
      </c>
      <c r="D7983" s="5">
        <v>44561</v>
      </c>
      <c r="E7983" s="2" t="s">
        <v>0</v>
      </c>
      <c r="F7983" s="6">
        <v>30968</v>
      </c>
      <c r="G7983" s="10">
        <f t="shared" si="248"/>
        <v>14.759080124110239</v>
      </c>
      <c r="H7983" s="11">
        <f t="shared" si="249"/>
        <v>37</v>
      </c>
    </row>
    <row r="7984" spans="1:8" x14ac:dyDescent="0.3">
      <c r="A7984" s="1">
        <v>10095</v>
      </c>
      <c r="B7984" s="20">
        <v>1911599.25</v>
      </c>
      <c r="C7984" s="5" t="s">
        <v>51</v>
      </c>
      <c r="D7984" s="5">
        <v>44561</v>
      </c>
      <c r="E7984" s="2" t="s">
        <v>1</v>
      </c>
      <c r="F7984" s="6">
        <v>29110</v>
      </c>
      <c r="G7984" s="10">
        <f t="shared" si="248"/>
        <v>20.91238591916558</v>
      </c>
      <c r="H7984" s="11">
        <f t="shared" si="249"/>
        <v>42</v>
      </c>
    </row>
    <row r="7985" spans="1:8" x14ac:dyDescent="0.3">
      <c r="A7985" s="1">
        <v>3795</v>
      </c>
      <c r="B7985" s="20">
        <v>1913427.9</v>
      </c>
      <c r="C7985" s="5" t="s">
        <v>2942</v>
      </c>
      <c r="D7985" s="5">
        <v>44561</v>
      </c>
      <c r="E7985" s="2" t="s">
        <v>0</v>
      </c>
      <c r="F7985" s="6">
        <v>34000</v>
      </c>
      <c r="G7985" s="10">
        <f t="shared" si="248"/>
        <v>7.4934976043805612</v>
      </c>
      <c r="H7985" s="11">
        <f t="shared" si="249"/>
        <v>29</v>
      </c>
    </row>
    <row r="7986" spans="1:8" x14ac:dyDescent="0.3">
      <c r="A7986" s="1">
        <v>2617</v>
      </c>
      <c r="B7986" s="20">
        <v>1914490.4</v>
      </c>
      <c r="C7986" s="5" t="s">
        <v>2177</v>
      </c>
      <c r="D7986" s="5">
        <v>44561</v>
      </c>
      <c r="E7986" s="2" t="s">
        <v>0</v>
      </c>
      <c r="F7986" s="6">
        <v>32201</v>
      </c>
      <c r="G7986" s="10">
        <f t="shared" si="248"/>
        <v>11.627652292950033</v>
      </c>
      <c r="H7986" s="11">
        <f t="shared" si="249"/>
        <v>34</v>
      </c>
    </row>
    <row r="7987" spans="1:8" x14ac:dyDescent="0.3">
      <c r="A7987" s="3">
        <v>196</v>
      </c>
      <c r="B7987" s="21">
        <v>1916163</v>
      </c>
      <c r="C7987" s="8" t="s">
        <v>195</v>
      </c>
      <c r="D7987" s="5">
        <v>44561</v>
      </c>
      <c r="E7987" s="4" t="s">
        <v>1</v>
      </c>
      <c r="F7987" s="7">
        <v>28189</v>
      </c>
      <c r="G7987" s="10">
        <f t="shared" si="248"/>
        <v>19.008898015058179</v>
      </c>
      <c r="H7987" s="11">
        <f t="shared" si="249"/>
        <v>45</v>
      </c>
    </row>
    <row r="7988" spans="1:8" x14ac:dyDescent="0.3">
      <c r="A7988" s="1">
        <v>7625</v>
      </c>
      <c r="B7988" s="20">
        <v>1916810.25</v>
      </c>
      <c r="C7988" s="5" t="s">
        <v>3263</v>
      </c>
      <c r="D7988" s="5">
        <v>44561</v>
      </c>
      <c r="E7988" s="2" t="s">
        <v>0</v>
      </c>
      <c r="F7988" s="6">
        <v>33726</v>
      </c>
      <c r="G7988" s="10">
        <f t="shared" si="248"/>
        <v>2.8740875912408761</v>
      </c>
      <c r="H7988" s="11">
        <f t="shared" si="249"/>
        <v>30</v>
      </c>
    </row>
    <row r="7989" spans="1:8" x14ac:dyDescent="0.3">
      <c r="A7989" s="1">
        <v>10013</v>
      </c>
      <c r="B7989" s="20">
        <v>1916810.3</v>
      </c>
      <c r="C7989" s="5" t="s">
        <v>5933</v>
      </c>
      <c r="D7989" s="5">
        <v>44561</v>
      </c>
      <c r="E7989" s="2" t="s">
        <v>1</v>
      </c>
      <c r="F7989" s="6">
        <v>28413</v>
      </c>
      <c r="G7989" s="10">
        <f t="shared" si="248"/>
        <v>2.4470802919708032</v>
      </c>
      <c r="H7989" s="11">
        <f t="shared" si="249"/>
        <v>44</v>
      </c>
    </row>
    <row r="7990" spans="1:8" x14ac:dyDescent="0.3">
      <c r="A7990" s="1">
        <v>3291</v>
      </c>
      <c r="B7990" s="20">
        <v>1916810.4</v>
      </c>
      <c r="C7990" s="5" t="s">
        <v>2628</v>
      </c>
      <c r="D7990" s="5">
        <v>44561</v>
      </c>
      <c r="E7990" s="2" t="s">
        <v>1</v>
      </c>
      <c r="F7990" s="6">
        <v>33163</v>
      </c>
      <c r="G7990" s="10">
        <f t="shared" si="248"/>
        <v>2.9124087591240877</v>
      </c>
      <c r="H7990" s="11">
        <f t="shared" si="249"/>
        <v>31</v>
      </c>
    </row>
    <row r="7991" spans="1:8" x14ac:dyDescent="0.3">
      <c r="A7991" s="3">
        <v>3328</v>
      </c>
      <c r="B7991" s="21">
        <v>1916810.4</v>
      </c>
      <c r="C7991" s="8" t="s">
        <v>2628</v>
      </c>
      <c r="D7991" s="5">
        <v>44561</v>
      </c>
      <c r="E7991" s="4" t="s">
        <v>1</v>
      </c>
      <c r="F7991" s="7">
        <v>33252</v>
      </c>
      <c r="G7991" s="10">
        <f t="shared" si="248"/>
        <v>2.9124087591240877</v>
      </c>
      <c r="H7991" s="11">
        <f t="shared" si="249"/>
        <v>31</v>
      </c>
    </row>
    <row r="7992" spans="1:8" x14ac:dyDescent="0.3">
      <c r="A7992" s="3">
        <v>3882</v>
      </c>
      <c r="B7992" s="21">
        <v>1916810.4</v>
      </c>
      <c r="C7992" s="8" t="s">
        <v>2982</v>
      </c>
      <c r="D7992" s="5">
        <v>44561</v>
      </c>
      <c r="E7992" s="4" t="s">
        <v>1</v>
      </c>
      <c r="F7992" s="7">
        <v>34233</v>
      </c>
      <c r="G7992" s="10">
        <f t="shared" si="248"/>
        <v>2.8959854014598543</v>
      </c>
      <c r="H7992" s="11">
        <f t="shared" si="249"/>
        <v>28</v>
      </c>
    </row>
    <row r="7993" spans="1:8" x14ac:dyDescent="0.3">
      <c r="A7993" s="1">
        <v>7775</v>
      </c>
      <c r="B7993" s="20">
        <v>1916810.4</v>
      </c>
      <c r="C7993" s="5" t="s">
        <v>2628</v>
      </c>
      <c r="D7993" s="5">
        <v>44561</v>
      </c>
      <c r="E7993" s="2" t="s">
        <v>0</v>
      </c>
      <c r="F7993" s="6">
        <v>34075</v>
      </c>
      <c r="G7993" s="10">
        <f t="shared" si="248"/>
        <v>2.9124087591240877</v>
      </c>
      <c r="H7993" s="11">
        <f t="shared" si="249"/>
        <v>29</v>
      </c>
    </row>
    <row r="7994" spans="1:8" x14ac:dyDescent="0.3">
      <c r="A7994" s="3">
        <v>9120</v>
      </c>
      <c r="B7994" s="21">
        <v>1916810.4</v>
      </c>
      <c r="C7994" s="8" t="s">
        <v>926</v>
      </c>
      <c r="D7994" s="5">
        <v>44561</v>
      </c>
      <c r="E7994" s="4" t="s">
        <v>1</v>
      </c>
      <c r="F7994" s="7">
        <v>33823</v>
      </c>
      <c r="G7994" s="10">
        <f t="shared" si="248"/>
        <v>2.4169708029197081</v>
      </c>
      <c r="H7994" s="11">
        <f t="shared" si="249"/>
        <v>29</v>
      </c>
    </row>
    <row r="7995" spans="1:8" x14ac:dyDescent="0.3">
      <c r="A7995" s="3">
        <v>9132</v>
      </c>
      <c r="B7995" s="21">
        <v>1916810.4</v>
      </c>
      <c r="C7995" s="8" t="s">
        <v>926</v>
      </c>
      <c r="D7995" s="5">
        <v>44561</v>
      </c>
      <c r="E7995" s="4" t="s">
        <v>0</v>
      </c>
      <c r="F7995" s="7">
        <v>32138</v>
      </c>
      <c r="G7995" s="10">
        <f t="shared" si="248"/>
        <v>2.4169708029197081</v>
      </c>
      <c r="H7995" s="11">
        <f t="shared" si="249"/>
        <v>34</v>
      </c>
    </row>
    <row r="7996" spans="1:8" x14ac:dyDescent="0.3">
      <c r="A7996" s="3">
        <v>9432</v>
      </c>
      <c r="B7996" s="21">
        <v>1916810.4</v>
      </c>
      <c r="C7996" s="8" t="s">
        <v>926</v>
      </c>
      <c r="D7996" s="5">
        <v>44561</v>
      </c>
      <c r="E7996" s="4" t="s">
        <v>1</v>
      </c>
      <c r="F7996" s="7">
        <v>29784</v>
      </c>
      <c r="G7996" s="10">
        <f t="shared" si="248"/>
        <v>2.4169708029197081</v>
      </c>
      <c r="H7996" s="11">
        <f t="shared" si="249"/>
        <v>40</v>
      </c>
    </row>
    <row r="7997" spans="1:8" x14ac:dyDescent="0.3">
      <c r="A7997" s="1">
        <v>989</v>
      </c>
      <c r="B7997" s="20">
        <v>1916999.9</v>
      </c>
      <c r="C7997" s="5" t="s">
        <v>902</v>
      </c>
      <c r="D7997" s="5">
        <v>44561</v>
      </c>
      <c r="E7997" s="2" t="s">
        <v>1</v>
      </c>
      <c r="F7997" s="6">
        <v>29779</v>
      </c>
      <c r="G7997" s="10">
        <f t="shared" si="248"/>
        <v>15.901437371663244</v>
      </c>
      <c r="H7997" s="11">
        <f t="shared" si="249"/>
        <v>40</v>
      </c>
    </row>
    <row r="7998" spans="1:8" x14ac:dyDescent="0.3">
      <c r="A7998" s="1">
        <v>3535</v>
      </c>
      <c r="B7998" s="20">
        <v>1917894.75</v>
      </c>
      <c r="C7998" s="5" t="s">
        <v>1441</v>
      </c>
      <c r="D7998" s="5">
        <v>44561</v>
      </c>
      <c r="E7998" s="2" t="s">
        <v>0</v>
      </c>
      <c r="F7998" s="6">
        <v>33519</v>
      </c>
      <c r="G7998" s="10">
        <f t="shared" si="248"/>
        <v>2.25</v>
      </c>
      <c r="H7998" s="11">
        <f t="shared" si="249"/>
        <v>30</v>
      </c>
    </row>
    <row r="7999" spans="1:8" x14ac:dyDescent="0.3">
      <c r="A7999" s="3">
        <v>6928</v>
      </c>
      <c r="B7999" s="21">
        <v>1918251.75</v>
      </c>
      <c r="C7999" s="8" t="s">
        <v>4627</v>
      </c>
      <c r="D7999" s="5">
        <v>44561</v>
      </c>
      <c r="E7999" s="4" t="s">
        <v>0</v>
      </c>
      <c r="F7999" s="7">
        <v>32129</v>
      </c>
      <c r="G7999" s="10">
        <f t="shared" si="248"/>
        <v>7.9780971937029435</v>
      </c>
      <c r="H7999" s="11">
        <f t="shared" si="249"/>
        <v>34</v>
      </c>
    </row>
    <row r="8000" spans="1:8" x14ac:dyDescent="0.3">
      <c r="A8000" s="3">
        <v>6630</v>
      </c>
      <c r="B8000" s="21">
        <v>1918560.38</v>
      </c>
      <c r="C8000" s="8" t="s">
        <v>1465</v>
      </c>
      <c r="D8000" s="5">
        <v>44561</v>
      </c>
      <c r="E8000" s="4" t="s">
        <v>0</v>
      </c>
      <c r="F8000" s="7">
        <v>31467</v>
      </c>
      <c r="G8000" s="10">
        <f t="shared" si="248"/>
        <v>13.022682831443097</v>
      </c>
      <c r="H8000" s="11">
        <f t="shared" si="249"/>
        <v>36</v>
      </c>
    </row>
    <row r="8001" spans="1:8" x14ac:dyDescent="0.3">
      <c r="A8001" s="3">
        <v>2554</v>
      </c>
      <c r="B8001" s="21">
        <v>1918688.1</v>
      </c>
      <c r="C8001" s="8" t="s">
        <v>2123</v>
      </c>
      <c r="D8001" s="5">
        <v>44561</v>
      </c>
      <c r="E8001" s="4" t="s">
        <v>1</v>
      </c>
      <c r="F8001" s="7">
        <v>32093</v>
      </c>
      <c r="G8001" s="10">
        <f t="shared" si="248"/>
        <v>14.564701587881</v>
      </c>
      <c r="H8001" s="11">
        <f t="shared" si="249"/>
        <v>34</v>
      </c>
    </row>
    <row r="8002" spans="1:8" x14ac:dyDescent="0.3">
      <c r="A8002" s="1">
        <v>7019</v>
      </c>
      <c r="B8002" s="20">
        <v>1919539.5</v>
      </c>
      <c r="C8002" s="5" t="s">
        <v>4665</v>
      </c>
      <c r="D8002" s="5">
        <v>44561</v>
      </c>
      <c r="E8002" s="2" t="s">
        <v>1</v>
      </c>
      <c r="F8002" s="6">
        <v>32353</v>
      </c>
      <c r="G8002" s="10">
        <f t="shared" si="248"/>
        <v>10.340219014435043</v>
      </c>
      <c r="H8002" s="11">
        <f t="shared" si="249"/>
        <v>33</v>
      </c>
    </row>
    <row r="8003" spans="1:8" x14ac:dyDescent="0.3">
      <c r="A8003" s="1">
        <v>9175</v>
      </c>
      <c r="B8003" s="20">
        <v>1920037.95</v>
      </c>
      <c r="C8003" s="5" t="s">
        <v>2628</v>
      </c>
      <c r="D8003" s="5">
        <v>44561</v>
      </c>
      <c r="E8003" s="2" t="s">
        <v>0</v>
      </c>
      <c r="F8003" s="6">
        <v>34674</v>
      </c>
      <c r="G8003" s="10">
        <f t="shared" ref="G8003:G8066" si="250">YEARFRAC(C8003,D8003,1)</f>
        <v>2.9124087591240877</v>
      </c>
      <c r="H8003" s="11">
        <f t="shared" ref="H8003:H8066" si="251">ROUND( YEARFRAC(D8003,F8003,1),0)</f>
        <v>27</v>
      </c>
    </row>
    <row r="8004" spans="1:8" x14ac:dyDescent="0.3">
      <c r="A8004" s="3">
        <v>9398</v>
      </c>
      <c r="B8004" s="21">
        <v>1920037.95</v>
      </c>
      <c r="C8004" s="8" t="s">
        <v>2628</v>
      </c>
      <c r="D8004" s="5">
        <v>44561</v>
      </c>
      <c r="E8004" s="4" t="s">
        <v>0</v>
      </c>
      <c r="F8004" s="7">
        <v>33593</v>
      </c>
      <c r="G8004" s="10">
        <f t="shared" si="250"/>
        <v>2.9124087591240877</v>
      </c>
      <c r="H8004" s="11">
        <f t="shared" si="251"/>
        <v>30</v>
      </c>
    </row>
    <row r="8005" spans="1:8" x14ac:dyDescent="0.3">
      <c r="A8005" s="1">
        <v>2191</v>
      </c>
      <c r="B8005" s="20">
        <v>1921003.15</v>
      </c>
      <c r="C8005" s="5" t="s">
        <v>1862</v>
      </c>
      <c r="D8005" s="5">
        <v>44561</v>
      </c>
      <c r="E8005" s="2" t="s">
        <v>0</v>
      </c>
      <c r="F8005" s="6">
        <v>31618</v>
      </c>
      <c r="G8005" s="10">
        <f t="shared" si="250"/>
        <v>14.441503924073738</v>
      </c>
      <c r="H8005" s="11">
        <f t="shared" si="251"/>
        <v>35</v>
      </c>
    </row>
    <row r="8006" spans="1:8" x14ac:dyDescent="0.3">
      <c r="A8006" s="1">
        <v>7849</v>
      </c>
      <c r="B8006" s="20">
        <v>1921113.6</v>
      </c>
      <c r="C8006" s="5" t="s">
        <v>1441</v>
      </c>
      <c r="D8006" s="5">
        <v>44561</v>
      </c>
      <c r="E8006" s="2" t="s">
        <v>1</v>
      </c>
      <c r="F8006" s="6">
        <v>34264</v>
      </c>
      <c r="G8006" s="10">
        <f t="shared" si="250"/>
        <v>2.25</v>
      </c>
      <c r="H8006" s="11">
        <f t="shared" si="251"/>
        <v>28</v>
      </c>
    </row>
    <row r="8007" spans="1:8" x14ac:dyDescent="0.3">
      <c r="A8007" s="3">
        <v>3664</v>
      </c>
      <c r="B8007" s="21">
        <v>1921252.05</v>
      </c>
      <c r="C8007" s="8" t="s">
        <v>2862</v>
      </c>
      <c r="D8007" s="5">
        <v>44561</v>
      </c>
      <c r="E8007" s="4" t="s">
        <v>0</v>
      </c>
      <c r="F8007" s="7">
        <v>33807</v>
      </c>
      <c r="G8007" s="10">
        <f t="shared" si="250"/>
        <v>5.7098540145985401</v>
      </c>
      <c r="H8007" s="11">
        <f t="shared" si="251"/>
        <v>29</v>
      </c>
    </row>
    <row r="8008" spans="1:8" x14ac:dyDescent="0.3">
      <c r="A8008" s="3">
        <v>8714</v>
      </c>
      <c r="B8008" s="21">
        <v>1922741.25</v>
      </c>
      <c r="C8008" s="8" t="s">
        <v>628</v>
      </c>
      <c r="D8008" s="5">
        <v>44561</v>
      </c>
      <c r="E8008" s="4" t="s">
        <v>1</v>
      </c>
      <c r="F8008" s="7">
        <v>27959</v>
      </c>
      <c r="G8008" s="10">
        <f t="shared" si="250"/>
        <v>20.991786179921775</v>
      </c>
      <c r="H8008" s="11">
        <f t="shared" si="251"/>
        <v>45</v>
      </c>
    </row>
    <row r="8009" spans="1:8" x14ac:dyDescent="0.3">
      <c r="A8009" s="1">
        <v>10329</v>
      </c>
      <c r="B8009" s="20">
        <v>1925348.7</v>
      </c>
      <c r="C8009" s="5" t="s">
        <v>6041</v>
      </c>
      <c r="D8009" s="5">
        <v>44561</v>
      </c>
      <c r="E8009" s="2" t="s">
        <v>0</v>
      </c>
      <c r="F8009" s="6">
        <v>24145</v>
      </c>
      <c r="G8009" s="10">
        <f t="shared" si="250"/>
        <v>17.534600760456275</v>
      </c>
      <c r="H8009" s="11">
        <f t="shared" si="251"/>
        <v>56</v>
      </c>
    </row>
    <row r="8010" spans="1:8" x14ac:dyDescent="0.3">
      <c r="A8010" s="1">
        <v>6899</v>
      </c>
      <c r="B8010" s="20">
        <v>1926408</v>
      </c>
      <c r="C8010" s="5" t="s">
        <v>1963</v>
      </c>
      <c r="D8010" s="5">
        <v>44561</v>
      </c>
      <c r="E8010" s="2" t="s">
        <v>1</v>
      </c>
      <c r="F8010" s="6">
        <v>32084</v>
      </c>
      <c r="G8010" s="10">
        <f t="shared" si="250"/>
        <v>8.9863097048980833</v>
      </c>
      <c r="H8010" s="11">
        <f t="shared" si="251"/>
        <v>34</v>
      </c>
    </row>
    <row r="8011" spans="1:8" x14ac:dyDescent="0.3">
      <c r="A8011" s="1">
        <v>1075</v>
      </c>
      <c r="B8011" s="20">
        <v>1926699.75</v>
      </c>
      <c r="C8011" s="5" t="s">
        <v>989</v>
      </c>
      <c r="D8011" s="5">
        <v>44561</v>
      </c>
      <c r="E8011" s="2" t="s">
        <v>0</v>
      </c>
      <c r="F8011" s="6">
        <v>29942</v>
      </c>
      <c r="G8011" s="10">
        <f t="shared" si="250"/>
        <v>19.6249144421629</v>
      </c>
      <c r="H8011" s="11">
        <f t="shared" si="251"/>
        <v>40</v>
      </c>
    </row>
    <row r="8012" spans="1:8" x14ac:dyDescent="0.3">
      <c r="A8012" s="1">
        <v>10039</v>
      </c>
      <c r="B8012" s="20">
        <v>1926699.75</v>
      </c>
      <c r="C8012" s="5" t="s">
        <v>5944</v>
      </c>
      <c r="D8012" s="5">
        <v>44561</v>
      </c>
      <c r="E8012" s="2" t="s">
        <v>0</v>
      </c>
      <c r="F8012" s="6">
        <v>26653</v>
      </c>
      <c r="G8012" s="10">
        <f t="shared" si="250"/>
        <v>19.600273785078713</v>
      </c>
      <c r="H8012" s="11">
        <f t="shared" si="251"/>
        <v>49</v>
      </c>
    </row>
    <row r="8013" spans="1:8" x14ac:dyDescent="0.3">
      <c r="A8013" s="1">
        <v>7359</v>
      </c>
      <c r="B8013" s="20">
        <v>1927729.98</v>
      </c>
      <c r="C8013" s="5" t="s">
        <v>4806</v>
      </c>
      <c r="D8013" s="5">
        <v>44561</v>
      </c>
      <c r="E8013" s="2" t="s">
        <v>0</v>
      </c>
      <c r="F8013" s="6">
        <v>33052</v>
      </c>
      <c r="G8013" s="10">
        <f t="shared" si="250"/>
        <v>9.6058034492198185</v>
      </c>
      <c r="H8013" s="11">
        <f t="shared" si="251"/>
        <v>32</v>
      </c>
    </row>
    <row r="8014" spans="1:8" x14ac:dyDescent="0.3">
      <c r="A8014" s="3">
        <v>2918</v>
      </c>
      <c r="B8014" s="21">
        <v>1927951.2</v>
      </c>
      <c r="C8014" s="8" t="s">
        <v>2381</v>
      </c>
      <c r="D8014" s="5">
        <v>44561</v>
      </c>
      <c r="E8014" s="4" t="s">
        <v>0</v>
      </c>
      <c r="F8014" s="7">
        <v>32636</v>
      </c>
      <c r="G8014" s="10">
        <f t="shared" si="250"/>
        <v>4.3181818181818183</v>
      </c>
      <c r="H8014" s="11">
        <f t="shared" si="251"/>
        <v>33</v>
      </c>
    </row>
    <row r="8015" spans="1:8" x14ac:dyDescent="0.3">
      <c r="A8015" s="1">
        <v>6223</v>
      </c>
      <c r="B8015" s="20">
        <v>1928973.75</v>
      </c>
      <c r="C8015" s="5" t="s">
        <v>991</v>
      </c>
      <c r="D8015" s="5">
        <v>44561</v>
      </c>
      <c r="E8015" s="2" t="s">
        <v>1</v>
      </c>
      <c r="F8015" s="6">
        <v>30603</v>
      </c>
      <c r="G8015" s="10">
        <f t="shared" si="250"/>
        <v>18.214265129683</v>
      </c>
      <c r="H8015" s="11">
        <f t="shared" si="251"/>
        <v>38</v>
      </c>
    </row>
    <row r="8016" spans="1:8" x14ac:dyDescent="0.3">
      <c r="A8016" s="3">
        <v>9068</v>
      </c>
      <c r="B8016" s="21">
        <v>1929548.15</v>
      </c>
      <c r="C8016" s="8" t="s">
        <v>3657</v>
      </c>
      <c r="D8016" s="5">
        <v>44561</v>
      </c>
      <c r="E8016" s="4" t="s">
        <v>0</v>
      </c>
      <c r="F8016" s="7">
        <v>28161</v>
      </c>
      <c r="G8016" s="10">
        <f t="shared" si="250"/>
        <v>23.080082135523615</v>
      </c>
      <c r="H8016" s="11">
        <f t="shared" si="251"/>
        <v>45</v>
      </c>
    </row>
    <row r="8017" spans="1:8" x14ac:dyDescent="0.3">
      <c r="A8017" s="1">
        <v>8217</v>
      </c>
      <c r="B8017" s="20">
        <v>1930087.65</v>
      </c>
      <c r="C8017" s="5" t="s">
        <v>2081</v>
      </c>
      <c r="D8017" s="5">
        <v>44561</v>
      </c>
      <c r="E8017" s="2" t="s">
        <v>0</v>
      </c>
      <c r="F8017" s="6">
        <v>35390</v>
      </c>
      <c r="G8017" s="10">
        <f t="shared" si="250"/>
        <v>0.90410958904109584</v>
      </c>
      <c r="H8017" s="11">
        <f t="shared" si="251"/>
        <v>25</v>
      </c>
    </row>
    <row r="8018" spans="1:8" x14ac:dyDescent="0.3">
      <c r="A8018" s="1">
        <v>9245</v>
      </c>
      <c r="B8018" s="20">
        <v>1930587.2</v>
      </c>
      <c r="C8018" s="5" t="s">
        <v>5546</v>
      </c>
      <c r="D8018" s="5">
        <v>44561</v>
      </c>
      <c r="E8018" s="2" t="s">
        <v>0</v>
      </c>
      <c r="F8018" s="6">
        <v>26871</v>
      </c>
      <c r="G8018" s="10">
        <f t="shared" si="250"/>
        <v>23.967145790554415</v>
      </c>
      <c r="H8018" s="11">
        <f t="shared" si="251"/>
        <v>48</v>
      </c>
    </row>
    <row r="8019" spans="1:8" x14ac:dyDescent="0.3">
      <c r="A8019" s="1">
        <v>1597</v>
      </c>
      <c r="B8019" s="20">
        <v>1930822.75</v>
      </c>
      <c r="C8019" s="5" t="s">
        <v>1423</v>
      </c>
      <c r="D8019" s="5">
        <v>44561</v>
      </c>
      <c r="E8019" s="2" t="s">
        <v>0</v>
      </c>
      <c r="F8019" s="6">
        <v>30802</v>
      </c>
      <c r="G8019" s="10">
        <f t="shared" si="250"/>
        <v>15.997262149212867</v>
      </c>
      <c r="H8019" s="11">
        <f t="shared" si="251"/>
        <v>38</v>
      </c>
    </row>
    <row r="8020" spans="1:8" x14ac:dyDescent="0.3">
      <c r="A8020" s="3">
        <v>6112</v>
      </c>
      <c r="B8020" s="21">
        <v>1932681.55</v>
      </c>
      <c r="C8020" s="8" t="s">
        <v>3792</v>
      </c>
      <c r="D8020" s="5">
        <v>44561</v>
      </c>
      <c r="E8020" s="4" t="s">
        <v>0</v>
      </c>
      <c r="F8020" s="7">
        <v>30291</v>
      </c>
      <c r="G8020" s="10">
        <f t="shared" si="250"/>
        <v>13.466171294485726</v>
      </c>
      <c r="H8020" s="11">
        <f t="shared" si="251"/>
        <v>39</v>
      </c>
    </row>
    <row r="8021" spans="1:8" x14ac:dyDescent="0.3">
      <c r="A8021" s="1">
        <v>1881</v>
      </c>
      <c r="B8021" s="20">
        <v>1935447.15</v>
      </c>
      <c r="C8021" s="5" t="s">
        <v>1641</v>
      </c>
      <c r="D8021" s="5">
        <v>44561</v>
      </c>
      <c r="E8021" s="2" t="s">
        <v>1</v>
      </c>
      <c r="F8021" s="6">
        <v>31228</v>
      </c>
      <c r="G8021" s="10">
        <f t="shared" si="250"/>
        <v>4.3784227820372399</v>
      </c>
      <c r="H8021" s="11">
        <f t="shared" si="251"/>
        <v>37</v>
      </c>
    </row>
    <row r="8022" spans="1:8" x14ac:dyDescent="0.3">
      <c r="A8022" s="3">
        <v>6582</v>
      </c>
      <c r="B8022" s="21">
        <v>1935696.75</v>
      </c>
      <c r="C8022" s="8" t="s">
        <v>713</v>
      </c>
      <c r="D8022" s="5">
        <v>44561</v>
      </c>
      <c r="E8022" s="4" t="s">
        <v>1</v>
      </c>
      <c r="F8022" s="7">
        <v>31385</v>
      </c>
      <c r="G8022" s="10">
        <f t="shared" si="250"/>
        <v>13.956198670316779</v>
      </c>
      <c r="H8022" s="11">
        <f t="shared" si="251"/>
        <v>36</v>
      </c>
    </row>
    <row r="8023" spans="1:8" x14ac:dyDescent="0.3">
      <c r="A8023" s="1">
        <v>9335</v>
      </c>
      <c r="B8023" s="20">
        <v>1936540.92</v>
      </c>
      <c r="C8023" s="5" t="s">
        <v>2756</v>
      </c>
      <c r="D8023" s="5">
        <v>44561</v>
      </c>
      <c r="E8023" s="2" t="s">
        <v>0</v>
      </c>
      <c r="F8023" s="6">
        <v>30317</v>
      </c>
      <c r="G8023" s="10">
        <f t="shared" si="250"/>
        <v>6.0993351583887367</v>
      </c>
      <c r="H8023" s="11">
        <f t="shared" si="251"/>
        <v>39</v>
      </c>
    </row>
    <row r="8024" spans="1:8" x14ac:dyDescent="0.3">
      <c r="A8024" s="1">
        <v>10385</v>
      </c>
      <c r="B8024" s="20">
        <v>1936555.9</v>
      </c>
      <c r="C8024" s="5" t="s">
        <v>1483</v>
      </c>
      <c r="D8024" s="5">
        <v>44561</v>
      </c>
      <c r="E8024" s="2" t="s">
        <v>0</v>
      </c>
      <c r="F8024" s="6">
        <v>27991</v>
      </c>
      <c r="G8024" s="10">
        <f t="shared" si="250"/>
        <v>13.050058662495111</v>
      </c>
      <c r="H8024" s="11">
        <f t="shared" si="251"/>
        <v>45</v>
      </c>
    </row>
    <row r="8025" spans="1:8" x14ac:dyDescent="0.3">
      <c r="A8025" s="1">
        <v>3553</v>
      </c>
      <c r="B8025" s="20">
        <v>1936700.27</v>
      </c>
      <c r="C8025" s="5" t="s">
        <v>2795</v>
      </c>
      <c r="D8025" s="5">
        <v>44561</v>
      </c>
      <c r="E8025" s="2" t="s">
        <v>0</v>
      </c>
      <c r="F8025" s="6">
        <v>33605</v>
      </c>
      <c r="G8025" s="10">
        <f t="shared" si="250"/>
        <v>5.3868613138686134</v>
      </c>
      <c r="H8025" s="11">
        <f t="shared" si="251"/>
        <v>30</v>
      </c>
    </row>
    <row r="8026" spans="1:8" x14ac:dyDescent="0.3">
      <c r="A8026" s="1">
        <v>2007</v>
      </c>
      <c r="B8026" s="20">
        <v>1939235.85</v>
      </c>
      <c r="C8026" s="5" t="s">
        <v>1705</v>
      </c>
      <c r="D8026" s="5">
        <v>44561</v>
      </c>
      <c r="E8026" s="2" t="s">
        <v>0</v>
      </c>
      <c r="F8026" s="6">
        <v>31419</v>
      </c>
      <c r="G8026" s="10">
        <f t="shared" si="250"/>
        <v>14.375798503376529</v>
      </c>
      <c r="H8026" s="11">
        <f t="shared" si="251"/>
        <v>36</v>
      </c>
    </row>
    <row r="8027" spans="1:8" x14ac:dyDescent="0.3">
      <c r="A8027" s="3">
        <v>3156</v>
      </c>
      <c r="B8027" s="21">
        <v>1941638.25</v>
      </c>
      <c r="C8027" s="8" t="s">
        <v>1740</v>
      </c>
      <c r="D8027" s="5">
        <v>44561</v>
      </c>
      <c r="E8027" s="4" t="s">
        <v>1</v>
      </c>
      <c r="F8027" s="7">
        <v>32926</v>
      </c>
      <c r="G8027" s="10">
        <f t="shared" si="250"/>
        <v>11.624914442162902</v>
      </c>
      <c r="H8027" s="11">
        <f t="shared" si="251"/>
        <v>32</v>
      </c>
    </row>
    <row r="8028" spans="1:8" x14ac:dyDescent="0.3">
      <c r="A8028" s="3">
        <v>6340</v>
      </c>
      <c r="B8028" s="21">
        <v>1941638.25</v>
      </c>
      <c r="C8028" s="8" t="s">
        <v>1047</v>
      </c>
      <c r="D8028" s="5">
        <v>44561</v>
      </c>
      <c r="E8028" s="4" t="s">
        <v>0</v>
      </c>
      <c r="F8028" s="7">
        <v>30907</v>
      </c>
      <c r="G8028" s="10">
        <f t="shared" si="250"/>
        <v>11.099247091033538</v>
      </c>
      <c r="H8028" s="11">
        <f t="shared" si="251"/>
        <v>37</v>
      </c>
    </row>
    <row r="8029" spans="1:8" x14ac:dyDescent="0.3">
      <c r="A8029" s="3">
        <v>7848</v>
      </c>
      <c r="B8029" s="21">
        <v>1945416.2</v>
      </c>
      <c r="C8029" s="8" t="s">
        <v>4991</v>
      </c>
      <c r="D8029" s="5">
        <v>44561</v>
      </c>
      <c r="E8029" s="4" t="s">
        <v>1</v>
      </c>
      <c r="F8029" s="7">
        <v>34261</v>
      </c>
      <c r="G8029" s="10">
        <f t="shared" si="250"/>
        <v>0.63287671232876708</v>
      </c>
      <c r="H8029" s="11">
        <f t="shared" si="251"/>
        <v>28</v>
      </c>
    </row>
    <row r="8030" spans="1:8" x14ac:dyDescent="0.3">
      <c r="A8030" s="1">
        <v>3897</v>
      </c>
      <c r="B8030" s="20">
        <v>1945749.75</v>
      </c>
      <c r="C8030" s="5" t="s">
        <v>2990</v>
      </c>
      <c r="D8030" s="5">
        <v>44561</v>
      </c>
      <c r="E8030" s="2" t="s">
        <v>0</v>
      </c>
      <c r="F8030" s="6">
        <v>34255</v>
      </c>
      <c r="G8030" s="10">
        <f t="shared" si="250"/>
        <v>8.0937024642531181</v>
      </c>
      <c r="H8030" s="11">
        <f t="shared" si="251"/>
        <v>28</v>
      </c>
    </row>
    <row r="8031" spans="1:8" x14ac:dyDescent="0.3">
      <c r="A8031" s="1">
        <v>6363</v>
      </c>
      <c r="B8031" s="20">
        <v>1946012.73</v>
      </c>
      <c r="C8031" s="5" t="s">
        <v>2029</v>
      </c>
      <c r="D8031" s="5">
        <v>44561</v>
      </c>
      <c r="E8031" s="2" t="s">
        <v>1</v>
      </c>
      <c r="F8031" s="6">
        <v>30947</v>
      </c>
      <c r="G8031" s="10">
        <f t="shared" si="250"/>
        <v>9.7070900629619494</v>
      </c>
      <c r="H8031" s="11">
        <f t="shared" si="251"/>
        <v>37</v>
      </c>
    </row>
    <row r="8032" spans="1:8" x14ac:dyDescent="0.3">
      <c r="A8032" s="3">
        <v>2462</v>
      </c>
      <c r="B8032" s="21">
        <v>1949590.35</v>
      </c>
      <c r="C8032" s="8" t="s">
        <v>1782</v>
      </c>
      <c r="D8032" s="5">
        <v>44561</v>
      </c>
      <c r="E8032" s="4" t="s">
        <v>0</v>
      </c>
      <c r="F8032" s="7">
        <v>31974</v>
      </c>
      <c r="G8032" s="10">
        <f t="shared" si="250"/>
        <v>12.805602358887953</v>
      </c>
      <c r="H8032" s="11">
        <f t="shared" si="251"/>
        <v>34</v>
      </c>
    </row>
    <row r="8033" spans="1:8" x14ac:dyDescent="0.3">
      <c r="A8033" s="3">
        <v>94</v>
      </c>
      <c r="B8033" s="21">
        <v>1949994.75</v>
      </c>
      <c r="C8033" s="8" t="s">
        <v>99</v>
      </c>
      <c r="D8033" s="5">
        <v>44561</v>
      </c>
      <c r="E8033" s="4" t="s">
        <v>0</v>
      </c>
      <c r="F8033" s="7">
        <v>27862</v>
      </c>
      <c r="G8033" s="10">
        <f t="shared" si="250"/>
        <v>11.375770020533881</v>
      </c>
      <c r="H8033" s="11">
        <f t="shared" si="251"/>
        <v>46</v>
      </c>
    </row>
    <row r="8034" spans="1:8" x14ac:dyDescent="0.3">
      <c r="A8034" s="1">
        <v>7803</v>
      </c>
      <c r="B8034" s="20">
        <v>1950547.45</v>
      </c>
      <c r="C8034" s="5" t="s">
        <v>4075</v>
      </c>
      <c r="D8034" s="5">
        <v>44561</v>
      </c>
      <c r="E8034" s="2" t="s">
        <v>1</v>
      </c>
      <c r="F8034" s="6">
        <v>34091</v>
      </c>
      <c r="G8034" s="10">
        <f t="shared" si="250"/>
        <v>3.8439425051334704</v>
      </c>
      <c r="H8034" s="11">
        <f t="shared" si="251"/>
        <v>29</v>
      </c>
    </row>
    <row r="8035" spans="1:8" x14ac:dyDescent="0.3">
      <c r="A8035" s="1">
        <v>5753</v>
      </c>
      <c r="B8035" s="20">
        <v>1951769.25</v>
      </c>
      <c r="C8035" s="5" t="s">
        <v>4100</v>
      </c>
      <c r="D8035" s="5">
        <v>44561</v>
      </c>
      <c r="E8035" s="2" t="s">
        <v>1</v>
      </c>
      <c r="F8035" s="6">
        <v>29189</v>
      </c>
      <c r="G8035" s="10">
        <f t="shared" si="250"/>
        <v>19.282683093771389</v>
      </c>
      <c r="H8035" s="11">
        <f t="shared" si="251"/>
        <v>42</v>
      </c>
    </row>
    <row r="8036" spans="1:8" x14ac:dyDescent="0.3">
      <c r="A8036" s="1">
        <v>6387</v>
      </c>
      <c r="B8036" s="20">
        <v>1951991.34</v>
      </c>
      <c r="C8036" s="5" t="s">
        <v>4395</v>
      </c>
      <c r="D8036" s="5">
        <v>44561</v>
      </c>
      <c r="E8036" s="2" t="s">
        <v>1</v>
      </c>
      <c r="F8036" s="6">
        <v>30989</v>
      </c>
      <c r="G8036" s="10">
        <f t="shared" si="250"/>
        <v>16.783701079078757</v>
      </c>
      <c r="H8036" s="11">
        <f t="shared" si="251"/>
        <v>37</v>
      </c>
    </row>
    <row r="8037" spans="1:8" x14ac:dyDescent="0.3">
      <c r="A8037" s="1">
        <v>6101</v>
      </c>
      <c r="B8037" s="20">
        <v>1952467.47</v>
      </c>
      <c r="C8037" s="5" t="s">
        <v>1219</v>
      </c>
      <c r="D8037" s="5">
        <v>44561</v>
      </c>
      <c r="E8037" s="2" t="s">
        <v>1</v>
      </c>
      <c r="F8037" s="6">
        <v>30197</v>
      </c>
      <c r="G8037" s="10">
        <f t="shared" si="250"/>
        <v>15.737166324435318</v>
      </c>
      <c r="H8037" s="11">
        <f t="shared" si="251"/>
        <v>39</v>
      </c>
    </row>
    <row r="8038" spans="1:8" x14ac:dyDescent="0.3">
      <c r="A8038" s="3">
        <v>5618</v>
      </c>
      <c r="B8038" s="21">
        <v>1952608.11</v>
      </c>
      <c r="C8038" s="8" t="s">
        <v>4018</v>
      </c>
      <c r="D8038" s="5">
        <v>44561</v>
      </c>
      <c r="E8038" s="4" t="s">
        <v>0</v>
      </c>
      <c r="F8038" s="7">
        <v>28538</v>
      </c>
      <c r="G8038" s="10">
        <f t="shared" si="250"/>
        <v>20.014341590612776</v>
      </c>
      <c r="H8038" s="11">
        <f t="shared" si="251"/>
        <v>44</v>
      </c>
    </row>
    <row r="8039" spans="1:8" x14ac:dyDescent="0.3">
      <c r="A8039" s="3">
        <v>10138</v>
      </c>
      <c r="B8039" s="21">
        <v>1953410.7</v>
      </c>
      <c r="C8039" s="8" t="s">
        <v>84</v>
      </c>
      <c r="D8039" s="5">
        <v>44561</v>
      </c>
      <c r="E8039" s="4" t="s">
        <v>1</v>
      </c>
      <c r="F8039" s="7">
        <v>31807</v>
      </c>
      <c r="G8039" s="10">
        <f t="shared" si="250"/>
        <v>12.028011794439765</v>
      </c>
      <c r="H8039" s="11">
        <f t="shared" si="251"/>
        <v>35</v>
      </c>
    </row>
    <row r="8040" spans="1:8" x14ac:dyDescent="0.3">
      <c r="A8040" s="3">
        <v>1672</v>
      </c>
      <c r="B8040" s="21">
        <v>1953990.9</v>
      </c>
      <c r="C8040" s="8" t="s">
        <v>1483</v>
      </c>
      <c r="D8040" s="5">
        <v>44561</v>
      </c>
      <c r="E8040" s="4" t="s">
        <v>0</v>
      </c>
      <c r="F8040" s="7">
        <v>30918</v>
      </c>
      <c r="G8040" s="10">
        <f t="shared" si="250"/>
        <v>13.050058662495111</v>
      </c>
      <c r="H8040" s="11">
        <f t="shared" si="251"/>
        <v>37</v>
      </c>
    </row>
    <row r="8041" spans="1:8" x14ac:dyDescent="0.3">
      <c r="A8041" s="1">
        <v>2603</v>
      </c>
      <c r="B8041" s="20">
        <v>1954944.4</v>
      </c>
      <c r="C8041" s="5" t="s">
        <v>2164</v>
      </c>
      <c r="D8041" s="5">
        <v>44561</v>
      </c>
      <c r="E8041" s="2" t="s">
        <v>0</v>
      </c>
      <c r="F8041" s="6">
        <v>32178</v>
      </c>
      <c r="G8041" s="10">
        <f t="shared" si="250"/>
        <v>11.091033538672143</v>
      </c>
      <c r="H8041" s="11">
        <f t="shared" si="251"/>
        <v>34</v>
      </c>
    </row>
    <row r="8042" spans="1:8" x14ac:dyDescent="0.3">
      <c r="A8042" s="3">
        <v>8042</v>
      </c>
      <c r="B8042" s="21">
        <v>1956416.85</v>
      </c>
      <c r="C8042" s="8" t="s">
        <v>5024</v>
      </c>
      <c r="D8042" s="5">
        <v>44561</v>
      </c>
      <c r="E8042" s="4" t="s">
        <v>1</v>
      </c>
      <c r="F8042" s="7">
        <v>34801</v>
      </c>
      <c r="G8042" s="10">
        <f t="shared" si="250"/>
        <v>0.89315068493150684</v>
      </c>
      <c r="H8042" s="11">
        <f t="shared" si="251"/>
        <v>27</v>
      </c>
    </row>
    <row r="8043" spans="1:8" x14ac:dyDescent="0.3">
      <c r="A8043" s="3">
        <v>1768</v>
      </c>
      <c r="B8043" s="21">
        <v>1956742.85</v>
      </c>
      <c r="C8043" s="8" t="s">
        <v>1558</v>
      </c>
      <c r="D8043" s="5">
        <v>44561</v>
      </c>
      <c r="E8043" s="4" t="s">
        <v>0</v>
      </c>
      <c r="F8043" s="7">
        <v>31071</v>
      </c>
      <c r="G8043" s="10">
        <f t="shared" si="250"/>
        <v>13.961673836527181</v>
      </c>
      <c r="H8043" s="11">
        <f t="shared" si="251"/>
        <v>37</v>
      </c>
    </row>
    <row r="8044" spans="1:8" x14ac:dyDescent="0.3">
      <c r="A8044" s="3">
        <v>5876</v>
      </c>
      <c r="B8044" s="21">
        <v>1956839.4</v>
      </c>
      <c r="C8044" s="8" t="s">
        <v>1951</v>
      </c>
      <c r="D8044" s="5">
        <v>44561</v>
      </c>
      <c r="E8044" s="4" t="s">
        <v>0</v>
      </c>
      <c r="F8044" s="7">
        <v>29668</v>
      </c>
      <c r="G8044" s="10">
        <f t="shared" si="250"/>
        <v>0.89589041095890409</v>
      </c>
      <c r="H8044" s="11">
        <f t="shared" si="251"/>
        <v>41</v>
      </c>
    </row>
    <row r="8045" spans="1:8" x14ac:dyDescent="0.3">
      <c r="A8045" s="1">
        <v>7087</v>
      </c>
      <c r="B8045" s="20">
        <v>1957505.25</v>
      </c>
      <c r="C8045" s="5" t="s">
        <v>4697</v>
      </c>
      <c r="D8045" s="5">
        <v>44561</v>
      </c>
      <c r="E8045" s="2" t="s">
        <v>0</v>
      </c>
      <c r="F8045" s="6">
        <v>32500</v>
      </c>
      <c r="G8045" s="10">
        <f t="shared" si="250"/>
        <v>10.416874066699851</v>
      </c>
      <c r="H8045" s="11">
        <f t="shared" si="251"/>
        <v>33</v>
      </c>
    </row>
    <row r="8046" spans="1:8" x14ac:dyDescent="0.3">
      <c r="A8046" s="1">
        <v>9319</v>
      </c>
      <c r="B8046" s="20">
        <v>1959558.75</v>
      </c>
      <c r="C8046" s="5" t="s">
        <v>496</v>
      </c>
      <c r="D8046" s="5">
        <v>44561</v>
      </c>
      <c r="E8046" s="2" t="s">
        <v>0</v>
      </c>
      <c r="F8046" s="6">
        <v>33074</v>
      </c>
      <c r="G8046" s="10">
        <f t="shared" si="250"/>
        <v>12.416807076663858</v>
      </c>
      <c r="H8046" s="11">
        <f t="shared" si="251"/>
        <v>31</v>
      </c>
    </row>
    <row r="8047" spans="1:8" x14ac:dyDescent="0.3">
      <c r="A8047" s="1">
        <v>3389</v>
      </c>
      <c r="B8047" s="20">
        <v>1961118.45</v>
      </c>
      <c r="C8047" s="5" t="s">
        <v>985</v>
      </c>
      <c r="D8047" s="5">
        <v>44561</v>
      </c>
      <c r="E8047" s="2" t="s">
        <v>0</v>
      </c>
      <c r="F8047" s="6">
        <v>32866</v>
      </c>
      <c r="G8047" s="10">
        <f t="shared" si="250"/>
        <v>11.88227241615332</v>
      </c>
      <c r="H8047" s="11">
        <f t="shared" si="251"/>
        <v>32</v>
      </c>
    </row>
    <row r="8048" spans="1:8" x14ac:dyDescent="0.3">
      <c r="A8048" s="1">
        <v>6125</v>
      </c>
      <c r="B8048" s="20">
        <v>1961185.13</v>
      </c>
      <c r="C8048" s="5" t="s">
        <v>1214</v>
      </c>
      <c r="D8048" s="5">
        <v>44561</v>
      </c>
      <c r="E8048" s="2" t="s">
        <v>0</v>
      </c>
      <c r="F8048" s="6">
        <v>30373</v>
      </c>
      <c r="G8048" s="10">
        <f t="shared" si="250"/>
        <v>10.501742160278747</v>
      </c>
      <c r="H8048" s="11">
        <f t="shared" si="251"/>
        <v>39</v>
      </c>
    </row>
    <row r="8049" spans="1:8" x14ac:dyDescent="0.3">
      <c r="A8049" s="3">
        <v>1716</v>
      </c>
      <c r="B8049" s="21">
        <v>1961917.65</v>
      </c>
      <c r="C8049" s="8" t="s">
        <v>955</v>
      </c>
      <c r="D8049" s="5">
        <v>44561</v>
      </c>
      <c r="E8049" s="4" t="s">
        <v>1</v>
      </c>
      <c r="F8049" s="7">
        <v>30971</v>
      </c>
      <c r="G8049" s="10">
        <f t="shared" si="250"/>
        <v>14.589341120642453</v>
      </c>
      <c r="H8049" s="11">
        <f t="shared" si="251"/>
        <v>37</v>
      </c>
    </row>
    <row r="8050" spans="1:8" x14ac:dyDescent="0.3">
      <c r="A8050" s="3">
        <v>3442</v>
      </c>
      <c r="B8050" s="21">
        <v>1962015.94</v>
      </c>
      <c r="C8050" s="8" t="s">
        <v>790</v>
      </c>
      <c r="D8050" s="5">
        <v>44561</v>
      </c>
      <c r="E8050" s="4" t="s">
        <v>0</v>
      </c>
      <c r="F8050" s="7">
        <v>33379</v>
      </c>
      <c r="G8050" s="10">
        <f t="shared" si="250"/>
        <v>5.8412408759124093</v>
      </c>
      <c r="H8050" s="11">
        <f t="shared" si="251"/>
        <v>31</v>
      </c>
    </row>
    <row r="8051" spans="1:8" x14ac:dyDescent="0.3">
      <c r="A8051" s="1">
        <v>3129</v>
      </c>
      <c r="B8051" s="20">
        <v>1962344.25</v>
      </c>
      <c r="C8051" s="5" t="s">
        <v>2523</v>
      </c>
      <c r="D8051" s="5">
        <v>44561</v>
      </c>
      <c r="E8051" s="2" t="s">
        <v>0</v>
      </c>
      <c r="F8051" s="6">
        <v>32924</v>
      </c>
      <c r="G8051" s="10">
        <f t="shared" si="250"/>
        <v>12.542754844144904</v>
      </c>
      <c r="H8051" s="11">
        <f t="shared" si="251"/>
        <v>32</v>
      </c>
    </row>
    <row r="8052" spans="1:8" x14ac:dyDescent="0.3">
      <c r="A8052" s="3">
        <v>2202</v>
      </c>
      <c r="B8052" s="21">
        <v>1967115</v>
      </c>
      <c r="C8052" s="8" t="s">
        <v>1871</v>
      </c>
      <c r="D8052" s="5">
        <v>44561</v>
      </c>
      <c r="E8052" s="4" t="s">
        <v>1</v>
      </c>
      <c r="F8052" s="7">
        <v>31607</v>
      </c>
      <c r="G8052" s="10">
        <f t="shared" si="250"/>
        <v>14.474356634422341</v>
      </c>
      <c r="H8052" s="11">
        <f t="shared" si="251"/>
        <v>35</v>
      </c>
    </row>
    <row r="8053" spans="1:8" x14ac:dyDescent="0.3">
      <c r="A8053" s="1">
        <v>5593</v>
      </c>
      <c r="B8053" s="20">
        <v>1967550.66</v>
      </c>
      <c r="C8053" s="5" t="s">
        <v>1658</v>
      </c>
      <c r="D8053" s="5">
        <v>44561</v>
      </c>
      <c r="E8053" s="2" t="s">
        <v>0</v>
      </c>
      <c r="F8053" s="6">
        <v>28387</v>
      </c>
      <c r="G8053" s="10">
        <f t="shared" si="250"/>
        <v>17.945247148288974</v>
      </c>
      <c r="H8053" s="11">
        <f t="shared" si="251"/>
        <v>44</v>
      </c>
    </row>
    <row r="8054" spans="1:8" x14ac:dyDescent="0.3">
      <c r="A8054" s="1">
        <v>2725</v>
      </c>
      <c r="B8054" s="20">
        <v>1967832.45</v>
      </c>
      <c r="C8054" s="5" t="s">
        <v>2251</v>
      </c>
      <c r="D8054" s="5">
        <v>44561</v>
      </c>
      <c r="E8054" s="2" t="s">
        <v>1</v>
      </c>
      <c r="F8054" s="6">
        <v>32395</v>
      </c>
      <c r="G8054" s="10">
        <f t="shared" si="250"/>
        <v>2.7563868613138687</v>
      </c>
      <c r="H8054" s="11">
        <f t="shared" si="251"/>
        <v>33</v>
      </c>
    </row>
    <row r="8055" spans="1:8" x14ac:dyDescent="0.3">
      <c r="A8055" s="3">
        <v>10388</v>
      </c>
      <c r="B8055" s="21">
        <v>1967973.85</v>
      </c>
      <c r="C8055" s="8" t="s">
        <v>1229</v>
      </c>
      <c r="D8055" s="5">
        <v>44561</v>
      </c>
      <c r="E8055" s="4" t="s">
        <v>0</v>
      </c>
      <c r="F8055" s="7">
        <v>27840</v>
      </c>
      <c r="G8055" s="10">
        <f t="shared" si="250"/>
        <v>15.504449007529089</v>
      </c>
      <c r="H8055" s="11">
        <f t="shared" si="251"/>
        <v>46</v>
      </c>
    </row>
    <row r="8056" spans="1:8" x14ac:dyDescent="0.3">
      <c r="A8056" s="3">
        <v>6422</v>
      </c>
      <c r="B8056" s="21">
        <v>1967980.08</v>
      </c>
      <c r="C8056" s="8" t="s">
        <v>1057</v>
      </c>
      <c r="D8056" s="5">
        <v>44561</v>
      </c>
      <c r="E8056" s="4" t="s">
        <v>0</v>
      </c>
      <c r="F8056" s="7">
        <v>31056</v>
      </c>
      <c r="G8056" s="10">
        <f t="shared" si="250"/>
        <v>10.074664011946242</v>
      </c>
      <c r="H8056" s="11">
        <f t="shared" si="251"/>
        <v>37</v>
      </c>
    </row>
    <row r="8057" spans="1:8" x14ac:dyDescent="0.3">
      <c r="A8057" s="1">
        <v>9069</v>
      </c>
      <c r="B8057" s="20">
        <v>1969077.75</v>
      </c>
      <c r="C8057" s="5" t="s">
        <v>1207</v>
      </c>
      <c r="D8057" s="5">
        <v>44561</v>
      </c>
      <c r="E8057" s="2" t="s">
        <v>0</v>
      </c>
      <c r="F8057" s="6">
        <v>31359</v>
      </c>
      <c r="G8057" s="10">
        <f t="shared" si="250"/>
        <v>9.334793320558445</v>
      </c>
      <c r="H8057" s="11">
        <f t="shared" si="251"/>
        <v>36</v>
      </c>
    </row>
    <row r="8058" spans="1:8" x14ac:dyDescent="0.3">
      <c r="A8058" s="3">
        <v>9262</v>
      </c>
      <c r="B8058" s="21">
        <v>1969122.75</v>
      </c>
      <c r="C8058" s="8" t="s">
        <v>5554</v>
      </c>
      <c r="D8058" s="5">
        <v>44561</v>
      </c>
      <c r="E8058" s="4" t="s">
        <v>1</v>
      </c>
      <c r="F8058" s="7">
        <v>27597</v>
      </c>
      <c r="G8058" s="10">
        <f t="shared" si="250"/>
        <v>13.693390692217443</v>
      </c>
      <c r="H8058" s="11">
        <f t="shared" si="251"/>
        <v>46</v>
      </c>
    </row>
    <row r="8059" spans="1:8" x14ac:dyDescent="0.3">
      <c r="A8059" s="3">
        <v>2274</v>
      </c>
      <c r="B8059" s="21">
        <v>1970557.08</v>
      </c>
      <c r="C8059" s="8" t="s">
        <v>1793</v>
      </c>
      <c r="D8059" s="5">
        <v>44561</v>
      </c>
      <c r="E8059" s="4" t="s">
        <v>0</v>
      </c>
      <c r="F8059" s="7">
        <v>31706</v>
      </c>
      <c r="G8059" s="10">
        <f t="shared" si="250"/>
        <v>7.9890485968514717</v>
      </c>
      <c r="H8059" s="11">
        <f t="shared" si="251"/>
        <v>35</v>
      </c>
    </row>
    <row r="8060" spans="1:8" x14ac:dyDescent="0.3">
      <c r="A8060" s="1">
        <v>1885</v>
      </c>
      <c r="B8060" s="20">
        <v>1972185.5</v>
      </c>
      <c r="C8060" s="5" t="s">
        <v>1643</v>
      </c>
      <c r="D8060" s="5">
        <v>44561</v>
      </c>
      <c r="E8060" s="2" t="s">
        <v>1</v>
      </c>
      <c r="F8060" s="6">
        <v>31218</v>
      </c>
      <c r="G8060" s="10">
        <f t="shared" si="250"/>
        <v>7.9917864476386038</v>
      </c>
      <c r="H8060" s="11">
        <f t="shared" si="251"/>
        <v>37</v>
      </c>
    </row>
    <row r="8061" spans="1:8" x14ac:dyDescent="0.3">
      <c r="A8061" s="1">
        <v>6257</v>
      </c>
      <c r="B8061" s="20">
        <v>1972273.5</v>
      </c>
      <c r="C8061" s="5" t="s">
        <v>2089</v>
      </c>
      <c r="D8061" s="5">
        <v>44561</v>
      </c>
      <c r="E8061" s="2" t="s">
        <v>1</v>
      </c>
      <c r="F8061" s="6">
        <v>30692</v>
      </c>
      <c r="G8061" s="10">
        <f t="shared" si="250"/>
        <v>13.707078607743449</v>
      </c>
      <c r="H8061" s="11">
        <f t="shared" si="251"/>
        <v>38</v>
      </c>
    </row>
    <row r="8062" spans="1:8" x14ac:dyDescent="0.3">
      <c r="A8062" s="1">
        <v>9849</v>
      </c>
      <c r="B8062" s="20">
        <v>1972613.25</v>
      </c>
      <c r="C8062" s="5" t="s">
        <v>5827</v>
      </c>
      <c r="D8062" s="5">
        <v>44561</v>
      </c>
      <c r="E8062" s="2" t="s">
        <v>0</v>
      </c>
      <c r="F8062" s="6">
        <v>23824</v>
      </c>
      <c r="G8062" s="10">
        <f t="shared" si="250"/>
        <v>28.433251510574017</v>
      </c>
      <c r="H8062" s="11">
        <f t="shared" si="251"/>
        <v>57</v>
      </c>
    </row>
    <row r="8063" spans="1:8" x14ac:dyDescent="0.3">
      <c r="A8063" s="3">
        <v>3018</v>
      </c>
      <c r="B8063" s="21">
        <v>1973169.15</v>
      </c>
      <c r="C8063" s="8" t="s">
        <v>2446</v>
      </c>
      <c r="D8063" s="5">
        <v>44561</v>
      </c>
      <c r="E8063" s="4" t="s">
        <v>0</v>
      </c>
      <c r="F8063" s="7">
        <v>32781</v>
      </c>
      <c r="G8063" s="10">
        <f t="shared" si="250"/>
        <v>6.8932342588971451</v>
      </c>
      <c r="H8063" s="11">
        <f t="shared" si="251"/>
        <v>32</v>
      </c>
    </row>
    <row r="8064" spans="1:8" x14ac:dyDescent="0.3">
      <c r="A8064" s="1">
        <v>3747</v>
      </c>
      <c r="B8064" s="20">
        <v>1973265.45</v>
      </c>
      <c r="C8064" s="5" t="s">
        <v>2891</v>
      </c>
      <c r="D8064" s="5">
        <v>44561</v>
      </c>
      <c r="E8064" s="2" t="s">
        <v>0</v>
      </c>
      <c r="F8064" s="6">
        <v>33966</v>
      </c>
      <c r="G8064" s="10">
        <f t="shared" si="250"/>
        <v>4.2880613362541071</v>
      </c>
      <c r="H8064" s="11">
        <f t="shared" si="251"/>
        <v>29</v>
      </c>
    </row>
    <row r="8065" spans="1:8" x14ac:dyDescent="0.3">
      <c r="A8065" s="3">
        <v>1268</v>
      </c>
      <c r="B8065" s="21">
        <v>1973508.95</v>
      </c>
      <c r="C8065" s="8" t="s">
        <v>1143</v>
      </c>
      <c r="D8065" s="5">
        <v>44561</v>
      </c>
      <c r="E8065" s="4" t="s">
        <v>0</v>
      </c>
      <c r="F8065" s="7">
        <v>30243</v>
      </c>
      <c r="G8065" s="10">
        <f t="shared" si="250"/>
        <v>7.3237508555783712</v>
      </c>
      <c r="H8065" s="11">
        <f t="shared" si="251"/>
        <v>39</v>
      </c>
    </row>
    <row r="8066" spans="1:8" x14ac:dyDescent="0.3">
      <c r="A8066" s="1">
        <v>2527</v>
      </c>
      <c r="B8066" s="20">
        <v>1973789.83</v>
      </c>
      <c r="C8066" s="5" t="s">
        <v>2107</v>
      </c>
      <c r="D8066" s="5">
        <v>44561</v>
      </c>
      <c r="E8066" s="2" t="s">
        <v>0</v>
      </c>
      <c r="F8066" s="6">
        <v>32071</v>
      </c>
      <c r="G8066" s="10">
        <f t="shared" si="250"/>
        <v>7.9589322381930181</v>
      </c>
      <c r="H8066" s="11">
        <f t="shared" si="251"/>
        <v>34</v>
      </c>
    </row>
    <row r="8067" spans="1:8" x14ac:dyDescent="0.3">
      <c r="A8067" s="3">
        <v>4932</v>
      </c>
      <c r="B8067" s="21">
        <v>1973937.3</v>
      </c>
      <c r="C8067" s="8" t="s">
        <v>3542</v>
      </c>
      <c r="D8067" s="5">
        <v>44561</v>
      </c>
      <c r="E8067" s="4" t="s">
        <v>0</v>
      </c>
      <c r="F8067" s="7">
        <v>23753</v>
      </c>
      <c r="G8067" s="10">
        <f t="shared" ref="G8067:G8130" si="252">YEARFRAC(C8067,D8067,1)</f>
        <v>23.786447638603697</v>
      </c>
      <c r="H8067" s="11">
        <f t="shared" ref="H8067:H8130" si="253">ROUND( YEARFRAC(D8067,F8067,1),0)</f>
        <v>57</v>
      </c>
    </row>
    <row r="8068" spans="1:8" x14ac:dyDescent="0.3">
      <c r="A8068" s="3">
        <v>8500</v>
      </c>
      <c r="B8068" s="21">
        <v>1974180</v>
      </c>
      <c r="C8068" s="8" t="s">
        <v>5141</v>
      </c>
      <c r="D8068" s="5">
        <v>44561</v>
      </c>
      <c r="E8068" s="4" t="s">
        <v>1</v>
      </c>
      <c r="F8068" s="7">
        <v>25632</v>
      </c>
      <c r="G8068" s="10">
        <f t="shared" si="252"/>
        <v>23.767282683093772</v>
      </c>
      <c r="H8068" s="11">
        <f t="shared" si="253"/>
        <v>52</v>
      </c>
    </row>
    <row r="8069" spans="1:8" x14ac:dyDescent="0.3">
      <c r="A8069" s="3">
        <v>6026</v>
      </c>
      <c r="B8069" s="21">
        <v>1975622.08</v>
      </c>
      <c r="C8069" s="8" t="s">
        <v>1399</v>
      </c>
      <c r="D8069" s="5">
        <v>44561</v>
      </c>
      <c r="E8069" s="4" t="s">
        <v>1</v>
      </c>
      <c r="F8069" s="7">
        <v>30107</v>
      </c>
      <c r="G8069" s="10">
        <f t="shared" si="252"/>
        <v>12.370261162594776</v>
      </c>
      <c r="H8069" s="11">
        <f t="shared" si="253"/>
        <v>40</v>
      </c>
    </row>
    <row r="8070" spans="1:8" x14ac:dyDescent="0.3">
      <c r="A8070" s="1">
        <v>3625</v>
      </c>
      <c r="B8070" s="20">
        <v>1976190.05</v>
      </c>
      <c r="C8070" s="5" t="s">
        <v>2510</v>
      </c>
      <c r="D8070" s="5">
        <v>44561</v>
      </c>
      <c r="E8070" s="2" t="s">
        <v>0</v>
      </c>
      <c r="F8070" s="6">
        <v>33729</v>
      </c>
      <c r="G8070" s="10">
        <f t="shared" si="252"/>
        <v>4.0361445783132535</v>
      </c>
      <c r="H8070" s="11">
        <f t="shared" si="253"/>
        <v>30</v>
      </c>
    </row>
    <row r="8071" spans="1:8" x14ac:dyDescent="0.3">
      <c r="A8071" s="1">
        <v>2421</v>
      </c>
      <c r="B8071" s="20">
        <v>1976395.5</v>
      </c>
      <c r="C8071" s="5" t="s">
        <v>2029</v>
      </c>
      <c r="D8071" s="5">
        <v>44561</v>
      </c>
      <c r="E8071" s="2" t="s">
        <v>0</v>
      </c>
      <c r="F8071" s="6">
        <v>31875</v>
      </c>
      <c r="G8071" s="10">
        <f t="shared" si="252"/>
        <v>9.7070900629619494</v>
      </c>
      <c r="H8071" s="11">
        <f t="shared" si="253"/>
        <v>35</v>
      </c>
    </row>
    <row r="8072" spans="1:8" x14ac:dyDescent="0.3">
      <c r="A8072" s="1">
        <v>1269</v>
      </c>
      <c r="B8072" s="20">
        <v>1976753.55</v>
      </c>
      <c r="C8072" s="5" t="s">
        <v>1144</v>
      </c>
      <c r="D8072" s="5">
        <v>44561</v>
      </c>
      <c r="E8072" s="2" t="s">
        <v>0</v>
      </c>
      <c r="F8072" s="6">
        <v>30271</v>
      </c>
      <c r="G8072" s="10">
        <f t="shared" si="252"/>
        <v>9.879551053928278</v>
      </c>
      <c r="H8072" s="11">
        <f t="shared" si="253"/>
        <v>39</v>
      </c>
    </row>
    <row r="8073" spans="1:8" x14ac:dyDescent="0.3">
      <c r="A8073" s="3">
        <v>5082</v>
      </c>
      <c r="B8073" s="21">
        <v>1977298.95</v>
      </c>
      <c r="C8073" s="8" t="s">
        <v>3338</v>
      </c>
      <c r="D8073" s="5">
        <v>44561</v>
      </c>
      <c r="E8073" s="4" t="s">
        <v>0</v>
      </c>
      <c r="F8073" s="7">
        <v>24829</v>
      </c>
      <c r="G8073" s="10">
        <f t="shared" si="252"/>
        <v>26.997262218616914</v>
      </c>
      <c r="H8073" s="11">
        <f t="shared" si="253"/>
        <v>54</v>
      </c>
    </row>
    <row r="8074" spans="1:8" x14ac:dyDescent="0.3">
      <c r="A8074" s="1">
        <v>363</v>
      </c>
      <c r="B8074" s="20">
        <v>1977498</v>
      </c>
      <c r="C8074" s="5" t="s">
        <v>354</v>
      </c>
      <c r="D8074" s="5">
        <v>44561</v>
      </c>
      <c r="E8074" s="2" t="s">
        <v>1</v>
      </c>
      <c r="F8074" s="6">
        <v>28492</v>
      </c>
      <c r="G8074" s="10">
        <f t="shared" si="252"/>
        <v>22.775502916319486</v>
      </c>
      <c r="H8074" s="11">
        <f t="shared" si="253"/>
        <v>44</v>
      </c>
    </row>
    <row r="8075" spans="1:8" x14ac:dyDescent="0.3">
      <c r="A8075" s="3">
        <v>8172</v>
      </c>
      <c r="B8075" s="21">
        <v>1977552.29</v>
      </c>
      <c r="C8075" s="8" t="s">
        <v>5067</v>
      </c>
      <c r="D8075" s="5">
        <v>44561</v>
      </c>
      <c r="E8075" s="4" t="s">
        <v>0</v>
      </c>
      <c r="F8075" s="7">
        <v>35254</v>
      </c>
      <c r="G8075" s="10">
        <f t="shared" si="252"/>
        <v>1.1491108071135432</v>
      </c>
      <c r="H8075" s="11">
        <f t="shared" si="253"/>
        <v>25</v>
      </c>
    </row>
    <row r="8076" spans="1:8" x14ac:dyDescent="0.3">
      <c r="A8076" s="1">
        <v>4731</v>
      </c>
      <c r="B8076" s="20">
        <v>1978493.25</v>
      </c>
      <c r="C8076" s="5" t="s">
        <v>3362</v>
      </c>
      <c r="D8076" s="5">
        <v>44561</v>
      </c>
      <c r="E8076" s="2" t="s">
        <v>1</v>
      </c>
      <c r="F8076" s="6">
        <v>22061</v>
      </c>
      <c r="G8076" s="10">
        <f t="shared" si="252"/>
        <v>44.044475541494279</v>
      </c>
      <c r="H8076" s="11">
        <f t="shared" si="253"/>
        <v>62</v>
      </c>
    </row>
    <row r="8077" spans="1:8" x14ac:dyDescent="0.3">
      <c r="A8077" s="3">
        <v>8070</v>
      </c>
      <c r="B8077" s="21">
        <v>1979012.95</v>
      </c>
      <c r="C8077" s="8" t="s">
        <v>3227</v>
      </c>
      <c r="D8077" s="5">
        <v>44561</v>
      </c>
      <c r="E8077" s="4" t="s">
        <v>0</v>
      </c>
      <c r="F8077" s="7">
        <v>34938</v>
      </c>
      <c r="G8077" s="10">
        <f t="shared" si="252"/>
        <v>1.975376196990424</v>
      </c>
      <c r="H8077" s="11">
        <f t="shared" si="253"/>
        <v>26</v>
      </c>
    </row>
    <row r="8078" spans="1:8" x14ac:dyDescent="0.3">
      <c r="A8078" s="3">
        <v>5432</v>
      </c>
      <c r="B8078" s="21">
        <v>1979691.1</v>
      </c>
      <c r="C8078" s="8" t="s">
        <v>3901</v>
      </c>
      <c r="D8078" s="5">
        <v>44561</v>
      </c>
      <c r="E8078" s="4" t="s">
        <v>1</v>
      </c>
      <c r="F8078" s="7">
        <v>27380</v>
      </c>
      <c r="G8078" s="10">
        <f t="shared" si="252"/>
        <v>29.030845044716191</v>
      </c>
      <c r="H8078" s="11">
        <f t="shared" si="253"/>
        <v>47</v>
      </c>
    </row>
    <row r="8079" spans="1:8" x14ac:dyDescent="0.3">
      <c r="A8079" s="3">
        <v>7168</v>
      </c>
      <c r="B8079" s="21">
        <v>1980609.07</v>
      </c>
      <c r="C8079" s="8" t="s">
        <v>2271</v>
      </c>
      <c r="D8079" s="5">
        <v>44561</v>
      </c>
      <c r="E8079" s="4" t="s">
        <v>0</v>
      </c>
      <c r="F8079" s="7">
        <v>32673</v>
      </c>
      <c r="G8079" s="10">
        <f t="shared" si="252"/>
        <v>1.3296853625170999</v>
      </c>
      <c r="H8079" s="11">
        <f t="shared" si="253"/>
        <v>33</v>
      </c>
    </row>
    <row r="8080" spans="1:8" x14ac:dyDescent="0.3">
      <c r="A8080" s="1">
        <v>3915</v>
      </c>
      <c r="B8080" s="20">
        <v>1980897.6</v>
      </c>
      <c r="C8080" s="5" t="s">
        <v>1984</v>
      </c>
      <c r="D8080" s="5">
        <v>44561</v>
      </c>
      <c r="E8080" s="2" t="s">
        <v>1</v>
      </c>
      <c r="F8080" s="6">
        <v>34295</v>
      </c>
      <c r="G8080" s="10">
        <f t="shared" si="252"/>
        <v>4.3127053669222342</v>
      </c>
      <c r="H8080" s="11">
        <f t="shared" si="253"/>
        <v>28</v>
      </c>
    </row>
    <row r="8081" spans="1:8" x14ac:dyDescent="0.3">
      <c r="A8081" s="1">
        <v>10107</v>
      </c>
      <c r="B8081" s="20">
        <v>1982323.05</v>
      </c>
      <c r="C8081" s="5" t="s">
        <v>97</v>
      </c>
      <c r="D8081" s="5">
        <v>44561</v>
      </c>
      <c r="E8081" s="2" t="s">
        <v>0</v>
      </c>
      <c r="F8081" s="6">
        <v>31146</v>
      </c>
      <c r="G8081" s="10">
        <f t="shared" si="252"/>
        <v>14.419602117174668</v>
      </c>
      <c r="H8081" s="11">
        <f t="shared" si="253"/>
        <v>37</v>
      </c>
    </row>
    <row r="8082" spans="1:8" x14ac:dyDescent="0.3">
      <c r="A8082" s="3">
        <v>2742</v>
      </c>
      <c r="B8082" s="21">
        <v>1983074.26</v>
      </c>
      <c r="C8082" s="8" t="s">
        <v>2264</v>
      </c>
      <c r="D8082" s="5">
        <v>44561</v>
      </c>
      <c r="E8082" s="4" t="s">
        <v>1</v>
      </c>
      <c r="F8082" s="7">
        <v>32355</v>
      </c>
      <c r="G8082" s="10">
        <f t="shared" si="252"/>
        <v>1.9316005471956224</v>
      </c>
      <c r="H8082" s="11">
        <f t="shared" si="253"/>
        <v>33</v>
      </c>
    </row>
    <row r="8083" spans="1:8" x14ac:dyDescent="0.3">
      <c r="A8083" s="3">
        <v>7736</v>
      </c>
      <c r="B8083" s="21">
        <v>1984591.35</v>
      </c>
      <c r="C8083" s="8" t="s">
        <v>4950</v>
      </c>
      <c r="D8083" s="5">
        <v>44561</v>
      </c>
      <c r="E8083" s="4" t="s">
        <v>1</v>
      </c>
      <c r="F8083" s="7">
        <v>33976</v>
      </c>
      <c r="G8083" s="10">
        <f t="shared" si="252"/>
        <v>4.9315443592552031</v>
      </c>
      <c r="H8083" s="11">
        <f t="shared" si="253"/>
        <v>29</v>
      </c>
    </row>
    <row r="8084" spans="1:8" x14ac:dyDescent="0.3">
      <c r="A8084" s="1">
        <v>811</v>
      </c>
      <c r="B8084" s="20">
        <v>1984759.09</v>
      </c>
      <c r="C8084" s="5" t="s">
        <v>258</v>
      </c>
      <c r="D8084" s="5">
        <v>44561</v>
      </c>
      <c r="E8084" s="2" t="s">
        <v>0</v>
      </c>
      <c r="F8084" s="6">
        <v>29481</v>
      </c>
      <c r="G8084" s="10">
        <f t="shared" si="252"/>
        <v>16.537284586889999</v>
      </c>
      <c r="H8084" s="11">
        <f t="shared" si="253"/>
        <v>41</v>
      </c>
    </row>
    <row r="8085" spans="1:8" x14ac:dyDescent="0.3">
      <c r="A8085" s="1">
        <v>9329</v>
      </c>
      <c r="B8085" s="20">
        <v>1985074.15</v>
      </c>
      <c r="C8085" s="5" t="s">
        <v>4837</v>
      </c>
      <c r="D8085" s="5">
        <v>44561</v>
      </c>
      <c r="E8085" s="2" t="s">
        <v>0</v>
      </c>
      <c r="F8085" s="6">
        <v>31750</v>
      </c>
      <c r="G8085" s="10">
        <f t="shared" si="252"/>
        <v>4.4167579408543265</v>
      </c>
      <c r="H8085" s="11">
        <f t="shared" si="253"/>
        <v>35</v>
      </c>
    </row>
    <row r="8086" spans="1:8" x14ac:dyDescent="0.3">
      <c r="A8086" s="1">
        <v>10103</v>
      </c>
      <c r="B8086" s="20">
        <v>1985074.15</v>
      </c>
      <c r="C8086" s="5" t="s">
        <v>4971</v>
      </c>
      <c r="D8086" s="5">
        <v>44561</v>
      </c>
      <c r="E8086" s="2" t="s">
        <v>1</v>
      </c>
      <c r="F8086" s="6">
        <v>33158</v>
      </c>
      <c r="G8086" s="10">
        <f t="shared" si="252"/>
        <v>4.9123767798466593</v>
      </c>
      <c r="H8086" s="11">
        <f t="shared" si="253"/>
        <v>31</v>
      </c>
    </row>
    <row r="8087" spans="1:8" x14ac:dyDescent="0.3">
      <c r="A8087" s="1">
        <v>2755</v>
      </c>
      <c r="B8087" s="20">
        <v>1986983.75</v>
      </c>
      <c r="C8087" s="5" t="s">
        <v>2274</v>
      </c>
      <c r="D8087" s="5">
        <v>44561</v>
      </c>
      <c r="E8087" s="2" t="s">
        <v>1</v>
      </c>
      <c r="F8087" s="6">
        <v>32420</v>
      </c>
      <c r="G8087" s="10">
        <f t="shared" si="252"/>
        <v>12.841196293176074</v>
      </c>
      <c r="H8087" s="11">
        <f t="shared" si="253"/>
        <v>33</v>
      </c>
    </row>
    <row r="8088" spans="1:8" x14ac:dyDescent="0.3">
      <c r="A8088" s="1">
        <v>251</v>
      </c>
      <c r="B8088" s="20">
        <v>1987027.5</v>
      </c>
      <c r="C8088" s="5" t="s">
        <v>247</v>
      </c>
      <c r="D8088" s="5">
        <v>44561</v>
      </c>
      <c r="E8088" s="2" t="s">
        <v>0</v>
      </c>
      <c r="F8088" s="6">
        <v>28219</v>
      </c>
      <c r="G8088" s="10">
        <f t="shared" si="252"/>
        <v>21.734444997511201</v>
      </c>
      <c r="H8088" s="11">
        <f t="shared" si="253"/>
        <v>45</v>
      </c>
    </row>
    <row r="8089" spans="1:8" x14ac:dyDescent="0.3">
      <c r="A8089" s="1">
        <v>5805</v>
      </c>
      <c r="B8089" s="20">
        <v>1987027.5</v>
      </c>
      <c r="C8089" s="5" t="s">
        <v>4127</v>
      </c>
      <c r="D8089" s="5">
        <v>44561</v>
      </c>
      <c r="E8089" s="2" t="s">
        <v>0</v>
      </c>
      <c r="F8089" s="6">
        <v>29451</v>
      </c>
      <c r="G8089" s="10">
        <f t="shared" si="252"/>
        <v>21.238924838227977</v>
      </c>
      <c r="H8089" s="11">
        <f t="shared" si="253"/>
        <v>41</v>
      </c>
    </row>
    <row r="8090" spans="1:8" x14ac:dyDescent="0.3">
      <c r="A8090" s="3">
        <v>2334</v>
      </c>
      <c r="B8090" s="21">
        <v>1987183.5</v>
      </c>
      <c r="C8090" s="8" t="s">
        <v>1967</v>
      </c>
      <c r="D8090" s="5">
        <v>44561</v>
      </c>
      <c r="E8090" s="4" t="s">
        <v>0</v>
      </c>
      <c r="F8090" s="7">
        <v>31794</v>
      </c>
      <c r="G8090" s="10">
        <f t="shared" si="252"/>
        <v>9.8549137695045168</v>
      </c>
      <c r="H8090" s="11">
        <f t="shared" si="253"/>
        <v>35</v>
      </c>
    </row>
    <row r="8091" spans="1:8" x14ac:dyDescent="0.3">
      <c r="A8091" s="3">
        <v>9336</v>
      </c>
      <c r="B8091" s="21">
        <v>1987413.75</v>
      </c>
      <c r="C8091" s="8" t="s">
        <v>1097</v>
      </c>
      <c r="D8091" s="5">
        <v>44561</v>
      </c>
      <c r="E8091" s="4" t="s">
        <v>0</v>
      </c>
      <c r="F8091" s="7">
        <v>31243</v>
      </c>
      <c r="G8091" s="10">
        <f t="shared" si="252"/>
        <v>12.622156697556866</v>
      </c>
      <c r="H8091" s="11">
        <f t="shared" si="253"/>
        <v>36</v>
      </c>
    </row>
    <row r="8092" spans="1:8" x14ac:dyDescent="0.3">
      <c r="A8092" s="1">
        <v>6913</v>
      </c>
      <c r="B8092" s="20">
        <v>1987538.35</v>
      </c>
      <c r="C8092" s="5" t="s">
        <v>1173</v>
      </c>
      <c r="D8092" s="5">
        <v>44561</v>
      </c>
      <c r="E8092" s="2" t="s">
        <v>0</v>
      </c>
      <c r="F8092" s="6">
        <v>32094</v>
      </c>
      <c r="G8092" s="10">
        <f t="shared" si="252"/>
        <v>12.931550126368998</v>
      </c>
      <c r="H8092" s="11">
        <f t="shared" si="253"/>
        <v>34</v>
      </c>
    </row>
    <row r="8093" spans="1:8" x14ac:dyDescent="0.3">
      <c r="A8093" s="3">
        <v>6278</v>
      </c>
      <c r="B8093" s="21">
        <v>1988232.11</v>
      </c>
      <c r="C8093" s="8" t="s">
        <v>4350</v>
      </c>
      <c r="D8093" s="5">
        <v>44561</v>
      </c>
      <c r="E8093" s="4" t="s">
        <v>0</v>
      </c>
      <c r="F8093" s="7">
        <v>30720</v>
      </c>
      <c r="G8093" s="10">
        <f t="shared" si="252"/>
        <v>12.397641112047179</v>
      </c>
      <c r="H8093" s="11">
        <f t="shared" si="253"/>
        <v>38</v>
      </c>
    </row>
    <row r="8094" spans="1:8" x14ac:dyDescent="0.3">
      <c r="A8094" s="3">
        <v>5864</v>
      </c>
      <c r="B8094" s="21">
        <v>1988250.75</v>
      </c>
      <c r="C8094" s="8" t="s">
        <v>4155</v>
      </c>
      <c r="D8094" s="5">
        <v>44561</v>
      </c>
      <c r="E8094" s="4" t="s">
        <v>1</v>
      </c>
      <c r="F8094" s="7">
        <v>29634</v>
      </c>
      <c r="G8094" s="10">
        <f t="shared" si="252"/>
        <v>15.835728952772074</v>
      </c>
      <c r="H8094" s="11">
        <f t="shared" si="253"/>
        <v>41</v>
      </c>
    </row>
    <row r="8095" spans="1:8" x14ac:dyDescent="0.3">
      <c r="A8095" s="1">
        <v>2409</v>
      </c>
      <c r="B8095" s="20">
        <v>1988493.25</v>
      </c>
      <c r="C8095" s="5" t="s">
        <v>2018</v>
      </c>
      <c r="D8095" s="5">
        <v>44561</v>
      </c>
      <c r="E8095" s="2" t="s">
        <v>1</v>
      </c>
      <c r="F8095" s="6">
        <v>31853</v>
      </c>
      <c r="G8095" s="10">
        <f t="shared" si="252"/>
        <v>4.5618838992332966</v>
      </c>
      <c r="H8095" s="11">
        <f t="shared" si="253"/>
        <v>35</v>
      </c>
    </row>
    <row r="8096" spans="1:8" x14ac:dyDescent="0.3">
      <c r="A8096" s="1">
        <v>2469</v>
      </c>
      <c r="B8096" s="20">
        <v>1989218.15</v>
      </c>
      <c r="C8096" s="5" t="s">
        <v>299</v>
      </c>
      <c r="D8096" s="5">
        <v>44561</v>
      </c>
      <c r="E8096" s="2" t="s">
        <v>0</v>
      </c>
      <c r="F8096" s="6">
        <v>31976</v>
      </c>
      <c r="G8096" s="10">
        <f t="shared" si="252"/>
        <v>13.411419632381698</v>
      </c>
      <c r="H8096" s="11">
        <f t="shared" si="253"/>
        <v>34</v>
      </c>
    </row>
    <row r="8097" spans="1:8" x14ac:dyDescent="0.3">
      <c r="A8097" s="3">
        <v>7016</v>
      </c>
      <c r="B8097" s="21">
        <v>1989273.77</v>
      </c>
      <c r="C8097" s="8" t="s">
        <v>4663</v>
      </c>
      <c r="D8097" s="5">
        <v>44561</v>
      </c>
      <c r="E8097" s="4" t="s">
        <v>0</v>
      </c>
      <c r="F8097" s="7">
        <v>32350</v>
      </c>
      <c r="G8097" s="10">
        <f t="shared" si="252"/>
        <v>3.0472279260780288</v>
      </c>
      <c r="H8097" s="11">
        <f t="shared" si="253"/>
        <v>33</v>
      </c>
    </row>
    <row r="8098" spans="1:8" x14ac:dyDescent="0.3">
      <c r="A8098" s="3">
        <v>1660</v>
      </c>
      <c r="B8098" s="21">
        <v>1991406.75</v>
      </c>
      <c r="C8098" s="8" t="s">
        <v>1473</v>
      </c>
      <c r="D8098" s="5">
        <v>44561</v>
      </c>
      <c r="E8098" s="4" t="s">
        <v>1</v>
      </c>
      <c r="F8098" s="7">
        <v>30686</v>
      </c>
      <c r="G8098" s="10">
        <f t="shared" si="252"/>
        <v>13.156824403597966</v>
      </c>
      <c r="H8098" s="11">
        <f t="shared" si="253"/>
        <v>38</v>
      </c>
    </row>
    <row r="8099" spans="1:8" x14ac:dyDescent="0.3">
      <c r="A8099" s="3">
        <v>3434</v>
      </c>
      <c r="B8099" s="21">
        <v>1991545.95</v>
      </c>
      <c r="C8099" s="8" t="s">
        <v>2723</v>
      </c>
      <c r="D8099" s="5">
        <v>44561</v>
      </c>
      <c r="E8099" s="4" t="s">
        <v>1</v>
      </c>
      <c r="F8099" s="7">
        <v>32403</v>
      </c>
      <c r="G8099" s="10">
        <f t="shared" si="252"/>
        <v>9.1212701888858465</v>
      </c>
      <c r="H8099" s="11">
        <f t="shared" si="253"/>
        <v>33</v>
      </c>
    </row>
    <row r="8100" spans="1:8" x14ac:dyDescent="0.3">
      <c r="A8100" s="1">
        <v>4759</v>
      </c>
      <c r="B8100" s="20">
        <v>1992217.5</v>
      </c>
      <c r="C8100" s="5" t="s">
        <v>3390</v>
      </c>
      <c r="D8100" s="5">
        <v>44561</v>
      </c>
      <c r="E8100" s="2" t="s">
        <v>1</v>
      </c>
      <c r="F8100" s="6">
        <v>22276</v>
      </c>
      <c r="G8100" s="10">
        <f t="shared" si="252"/>
        <v>42.797402266649691</v>
      </c>
      <c r="H8100" s="11">
        <f t="shared" si="253"/>
        <v>61</v>
      </c>
    </row>
    <row r="8101" spans="1:8" x14ac:dyDescent="0.3">
      <c r="A8101" s="3">
        <v>7728</v>
      </c>
      <c r="B8101" s="21">
        <v>1993323.95</v>
      </c>
      <c r="C8101" s="8" t="s">
        <v>4947</v>
      </c>
      <c r="D8101" s="5">
        <v>44561</v>
      </c>
      <c r="E8101" s="4" t="s">
        <v>0</v>
      </c>
      <c r="F8101" s="7">
        <v>33978</v>
      </c>
      <c r="G8101" s="10">
        <f t="shared" si="252"/>
        <v>2.1049270072992701</v>
      </c>
      <c r="H8101" s="11">
        <f t="shared" si="253"/>
        <v>29</v>
      </c>
    </row>
    <row r="8102" spans="1:8" x14ac:dyDescent="0.3">
      <c r="A8102" s="3">
        <v>6560</v>
      </c>
      <c r="B8102" s="21">
        <v>1993605.6</v>
      </c>
      <c r="C8102" s="8" t="s">
        <v>1878</v>
      </c>
      <c r="D8102" s="5">
        <v>44561</v>
      </c>
      <c r="E8102" s="4" t="s">
        <v>0</v>
      </c>
      <c r="F8102" s="7">
        <v>31315</v>
      </c>
      <c r="G8102" s="10">
        <f t="shared" si="252"/>
        <v>3.6030116358658453</v>
      </c>
      <c r="H8102" s="11">
        <f t="shared" si="253"/>
        <v>36</v>
      </c>
    </row>
    <row r="8103" spans="1:8" x14ac:dyDescent="0.3">
      <c r="A8103" s="1">
        <v>7569</v>
      </c>
      <c r="B8103" s="20">
        <v>1993605.6</v>
      </c>
      <c r="C8103" s="5" t="s">
        <v>4890</v>
      </c>
      <c r="D8103" s="5">
        <v>44561</v>
      </c>
      <c r="E8103" s="2" t="s">
        <v>0</v>
      </c>
      <c r="F8103" s="6">
        <v>33562</v>
      </c>
      <c r="G8103" s="10">
        <f t="shared" si="252"/>
        <v>3.9123887748117729</v>
      </c>
      <c r="H8103" s="11">
        <f t="shared" si="253"/>
        <v>30</v>
      </c>
    </row>
    <row r="8104" spans="1:8" x14ac:dyDescent="0.3">
      <c r="A8104" s="3">
        <v>8892</v>
      </c>
      <c r="B8104" s="21">
        <v>1993605.6</v>
      </c>
      <c r="C8104" s="8" t="s">
        <v>5389</v>
      </c>
      <c r="D8104" s="5">
        <v>44561</v>
      </c>
      <c r="E8104" s="4" t="s">
        <v>0</v>
      </c>
      <c r="F8104" s="7">
        <v>32736</v>
      </c>
      <c r="G8104" s="10">
        <f t="shared" si="252"/>
        <v>3.4743326488706368</v>
      </c>
      <c r="H8104" s="11">
        <f t="shared" si="253"/>
        <v>32</v>
      </c>
    </row>
    <row r="8105" spans="1:8" x14ac:dyDescent="0.3">
      <c r="A8105" s="3">
        <v>9168</v>
      </c>
      <c r="B8105" s="21">
        <v>1993605.6</v>
      </c>
      <c r="C8105" s="8" t="s">
        <v>4890</v>
      </c>
      <c r="D8105" s="5">
        <v>44561</v>
      </c>
      <c r="E8105" s="4" t="s">
        <v>0</v>
      </c>
      <c r="F8105" s="7">
        <v>31601</v>
      </c>
      <c r="G8105" s="10">
        <f t="shared" si="252"/>
        <v>3.9123887748117729</v>
      </c>
      <c r="H8105" s="11">
        <f t="shared" si="253"/>
        <v>35</v>
      </c>
    </row>
    <row r="8106" spans="1:8" x14ac:dyDescent="0.3">
      <c r="A8106" s="3">
        <v>9344</v>
      </c>
      <c r="B8106" s="21">
        <v>1993605.6</v>
      </c>
      <c r="C8106" s="8" t="s">
        <v>3130</v>
      </c>
      <c r="D8106" s="5">
        <v>44561</v>
      </c>
      <c r="E8106" s="4" t="s">
        <v>1</v>
      </c>
      <c r="F8106" s="7">
        <v>32350</v>
      </c>
      <c r="G8106" s="10">
        <f t="shared" si="252"/>
        <v>3.4168377823408624</v>
      </c>
      <c r="H8106" s="11">
        <f t="shared" si="253"/>
        <v>33</v>
      </c>
    </row>
    <row r="8107" spans="1:8" x14ac:dyDescent="0.3">
      <c r="A8107" s="3">
        <v>9372</v>
      </c>
      <c r="B8107" s="21">
        <v>1993605.6</v>
      </c>
      <c r="C8107" s="8" t="s">
        <v>4890</v>
      </c>
      <c r="D8107" s="5">
        <v>44561</v>
      </c>
      <c r="E8107" s="4" t="s">
        <v>0</v>
      </c>
      <c r="F8107" s="7">
        <v>33033</v>
      </c>
      <c r="G8107" s="10">
        <f t="shared" si="252"/>
        <v>3.9123887748117729</v>
      </c>
      <c r="H8107" s="11">
        <f t="shared" si="253"/>
        <v>32</v>
      </c>
    </row>
    <row r="8108" spans="1:8" x14ac:dyDescent="0.3">
      <c r="A8108" s="3">
        <v>9450</v>
      </c>
      <c r="B8108" s="21">
        <v>1993605.6</v>
      </c>
      <c r="C8108" s="8" t="s">
        <v>4890</v>
      </c>
      <c r="D8108" s="5">
        <v>44561</v>
      </c>
      <c r="E8108" s="4" t="s">
        <v>1</v>
      </c>
      <c r="F8108" s="7">
        <v>34496</v>
      </c>
      <c r="G8108" s="10">
        <f t="shared" si="252"/>
        <v>3.9123887748117729</v>
      </c>
      <c r="H8108" s="11">
        <f t="shared" si="253"/>
        <v>28</v>
      </c>
    </row>
    <row r="8109" spans="1:8" x14ac:dyDescent="0.3">
      <c r="A8109" s="3">
        <v>10272</v>
      </c>
      <c r="B8109" s="21">
        <v>1993605.6</v>
      </c>
      <c r="C8109" s="8" t="s">
        <v>4890</v>
      </c>
      <c r="D8109" s="5">
        <v>44561</v>
      </c>
      <c r="E8109" s="4" t="s">
        <v>1</v>
      </c>
      <c r="F8109" s="7">
        <v>31651</v>
      </c>
      <c r="G8109" s="10">
        <f t="shared" si="252"/>
        <v>3.9123887748117729</v>
      </c>
      <c r="H8109" s="11">
        <f t="shared" si="253"/>
        <v>35</v>
      </c>
    </row>
    <row r="8110" spans="1:8" x14ac:dyDescent="0.3">
      <c r="A8110" s="1">
        <v>2351</v>
      </c>
      <c r="B8110" s="20">
        <v>1993960.65</v>
      </c>
      <c r="C8110" s="5" t="s">
        <v>1977</v>
      </c>
      <c r="D8110" s="5">
        <v>44561</v>
      </c>
      <c r="E8110" s="2" t="s">
        <v>1</v>
      </c>
      <c r="F8110" s="6">
        <v>31826</v>
      </c>
      <c r="G8110" s="10">
        <f t="shared" si="252"/>
        <v>3.4715947980835042</v>
      </c>
      <c r="H8110" s="11">
        <f t="shared" si="253"/>
        <v>35</v>
      </c>
    </row>
    <row r="8111" spans="1:8" x14ac:dyDescent="0.3">
      <c r="A8111" s="3">
        <v>6300</v>
      </c>
      <c r="B8111" s="21">
        <v>1994377.5</v>
      </c>
      <c r="C8111" s="8" t="s">
        <v>1386</v>
      </c>
      <c r="D8111" s="5">
        <v>44561</v>
      </c>
      <c r="E8111" s="4" t="s">
        <v>0</v>
      </c>
      <c r="F8111" s="7">
        <v>30798</v>
      </c>
      <c r="G8111" s="10">
        <f t="shared" si="252"/>
        <v>12.750842459983151</v>
      </c>
      <c r="H8111" s="11">
        <f t="shared" si="253"/>
        <v>38</v>
      </c>
    </row>
    <row r="8112" spans="1:8" x14ac:dyDescent="0.3">
      <c r="A8112" s="1">
        <v>10383</v>
      </c>
      <c r="B8112" s="20">
        <v>1994562.75</v>
      </c>
      <c r="C8112" s="5" t="s">
        <v>872</v>
      </c>
      <c r="D8112" s="5">
        <v>44561</v>
      </c>
      <c r="E8112" s="2" t="s">
        <v>0</v>
      </c>
      <c r="F8112" s="6">
        <v>28099</v>
      </c>
      <c r="G8112" s="10">
        <f t="shared" si="252"/>
        <v>11.912388774811772</v>
      </c>
      <c r="H8112" s="11">
        <f t="shared" si="253"/>
        <v>45</v>
      </c>
    </row>
    <row r="8113" spans="1:8" x14ac:dyDescent="0.3">
      <c r="A8113" s="3">
        <v>4136</v>
      </c>
      <c r="B8113" s="21">
        <v>1994642.7</v>
      </c>
      <c r="C8113" s="8" t="s">
        <v>2167</v>
      </c>
      <c r="D8113" s="5">
        <v>44561</v>
      </c>
      <c r="E8113" s="4" t="s">
        <v>0</v>
      </c>
      <c r="F8113" s="7">
        <v>34733</v>
      </c>
      <c r="G8113" s="10">
        <f t="shared" si="252"/>
        <v>0.8849315068493151</v>
      </c>
      <c r="H8113" s="11">
        <f t="shared" si="253"/>
        <v>27</v>
      </c>
    </row>
    <row r="8114" spans="1:8" x14ac:dyDescent="0.3">
      <c r="A8114" s="1">
        <v>4227</v>
      </c>
      <c r="B8114" s="20">
        <v>1995040.5</v>
      </c>
      <c r="C8114" s="5" t="s">
        <v>3154</v>
      </c>
      <c r="D8114" s="5">
        <v>44561</v>
      </c>
      <c r="E8114" s="2" t="s">
        <v>0</v>
      </c>
      <c r="F8114" s="6">
        <v>34998</v>
      </c>
      <c r="G8114" s="10">
        <f t="shared" si="252"/>
        <v>0.31506849315068491</v>
      </c>
      <c r="H8114" s="11">
        <f t="shared" si="253"/>
        <v>26</v>
      </c>
    </row>
    <row r="8115" spans="1:8" x14ac:dyDescent="0.3">
      <c r="A8115" s="3">
        <v>9600</v>
      </c>
      <c r="B8115" s="21">
        <v>1997543.25</v>
      </c>
      <c r="C8115" s="8" t="s">
        <v>4890</v>
      </c>
      <c r="D8115" s="5">
        <v>44561</v>
      </c>
      <c r="E8115" s="4" t="s">
        <v>1</v>
      </c>
      <c r="F8115" s="7">
        <v>34569</v>
      </c>
      <c r="G8115" s="10">
        <f t="shared" si="252"/>
        <v>3.9123887748117729</v>
      </c>
      <c r="H8115" s="11">
        <f t="shared" si="253"/>
        <v>27</v>
      </c>
    </row>
    <row r="8116" spans="1:8" x14ac:dyDescent="0.3">
      <c r="A8116" s="1">
        <v>5075</v>
      </c>
      <c r="B8116" s="20">
        <v>1997733.1</v>
      </c>
      <c r="C8116" s="5" t="s">
        <v>3353</v>
      </c>
      <c r="D8116" s="5">
        <v>44561</v>
      </c>
      <c r="E8116" s="2" t="s">
        <v>1</v>
      </c>
      <c r="F8116" s="6">
        <v>24811</v>
      </c>
      <c r="G8116" s="10">
        <f t="shared" si="252"/>
        <v>30.989048838647001</v>
      </c>
      <c r="H8116" s="11">
        <f t="shared" si="253"/>
        <v>54</v>
      </c>
    </row>
    <row r="8117" spans="1:8" x14ac:dyDescent="0.3">
      <c r="A8117" s="3">
        <v>9322</v>
      </c>
      <c r="B8117" s="21">
        <v>1998370.5</v>
      </c>
      <c r="C8117" s="8" t="s">
        <v>5578</v>
      </c>
      <c r="D8117" s="5">
        <v>44561</v>
      </c>
      <c r="E8117" s="4" t="s">
        <v>0</v>
      </c>
      <c r="F8117" s="7">
        <v>32043</v>
      </c>
      <c r="G8117" s="10">
        <f t="shared" si="252"/>
        <v>13.400469299960893</v>
      </c>
      <c r="H8117" s="11">
        <f t="shared" si="253"/>
        <v>34</v>
      </c>
    </row>
    <row r="8118" spans="1:8" x14ac:dyDescent="0.3">
      <c r="A8118" s="1">
        <v>1943</v>
      </c>
      <c r="B8118" s="20">
        <v>1999590.6</v>
      </c>
      <c r="C8118" s="5" t="s">
        <v>1688</v>
      </c>
      <c r="D8118" s="5">
        <v>44561</v>
      </c>
      <c r="E8118" s="2" t="s">
        <v>1</v>
      </c>
      <c r="F8118" s="6">
        <v>31307</v>
      </c>
      <c r="G8118" s="10">
        <f t="shared" si="252"/>
        <v>15.370294318959617</v>
      </c>
      <c r="H8118" s="11">
        <f t="shared" si="253"/>
        <v>36</v>
      </c>
    </row>
    <row r="8119" spans="1:8" x14ac:dyDescent="0.3">
      <c r="A8119" s="1">
        <v>7721</v>
      </c>
      <c r="B8119" s="20">
        <v>1999740.68</v>
      </c>
      <c r="C8119" s="5" t="s">
        <v>4943</v>
      </c>
      <c r="D8119" s="5">
        <v>44561</v>
      </c>
      <c r="E8119" s="2" t="s">
        <v>0</v>
      </c>
      <c r="F8119" s="6">
        <v>33907</v>
      </c>
      <c r="G8119" s="10">
        <f t="shared" si="252"/>
        <v>3.2772073921971252</v>
      </c>
      <c r="H8119" s="11">
        <f t="shared" si="253"/>
        <v>29</v>
      </c>
    </row>
    <row r="8120" spans="1:8" x14ac:dyDescent="0.3">
      <c r="A8120" s="3">
        <v>358</v>
      </c>
      <c r="B8120" s="21">
        <v>2000970.75</v>
      </c>
      <c r="C8120" s="8" t="s">
        <v>349</v>
      </c>
      <c r="D8120" s="5">
        <v>44561</v>
      </c>
      <c r="E8120" s="4" t="s">
        <v>0</v>
      </c>
      <c r="F8120" s="7">
        <v>28532</v>
      </c>
      <c r="G8120" s="10">
        <f t="shared" si="252"/>
        <v>14.843949625844132</v>
      </c>
      <c r="H8120" s="11">
        <f t="shared" si="253"/>
        <v>44</v>
      </c>
    </row>
    <row r="8121" spans="1:8" x14ac:dyDescent="0.3">
      <c r="A8121" s="1">
        <v>6825</v>
      </c>
      <c r="B8121" s="20">
        <v>2001198.25</v>
      </c>
      <c r="C8121" s="5" t="s">
        <v>4574</v>
      </c>
      <c r="D8121" s="5">
        <v>44561</v>
      </c>
      <c r="E8121" s="2" t="s">
        <v>0</v>
      </c>
      <c r="F8121" s="6">
        <v>31945</v>
      </c>
      <c r="G8121" s="10">
        <f t="shared" si="252"/>
        <v>11.950718685831623</v>
      </c>
      <c r="H8121" s="11">
        <f t="shared" si="253"/>
        <v>35</v>
      </c>
    </row>
    <row r="8122" spans="1:8" x14ac:dyDescent="0.3">
      <c r="A8122" s="3">
        <v>10002</v>
      </c>
      <c r="B8122" s="21">
        <v>2001461.5</v>
      </c>
      <c r="C8122" s="8" t="s">
        <v>587</v>
      </c>
      <c r="D8122" s="5">
        <v>44561</v>
      </c>
      <c r="E8122" s="4" t="s">
        <v>0</v>
      </c>
      <c r="F8122" s="7">
        <v>27738</v>
      </c>
      <c r="G8122" s="10">
        <f t="shared" si="252"/>
        <v>13.827532264372312</v>
      </c>
      <c r="H8122" s="11">
        <f t="shared" si="253"/>
        <v>46</v>
      </c>
    </row>
    <row r="8123" spans="1:8" x14ac:dyDescent="0.3">
      <c r="A8123" s="3">
        <v>2414</v>
      </c>
      <c r="B8123" s="21">
        <v>2001594.92</v>
      </c>
      <c r="C8123" s="8" t="s">
        <v>2023</v>
      </c>
      <c r="D8123" s="5">
        <v>44561</v>
      </c>
      <c r="E8123" s="4" t="s">
        <v>1</v>
      </c>
      <c r="F8123" s="7">
        <v>31819</v>
      </c>
      <c r="G8123" s="10">
        <f t="shared" si="252"/>
        <v>13.556511536957371</v>
      </c>
      <c r="H8123" s="11">
        <f t="shared" si="253"/>
        <v>35</v>
      </c>
    </row>
    <row r="8124" spans="1:8" x14ac:dyDescent="0.3">
      <c r="A8124" s="1">
        <v>8603</v>
      </c>
      <c r="B8124" s="20">
        <v>2001616.8</v>
      </c>
      <c r="C8124" s="5" t="s">
        <v>8</v>
      </c>
      <c r="D8124" s="5">
        <v>44561</v>
      </c>
      <c r="E8124" s="2" t="s">
        <v>1</v>
      </c>
      <c r="F8124" s="6">
        <v>27556</v>
      </c>
      <c r="G8124" s="10">
        <f t="shared" si="252"/>
        <v>22.989048922747294</v>
      </c>
      <c r="H8124" s="11">
        <f t="shared" si="253"/>
        <v>47</v>
      </c>
    </row>
    <row r="8125" spans="1:8" x14ac:dyDescent="0.3">
      <c r="A8125" s="1">
        <v>6121</v>
      </c>
      <c r="B8125" s="20">
        <v>2002548.75</v>
      </c>
      <c r="C8125" s="5" t="s">
        <v>49</v>
      </c>
      <c r="D8125" s="5">
        <v>44561</v>
      </c>
      <c r="E8125" s="2" t="s">
        <v>0</v>
      </c>
      <c r="F8125" s="6">
        <v>30339</v>
      </c>
      <c r="G8125" s="10">
        <f t="shared" si="252"/>
        <v>13.214313648807197</v>
      </c>
      <c r="H8125" s="11">
        <f t="shared" si="253"/>
        <v>39</v>
      </c>
    </row>
    <row r="8126" spans="1:8" x14ac:dyDescent="0.3">
      <c r="A8126" s="1">
        <v>9409</v>
      </c>
      <c r="B8126" s="20">
        <v>2003756.25</v>
      </c>
      <c r="C8126" s="5" t="s">
        <v>5377</v>
      </c>
      <c r="D8126" s="5">
        <v>44561</v>
      </c>
      <c r="E8126" s="2" t="s">
        <v>1</v>
      </c>
      <c r="F8126" s="6">
        <v>31352</v>
      </c>
      <c r="G8126" s="10">
        <f t="shared" si="252"/>
        <v>14.096550465413397</v>
      </c>
      <c r="H8126" s="11">
        <f t="shared" si="253"/>
        <v>36</v>
      </c>
    </row>
    <row r="8127" spans="1:8" x14ac:dyDescent="0.3">
      <c r="A8127" s="3">
        <v>1730</v>
      </c>
      <c r="B8127" s="21">
        <v>2004201.25</v>
      </c>
      <c r="C8127" s="8" t="s">
        <v>1525</v>
      </c>
      <c r="D8127" s="5">
        <v>44561</v>
      </c>
      <c r="E8127" s="4" t="s">
        <v>1</v>
      </c>
      <c r="F8127" s="7">
        <v>31023</v>
      </c>
      <c r="G8127" s="10">
        <f t="shared" si="252"/>
        <v>12.852148272957034</v>
      </c>
      <c r="H8127" s="11">
        <f t="shared" si="253"/>
        <v>37</v>
      </c>
    </row>
    <row r="8128" spans="1:8" x14ac:dyDescent="0.3">
      <c r="A8128" s="1">
        <v>5991</v>
      </c>
      <c r="B8128" s="20">
        <v>2004231.41</v>
      </c>
      <c r="C8128" s="5" t="s">
        <v>3884</v>
      </c>
      <c r="D8128" s="5">
        <v>44561</v>
      </c>
      <c r="E8128" s="2" t="s">
        <v>0</v>
      </c>
      <c r="F8128" s="6">
        <v>30004</v>
      </c>
      <c r="G8128" s="10">
        <f t="shared" si="252"/>
        <v>14.326519437853623</v>
      </c>
      <c r="H8128" s="11">
        <f t="shared" si="253"/>
        <v>40</v>
      </c>
    </row>
    <row r="8129" spans="1:8" x14ac:dyDescent="0.3">
      <c r="A8129" s="3">
        <v>4994</v>
      </c>
      <c r="B8129" s="21">
        <v>2004263.95</v>
      </c>
      <c r="C8129" s="8" t="s">
        <v>3595</v>
      </c>
      <c r="D8129" s="5">
        <v>44561</v>
      </c>
      <c r="E8129" s="4" t="s">
        <v>0</v>
      </c>
      <c r="F8129" s="7">
        <v>24135</v>
      </c>
      <c r="G8129" s="10">
        <f t="shared" si="252"/>
        <v>36.482536628681366</v>
      </c>
      <c r="H8129" s="11">
        <f t="shared" si="253"/>
        <v>56</v>
      </c>
    </row>
    <row r="8130" spans="1:8" x14ac:dyDescent="0.3">
      <c r="A8130" s="3">
        <v>3244</v>
      </c>
      <c r="B8130" s="21">
        <v>2004371.55</v>
      </c>
      <c r="C8130" s="8" t="s">
        <v>2596</v>
      </c>
      <c r="D8130" s="5">
        <v>44561</v>
      </c>
      <c r="E8130" s="4" t="s">
        <v>0</v>
      </c>
      <c r="F8130" s="7">
        <v>33102</v>
      </c>
      <c r="G8130" s="10">
        <f t="shared" si="252"/>
        <v>3.3319644079397674</v>
      </c>
      <c r="H8130" s="11">
        <f t="shared" si="253"/>
        <v>31</v>
      </c>
    </row>
    <row r="8131" spans="1:8" x14ac:dyDescent="0.3">
      <c r="A8131" s="1">
        <v>2579</v>
      </c>
      <c r="B8131" s="20">
        <v>2004668.25</v>
      </c>
      <c r="C8131" s="5" t="s">
        <v>2145</v>
      </c>
      <c r="D8131" s="5">
        <v>44561</v>
      </c>
      <c r="E8131" s="2" t="s">
        <v>0</v>
      </c>
      <c r="F8131" s="6">
        <v>32159</v>
      </c>
      <c r="G8131" s="10">
        <f t="shared" ref="G8131:G8194" si="254">YEARFRAC(C8131,D8131,1)</f>
        <v>10.687904430064709</v>
      </c>
      <c r="H8131" s="11">
        <f t="shared" ref="H8131:H8194" si="255">ROUND( YEARFRAC(D8131,F8131,1),0)</f>
        <v>34</v>
      </c>
    </row>
    <row r="8132" spans="1:8" x14ac:dyDescent="0.3">
      <c r="A8132" s="1">
        <v>3077</v>
      </c>
      <c r="B8132" s="20">
        <v>2004674.2</v>
      </c>
      <c r="C8132" s="5" t="s">
        <v>2488</v>
      </c>
      <c r="D8132" s="5">
        <v>44561</v>
      </c>
      <c r="E8132" s="2" t="s">
        <v>0</v>
      </c>
      <c r="F8132" s="6">
        <v>32845</v>
      </c>
      <c r="G8132" s="10">
        <f t="shared" si="254"/>
        <v>8.8275022817158497</v>
      </c>
      <c r="H8132" s="11">
        <f t="shared" si="255"/>
        <v>32</v>
      </c>
    </row>
    <row r="8133" spans="1:8" x14ac:dyDescent="0.3">
      <c r="A8133" s="3">
        <v>3354</v>
      </c>
      <c r="B8133" s="21">
        <v>2004700.85</v>
      </c>
      <c r="C8133" s="8" t="s">
        <v>2462</v>
      </c>
      <c r="D8133" s="5">
        <v>44561</v>
      </c>
      <c r="E8133" s="4" t="s">
        <v>1</v>
      </c>
      <c r="F8133" s="7">
        <v>33284</v>
      </c>
      <c r="G8133" s="10">
        <f t="shared" si="254"/>
        <v>4.3209200438116104</v>
      </c>
      <c r="H8133" s="11">
        <f t="shared" si="255"/>
        <v>31</v>
      </c>
    </row>
    <row r="8134" spans="1:8" x14ac:dyDescent="0.3">
      <c r="A8134" s="1">
        <v>10131</v>
      </c>
      <c r="B8134" s="20">
        <v>2006174.9</v>
      </c>
      <c r="C8134" s="5" t="s">
        <v>2628</v>
      </c>
      <c r="D8134" s="5">
        <v>44561</v>
      </c>
      <c r="E8134" s="2" t="s">
        <v>0</v>
      </c>
      <c r="F8134" s="6">
        <v>31566</v>
      </c>
      <c r="G8134" s="10">
        <f t="shared" si="254"/>
        <v>2.9124087591240877</v>
      </c>
      <c r="H8134" s="11">
        <f t="shared" si="255"/>
        <v>36</v>
      </c>
    </row>
    <row r="8135" spans="1:8" x14ac:dyDescent="0.3">
      <c r="A8135" s="3">
        <v>10162</v>
      </c>
      <c r="B8135" s="21">
        <v>2006174.9</v>
      </c>
      <c r="C8135" s="8" t="s">
        <v>2628</v>
      </c>
      <c r="D8135" s="5">
        <v>44561</v>
      </c>
      <c r="E8135" s="4" t="s">
        <v>1</v>
      </c>
      <c r="F8135" s="7">
        <v>33809</v>
      </c>
      <c r="G8135" s="10">
        <f t="shared" si="254"/>
        <v>2.9124087591240877</v>
      </c>
      <c r="H8135" s="11">
        <f t="shared" si="255"/>
        <v>29</v>
      </c>
    </row>
    <row r="8136" spans="1:8" x14ac:dyDescent="0.3">
      <c r="A8136" s="1">
        <v>469</v>
      </c>
      <c r="B8136" s="20">
        <v>2009327.25</v>
      </c>
      <c r="C8136" s="5" t="s">
        <v>122</v>
      </c>
      <c r="D8136" s="5">
        <v>44561</v>
      </c>
      <c r="E8136" s="2" t="s">
        <v>0</v>
      </c>
      <c r="F8136" s="6">
        <v>28802</v>
      </c>
      <c r="G8136" s="10">
        <f t="shared" si="254"/>
        <v>14.912392772403724</v>
      </c>
      <c r="H8136" s="11">
        <f t="shared" si="255"/>
        <v>43</v>
      </c>
    </row>
    <row r="8137" spans="1:8" x14ac:dyDescent="0.3">
      <c r="A8137" s="3">
        <v>2986</v>
      </c>
      <c r="B8137" s="21">
        <v>2009452.45</v>
      </c>
      <c r="C8137" s="8" t="s">
        <v>1528</v>
      </c>
      <c r="D8137" s="5">
        <v>44561</v>
      </c>
      <c r="E8137" s="4" t="s">
        <v>0</v>
      </c>
      <c r="F8137" s="7">
        <v>32667</v>
      </c>
      <c r="G8137" s="10">
        <f t="shared" si="254"/>
        <v>10.244400199104032</v>
      </c>
      <c r="H8137" s="11">
        <f t="shared" si="255"/>
        <v>33</v>
      </c>
    </row>
    <row r="8138" spans="1:8" x14ac:dyDescent="0.3">
      <c r="A8138" s="1">
        <v>1667</v>
      </c>
      <c r="B8138" s="20">
        <v>2010905.25</v>
      </c>
      <c r="C8138" s="5" t="s">
        <v>1479</v>
      </c>
      <c r="D8138" s="5">
        <v>44561</v>
      </c>
      <c r="E8138" s="2" t="s">
        <v>0</v>
      </c>
      <c r="F8138" s="6">
        <v>30922</v>
      </c>
      <c r="G8138" s="10">
        <f t="shared" si="254"/>
        <v>13.228001564333203</v>
      </c>
      <c r="H8138" s="11">
        <f t="shared" si="255"/>
        <v>37</v>
      </c>
    </row>
    <row r="8139" spans="1:8" x14ac:dyDescent="0.3">
      <c r="A8139" s="3">
        <v>1682</v>
      </c>
      <c r="B8139" s="21">
        <v>2010905.25</v>
      </c>
      <c r="C8139" s="8" t="s">
        <v>1488</v>
      </c>
      <c r="D8139" s="5">
        <v>44561</v>
      </c>
      <c r="E8139" s="4" t="s">
        <v>0</v>
      </c>
      <c r="F8139" s="7">
        <v>30926</v>
      </c>
      <c r="G8139" s="10">
        <f t="shared" si="254"/>
        <v>13.2197888150176</v>
      </c>
      <c r="H8139" s="11">
        <f t="shared" si="255"/>
        <v>37</v>
      </c>
    </row>
    <row r="8140" spans="1:8" x14ac:dyDescent="0.3">
      <c r="A8140" s="1">
        <v>8627</v>
      </c>
      <c r="B8140" s="20">
        <v>2011074.45</v>
      </c>
      <c r="C8140" s="5" t="s">
        <v>5223</v>
      </c>
      <c r="D8140" s="5">
        <v>44561</v>
      </c>
      <c r="E8140" s="2" t="s">
        <v>1</v>
      </c>
      <c r="F8140" s="6">
        <v>27177</v>
      </c>
      <c r="G8140" s="10">
        <f t="shared" si="254"/>
        <v>18.312824207492795</v>
      </c>
      <c r="H8140" s="11">
        <f t="shared" si="255"/>
        <v>48</v>
      </c>
    </row>
    <row r="8141" spans="1:8" x14ac:dyDescent="0.3">
      <c r="A8141" s="3">
        <v>2802</v>
      </c>
      <c r="B8141" s="21">
        <v>2011872.1</v>
      </c>
      <c r="C8141" s="8" t="s">
        <v>2006</v>
      </c>
      <c r="D8141" s="5">
        <v>44561</v>
      </c>
      <c r="E8141" s="4" t="s">
        <v>0</v>
      </c>
      <c r="F8141" s="7">
        <v>32470</v>
      </c>
      <c r="G8141" s="10">
        <f t="shared" si="254"/>
        <v>10.997262319561973</v>
      </c>
      <c r="H8141" s="11">
        <f t="shared" si="255"/>
        <v>33</v>
      </c>
    </row>
    <row r="8142" spans="1:8" x14ac:dyDescent="0.3">
      <c r="A8142" s="3">
        <v>8808</v>
      </c>
      <c r="B8142" s="21">
        <v>2012692.2</v>
      </c>
      <c r="C8142" s="8" t="s">
        <v>5341</v>
      </c>
      <c r="D8142" s="5">
        <v>44561</v>
      </c>
      <c r="E8142" s="4" t="s">
        <v>1</v>
      </c>
      <c r="F8142" s="7">
        <v>24493</v>
      </c>
      <c r="G8142" s="10">
        <f t="shared" si="254"/>
        <v>19.383983572895279</v>
      </c>
      <c r="H8142" s="11">
        <f t="shared" si="255"/>
        <v>55</v>
      </c>
    </row>
    <row r="8143" spans="1:8" x14ac:dyDescent="0.3">
      <c r="A8143" s="3">
        <v>9176</v>
      </c>
      <c r="B8143" s="21">
        <v>2012692.2</v>
      </c>
      <c r="C8143" s="8" t="s">
        <v>5527</v>
      </c>
      <c r="D8143" s="5">
        <v>44561</v>
      </c>
      <c r="E8143" s="4" t="s">
        <v>1</v>
      </c>
      <c r="F8143" s="7">
        <v>20281</v>
      </c>
      <c r="G8143" s="10">
        <f t="shared" si="254"/>
        <v>19.249828884325805</v>
      </c>
      <c r="H8143" s="11">
        <f t="shared" si="255"/>
        <v>66</v>
      </c>
    </row>
    <row r="8144" spans="1:8" x14ac:dyDescent="0.3">
      <c r="A8144" s="1">
        <v>6745</v>
      </c>
      <c r="B8144" s="20">
        <v>2013329.12</v>
      </c>
      <c r="C8144" s="5" t="s">
        <v>1956</v>
      </c>
      <c r="D8144" s="5">
        <v>44561</v>
      </c>
      <c r="E8144" s="2" t="s">
        <v>0</v>
      </c>
      <c r="F8144" s="6">
        <v>31762</v>
      </c>
      <c r="G8144" s="10">
        <f t="shared" si="254"/>
        <v>12.827506318449874</v>
      </c>
      <c r="H8144" s="11">
        <f t="shared" si="255"/>
        <v>35</v>
      </c>
    </row>
    <row r="8145" spans="1:8" x14ac:dyDescent="0.3">
      <c r="A8145" s="1">
        <v>1089</v>
      </c>
      <c r="B8145" s="20">
        <v>2013690.75</v>
      </c>
      <c r="C8145" s="5" t="s">
        <v>998</v>
      </c>
      <c r="D8145" s="5">
        <v>44561</v>
      </c>
      <c r="E8145" s="2" t="s">
        <v>0</v>
      </c>
      <c r="F8145" s="6">
        <v>29997</v>
      </c>
      <c r="G8145" s="10">
        <f t="shared" si="254"/>
        <v>13.167774736018773</v>
      </c>
      <c r="H8145" s="11">
        <f t="shared" si="255"/>
        <v>40</v>
      </c>
    </row>
    <row r="8146" spans="1:8" x14ac:dyDescent="0.3">
      <c r="A8146" s="3">
        <v>6646</v>
      </c>
      <c r="B8146" s="21">
        <v>2015027.7</v>
      </c>
      <c r="C8146" s="8" t="s">
        <v>1169</v>
      </c>
      <c r="D8146" s="5">
        <v>44561</v>
      </c>
      <c r="E8146" s="4" t="s">
        <v>1</v>
      </c>
      <c r="F8146" s="7">
        <v>31492</v>
      </c>
      <c r="G8146" s="10">
        <f t="shared" si="254"/>
        <v>16.066355290707037</v>
      </c>
      <c r="H8146" s="11">
        <f t="shared" si="255"/>
        <v>36</v>
      </c>
    </row>
    <row r="8147" spans="1:8" x14ac:dyDescent="0.3">
      <c r="A8147" s="3">
        <v>7698</v>
      </c>
      <c r="B8147" s="21">
        <v>2015812.4</v>
      </c>
      <c r="C8147" s="8" t="s">
        <v>2503</v>
      </c>
      <c r="D8147" s="5">
        <v>44561</v>
      </c>
      <c r="E8147" s="4" t="s">
        <v>0</v>
      </c>
      <c r="F8147" s="7">
        <v>33941</v>
      </c>
      <c r="G8147" s="10">
        <f t="shared" si="254"/>
        <v>4.5125958378970425</v>
      </c>
      <c r="H8147" s="11">
        <f t="shared" si="255"/>
        <v>29</v>
      </c>
    </row>
    <row r="8148" spans="1:8" x14ac:dyDescent="0.3">
      <c r="A8148" s="1">
        <v>9507</v>
      </c>
      <c r="B8148" s="20">
        <v>2017329.01</v>
      </c>
      <c r="C8148" s="5" t="s">
        <v>4021</v>
      </c>
      <c r="D8148" s="5">
        <v>44561</v>
      </c>
      <c r="E8148" s="2" t="s">
        <v>1</v>
      </c>
      <c r="F8148" s="6">
        <v>32018</v>
      </c>
      <c r="G8148" s="10">
        <f t="shared" si="254"/>
        <v>12.414069081718619</v>
      </c>
      <c r="H8148" s="11">
        <f t="shared" si="255"/>
        <v>34</v>
      </c>
    </row>
    <row r="8149" spans="1:8" x14ac:dyDescent="0.3">
      <c r="A8149" s="3">
        <v>2902</v>
      </c>
      <c r="B8149" s="21">
        <v>2019662.65</v>
      </c>
      <c r="C8149" s="8" t="s">
        <v>1017</v>
      </c>
      <c r="D8149" s="5">
        <v>44561</v>
      </c>
      <c r="E8149" s="4" t="s">
        <v>1</v>
      </c>
      <c r="F8149" s="7">
        <v>32615</v>
      </c>
      <c r="G8149" s="10">
        <f t="shared" si="254"/>
        <v>12.641322662173547</v>
      </c>
      <c r="H8149" s="11">
        <f t="shared" si="255"/>
        <v>33</v>
      </c>
    </row>
    <row r="8150" spans="1:8" x14ac:dyDescent="0.3">
      <c r="A8150" s="1">
        <v>10573</v>
      </c>
      <c r="B8150" s="20">
        <v>2019834.5</v>
      </c>
      <c r="C8150" s="5" t="s">
        <v>4440</v>
      </c>
      <c r="D8150" s="5">
        <v>44561</v>
      </c>
      <c r="E8150" s="2" t="s">
        <v>0</v>
      </c>
      <c r="F8150" s="6">
        <v>31212</v>
      </c>
      <c r="G8150" s="10">
        <f t="shared" si="254"/>
        <v>4.0224534501642939</v>
      </c>
      <c r="H8150" s="11">
        <f t="shared" si="255"/>
        <v>37</v>
      </c>
    </row>
    <row r="8151" spans="1:8" x14ac:dyDescent="0.3">
      <c r="A8151" s="3">
        <v>2780</v>
      </c>
      <c r="B8151" s="21">
        <v>2020469.25</v>
      </c>
      <c r="C8151" s="8" t="s">
        <v>2292</v>
      </c>
      <c r="D8151" s="5">
        <v>44561</v>
      </c>
      <c r="E8151" s="4" t="s">
        <v>0</v>
      </c>
      <c r="F8151" s="7">
        <v>32441</v>
      </c>
      <c r="G8151" s="10">
        <f t="shared" si="254"/>
        <v>14.868589158605586</v>
      </c>
      <c r="H8151" s="11">
        <f t="shared" si="255"/>
        <v>33</v>
      </c>
    </row>
    <row r="8152" spans="1:8" x14ac:dyDescent="0.3">
      <c r="A8152" s="3">
        <v>5192</v>
      </c>
      <c r="B8152" s="21">
        <v>2020939.65</v>
      </c>
      <c r="C8152" s="8" t="s">
        <v>2480</v>
      </c>
      <c r="D8152" s="5">
        <v>44561</v>
      </c>
      <c r="E8152" s="4" t="s">
        <v>0</v>
      </c>
      <c r="F8152" s="7">
        <v>25750</v>
      </c>
      <c r="G8152" s="10">
        <f t="shared" si="254"/>
        <v>11.718001368925394</v>
      </c>
      <c r="H8152" s="11">
        <f t="shared" si="255"/>
        <v>52</v>
      </c>
    </row>
    <row r="8153" spans="1:8" x14ac:dyDescent="0.3">
      <c r="A8153" s="1">
        <v>9805</v>
      </c>
      <c r="B8153" s="20">
        <v>2021903.55</v>
      </c>
      <c r="C8153" s="5" t="s">
        <v>5795</v>
      </c>
      <c r="D8153" s="5">
        <v>44561</v>
      </c>
      <c r="E8153" s="2" t="s">
        <v>0</v>
      </c>
      <c r="F8153" s="6">
        <v>22196</v>
      </c>
      <c r="G8153" s="10">
        <f t="shared" si="254"/>
        <v>35.561943874058862</v>
      </c>
      <c r="H8153" s="11">
        <f t="shared" si="255"/>
        <v>61</v>
      </c>
    </row>
    <row r="8154" spans="1:8" x14ac:dyDescent="0.3">
      <c r="A8154" s="1">
        <v>235</v>
      </c>
      <c r="B8154" s="20">
        <v>2023972.7</v>
      </c>
      <c r="C8154" s="5" t="s">
        <v>233</v>
      </c>
      <c r="D8154" s="5">
        <v>44561</v>
      </c>
      <c r="E8154" s="2" t="s">
        <v>1</v>
      </c>
      <c r="F8154" s="6">
        <v>28256</v>
      </c>
      <c r="G8154" s="10">
        <f t="shared" si="254"/>
        <v>25.27450773928609</v>
      </c>
      <c r="H8154" s="11">
        <f t="shared" si="255"/>
        <v>45</v>
      </c>
    </row>
    <row r="8155" spans="1:8" x14ac:dyDescent="0.3">
      <c r="A8155" s="3">
        <v>166</v>
      </c>
      <c r="B8155" s="21">
        <v>2024387.65</v>
      </c>
      <c r="C8155" s="8" t="s">
        <v>167</v>
      </c>
      <c r="D8155" s="5">
        <v>44561</v>
      </c>
      <c r="E8155" s="4" t="s">
        <v>1</v>
      </c>
      <c r="F8155" s="7">
        <v>28078</v>
      </c>
      <c r="G8155" s="10">
        <f t="shared" si="254"/>
        <v>16.876791753905621</v>
      </c>
      <c r="H8155" s="11">
        <f t="shared" si="255"/>
        <v>45</v>
      </c>
    </row>
    <row r="8156" spans="1:8" x14ac:dyDescent="0.3">
      <c r="A8156" s="3">
        <v>2176</v>
      </c>
      <c r="B8156" s="21">
        <v>2024396.61</v>
      </c>
      <c r="C8156" s="8" t="s">
        <v>1851</v>
      </c>
      <c r="D8156" s="5">
        <v>44561</v>
      </c>
      <c r="E8156" s="4" t="s">
        <v>1</v>
      </c>
      <c r="F8156" s="7">
        <v>31598</v>
      </c>
      <c r="G8156" s="10">
        <f t="shared" si="254"/>
        <v>12.356571187868576</v>
      </c>
      <c r="H8156" s="11">
        <f t="shared" si="255"/>
        <v>35</v>
      </c>
    </row>
    <row r="8157" spans="1:8" x14ac:dyDescent="0.3">
      <c r="A8157" s="1">
        <v>10483</v>
      </c>
      <c r="B8157" s="20">
        <v>2024847.12</v>
      </c>
      <c r="C8157" s="5" t="s">
        <v>6089</v>
      </c>
      <c r="D8157" s="5">
        <v>44561</v>
      </c>
      <c r="E8157" s="2" t="s">
        <v>1</v>
      </c>
      <c r="F8157" s="6">
        <v>23658</v>
      </c>
      <c r="G8157" s="10">
        <f t="shared" si="254"/>
        <v>5.2801094890510951</v>
      </c>
      <c r="H8157" s="11">
        <f t="shared" si="255"/>
        <v>57</v>
      </c>
    </row>
    <row r="8158" spans="1:8" x14ac:dyDescent="0.3">
      <c r="A8158" s="1">
        <v>9015</v>
      </c>
      <c r="B8158" s="20">
        <v>2025622.98</v>
      </c>
      <c r="C8158" s="5" t="s">
        <v>2613</v>
      </c>
      <c r="D8158" s="5">
        <v>44561</v>
      </c>
      <c r="E8158" s="2" t="s">
        <v>0</v>
      </c>
      <c r="F8158" s="6">
        <v>34338</v>
      </c>
      <c r="G8158" s="10">
        <f t="shared" si="254"/>
        <v>1.3707250341997264</v>
      </c>
      <c r="H8158" s="11">
        <f t="shared" si="255"/>
        <v>28</v>
      </c>
    </row>
    <row r="8159" spans="1:8" x14ac:dyDescent="0.3">
      <c r="A8159" s="3">
        <v>2606</v>
      </c>
      <c r="B8159" s="21">
        <v>2025784.95</v>
      </c>
      <c r="C8159" s="8" t="s">
        <v>2167</v>
      </c>
      <c r="D8159" s="5">
        <v>44561</v>
      </c>
      <c r="E8159" s="4" t="s">
        <v>1</v>
      </c>
      <c r="F8159" s="7">
        <v>32181</v>
      </c>
      <c r="G8159" s="10">
        <f t="shared" si="254"/>
        <v>0.8849315068493151</v>
      </c>
      <c r="H8159" s="11">
        <f t="shared" si="255"/>
        <v>34</v>
      </c>
    </row>
    <row r="8160" spans="1:8" x14ac:dyDescent="0.3">
      <c r="A8160" s="3">
        <v>9604</v>
      </c>
      <c r="B8160" s="21">
        <v>2025784.95</v>
      </c>
      <c r="C8160" s="8" t="s">
        <v>1177</v>
      </c>
      <c r="D8160" s="5">
        <v>44561</v>
      </c>
      <c r="E8160" s="4" t="s">
        <v>1</v>
      </c>
      <c r="F8160" s="7">
        <v>35012</v>
      </c>
      <c r="G8160" s="10">
        <f t="shared" si="254"/>
        <v>0.88767123287671235</v>
      </c>
      <c r="H8160" s="11">
        <f t="shared" si="255"/>
        <v>26</v>
      </c>
    </row>
    <row r="8161" spans="1:8" x14ac:dyDescent="0.3">
      <c r="A8161" s="1">
        <v>9527</v>
      </c>
      <c r="B8161" s="20">
        <v>2025785</v>
      </c>
      <c r="C8161" s="5" t="s">
        <v>2881</v>
      </c>
      <c r="D8161" s="5">
        <v>44561</v>
      </c>
      <c r="E8161" s="2" t="s">
        <v>0</v>
      </c>
      <c r="F8161" s="6">
        <v>33604</v>
      </c>
      <c r="G8161" s="10">
        <f t="shared" si="254"/>
        <v>1.1025991792065664</v>
      </c>
      <c r="H8161" s="11">
        <f t="shared" si="255"/>
        <v>30</v>
      </c>
    </row>
    <row r="8162" spans="1:8" x14ac:dyDescent="0.3">
      <c r="A8162" s="1">
        <v>4697</v>
      </c>
      <c r="B8162" s="20">
        <v>2026225.5</v>
      </c>
      <c r="C8162" s="5" t="s">
        <v>3330</v>
      </c>
      <c r="D8162" s="5">
        <v>44561</v>
      </c>
      <c r="E8162" s="2" t="s">
        <v>0</v>
      </c>
      <c r="F8162" s="6">
        <v>20967</v>
      </c>
      <c r="G8162" s="10">
        <f t="shared" si="254"/>
        <v>13.444270629644114</v>
      </c>
      <c r="H8162" s="11">
        <f t="shared" si="255"/>
        <v>65</v>
      </c>
    </row>
    <row r="8163" spans="1:8" x14ac:dyDescent="0.3">
      <c r="A8163" s="3">
        <v>6842</v>
      </c>
      <c r="B8163" s="21">
        <v>2026601.67</v>
      </c>
      <c r="C8163" s="8" t="s">
        <v>4582</v>
      </c>
      <c r="D8163" s="5">
        <v>44561</v>
      </c>
      <c r="E8163" s="4" t="s">
        <v>0</v>
      </c>
      <c r="F8163" s="7">
        <v>31968</v>
      </c>
      <c r="G8163" s="10">
        <f t="shared" si="254"/>
        <v>12.186815501263689</v>
      </c>
      <c r="H8163" s="11">
        <f t="shared" si="255"/>
        <v>34</v>
      </c>
    </row>
    <row r="8164" spans="1:8" x14ac:dyDescent="0.3">
      <c r="A8164" s="3">
        <v>2118</v>
      </c>
      <c r="B8164" s="21">
        <v>2026634.1</v>
      </c>
      <c r="C8164" s="8" t="s">
        <v>1811</v>
      </c>
      <c r="D8164" s="5">
        <v>44561</v>
      </c>
      <c r="E8164" s="4" t="s">
        <v>0</v>
      </c>
      <c r="F8164" s="7">
        <v>31531</v>
      </c>
      <c r="G8164" s="10">
        <f t="shared" si="254"/>
        <v>14.99178682241285</v>
      </c>
      <c r="H8164" s="11">
        <f t="shared" si="255"/>
        <v>36</v>
      </c>
    </row>
    <row r="8165" spans="1:8" x14ac:dyDescent="0.3">
      <c r="A8165" s="1">
        <v>9167</v>
      </c>
      <c r="B8165" s="20">
        <v>2026727.1</v>
      </c>
      <c r="C8165" s="5" t="s">
        <v>5523</v>
      </c>
      <c r="D8165" s="5">
        <v>44561</v>
      </c>
      <c r="E8165" s="2" t="s">
        <v>0</v>
      </c>
      <c r="F8165" s="6">
        <v>27664</v>
      </c>
      <c r="G8165" s="10">
        <f t="shared" si="254"/>
        <v>0.22739726027397261</v>
      </c>
      <c r="H8165" s="11">
        <f t="shared" si="255"/>
        <v>46</v>
      </c>
    </row>
    <row r="8166" spans="1:8" x14ac:dyDescent="0.3">
      <c r="A8166" s="3">
        <v>1436</v>
      </c>
      <c r="B8166" s="21">
        <v>2028296.25</v>
      </c>
      <c r="C8166" s="8" t="s">
        <v>1287</v>
      </c>
      <c r="D8166" s="5">
        <v>44561</v>
      </c>
      <c r="E8166" s="4" t="s">
        <v>0</v>
      </c>
      <c r="F8166" s="7">
        <v>28409</v>
      </c>
      <c r="G8166" s="10">
        <f t="shared" si="254"/>
        <v>25.515425923975993</v>
      </c>
      <c r="H8166" s="11">
        <f t="shared" si="255"/>
        <v>44</v>
      </c>
    </row>
    <row r="8167" spans="1:8" x14ac:dyDescent="0.3">
      <c r="A8167" s="1">
        <v>9397</v>
      </c>
      <c r="B8167" s="20">
        <v>2029403.13</v>
      </c>
      <c r="C8167" s="5" t="s">
        <v>791</v>
      </c>
      <c r="D8167" s="5">
        <v>44561</v>
      </c>
      <c r="E8167" s="2" t="s">
        <v>0</v>
      </c>
      <c r="F8167" s="6">
        <v>32884</v>
      </c>
      <c r="G8167" s="10">
        <f t="shared" si="254"/>
        <v>0.29589041095890412</v>
      </c>
      <c r="H8167" s="11">
        <f t="shared" si="255"/>
        <v>32</v>
      </c>
    </row>
    <row r="8168" spans="1:8" x14ac:dyDescent="0.3">
      <c r="A8168" s="1">
        <v>6769</v>
      </c>
      <c r="B8168" s="20">
        <v>2030339.25</v>
      </c>
      <c r="C8168" s="5" t="s">
        <v>4551</v>
      </c>
      <c r="D8168" s="5">
        <v>44561</v>
      </c>
      <c r="E8168" s="2" t="s">
        <v>1</v>
      </c>
      <c r="F8168" s="6">
        <v>31791</v>
      </c>
      <c r="G8168" s="10">
        <f t="shared" si="254"/>
        <v>11.028062970568104</v>
      </c>
      <c r="H8168" s="11">
        <f t="shared" si="255"/>
        <v>35</v>
      </c>
    </row>
    <row r="8169" spans="1:8" x14ac:dyDescent="0.3">
      <c r="A8169" s="1">
        <v>3767</v>
      </c>
      <c r="B8169" s="20">
        <v>2032413.3</v>
      </c>
      <c r="C8169" s="5" t="s">
        <v>2676</v>
      </c>
      <c r="D8169" s="5">
        <v>44561</v>
      </c>
      <c r="E8169" s="2" t="s">
        <v>0</v>
      </c>
      <c r="F8169" s="6">
        <v>34007</v>
      </c>
      <c r="G8169" s="10">
        <f t="shared" si="254"/>
        <v>5.9562043795620445</v>
      </c>
      <c r="H8169" s="11">
        <f t="shared" si="255"/>
        <v>29</v>
      </c>
    </row>
    <row r="8170" spans="1:8" x14ac:dyDescent="0.3">
      <c r="A8170" s="1">
        <v>1359</v>
      </c>
      <c r="B8170" s="20">
        <v>2032818.75</v>
      </c>
      <c r="C8170" s="5" t="s">
        <v>1216</v>
      </c>
      <c r="D8170" s="5">
        <v>44561</v>
      </c>
      <c r="E8170" s="2" t="s">
        <v>1</v>
      </c>
      <c r="F8170" s="6">
        <v>30349</v>
      </c>
      <c r="G8170" s="10">
        <f t="shared" si="254"/>
        <v>15.43874058863792</v>
      </c>
      <c r="H8170" s="11">
        <f t="shared" si="255"/>
        <v>39</v>
      </c>
    </row>
    <row r="8171" spans="1:8" x14ac:dyDescent="0.3">
      <c r="A8171" s="3">
        <v>6158</v>
      </c>
      <c r="B8171" s="21">
        <v>2033038.69</v>
      </c>
      <c r="C8171" s="8" t="s">
        <v>762</v>
      </c>
      <c r="D8171" s="5">
        <v>44561</v>
      </c>
      <c r="E8171" s="4" t="s">
        <v>1</v>
      </c>
      <c r="F8171" s="7">
        <v>30459</v>
      </c>
      <c r="G8171" s="10">
        <f t="shared" si="254"/>
        <v>17.047300380228137</v>
      </c>
      <c r="H8171" s="11">
        <f t="shared" si="255"/>
        <v>39</v>
      </c>
    </row>
    <row r="8172" spans="1:8" x14ac:dyDescent="0.3">
      <c r="A8172" s="1">
        <v>1681</v>
      </c>
      <c r="B8172" s="20">
        <v>2034602.1</v>
      </c>
      <c r="C8172" s="5" t="s">
        <v>606</v>
      </c>
      <c r="D8172" s="5">
        <v>44561</v>
      </c>
      <c r="E8172" s="2" t="s">
        <v>1</v>
      </c>
      <c r="F8172" s="6">
        <v>30816</v>
      </c>
      <c r="G8172" s="10">
        <f t="shared" si="254"/>
        <v>16.991786116927042</v>
      </c>
      <c r="H8172" s="11">
        <f t="shared" si="255"/>
        <v>38</v>
      </c>
    </row>
    <row r="8173" spans="1:8" x14ac:dyDescent="0.3">
      <c r="A8173" s="1">
        <v>7291</v>
      </c>
      <c r="B8173" s="20">
        <v>2034701</v>
      </c>
      <c r="C8173" s="5" t="s">
        <v>4779</v>
      </c>
      <c r="D8173" s="5">
        <v>44561</v>
      </c>
      <c r="E8173" s="2" t="s">
        <v>1</v>
      </c>
      <c r="F8173" s="6">
        <v>32918</v>
      </c>
      <c r="G8173" s="10">
        <f t="shared" si="254"/>
        <v>4.8548740416210299</v>
      </c>
      <c r="H8173" s="11">
        <f t="shared" si="255"/>
        <v>32</v>
      </c>
    </row>
    <row r="8174" spans="1:8" x14ac:dyDescent="0.3">
      <c r="A8174" s="1">
        <v>7373</v>
      </c>
      <c r="B8174" s="20">
        <v>2035072.15</v>
      </c>
      <c r="C8174" s="5" t="s">
        <v>4813</v>
      </c>
      <c r="D8174" s="5">
        <v>44561</v>
      </c>
      <c r="E8174" s="2" t="s">
        <v>1</v>
      </c>
      <c r="F8174" s="6">
        <v>33141</v>
      </c>
      <c r="G8174" s="10">
        <f t="shared" si="254"/>
        <v>6.8904966757919439</v>
      </c>
      <c r="H8174" s="11">
        <f t="shared" si="255"/>
        <v>31</v>
      </c>
    </row>
    <row r="8175" spans="1:8" x14ac:dyDescent="0.3">
      <c r="A8175" s="1">
        <v>5477</v>
      </c>
      <c r="B8175" s="20">
        <v>2035378.25</v>
      </c>
      <c r="C8175" s="5" t="s">
        <v>505</v>
      </c>
      <c r="D8175" s="5">
        <v>44561</v>
      </c>
      <c r="E8175" s="2" t="s">
        <v>1</v>
      </c>
      <c r="F8175" s="6">
        <v>27742</v>
      </c>
      <c r="G8175" s="10">
        <f t="shared" si="254"/>
        <v>22.107487203904299</v>
      </c>
      <c r="H8175" s="11">
        <f t="shared" si="255"/>
        <v>46</v>
      </c>
    </row>
    <row r="8176" spans="1:8" x14ac:dyDescent="0.3">
      <c r="A8176" s="1">
        <v>1999</v>
      </c>
      <c r="B8176" s="20">
        <v>2036924.95</v>
      </c>
      <c r="C8176" s="5" t="s">
        <v>1728</v>
      </c>
      <c r="D8176" s="5">
        <v>44561</v>
      </c>
      <c r="E8176" s="2" t="s">
        <v>1</v>
      </c>
      <c r="F8176" s="6">
        <v>31377</v>
      </c>
      <c r="G8176" s="10">
        <f t="shared" si="254"/>
        <v>14.871326884467969</v>
      </c>
      <c r="H8176" s="11">
        <f t="shared" si="255"/>
        <v>36</v>
      </c>
    </row>
    <row r="8177" spans="1:8" x14ac:dyDescent="0.3">
      <c r="A8177" s="3">
        <v>2990</v>
      </c>
      <c r="B8177" s="21">
        <v>2038334.2</v>
      </c>
      <c r="C8177" s="8" t="s">
        <v>2432</v>
      </c>
      <c r="D8177" s="5">
        <v>44561</v>
      </c>
      <c r="E8177" s="4" t="s">
        <v>1</v>
      </c>
      <c r="F8177" s="7">
        <v>32731</v>
      </c>
      <c r="G8177" s="10">
        <f t="shared" si="254"/>
        <v>8.5235777304533009</v>
      </c>
      <c r="H8177" s="11">
        <f t="shared" si="255"/>
        <v>32</v>
      </c>
    </row>
    <row r="8178" spans="1:8" x14ac:dyDescent="0.3">
      <c r="A8178" s="1">
        <v>6267</v>
      </c>
      <c r="B8178" s="20">
        <v>2038389.75</v>
      </c>
      <c r="C8178" s="5" t="s">
        <v>4344</v>
      </c>
      <c r="D8178" s="5">
        <v>44561</v>
      </c>
      <c r="E8178" s="2" t="s">
        <v>0</v>
      </c>
      <c r="F8178" s="6">
        <v>30719</v>
      </c>
      <c r="G8178" s="10">
        <f t="shared" si="254"/>
        <v>15.463381245722108</v>
      </c>
      <c r="H8178" s="11">
        <f t="shared" si="255"/>
        <v>38</v>
      </c>
    </row>
    <row r="8179" spans="1:8" x14ac:dyDescent="0.3">
      <c r="A8179" s="1">
        <v>2141</v>
      </c>
      <c r="B8179" s="20">
        <v>2039017.05</v>
      </c>
      <c r="C8179" s="5" t="s">
        <v>119</v>
      </c>
      <c r="D8179" s="5">
        <v>44561</v>
      </c>
      <c r="E8179" s="2" t="s">
        <v>0</v>
      </c>
      <c r="F8179" s="6">
        <v>31564</v>
      </c>
      <c r="G8179" s="10">
        <f t="shared" si="254"/>
        <v>14.498996167183794</v>
      </c>
      <c r="H8179" s="11">
        <f t="shared" si="255"/>
        <v>36</v>
      </c>
    </row>
    <row r="8180" spans="1:8" x14ac:dyDescent="0.3">
      <c r="A8180" s="3">
        <v>7512</v>
      </c>
      <c r="B8180" s="21">
        <v>2040094.3</v>
      </c>
      <c r="C8180" s="8" t="s">
        <v>4863</v>
      </c>
      <c r="D8180" s="5">
        <v>44561</v>
      </c>
      <c r="E8180" s="4" t="s">
        <v>0</v>
      </c>
      <c r="F8180" s="7">
        <v>33430</v>
      </c>
      <c r="G8180" s="10">
        <f t="shared" si="254"/>
        <v>4.405805038335159</v>
      </c>
      <c r="H8180" s="11">
        <f t="shared" si="255"/>
        <v>30</v>
      </c>
    </row>
    <row r="8181" spans="1:8" x14ac:dyDescent="0.3">
      <c r="A8181" s="1">
        <v>4969</v>
      </c>
      <c r="B8181" s="20">
        <v>2040611.25</v>
      </c>
      <c r="C8181" s="5" t="s">
        <v>162</v>
      </c>
      <c r="D8181" s="5">
        <v>44561</v>
      </c>
      <c r="E8181" s="2" t="s">
        <v>1</v>
      </c>
      <c r="F8181" s="6">
        <v>23969</v>
      </c>
      <c r="G8181" s="10">
        <f t="shared" si="254"/>
        <v>24.865841638374768</v>
      </c>
      <c r="H8181" s="11">
        <f t="shared" si="255"/>
        <v>56</v>
      </c>
    </row>
    <row r="8182" spans="1:8" x14ac:dyDescent="0.3">
      <c r="A8182" s="1">
        <v>525</v>
      </c>
      <c r="B8182" s="20">
        <v>2040830.8</v>
      </c>
      <c r="C8182" s="5" t="s">
        <v>506</v>
      </c>
      <c r="D8182" s="5">
        <v>44561</v>
      </c>
      <c r="E8182" s="2" t="s">
        <v>1</v>
      </c>
      <c r="F8182" s="6">
        <v>28916</v>
      </c>
      <c r="G8182" s="10">
        <f t="shared" si="254"/>
        <v>11.991786447638603</v>
      </c>
      <c r="H8182" s="11">
        <f t="shared" si="255"/>
        <v>43</v>
      </c>
    </row>
    <row r="8183" spans="1:8" x14ac:dyDescent="0.3">
      <c r="A8183" s="1">
        <v>431</v>
      </c>
      <c r="B8183" s="20">
        <v>2042387.25</v>
      </c>
      <c r="C8183" s="5" t="s">
        <v>418</v>
      </c>
      <c r="D8183" s="5">
        <v>44561</v>
      </c>
      <c r="E8183" s="2" t="s">
        <v>0</v>
      </c>
      <c r="F8183" s="6">
        <v>28701</v>
      </c>
      <c r="G8183" s="10">
        <f t="shared" si="254"/>
        <v>23.052703627652292</v>
      </c>
      <c r="H8183" s="11">
        <f t="shared" si="255"/>
        <v>43</v>
      </c>
    </row>
    <row r="8184" spans="1:8" x14ac:dyDescent="0.3">
      <c r="A8184" s="1">
        <v>7265</v>
      </c>
      <c r="B8184" s="20">
        <v>2043311.46</v>
      </c>
      <c r="C8184" s="5" t="s">
        <v>4767</v>
      </c>
      <c r="D8184" s="5">
        <v>44561</v>
      </c>
      <c r="E8184" s="2" t="s">
        <v>0</v>
      </c>
      <c r="F8184" s="6">
        <v>32870</v>
      </c>
      <c r="G8184" s="10">
        <f t="shared" si="254"/>
        <v>9.9562003832466459</v>
      </c>
      <c r="H8184" s="11">
        <f t="shared" si="255"/>
        <v>32</v>
      </c>
    </row>
    <row r="8185" spans="1:8" x14ac:dyDescent="0.3">
      <c r="A8185" s="3">
        <v>8228</v>
      </c>
      <c r="B8185" s="21">
        <v>2043359.1</v>
      </c>
      <c r="C8185" s="8" t="s">
        <v>2833</v>
      </c>
      <c r="D8185" s="5">
        <v>44561</v>
      </c>
      <c r="E8185" s="4" t="s">
        <v>0</v>
      </c>
      <c r="F8185" s="7">
        <v>31141</v>
      </c>
      <c r="G8185" s="10">
        <f t="shared" si="254"/>
        <v>7.4989733059548254</v>
      </c>
      <c r="H8185" s="11">
        <f t="shared" si="255"/>
        <v>37</v>
      </c>
    </row>
    <row r="8186" spans="1:8" x14ac:dyDescent="0.3">
      <c r="A8186" s="3">
        <v>6762</v>
      </c>
      <c r="B8186" s="21">
        <v>2043686.36</v>
      </c>
      <c r="C8186" s="8" t="s">
        <v>4548</v>
      </c>
      <c r="D8186" s="5">
        <v>44561</v>
      </c>
      <c r="E8186" s="4" t="s">
        <v>1</v>
      </c>
      <c r="F8186" s="7">
        <v>31755</v>
      </c>
      <c r="G8186" s="10">
        <f t="shared" si="254"/>
        <v>11.745379876796715</v>
      </c>
      <c r="H8186" s="11">
        <f t="shared" si="255"/>
        <v>35</v>
      </c>
    </row>
    <row r="8187" spans="1:8" x14ac:dyDescent="0.3">
      <c r="A8187" s="1">
        <v>931</v>
      </c>
      <c r="B8187" s="20">
        <v>2044255.75</v>
      </c>
      <c r="C8187" s="5" t="s">
        <v>868</v>
      </c>
      <c r="D8187" s="5">
        <v>44561</v>
      </c>
      <c r="E8187" s="2" t="s">
        <v>0</v>
      </c>
      <c r="F8187" s="6">
        <v>29723</v>
      </c>
      <c r="G8187" s="10">
        <f t="shared" si="254"/>
        <v>18.895965417867437</v>
      </c>
      <c r="H8187" s="11">
        <f t="shared" si="255"/>
        <v>41</v>
      </c>
    </row>
    <row r="8188" spans="1:8" x14ac:dyDescent="0.3">
      <c r="A8188" s="3">
        <v>734</v>
      </c>
      <c r="B8188" s="21">
        <v>2044534.8</v>
      </c>
      <c r="C8188" s="8" t="s">
        <v>695</v>
      </c>
      <c r="D8188" s="5">
        <v>44561</v>
      </c>
      <c r="E8188" s="4" t="s">
        <v>1</v>
      </c>
      <c r="F8188" s="7">
        <v>29247</v>
      </c>
      <c r="G8188" s="10">
        <f t="shared" si="254"/>
        <v>10.917869586859135</v>
      </c>
      <c r="H8188" s="11">
        <f t="shared" si="255"/>
        <v>42</v>
      </c>
    </row>
    <row r="8189" spans="1:8" x14ac:dyDescent="0.3">
      <c r="A8189" s="3">
        <v>1146</v>
      </c>
      <c r="B8189" s="21">
        <v>2045829.75</v>
      </c>
      <c r="C8189" s="8" t="s">
        <v>1047</v>
      </c>
      <c r="D8189" s="5">
        <v>44561</v>
      </c>
      <c r="E8189" s="4" t="s">
        <v>0</v>
      </c>
      <c r="F8189" s="7">
        <v>30092</v>
      </c>
      <c r="G8189" s="10">
        <f t="shared" si="254"/>
        <v>11.099247091033538</v>
      </c>
      <c r="H8189" s="11">
        <f t="shared" si="255"/>
        <v>40</v>
      </c>
    </row>
    <row r="8190" spans="1:8" x14ac:dyDescent="0.3">
      <c r="A8190" s="3">
        <v>2980</v>
      </c>
      <c r="B8190" s="21">
        <v>2046338.1</v>
      </c>
      <c r="C8190" s="8" t="s">
        <v>2424</v>
      </c>
      <c r="D8190" s="5">
        <v>44561</v>
      </c>
      <c r="E8190" s="4" t="s">
        <v>0</v>
      </c>
      <c r="F8190" s="7">
        <v>32665</v>
      </c>
      <c r="G8190" s="10">
        <f t="shared" si="254"/>
        <v>13.255377395385217</v>
      </c>
      <c r="H8190" s="11">
        <f t="shared" si="255"/>
        <v>33</v>
      </c>
    </row>
    <row r="8191" spans="1:8" x14ac:dyDescent="0.3">
      <c r="A8191" s="3">
        <v>9174</v>
      </c>
      <c r="B8191" s="21">
        <v>2046373.24</v>
      </c>
      <c r="C8191" s="8" t="s">
        <v>178</v>
      </c>
      <c r="D8191" s="5">
        <v>44561</v>
      </c>
      <c r="E8191" s="4" t="s">
        <v>0</v>
      </c>
      <c r="F8191" s="7">
        <v>26974</v>
      </c>
      <c r="G8191" s="10">
        <f t="shared" si="254"/>
        <v>10.80562468889995</v>
      </c>
      <c r="H8191" s="11">
        <f t="shared" si="255"/>
        <v>48</v>
      </c>
    </row>
    <row r="8192" spans="1:8" x14ac:dyDescent="0.3">
      <c r="A8192" s="1">
        <v>6449</v>
      </c>
      <c r="B8192" s="20">
        <v>2047066.89</v>
      </c>
      <c r="C8192" s="5" t="s">
        <v>967</v>
      </c>
      <c r="D8192" s="5">
        <v>44561</v>
      </c>
      <c r="E8192" s="2" t="s">
        <v>0</v>
      </c>
      <c r="F8192" s="6">
        <v>31036</v>
      </c>
      <c r="G8192" s="10">
        <f t="shared" si="254"/>
        <v>11.077344284736482</v>
      </c>
      <c r="H8192" s="11">
        <f t="shared" si="255"/>
        <v>37</v>
      </c>
    </row>
    <row r="8193" spans="1:8" x14ac:dyDescent="0.3">
      <c r="A8193" s="3">
        <v>7942</v>
      </c>
      <c r="B8193" s="21">
        <v>2047146.7</v>
      </c>
      <c r="C8193" s="8" t="s">
        <v>5018</v>
      </c>
      <c r="D8193" s="5">
        <v>44561</v>
      </c>
      <c r="E8193" s="4" t="s">
        <v>0</v>
      </c>
      <c r="F8193" s="7">
        <v>34453</v>
      </c>
      <c r="G8193" s="10">
        <f t="shared" si="254"/>
        <v>1.6744186046511629</v>
      </c>
      <c r="H8193" s="11">
        <f t="shared" si="255"/>
        <v>28</v>
      </c>
    </row>
    <row r="8194" spans="1:8" x14ac:dyDescent="0.3">
      <c r="A8194" s="3">
        <v>424</v>
      </c>
      <c r="B8194" s="21">
        <v>2047359.47</v>
      </c>
      <c r="C8194" s="8" t="s">
        <v>412</v>
      </c>
      <c r="D8194" s="5">
        <v>44561</v>
      </c>
      <c r="E8194" s="4" t="s">
        <v>0</v>
      </c>
      <c r="F8194" s="7">
        <v>28731</v>
      </c>
      <c r="G8194" s="10">
        <f t="shared" si="254"/>
        <v>18.909654178674351</v>
      </c>
      <c r="H8194" s="11">
        <f t="shared" si="255"/>
        <v>43</v>
      </c>
    </row>
    <row r="8195" spans="1:8" x14ac:dyDescent="0.3">
      <c r="A8195" s="1">
        <v>7489</v>
      </c>
      <c r="B8195" s="20">
        <v>2047978.65</v>
      </c>
      <c r="C8195" s="5" t="s">
        <v>4856</v>
      </c>
      <c r="D8195" s="5">
        <v>44561</v>
      </c>
      <c r="E8195" s="2" t="s">
        <v>0</v>
      </c>
      <c r="F8195" s="6">
        <v>33343</v>
      </c>
      <c r="G8195" s="10">
        <f t="shared" ref="G8195:G8258" si="256">YEARFRAC(C8195,D8195,1)</f>
        <v>3.6796714579055441</v>
      </c>
      <c r="H8195" s="11">
        <f t="shared" ref="H8195:H8258" si="257">ROUND( YEARFRAC(D8195,F8195,1),0)</f>
        <v>31</v>
      </c>
    </row>
    <row r="8196" spans="1:8" x14ac:dyDescent="0.3">
      <c r="A8196" s="3">
        <v>1970</v>
      </c>
      <c r="B8196" s="21">
        <v>2050739.25</v>
      </c>
      <c r="C8196" s="8" t="s">
        <v>897</v>
      </c>
      <c r="D8196" s="5">
        <v>44561</v>
      </c>
      <c r="E8196" s="4" t="s">
        <v>1</v>
      </c>
      <c r="F8196" s="7">
        <v>31328</v>
      </c>
      <c r="G8196" s="10">
        <f t="shared" si="256"/>
        <v>16.997262038975681</v>
      </c>
      <c r="H8196" s="11">
        <f t="shared" si="257"/>
        <v>36</v>
      </c>
    </row>
    <row r="8197" spans="1:8" x14ac:dyDescent="0.3">
      <c r="A8197" s="3">
        <v>9060</v>
      </c>
      <c r="B8197" s="21">
        <v>2051206.2</v>
      </c>
      <c r="C8197" s="8" t="s">
        <v>4890</v>
      </c>
      <c r="D8197" s="5">
        <v>44561</v>
      </c>
      <c r="E8197" s="4" t="s">
        <v>0</v>
      </c>
      <c r="F8197" s="7">
        <v>33521</v>
      </c>
      <c r="G8197" s="10">
        <f t="shared" si="256"/>
        <v>3.9123887748117729</v>
      </c>
      <c r="H8197" s="11">
        <f t="shared" si="257"/>
        <v>30</v>
      </c>
    </row>
    <row r="8198" spans="1:8" x14ac:dyDescent="0.3">
      <c r="A8198" s="3">
        <v>9162</v>
      </c>
      <c r="B8198" s="21">
        <v>2051916.3</v>
      </c>
      <c r="C8198" s="8" t="s">
        <v>4890</v>
      </c>
      <c r="D8198" s="5">
        <v>44561</v>
      </c>
      <c r="E8198" s="4" t="s">
        <v>1</v>
      </c>
      <c r="F8198" s="7">
        <v>34289</v>
      </c>
      <c r="G8198" s="10">
        <f t="shared" si="256"/>
        <v>3.9123887748117729</v>
      </c>
      <c r="H8198" s="11">
        <f t="shared" si="257"/>
        <v>28</v>
      </c>
    </row>
    <row r="8199" spans="1:8" x14ac:dyDescent="0.3">
      <c r="A8199" s="1">
        <v>9465</v>
      </c>
      <c r="B8199" s="20">
        <v>2052128.25</v>
      </c>
      <c r="C8199" s="5" t="s">
        <v>5620</v>
      </c>
      <c r="D8199" s="5">
        <v>44561</v>
      </c>
      <c r="E8199" s="2" t="s">
        <v>1</v>
      </c>
      <c r="F8199" s="6">
        <v>25799</v>
      </c>
      <c r="G8199" s="10">
        <f t="shared" si="256"/>
        <v>27.493497604380561</v>
      </c>
      <c r="H8199" s="11">
        <f t="shared" si="257"/>
        <v>51</v>
      </c>
    </row>
    <row r="8200" spans="1:8" x14ac:dyDescent="0.3">
      <c r="A8200" s="3">
        <v>1940</v>
      </c>
      <c r="B8200" s="21">
        <v>2052200.45</v>
      </c>
      <c r="C8200" s="8" t="s">
        <v>1685</v>
      </c>
      <c r="D8200" s="5">
        <v>44561</v>
      </c>
      <c r="E8200" s="4" t="s">
        <v>1</v>
      </c>
      <c r="F8200" s="7">
        <v>31308</v>
      </c>
      <c r="G8200" s="10">
        <f t="shared" si="256"/>
        <v>12.846672283066555</v>
      </c>
      <c r="H8200" s="11">
        <f t="shared" si="257"/>
        <v>36</v>
      </c>
    </row>
    <row r="8201" spans="1:8" x14ac:dyDescent="0.3">
      <c r="A8201" s="1">
        <v>3059</v>
      </c>
      <c r="B8201" s="20">
        <v>2052409.15</v>
      </c>
      <c r="C8201" s="5" t="s">
        <v>1467</v>
      </c>
      <c r="D8201" s="5">
        <v>44561</v>
      </c>
      <c r="E8201" s="2" t="s">
        <v>0</v>
      </c>
      <c r="F8201" s="6">
        <v>32833</v>
      </c>
      <c r="G8201" s="10">
        <f t="shared" si="256"/>
        <v>6.3867813844348849</v>
      </c>
      <c r="H8201" s="11">
        <f t="shared" si="257"/>
        <v>32</v>
      </c>
    </row>
    <row r="8202" spans="1:8" x14ac:dyDescent="0.3">
      <c r="A8202" s="3">
        <v>9264</v>
      </c>
      <c r="B8202" s="21">
        <v>2052734.37</v>
      </c>
      <c r="C8202" s="8" t="s">
        <v>650</v>
      </c>
      <c r="D8202" s="5">
        <v>44561</v>
      </c>
      <c r="E8202" s="4" t="s">
        <v>0</v>
      </c>
      <c r="F8202" s="7">
        <v>33027</v>
      </c>
      <c r="G8202" s="10">
        <f t="shared" si="256"/>
        <v>7.5592060232717317</v>
      </c>
      <c r="H8202" s="11">
        <f t="shared" si="257"/>
        <v>32</v>
      </c>
    </row>
    <row r="8203" spans="1:8" x14ac:dyDescent="0.3">
      <c r="A8203" s="3">
        <v>7982</v>
      </c>
      <c r="B8203" s="21">
        <v>2052890.65</v>
      </c>
      <c r="C8203" s="8" t="s">
        <v>5025</v>
      </c>
      <c r="D8203" s="5">
        <v>44561</v>
      </c>
      <c r="E8203" s="4" t="s">
        <v>1</v>
      </c>
      <c r="F8203" s="7">
        <v>34619</v>
      </c>
      <c r="G8203" s="10">
        <f t="shared" si="256"/>
        <v>2.3102189781021898</v>
      </c>
      <c r="H8203" s="11">
        <f t="shared" si="257"/>
        <v>27</v>
      </c>
    </row>
    <row r="8204" spans="1:8" x14ac:dyDescent="0.3">
      <c r="A8204" s="1">
        <v>4233</v>
      </c>
      <c r="B8204" s="20">
        <v>2052903.45</v>
      </c>
      <c r="C8204" s="5" t="s">
        <v>3103</v>
      </c>
      <c r="D8204" s="5">
        <v>44561</v>
      </c>
      <c r="E8204" s="2" t="s">
        <v>0</v>
      </c>
      <c r="F8204" s="6">
        <v>34992</v>
      </c>
      <c r="G8204" s="10">
        <f t="shared" si="256"/>
        <v>1.5184678522571819</v>
      </c>
      <c r="H8204" s="11">
        <f t="shared" si="257"/>
        <v>26</v>
      </c>
    </row>
    <row r="8205" spans="1:8" x14ac:dyDescent="0.3">
      <c r="A8205" s="1">
        <v>51</v>
      </c>
      <c r="B8205" s="20">
        <v>2053365.75</v>
      </c>
      <c r="C8205" s="5" t="s">
        <v>57</v>
      </c>
      <c r="D8205" s="5">
        <v>44561</v>
      </c>
      <c r="E8205" s="2" t="s">
        <v>0</v>
      </c>
      <c r="F8205" s="6">
        <v>27783</v>
      </c>
      <c r="G8205" s="10">
        <f t="shared" si="256"/>
        <v>25.748130988733283</v>
      </c>
      <c r="H8205" s="11">
        <f t="shared" si="257"/>
        <v>46</v>
      </c>
    </row>
    <row r="8206" spans="1:8" x14ac:dyDescent="0.3">
      <c r="A8206" s="1">
        <v>10167</v>
      </c>
      <c r="B8206" s="20">
        <v>2053460.4</v>
      </c>
      <c r="C8206" s="5" t="s">
        <v>5977</v>
      </c>
      <c r="D8206" s="5">
        <v>44561</v>
      </c>
      <c r="E8206" s="2" t="s">
        <v>0</v>
      </c>
      <c r="F8206" s="6">
        <v>33205</v>
      </c>
      <c r="G8206" s="10">
        <f t="shared" si="256"/>
        <v>8.3866747794341343</v>
      </c>
      <c r="H8206" s="11">
        <f t="shared" si="257"/>
        <v>31</v>
      </c>
    </row>
    <row r="8207" spans="1:8" x14ac:dyDescent="0.3">
      <c r="A8207" s="1">
        <v>6927</v>
      </c>
      <c r="B8207" s="20">
        <v>2054369.45</v>
      </c>
      <c r="C8207" s="5" t="s">
        <v>1927</v>
      </c>
      <c r="D8207" s="5">
        <v>44561</v>
      </c>
      <c r="E8207" s="2" t="s">
        <v>0</v>
      </c>
      <c r="F8207" s="6">
        <v>32129</v>
      </c>
      <c r="G8207" s="10">
        <f t="shared" si="256"/>
        <v>13.575674618693782</v>
      </c>
      <c r="H8207" s="11">
        <f t="shared" si="257"/>
        <v>34</v>
      </c>
    </row>
    <row r="8208" spans="1:8" x14ac:dyDescent="0.3">
      <c r="A8208" s="3">
        <v>810</v>
      </c>
      <c r="B8208" s="21">
        <v>2055558.84</v>
      </c>
      <c r="C8208" s="8" t="s">
        <v>765</v>
      </c>
      <c r="D8208" s="5">
        <v>44561</v>
      </c>
      <c r="E8208" s="4" t="s">
        <v>0</v>
      </c>
      <c r="F8208" s="7">
        <v>29463</v>
      </c>
      <c r="G8208" s="10">
        <f t="shared" si="256"/>
        <v>18.972622478386167</v>
      </c>
      <c r="H8208" s="11">
        <f t="shared" si="257"/>
        <v>41</v>
      </c>
    </row>
    <row r="8209" spans="1:8" x14ac:dyDescent="0.3">
      <c r="A8209" s="3">
        <v>3590</v>
      </c>
      <c r="B8209" s="21">
        <v>2055765.7</v>
      </c>
      <c r="C8209" s="8" t="s">
        <v>2818</v>
      </c>
      <c r="D8209" s="5">
        <v>44561</v>
      </c>
      <c r="E8209" s="4" t="s">
        <v>0</v>
      </c>
      <c r="F8209" s="7">
        <v>33666</v>
      </c>
      <c r="G8209" s="10">
        <f t="shared" si="256"/>
        <v>3.1430527036276521</v>
      </c>
      <c r="H8209" s="11">
        <f t="shared" si="257"/>
        <v>30</v>
      </c>
    </row>
    <row r="8210" spans="1:8" x14ac:dyDescent="0.3">
      <c r="A8210" s="3">
        <v>156</v>
      </c>
      <c r="B8210" s="21">
        <v>2056242.15</v>
      </c>
      <c r="C8210" s="8" t="s">
        <v>158</v>
      </c>
      <c r="D8210" s="5">
        <v>44561</v>
      </c>
      <c r="E8210" s="4" t="s">
        <v>0</v>
      </c>
      <c r="F8210" s="7">
        <v>28051</v>
      </c>
      <c r="G8210" s="10">
        <f t="shared" si="256"/>
        <v>15.449691991786448</v>
      </c>
      <c r="H8210" s="11">
        <f t="shared" si="257"/>
        <v>45</v>
      </c>
    </row>
    <row r="8211" spans="1:8" x14ac:dyDescent="0.3">
      <c r="A8211" s="1">
        <v>1969</v>
      </c>
      <c r="B8211" s="20">
        <v>2056644</v>
      </c>
      <c r="C8211" s="5" t="s">
        <v>1706</v>
      </c>
      <c r="D8211" s="5">
        <v>44561</v>
      </c>
      <c r="E8211" s="2" t="s">
        <v>0</v>
      </c>
      <c r="F8211" s="6">
        <v>31318</v>
      </c>
      <c r="G8211" s="10">
        <f t="shared" si="256"/>
        <v>13.748142354321471</v>
      </c>
      <c r="H8211" s="11">
        <f t="shared" si="257"/>
        <v>36</v>
      </c>
    </row>
    <row r="8212" spans="1:8" x14ac:dyDescent="0.3">
      <c r="A8212" s="3">
        <v>6094</v>
      </c>
      <c r="B8212" s="21">
        <v>2057396.25</v>
      </c>
      <c r="C8212" s="8" t="s">
        <v>4180</v>
      </c>
      <c r="D8212" s="5">
        <v>44561</v>
      </c>
      <c r="E8212" s="4" t="s">
        <v>0</v>
      </c>
      <c r="F8212" s="7">
        <v>30262</v>
      </c>
      <c r="G8212" s="10">
        <f t="shared" si="256"/>
        <v>15.028062970568104</v>
      </c>
      <c r="H8212" s="11">
        <f t="shared" si="257"/>
        <v>39</v>
      </c>
    </row>
    <row r="8213" spans="1:8" x14ac:dyDescent="0.3">
      <c r="A8213" s="3">
        <v>114</v>
      </c>
      <c r="B8213" s="21">
        <v>2057975.65</v>
      </c>
      <c r="C8213" s="8" t="s">
        <v>119</v>
      </c>
      <c r="D8213" s="5">
        <v>44561</v>
      </c>
      <c r="E8213" s="4" t="s">
        <v>0</v>
      </c>
      <c r="F8213" s="7">
        <v>27864</v>
      </c>
      <c r="G8213" s="10">
        <f t="shared" si="256"/>
        <v>14.498996167183794</v>
      </c>
      <c r="H8213" s="11">
        <f t="shared" si="257"/>
        <v>46</v>
      </c>
    </row>
    <row r="8214" spans="1:8" x14ac:dyDescent="0.3">
      <c r="A8214" s="1">
        <v>493</v>
      </c>
      <c r="B8214" s="20">
        <v>2058374.25</v>
      </c>
      <c r="C8214" s="5" t="s">
        <v>474</v>
      </c>
      <c r="D8214" s="5">
        <v>44561</v>
      </c>
      <c r="E8214" s="2" t="s">
        <v>0</v>
      </c>
      <c r="F8214" s="6">
        <v>28863</v>
      </c>
      <c r="G8214" s="10">
        <f t="shared" si="256"/>
        <v>6.9945248337895976</v>
      </c>
      <c r="H8214" s="11">
        <f t="shared" si="257"/>
        <v>43</v>
      </c>
    </row>
    <row r="8215" spans="1:8" x14ac:dyDescent="0.3">
      <c r="A8215" s="1">
        <v>7027</v>
      </c>
      <c r="B8215" s="20">
        <v>2058682.55</v>
      </c>
      <c r="C8215" s="5" t="s">
        <v>4672</v>
      </c>
      <c r="D8215" s="5">
        <v>44561</v>
      </c>
      <c r="E8215" s="2" t="s">
        <v>0</v>
      </c>
      <c r="F8215" s="6">
        <v>32351</v>
      </c>
      <c r="G8215" s="10">
        <f t="shared" si="256"/>
        <v>2.0693430656934306</v>
      </c>
      <c r="H8215" s="11">
        <f t="shared" si="257"/>
        <v>33</v>
      </c>
    </row>
    <row r="8216" spans="1:8" x14ac:dyDescent="0.3">
      <c r="A8216" s="1">
        <v>1329</v>
      </c>
      <c r="B8216" s="20">
        <v>2059095.75</v>
      </c>
      <c r="C8216" s="5" t="s">
        <v>1195</v>
      </c>
      <c r="D8216" s="5">
        <v>44561</v>
      </c>
      <c r="E8216" s="2" t="s">
        <v>1</v>
      </c>
      <c r="F8216" s="6">
        <v>30368</v>
      </c>
      <c r="G8216" s="10">
        <f t="shared" si="256"/>
        <v>16.444193912063135</v>
      </c>
      <c r="H8216" s="11">
        <f t="shared" si="257"/>
        <v>39</v>
      </c>
    </row>
    <row r="8217" spans="1:8" x14ac:dyDescent="0.3">
      <c r="A8217" s="1">
        <v>357</v>
      </c>
      <c r="B8217" s="20">
        <v>2059438.3</v>
      </c>
      <c r="C8217" s="5" t="s">
        <v>348</v>
      </c>
      <c r="D8217" s="5">
        <v>44561</v>
      </c>
      <c r="E8217" s="2" t="s">
        <v>0</v>
      </c>
      <c r="F8217" s="6">
        <v>28543</v>
      </c>
      <c r="G8217" s="10">
        <f t="shared" si="256"/>
        <v>22.397690751101059</v>
      </c>
      <c r="H8217" s="11">
        <f t="shared" si="257"/>
        <v>44</v>
      </c>
    </row>
    <row r="8218" spans="1:8" x14ac:dyDescent="0.3">
      <c r="A8218" s="3">
        <v>9310</v>
      </c>
      <c r="B8218" s="21">
        <v>2059656.26</v>
      </c>
      <c r="C8218" s="8" t="s">
        <v>566</v>
      </c>
      <c r="D8218" s="5">
        <v>44561</v>
      </c>
      <c r="E8218" s="4" t="s">
        <v>0</v>
      </c>
      <c r="F8218" s="7">
        <v>29932</v>
      </c>
      <c r="G8218" s="10">
        <f t="shared" si="256"/>
        <v>11.942505133470226</v>
      </c>
      <c r="H8218" s="11">
        <f t="shared" si="257"/>
        <v>40</v>
      </c>
    </row>
    <row r="8219" spans="1:8" x14ac:dyDescent="0.3">
      <c r="A8219" s="1">
        <v>387</v>
      </c>
      <c r="B8219" s="20">
        <v>2061502.5</v>
      </c>
      <c r="C8219" s="5" t="s">
        <v>377</v>
      </c>
      <c r="D8219" s="5">
        <v>44561</v>
      </c>
      <c r="E8219" s="2" t="s">
        <v>1</v>
      </c>
      <c r="F8219" s="6">
        <v>28658</v>
      </c>
      <c r="G8219" s="10">
        <f t="shared" si="256"/>
        <v>24.863103712627314</v>
      </c>
      <c r="H8219" s="11">
        <f t="shared" si="257"/>
        <v>44</v>
      </c>
    </row>
    <row r="8220" spans="1:8" x14ac:dyDescent="0.3">
      <c r="A8220" s="3">
        <v>2258</v>
      </c>
      <c r="B8220" s="21">
        <v>2062157.45</v>
      </c>
      <c r="C8220" s="8" t="s">
        <v>251</v>
      </c>
      <c r="D8220" s="5">
        <v>44561</v>
      </c>
      <c r="E8220" s="4" t="s">
        <v>1</v>
      </c>
      <c r="F8220" s="7">
        <v>31684</v>
      </c>
      <c r="G8220" s="10">
        <f t="shared" si="256"/>
        <v>15.898699520876113</v>
      </c>
      <c r="H8220" s="11">
        <f t="shared" si="257"/>
        <v>35</v>
      </c>
    </row>
    <row r="8221" spans="1:8" x14ac:dyDescent="0.3">
      <c r="A8221" s="3">
        <v>10102</v>
      </c>
      <c r="B8221" s="21">
        <v>2064919.19</v>
      </c>
      <c r="C8221" s="8" t="s">
        <v>5965</v>
      </c>
      <c r="D8221" s="5">
        <v>44561</v>
      </c>
      <c r="E8221" s="4" t="s">
        <v>1</v>
      </c>
      <c r="F8221" s="7">
        <v>31217</v>
      </c>
      <c r="G8221" s="10">
        <f t="shared" si="256"/>
        <v>11.893223819301848</v>
      </c>
      <c r="H8221" s="11">
        <f t="shared" si="257"/>
        <v>37</v>
      </c>
    </row>
    <row r="8222" spans="1:8" x14ac:dyDescent="0.3">
      <c r="A8222" s="3">
        <v>1260</v>
      </c>
      <c r="B8222" s="21">
        <v>2065023.75</v>
      </c>
      <c r="C8222" s="8" t="s">
        <v>1136</v>
      </c>
      <c r="D8222" s="5">
        <v>44561</v>
      </c>
      <c r="E8222" s="4" t="s">
        <v>0</v>
      </c>
      <c r="F8222" s="7">
        <v>30246</v>
      </c>
      <c r="G8222" s="10">
        <f t="shared" si="256"/>
        <v>8.0444174018862178</v>
      </c>
      <c r="H8222" s="11">
        <f t="shared" si="257"/>
        <v>39</v>
      </c>
    </row>
    <row r="8223" spans="1:8" x14ac:dyDescent="0.3">
      <c r="A8223" s="1">
        <v>1131</v>
      </c>
      <c r="B8223" s="20">
        <v>2065350</v>
      </c>
      <c r="C8223" s="5" t="s">
        <v>1036</v>
      </c>
      <c r="D8223" s="5">
        <v>44561</v>
      </c>
      <c r="E8223" s="2" t="s">
        <v>1</v>
      </c>
      <c r="F8223" s="6">
        <v>29991</v>
      </c>
      <c r="G8223" s="10">
        <f t="shared" si="256"/>
        <v>18.879538904899135</v>
      </c>
      <c r="H8223" s="11">
        <f t="shared" si="257"/>
        <v>40</v>
      </c>
    </row>
    <row r="8224" spans="1:8" x14ac:dyDescent="0.3">
      <c r="A8224" s="1">
        <v>5055</v>
      </c>
      <c r="B8224" s="20">
        <v>2065605.3</v>
      </c>
      <c r="C8224" s="5" t="s">
        <v>3642</v>
      </c>
      <c r="D8224" s="5">
        <v>44561</v>
      </c>
      <c r="E8224" s="2" t="s">
        <v>0</v>
      </c>
      <c r="F8224" s="6">
        <v>24449</v>
      </c>
      <c r="G8224" s="10">
        <f t="shared" si="256"/>
        <v>20.983572359843546</v>
      </c>
      <c r="H8224" s="11">
        <f t="shared" si="257"/>
        <v>55</v>
      </c>
    </row>
    <row r="8225" spans="1:8" x14ac:dyDescent="0.3">
      <c r="A8225" s="3">
        <v>8968</v>
      </c>
      <c r="B8225" s="21">
        <v>2066745.52</v>
      </c>
      <c r="C8225" s="8" t="s">
        <v>5437</v>
      </c>
      <c r="D8225" s="5">
        <v>44561</v>
      </c>
      <c r="E8225" s="4" t="s">
        <v>1</v>
      </c>
      <c r="F8225" s="7">
        <v>29141</v>
      </c>
      <c r="G8225" s="10">
        <f t="shared" si="256"/>
        <v>10.217023394723745</v>
      </c>
      <c r="H8225" s="11">
        <f t="shared" si="257"/>
        <v>42</v>
      </c>
    </row>
    <row r="8226" spans="1:8" x14ac:dyDescent="0.3">
      <c r="A8226" s="1">
        <v>2101</v>
      </c>
      <c r="B8226" s="20">
        <v>2067890.55</v>
      </c>
      <c r="C8226" s="5" t="s">
        <v>1798</v>
      </c>
      <c r="D8226" s="5">
        <v>44561</v>
      </c>
      <c r="E8226" s="2" t="s">
        <v>0</v>
      </c>
      <c r="F8226" s="6">
        <v>31503</v>
      </c>
      <c r="G8226" s="10">
        <f t="shared" si="256"/>
        <v>2.1432481751824817</v>
      </c>
      <c r="H8226" s="11">
        <f t="shared" si="257"/>
        <v>36</v>
      </c>
    </row>
    <row r="8227" spans="1:8" x14ac:dyDescent="0.3">
      <c r="A8227" s="3">
        <v>9192</v>
      </c>
      <c r="B8227" s="21">
        <v>2068666.89</v>
      </c>
      <c r="C8227" s="8" t="s">
        <v>2284</v>
      </c>
      <c r="D8227" s="5">
        <v>44561</v>
      </c>
      <c r="E8227" s="4" t="s">
        <v>1</v>
      </c>
      <c r="F8227" s="7">
        <v>29037</v>
      </c>
      <c r="G8227" s="10">
        <f t="shared" si="256"/>
        <v>12.085509688289806</v>
      </c>
      <c r="H8227" s="11">
        <f t="shared" si="257"/>
        <v>43</v>
      </c>
    </row>
    <row r="8228" spans="1:8" x14ac:dyDescent="0.3">
      <c r="A8228" s="1">
        <v>5457</v>
      </c>
      <c r="B8228" s="20">
        <v>2068764.05</v>
      </c>
      <c r="C8228" s="5" t="s">
        <v>3920</v>
      </c>
      <c r="D8228" s="5">
        <v>44561</v>
      </c>
      <c r="E8228" s="2" t="s">
        <v>1</v>
      </c>
      <c r="F8228" s="6">
        <v>27642</v>
      </c>
      <c r="G8228" s="10">
        <f t="shared" si="256"/>
        <v>22.381264135221997</v>
      </c>
      <c r="H8228" s="11">
        <f t="shared" si="257"/>
        <v>46</v>
      </c>
    </row>
    <row r="8229" spans="1:8" x14ac:dyDescent="0.3">
      <c r="A8229" s="3">
        <v>7296</v>
      </c>
      <c r="B8229" s="21">
        <v>2068797.75</v>
      </c>
      <c r="C8229" s="8" t="s">
        <v>4783</v>
      </c>
      <c r="D8229" s="5">
        <v>44561</v>
      </c>
      <c r="E8229" s="4" t="s">
        <v>1</v>
      </c>
      <c r="F8229" s="7">
        <v>32932</v>
      </c>
      <c r="G8229" s="10">
        <f t="shared" si="256"/>
        <v>8.8466686948585327</v>
      </c>
      <c r="H8229" s="11">
        <f t="shared" si="257"/>
        <v>32</v>
      </c>
    </row>
    <row r="8230" spans="1:8" x14ac:dyDescent="0.3">
      <c r="A8230" s="3">
        <v>8660</v>
      </c>
      <c r="B8230" s="21">
        <v>2069625.21</v>
      </c>
      <c r="C8230" s="8" t="s">
        <v>5244</v>
      </c>
      <c r="D8230" s="5">
        <v>44561</v>
      </c>
      <c r="E8230" s="4" t="s">
        <v>1</v>
      </c>
      <c r="F8230" s="7">
        <v>24023</v>
      </c>
      <c r="G8230" s="10">
        <f t="shared" si="256"/>
        <v>20.838461538461537</v>
      </c>
      <c r="H8230" s="11">
        <f t="shared" si="257"/>
        <v>56</v>
      </c>
    </row>
    <row r="8231" spans="1:8" x14ac:dyDescent="0.3">
      <c r="A8231" s="1">
        <v>3613</v>
      </c>
      <c r="B8231" s="20">
        <v>2069941.3</v>
      </c>
      <c r="C8231" s="5" t="s">
        <v>2648</v>
      </c>
      <c r="D8231" s="5">
        <v>44561</v>
      </c>
      <c r="E8231" s="2" t="s">
        <v>1</v>
      </c>
      <c r="F8231" s="6">
        <v>33636</v>
      </c>
      <c r="G8231" s="10">
        <f t="shared" si="256"/>
        <v>1.1600547195622435</v>
      </c>
      <c r="H8231" s="11">
        <f t="shared" si="257"/>
        <v>30</v>
      </c>
    </row>
    <row r="8232" spans="1:8" x14ac:dyDescent="0.3">
      <c r="A8232" s="1">
        <v>7737</v>
      </c>
      <c r="B8232" s="20">
        <v>2070293.65</v>
      </c>
      <c r="C8232" s="5" t="s">
        <v>4951</v>
      </c>
      <c r="D8232" s="5">
        <v>44561</v>
      </c>
      <c r="E8232" s="2" t="s">
        <v>1</v>
      </c>
      <c r="F8232" s="6">
        <v>33960</v>
      </c>
      <c r="G8232" s="10">
        <f t="shared" si="256"/>
        <v>4.2250821467688935</v>
      </c>
      <c r="H8232" s="11">
        <f t="shared" si="257"/>
        <v>29</v>
      </c>
    </row>
    <row r="8233" spans="1:8" x14ac:dyDescent="0.3">
      <c r="A8233" s="1">
        <v>9433</v>
      </c>
      <c r="B8233" s="20">
        <v>2070385.11</v>
      </c>
      <c r="C8233" s="5" t="s">
        <v>2229</v>
      </c>
      <c r="D8233" s="5">
        <v>44561</v>
      </c>
      <c r="E8233" s="2" t="s">
        <v>0</v>
      </c>
      <c r="F8233" s="6">
        <v>32774</v>
      </c>
      <c r="G8233" s="10">
        <f t="shared" si="256"/>
        <v>11.644079397672828</v>
      </c>
      <c r="H8233" s="11">
        <f t="shared" si="257"/>
        <v>32</v>
      </c>
    </row>
    <row r="8234" spans="1:8" x14ac:dyDescent="0.3">
      <c r="A8234" s="3">
        <v>7110</v>
      </c>
      <c r="B8234" s="21">
        <v>2070433.35</v>
      </c>
      <c r="C8234" s="8" t="s">
        <v>4708</v>
      </c>
      <c r="D8234" s="5">
        <v>44561</v>
      </c>
      <c r="E8234" s="4" t="s">
        <v>0</v>
      </c>
      <c r="F8234" s="7">
        <v>32535</v>
      </c>
      <c r="G8234" s="10">
        <f t="shared" si="256"/>
        <v>13.134923738756356</v>
      </c>
      <c r="H8234" s="11">
        <f t="shared" si="257"/>
        <v>33</v>
      </c>
    </row>
    <row r="8235" spans="1:8" x14ac:dyDescent="0.3">
      <c r="A8235" s="1">
        <v>8107</v>
      </c>
      <c r="B8235" s="20">
        <v>2071526.81</v>
      </c>
      <c r="C8235" s="5" t="s">
        <v>5060</v>
      </c>
      <c r="D8235" s="5">
        <v>44561</v>
      </c>
      <c r="E8235" s="2" t="s">
        <v>1</v>
      </c>
      <c r="F8235" s="6">
        <v>35020</v>
      </c>
      <c r="G8235" s="10">
        <f t="shared" si="256"/>
        <v>0.46301369863013697</v>
      </c>
      <c r="H8235" s="11">
        <f t="shared" si="257"/>
        <v>26</v>
      </c>
    </row>
    <row r="8236" spans="1:8" x14ac:dyDescent="0.3">
      <c r="A8236" s="1">
        <v>6409</v>
      </c>
      <c r="B8236" s="20">
        <v>2071557.9</v>
      </c>
      <c r="C8236" s="5" t="s">
        <v>1469</v>
      </c>
      <c r="D8236" s="5">
        <v>44561</v>
      </c>
      <c r="E8236" s="2" t="s">
        <v>0</v>
      </c>
      <c r="F8236" s="6">
        <v>31050</v>
      </c>
      <c r="G8236" s="10">
        <f t="shared" si="256"/>
        <v>15.030800821355236</v>
      </c>
      <c r="H8236" s="11">
        <f t="shared" si="257"/>
        <v>37</v>
      </c>
    </row>
    <row r="8237" spans="1:8" x14ac:dyDescent="0.3">
      <c r="A8237" s="1">
        <v>2871</v>
      </c>
      <c r="B8237" s="20">
        <v>2071950.2</v>
      </c>
      <c r="C8237" s="5" t="s">
        <v>2357</v>
      </c>
      <c r="D8237" s="5">
        <v>44561</v>
      </c>
      <c r="E8237" s="2" t="s">
        <v>0</v>
      </c>
      <c r="F8237" s="6">
        <v>32549</v>
      </c>
      <c r="G8237" s="10">
        <f t="shared" si="256"/>
        <v>5.5948905109489058</v>
      </c>
      <c r="H8237" s="11">
        <f t="shared" si="257"/>
        <v>33</v>
      </c>
    </row>
    <row r="8238" spans="1:8" x14ac:dyDescent="0.3">
      <c r="A8238" s="3">
        <v>4778</v>
      </c>
      <c r="B8238" s="21">
        <v>2072067.45</v>
      </c>
      <c r="C8238" s="8" t="s">
        <v>3406</v>
      </c>
      <c r="D8238" s="5">
        <v>44561</v>
      </c>
      <c r="E8238" s="4" t="s">
        <v>1</v>
      </c>
      <c r="F8238" s="7">
        <v>22526</v>
      </c>
      <c r="G8238" s="10">
        <f t="shared" si="256"/>
        <v>35.331964407939765</v>
      </c>
      <c r="H8238" s="11">
        <f t="shared" si="257"/>
        <v>60</v>
      </c>
    </row>
    <row r="8239" spans="1:8" x14ac:dyDescent="0.3">
      <c r="A8239" s="1">
        <v>965</v>
      </c>
      <c r="B8239" s="20">
        <v>2073023.25</v>
      </c>
      <c r="C8239" s="5" t="s">
        <v>897</v>
      </c>
      <c r="D8239" s="5">
        <v>44561</v>
      </c>
      <c r="E8239" s="2" t="s">
        <v>0</v>
      </c>
      <c r="F8239" s="6">
        <v>29772</v>
      </c>
      <c r="G8239" s="10">
        <f t="shared" si="256"/>
        <v>16.997262038975681</v>
      </c>
      <c r="H8239" s="11">
        <f t="shared" si="257"/>
        <v>40</v>
      </c>
    </row>
    <row r="8240" spans="1:8" x14ac:dyDescent="0.3">
      <c r="A8240" s="3">
        <v>3610</v>
      </c>
      <c r="B8240" s="21">
        <v>2073758.47</v>
      </c>
      <c r="C8240" s="8" t="s">
        <v>2831</v>
      </c>
      <c r="D8240" s="5">
        <v>44561</v>
      </c>
      <c r="E8240" s="4" t="s">
        <v>0</v>
      </c>
      <c r="F8240" s="7">
        <v>33687</v>
      </c>
      <c r="G8240" s="10">
        <f t="shared" si="256"/>
        <v>4.6631982475355969</v>
      </c>
      <c r="H8240" s="11">
        <f t="shared" si="257"/>
        <v>30</v>
      </c>
    </row>
    <row r="8241" spans="1:8" x14ac:dyDescent="0.3">
      <c r="A8241" s="1">
        <v>2411</v>
      </c>
      <c r="B8241" s="20">
        <v>2074014</v>
      </c>
      <c r="C8241" s="5" t="s">
        <v>2020</v>
      </c>
      <c r="D8241" s="5">
        <v>44561</v>
      </c>
      <c r="E8241" s="2" t="s">
        <v>1</v>
      </c>
      <c r="F8241" s="6">
        <v>31909</v>
      </c>
      <c r="G8241" s="10">
        <f t="shared" si="256"/>
        <v>0.74794520547945209</v>
      </c>
      <c r="H8241" s="11">
        <f t="shared" si="257"/>
        <v>35</v>
      </c>
    </row>
    <row r="8242" spans="1:8" x14ac:dyDescent="0.3">
      <c r="A8242" s="1">
        <v>7613</v>
      </c>
      <c r="B8242" s="20">
        <v>2074465.65</v>
      </c>
      <c r="C8242" s="5" t="s">
        <v>4906</v>
      </c>
      <c r="D8242" s="5">
        <v>44561</v>
      </c>
      <c r="E8242" s="2" t="s">
        <v>0</v>
      </c>
      <c r="F8242" s="6">
        <v>33669</v>
      </c>
      <c r="G8242" s="10">
        <f t="shared" si="256"/>
        <v>4.1703176341730561</v>
      </c>
      <c r="H8242" s="11">
        <f t="shared" si="257"/>
        <v>30</v>
      </c>
    </row>
    <row r="8243" spans="1:8" x14ac:dyDescent="0.3">
      <c r="A8243" s="1">
        <v>9205</v>
      </c>
      <c r="B8243" s="20">
        <v>2075929.59</v>
      </c>
      <c r="C8243" s="5" t="s">
        <v>3954</v>
      </c>
      <c r="D8243" s="5">
        <v>44561</v>
      </c>
      <c r="E8243" s="2" t="s">
        <v>0</v>
      </c>
      <c r="F8243" s="6">
        <v>27049</v>
      </c>
      <c r="G8243" s="10">
        <f t="shared" si="256"/>
        <v>12.611204717775905</v>
      </c>
      <c r="H8243" s="11">
        <f t="shared" si="257"/>
        <v>48</v>
      </c>
    </row>
    <row r="8244" spans="1:8" x14ac:dyDescent="0.3">
      <c r="A8244" s="3">
        <v>7068</v>
      </c>
      <c r="B8244" s="21">
        <v>2076723.82</v>
      </c>
      <c r="C8244" s="8" t="s">
        <v>4691</v>
      </c>
      <c r="D8244" s="5">
        <v>44561</v>
      </c>
      <c r="E8244" s="4" t="s">
        <v>1</v>
      </c>
      <c r="F8244" s="7">
        <v>32463</v>
      </c>
      <c r="G8244" s="10">
        <f t="shared" si="256"/>
        <v>10.819313091090095</v>
      </c>
      <c r="H8244" s="11">
        <f t="shared" si="257"/>
        <v>33</v>
      </c>
    </row>
    <row r="8245" spans="1:8" x14ac:dyDescent="0.3">
      <c r="A8245" s="3">
        <v>1628</v>
      </c>
      <c r="B8245" s="21">
        <v>2077242</v>
      </c>
      <c r="C8245" s="8" t="s">
        <v>1451</v>
      </c>
      <c r="D8245" s="5">
        <v>44561</v>
      </c>
      <c r="E8245" s="4" t="s">
        <v>0</v>
      </c>
      <c r="F8245" s="7">
        <v>30873</v>
      </c>
      <c r="G8245" s="10">
        <f t="shared" si="256"/>
        <v>12.961668070766638</v>
      </c>
      <c r="H8245" s="11">
        <f t="shared" si="257"/>
        <v>37</v>
      </c>
    </row>
    <row r="8246" spans="1:8" x14ac:dyDescent="0.3">
      <c r="A8246" s="1">
        <v>7061</v>
      </c>
      <c r="B8246" s="20">
        <v>2078614.5</v>
      </c>
      <c r="C8246" s="5" t="s">
        <v>1395</v>
      </c>
      <c r="D8246" s="5">
        <v>44561</v>
      </c>
      <c r="E8246" s="2" t="s">
        <v>1</v>
      </c>
      <c r="F8246" s="6">
        <v>32441</v>
      </c>
      <c r="G8246" s="10">
        <f t="shared" si="256"/>
        <v>12.008845829823084</v>
      </c>
      <c r="H8246" s="11">
        <f t="shared" si="257"/>
        <v>33</v>
      </c>
    </row>
    <row r="8247" spans="1:8" x14ac:dyDescent="0.3">
      <c r="A8247" s="3">
        <v>2338</v>
      </c>
      <c r="B8247" s="21">
        <v>2078844.9</v>
      </c>
      <c r="C8247" s="8" t="s">
        <v>1301</v>
      </c>
      <c r="D8247" s="5">
        <v>44561</v>
      </c>
      <c r="E8247" s="4" t="s">
        <v>1</v>
      </c>
      <c r="F8247" s="7">
        <v>31816</v>
      </c>
      <c r="G8247" s="10">
        <f t="shared" si="256"/>
        <v>10.646839223494277</v>
      </c>
      <c r="H8247" s="11">
        <f t="shared" si="257"/>
        <v>35</v>
      </c>
    </row>
    <row r="8248" spans="1:8" x14ac:dyDescent="0.3">
      <c r="A8248" s="3">
        <v>2526</v>
      </c>
      <c r="B8248" s="21">
        <v>2078844.9</v>
      </c>
      <c r="C8248" s="8" t="s">
        <v>2106</v>
      </c>
      <c r="D8248" s="5">
        <v>44561</v>
      </c>
      <c r="E8248" s="4" t="s">
        <v>0</v>
      </c>
      <c r="F8248" s="7">
        <v>32072</v>
      </c>
      <c r="G8248" s="10">
        <f t="shared" si="256"/>
        <v>10.739920358387257</v>
      </c>
      <c r="H8248" s="11">
        <f t="shared" si="257"/>
        <v>34</v>
      </c>
    </row>
    <row r="8249" spans="1:8" x14ac:dyDescent="0.3">
      <c r="A8249" s="1">
        <v>9255</v>
      </c>
      <c r="B8249" s="20">
        <v>2078844.9</v>
      </c>
      <c r="C8249" s="5" t="s">
        <v>2534</v>
      </c>
      <c r="D8249" s="5">
        <v>44561</v>
      </c>
      <c r="E8249" s="2" t="s">
        <v>0</v>
      </c>
      <c r="F8249" s="6">
        <v>31485</v>
      </c>
      <c r="G8249" s="10">
        <f t="shared" si="256"/>
        <v>10.83026381284221</v>
      </c>
      <c r="H8249" s="11">
        <f t="shared" si="257"/>
        <v>36</v>
      </c>
    </row>
    <row r="8250" spans="1:8" x14ac:dyDescent="0.3">
      <c r="A8250" s="3">
        <v>1184</v>
      </c>
      <c r="B8250" s="21">
        <v>2081304.75</v>
      </c>
      <c r="C8250" s="8" t="s">
        <v>1075</v>
      </c>
      <c r="D8250" s="5">
        <v>44561</v>
      </c>
      <c r="E8250" s="4" t="s">
        <v>1</v>
      </c>
      <c r="F8250" s="7">
        <v>30139</v>
      </c>
      <c r="G8250" s="10">
        <f t="shared" si="256"/>
        <v>14.014418689541888</v>
      </c>
      <c r="H8250" s="11">
        <f t="shared" si="257"/>
        <v>39</v>
      </c>
    </row>
    <row r="8251" spans="1:8" x14ac:dyDescent="0.3">
      <c r="A8251" s="3">
        <v>5788</v>
      </c>
      <c r="B8251" s="21">
        <v>2082137.3</v>
      </c>
      <c r="C8251" s="8" t="s">
        <v>1827</v>
      </c>
      <c r="D8251" s="5">
        <v>44561</v>
      </c>
      <c r="E8251" s="4" t="s">
        <v>0</v>
      </c>
      <c r="F8251" s="7">
        <v>29394</v>
      </c>
      <c r="G8251" s="10">
        <f t="shared" si="256"/>
        <v>11.772758384668036</v>
      </c>
      <c r="H8251" s="11">
        <f t="shared" si="257"/>
        <v>42</v>
      </c>
    </row>
    <row r="8252" spans="1:8" x14ac:dyDescent="0.3">
      <c r="A8252" s="3">
        <v>438</v>
      </c>
      <c r="B8252" s="21">
        <v>2082505.65</v>
      </c>
      <c r="C8252" s="8" t="s">
        <v>424</v>
      </c>
      <c r="D8252" s="5">
        <v>44561</v>
      </c>
      <c r="E8252" s="4" t="s">
        <v>0</v>
      </c>
      <c r="F8252" s="7">
        <v>28756</v>
      </c>
      <c r="G8252" s="10">
        <f t="shared" si="256"/>
        <v>20.890482398956976</v>
      </c>
      <c r="H8252" s="11">
        <f t="shared" si="257"/>
        <v>43</v>
      </c>
    </row>
    <row r="8253" spans="1:8" x14ac:dyDescent="0.3">
      <c r="A8253" s="1">
        <v>10497</v>
      </c>
      <c r="B8253" s="20">
        <v>2083304.9</v>
      </c>
      <c r="C8253" s="5" t="s">
        <v>1441</v>
      </c>
      <c r="D8253" s="5">
        <v>44561</v>
      </c>
      <c r="E8253" s="2" t="s">
        <v>1</v>
      </c>
      <c r="F8253" s="6">
        <v>27696</v>
      </c>
      <c r="G8253" s="10">
        <f t="shared" si="256"/>
        <v>2.25</v>
      </c>
      <c r="H8253" s="11">
        <f t="shared" si="257"/>
        <v>46</v>
      </c>
    </row>
    <row r="8254" spans="1:8" x14ac:dyDescent="0.3">
      <c r="A8254" s="1">
        <v>6305</v>
      </c>
      <c r="B8254" s="20">
        <v>2084327.7</v>
      </c>
      <c r="C8254" s="5" t="s">
        <v>4362</v>
      </c>
      <c r="D8254" s="5">
        <v>44561</v>
      </c>
      <c r="E8254" s="2" t="s">
        <v>0</v>
      </c>
      <c r="F8254" s="6">
        <v>30801</v>
      </c>
      <c r="G8254" s="10">
        <f t="shared" si="256"/>
        <v>4.9205914567360356</v>
      </c>
      <c r="H8254" s="11">
        <f t="shared" si="257"/>
        <v>38</v>
      </c>
    </row>
    <row r="8255" spans="1:8" x14ac:dyDescent="0.3">
      <c r="A8255" s="3">
        <v>7434</v>
      </c>
      <c r="B8255" s="21">
        <v>2084327.85</v>
      </c>
      <c r="C8255" s="8" t="s">
        <v>4837</v>
      </c>
      <c r="D8255" s="5">
        <v>44561</v>
      </c>
      <c r="E8255" s="4" t="s">
        <v>0</v>
      </c>
      <c r="F8255" s="7">
        <v>33295</v>
      </c>
      <c r="G8255" s="10">
        <f t="shared" si="256"/>
        <v>4.4167579408543265</v>
      </c>
      <c r="H8255" s="11">
        <f t="shared" si="257"/>
        <v>31</v>
      </c>
    </row>
    <row r="8256" spans="1:8" x14ac:dyDescent="0.3">
      <c r="A8256" s="1">
        <v>7783</v>
      </c>
      <c r="B8256" s="20">
        <v>2084327.85</v>
      </c>
      <c r="C8256" s="5" t="s">
        <v>4973</v>
      </c>
      <c r="D8256" s="5">
        <v>44561</v>
      </c>
      <c r="E8256" s="2" t="s">
        <v>1</v>
      </c>
      <c r="F8256" s="6">
        <v>34108</v>
      </c>
      <c r="G8256" s="10">
        <f t="shared" si="256"/>
        <v>4.4660460021905806</v>
      </c>
      <c r="H8256" s="11">
        <f t="shared" si="257"/>
        <v>29</v>
      </c>
    </row>
    <row r="8257" spans="1:8" x14ac:dyDescent="0.3">
      <c r="A8257" s="3">
        <v>9046</v>
      </c>
      <c r="B8257" s="21">
        <v>2084327.85</v>
      </c>
      <c r="C8257" s="8" t="s">
        <v>4837</v>
      </c>
      <c r="D8257" s="5">
        <v>44561</v>
      </c>
      <c r="E8257" s="4" t="s">
        <v>0</v>
      </c>
      <c r="F8257" s="7">
        <v>33550</v>
      </c>
      <c r="G8257" s="10">
        <f t="shared" si="256"/>
        <v>4.4167579408543265</v>
      </c>
      <c r="H8257" s="11">
        <f t="shared" si="257"/>
        <v>30</v>
      </c>
    </row>
    <row r="8258" spans="1:8" x14ac:dyDescent="0.3">
      <c r="A8258" s="1">
        <v>10145</v>
      </c>
      <c r="B8258" s="20">
        <v>2084327.85</v>
      </c>
      <c r="C8258" s="5" t="s">
        <v>2252</v>
      </c>
      <c r="D8258" s="5">
        <v>44561</v>
      </c>
      <c r="E8258" s="2" t="s">
        <v>1</v>
      </c>
      <c r="F8258" s="6">
        <v>33541</v>
      </c>
      <c r="G8258" s="10">
        <f t="shared" si="256"/>
        <v>4.7590361445783138</v>
      </c>
      <c r="H8258" s="11">
        <f t="shared" si="257"/>
        <v>30</v>
      </c>
    </row>
    <row r="8259" spans="1:8" x14ac:dyDescent="0.3">
      <c r="A8259" s="3">
        <v>5908</v>
      </c>
      <c r="B8259" s="21">
        <v>2084431.35</v>
      </c>
      <c r="C8259" s="8" t="s">
        <v>195</v>
      </c>
      <c r="D8259" s="5">
        <v>44561</v>
      </c>
      <c r="E8259" s="4" t="s">
        <v>0</v>
      </c>
      <c r="F8259" s="7">
        <v>29775</v>
      </c>
      <c r="G8259" s="10">
        <f t="shared" ref="G8259:G8322" si="258">YEARFRAC(C8259,D8259,1)</f>
        <v>19.008898015058179</v>
      </c>
      <c r="H8259" s="11">
        <f t="shared" ref="H8259:H8322" si="259">ROUND( YEARFRAC(D8259,F8259,1),0)</f>
        <v>40</v>
      </c>
    </row>
    <row r="8260" spans="1:8" x14ac:dyDescent="0.3">
      <c r="A8260" s="1">
        <v>8801</v>
      </c>
      <c r="B8260" s="20">
        <v>2084662.05</v>
      </c>
      <c r="C8260" s="5" t="s">
        <v>5334</v>
      </c>
      <c r="D8260" s="5">
        <v>44561</v>
      </c>
      <c r="E8260" s="2" t="s">
        <v>1</v>
      </c>
      <c r="F8260" s="6">
        <v>26353</v>
      </c>
      <c r="G8260" s="10">
        <f t="shared" si="258"/>
        <v>22.696107606237355</v>
      </c>
      <c r="H8260" s="11">
        <f t="shared" si="259"/>
        <v>50</v>
      </c>
    </row>
    <row r="8261" spans="1:8" x14ac:dyDescent="0.3">
      <c r="A8261" s="3">
        <v>9148</v>
      </c>
      <c r="B8261" s="21">
        <v>2084754.75</v>
      </c>
      <c r="C8261" s="8" t="s">
        <v>2288</v>
      </c>
      <c r="D8261" s="5">
        <v>44561</v>
      </c>
      <c r="E8261" s="4" t="s">
        <v>0</v>
      </c>
      <c r="F8261" s="7">
        <v>25521</v>
      </c>
      <c r="G8261" s="10">
        <f t="shared" si="258"/>
        <v>4.5947426067907999</v>
      </c>
      <c r="H8261" s="11">
        <f t="shared" si="259"/>
        <v>52</v>
      </c>
    </row>
    <row r="8262" spans="1:8" x14ac:dyDescent="0.3">
      <c r="A8262" s="1">
        <v>10409</v>
      </c>
      <c r="B8262" s="20">
        <v>2086097.25</v>
      </c>
      <c r="C8262" s="5" t="s">
        <v>6076</v>
      </c>
      <c r="D8262" s="5">
        <v>44561</v>
      </c>
      <c r="E8262" s="2" t="s">
        <v>0</v>
      </c>
      <c r="F8262" s="6">
        <v>29075</v>
      </c>
      <c r="G8262" s="10">
        <f t="shared" si="258"/>
        <v>16.605733612497986</v>
      </c>
      <c r="H8262" s="11">
        <f t="shared" si="259"/>
        <v>42</v>
      </c>
    </row>
    <row r="8263" spans="1:8" x14ac:dyDescent="0.3">
      <c r="A8263" s="3">
        <v>8578</v>
      </c>
      <c r="B8263" s="21">
        <v>2087231.25</v>
      </c>
      <c r="C8263" s="8" t="s">
        <v>5194</v>
      </c>
      <c r="D8263" s="5">
        <v>44561</v>
      </c>
      <c r="E8263" s="4" t="s">
        <v>0</v>
      </c>
      <c r="F8263" s="7">
        <v>21788</v>
      </c>
      <c r="G8263" s="10">
        <f t="shared" si="258"/>
        <v>27.222450376454482</v>
      </c>
      <c r="H8263" s="11">
        <f t="shared" si="259"/>
        <v>62</v>
      </c>
    </row>
    <row r="8264" spans="1:8" x14ac:dyDescent="0.3">
      <c r="A8264" s="3">
        <v>6642</v>
      </c>
      <c r="B8264" s="21">
        <v>2087435.24</v>
      </c>
      <c r="C8264" s="8" t="s">
        <v>4497</v>
      </c>
      <c r="D8264" s="5">
        <v>44561</v>
      </c>
      <c r="E8264" s="4" t="s">
        <v>0</v>
      </c>
      <c r="F8264" s="7">
        <v>31482</v>
      </c>
      <c r="G8264" s="10">
        <f t="shared" si="258"/>
        <v>12.898694187026116</v>
      </c>
      <c r="H8264" s="11">
        <f t="shared" si="259"/>
        <v>36</v>
      </c>
    </row>
    <row r="8265" spans="1:8" x14ac:dyDescent="0.3">
      <c r="A8265" s="1">
        <v>3391</v>
      </c>
      <c r="B8265" s="20">
        <v>2088665.86</v>
      </c>
      <c r="C8265" s="5" t="s">
        <v>2695</v>
      </c>
      <c r="D8265" s="5">
        <v>44561</v>
      </c>
      <c r="E8265" s="2" t="s">
        <v>1</v>
      </c>
      <c r="F8265" s="6">
        <v>32192</v>
      </c>
      <c r="G8265" s="10">
        <f t="shared" si="258"/>
        <v>12.200505475989891</v>
      </c>
      <c r="H8265" s="11">
        <f t="shared" si="259"/>
        <v>34</v>
      </c>
    </row>
    <row r="8266" spans="1:8" x14ac:dyDescent="0.3">
      <c r="A8266" s="3">
        <v>9030</v>
      </c>
      <c r="B8266" s="21">
        <v>2089610.05</v>
      </c>
      <c r="C8266" s="8" t="s">
        <v>4813</v>
      </c>
      <c r="D8266" s="5">
        <v>44561</v>
      </c>
      <c r="E8266" s="4" t="s">
        <v>0</v>
      </c>
      <c r="F8266" s="7">
        <v>30319</v>
      </c>
      <c r="G8266" s="10">
        <f t="shared" si="258"/>
        <v>6.8904966757919439</v>
      </c>
      <c r="H8266" s="11">
        <f t="shared" si="259"/>
        <v>39</v>
      </c>
    </row>
    <row r="8267" spans="1:8" x14ac:dyDescent="0.3">
      <c r="A8267" s="3">
        <v>2026</v>
      </c>
      <c r="B8267" s="21">
        <v>2090449.14</v>
      </c>
      <c r="C8267" s="8" t="s">
        <v>230</v>
      </c>
      <c r="D8267" s="5">
        <v>44561</v>
      </c>
      <c r="E8267" s="4" t="s">
        <v>1</v>
      </c>
      <c r="F8267" s="7">
        <v>31391</v>
      </c>
      <c r="G8267" s="10">
        <f t="shared" si="258"/>
        <v>3.4140999315537304</v>
      </c>
      <c r="H8267" s="11">
        <f t="shared" si="259"/>
        <v>36</v>
      </c>
    </row>
    <row r="8268" spans="1:8" x14ac:dyDescent="0.3">
      <c r="A8268" s="3">
        <v>76</v>
      </c>
      <c r="B8268" s="21">
        <v>2090943.75</v>
      </c>
      <c r="C8268" s="8" t="s">
        <v>82</v>
      </c>
      <c r="D8268" s="5">
        <v>44561</v>
      </c>
      <c r="E8268" s="4" t="s">
        <v>0</v>
      </c>
      <c r="F8268" s="7">
        <v>27860</v>
      </c>
      <c r="G8268" s="10">
        <f t="shared" si="258"/>
        <v>17.337490494296578</v>
      </c>
      <c r="H8268" s="11">
        <f t="shared" si="259"/>
        <v>46</v>
      </c>
    </row>
    <row r="8269" spans="1:8" x14ac:dyDescent="0.3">
      <c r="A8269" s="3">
        <v>9418</v>
      </c>
      <c r="B8269" s="21">
        <v>2091638.7</v>
      </c>
      <c r="C8269" s="8" t="s">
        <v>3277</v>
      </c>
      <c r="D8269" s="5">
        <v>44561</v>
      </c>
      <c r="E8269" s="4" t="s">
        <v>0</v>
      </c>
      <c r="F8269" s="7">
        <v>30504</v>
      </c>
      <c r="G8269" s="10">
        <f t="shared" si="258"/>
        <v>2.0830291970802919</v>
      </c>
      <c r="H8269" s="11">
        <f t="shared" si="259"/>
        <v>38</v>
      </c>
    </row>
    <row r="8270" spans="1:8" x14ac:dyDescent="0.3">
      <c r="A8270" s="1">
        <v>5089</v>
      </c>
      <c r="B8270" s="20">
        <v>2091734.75</v>
      </c>
      <c r="C8270" s="5" t="s">
        <v>668</v>
      </c>
      <c r="D8270" s="5">
        <v>44561</v>
      </c>
      <c r="E8270" s="2" t="s">
        <v>0</v>
      </c>
      <c r="F8270" s="6">
        <v>24915</v>
      </c>
      <c r="G8270" s="10">
        <f t="shared" si="258"/>
        <v>15.008898015058179</v>
      </c>
      <c r="H8270" s="11">
        <f t="shared" si="259"/>
        <v>54</v>
      </c>
    </row>
    <row r="8271" spans="1:8" x14ac:dyDescent="0.3">
      <c r="A8271" s="1">
        <v>7341</v>
      </c>
      <c r="B8271" s="20">
        <v>2091741.1</v>
      </c>
      <c r="C8271" s="5" t="s">
        <v>2408</v>
      </c>
      <c r="D8271" s="5">
        <v>44561</v>
      </c>
      <c r="E8271" s="2" t="s">
        <v>0</v>
      </c>
      <c r="F8271" s="6">
        <v>33098</v>
      </c>
      <c r="G8271" s="10">
        <f t="shared" si="258"/>
        <v>4.1511500547645124</v>
      </c>
      <c r="H8271" s="11">
        <f t="shared" si="259"/>
        <v>31</v>
      </c>
    </row>
    <row r="8272" spans="1:8" x14ac:dyDescent="0.3">
      <c r="A8272" s="1">
        <v>1749</v>
      </c>
      <c r="B8272" s="20">
        <v>2093141.15</v>
      </c>
      <c r="C8272" s="5" t="s">
        <v>1543</v>
      </c>
      <c r="D8272" s="5">
        <v>44561</v>
      </c>
      <c r="E8272" s="2" t="s">
        <v>0</v>
      </c>
      <c r="F8272" s="6">
        <v>31041</v>
      </c>
      <c r="G8272" s="10">
        <f t="shared" si="258"/>
        <v>16.047189563536801</v>
      </c>
      <c r="H8272" s="11">
        <f t="shared" si="259"/>
        <v>37</v>
      </c>
    </row>
    <row r="8273" spans="1:8" x14ac:dyDescent="0.3">
      <c r="A8273" s="1">
        <v>7865</v>
      </c>
      <c r="B8273" s="20">
        <v>2094514.75</v>
      </c>
      <c r="C8273" s="5" t="s">
        <v>4995</v>
      </c>
      <c r="D8273" s="5">
        <v>44561</v>
      </c>
      <c r="E8273" s="2" t="s">
        <v>0</v>
      </c>
      <c r="F8273" s="6">
        <v>34289</v>
      </c>
      <c r="G8273" s="10">
        <f t="shared" si="258"/>
        <v>0.30958904109589042</v>
      </c>
      <c r="H8273" s="11">
        <f t="shared" si="259"/>
        <v>28</v>
      </c>
    </row>
    <row r="8274" spans="1:8" x14ac:dyDescent="0.3">
      <c r="A8274" s="1">
        <v>10519</v>
      </c>
      <c r="B8274" s="20">
        <v>2095174.6</v>
      </c>
      <c r="C8274" s="5" t="s">
        <v>5580</v>
      </c>
      <c r="D8274" s="5">
        <v>44561</v>
      </c>
      <c r="E8274" s="2" t="s">
        <v>1</v>
      </c>
      <c r="F8274" s="6">
        <v>32533</v>
      </c>
      <c r="G8274" s="10">
        <f t="shared" si="258"/>
        <v>3.7481177275838466</v>
      </c>
      <c r="H8274" s="11">
        <f t="shared" si="259"/>
        <v>33</v>
      </c>
    </row>
    <row r="8275" spans="1:8" x14ac:dyDescent="0.3">
      <c r="A8275" s="1">
        <v>6485</v>
      </c>
      <c r="B8275" s="20">
        <v>2095581.95</v>
      </c>
      <c r="C8275" s="5" t="s">
        <v>4434</v>
      </c>
      <c r="D8275" s="5">
        <v>44561</v>
      </c>
      <c r="E8275" s="2" t="s">
        <v>0</v>
      </c>
      <c r="F8275" s="6">
        <v>31175</v>
      </c>
      <c r="G8275" s="10">
        <f t="shared" si="258"/>
        <v>8.0279890477639189</v>
      </c>
      <c r="H8275" s="11">
        <f t="shared" si="259"/>
        <v>37</v>
      </c>
    </row>
    <row r="8276" spans="1:8" x14ac:dyDescent="0.3">
      <c r="A8276" s="3">
        <v>806</v>
      </c>
      <c r="B8276" s="21">
        <v>2096348.25</v>
      </c>
      <c r="C8276" s="8" t="s">
        <v>761</v>
      </c>
      <c r="D8276" s="5">
        <v>44561</v>
      </c>
      <c r="E8276" s="4" t="s">
        <v>0</v>
      </c>
      <c r="F8276" s="7">
        <v>29483</v>
      </c>
      <c r="G8276" s="10">
        <f t="shared" si="258"/>
        <v>9.6194908294552413</v>
      </c>
      <c r="H8276" s="11">
        <f t="shared" si="259"/>
        <v>41</v>
      </c>
    </row>
    <row r="8277" spans="1:8" x14ac:dyDescent="0.3">
      <c r="A8277" s="1">
        <v>10269</v>
      </c>
      <c r="B8277" s="20">
        <v>2097302.85</v>
      </c>
      <c r="C8277" s="5" t="s">
        <v>650</v>
      </c>
      <c r="D8277" s="5">
        <v>44561</v>
      </c>
      <c r="E8277" s="2" t="s">
        <v>1</v>
      </c>
      <c r="F8277" s="6">
        <v>31673</v>
      </c>
      <c r="G8277" s="10">
        <f t="shared" si="258"/>
        <v>7.5592060232717317</v>
      </c>
      <c r="H8277" s="11">
        <f t="shared" si="259"/>
        <v>35</v>
      </c>
    </row>
    <row r="8278" spans="1:8" x14ac:dyDescent="0.3">
      <c r="A8278" s="1">
        <v>807</v>
      </c>
      <c r="B8278" s="20">
        <v>2097415.5</v>
      </c>
      <c r="C8278" s="5" t="s">
        <v>762</v>
      </c>
      <c r="D8278" s="5">
        <v>44561</v>
      </c>
      <c r="E8278" s="2" t="s">
        <v>1</v>
      </c>
      <c r="F8278" s="6">
        <v>29481</v>
      </c>
      <c r="G8278" s="10">
        <f t="shared" si="258"/>
        <v>17.047300380228137</v>
      </c>
      <c r="H8278" s="11">
        <f t="shared" si="259"/>
        <v>41</v>
      </c>
    </row>
    <row r="8279" spans="1:8" x14ac:dyDescent="0.3">
      <c r="A8279" s="3">
        <v>966</v>
      </c>
      <c r="B8279" s="21">
        <v>2098092.75</v>
      </c>
      <c r="C8279" s="8" t="s">
        <v>898</v>
      </c>
      <c r="D8279" s="5">
        <v>44561</v>
      </c>
      <c r="E8279" s="4" t="s">
        <v>0</v>
      </c>
      <c r="F8279" s="7">
        <v>29770</v>
      </c>
      <c r="G8279" s="10">
        <f t="shared" si="258"/>
        <v>16.307295860847155</v>
      </c>
      <c r="H8279" s="11">
        <f t="shared" si="259"/>
        <v>40</v>
      </c>
    </row>
    <row r="8280" spans="1:8" x14ac:dyDescent="0.3">
      <c r="A8280" s="1">
        <v>783</v>
      </c>
      <c r="B8280" s="20">
        <v>2098286.46</v>
      </c>
      <c r="C8280" s="5" t="s">
        <v>741</v>
      </c>
      <c r="D8280" s="5">
        <v>44561</v>
      </c>
      <c r="E8280" s="2" t="s">
        <v>0</v>
      </c>
      <c r="F8280" s="6">
        <v>29442</v>
      </c>
      <c r="G8280" s="10">
        <f t="shared" si="258"/>
        <v>7.1512662559890483</v>
      </c>
      <c r="H8280" s="11">
        <f t="shared" si="259"/>
        <v>41</v>
      </c>
    </row>
    <row r="8281" spans="1:8" x14ac:dyDescent="0.3">
      <c r="A8281" s="3">
        <v>5796</v>
      </c>
      <c r="B8281" s="21">
        <v>2098903.5499999998</v>
      </c>
      <c r="C8281" s="8" t="s">
        <v>4122</v>
      </c>
      <c r="D8281" s="5">
        <v>44561</v>
      </c>
      <c r="E8281" s="4" t="s">
        <v>0</v>
      </c>
      <c r="F8281" s="7">
        <v>29430</v>
      </c>
      <c r="G8281" s="10">
        <f t="shared" si="258"/>
        <v>18.222478386167147</v>
      </c>
      <c r="H8281" s="11">
        <f t="shared" si="259"/>
        <v>41</v>
      </c>
    </row>
    <row r="8282" spans="1:8" x14ac:dyDescent="0.3">
      <c r="A8282" s="1">
        <v>6227</v>
      </c>
      <c r="B8282" s="20">
        <v>2100286.5</v>
      </c>
      <c r="C8282" s="5" t="s">
        <v>4322</v>
      </c>
      <c r="D8282" s="5">
        <v>44561</v>
      </c>
      <c r="E8282" s="2" t="s">
        <v>0</v>
      </c>
      <c r="F8282" s="6">
        <v>30615</v>
      </c>
      <c r="G8282" s="10">
        <f t="shared" si="258"/>
        <v>16.550974392011597</v>
      </c>
      <c r="H8282" s="11">
        <f t="shared" si="259"/>
        <v>38</v>
      </c>
    </row>
    <row r="8283" spans="1:8" x14ac:dyDescent="0.3">
      <c r="A8283" s="1">
        <v>6447</v>
      </c>
      <c r="B8283" s="20">
        <v>2100297.75</v>
      </c>
      <c r="C8283" s="5" t="s">
        <v>2003</v>
      </c>
      <c r="D8283" s="5">
        <v>44561</v>
      </c>
      <c r="E8283" s="2" t="s">
        <v>0</v>
      </c>
      <c r="F8283" s="6">
        <v>31106</v>
      </c>
      <c r="G8283" s="10">
        <f t="shared" si="258"/>
        <v>13.093859992178334</v>
      </c>
      <c r="H8283" s="11">
        <f t="shared" si="259"/>
        <v>37</v>
      </c>
    </row>
    <row r="8284" spans="1:8" x14ac:dyDescent="0.3">
      <c r="A8284" s="3">
        <v>6862</v>
      </c>
      <c r="B8284" s="21">
        <v>2102417.62</v>
      </c>
      <c r="C8284" s="8" t="s">
        <v>4597</v>
      </c>
      <c r="D8284" s="5">
        <v>44561</v>
      </c>
      <c r="E8284" s="4" t="s">
        <v>0</v>
      </c>
      <c r="F8284" s="7">
        <v>32001</v>
      </c>
      <c r="G8284" s="10">
        <f t="shared" si="258"/>
        <v>13.34024247164646</v>
      </c>
      <c r="H8284" s="11">
        <f t="shared" si="259"/>
        <v>34</v>
      </c>
    </row>
    <row r="8285" spans="1:8" x14ac:dyDescent="0.3">
      <c r="A8285" s="1">
        <v>5327</v>
      </c>
      <c r="B8285" s="20">
        <v>2102771.2999999998</v>
      </c>
      <c r="C8285" s="5" t="s">
        <v>3338</v>
      </c>
      <c r="D8285" s="5">
        <v>44561</v>
      </c>
      <c r="E8285" s="2" t="s">
        <v>0</v>
      </c>
      <c r="F8285" s="6">
        <v>26815</v>
      </c>
      <c r="G8285" s="10">
        <f t="shared" si="258"/>
        <v>26.997262218616914</v>
      </c>
      <c r="H8285" s="11">
        <f t="shared" si="259"/>
        <v>49</v>
      </c>
    </row>
    <row r="8286" spans="1:8" x14ac:dyDescent="0.3">
      <c r="A8286" s="3">
        <v>1998</v>
      </c>
      <c r="B8286" s="21">
        <v>2103065.65</v>
      </c>
      <c r="C8286" s="8" t="s">
        <v>1727</v>
      </c>
      <c r="D8286" s="5">
        <v>44561</v>
      </c>
      <c r="E8286" s="4" t="s">
        <v>0</v>
      </c>
      <c r="F8286" s="7">
        <v>31373</v>
      </c>
      <c r="G8286" s="10">
        <f t="shared" si="258"/>
        <v>8.4907210222087013</v>
      </c>
      <c r="H8286" s="11">
        <f t="shared" si="259"/>
        <v>36</v>
      </c>
    </row>
    <row r="8287" spans="1:8" x14ac:dyDescent="0.3">
      <c r="A8287" s="3">
        <v>1380</v>
      </c>
      <c r="B8287" s="21">
        <v>2103403.9</v>
      </c>
      <c r="C8287" s="8" t="s">
        <v>713</v>
      </c>
      <c r="D8287" s="5">
        <v>44561</v>
      </c>
      <c r="E8287" s="4" t="s">
        <v>0</v>
      </c>
      <c r="F8287" s="7">
        <v>30465</v>
      </c>
      <c r="G8287" s="10">
        <f t="shared" si="258"/>
        <v>13.956198670316779</v>
      </c>
      <c r="H8287" s="11">
        <f t="shared" si="259"/>
        <v>39</v>
      </c>
    </row>
    <row r="8288" spans="1:8" x14ac:dyDescent="0.3">
      <c r="A8288" s="3">
        <v>2210</v>
      </c>
      <c r="B8288" s="21">
        <v>2104567.5</v>
      </c>
      <c r="C8288" s="8" t="s">
        <v>1879</v>
      </c>
      <c r="D8288" s="5">
        <v>44561</v>
      </c>
      <c r="E8288" s="4" t="s">
        <v>1</v>
      </c>
      <c r="F8288" s="7">
        <v>31645</v>
      </c>
      <c r="G8288" s="10">
        <f t="shared" si="258"/>
        <v>13.701603441533047</v>
      </c>
      <c r="H8288" s="11">
        <f t="shared" si="259"/>
        <v>35</v>
      </c>
    </row>
    <row r="8289" spans="1:8" x14ac:dyDescent="0.3">
      <c r="A8289" s="1">
        <v>6173</v>
      </c>
      <c r="B8289" s="20">
        <v>2104567.5</v>
      </c>
      <c r="C8289" s="5" t="s">
        <v>3937</v>
      </c>
      <c r="D8289" s="5">
        <v>44561</v>
      </c>
      <c r="E8289" s="2" t="s">
        <v>0</v>
      </c>
      <c r="F8289" s="6">
        <v>30493</v>
      </c>
      <c r="G8289" s="10">
        <f t="shared" si="258"/>
        <v>13.433320297223309</v>
      </c>
      <c r="H8289" s="11">
        <f t="shared" si="259"/>
        <v>39</v>
      </c>
    </row>
    <row r="8290" spans="1:8" x14ac:dyDescent="0.3">
      <c r="A8290" s="1">
        <v>3155</v>
      </c>
      <c r="B8290" s="20">
        <v>2104682.1</v>
      </c>
      <c r="C8290" s="5" t="s">
        <v>2540</v>
      </c>
      <c r="D8290" s="5">
        <v>44561</v>
      </c>
      <c r="E8290" s="2" t="s">
        <v>1</v>
      </c>
      <c r="F8290" s="6">
        <v>32952</v>
      </c>
      <c r="G8290" s="10">
        <f t="shared" si="258"/>
        <v>5.3458029197080297</v>
      </c>
      <c r="H8290" s="11">
        <f t="shared" si="259"/>
        <v>32</v>
      </c>
    </row>
    <row r="8291" spans="1:8" x14ac:dyDescent="0.3">
      <c r="A8291" s="3">
        <v>9416</v>
      </c>
      <c r="B8291" s="21">
        <v>2105545.1800000002</v>
      </c>
      <c r="C8291" s="8" t="s">
        <v>5608</v>
      </c>
      <c r="D8291" s="5">
        <v>44561</v>
      </c>
      <c r="E8291" s="4" t="s">
        <v>1</v>
      </c>
      <c r="F8291" s="7">
        <v>30857</v>
      </c>
      <c r="G8291" s="10">
        <f t="shared" si="258"/>
        <v>10.778247884519661</v>
      </c>
      <c r="H8291" s="11">
        <f t="shared" si="259"/>
        <v>38</v>
      </c>
    </row>
    <row r="8292" spans="1:8" x14ac:dyDescent="0.3">
      <c r="A8292" s="3">
        <v>406</v>
      </c>
      <c r="B8292" s="21">
        <v>2106605.2000000002</v>
      </c>
      <c r="C8292" s="8" t="s">
        <v>395</v>
      </c>
      <c r="D8292" s="5">
        <v>44561</v>
      </c>
      <c r="E8292" s="4" t="s">
        <v>0</v>
      </c>
      <c r="F8292" s="7">
        <v>28657</v>
      </c>
      <c r="G8292" s="10">
        <f t="shared" si="258"/>
        <v>20.783702737940025</v>
      </c>
      <c r="H8292" s="11">
        <f t="shared" si="259"/>
        <v>44</v>
      </c>
    </row>
    <row r="8293" spans="1:8" x14ac:dyDescent="0.3">
      <c r="A8293" s="3">
        <v>8504</v>
      </c>
      <c r="B8293" s="21">
        <v>2108342.25</v>
      </c>
      <c r="C8293" s="8" t="s">
        <v>3367</v>
      </c>
      <c r="D8293" s="5">
        <v>44561</v>
      </c>
      <c r="E8293" s="4" t="s">
        <v>0</v>
      </c>
      <c r="F8293" s="7">
        <v>23382</v>
      </c>
      <c r="G8293" s="10">
        <f t="shared" si="258"/>
        <v>28.611216012084594</v>
      </c>
      <c r="H8293" s="11">
        <f t="shared" si="259"/>
        <v>58</v>
      </c>
    </row>
    <row r="8294" spans="1:8" x14ac:dyDescent="0.3">
      <c r="A8294" s="3">
        <v>9374</v>
      </c>
      <c r="B8294" s="21">
        <v>2109246.0099999998</v>
      </c>
      <c r="C8294" s="8" t="s">
        <v>675</v>
      </c>
      <c r="D8294" s="5">
        <v>44561</v>
      </c>
      <c r="E8294" s="4" t="s">
        <v>0</v>
      </c>
      <c r="F8294" s="7">
        <v>32973</v>
      </c>
      <c r="G8294" s="10">
        <f t="shared" si="258"/>
        <v>7.5154004106776178</v>
      </c>
      <c r="H8294" s="11">
        <f t="shared" si="259"/>
        <v>32</v>
      </c>
    </row>
    <row r="8295" spans="1:8" x14ac:dyDescent="0.3">
      <c r="A8295" s="1">
        <v>1873</v>
      </c>
      <c r="B8295" s="20">
        <v>2109567.15</v>
      </c>
      <c r="C8295" s="5" t="s">
        <v>1637</v>
      </c>
      <c r="D8295" s="5">
        <v>44561</v>
      </c>
      <c r="E8295" s="2" t="s">
        <v>0</v>
      </c>
      <c r="F8295" s="6">
        <v>31221</v>
      </c>
      <c r="G8295" s="10">
        <f t="shared" si="258"/>
        <v>15.682409308692677</v>
      </c>
      <c r="H8295" s="11">
        <f t="shared" si="259"/>
        <v>37</v>
      </c>
    </row>
    <row r="8296" spans="1:8" x14ac:dyDescent="0.3">
      <c r="A8296" s="1">
        <v>5765</v>
      </c>
      <c r="B8296" s="20">
        <v>2109624.0499999998</v>
      </c>
      <c r="C8296" s="5" t="s">
        <v>4107</v>
      </c>
      <c r="D8296" s="5">
        <v>44561</v>
      </c>
      <c r="E8296" s="2" t="s">
        <v>1</v>
      </c>
      <c r="F8296" s="6">
        <v>29269</v>
      </c>
      <c r="G8296" s="10">
        <f t="shared" si="258"/>
        <v>19.066392881587955</v>
      </c>
      <c r="H8296" s="11">
        <f t="shared" si="259"/>
        <v>42</v>
      </c>
    </row>
    <row r="8297" spans="1:8" x14ac:dyDescent="0.3">
      <c r="A8297" s="3">
        <v>6148</v>
      </c>
      <c r="B8297" s="21">
        <v>2109722.9</v>
      </c>
      <c r="C8297" s="8" t="s">
        <v>4292</v>
      </c>
      <c r="D8297" s="5">
        <v>44561</v>
      </c>
      <c r="E8297" s="4" t="s">
        <v>0</v>
      </c>
      <c r="F8297" s="7">
        <v>30444</v>
      </c>
      <c r="G8297" s="10">
        <f t="shared" si="258"/>
        <v>11.586584531143053</v>
      </c>
      <c r="H8297" s="11">
        <f t="shared" si="259"/>
        <v>39</v>
      </c>
    </row>
    <row r="8298" spans="1:8" x14ac:dyDescent="0.3">
      <c r="A8298" s="3">
        <v>2532</v>
      </c>
      <c r="B8298" s="21">
        <v>2111582.2999999998</v>
      </c>
      <c r="C8298" s="8" t="s">
        <v>358</v>
      </c>
      <c r="D8298" s="5">
        <v>44561</v>
      </c>
      <c r="E8298" s="4" t="s">
        <v>1</v>
      </c>
      <c r="F8298" s="7">
        <v>32039</v>
      </c>
      <c r="G8298" s="10">
        <f t="shared" si="258"/>
        <v>14.039058222303341</v>
      </c>
      <c r="H8298" s="11">
        <f t="shared" si="259"/>
        <v>34</v>
      </c>
    </row>
    <row r="8299" spans="1:8" x14ac:dyDescent="0.3">
      <c r="A8299" s="3">
        <v>2238</v>
      </c>
      <c r="B8299" s="21">
        <v>2112368.5499999998</v>
      </c>
      <c r="C8299" s="8" t="s">
        <v>908</v>
      </c>
      <c r="D8299" s="5">
        <v>44561</v>
      </c>
      <c r="E8299" s="4" t="s">
        <v>1</v>
      </c>
      <c r="F8299" s="7">
        <v>31459</v>
      </c>
      <c r="G8299" s="10">
        <f t="shared" si="258"/>
        <v>14.860375981018434</v>
      </c>
      <c r="H8299" s="11">
        <f t="shared" si="259"/>
        <v>36</v>
      </c>
    </row>
    <row r="8300" spans="1:8" x14ac:dyDescent="0.3">
      <c r="A8300" s="1">
        <v>9515</v>
      </c>
      <c r="B8300" s="20">
        <v>2112945.83</v>
      </c>
      <c r="C8300" s="5" t="s">
        <v>2506</v>
      </c>
      <c r="D8300" s="5">
        <v>44561</v>
      </c>
      <c r="E8300" s="2" t="s">
        <v>0</v>
      </c>
      <c r="F8300" s="6">
        <v>35074</v>
      </c>
      <c r="G8300" s="10">
        <f t="shared" si="258"/>
        <v>2.7125912408759127</v>
      </c>
      <c r="H8300" s="11">
        <f t="shared" si="259"/>
        <v>26</v>
      </c>
    </row>
    <row r="8301" spans="1:8" x14ac:dyDescent="0.3">
      <c r="A8301" s="1">
        <v>3809</v>
      </c>
      <c r="B8301" s="20">
        <v>2114566.87</v>
      </c>
      <c r="C8301" s="5" t="s">
        <v>2949</v>
      </c>
      <c r="D8301" s="5">
        <v>44561</v>
      </c>
      <c r="E8301" s="2" t="s">
        <v>0</v>
      </c>
      <c r="F8301" s="6">
        <v>34086</v>
      </c>
      <c r="G8301" s="10">
        <f t="shared" si="258"/>
        <v>4.2332968236582698</v>
      </c>
      <c r="H8301" s="11">
        <f t="shared" si="259"/>
        <v>29</v>
      </c>
    </row>
    <row r="8302" spans="1:8" x14ac:dyDescent="0.3">
      <c r="A8302" s="3">
        <v>1884</v>
      </c>
      <c r="B8302" s="21">
        <v>2115213.9</v>
      </c>
      <c r="C8302" s="8" t="s">
        <v>872</v>
      </c>
      <c r="D8302" s="5">
        <v>44561</v>
      </c>
      <c r="E8302" s="4" t="s">
        <v>0</v>
      </c>
      <c r="F8302" s="7">
        <v>31229</v>
      </c>
      <c r="G8302" s="10">
        <f t="shared" si="258"/>
        <v>11.912388774811772</v>
      </c>
      <c r="H8302" s="11">
        <f t="shared" si="259"/>
        <v>37</v>
      </c>
    </row>
    <row r="8303" spans="1:8" x14ac:dyDescent="0.3">
      <c r="A8303" s="1">
        <v>2243</v>
      </c>
      <c r="B8303" s="20">
        <v>2115213.9</v>
      </c>
      <c r="C8303" s="5" t="s">
        <v>1904</v>
      </c>
      <c r="D8303" s="5">
        <v>44561</v>
      </c>
      <c r="E8303" s="2" t="s">
        <v>0</v>
      </c>
      <c r="F8303" s="6">
        <v>31674</v>
      </c>
      <c r="G8303" s="10">
        <f t="shared" si="258"/>
        <v>11.989048596851472</v>
      </c>
      <c r="H8303" s="11">
        <f t="shared" si="259"/>
        <v>35</v>
      </c>
    </row>
    <row r="8304" spans="1:8" x14ac:dyDescent="0.3">
      <c r="A8304" s="3">
        <v>6532</v>
      </c>
      <c r="B8304" s="21">
        <v>2115213.9</v>
      </c>
      <c r="C8304" s="8" t="s">
        <v>4292</v>
      </c>
      <c r="D8304" s="5">
        <v>44561</v>
      </c>
      <c r="E8304" s="4" t="s">
        <v>0</v>
      </c>
      <c r="F8304" s="7">
        <v>31266</v>
      </c>
      <c r="G8304" s="10">
        <f t="shared" si="258"/>
        <v>11.586584531143053</v>
      </c>
      <c r="H8304" s="11">
        <f t="shared" si="259"/>
        <v>36</v>
      </c>
    </row>
    <row r="8305" spans="1:8" x14ac:dyDescent="0.3">
      <c r="A8305" s="1">
        <v>6703</v>
      </c>
      <c r="B8305" s="20">
        <v>2115213.9</v>
      </c>
      <c r="C8305" s="5" t="s">
        <v>2178</v>
      </c>
      <c r="D8305" s="5">
        <v>44561</v>
      </c>
      <c r="E8305" s="2" t="s">
        <v>0</v>
      </c>
      <c r="F8305" s="6">
        <v>31660</v>
      </c>
      <c r="G8305" s="10">
        <f t="shared" si="258"/>
        <v>11.969883641341546</v>
      </c>
      <c r="H8305" s="11">
        <f t="shared" si="259"/>
        <v>35</v>
      </c>
    </row>
    <row r="8306" spans="1:8" x14ac:dyDescent="0.3">
      <c r="A8306" s="3">
        <v>9260</v>
      </c>
      <c r="B8306" s="21">
        <v>2115213.9</v>
      </c>
      <c r="C8306" s="8" t="s">
        <v>5553</v>
      </c>
      <c r="D8306" s="5">
        <v>44561</v>
      </c>
      <c r="E8306" s="4" t="s">
        <v>0</v>
      </c>
      <c r="F8306" s="7">
        <v>32678</v>
      </c>
      <c r="G8306" s="10">
        <f t="shared" si="258"/>
        <v>11.197809719370294</v>
      </c>
      <c r="H8306" s="11">
        <f t="shared" si="259"/>
        <v>33</v>
      </c>
    </row>
    <row r="8307" spans="1:8" x14ac:dyDescent="0.3">
      <c r="A8307" s="1">
        <v>967</v>
      </c>
      <c r="B8307" s="20">
        <v>2115297</v>
      </c>
      <c r="C8307" s="5" t="s">
        <v>899</v>
      </c>
      <c r="D8307" s="5">
        <v>44561</v>
      </c>
      <c r="E8307" s="2" t="s">
        <v>1</v>
      </c>
      <c r="F8307" s="6">
        <v>29761</v>
      </c>
      <c r="G8307" s="10">
        <f t="shared" si="258"/>
        <v>11.044490075290897</v>
      </c>
      <c r="H8307" s="11">
        <f t="shared" si="259"/>
        <v>41</v>
      </c>
    </row>
    <row r="8308" spans="1:8" x14ac:dyDescent="0.3">
      <c r="A8308" s="1">
        <v>9077</v>
      </c>
      <c r="B8308" s="20">
        <v>2115328.35</v>
      </c>
      <c r="C8308" s="5" t="s">
        <v>5485</v>
      </c>
      <c r="D8308" s="5">
        <v>44561</v>
      </c>
      <c r="E8308" s="2" t="s">
        <v>1</v>
      </c>
      <c r="F8308" s="6">
        <v>25712</v>
      </c>
      <c r="G8308" s="10">
        <f t="shared" si="258"/>
        <v>21.666002986560478</v>
      </c>
      <c r="H8308" s="11">
        <f t="shared" si="259"/>
        <v>52</v>
      </c>
    </row>
    <row r="8309" spans="1:8" x14ac:dyDescent="0.3">
      <c r="A8309" s="3">
        <v>1904</v>
      </c>
      <c r="B8309" s="21">
        <v>2116013.25</v>
      </c>
      <c r="C8309" s="8" t="s">
        <v>1658</v>
      </c>
      <c r="D8309" s="5">
        <v>44561</v>
      </c>
      <c r="E8309" s="4" t="s">
        <v>0</v>
      </c>
      <c r="F8309" s="7">
        <v>31258</v>
      </c>
      <c r="G8309" s="10">
        <f t="shared" si="258"/>
        <v>17.945247148288974</v>
      </c>
      <c r="H8309" s="11">
        <f t="shared" si="259"/>
        <v>36</v>
      </c>
    </row>
    <row r="8310" spans="1:8" x14ac:dyDescent="0.3">
      <c r="A8310" s="1">
        <v>1397</v>
      </c>
      <c r="B8310" s="20">
        <v>2116095.75</v>
      </c>
      <c r="C8310" s="5" t="s">
        <v>1253</v>
      </c>
      <c r="D8310" s="5">
        <v>44561</v>
      </c>
      <c r="E8310" s="2" t="s">
        <v>0</v>
      </c>
      <c r="F8310" s="6">
        <v>30494</v>
      </c>
      <c r="G8310" s="10">
        <f t="shared" si="258"/>
        <v>13.822057098161908</v>
      </c>
      <c r="H8310" s="11">
        <f t="shared" si="259"/>
        <v>39</v>
      </c>
    </row>
    <row r="8311" spans="1:8" x14ac:dyDescent="0.3">
      <c r="A8311" s="3">
        <v>7328</v>
      </c>
      <c r="B8311" s="21">
        <v>2116125.42</v>
      </c>
      <c r="C8311" s="8" t="s">
        <v>4788</v>
      </c>
      <c r="D8311" s="5">
        <v>44561</v>
      </c>
      <c r="E8311" s="4" t="s">
        <v>0</v>
      </c>
      <c r="F8311" s="7">
        <v>33003</v>
      </c>
      <c r="G8311" s="10">
        <f t="shared" si="258"/>
        <v>11.545516769336071</v>
      </c>
      <c r="H8311" s="11">
        <f t="shared" si="259"/>
        <v>32</v>
      </c>
    </row>
    <row r="8312" spans="1:8" x14ac:dyDescent="0.3">
      <c r="A8312" s="1">
        <v>6431</v>
      </c>
      <c r="B8312" s="20">
        <v>2116627.5</v>
      </c>
      <c r="C8312" s="5" t="s">
        <v>992</v>
      </c>
      <c r="D8312" s="5">
        <v>44561</v>
      </c>
      <c r="E8312" s="2" t="s">
        <v>0</v>
      </c>
      <c r="F8312" s="6">
        <v>31092</v>
      </c>
      <c r="G8312" s="10">
        <f t="shared" si="258"/>
        <v>16.874053792881302</v>
      </c>
      <c r="H8312" s="11">
        <f t="shared" si="259"/>
        <v>37</v>
      </c>
    </row>
    <row r="8313" spans="1:8" x14ac:dyDescent="0.3">
      <c r="A8313" s="3">
        <v>1502</v>
      </c>
      <c r="B8313" s="21">
        <v>2117284.15</v>
      </c>
      <c r="C8313" s="8" t="s">
        <v>1341</v>
      </c>
      <c r="D8313" s="5">
        <v>44561</v>
      </c>
      <c r="E8313" s="4" t="s">
        <v>1</v>
      </c>
      <c r="F8313" s="7">
        <v>30676</v>
      </c>
      <c r="G8313" s="10">
        <f t="shared" si="258"/>
        <v>14.663259718926811</v>
      </c>
      <c r="H8313" s="11">
        <f t="shared" si="259"/>
        <v>38</v>
      </c>
    </row>
    <row r="8314" spans="1:8" x14ac:dyDescent="0.3">
      <c r="A8314" s="3">
        <v>448</v>
      </c>
      <c r="B8314" s="21">
        <v>2118072.7999999998</v>
      </c>
      <c r="C8314" s="8" t="s">
        <v>434</v>
      </c>
      <c r="D8314" s="5">
        <v>44561</v>
      </c>
      <c r="E8314" s="4" t="s">
        <v>0</v>
      </c>
      <c r="F8314" s="7">
        <v>28777</v>
      </c>
      <c r="G8314" s="10">
        <f t="shared" si="258"/>
        <v>23.378507871321013</v>
      </c>
      <c r="H8314" s="11">
        <f t="shared" si="259"/>
        <v>43</v>
      </c>
    </row>
    <row r="8315" spans="1:8" x14ac:dyDescent="0.3">
      <c r="A8315" s="3">
        <v>7102</v>
      </c>
      <c r="B8315" s="21">
        <v>2118359.2999999998</v>
      </c>
      <c r="C8315" s="8" t="s">
        <v>1357</v>
      </c>
      <c r="D8315" s="5">
        <v>44561</v>
      </c>
      <c r="E8315" s="4" t="s">
        <v>0</v>
      </c>
      <c r="F8315" s="7">
        <v>32532</v>
      </c>
      <c r="G8315" s="10">
        <f t="shared" si="258"/>
        <v>6.715291357059054</v>
      </c>
      <c r="H8315" s="11">
        <f t="shared" si="259"/>
        <v>33</v>
      </c>
    </row>
    <row r="8316" spans="1:8" x14ac:dyDescent="0.3">
      <c r="A8316" s="1">
        <v>553</v>
      </c>
      <c r="B8316" s="20">
        <v>2119742.5499999998</v>
      </c>
      <c r="C8316" s="5" t="s">
        <v>530</v>
      </c>
      <c r="D8316" s="5">
        <v>44561</v>
      </c>
      <c r="E8316" s="2" t="s">
        <v>0</v>
      </c>
      <c r="F8316" s="6">
        <v>29002</v>
      </c>
      <c r="G8316" s="10">
        <f t="shared" si="258"/>
        <v>14.748129220660704</v>
      </c>
      <c r="H8316" s="11">
        <f t="shared" si="259"/>
        <v>43</v>
      </c>
    </row>
    <row r="8317" spans="1:8" x14ac:dyDescent="0.3">
      <c r="A8317" s="1">
        <v>9013</v>
      </c>
      <c r="B8317" s="20">
        <v>2119791.75</v>
      </c>
      <c r="C8317" s="5" t="s">
        <v>5087</v>
      </c>
      <c r="D8317" s="5">
        <v>44561</v>
      </c>
      <c r="E8317" s="2" t="s">
        <v>0</v>
      </c>
      <c r="F8317" s="6">
        <v>31908</v>
      </c>
      <c r="G8317" s="10">
        <f t="shared" si="258"/>
        <v>1.8385772913816689</v>
      </c>
      <c r="H8317" s="11">
        <f t="shared" si="259"/>
        <v>35</v>
      </c>
    </row>
    <row r="8318" spans="1:8" x14ac:dyDescent="0.3">
      <c r="A8318" s="3">
        <v>10364</v>
      </c>
      <c r="B8318" s="21">
        <v>2119791.75</v>
      </c>
      <c r="C8318" s="8" t="s">
        <v>1295</v>
      </c>
      <c r="D8318" s="5">
        <v>44561</v>
      </c>
      <c r="E8318" s="4" t="s">
        <v>0</v>
      </c>
      <c r="F8318" s="7">
        <v>26398</v>
      </c>
      <c r="G8318" s="10">
        <f t="shared" si="258"/>
        <v>1.094391244870041</v>
      </c>
      <c r="H8318" s="11">
        <f t="shared" si="259"/>
        <v>50</v>
      </c>
    </row>
    <row r="8319" spans="1:8" x14ac:dyDescent="0.3">
      <c r="A8319" s="3">
        <v>7572</v>
      </c>
      <c r="B8319" s="21">
        <v>2119852</v>
      </c>
      <c r="C8319" s="8" t="s">
        <v>461</v>
      </c>
      <c r="D8319" s="5">
        <v>44561</v>
      </c>
      <c r="E8319" s="4" t="s">
        <v>1</v>
      </c>
      <c r="F8319" s="7">
        <v>33586</v>
      </c>
      <c r="G8319" s="10">
        <f t="shared" si="258"/>
        <v>5.0118613138686134</v>
      </c>
      <c r="H8319" s="11">
        <f t="shared" si="259"/>
        <v>30</v>
      </c>
    </row>
    <row r="8320" spans="1:8" x14ac:dyDescent="0.3">
      <c r="A8320" s="1">
        <v>10527</v>
      </c>
      <c r="B8320" s="20">
        <v>2120427.6</v>
      </c>
      <c r="C8320" s="5" t="s">
        <v>6097</v>
      </c>
      <c r="D8320" s="5">
        <v>44561</v>
      </c>
      <c r="E8320" s="2" t="s">
        <v>1</v>
      </c>
      <c r="F8320" s="6">
        <v>33638</v>
      </c>
      <c r="G8320" s="10">
        <f t="shared" si="258"/>
        <v>0.8904109589041096</v>
      </c>
      <c r="H8320" s="11">
        <f t="shared" si="259"/>
        <v>30</v>
      </c>
    </row>
    <row r="8321" spans="1:8" x14ac:dyDescent="0.3">
      <c r="A8321" s="3">
        <v>3460</v>
      </c>
      <c r="B8321" s="21">
        <v>2120427.7000000002</v>
      </c>
      <c r="C8321" s="8" t="s">
        <v>1836</v>
      </c>
      <c r="D8321" s="5">
        <v>44561</v>
      </c>
      <c r="E8321" s="4" t="s">
        <v>1</v>
      </c>
      <c r="F8321" s="7">
        <v>33433</v>
      </c>
      <c r="G8321" s="10">
        <f t="shared" si="258"/>
        <v>1.0670314637482901</v>
      </c>
      <c r="H8321" s="11">
        <f t="shared" si="259"/>
        <v>30</v>
      </c>
    </row>
    <row r="8322" spans="1:8" x14ac:dyDescent="0.3">
      <c r="A8322" s="3">
        <v>2024</v>
      </c>
      <c r="B8322" s="21">
        <v>2120753.75</v>
      </c>
      <c r="C8322" s="8" t="s">
        <v>1685</v>
      </c>
      <c r="D8322" s="5">
        <v>44561</v>
      </c>
      <c r="E8322" s="4" t="s">
        <v>0</v>
      </c>
      <c r="F8322" s="7">
        <v>31384</v>
      </c>
      <c r="G8322" s="10">
        <f t="shared" si="258"/>
        <v>12.846672283066555</v>
      </c>
      <c r="H8322" s="11">
        <f t="shared" si="259"/>
        <v>36</v>
      </c>
    </row>
    <row r="8323" spans="1:8" x14ac:dyDescent="0.3">
      <c r="A8323" s="1">
        <v>6625</v>
      </c>
      <c r="B8323" s="20">
        <v>2121195.75</v>
      </c>
      <c r="C8323" s="5" t="s">
        <v>755</v>
      </c>
      <c r="D8323" s="5">
        <v>44561</v>
      </c>
      <c r="E8323" s="2" t="s">
        <v>0</v>
      </c>
      <c r="F8323" s="6">
        <v>31460</v>
      </c>
      <c r="G8323" s="10">
        <f t="shared" ref="G8323:G8386" si="260">YEARFRAC(C8323,D8323,1)</f>
        <v>14.994524548275233</v>
      </c>
      <c r="H8323" s="11">
        <f t="shared" ref="H8323:H8386" si="261">ROUND( YEARFRAC(D8323,F8323,1),0)</f>
        <v>36</v>
      </c>
    </row>
    <row r="8324" spans="1:8" x14ac:dyDescent="0.3">
      <c r="A8324" s="3">
        <v>6266</v>
      </c>
      <c r="B8324" s="21">
        <v>2121362.61</v>
      </c>
      <c r="C8324" s="8" t="s">
        <v>4343</v>
      </c>
      <c r="D8324" s="5">
        <v>44561</v>
      </c>
      <c r="E8324" s="4" t="s">
        <v>0</v>
      </c>
      <c r="F8324" s="7">
        <v>30718</v>
      </c>
      <c r="G8324" s="10">
        <f t="shared" si="260"/>
        <v>15.950718685831623</v>
      </c>
      <c r="H8324" s="11">
        <f t="shared" si="261"/>
        <v>38</v>
      </c>
    </row>
    <row r="8325" spans="1:8" x14ac:dyDescent="0.3">
      <c r="A8325" s="3">
        <v>1848</v>
      </c>
      <c r="B8325" s="21">
        <v>2122156.2999999998</v>
      </c>
      <c r="C8325" s="8" t="s">
        <v>1617</v>
      </c>
      <c r="D8325" s="5">
        <v>44561</v>
      </c>
      <c r="E8325" s="4" t="s">
        <v>0</v>
      </c>
      <c r="F8325" s="7">
        <v>31197</v>
      </c>
      <c r="G8325" s="10">
        <f t="shared" si="260"/>
        <v>3.0198494182067077</v>
      </c>
      <c r="H8325" s="11">
        <f t="shared" si="261"/>
        <v>37</v>
      </c>
    </row>
    <row r="8326" spans="1:8" x14ac:dyDescent="0.3">
      <c r="A8326" s="1">
        <v>65</v>
      </c>
      <c r="B8326" s="20">
        <v>2122434.61</v>
      </c>
      <c r="C8326" s="5" t="s">
        <v>71</v>
      </c>
      <c r="D8326" s="5">
        <v>44561</v>
      </c>
      <c r="E8326" s="2" t="s">
        <v>0</v>
      </c>
      <c r="F8326" s="6">
        <v>27778</v>
      </c>
      <c r="G8326" s="10">
        <f t="shared" si="260"/>
        <v>24.060891468623371</v>
      </c>
      <c r="H8326" s="11">
        <f t="shared" si="261"/>
        <v>46</v>
      </c>
    </row>
    <row r="8327" spans="1:8" x14ac:dyDescent="0.3">
      <c r="A8327" s="1">
        <v>6369</v>
      </c>
      <c r="B8327" s="20">
        <v>2122545.09</v>
      </c>
      <c r="C8327" s="5" t="s">
        <v>4305</v>
      </c>
      <c r="D8327" s="5">
        <v>44561</v>
      </c>
      <c r="E8327" s="2" t="s">
        <v>0</v>
      </c>
      <c r="F8327" s="6">
        <v>30926</v>
      </c>
      <c r="G8327" s="10">
        <f t="shared" si="260"/>
        <v>13.997262416894799</v>
      </c>
      <c r="H8327" s="11">
        <f t="shared" si="261"/>
        <v>37</v>
      </c>
    </row>
    <row r="8328" spans="1:8" x14ac:dyDescent="0.3">
      <c r="A8328" s="3">
        <v>6294</v>
      </c>
      <c r="B8328" s="21">
        <v>2123418.5499999998</v>
      </c>
      <c r="C8328" s="8" t="s">
        <v>1423</v>
      </c>
      <c r="D8328" s="5">
        <v>44561</v>
      </c>
      <c r="E8328" s="4" t="s">
        <v>0</v>
      </c>
      <c r="F8328" s="7">
        <v>30785</v>
      </c>
      <c r="G8328" s="10">
        <f t="shared" si="260"/>
        <v>15.997262149212867</v>
      </c>
      <c r="H8328" s="11">
        <f t="shared" si="261"/>
        <v>38</v>
      </c>
    </row>
    <row r="8329" spans="1:8" x14ac:dyDescent="0.3">
      <c r="A8329" s="1">
        <v>7135</v>
      </c>
      <c r="B8329" s="20">
        <v>2123542.81</v>
      </c>
      <c r="C8329" s="5" t="s">
        <v>2043</v>
      </c>
      <c r="D8329" s="5">
        <v>44561</v>
      </c>
      <c r="E8329" s="2" t="s">
        <v>0</v>
      </c>
      <c r="F8329" s="6">
        <v>32614</v>
      </c>
      <c r="G8329" s="10">
        <f t="shared" si="260"/>
        <v>11.030800821355236</v>
      </c>
      <c r="H8329" s="11">
        <f t="shared" si="261"/>
        <v>33</v>
      </c>
    </row>
    <row r="8330" spans="1:8" x14ac:dyDescent="0.3">
      <c r="A8330" s="3">
        <v>3224</v>
      </c>
      <c r="B8330" s="21">
        <v>2125417.35</v>
      </c>
      <c r="C8330" s="8" t="s">
        <v>2583</v>
      </c>
      <c r="D8330" s="5">
        <v>44561</v>
      </c>
      <c r="E8330" s="4" t="s">
        <v>0</v>
      </c>
      <c r="F8330" s="7">
        <v>33053</v>
      </c>
      <c r="G8330" s="10">
        <f t="shared" si="260"/>
        <v>1.3679890560875514</v>
      </c>
      <c r="H8330" s="11">
        <f t="shared" si="261"/>
        <v>32</v>
      </c>
    </row>
    <row r="8331" spans="1:8" x14ac:dyDescent="0.3">
      <c r="A8331" s="1">
        <v>167</v>
      </c>
      <c r="B8331" s="20">
        <v>2127243.2999999998</v>
      </c>
      <c r="C8331" s="5" t="s">
        <v>168</v>
      </c>
      <c r="D8331" s="5">
        <v>44561</v>
      </c>
      <c r="E8331" s="2" t="s">
        <v>0</v>
      </c>
      <c r="F8331" s="6">
        <v>28051</v>
      </c>
      <c r="G8331" s="10">
        <f t="shared" si="260"/>
        <v>23.964407939767284</v>
      </c>
      <c r="H8331" s="11">
        <f t="shared" si="261"/>
        <v>45</v>
      </c>
    </row>
    <row r="8332" spans="1:8" x14ac:dyDescent="0.3">
      <c r="A8332" s="1">
        <v>6019</v>
      </c>
      <c r="B8332" s="20">
        <v>2127530.5</v>
      </c>
      <c r="C8332" s="5" t="s">
        <v>4236</v>
      </c>
      <c r="D8332" s="5">
        <v>44561</v>
      </c>
      <c r="E8332" s="2" t="s">
        <v>0</v>
      </c>
      <c r="F8332" s="6">
        <v>30079</v>
      </c>
      <c r="G8332" s="10">
        <f t="shared" si="260"/>
        <v>15.956194387405887</v>
      </c>
      <c r="H8332" s="11">
        <f t="shared" si="261"/>
        <v>40</v>
      </c>
    </row>
    <row r="8333" spans="1:8" x14ac:dyDescent="0.3">
      <c r="A8333" s="1">
        <v>9183</v>
      </c>
      <c r="B8333" s="20">
        <v>2128813.9500000002</v>
      </c>
      <c r="C8333" s="5" t="s">
        <v>5530</v>
      </c>
      <c r="D8333" s="5">
        <v>44561</v>
      </c>
      <c r="E8333" s="2" t="s">
        <v>1</v>
      </c>
      <c r="F8333" s="6">
        <v>29789</v>
      </c>
      <c r="G8333" s="10">
        <f t="shared" si="260"/>
        <v>4.8685651697699894</v>
      </c>
      <c r="H8333" s="11">
        <f t="shared" si="261"/>
        <v>40</v>
      </c>
    </row>
    <row r="8334" spans="1:8" x14ac:dyDescent="0.3">
      <c r="A8334" s="3">
        <v>10064</v>
      </c>
      <c r="B8334" s="21">
        <v>2128813.9500000002</v>
      </c>
      <c r="C8334" s="8" t="s">
        <v>5956</v>
      </c>
      <c r="D8334" s="5">
        <v>44561</v>
      </c>
      <c r="E8334" s="4" t="s">
        <v>1</v>
      </c>
      <c r="F8334" s="7">
        <v>28462</v>
      </c>
      <c r="G8334" s="10">
        <f t="shared" si="260"/>
        <v>4.2360350492880618</v>
      </c>
      <c r="H8334" s="11">
        <f t="shared" si="261"/>
        <v>44</v>
      </c>
    </row>
    <row r="8335" spans="1:8" x14ac:dyDescent="0.3">
      <c r="A8335" s="3">
        <v>7318</v>
      </c>
      <c r="B8335" s="21">
        <v>2128855.7999999998</v>
      </c>
      <c r="C8335" s="8" t="s">
        <v>4793</v>
      </c>
      <c r="D8335" s="5">
        <v>44561</v>
      </c>
      <c r="E8335" s="4" t="s">
        <v>0</v>
      </c>
      <c r="F8335" s="7">
        <v>32961</v>
      </c>
      <c r="G8335" s="10">
        <f t="shared" si="260"/>
        <v>7.1594798083504445</v>
      </c>
      <c r="H8335" s="11">
        <f t="shared" si="261"/>
        <v>32</v>
      </c>
    </row>
    <row r="8336" spans="1:8" x14ac:dyDescent="0.3">
      <c r="A8336" s="3">
        <v>3314</v>
      </c>
      <c r="B8336" s="21">
        <v>2128983.9</v>
      </c>
      <c r="C8336" s="8" t="s">
        <v>2645</v>
      </c>
      <c r="D8336" s="5">
        <v>44561</v>
      </c>
      <c r="E8336" s="4" t="s">
        <v>1</v>
      </c>
      <c r="F8336" s="7">
        <v>33196</v>
      </c>
      <c r="G8336" s="10">
        <f t="shared" si="260"/>
        <v>10.310104529616725</v>
      </c>
      <c r="H8336" s="11">
        <f t="shared" si="261"/>
        <v>31</v>
      </c>
    </row>
    <row r="8337" spans="1:8" x14ac:dyDescent="0.3">
      <c r="A8337" s="1">
        <v>8985</v>
      </c>
      <c r="B8337" s="20">
        <v>2129425.9500000002</v>
      </c>
      <c r="C8337" s="5" t="s">
        <v>1250</v>
      </c>
      <c r="D8337" s="5">
        <v>44561</v>
      </c>
      <c r="E8337" s="2" t="s">
        <v>1</v>
      </c>
      <c r="F8337" s="6">
        <v>28652</v>
      </c>
      <c r="G8337" s="10">
        <f t="shared" si="260"/>
        <v>10.750871080139374</v>
      </c>
      <c r="H8337" s="11">
        <f t="shared" si="261"/>
        <v>44</v>
      </c>
    </row>
    <row r="8338" spans="1:8" x14ac:dyDescent="0.3">
      <c r="A8338" s="1">
        <v>2027</v>
      </c>
      <c r="B8338" s="20">
        <v>2130520.7999999998</v>
      </c>
      <c r="C8338" s="5" t="s">
        <v>484</v>
      </c>
      <c r="D8338" s="5">
        <v>44561</v>
      </c>
      <c r="E8338" s="2" t="s">
        <v>1</v>
      </c>
      <c r="F8338" s="6">
        <v>31390</v>
      </c>
      <c r="G8338" s="10">
        <f t="shared" si="260"/>
        <v>8.1265591724977178</v>
      </c>
      <c r="H8338" s="11">
        <f t="shared" si="261"/>
        <v>36</v>
      </c>
    </row>
    <row r="8339" spans="1:8" x14ac:dyDescent="0.3">
      <c r="A8339" s="1">
        <v>2041</v>
      </c>
      <c r="B8339" s="20">
        <v>2130665.25</v>
      </c>
      <c r="C8339" s="5" t="s">
        <v>1757</v>
      </c>
      <c r="D8339" s="5">
        <v>44561</v>
      </c>
      <c r="E8339" s="2" t="s">
        <v>1</v>
      </c>
      <c r="F8339" s="6">
        <v>31390</v>
      </c>
      <c r="G8339" s="10">
        <f t="shared" si="260"/>
        <v>16.994524077951361</v>
      </c>
      <c r="H8339" s="11">
        <f t="shared" si="261"/>
        <v>36</v>
      </c>
    </row>
    <row r="8340" spans="1:8" x14ac:dyDescent="0.3">
      <c r="A8340" s="3">
        <v>6810</v>
      </c>
      <c r="B8340" s="21">
        <v>2130822.4500000002</v>
      </c>
      <c r="C8340" s="8" t="s">
        <v>2593</v>
      </c>
      <c r="D8340" s="5">
        <v>44561</v>
      </c>
      <c r="E8340" s="4" t="s">
        <v>0</v>
      </c>
      <c r="F8340" s="7">
        <v>31898</v>
      </c>
      <c r="G8340" s="10">
        <f t="shared" si="260"/>
        <v>6.8111067657411031</v>
      </c>
      <c r="H8340" s="11">
        <f t="shared" si="261"/>
        <v>35</v>
      </c>
    </row>
    <row r="8341" spans="1:8" x14ac:dyDescent="0.3">
      <c r="A8341" s="3">
        <v>7374</v>
      </c>
      <c r="B8341" s="21">
        <v>2131769.4</v>
      </c>
      <c r="C8341" s="8" t="s">
        <v>1900</v>
      </c>
      <c r="D8341" s="5">
        <v>44561</v>
      </c>
      <c r="E8341" s="4" t="s">
        <v>0</v>
      </c>
      <c r="F8341" s="7">
        <v>33147</v>
      </c>
      <c r="G8341" s="10">
        <f t="shared" si="260"/>
        <v>10.263563962170235</v>
      </c>
      <c r="H8341" s="11">
        <f t="shared" si="261"/>
        <v>31</v>
      </c>
    </row>
    <row r="8342" spans="1:8" x14ac:dyDescent="0.3">
      <c r="A8342" s="1">
        <v>9293</v>
      </c>
      <c r="B8342" s="20">
        <v>2132806.85</v>
      </c>
      <c r="C8342" s="5" t="s">
        <v>5564</v>
      </c>
      <c r="D8342" s="5">
        <v>44561</v>
      </c>
      <c r="E8342" s="2" t="s">
        <v>1</v>
      </c>
      <c r="F8342" s="6">
        <v>32743</v>
      </c>
      <c r="G8342" s="10">
        <f t="shared" si="260"/>
        <v>5.5647810218978107</v>
      </c>
      <c r="H8342" s="11">
        <f t="shared" si="261"/>
        <v>32</v>
      </c>
    </row>
    <row r="8343" spans="1:8" x14ac:dyDescent="0.3">
      <c r="A8343" s="1">
        <v>6875</v>
      </c>
      <c r="B8343" s="20">
        <v>2132856.9700000002</v>
      </c>
      <c r="C8343" s="5" t="s">
        <v>4601</v>
      </c>
      <c r="D8343" s="5">
        <v>44561</v>
      </c>
      <c r="E8343" s="2" t="s">
        <v>0</v>
      </c>
      <c r="F8343" s="6">
        <v>32022</v>
      </c>
      <c r="G8343" s="10">
        <f t="shared" si="260"/>
        <v>3.4195756331279945</v>
      </c>
      <c r="H8343" s="11">
        <f t="shared" si="261"/>
        <v>34</v>
      </c>
    </row>
    <row r="8344" spans="1:8" x14ac:dyDescent="0.3">
      <c r="A8344" s="1">
        <v>331</v>
      </c>
      <c r="B8344" s="20">
        <v>2133249.75</v>
      </c>
      <c r="C8344" s="5" t="s">
        <v>324</v>
      </c>
      <c r="D8344" s="5">
        <v>44561</v>
      </c>
      <c r="E8344" s="2" t="s">
        <v>0</v>
      </c>
      <c r="F8344" s="6">
        <v>28476</v>
      </c>
      <c r="G8344" s="10">
        <f t="shared" si="260"/>
        <v>19.59479808350445</v>
      </c>
      <c r="H8344" s="11">
        <f t="shared" si="261"/>
        <v>44</v>
      </c>
    </row>
    <row r="8345" spans="1:8" x14ac:dyDescent="0.3">
      <c r="A8345" s="1">
        <v>1839</v>
      </c>
      <c r="B8345" s="20">
        <v>2133638.75</v>
      </c>
      <c r="C8345" s="5" t="s">
        <v>1611</v>
      </c>
      <c r="D8345" s="5">
        <v>44561</v>
      </c>
      <c r="E8345" s="2" t="s">
        <v>0</v>
      </c>
      <c r="F8345" s="6">
        <v>31167</v>
      </c>
      <c r="G8345" s="10">
        <f t="shared" si="260"/>
        <v>16.16492188758254</v>
      </c>
      <c r="H8345" s="11">
        <f t="shared" si="261"/>
        <v>37</v>
      </c>
    </row>
    <row r="8346" spans="1:8" x14ac:dyDescent="0.3">
      <c r="A8346" s="1">
        <v>8539</v>
      </c>
      <c r="B8346" s="20">
        <v>2134414.85</v>
      </c>
      <c r="C8346" s="5" t="s">
        <v>4387</v>
      </c>
      <c r="D8346" s="5">
        <v>44561</v>
      </c>
      <c r="E8346" s="2" t="s">
        <v>0</v>
      </c>
      <c r="F8346" s="6">
        <v>28526</v>
      </c>
      <c r="G8346" s="10">
        <f t="shared" si="260"/>
        <v>13.561986703167776</v>
      </c>
      <c r="H8346" s="11">
        <f t="shared" si="261"/>
        <v>44</v>
      </c>
    </row>
    <row r="8347" spans="1:8" x14ac:dyDescent="0.3">
      <c r="A8347" s="1">
        <v>2311</v>
      </c>
      <c r="B8347" s="20">
        <v>2136121.65</v>
      </c>
      <c r="C8347" s="5" t="s">
        <v>1195</v>
      </c>
      <c r="D8347" s="5">
        <v>44561</v>
      </c>
      <c r="E8347" s="2" t="s">
        <v>0</v>
      </c>
      <c r="F8347" s="6">
        <v>30748</v>
      </c>
      <c r="G8347" s="10">
        <f t="shared" si="260"/>
        <v>16.444193912063135</v>
      </c>
      <c r="H8347" s="11">
        <f t="shared" si="261"/>
        <v>38</v>
      </c>
    </row>
    <row r="8348" spans="1:8" x14ac:dyDescent="0.3">
      <c r="A8348" s="3">
        <v>9610</v>
      </c>
      <c r="B8348" s="21">
        <v>2137362.7000000002</v>
      </c>
      <c r="C8348" s="8" t="s">
        <v>1506</v>
      </c>
      <c r="D8348" s="5">
        <v>44561</v>
      </c>
      <c r="E8348" s="4" t="s">
        <v>1</v>
      </c>
      <c r="F8348" s="7">
        <v>34938</v>
      </c>
      <c r="G8348" s="10">
        <f t="shared" si="260"/>
        <v>0.87397260273972599</v>
      </c>
      <c r="H8348" s="11">
        <f t="shared" si="261"/>
        <v>26</v>
      </c>
    </row>
    <row r="8349" spans="1:8" x14ac:dyDescent="0.3">
      <c r="A8349" s="1">
        <v>7859</v>
      </c>
      <c r="B8349" s="20">
        <v>2139052.6</v>
      </c>
      <c r="C8349" s="5" t="s">
        <v>1441</v>
      </c>
      <c r="D8349" s="5">
        <v>44561</v>
      </c>
      <c r="E8349" s="2" t="s">
        <v>1</v>
      </c>
      <c r="F8349" s="6">
        <v>34273</v>
      </c>
      <c r="G8349" s="10">
        <f t="shared" si="260"/>
        <v>2.25</v>
      </c>
      <c r="H8349" s="11">
        <f t="shared" si="261"/>
        <v>28</v>
      </c>
    </row>
    <row r="8350" spans="1:8" x14ac:dyDescent="0.3">
      <c r="A8350" s="1">
        <v>105</v>
      </c>
      <c r="B8350" s="20">
        <v>2140147.4500000002</v>
      </c>
      <c r="C8350" s="5" t="s">
        <v>110</v>
      </c>
      <c r="D8350" s="5">
        <v>44561</v>
      </c>
      <c r="E8350" s="2" t="s">
        <v>0</v>
      </c>
      <c r="F8350" s="6">
        <v>27917</v>
      </c>
      <c r="G8350" s="10">
        <f t="shared" si="260"/>
        <v>19.578370978781656</v>
      </c>
      <c r="H8350" s="11">
        <f t="shared" si="261"/>
        <v>46</v>
      </c>
    </row>
    <row r="8351" spans="1:8" x14ac:dyDescent="0.3">
      <c r="A8351" s="1">
        <v>9313</v>
      </c>
      <c r="B8351" s="20">
        <v>2141078.6</v>
      </c>
      <c r="C8351" s="5" t="s">
        <v>1665</v>
      </c>
      <c r="D8351" s="5">
        <v>44561</v>
      </c>
      <c r="E8351" s="2" t="s">
        <v>0</v>
      </c>
      <c r="F8351" s="6">
        <v>29644</v>
      </c>
      <c r="G8351" s="10">
        <f t="shared" si="260"/>
        <v>12.238837405223252</v>
      </c>
      <c r="H8351" s="11">
        <f t="shared" si="261"/>
        <v>41</v>
      </c>
    </row>
    <row r="8352" spans="1:8" x14ac:dyDescent="0.3">
      <c r="A8352" s="1">
        <v>6839</v>
      </c>
      <c r="B8352" s="20">
        <v>2141360.81</v>
      </c>
      <c r="C8352" s="5" t="s">
        <v>4580</v>
      </c>
      <c r="D8352" s="5">
        <v>44561</v>
      </c>
      <c r="E8352" s="2" t="s">
        <v>0</v>
      </c>
      <c r="F8352" s="6">
        <v>31969</v>
      </c>
      <c r="G8352" s="10">
        <f t="shared" si="260"/>
        <v>11.055441478439425</v>
      </c>
      <c r="H8352" s="11">
        <f t="shared" si="261"/>
        <v>34</v>
      </c>
    </row>
    <row r="8353" spans="1:8" x14ac:dyDescent="0.3">
      <c r="A8353" s="1">
        <v>3481</v>
      </c>
      <c r="B8353" s="20">
        <v>2142099</v>
      </c>
      <c r="C8353" s="5" t="s">
        <v>2746</v>
      </c>
      <c r="D8353" s="5">
        <v>44561</v>
      </c>
      <c r="E8353" s="2" t="s">
        <v>1</v>
      </c>
      <c r="F8353" s="6">
        <v>33490</v>
      </c>
      <c r="G8353" s="10">
        <f t="shared" si="260"/>
        <v>4.6002190580503832</v>
      </c>
      <c r="H8353" s="11">
        <f t="shared" si="261"/>
        <v>30</v>
      </c>
    </row>
    <row r="8354" spans="1:8" x14ac:dyDescent="0.3">
      <c r="A8354" s="1">
        <v>7511</v>
      </c>
      <c r="B8354" s="20">
        <v>2142099</v>
      </c>
      <c r="C8354" s="5" t="s">
        <v>2136</v>
      </c>
      <c r="D8354" s="5">
        <v>44561</v>
      </c>
      <c r="E8354" s="2" t="s">
        <v>1</v>
      </c>
      <c r="F8354" s="6">
        <v>33439</v>
      </c>
      <c r="G8354" s="10">
        <f t="shared" si="260"/>
        <v>4.4496166484118289</v>
      </c>
      <c r="H8354" s="11">
        <f t="shared" si="261"/>
        <v>30</v>
      </c>
    </row>
    <row r="8355" spans="1:8" x14ac:dyDescent="0.3">
      <c r="A8355" s="3">
        <v>9086</v>
      </c>
      <c r="B8355" s="21">
        <v>2142099.15</v>
      </c>
      <c r="C8355" s="8" t="s">
        <v>2883</v>
      </c>
      <c r="D8355" s="5">
        <v>44561</v>
      </c>
      <c r="E8355" s="4" t="s">
        <v>1</v>
      </c>
      <c r="F8355" s="7">
        <v>33915</v>
      </c>
      <c r="G8355" s="10">
        <f t="shared" si="260"/>
        <v>4.8904709748083244</v>
      </c>
      <c r="H8355" s="11">
        <f t="shared" si="261"/>
        <v>29</v>
      </c>
    </row>
    <row r="8356" spans="1:8" x14ac:dyDescent="0.3">
      <c r="A8356" s="1">
        <v>2039</v>
      </c>
      <c r="B8356" s="20">
        <v>2142698.2000000002</v>
      </c>
      <c r="C8356" s="5" t="s">
        <v>1755</v>
      </c>
      <c r="D8356" s="5">
        <v>44561</v>
      </c>
      <c r="E8356" s="2" t="s">
        <v>0</v>
      </c>
      <c r="F8356" s="6">
        <v>31435</v>
      </c>
      <c r="G8356" s="10">
        <f t="shared" si="260"/>
        <v>4.6741511500547643</v>
      </c>
      <c r="H8356" s="11">
        <f t="shared" si="261"/>
        <v>36</v>
      </c>
    </row>
    <row r="8357" spans="1:8" x14ac:dyDescent="0.3">
      <c r="A8357" s="3">
        <v>2134</v>
      </c>
      <c r="B8357" s="21">
        <v>2143807.65</v>
      </c>
      <c r="C8357" s="8" t="s">
        <v>1825</v>
      </c>
      <c r="D8357" s="5">
        <v>44561</v>
      </c>
      <c r="E8357" s="4" t="s">
        <v>0</v>
      </c>
      <c r="F8357" s="7">
        <v>31544</v>
      </c>
      <c r="G8357" s="10">
        <f t="shared" si="260"/>
        <v>11.600273785078713</v>
      </c>
      <c r="H8357" s="11">
        <f t="shared" si="261"/>
        <v>36</v>
      </c>
    </row>
    <row r="8358" spans="1:8" x14ac:dyDescent="0.3">
      <c r="A8358" s="3">
        <v>6160</v>
      </c>
      <c r="B8358" s="21">
        <v>2144628.9500000002</v>
      </c>
      <c r="C8358" s="8" t="s">
        <v>4119</v>
      </c>
      <c r="D8358" s="5">
        <v>44561</v>
      </c>
      <c r="E8358" s="4" t="s">
        <v>0</v>
      </c>
      <c r="F8358" s="7">
        <v>30469</v>
      </c>
      <c r="G8358" s="10">
        <f t="shared" si="260"/>
        <v>16.00338218714769</v>
      </c>
      <c r="H8358" s="11">
        <f t="shared" si="261"/>
        <v>39</v>
      </c>
    </row>
    <row r="8359" spans="1:8" x14ac:dyDescent="0.3">
      <c r="A8359" s="1">
        <v>1295</v>
      </c>
      <c r="B8359" s="20">
        <v>2144735.13</v>
      </c>
      <c r="C8359" s="5" t="s">
        <v>1168</v>
      </c>
      <c r="D8359" s="5">
        <v>44561</v>
      </c>
      <c r="E8359" s="2" t="s">
        <v>1</v>
      </c>
      <c r="F8359" s="6">
        <v>30321</v>
      </c>
      <c r="G8359" s="10">
        <f t="shared" si="260"/>
        <v>12.44144903117102</v>
      </c>
      <c r="H8359" s="11">
        <f t="shared" si="261"/>
        <v>39</v>
      </c>
    </row>
    <row r="8360" spans="1:8" x14ac:dyDescent="0.3">
      <c r="A8360" s="3">
        <v>8960</v>
      </c>
      <c r="B8360" s="21">
        <v>2145114.0499999998</v>
      </c>
      <c r="C8360" s="8" t="s">
        <v>1312</v>
      </c>
      <c r="D8360" s="5">
        <v>44561</v>
      </c>
      <c r="E8360" s="4" t="s">
        <v>0</v>
      </c>
      <c r="F8360" s="7">
        <v>23367</v>
      </c>
      <c r="G8360" s="10">
        <f t="shared" si="260"/>
        <v>1.4254445964432285</v>
      </c>
      <c r="H8360" s="11">
        <f t="shared" si="261"/>
        <v>58</v>
      </c>
    </row>
    <row r="8361" spans="1:8" x14ac:dyDescent="0.3">
      <c r="A8361" s="3">
        <v>9242</v>
      </c>
      <c r="B8361" s="21">
        <v>2145326.7000000002</v>
      </c>
      <c r="C8361" s="8" t="s">
        <v>4837</v>
      </c>
      <c r="D8361" s="5">
        <v>44561</v>
      </c>
      <c r="E8361" s="4" t="s">
        <v>0</v>
      </c>
      <c r="F8361" s="7">
        <v>33534</v>
      </c>
      <c r="G8361" s="10">
        <f t="shared" si="260"/>
        <v>4.4167579408543265</v>
      </c>
      <c r="H8361" s="11">
        <f t="shared" si="261"/>
        <v>30</v>
      </c>
    </row>
    <row r="8362" spans="1:8" x14ac:dyDescent="0.3">
      <c r="A8362" s="3">
        <v>780</v>
      </c>
      <c r="B8362" s="21">
        <v>2145912.75</v>
      </c>
      <c r="C8362" s="8" t="s">
        <v>343</v>
      </c>
      <c r="D8362" s="5">
        <v>44561</v>
      </c>
      <c r="E8362" s="4" t="s">
        <v>1</v>
      </c>
      <c r="F8362" s="7">
        <v>29439</v>
      </c>
      <c r="G8362" s="10">
        <f t="shared" si="260"/>
        <v>21.876804380288704</v>
      </c>
      <c r="H8362" s="11">
        <f t="shared" si="261"/>
        <v>41</v>
      </c>
    </row>
    <row r="8363" spans="1:8" x14ac:dyDescent="0.3">
      <c r="A8363" s="3">
        <v>5862</v>
      </c>
      <c r="B8363" s="21">
        <v>2145912.75</v>
      </c>
      <c r="C8363" s="8" t="s">
        <v>620</v>
      </c>
      <c r="D8363" s="5">
        <v>44561</v>
      </c>
      <c r="E8363" s="4" t="s">
        <v>0</v>
      </c>
      <c r="F8363" s="7">
        <v>29626</v>
      </c>
      <c r="G8363" s="10">
        <f t="shared" si="260"/>
        <v>21.830263812842212</v>
      </c>
      <c r="H8363" s="11">
        <f t="shared" si="261"/>
        <v>41</v>
      </c>
    </row>
    <row r="8364" spans="1:8" x14ac:dyDescent="0.3">
      <c r="A8364" s="3">
        <v>1974</v>
      </c>
      <c r="B8364" s="21">
        <v>2146656.6</v>
      </c>
      <c r="C8364" s="8" t="s">
        <v>1709</v>
      </c>
      <c r="D8364" s="5">
        <v>44561</v>
      </c>
      <c r="E8364" s="4" t="s">
        <v>1</v>
      </c>
      <c r="F8364" s="7">
        <v>31318</v>
      </c>
      <c r="G8364" s="10">
        <f t="shared" si="260"/>
        <v>2.789233576642336</v>
      </c>
      <c r="H8364" s="11">
        <f t="shared" si="261"/>
        <v>36</v>
      </c>
    </row>
    <row r="8365" spans="1:8" x14ac:dyDescent="0.3">
      <c r="A8365" s="3">
        <v>7568</v>
      </c>
      <c r="B8365" s="21">
        <v>2146656.6</v>
      </c>
      <c r="C8365" s="8" t="s">
        <v>4889</v>
      </c>
      <c r="D8365" s="5">
        <v>44561</v>
      </c>
      <c r="E8365" s="4" t="s">
        <v>1</v>
      </c>
      <c r="F8365" s="7">
        <v>33512</v>
      </c>
      <c r="G8365" s="10">
        <f t="shared" si="260"/>
        <v>2.0145985401459856</v>
      </c>
      <c r="H8365" s="11">
        <f t="shared" si="261"/>
        <v>30</v>
      </c>
    </row>
    <row r="8366" spans="1:8" x14ac:dyDescent="0.3">
      <c r="A8366" s="1">
        <v>3859</v>
      </c>
      <c r="B8366" s="20">
        <v>2146656.65</v>
      </c>
      <c r="C8366" s="5" t="s">
        <v>1746</v>
      </c>
      <c r="D8366" s="5">
        <v>44561</v>
      </c>
      <c r="E8366" s="2" t="s">
        <v>0</v>
      </c>
      <c r="F8366" s="6">
        <v>34198</v>
      </c>
      <c r="G8366" s="10">
        <f t="shared" si="260"/>
        <v>2.8713503649635039</v>
      </c>
      <c r="H8366" s="11">
        <f t="shared" si="261"/>
        <v>28</v>
      </c>
    </row>
    <row r="8367" spans="1:8" x14ac:dyDescent="0.3">
      <c r="A8367" s="1">
        <v>2859</v>
      </c>
      <c r="B8367" s="20">
        <v>2147132.4</v>
      </c>
      <c r="C8367" s="5" t="s">
        <v>2349</v>
      </c>
      <c r="D8367" s="5">
        <v>44561</v>
      </c>
      <c r="E8367" s="2" t="s">
        <v>0</v>
      </c>
      <c r="F8367" s="6">
        <v>32539</v>
      </c>
      <c r="G8367" s="10">
        <f t="shared" si="260"/>
        <v>2.4306569343065694</v>
      </c>
      <c r="H8367" s="11">
        <f t="shared" si="261"/>
        <v>33</v>
      </c>
    </row>
    <row r="8368" spans="1:8" x14ac:dyDescent="0.3">
      <c r="A8368" s="3">
        <v>9210</v>
      </c>
      <c r="B8368" s="21">
        <v>2147244.6800000002</v>
      </c>
      <c r="C8368" s="8" t="s">
        <v>2845</v>
      </c>
      <c r="D8368" s="5">
        <v>44561</v>
      </c>
      <c r="E8368" s="4" t="s">
        <v>1</v>
      </c>
      <c r="F8368" s="7">
        <v>26892</v>
      </c>
      <c r="G8368" s="10">
        <f t="shared" si="260"/>
        <v>8.6550045634317012</v>
      </c>
      <c r="H8368" s="11">
        <f t="shared" si="261"/>
        <v>48</v>
      </c>
    </row>
    <row r="8369" spans="1:8" x14ac:dyDescent="0.3">
      <c r="A8369" s="1">
        <v>4017</v>
      </c>
      <c r="B8369" s="20">
        <v>2147245.17</v>
      </c>
      <c r="C8369" s="5" t="s">
        <v>3058</v>
      </c>
      <c r="D8369" s="5">
        <v>44561</v>
      </c>
      <c r="E8369" s="2" t="s">
        <v>0</v>
      </c>
      <c r="F8369" s="6">
        <v>32965</v>
      </c>
      <c r="G8369" s="10">
        <f t="shared" si="260"/>
        <v>8.9753574688165507</v>
      </c>
      <c r="H8369" s="11">
        <f t="shared" si="261"/>
        <v>32</v>
      </c>
    </row>
    <row r="8370" spans="1:8" x14ac:dyDescent="0.3">
      <c r="A8370" s="3">
        <v>2452</v>
      </c>
      <c r="B8370" s="21">
        <v>2147500.2000000002</v>
      </c>
      <c r="C8370" s="8" t="s">
        <v>2052</v>
      </c>
      <c r="D8370" s="5">
        <v>44561</v>
      </c>
      <c r="E8370" s="4" t="s">
        <v>0</v>
      </c>
      <c r="F8370" s="7">
        <v>31957</v>
      </c>
      <c r="G8370" s="10">
        <f t="shared" si="260"/>
        <v>3.8548939082819986</v>
      </c>
      <c r="H8370" s="11">
        <f t="shared" si="261"/>
        <v>35</v>
      </c>
    </row>
    <row r="8371" spans="1:8" x14ac:dyDescent="0.3">
      <c r="A8371" s="3">
        <v>4482</v>
      </c>
      <c r="B8371" s="21">
        <v>2147658.5299999998</v>
      </c>
      <c r="C8371" s="8" t="s">
        <v>2913</v>
      </c>
      <c r="D8371" s="5">
        <v>44561</v>
      </c>
      <c r="E8371" s="4" t="s">
        <v>0</v>
      </c>
      <c r="F8371" s="7">
        <v>35815</v>
      </c>
      <c r="G8371" s="10">
        <f t="shared" si="260"/>
        <v>0.33150684931506852</v>
      </c>
      <c r="H8371" s="11">
        <f t="shared" si="261"/>
        <v>24</v>
      </c>
    </row>
    <row r="8372" spans="1:8" x14ac:dyDescent="0.3">
      <c r="A8372" s="3">
        <v>1396</v>
      </c>
      <c r="B8372" s="21">
        <v>2147923.5</v>
      </c>
      <c r="C8372" s="8" t="s">
        <v>1252</v>
      </c>
      <c r="D8372" s="5">
        <v>44561</v>
      </c>
      <c r="E8372" s="4" t="s">
        <v>0</v>
      </c>
      <c r="F8372" s="7">
        <v>30469</v>
      </c>
      <c r="G8372" s="10">
        <f t="shared" si="260"/>
        <v>13.58936253421979</v>
      </c>
      <c r="H8372" s="11">
        <f t="shared" si="261"/>
        <v>39</v>
      </c>
    </row>
    <row r="8373" spans="1:8" x14ac:dyDescent="0.3">
      <c r="A8373" s="1">
        <v>5585</v>
      </c>
      <c r="B8373" s="20">
        <v>2148899.85</v>
      </c>
      <c r="C8373" s="5" t="s">
        <v>1658</v>
      </c>
      <c r="D8373" s="5">
        <v>44561</v>
      </c>
      <c r="E8373" s="2" t="s">
        <v>0</v>
      </c>
      <c r="F8373" s="6">
        <v>28301</v>
      </c>
      <c r="G8373" s="10">
        <f t="shared" si="260"/>
        <v>17.945247148288974</v>
      </c>
      <c r="H8373" s="11">
        <f t="shared" si="261"/>
        <v>45</v>
      </c>
    </row>
    <row r="8374" spans="1:8" x14ac:dyDescent="0.3">
      <c r="A8374" s="1">
        <v>5321</v>
      </c>
      <c r="B8374" s="20">
        <v>2148951.75</v>
      </c>
      <c r="C8374" s="5" t="s">
        <v>3739</v>
      </c>
      <c r="D8374" s="5">
        <v>44561</v>
      </c>
      <c r="E8374" s="2" t="s">
        <v>1</v>
      </c>
      <c r="F8374" s="6">
        <v>26816</v>
      </c>
      <c r="G8374" s="10">
        <f t="shared" si="260"/>
        <v>29.446979375798506</v>
      </c>
      <c r="H8374" s="11">
        <f t="shared" si="261"/>
        <v>49</v>
      </c>
    </row>
    <row r="8375" spans="1:8" x14ac:dyDescent="0.3">
      <c r="A8375" s="1">
        <v>9157</v>
      </c>
      <c r="B8375" s="20">
        <v>2149078.75</v>
      </c>
      <c r="C8375" s="5" t="s">
        <v>2351</v>
      </c>
      <c r="D8375" s="5">
        <v>44561</v>
      </c>
      <c r="E8375" s="2" t="s">
        <v>0</v>
      </c>
      <c r="F8375" s="6">
        <v>33288</v>
      </c>
      <c r="G8375" s="10">
        <f t="shared" si="260"/>
        <v>4.9972617743702079</v>
      </c>
      <c r="H8375" s="11">
        <f t="shared" si="261"/>
        <v>31</v>
      </c>
    </row>
    <row r="8376" spans="1:8" x14ac:dyDescent="0.3">
      <c r="A8376" s="3">
        <v>5698</v>
      </c>
      <c r="B8376" s="21">
        <v>2149082.0099999998</v>
      </c>
      <c r="C8376" s="8" t="s">
        <v>622</v>
      </c>
      <c r="D8376" s="5">
        <v>44561</v>
      </c>
      <c r="E8376" s="4" t="s">
        <v>0</v>
      </c>
      <c r="F8376" s="7">
        <v>29018</v>
      </c>
      <c r="G8376" s="10">
        <f t="shared" si="260"/>
        <v>12.600252737994946</v>
      </c>
      <c r="H8376" s="11">
        <f t="shared" si="261"/>
        <v>43</v>
      </c>
    </row>
    <row r="8377" spans="1:8" x14ac:dyDescent="0.3">
      <c r="A8377" s="1">
        <v>655</v>
      </c>
      <c r="B8377" s="20">
        <v>2150051.7999999998</v>
      </c>
      <c r="C8377" s="5" t="s">
        <v>234</v>
      </c>
      <c r="D8377" s="5">
        <v>44561</v>
      </c>
      <c r="E8377" s="2" t="s">
        <v>1</v>
      </c>
      <c r="F8377" s="6">
        <v>29175</v>
      </c>
      <c r="G8377" s="10">
        <f t="shared" si="260"/>
        <v>20.745371577574968</v>
      </c>
      <c r="H8377" s="11">
        <f t="shared" si="261"/>
        <v>42</v>
      </c>
    </row>
    <row r="8378" spans="1:8" x14ac:dyDescent="0.3">
      <c r="A8378" s="3">
        <v>9672</v>
      </c>
      <c r="B8378" s="21">
        <v>2151568.0499999998</v>
      </c>
      <c r="C8378" s="8" t="s">
        <v>3504</v>
      </c>
      <c r="D8378" s="5">
        <v>44561</v>
      </c>
      <c r="E8378" s="4" t="s">
        <v>0</v>
      </c>
      <c r="F8378" s="7">
        <v>22285</v>
      </c>
      <c r="G8378" s="10">
        <f t="shared" si="260"/>
        <v>28.885007552870089</v>
      </c>
      <c r="H8378" s="11">
        <f t="shared" si="261"/>
        <v>61</v>
      </c>
    </row>
    <row r="8379" spans="1:8" x14ac:dyDescent="0.3">
      <c r="A8379" s="1">
        <v>641</v>
      </c>
      <c r="B8379" s="20">
        <v>2151881.38</v>
      </c>
      <c r="C8379" s="5" t="s">
        <v>612</v>
      </c>
      <c r="D8379" s="5">
        <v>44561</v>
      </c>
      <c r="E8379" s="2" t="s">
        <v>0</v>
      </c>
      <c r="F8379" s="6">
        <v>29174</v>
      </c>
      <c r="G8379" s="10">
        <f t="shared" si="260"/>
        <v>15.055441478439425</v>
      </c>
      <c r="H8379" s="11">
        <f t="shared" si="261"/>
        <v>42</v>
      </c>
    </row>
    <row r="8380" spans="1:8" x14ac:dyDescent="0.3">
      <c r="A8380" s="3">
        <v>252</v>
      </c>
      <c r="B8380" s="21">
        <v>2153265.9700000002</v>
      </c>
      <c r="C8380" s="8" t="s">
        <v>248</v>
      </c>
      <c r="D8380" s="5">
        <v>44561</v>
      </c>
      <c r="E8380" s="4" t="s">
        <v>0</v>
      </c>
      <c r="F8380" s="7">
        <v>28265</v>
      </c>
      <c r="G8380" s="10">
        <f t="shared" si="260"/>
        <v>13.55377395385217</v>
      </c>
      <c r="H8380" s="11">
        <f t="shared" si="261"/>
        <v>45</v>
      </c>
    </row>
    <row r="8381" spans="1:8" x14ac:dyDescent="0.3">
      <c r="A8381" s="3">
        <v>294</v>
      </c>
      <c r="B8381" s="21">
        <v>2153280.13</v>
      </c>
      <c r="C8381" s="8" t="s">
        <v>287</v>
      </c>
      <c r="D8381" s="5">
        <v>44561</v>
      </c>
      <c r="E8381" s="4" t="s">
        <v>0</v>
      </c>
      <c r="F8381" s="7">
        <v>28293</v>
      </c>
      <c r="G8381" s="10">
        <f t="shared" si="260"/>
        <v>14.490782989596642</v>
      </c>
      <c r="H8381" s="11">
        <f t="shared" si="261"/>
        <v>45</v>
      </c>
    </row>
    <row r="8382" spans="1:8" x14ac:dyDescent="0.3">
      <c r="A8382" s="1">
        <v>4711</v>
      </c>
      <c r="B8382" s="20">
        <v>2154810.4500000002</v>
      </c>
      <c r="C8382" s="5" t="s">
        <v>3343</v>
      </c>
      <c r="D8382" s="5">
        <v>44561</v>
      </c>
      <c r="E8382" s="2" t="s">
        <v>0</v>
      </c>
      <c r="F8382" s="6">
        <v>21749</v>
      </c>
      <c r="G8382" s="10">
        <f t="shared" si="260"/>
        <v>12.537278854254422</v>
      </c>
      <c r="H8382" s="11">
        <f t="shared" si="261"/>
        <v>62</v>
      </c>
    </row>
    <row r="8383" spans="1:8" x14ac:dyDescent="0.3">
      <c r="A8383" s="3">
        <v>2446</v>
      </c>
      <c r="B8383" s="21">
        <v>2157878.4500000002</v>
      </c>
      <c r="C8383" s="8" t="s">
        <v>2048</v>
      </c>
      <c r="D8383" s="5">
        <v>44561</v>
      </c>
      <c r="E8383" s="4" t="s">
        <v>0</v>
      </c>
      <c r="F8383" s="7">
        <v>31957</v>
      </c>
      <c r="G8383" s="10">
        <f t="shared" si="260"/>
        <v>6.2964411419632382</v>
      </c>
      <c r="H8383" s="11">
        <f t="shared" si="261"/>
        <v>35</v>
      </c>
    </row>
    <row r="8384" spans="1:8" x14ac:dyDescent="0.3">
      <c r="A8384" s="1">
        <v>6805</v>
      </c>
      <c r="B8384" s="20">
        <v>2157889</v>
      </c>
      <c r="C8384" s="5" t="s">
        <v>4562</v>
      </c>
      <c r="D8384" s="5">
        <v>44561</v>
      </c>
      <c r="E8384" s="2" t="s">
        <v>0</v>
      </c>
      <c r="F8384" s="6">
        <v>31877</v>
      </c>
      <c r="G8384" s="10">
        <f t="shared" si="260"/>
        <v>12.093723673125528</v>
      </c>
      <c r="H8384" s="11">
        <f t="shared" si="261"/>
        <v>35</v>
      </c>
    </row>
    <row r="8385" spans="1:8" x14ac:dyDescent="0.3">
      <c r="A8385" s="1">
        <v>5835</v>
      </c>
      <c r="B8385" s="20">
        <v>2158065.7999999998</v>
      </c>
      <c r="C8385" s="5" t="s">
        <v>4141</v>
      </c>
      <c r="D8385" s="5">
        <v>44561</v>
      </c>
      <c r="E8385" s="2" t="s">
        <v>0</v>
      </c>
      <c r="F8385" s="6">
        <v>29545</v>
      </c>
      <c r="G8385" s="10">
        <f t="shared" si="260"/>
        <v>20.909647979139503</v>
      </c>
      <c r="H8385" s="11">
        <f t="shared" si="261"/>
        <v>41</v>
      </c>
    </row>
    <row r="8386" spans="1:8" x14ac:dyDescent="0.3">
      <c r="A8386" s="3">
        <v>3096</v>
      </c>
      <c r="B8386" s="21">
        <v>2158554</v>
      </c>
      <c r="C8386" s="8" t="s">
        <v>2501</v>
      </c>
      <c r="D8386" s="5">
        <v>44561</v>
      </c>
      <c r="E8386" s="4" t="s">
        <v>0</v>
      </c>
      <c r="F8386" s="7">
        <v>32898</v>
      </c>
      <c r="G8386" s="10">
        <f t="shared" si="260"/>
        <v>3.6386036960985626</v>
      </c>
      <c r="H8386" s="11">
        <f t="shared" si="261"/>
        <v>32</v>
      </c>
    </row>
    <row r="8387" spans="1:8" x14ac:dyDescent="0.3">
      <c r="A8387" s="1">
        <v>3733</v>
      </c>
      <c r="B8387" s="20">
        <v>2158554</v>
      </c>
      <c r="C8387" s="5" t="s">
        <v>2904</v>
      </c>
      <c r="D8387" s="5">
        <v>44561</v>
      </c>
      <c r="E8387" s="2" t="s">
        <v>1</v>
      </c>
      <c r="F8387" s="6">
        <v>33916</v>
      </c>
      <c r="G8387" s="10">
        <f t="shared" ref="G8387:G8450" si="262">YEARFRAC(C8387,D8387,1)</f>
        <v>3.9260780287474333</v>
      </c>
      <c r="H8387" s="11">
        <f t="shared" ref="H8387:H8450" si="263">ROUND( YEARFRAC(D8387,F8387,1),0)</f>
        <v>29</v>
      </c>
    </row>
    <row r="8388" spans="1:8" x14ac:dyDescent="0.3">
      <c r="A8388" s="1">
        <v>1623</v>
      </c>
      <c r="B8388" s="20">
        <v>2158966.1</v>
      </c>
      <c r="C8388" s="5" t="s">
        <v>1447</v>
      </c>
      <c r="D8388" s="5">
        <v>44561</v>
      </c>
      <c r="E8388" s="2" t="s">
        <v>1</v>
      </c>
      <c r="F8388" s="6">
        <v>30872</v>
      </c>
      <c r="G8388" s="10">
        <f t="shared" si="262"/>
        <v>12.9863100252738</v>
      </c>
      <c r="H8388" s="11">
        <f t="shared" si="263"/>
        <v>37</v>
      </c>
    </row>
    <row r="8389" spans="1:8" x14ac:dyDescent="0.3">
      <c r="A8389" s="3">
        <v>2572</v>
      </c>
      <c r="B8389" s="21">
        <v>2159039.75</v>
      </c>
      <c r="C8389" s="8" t="s">
        <v>2138</v>
      </c>
      <c r="D8389" s="5">
        <v>44561</v>
      </c>
      <c r="E8389" s="4" t="s">
        <v>1</v>
      </c>
      <c r="F8389" s="7">
        <v>32111</v>
      </c>
      <c r="G8389" s="10">
        <f t="shared" si="262"/>
        <v>3.14031485284052</v>
      </c>
      <c r="H8389" s="11">
        <f t="shared" si="263"/>
        <v>34</v>
      </c>
    </row>
    <row r="8390" spans="1:8" x14ac:dyDescent="0.3">
      <c r="A8390" s="1">
        <v>5865</v>
      </c>
      <c r="B8390" s="20">
        <v>2160056.09</v>
      </c>
      <c r="C8390" s="5" t="s">
        <v>4156</v>
      </c>
      <c r="D8390" s="5">
        <v>44561</v>
      </c>
      <c r="E8390" s="2" t="s">
        <v>1</v>
      </c>
      <c r="F8390" s="6">
        <v>29637</v>
      </c>
      <c r="G8390" s="10">
        <f t="shared" si="262"/>
        <v>15.381245722108146</v>
      </c>
      <c r="H8390" s="11">
        <f t="shared" si="263"/>
        <v>41</v>
      </c>
    </row>
    <row r="8391" spans="1:8" x14ac:dyDescent="0.3">
      <c r="A8391" s="3">
        <v>2344</v>
      </c>
      <c r="B8391" s="21">
        <v>2160726.4500000002</v>
      </c>
      <c r="C8391" s="8" t="s">
        <v>1973</v>
      </c>
      <c r="D8391" s="5">
        <v>44561</v>
      </c>
      <c r="E8391" s="4" t="s">
        <v>0</v>
      </c>
      <c r="F8391" s="7">
        <v>31803</v>
      </c>
      <c r="G8391" s="10">
        <f t="shared" si="262"/>
        <v>11.041752224503764</v>
      </c>
      <c r="H8391" s="11">
        <f t="shared" si="263"/>
        <v>35</v>
      </c>
    </row>
    <row r="8392" spans="1:8" x14ac:dyDescent="0.3">
      <c r="A8392" s="1">
        <v>149</v>
      </c>
      <c r="B8392" s="20">
        <v>2161930.75</v>
      </c>
      <c r="C8392" s="5" t="s">
        <v>153</v>
      </c>
      <c r="D8392" s="5">
        <v>44561</v>
      </c>
      <c r="E8392" s="2" t="s">
        <v>0</v>
      </c>
      <c r="F8392" s="6">
        <v>28039</v>
      </c>
      <c r="G8392" s="10">
        <f t="shared" si="262"/>
        <v>14.737178317211171</v>
      </c>
      <c r="H8392" s="11">
        <f t="shared" si="263"/>
        <v>45</v>
      </c>
    </row>
    <row r="8393" spans="1:8" x14ac:dyDescent="0.3">
      <c r="A8393" s="3">
        <v>2676</v>
      </c>
      <c r="B8393" s="21">
        <v>2162372.96</v>
      </c>
      <c r="C8393" s="8" t="s">
        <v>1769</v>
      </c>
      <c r="D8393" s="5">
        <v>44561</v>
      </c>
      <c r="E8393" s="4" t="s">
        <v>1</v>
      </c>
      <c r="F8393" s="7">
        <v>32272</v>
      </c>
      <c r="G8393" s="10">
        <f t="shared" si="262"/>
        <v>12.082771693344567</v>
      </c>
      <c r="H8393" s="11">
        <f t="shared" si="263"/>
        <v>34</v>
      </c>
    </row>
    <row r="8394" spans="1:8" x14ac:dyDescent="0.3">
      <c r="A8394" s="3">
        <v>3192</v>
      </c>
      <c r="B8394" s="21">
        <v>2162567.37</v>
      </c>
      <c r="C8394" s="8" t="s">
        <v>2562</v>
      </c>
      <c r="D8394" s="5">
        <v>44561</v>
      </c>
      <c r="E8394" s="4" t="s">
        <v>1</v>
      </c>
      <c r="F8394" s="7">
        <v>32973</v>
      </c>
      <c r="G8394" s="10">
        <f t="shared" si="262"/>
        <v>11.739904175222451</v>
      </c>
      <c r="H8394" s="11">
        <f t="shared" si="263"/>
        <v>32</v>
      </c>
    </row>
    <row r="8395" spans="1:8" x14ac:dyDescent="0.3">
      <c r="A8395" s="3">
        <v>10316</v>
      </c>
      <c r="B8395" s="21">
        <v>2163009.34</v>
      </c>
      <c r="C8395" s="8" t="s">
        <v>5597</v>
      </c>
      <c r="D8395" s="5">
        <v>44561</v>
      </c>
      <c r="E8395" s="4" t="s">
        <v>0</v>
      </c>
      <c r="F8395" s="7">
        <v>23667</v>
      </c>
      <c r="G8395" s="10">
        <f t="shared" si="262"/>
        <v>11.416837782340862</v>
      </c>
      <c r="H8395" s="11">
        <f t="shared" si="263"/>
        <v>57</v>
      </c>
    </row>
    <row r="8396" spans="1:8" x14ac:dyDescent="0.3">
      <c r="A8396" s="3">
        <v>5838</v>
      </c>
      <c r="B8396" s="21">
        <v>2163217.9500000002</v>
      </c>
      <c r="C8396" s="8" t="s">
        <v>4143</v>
      </c>
      <c r="D8396" s="5">
        <v>44561</v>
      </c>
      <c r="E8396" s="4" t="s">
        <v>1</v>
      </c>
      <c r="F8396" s="7">
        <v>29557</v>
      </c>
      <c r="G8396" s="10">
        <f t="shared" si="262"/>
        <v>7.9233401779603012</v>
      </c>
      <c r="H8396" s="11">
        <f t="shared" si="263"/>
        <v>41</v>
      </c>
    </row>
    <row r="8397" spans="1:8" x14ac:dyDescent="0.3">
      <c r="A8397" s="1">
        <v>6503</v>
      </c>
      <c r="B8397" s="20">
        <v>2164532.2000000002</v>
      </c>
      <c r="C8397" s="5" t="s">
        <v>3987</v>
      </c>
      <c r="D8397" s="5">
        <v>44561</v>
      </c>
      <c r="E8397" s="2" t="s">
        <v>0</v>
      </c>
      <c r="F8397" s="6">
        <v>31210</v>
      </c>
      <c r="G8397" s="10">
        <f t="shared" si="262"/>
        <v>10.085614733698359</v>
      </c>
      <c r="H8397" s="11">
        <f t="shared" si="263"/>
        <v>37</v>
      </c>
    </row>
    <row r="8398" spans="1:8" x14ac:dyDescent="0.3">
      <c r="A8398" s="3">
        <v>3254</v>
      </c>
      <c r="B8398" s="21">
        <v>2164929.85</v>
      </c>
      <c r="C8398" s="8" t="s">
        <v>2601</v>
      </c>
      <c r="D8398" s="5">
        <v>44561</v>
      </c>
      <c r="E8398" s="4" t="s">
        <v>1</v>
      </c>
      <c r="F8398" s="7">
        <v>33135</v>
      </c>
      <c r="G8398" s="10">
        <f t="shared" si="262"/>
        <v>5.0474452554744529</v>
      </c>
      <c r="H8398" s="11">
        <f t="shared" si="263"/>
        <v>31</v>
      </c>
    </row>
    <row r="8399" spans="1:8" x14ac:dyDescent="0.3">
      <c r="A8399" s="3">
        <v>7044</v>
      </c>
      <c r="B8399" s="21">
        <v>2165352.9</v>
      </c>
      <c r="C8399" s="8" t="s">
        <v>1827</v>
      </c>
      <c r="D8399" s="5">
        <v>44561</v>
      </c>
      <c r="E8399" s="4" t="s">
        <v>0</v>
      </c>
      <c r="F8399" s="7">
        <v>32397</v>
      </c>
      <c r="G8399" s="10">
        <f t="shared" si="262"/>
        <v>11.772758384668036</v>
      </c>
      <c r="H8399" s="11">
        <f t="shared" si="263"/>
        <v>33</v>
      </c>
    </row>
    <row r="8400" spans="1:8" x14ac:dyDescent="0.3">
      <c r="A8400" s="1">
        <v>1579</v>
      </c>
      <c r="B8400" s="20">
        <v>2166196.65</v>
      </c>
      <c r="C8400" s="5" t="s">
        <v>1405</v>
      </c>
      <c r="D8400" s="5">
        <v>44561</v>
      </c>
      <c r="E8400" s="2" t="s">
        <v>1</v>
      </c>
      <c r="F8400" s="6">
        <v>30764</v>
      </c>
      <c r="G8400" s="10">
        <f t="shared" si="262"/>
        <v>7.9041752224503767</v>
      </c>
      <c r="H8400" s="11">
        <f t="shared" si="263"/>
        <v>38</v>
      </c>
    </row>
    <row r="8401" spans="1:8" x14ac:dyDescent="0.3">
      <c r="A8401" s="1">
        <v>9443</v>
      </c>
      <c r="B8401" s="20">
        <v>2166364.4500000002</v>
      </c>
      <c r="C8401" s="5" t="s">
        <v>4269</v>
      </c>
      <c r="D8401" s="5">
        <v>44561</v>
      </c>
      <c r="E8401" s="2" t="s">
        <v>0</v>
      </c>
      <c r="F8401" s="6">
        <v>28745</v>
      </c>
      <c r="G8401" s="10">
        <f t="shared" si="262"/>
        <v>14.613980653403907</v>
      </c>
      <c r="H8401" s="11">
        <f t="shared" si="263"/>
        <v>43</v>
      </c>
    </row>
    <row r="8402" spans="1:8" x14ac:dyDescent="0.3">
      <c r="A8402" s="3">
        <v>9316</v>
      </c>
      <c r="B8402" s="21">
        <v>2167174.5</v>
      </c>
      <c r="C8402" s="8" t="s">
        <v>5575</v>
      </c>
      <c r="D8402" s="5">
        <v>44561</v>
      </c>
      <c r="E8402" s="4" t="s">
        <v>0</v>
      </c>
      <c r="F8402" s="7">
        <v>28747</v>
      </c>
      <c r="G8402" s="10">
        <f t="shared" si="262"/>
        <v>19.206023271731691</v>
      </c>
      <c r="H8402" s="11">
        <f t="shared" si="263"/>
        <v>43</v>
      </c>
    </row>
    <row r="8403" spans="1:8" x14ac:dyDescent="0.3">
      <c r="A8403" s="3">
        <v>5962</v>
      </c>
      <c r="B8403" s="21">
        <v>2167666.0499999998</v>
      </c>
      <c r="C8403" s="8" t="s">
        <v>4205</v>
      </c>
      <c r="D8403" s="5">
        <v>44561</v>
      </c>
      <c r="E8403" s="4" t="s">
        <v>0</v>
      </c>
      <c r="F8403" s="7">
        <v>29874</v>
      </c>
      <c r="G8403" s="10">
        <f t="shared" si="262"/>
        <v>17.247148288973385</v>
      </c>
      <c r="H8403" s="11">
        <f t="shared" si="263"/>
        <v>40</v>
      </c>
    </row>
    <row r="8404" spans="1:8" x14ac:dyDescent="0.3">
      <c r="A8404" s="3">
        <v>8752</v>
      </c>
      <c r="B8404" s="21">
        <v>2167928.4</v>
      </c>
      <c r="C8404" s="8" t="s">
        <v>5140</v>
      </c>
      <c r="D8404" s="5">
        <v>44561</v>
      </c>
      <c r="E8404" s="4" t="s">
        <v>0</v>
      </c>
      <c r="F8404" s="7">
        <v>21585</v>
      </c>
      <c r="G8404" s="10">
        <f t="shared" si="262"/>
        <v>26.665990671263437</v>
      </c>
      <c r="H8404" s="11">
        <f t="shared" si="263"/>
        <v>63</v>
      </c>
    </row>
    <row r="8405" spans="1:8" x14ac:dyDescent="0.3">
      <c r="A8405" s="3">
        <v>1690</v>
      </c>
      <c r="B8405" s="21">
        <v>2167955.9500000002</v>
      </c>
      <c r="C8405" s="8" t="s">
        <v>1494</v>
      </c>
      <c r="D8405" s="5">
        <v>44561</v>
      </c>
      <c r="E8405" s="4" t="s">
        <v>0</v>
      </c>
      <c r="F8405" s="7">
        <v>30923</v>
      </c>
      <c r="G8405" s="10">
        <f t="shared" si="262"/>
        <v>16.822032533419229</v>
      </c>
      <c r="H8405" s="11">
        <f t="shared" si="263"/>
        <v>37</v>
      </c>
    </row>
    <row r="8406" spans="1:8" x14ac:dyDescent="0.3">
      <c r="A8406" s="3">
        <v>5774</v>
      </c>
      <c r="B8406" s="21">
        <v>2168138.4</v>
      </c>
      <c r="C8406" s="8" t="s">
        <v>4109</v>
      </c>
      <c r="D8406" s="5">
        <v>44561</v>
      </c>
      <c r="E8406" s="4" t="s">
        <v>0</v>
      </c>
      <c r="F8406" s="7">
        <v>29324</v>
      </c>
      <c r="G8406" s="10">
        <f t="shared" si="262"/>
        <v>11.279945242984258</v>
      </c>
      <c r="H8406" s="11">
        <f t="shared" si="263"/>
        <v>42</v>
      </c>
    </row>
    <row r="8407" spans="1:8" x14ac:dyDescent="0.3">
      <c r="A8407" s="1">
        <v>265</v>
      </c>
      <c r="B8407" s="20">
        <v>2168233.81</v>
      </c>
      <c r="C8407" s="5" t="s">
        <v>260</v>
      </c>
      <c r="D8407" s="5">
        <v>44561</v>
      </c>
      <c r="E8407" s="2" t="s">
        <v>0</v>
      </c>
      <c r="F8407" s="6">
        <v>28345</v>
      </c>
      <c r="G8407" s="10">
        <f t="shared" si="262"/>
        <v>15.745379876796715</v>
      </c>
      <c r="H8407" s="11">
        <f t="shared" si="263"/>
        <v>44</v>
      </c>
    </row>
    <row r="8408" spans="1:8" x14ac:dyDescent="0.3">
      <c r="A8408" s="3">
        <v>9396</v>
      </c>
      <c r="B8408" s="21">
        <v>2168328.15</v>
      </c>
      <c r="C8408" s="8" t="s">
        <v>5605</v>
      </c>
      <c r="D8408" s="5">
        <v>44561</v>
      </c>
      <c r="E8408" s="4" t="s">
        <v>0</v>
      </c>
      <c r="F8408" s="7">
        <v>33518</v>
      </c>
      <c r="G8408" s="10">
        <f t="shared" si="262"/>
        <v>5.0638686131386867</v>
      </c>
      <c r="H8408" s="11">
        <f t="shared" si="263"/>
        <v>30</v>
      </c>
    </row>
    <row r="8409" spans="1:8" x14ac:dyDescent="0.3">
      <c r="A8409" s="1">
        <v>1233</v>
      </c>
      <c r="B8409" s="20">
        <v>2169234.75</v>
      </c>
      <c r="C8409" s="5" t="s">
        <v>553</v>
      </c>
      <c r="D8409" s="5">
        <v>44561</v>
      </c>
      <c r="E8409" s="2" t="s">
        <v>0</v>
      </c>
      <c r="F8409" s="6">
        <v>30218</v>
      </c>
      <c r="G8409" s="10">
        <f t="shared" si="262"/>
        <v>14.958934112064245</v>
      </c>
      <c r="H8409" s="11">
        <f t="shared" si="263"/>
        <v>39</v>
      </c>
    </row>
    <row r="8410" spans="1:8" x14ac:dyDescent="0.3">
      <c r="A8410" s="3">
        <v>2664</v>
      </c>
      <c r="B8410" s="21">
        <v>2169549.75</v>
      </c>
      <c r="C8410" s="8" t="s">
        <v>2206</v>
      </c>
      <c r="D8410" s="5">
        <v>44561</v>
      </c>
      <c r="E8410" s="4" t="s">
        <v>0</v>
      </c>
      <c r="F8410" s="7">
        <v>32258</v>
      </c>
      <c r="G8410" s="10">
        <f t="shared" si="262"/>
        <v>11.808350444900753</v>
      </c>
      <c r="H8410" s="11">
        <f t="shared" si="263"/>
        <v>34</v>
      </c>
    </row>
    <row r="8411" spans="1:8" x14ac:dyDescent="0.3">
      <c r="A8411" s="3">
        <v>2656</v>
      </c>
      <c r="B8411" s="21">
        <v>2170145.25</v>
      </c>
      <c r="C8411" s="8" t="s">
        <v>2118</v>
      </c>
      <c r="D8411" s="5">
        <v>44561</v>
      </c>
      <c r="E8411" s="4" t="s">
        <v>1</v>
      </c>
      <c r="F8411" s="7">
        <v>32277</v>
      </c>
      <c r="G8411" s="10">
        <f t="shared" si="262"/>
        <v>12.296335299073295</v>
      </c>
      <c r="H8411" s="11">
        <f t="shared" si="263"/>
        <v>34</v>
      </c>
    </row>
    <row r="8412" spans="1:8" x14ac:dyDescent="0.3">
      <c r="A8412" s="1">
        <v>2323</v>
      </c>
      <c r="B8412" s="20">
        <v>2170427.25</v>
      </c>
      <c r="C8412" s="5" t="s">
        <v>1959</v>
      </c>
      <c r="D8412" s="5">
        <v>44561</v>
      </c>
      <c r="E8412" s="2" t="s">
        <v>0</v>
      </c>
      <c r="F8412" s="6">
        <v>31752</v>
      </c>
      <c r="G8412" s="10">
        <f t="shared" si="262"/>
        <v>14.726227413761636</v>
      </c>
      <c r="H8412" s="11">
        <f t="shared" si="263"/>
        <v>35</v>
      </c>
    </row>
    <row r="8413" spans="1:8" x14ac:dyDescent="0.3">
      <c r="A8413" s="1">
        <v>1317</v>
      </c>
      <c r="B8413" s="20">
        <v>2172298.5</v>
      </c>
      <c r="C8413" s="5" t="s">
        <v>1186</v>
      </c>
      <c r="D8413" s="5">
        <v>44561</v>
      </c>
      <c r="E8413" s="2" t="s">
        <v>0</v>
      </c>
      <c r="F8413" s="6">
        <v>30329</v>
      </c>
      <c r="G8413" s="10">
        <f t="shared" si="262"/>
        <v>14.583865668917687</v>
      </c>
      <c r="H8413" s="11">
        <f t="shared" si="263"/>
        <v>39</v>
      </c>
    </row>
    <row r="8414" spans="1:8" x14ac:dyDescent="0.3">
      <c r="A8414" s="1">
        <v>6479</v>
      </c>
      <c r="B8414" s="20">
        <v>2172844.5</v>
      </c>
      <c r="C8414" s="5" t="s">
        <v>2378</v>
      </c>
      <c r="D8414" s="5">
        <v>44561</v>
      </c>
      <c r="E8414" s="2" t="s">
        <v>0</v>
      </c>
      <c r="F8414" s="6">
        <v>31168</v>
      </c>
      <c r="G8414" s="10">
        <f t="shared" si="262"/>
        <v>12.233361415332771</v>
      </c>
      <c r="H8414" s="11">
        <f t="shared" si="263"/>
        <v>37</v>
      </c>
    </row>
    <row r="8415" spans="1:8" x14ac:dyDescent="0.3">
      <c r="A8415" s="1">
        <v>5189</v>
      </c>
      <c r="B8415" s="20">
        <v>2172850.7999999998</v>
      </c>
      <c r="C8415" s="5" t="s">
        <v>3740</v>
      </c>
      <c r="D8415" s="5">
        <v>44561</v>
      </c>
      <c r="E8415" s="2" t="s">
        <v>1</v>
      </c>
      <c r="F8415" s="6">
        <v>25723</v>
      </c>
      <c r="G8415" s="10">
        <f t="shared" si="262"/>
        <v>28.931552114803626</v>
      </c>
      <c r="H8415" s="11">
        <f t="shared" si="263"/>
        <v>52</v>
      </c>
    </row>
    <row r="8416" spans="1:8" x14ac:dyDescent="0.3">
      <c r="A8416" s="3">
        <v>2136</v>
      </c>
      <c r="B8416" s="21">
        <v>2173178.25</v>
      </c>
      <c r="C8416" s="8" t="s">
        <v>1826</v>
      </c>
      <c r="D8416" s="5">
        <v>44561</v>
      </c>
      <c r="E8416" s="4" t="s">
        <v>0</v>
      </c>
      <c r="F8416" s="7">
        <v>31547</v>
      </c>
      <c r="G8416" s="10">
        <f t="shared" si="262"/>
        <v>16.879529714929941</v>
      </c>
      <c r="H8416" s="11">
        <f t="shared" si="263"/>
        <v>36</v>
      </c>
    </row>
    <row r="8417" spans="1:8" x14ac:dyDescent="0.3">
      <c r="A8417" s="3">
        <v>7230</v>
      </c>
      <c r="B8417" s="21">
        <v>2173367.5499999998</v>
      </c>
      <c r="C8417" s="8" t="s">
        <v>2214</v>
      </c>
      <c r="D8417" s="5">
        <v>44561</v>
      </c>
      <c r="E8417" s="4" t="s">
        <v>1</v>
      </c>
      <c r="F8417" s="7">
        <v>32800</v>
      </c>
      <c r="G8417" s="10">
        <f t="shared" si="262"/>
        <v>7.0691307323750854</v>
      </c>
      <c r="H8417" s="11">
        <f t="shared" si="263"/>
        <v>32</v>
      </c>
    </row>
    <row r="8418" spans="1:8" x14ac:dyDescent="0.3">
      <c r="A8418" s="3">
        <v>6392</v>
      </c>
      <c r="B8418" s="21">
        <v>2173709.4</v>
      </c>
      <c r="C8418" s="8" t="s">
        <v>4397</v>
      </c>
      <c r="D8418" s="5">
        <v>44561</v>
      </c>
      <c r="E8418" s="4" t="s">
        <v>0</v>
      </c>
      <c r="F8418" s="7">
        <v>30922</v>
      </c>
      <c r="G8418" s="10">
        <f t="shared" si="262"/>
        <v>11.241615331964407</v>
      </c>
      <c r="H8418" s="11">
        <f t="shared" si="263"/>
        <v>37</v>
      </c>
    </row>
    <row r="8419" spans="1:8" x14ac:dyDescent="0.3">
      <c r="A8419" s="1">
        <v>9501</v>
      </c>
      <c r="B8419" s="20">
        <v>2175049.9500000002</v>
      </c>
      <c r="C8419" s="5" t="s">
        <v>845</v>
      </c>
      <c r="D8419" s="5">
        <v>44561</v>
      </c>
      <c r="E8419" s="2" t="s">
        <v>0</v>
      </c>
      <c r="F8419" s="6">
        <v>29697</v>
      </c>
      <c r="G8419" s="10">
        <f t="shared" si="262"/>
        <v>5.7755474452554747</v>
      </c>
      <c r="H8419" s="11">
        <f t="shared" si="263"/>
        <v>41</v>
      </c>
    </row>
    <row r="8420" spans="1:8" x14ac:dyDescent="0.3">
      <c r="A8420" s="1">
        <v>3331</v>
      </c>
      <c r="B8420" s="20">
        <v>2175050.1</v>
      </c>
      <c r="C8420" s="5" t="s">
        <v>2654</v>
      </c>
      <c r="D8420" s="5">
        <v>44561</v>
      </c>
      <c r="E8420" s="2" t="s">
        <v>1</v>
      </c>
      <c r="F8420" s="6">
        <v>33235</v>
      </c>
      <c r="G8420" s="10">
        <f t="shared" si="262"/>
        <v>5.288321167883212</v>
      </c>
      <c r="H8420" s="11">
        <f t="shared" si="263"/>
        <v>31</v>
      </c>
    </row>
    <row r="8421" spans="1:8" x14ac:dyDescent="0.3">
      <c r="A8421" s="1">
        <v>5481</v>
      </c>
      <c r="B8421" s="20">
        <v>2175345.75</v>
      </c>
      <c r="C8421" s="5" t="s">
        <v>3933</v>
      </c>
      <c r="D8421" s="5">
        <v>44561</v>
      </c>
      <c r="E8421" s="2" t="s">
        <v>0</v>
      </c>
      <c r="F8421" s="6">
        <v>27830</v>
      </c>
      <c r="G8421" s="10">
        <f t="shared" si="262"/>
        <v>20.184093872229464</v>
      </c>
      <c r="H8421" s="11">
        <f t="shared" si="263"/>
        <v>46</v>
      </c>
    </row>
    <row r="8422" spans="1:8" x14ac:dyDescent="0.3">
      <c r="A8422" s="1">
        <v>8447</v>
      </c>
      <c r="B8422" s="20">
        <v>2175660.15</v>
      </c>
      <c r="C8422" s="5" t="s">
        <v>2112</v>
      </c>
      <c r="D8422" s="5">
        <v>44561</v>
      </c>
      <c r="E8422" s="2" t="s">
        <v>0</v>
      </c>
      <c r="F8422" s="6">
        <v>31677</v>
      </c>
      <c r="G8422" s="10">
        <f t="shared" si="262"/>
        <v>14.222485855083045</v>
      </c>
      <c r="H8422" s="11">
        <f t="shared" si="263"/>
        <v>35</v>
      </c>
    </row>
    <row r="8423" spans="1:8" x14ac:dyDescent="0.3">
      <c r="A8423" s="1">
        <v>3865</v>
      </c>
      <c r="B8423" s="20">
        <v>2176026.1</v>
      </c>
      <c r="C8423" s="5" t="s">
        <v>2603</v>
      </c>
      <c r="D8423" s="5">
        <v>44561</v>
      </c>
      <c r="E8423" s="2" t="s">
        <v>0</v>
      </c>
      <c r="F8423" s="6">
        <v>34200</v>
      </c>
      <c r="G8423" s="10">
        <f t="shared" si="262"/>
        <v>4.0635268346111717</v>
      </c>
      <c r="H8423" s="11">
        <f t="shared" si="263"/>
        <v>28</v>
      </c>
    </row>
    <row r="8424" spans="1:8" x14ac:dyDescent="0.3">
      <c r="A8424" s="3">
        <v>2556</v>
      </c>
      <c r="B8424" s="21">
        <v>2176363.61</v>
      </c>
      <c r="C8424" s="8" t="s">
        <v>2125</v>
      </c>
      <c r="D8424" s="5">
        <v>44561</v>
      </c>
      <c r="E8424" s="4" t="s">
        <v>0</v>
      </c>
      <c r="F8424" s="7">
        <v>32121</v>
      </c>
      <c r="G8424" s="10">
        <f t="shared" si="262"/>
        <v>7.3839835728952776</v>
      </c>
      <c r="H8424" s="11">
        <f t="shared" si="263"/>
        <v>34</v>
      </c>
    </row>
    <row r="8425" spans="1:8" x14ac:dyDescent="0.3">
      <c r="A8425" s="3">
        <v>6312</v>
      </c>
      <c r="B8425" s="21">
        <v>2176554.69</v>
      </c>
      <c r="C8425" s="8" t="s">
        <v>2743</v>
      </c>
      <c r="D8425" s="5">
        <v>44561</v>
      </c>
      <c r="E8425" s="4" t="s">
        <v>0</v>
      </c>
      <c r="F8425" s="7">
        <v>30835</v>
      </c>
      <c r="G8425" s="10">
        <f t="shared" si="262"/>
        <v>1.2831737346101231</v>
      </c>
      <c r="H8425" s="11">
        <f t="shared" si="263"/>
        <v>38</v>
      </c>
    </row>
    <row r="8426" spans="1:8" x14ac:dyDescent="0.3">
      <c r="A8426" s="1">
        <v>9933</v>
      </c>
      <c r="B8426" s="20">
        <v>2176923.75</v>
      </c>
      <c r="C8426" s="5" t="s">
        <v>3956</v>
      </c>
      <c r="D8426" s="5">
        <v>44561</v>
      </c>
      <c r="E8426" s="2" t="s">
        <v>1</v>
      </c>
      <c r="F8426" s="6">
        <v>28259</v>
      </c>
      <c r="G8426" s="10">
        <f t="shared" si="262"/>
        <v>19.605749486652979</v>
      </c>
      <c r="H8426" s="11">
        <f t="shared" si="263"/>
        <v>45</v>
      </c>
    </row>
    <row r="8427" spans="1:8" x14ac:dyDescent="0.3">
      <c r="A8427" s="3">
        <v>5988</v>
      </c>
      <c r="B8427" s="21">
        <v>2177715.5</v>
      </c>
      <c r="C8427" s="8" t="s">
        <v>4218</v>
      </c>
      <c r="D8427" s="5">
        <v>44561</v>
      </c>
      <c r="E8427" s="4" t="s">
        <v>0</v>
      </c>
      <c r="F8427" s="7">
        <v>29995</v>
      </c>
      <c r="G8427" s="10">
        <f t="shared" si="262"/>
        <v>16.080045095828634</v>
      </c>
      <c r="H8427" s="11">
        <f t="shared" si="263"/>
        <v>40</v>
      </c>
    </row>
    <row r="8428" spans="1:8" x14ac:dyDescent="0.3">
      <c r="A8428" s="3">
        <v>6162</v>
      </c>
      <c r="B8428" s="21">
        <v>2177765.4300000002</v>
      </c>
      <c r="C8428" s="8" t="s">
        <v>1490</v>
      </c>
      <c r="D8428" s="5">
        <v>44561</v>
      </c>
      <c r="E8428" s="4" t="s">
        <v>0</v>
      </c>
      <c r="F8428" s="7">
        <v>30474</v>
      </c>
      <c r="G8428" s="10">
        <f t="shared" si="262"/>
        <v>13.846695346108721</v>
      </c>
      <c r="H8428" s="11">
        <f t="shared" si="263"/>
        <v>39</v>
      </c>
    </row>
    <row r="8429" spans="1:8" x14ac:dyDescent="0.3">
      <c r="A8429" s="3">
        <v>1162</v>
      </c>
      <c r="B8429" s="21">
        <v>2182069.4</v>
      </c>
      <c r="C8429" s="8" t="s">
        <v>1058</v>
      </c>
      <c r="D8429" s="5">
        <v>44561</v>
      </c>
      <c r="E8429" s="4" t="s">
        <v>0</v>
      </c>
      <c r="F8429" s="7">
        <v>30118</v>
      </c>
      <c r="G8429" s="10">
        <f t="shared" si="262"/>
        <v>14.359372148202228</v>
      </c>
      <c r="H8429" s="11">
        <f t="shared" si="263"/>
        <v>40</v>
      </c>
    </row>
    <row r="8430" spans="1:8" x14ac:dyDescent="0.3">
      <c r="A8430" s="1">
        <v>1355</v>
      </c>
      <c r="B8430" s="20">
        <v>2182477.2000000002</v>
      </c>
      <c r="C8430" s="5" t="s">
        <v>1215</v>
      </c>
      <c r="D8430" s="5">
        <v>44561</v>
      </c>
      <c r="E8430" s="2" t="s">
        <v>0</v>
      </c>
      <c r="F8430" s="6">
        <v>30315</v>
      </c>
      <c r="G8430" s="10">
        <f t="shared" si="262"/>
        <v>11.759069130732374</v>
      </c>
      <c r="H8430" s="11">
        <f t="shared" si="263"/>
        <v>39</v>
      </c>
    </row>
    <row r="8431" spans="1:8" x14ac:dyDescent="0.3">
      <c r="A8431" s="3">
        <v>2584</v>
      </c>
      <c r="B8431" s="21">
        <v>2182792</v>
      </c>
      <c r="C8431" s="8" t="s">
        <v>2148</v>
      </c>
      <c r="D8431" s="5">
        <v>44561</v>
      </c>
      <c r="E8431" s="4" t="s">
        <v>0</v>
      </c>
      <c r="F8431" s="7">
        <v>32170</v>
      </c>
      <c r="G8431" s="10">
        <f t="shared" si="262"/>
        <v>3.7207392197125255</v>
      </c>
      <c r="H8431" s="11">
        <f t="shared" si="263"/>
        <v>34</v>
      </c>
    </row>
    <row r="8432" spans="1:8" x14ac:dyDescent="0.3">
      <c r="A8432" s="1">
        <v>10481</v>
      </c>
      <c r="B8432" s="20">
        <v>2182873.89</v>
      </c>
      <c r="C8432" s="5" t="s">
        <v>5638</v>
      </c>
      <c r="D8432" s="5">
        <v>44561</v>
      </c>
      <c r="E8432" s="2" t="s">
        <v>1</v>
      </c>
      <c r="F8432" s="6">
        <v>21860</v>
      </c>
      <c r="G8432" s="10">
        <f t="shared" si="262"/>
        <v>4.5043811610076672</v>
      </c>
      <c r="H8432" s="11">
        <f t="shared" si="263"/>
        <v>62</v>
      </c>
    </row>
    <row r="8433" spans="1:8" x14ac:dyDescent="0.3">
      <c r="A8433" s="1">
        <v>1465</v>
      </c>
      <c r="B8433" s="20">
        <v>2184001.6</v>
      </c>
      <c r="C8433" s="5" t="s">
        <v>1310</v>
      </c>
      <c r="D8433" s="5">
        <v>44561</v>
      </c>
      <c r="E8433" s="2" t="s">
        <v>0</v>
      </c>
      <c r="F8433" s="6">
        <v>30608</v>
      </c>
      <c r="G8433" s="10">
        <f t="shared" si="262"/>
        <v>13.975361752053187</v>
      </c>
      <c r="H8433" s="11">
        <f t="shared" si="263"/>
        <v>38</v>
      </c>
    </row>
    <row r="8434" spans="1:8" x14ac:dyDescent="0.3">
      <c r="A8434" s="3">
        <v>898</v>
      </c>
      <c r="B8434" s="21">
        <v>2184320.25</v>
      </c>
      <c r="C8434" s="8" t="s">
        <v>840</v>
      </c>
      <c r="D8434" s="5">
        <v>44561</v>
      </c>
      <c r="E8434" s="4" t="s">
        <v>0</v>
      </c>
      <c r="F8434" s="7">
        <v>29636</v>
      </c>
      <c r="G8434" s="10">
        <f t="shared" si="262"/>
        <v>16.70156224834917</v>
      </c>
      <c r="H8434" s="11">
        <f t="shared" si="263"/>
        <v>41</v>
      </c>
    </row>
    <row r="8435" spans="1:8" x14ac:dyDescent="0.3">
      <c r="A8435" s="3">
        <v>1214</v>
      </c>
      <c r="B8435" s="21">
        <v>2184351.75</v>
      </c>
      <c r="C8435" s="8" t="s">
        <v>1097</v>
      </c>
      <c r="D8435" s="5">
        <v>44561</v>
      </c>
      <c r="E8435" s="4" t="s">
        <v>1</v>
      </c>
      <c r="F8435" s="7">
        <v>30182</v>
      </c>
      <c r="G8435" s="10">
        <f t="shared" si="262"/>
        <v>12.622156697556866</v>
      </c>
      <c r="H8435" s="11">
        <f t="shared" si="263"/>
        <v>39</v>
      </c>
    </row>
    <row r="8436" spans="1:8" x14ac:dyDescent="0.3">
      <c r="A8436" s="3">
        <v>9594</v>
      </c>
      <c r="B8436" s="21">
        <v>2184783</v>
      </c>
      <c r="C8436" s="8" t="s">
        <v>2603</v>
      </c>
      <c r="D8436" s="5">
        <v>44561</v>
      </c>
      <c r="E8436" s="4" t="s">
        <v>0</v>
      </c>
      <c r="F8436" s="7">
        <v>33878</v>
      </c>
      <c r="G8436" s="10">
        <f t="shared" si="262"/>
        <v>4.0635268346111717</v>
      </c>
      <c r="H8436" s="11">
        <f t="shared" si="263"/>
        <v>29</v>
      </c>
    </row>
    <row r="8437" spans="1:8" x14ac:dyDescent="0.3">
      <c r="A8437" s="1">
        <v>2497</v>
      </c>
      <c r="B8437" s="20">
        <v>2185252.85</v>
      </c>
      <c r="C8437" s="5" t="s">
        <v>2087</v>
      </c>
      <c r="D8437" s="5">
        <v>44561</v>
      </c>
      <c r="E8437" s="2" t="s">
        <v>0</v>
      </c>
      <c r="F8437" s="6">
        <v>31994</v>
      </c>
      <c r="G8437" s="10">
        <f t="shared" si="262"/>
        <v>14.312830808541705</v>
      </c>
      <c r="H8437" s="11">
        <f t="shared" si="263"/>
        <v>34</v>
      </c>
    </row>
    <row r="8438" spans="1:8" x14ac:dyDescent="0.3">
      <c r="A8438" s="3">
        <v>9098</v>
      </c>
      <c r="B8438" s="21">
        <v>2185293.4500000002</v>
      </c>
      <c r="C8438" s="8" t="s">
        <v>4827</v>
      </c>
      <c r="D8438" s="5">
        <v>44561</v>
      </c>
      <c r="E8438" s="4" t="s">
        <v>0</v>
      </c>
      <c r="F8438" s="7">
        <v>28982</v>
      </c>
      <c r="G8438" s="10">
        <f t="shared" si="262"/>
        <v>11.307323750855579</v>
      </c>
      <c r="H8438" s="11">
        <f t="shared" si="263"/>
        <v>43</v>
      </c>
    </row>
    <row r="8439" spans="1:8" x14ac:dyDescent="0.3">
      <c r="A8439" s="1">
        <v>3525</v>
      </c>
      <c r="B8439" s="20">
        <v>2185393.5499999998</v>
      </c>
      <c r="C8439" s="5" t="s">
        <v>2634</v>
      </c>
      <c r="D8439" s="5">
        <v>44561</v>
      </c>
      <c r="E8439" s="2" t="s">
        <v>0</v>
      </c>
      <c r="F8439" s="6">
        <v>33555</v>
      </c>
      <c r="G8439" s="10">
        <f t="shared" si="262"/>
        <v>7.0581793292265571</v>
      </c>
      <c r="H8439" s="11">
        <f t="shared" si="263"/>
        <v>30</v>
      </c>
    </row>
    <row r="8440" spans="1:8" x14ac:dyDescent="0.3">
      <c r="A8440" s="3">
        <v>8874</v>
      </c>
      <c r="B8440" s="21">
        <v>2186166.84</v>
      </c>
      <c r="C8440" s="8" t="s">
        <v>1037</v>
      </c>
      <c r="D8440" s="5">
        <v>44561</v>
      </c>
      <c r="E8440" s="4" t="s">
        <v>0</v>
      </c>
      <c r="F8440" s="7">
        <v>29655</v>
      </c>
      <c r="G8440" s="10">
        <f t="shared" si="262"/>
        <v>15.748117727583846</v>
      </c>
      <c r="H8440" s="11">
        <f t="shared" si="263"/>
        <v>41</v>
      </c>
    </row>
    <row r="8441" spans="1:8" x14ac:dyDescent="0.3">
      <c r="A8441" s="3">
        <v>5360</v>
      </c>
      <c r="B8441" s="21">
        <v>2186469.48</v>
      </c>
      <c r="C8441" s="8" t="s">
        <v>3756</v>
      </c>
      <c r="D8441" s="5">
        <v>44561</v>
      </c>
      <c r="E8441" s="4" t="s">
        <v>0</v>
      </c>
      <c r="F8441" s="7">
        <v>27118</v>
      </c>
      <c r="G8441" s="10">
        <f t="shared" si="262"/>
        <v>26.994524437233828</v>
      </c>
      <c r="H8441" s="11">
        <f t="shared" si="263"/>
        <v>48</v>
      </c>
    </row>
    <row r="8442" spans="1:8" x14ac:dyDescent="0.3">
      <c r="A8442" s="1">
        <v>6591</v>
      </c>
      <c r="B8442" s="20">
        <v>2186600.6</v>
      </c>
      <c r="C8442" s="5" t="s">
        <v>4477</v>
      </c>
      <c r="D8442" s="5">
        <v>44561</v>
      </c>
      <c r="E8442" s="2" t="s">
        <v>1</v>
      </c>
      <c r="F8442" s="6">
        <v>31379</v>
      </c>
      <c r="G8442" s="10">
        <f t="shared" si="262"/>
        <v>12.822030328559393</v>
      </c>
      <c r="H8442" s="11">
        <f t="shared" si="263"/>
        <v>36</v>
      </c>
    </row>
    <row r="8443" spans="1:8" x14ac:dyDescent="0.3">
      <c r="A8443" s="1">
        <v>7095</v>
      </c>
      <c r="B8443" s="20">
        <v>2187951.9</v>
      </c>
      <c r="C8443" s="5" t="s">
        <v>1490</v>
      </c>
      <c r="D8443" s="5">
        <v>44561</v>
      </c>
      <c r="E8443" s="2" t="s">
        <v>0</v>
      </c>
      <c r="F8443" s="6">
        <v>32500</v>
      </c>
      <c r="G8443" s="10">
        <f t="shared" si="262"/>
        <v>13.846695346108721</v>
      </c>
      <c r="H8443" s="11">
        <f t="shared" si="263"/>
        <v>33</v>
      </c>
    </row>
    <row r="8444" spans="1:8" x14ac:dyDescent="0.3">
      <c r="A8444" s="1">
        <v>651</v>
      </c>
      <c r="B8444" s="20">
        <v>2187953.7000000002</v>
      </c>
      <c r="C8444" s="5" t="s">
        <v>622</v>
      </c>
      <c r="D8444" s="5">
        <v>44561</v>
      </c>
      <c r="E8444" s="2" t="s">
        <v>0</v>
      </c>
      <c r="F8444" s="6">
        <v>29183</v>
      </c>
      <c r="G8444" s="10">
        <f t="shared" si="262"/>
        <v>12.600252737994946</v>
      </c>
      <c r="H8444" s="11">
        <f t="shared" si="263"/>
        <v>42</v>
      </c>
    </row>
    <row r="8445" spans="1:8" x14ac:dyDescent="0.3">
      <c r="A8445" s="1">
        <v>1389</v>
      </c>
      <c r="B8445" s="20">
        <v>2188679.5499999998</v>
      </c>
      <c r="C8445" s="5" t="s">
        <v>1245</v>
      </c>
      <c r="D8445" s="5">
        <v>44561</v>
      </c>
      <c r="E8445" s="2" t="s">
        <v>0</v>
      </c>
      <c r="F8445" s="6">
        <v>30480</v>
      </c>
      <c r="G8445" s="10">
        <f t="shared" si="262"/>
        <v>17.318326996197719</v>
      </c>
      <c r="H8445" s="11">
        <f t="shared" si="263"/>
        <v>39</v>
      </c>
    </row>
    <row r="8446" spans="1:8" x14ac:dyDescent="0.3">
      <c r="A8446" s="3">
        <v>9980</v>
      </c>
      <c r="B8446" s="21">
        <v>2188841.2999999998</v>
      </c>
      <c r="C8446" s="8" t="s">
        <v>5913</v>
      </c>
      <c r="D8446" s="5">
        <v>44561</v>
      </c>
      <c r="E8446" s="4" t="s">
        <v>0</v>
      </c>
      <c r="F8446" s="7">
        <v>27045</v>
      </c>
      <c r="G8446" s="10">
        <f t="shared" si="262"/>
        <v>21.381284221005476</v>
      </c>
      <c r="H8446" s="11">
        <f t="shared" si="263"/>
        <v>48</v>
      </c>
    </row>
    <row r="8447" spans="1:8" x14ac:dyDescent="0.3">
      <c r="A8447" s="1">
        <v>509</v>
      </c>
      <c r="B8447" s="20">
        <v>2188863.42</v>
      </c>
      <c r="C8447" s="5" t="s">
        <v>490</v>
      </c>
      <c r="D8447" s="5">
        <v>44561</v>
      </c>
      <c r="E8447" s="2" t="s">
        <v>0</v>
      </c>
      <c r="F8447" s="6">
        <v>28761</v>
      </c>
      <c r="G8447" s="10">
        <f t="shared" si="262"/>
        <v>13.655064528744623</v>
      </c>
      <c r="H8447" s="11">
        <f t="shared" si="263"/>
        <v>43</v>
      </c>
    </row>
    <row r="8448" spans="1:8" x14ac:dyDescent="0.3">
      <c r="A8448" s="1">
        <v>9199</v>
      </c>
      <c r="B8448" s="20">
        <v>2189471.7000000002</v>
      </c>
      <c r="C8448" s="5" t="s">
        <v>4247</v>
      </c>
      <c r="D8448" s="5">
        <v>44561</v>
      </c>
      <c r="E8448" s="2" t="s">
        <v>0</v>
      </c>
      <c r="F8448" s="6">
        <v>27353</v>
      </c>
      <c r="G8448" s="10">
        <f t="shared" si="262"/>
        <v>11.835728952772074</v>
      </c>
      <c r="H8448" s="11">
        <f t="shared" si="263"/>
        <v>47</v>
      </c>
    </row>
    <row r="8449" spans="1:8" x14ac:dyDescent="0.3">
      <c r="A8449" s="3">
        <v>9560</v>
      </c>
      <c r="B8449" s="21">
        <v>2189471.7000000002</v>
      </c>
      <c r="C8449" s="8" t="s">
        <v>4247</v>
      </c>
      <c r="D8449" s="5">
        <v>44561</v>
      </c>
      <c r="E8449" s="4" t="s">
        <v>0</v>
      </c>
      <c r="F8449" s="7">
        <v>32223</v>
      </c>
      <c r="G8449" s="10">
        <f t="shared" si="262"/>
        <v>11.835728952772074</v>
      </c>
      <c r="H8449" s="11">
        <f t="shared" si="263"/>
        <v>34</v>
      </c>
    </row>
    <row r="8450" spans="1:8" x14ac:dyDescent="0.3">
      <c r="A8450" s="1">
        <v>6685</v>
      </c>
      <c r="B8450" s="20">
        <v>2189945.25</v>
      </c>
      <c r="C8450" s="5" t="s">
        <v>4517</v>
      </c>
      <c r="D8450" s="5">
        <v>44561</v>
      </c>
      <c r="E8450" s="2" t="s">
        <v>0</v>
      </c>
      <c r="F8450" s="6">
        <v>31628</v>
      </c>
      <c r="G8450" s="10">
        <f t="shared" si="262"/>
        <v>8.6933373897170672</v>
      </c>
      <c r="H8450" s="11">
        <f t="shared" si="263"/>
        <v>35</v>
      </c>
    </row>
    <row r="8451" spans="1:8" x14ac:dyDescent="0.3">
      <c r="A8451" s="3">
        <v>6866</v>
      </c>
      <c r="B8451" s="21">
        <v>2190270.2000000002</v>
      </c>
      <c r="C8451" s="8" t="s">
        <v>4599</v>
      </c>
      <c r="D8451" s="5">
        <v>44561</v>
      </c>
      <c r="E8451" s="4" t="s">
        <v>0</v>
      </c>
      <c r="F8451" s="7">
        <v>31679</v>
      </c>
      <c r="G8451" s="10">
        <f t="shared" ref="G8451:G8514" si="264">YEARFRAC(C8451,D8451,1)</f>
        <v>12.487994945240102</v>
      </c>
      <c r="H8451" s="11">
        <f t="shared" ref="H8451:H8514" si="265">ROUND( YEARFRAC(D8451,F8451,1),0)</f>
        <v>35</v>
      </c>
    </row>
    <row r="8452" spans="1:8" x14ac:dyDescent="0.3">
      <c r="A8452" s="1">
        <v>8979</v>
      </c>
      <c r="B8452" s="20">
        <v>2190803.09</v>
      </c>
      <c r="C8452" s="5" t="s">
        <v>5444</v>
      </c>
      <c r="D8452" s="5">
        <v>44561</v>
      </c>
      <c r="E8452" s="2" t="s">
        <v>1</v>
      </c>
      <c r="F8452" s="6">
        <v>25915</v>
      </c>
      <c r="G8452" s="10">
        <f t="shared" si="264"/>
        <v>18.233429394812681</v>
      </c>
      <c r="H8452" s="11">
        <f t="shared" si="265"/>
        <v>51</v>
      </c>
    </row>
    <row r="8453" spans="1:8" x14ac:dyDescent="0.3">
      <c r="A8453" s="3">
        <v>3338</v>
      </c>
      <c r="B8453" s="21">
        <v>2190953.4</v>
      </c>
      <c r="C8453" s="8" t="s">
        <v>2660</v>
      </c>
      <c r="D8453" s="5">
        <v>44561</v>
      </c>
      <c r="E8453" s="4" t="s">
        <v>0</v>
      </c>
      <c r="F8453" s="7">
        <v>33260</v>
      </c>
      <c r="G8453" s="10">
        <f t="shared" si="264"/>
        <v>9.1185327128387623</v>
      </c>
      <c r="H8453" s="11">
        <f t="shared" si="265"/>
        <v>31</v>
      </c>
    </row>
    <row r="8454" spans="1:8" x14ac:dyDescent="0.3">
      <c r="A8454" s="3">
        <v>7970</v>
      </c>
      <c r="B8454" s="21">
        <v>2191224.75</v>
      </c>
      <c r="C8454" s="8" t="s">
        <v>4799</v>
      </c>
      <c r="D8454" s="5">
        <v>44561</v>
      </c>
      <c r="E8454" s="4" t="s">
        <v>1</v>
      </c>
      <c r="F8454" s="7">
        <v>34594</v>
      </c>
      <c r="G8454" s="10">
        <f t="shared" si="264"/>
        <v>2.5593065693430659</v>
      </c>
      <c r="H8454" s="11">
        <f t="shared" si="265"/>
        <v>27</v>
      </c>
    </row>
    <row r="8455" spans="1:8" x14ac:dyDescent="0.3">
      <c r="A8455" s="3">
        <v>3546</v>
      </c>
      <c r="B8455" s="21">
        <v>2191257.15</v>
      </c>
      <c r="C8455" s="8" t="s">
        <v>2791</v>
      </c>
      <c r="D8455" s="5">
        <v>44561</v>
      </c>
      <c r="E8455" s="4" t="s">
        <v>1</v>
      </c>
      <c r="F8455" s="7">
        <v>33551</v>
      </c>
      <c r="G8455" s="10">
        <f t="shared" si="264"/>
        <v>0.79726027397260268</v>
      </c>
      <c r="H8455" s="11">
        <f t="shared" si="265"/>
        <v>30</v>
      </c>
    </row>
    <row r="8456" spans="1:8" x14ac:dyDescent="0.3">
      <c r="A8456" s="1">
        <v>9239</v>
      </c>
      <c r="B8456" s="20">
        <v>2191257.15</v>
      </c>
      <c r="C8456" s="5" t="s">
        <v>3250</v>
      </c>
      <c r="D8456" s="5">
        <v>44561</v>
      </c>
      <c r="E8456" s="2" t="s">
        <v>0</v>
      </c>
      <c r="F8456" s="6">
        <v>34454</v>
      </c>
      <c r="G8456" s="10">
        <f t="shared" si="264"/>
        <v>0.41643835616438357</v>
      </c>
      <c r="H8456" s="11">
        <f t="shared" si="265"/>
        <v>28</v>
      </c>
    </row>
    <row r="8457" spans="1:8" x14ac:dyDescent="0.3">
      <c r="A8457" s="3">
        <v>6604</v>
      </c>
      <c r="B8457" s="21">
        <v>2191514.1800000002</v>
      </c>
      <c r="C8457" s="8" t="s">
        <v>4482</v>
      </c>
      <c r="D8457" s="5">
        <v>44561</v>
      </c>
      <c r="E8457" s="4" t="s">
        <v>0</v>
      </c>
      <c r="F8457" s="7">
        <v>31420</v>
      </c>
      <c r="G8457" s="10">
        <f t="shared" si="264"/>
        <v>12.72620050547599</v>
      </c>
      <c r="H8457" s="11">
        <f t="shared" si="265"/>
        <v>36</v>
      </c>
    </row>
    <row r="8458" spans="1:8" x14ac:dyDescent="0.3">
      <c r="A8458" s="1">
        <v>6687</v>
      </c>
      <c r="B8458" s="20">
        <v>2191674.75</v>
      </c>
      <c r="C8458" s="5" t="s">
        <v>453</v>
      </c>
      <c r="D8458" s="5">
        <v>44561</v>
      </c>
      <c r="E8458" s="2" t="s">
        <v>0</v>
      </c>
      <c r="F8458" s="6">
        <v>31633</v>
      </c>
      <c r="G8458" s="10">
        <f t="shared" si="264"/>
        <v>11.728952772073923</v>
      </c>
      <c r="H8458" s="11">
        <f t="shared" si="265"/>
        <v>35</v>
      </c>
    </row>
    <row r="8459" spans="1:8" x14ac:dyDescent="0.3">
      <c r="A8459" s="1">
        <v>8899</v>
      </c>
      <c r="B8459" s="20">
        <v>2191708.75</v>
      </c>
      <c r="C8459" s="5" t="s">
        <v>4091</v>
      </c>
      <c r="D8459" s="5">
        <v>44561</v>
      </c>
      <c r="E8459" s="2" t="s">
        <v>0</v>
      </c>
      <c r="F8459" s="6">
        <v>28043</v>
      </c>
      <c r="G8459" s="10">
        <f t="shared" si="264"/>
        <v>21.991786958685914</v>
      </c>
      <c r="H8459" s="11">
        <f t="shared" si="265"/>
        <v>45</v>
      </c>
    </row>
    <row r="8460" spans="1:8" x14ac:dyDescent="0.3">
      <c r="A8460" s="3">
        <v>7188</v>
      </c>
      <c r="B8460" s="21">
        <v>2193150.9500000002</v>
      </c>
      <c r="C8460" s="8" t="s">
        <v>2567</v>
      </c>
      <c r="D8460" s="5">
        <v>44561</v>
      </c>
      <c r="E8460" s="4" t="s">
        <v>0</v>
      </c>
      <c r="F8460" s="7">
        <v>32731</v>
      </c>
      <c r="G8460" s="10">
        <f t="shared" si="264"/>
        <v>6.2033633163863904</v>
      </c>
      <c r="H8460" s="11">
        <f t="shared" si="265"/>
        <v>32</v>
      </c>
    </row>
    <row r="8461" spans="1:8" x14ac:dyDescent="0.3">
      <c r="A8461" s="3">
        <v>6936</v>
      </c>
      <c r="B8461" s="21">
        <v>2193591.29</v>
      </c>
      <c r="C8461" s="8" t="s">
        <v>4630</v>
      </c>
      <c r="D8461" s="5">
        <v>44561</v>
      </c>
      <c r="E8461" s="4" t="s">
        <v>0</v>
      </c>
      <c r="F8461" s="7">
        <v>32154</v>
      </c>
      <c r="G8461" s="10">
        <f t="shared" si="264"/>
        <v>5.945255474452555</v>
      </c>
      <c r="H8461" s="11">
        <f t="shared" si="265"/>
        <v>34</v>
      </c>
    </row>
    <row r="8462" spans="1:8" x14ac:dyDescent="0.3">
      <c r="A8462" s="1">
        <v>441</v>
      </c>
      <c r="B8462" s="20">
        <v>2193636.75</v>
      </c>
      <c r="C8462" s="5" t="s">
        <v>427</v>
      </c>
      <c r="D8462" s="5">
        <v>44561</v>
      </c>
      <c r="E8462" s="2" t="s">
        <v>0</v>
      </c>
      <c r="F8462" s="6">
        <v>28745</v>
      </c>
      <c r="G8462" s="10">
        <f t="shared" si="264"/>
        <v>19.277207392197127</v>
      </c>
      <c r="H8462" s="11">
        <f t="shared" si="265"/>
        <v>43</v>
      </c>
    </row>
    <row r="8463" spans="1:8" x14ac:dyDescent="0.3">
      <c r="A8463" s="1">
        <v>3167</v>
      </c>
      <c r="B8463" s="20">
        <v>2193951.4500000002</v>
      </c>
      <c r="C8463" s="5" t="s">
        <v>2547</v>
      </c>
      <c r="D8463" s="5">
        <v>44561</v>
      </c>
      <c r="E8463" s="2" t="s">
        <v>0</v>
      </c>
      <c r="F8463" s="6">
        <v>32983</v>
      </c>
      <c r="G8463" s="10">
        <f t="shared" si="264"/>
        <v>4.1237677984665941</v>
      </c>
      <c r="H8463" s="11">
        <f t="shared" si="265"/>
        <v>32</v>
      </c>
    </row>
    <row r="8464" spans="1:8" x14ac:dyDescent="0.3">
      <c r="A8464" s="3">
        <v>2500</v>
      </c>
      <c r="B8464" s="21">
        <v>2194718.5</v>
      </c>
      <c r="C8464" s="8" t="s">
        <v>2089</v>
      </c>
      <c r="D8464" s="5">
        <v>44561</v>
      </c>
      <c r="E8464" s="4" t="s">
        <v>0</v>
      </c>
      <c r="F8464" s="7">
        <v>32017</v>
      </c>
      <c r="G8464" s="10">
        <f t="shared" si="264"/>
        <v>13.707078607743449</v>
      </c>
      <c r="H8464" s="11">
        <f t="shared" si="265"/>
        <v>34</v>
      </c>
    </row>
    <row r="8465" spans="1:8" x14ac:dyDescent="0.3">
      <c r="A8465" s="3">
        <v>434</v>
      </c>
      <c r="B8465" s="21">
        <v>2194733.7999999998</v>
      </c>
      <c r="C8465" s="8" t="s">
        <v>420</v>
      </c>
      <c r="D8465" s="5">
        <v>44561</v>
      </c>
      <c r="E8465" s="4" t="s">
        <v>0</v>
      </c>
      <c r="F8465" s="7">
        <v>28746</v>
      </c>
      <c r="G8465" s="10">
        <f t="shared" si="264"/>
        <v>16.857626026735385</v>
      </c>
      <c r="H8465" s="11">
        <f t="shared" si="265"/>
        <v>43</v>
      </c>
    </row>
    <row r="8466" spans="1:8" x14ac:dyDescent="0.3">
      <c r="A8466" s="1">
        <v>6039</v>
      </c>
      <c r="B8466" s="20">
        <v>2195341.64</v>
      </c>
      <c r="C8466" s="5" t="s">
        <v>4243</v>
      </c>
      <c r="D8466" s="5">
        <v>44561</v>
      </c>
      <c r="E8466" s="2" t="s">
        <v>0</v>
      </c>
      <c r="F8466" s="6">
        <v>30139</v>
      </c>
      <c r="G8466" s="10">
        <f t="shared" si="264"/>
        <v>5.1158759124087592</v>
      </c>
      <c r="H8466" s="11">
        <f t="shared" si="265"/>
        <v>39</v>
      </c>
    </row>
    <row r="8467" spans="1:8" x14ac:dyDescent="0.3">
      <c r="A8467" s="3">
        <v>9490</v>
      </c>
      <c r="B8467" s="21">
        <v>2195830.2000000002</v>
      </c>
      <c r="C8467" s="8" t="s">
        <v>4329</v>
      </c>
      <c r="D8467" s="5">
        <v>44561</v>
      </c>
      <c r="E8467" s="4" t="s">
        <v>1</v>
      </c>
      <c r="F8467" s="7">
        <v>33476</v>
      </c>
      <c r="G8467" s="10">
        <f t="shared" si="264"/>
        <v>4.2962760131434834</v>
      </c>
      <c r="H8467" s="11">
        <f t="shared" si="265"/>
        <v>30</v>
      </c>
    </row>
    <row r="8468" spans="1:8" x14ac:dyDescent="0.3">
      <c r="A8468" s="3">
        <v>2962</v>
      </c>
      <c r="B8468" s="21">
        <v>2195970</v>
      </c>
      <c r="C8468" s="8" t="s">
        <v>2411</v>
      </c>
      <c r="D8468" s="5">
        <v>44561</v>
      </c>
      <c r="E8468" s="4" t="s">
        <v>1</v>
      </c>
      <c r="F8468" s="7">
        <v>32704</v>
      </c>
      <c r="G8468" s="10">
        <f t="shared" si="264"/>
        <v>6.5482987876417678</v>
      </c>
      <c r="H8468" s="11">
        <f t="shared" si="265"/>
        <v>32</v>
      </c>
    </row>
    <row r="8469" spans="1:8" x14ac:dyDescent="0.3">
      <c r="A8469" s="3">
        <v>6596</v>
      </c>
      <c r="B8469" s="21">
        <v>2196150.9</v>
      </c>
      <c r="C8469" s="8" t="s">
        <v>617</v>
      </c>
      <c r="D8469" s="5">
        <v>44561</v>
      </c>
      <c r="E8469" s="4" t="s">
        <v>1</v>
      </c>
      <c r="F8469" s="7">
        <v>31395</v>
      </c>
      <c r="G8469" s="10">
        <f t="shared" si="264"/>
        <v>12.824768323504633</v>
      </c>
      <c r="H8469" s="11">
        <f t="shared" si="265"/>
        <v>36</v>
      </c>
    </row>
    <row r="8470" spans="1:8" x14ac:dyDescent="0.3">
      <c r="A8470" s="3">
        <v>10262</v>
      </c>
      <c r="B8470" s="21">
        <v>2196212.25</v>
      </c>
      <c r="C8470" s="8" t="s">
        <v>1534</v>
      </c>
      <c r="D8470" s="5">
        <v>44561</v>
      </c>
      <c r="E8470" s="4" t="s">
        <v>1</v>
      </c>
      <c r="F8470" s="7">
        <v>30838</v>
      </c>
      <c r="G8470" s="10">
        <f t="shared" si="264"/>
        <v>10.895968143354903</v>
      </c>
      <c r="H8470" s="11">
        <f t="shared" si="265"/>
        <v>38</v>
      </c>
    </row>
    <row r="8471" spans="1:8" x14ac:dyDescent="0.3">
      <c r="A8471" s="1">
        <v>943</v>
      </c>
      <c r="B8471" s="20">
        <v>2196651.9</v>
      </c>
      <c r="C8471" s="5" t="s">
        <v>875</v>
      </c>
      <c r="D8471" s="5">
        <v>44561</v>
      </c>
      <c r="E8471" s="2" t="s">
        <v>0</v>
      </c>
      <c r="F8471" s="6">
        <v>29743</v>
      </c>
      <c r="G8471" s="10">
        <f t="shared" si="264"/>
        <v>11.019849418206707</v>
      </c>
      <c r="H8471" s="11">
        <f t="shared" si="265"/>
        <v>41</v>
      </c>
    </row>
    <row r="8472" spans="1:8" x14ac:dyDescent="0.3">
      <c r="A8472" s="1">
        <v>8867</v>
      </c>
      <c r="B8472" s="20">
        <v>2197147.7400000002</v>
      </c>
      <c r="C8472" s="5" t="s">
        <v>2821</v>
      </c>
      <c r="D8472" s="5">
        <v>44561</v>
      </c>
      <c r="E8472" s="2" t="s">
        <v>1</v>
      </c>
      <c r="F8472" s="6">
        <v>23938</v>
      </c>
      <c r="G8472" s="10">
        <f t="shared" si="264"/>
        <v>6.9123973406335555</v>
      </c>
      <c r="H8472" s="11">
        <f t="shared" si="265"/>
        <v>56</v>
      </c>
    </row>
    <row r="8473" spans="1:8" x14ac:dyDescent="0.3">
      <c r="A8473" s="3">
        <v>1478</v>
      </c>
      <c r="B8473" s="21">
        <v>2197824.1</v>
      </c>
      <c r="C8473" s="8" t="s">
        <v>1320</v>
      </c>
      <c r="D8473" s="5">
        <v>44561</v>
      </c>
      <c r="E8473" s="4" t="s">
        <v>0</v>
      </c>
      <c r="F8473" s="7">
        <v>30629</v>
      </c>
      <c r="G8473" s="10">
        <f t="shared" si="264"/>
        <v>18.501729106628243</v>
      </c>
      <c r="H8473" s="11">
        <f t="shared" si="265"/>
        <v>38</v>
      </c>
    </row>
    <row r="8474" spans="1:8" x14ac:dyDescent="0.3">
      <c r="A8474" s="1">
        <v>2487</v>
      </c>
      <c r="B8474" s="20">
        <v>2197962.9</v>
      </c>
      <c r="C8474" s="5" t="s">
        <v>2080</v>
      </c>
      <c r="D8474" s="5">
        <v>44561</v>
      </c>
      <c r="E8474" s="2" t="s">
        <v>0</v>
      </c>
      <c r="F8474" s="6">
        <v>31989</v>
      </c>
      <c r="G8474" s="10">
        <f t="shared" si="264"/>
        <v>9.8029017246099102</v>
      </c>
      <c r="H8474" s="11">
        <f t="shared" si="265"/>
        <v>34</v>
      </c>
    </row>
    <row r="8475" spans="1:8" x14ac:dyDescent="0.3">
      <c r="A8475" s="1">
        <v>7581</v>
      </c>
      <c r="B8475" s="20">
        <v>2198011.7200000002</v>
      </c>
      <c r="C8475" s="5" t="s">
        <v>4896</v>
      </c>
      <c r="D8475" s="5">
        <v>44561</v>
      </c>
      <c r="E8475" s="2" t="s">
        <v>1</v>
      </c>
      <c r="F8475" s="6">
        <v>33591</v>
      </c>
      <c r="G8475" s="10">
        <f t="shared" si="264"/>
        <v>9.0637831918970715</v>
      </c>
      <c r="H8475" s="11">
        <f t="shared" si="265"/>
        <v>30</v>
      </c>
    </row>
    <row r="8476" spans="1:8" x14ac:dyDescent="0.3">
      <c r="A8476" s="1">
        <v>7523</v>
      </c>
      <c r="B8476" s="20">
        <v>2198826.4</v>
      </c>
      <c r="C8476" s="5" t="s">
        <v>3109</v>
      </c>
      <c r="D8476" s="5">
        <v>44561</v>
      </c>
      <c r="E8476" s="2" t="s">
        <v>0</v>
      </c>
      <c r="F8476" s="6">
        <v>33462</v>
      </c>
      <c r="G8476" s="10">
        <f t="shared" si="264"/>
        <v>5.8932481751824817</v>
      </c>
      <c r="H8476" s="11">
        <f t="shared" si="265"/>
        <v>30</v>
      </c>
    </row>
    <row r="8477" spans="1:8" x14ac:dyDescent="0.3">
      <c r="A8477" s="3">
        <v>5252</v>
      </c>
      <c r="B8477" s="21">
        <v>2199354.9</v>
      </c>
      <c r="C8477" s="8" t="s">
        <v>3785</v>
      </c>
      <c r="D8477" s="5">
        <v>44561</v>
      </c>
      <c r="E8477" s="4" t="s">
        <v>1</v>
      </c>
      <c r="F8477" s="7">
        <v>26201</v>
      </c>
      <c r="G8477" s="10">
        <f t="shared" si="264"/>
        <v>22.770027377693133</v>
      </c>
      <c r="H8477" s="11">
        <f t="shared" si="265"/>
        <v>50</v>
      </c>
    </row>
    <row r="8478" spans="1:8" x14ac:dyDescent="0.3">
      <c r="A8478" s="1">
        <v>9103</v>
      </c>
      <c r="B8478" s="20">
        <v>2199663.1</v>
      </c>
      <c r="C8478" s="5" t="s">
        <v>554</v>
      </c>
      <c r="D8478" s="5">
        <v>44561</v>
      </c>
      <c r="E8478" s="2" t="s">
        <v>1</v>
      </c>
      <c r="F8478" s="6">
        <v>31584</v>
      </c>
      <c r="G8478" s="10">
        <f t="shared" si="264"/>
        <v>14.986311370688082</v>
      </c>
      <c r="H8478" s="11">
        <f t="shared" si="265"/>
        <v>36</v>
      </c>
    </row>
    <row r="8479" spans="1:8" x14ac:dyDescent="0.3">
      <c r="A8479" s="3">
        <v>9204</v>
      </c>
      <c r="B8479" s="21">
        <v>2200594.2799999998</v>
      </c>
      <c r="C8479" s="8" t="s">
        <v>1796</v>
      </c>
      <c r="D8479" s="5">
        <v>44561</v>
      </c>
      <c r="E8479" s="4" t="s">
        <v>0</v>
      </c>
      <c r="F8479" s="7">
        <v>24641</v>
      </c>
      <c r="G8479" s="10">
        <f t="shared" si="264"/>
        <v>15.685147159479808</v>
      </c>
      <c r="H8479" s="11">
        <f t="shared" si="265"/>
        <v>55</v>
      </c>
    </row>
    <row r="8480" spans="1:8" x14ac:dyDescent="0.3">
      <c r="A8480" s="1">
        <v>5239</v>
      </c>
      <c r="B8480" s="20">
        <v>2201492.75</v>
      </c>
      <c r="C8480" s="5" t="s">
        <v>64</v>
      </c>
      <c r="D8480" s="5">
        <v>44561</v>
      </c>
      <c r="E8480" s="2" t="s">
        <v>0</v>
      </c>
      <c r="F8480" s="6">
        <v>26121</v>
      </c>
      <c r="G8480" s="10">
        <f t="shared" si="264"/>
        <v>17.028136882129278</v>
      </c>
      <c r="H8480" s="11">
        <f t="shared" si="265"/>
        <v>50</v>
      </c>
    </row>
    <row r="8481" spans="1:8" x14ac:dyDescent="0.3">
      <c r="A8481" s="1">
        <v>3237</v>
      </c>
      <c r="B8481" s="20">
        <v>2202915.6</v>
      </c>
      <c r="C8481" s="5" t="s">
        <v>2592</v>
      </c>
      <c r="D8481" s="5">
        <v>44561</v>
      </c>
      <c r="E8481" s="2" t="s">
        <v>0</v>
      </c>
      <c r="F8481" s="6">
        <v>33067</v>
      </c>
      <c r="G8481" s="10">
        <f t="shared" si="264"/>
        <v>11.033538672142368</v>
      </c>
      <c r="H8481" s="11">
        <f t="shared" si="265"/>
        <v>31</v>
      </c>
    </row>
    <row r="8482" spans="1:8" x14ac:dyDescent="0.3">
      <c r="A8482" s="1">
        <v>7055</v>
      </c>
      <c r="B8482" s="20">
        <v>2204390.39</v>
      </c>
      <c r="C8482" s="5" t="s">
        <v>588</v>
      </c>
      <c r="D8482" s="5">
        <v>44561</v>
      </c>
      <c r="E8482" s="2" t="s">
        <v>0</v>
      </c>
      <c r="F8482" s="6">
        <v>32402</v>
      </c>
      <c r="G8482" s="10">
        <f t="shared" si="264"/>
        <v>12.832982308340354</v>
      </c>
      <c r="H8482" s="11">
        <f t="shared" si="265"/>
        <v>33</v>
      </c>
    </row>
    <row r="8483" spans="1:8" x14ac:dyDescent="0.3">
      <c r="A8483" s="1">
        <v>9039</v>
      </c>
      <c r="B8483" s="20">
        <v>2204408.25</v>
      </c>
      <c r="C8483" s="5" t="s">
        <v>5473</v>
      </c>
      <c r="D8483" s="5">
        <v>44561</v>
      </c>
      <c r="E8483" s="2" t="s">
        <v>0</v>
      </c>
      <c r="F8483" s="6">
        <v>27193</v>
      </c>
      <c r="G8483" s="10">
        <f t="shared" si="264"/>
        <v>21.841214534594325</v>
      </c>
      <c r="H8483" s="11">
        <f t="shared" si="265"/>
        <v>48</v>
      </c>
    </row>
    <row r="8484" spans="1:8" x14ac:dyDescent="0.3">
      <c r="A8484" s="1">
        <v>2005</v>
      </c>
      <c r="B8484" s="20">
        <v>2204507.4</v>
      </c>
      <c r="C8484" s="5" t="s">
        <v>1734</v>
      </c>
      <c r="D8484" s="5">
        <v>44561</v>
      </c>
      <c r="E8484" s="2" t="s">
        <v>0</v>
      </c>
      <c r="F8484" s="6">
        <v>31362</v>
      </c>
      <c r="G8484" s="10">
        <f t="shared" si="264"/>
        <v>12.304549283909015</v>
      </c>
      <c r="H8484" s="11">
        <f t="shared" si="265"/>
        <v>36</v>
      </c>
    </row>
    <row r="8485" spans="1:8" x14ac:dyDescent="0.3">
      <c r="A8485" s="3">
        <v>2438</v>
      </c>
      <c r="B8485" s="21">
        <v>2204507.4</v>
      </c>
      <c r="C8485" s="8" t="s">
        <v>1734</v>
      </c>
      <c r="D8485" s="5">
        <v>44561</v>
      </c>
      <c r="E8485" s="4" t="s">
        <v>0</v>
      </c>
      <c r="F8485" s="7">
        <v>31849</v>
      </c>
      <c r="G8485" s="10">
        <f t="shared" si="264"/>
        <v>12.304549283909015</v>
      </c>
      <c r="H8485" s="11">
        <f t="shared" si="265"/>
        <v>35</v>
      </c>
    </row>
    <row r="8486" spans="1:8" x14ac:dyDescent="0.3">
      <c r="A8486" s="3">
        <v>1598</v>
      </c>
      <c r="B8486" s="21">
        <v>2204551.7999999998</v>
      </c>
      <c r="C8486" s="8" t="s">
        <v>1424</v>
      </c>
      <c r="D8486" s="5">
        <v>44561</v>
      </c>
      <c r="E8486" s="4" t="s">
        <v>1</v>
      </c>
      <c r="F8486" s="7">
        <v>30814</v>
      </c>
      <c r="G8486" s="10">
        <f t="shared" si="264"/>
        <v>3.5975359342915811</v>
      </c>
      <c r="H8486" s="11">
        <f t="shared" si="265"/>
        <v>38</v>
      </c>
    </row>
    <row r="8487" spans="1:8" x14ac:dyDescent="0.3">
      <c r="A8487" s="1">
        <v>7293</v>
      </c>
      <c r="B8487" s="20">
        <v>2204792.7799999998</v>
      </c>
      <c r="C8487" s="5" t="s">
        <v>4781</v>
      </c>
      <c r="D8487" s="5">
        <v>44561</v>
      </c>
      <c r="E8487" s="2" t="s">
        <v>0</v>
      </c>
      <c r="F8487" s="6">
        <v>32930</v>
      </c>
      <c r="G8487" s="10">
        <f t="shared" si="264"/>
        <v>8.9835716458776993</v>
      </c>
      <c r="H8487" s="11">
        <f t="shared" si="265"/>
        <v>32</v>
      </c>
    </row>
    <row r="8488" spans="1:8" x14ac:dyDescent="0.3">
      <c r="A8488" s="3">
        <v>2910</v>
      </c>
      <c r="B8488" s="21">
        <v>2205602.25</v>
      </c>
      <c r="C8488" s="8" t="s">
        <v>2376</v>
      </c>
      <c r="D8488" s="5">
        <v>44561</v>
      </c>
      <c r="E8488" s="4" t="s">
        <v>1</v>
      </c>
      <c r="F8488" s="7">
        <v>32634</v>
      </c>
      <c r="G8488" s="10">
        <f t="shared" si="264"/>
        <v>11.953456536618754</v>
      </c>
      <c r="H8488" s="11">
        <f t="shared" si="265"/>
        <v>33</v>
      </c>
    </row>
    <row r="8489" spans="1:8" x14ac:dyDescent="0.3">
      <c r="A8489" s="3">
        <v>7158</v>
      </c>
      <c r="B8489" s="21">
        <v>2205814.66</v>
      </c>
      <c r="C8489" s="8" t="s">
        <v>2921</v>
      </c>
      <c r="D8489" s="5">
        <v>44561</v>
      </c>
      <c r="E8489" s="4" t="s">
        <v>0</v>
      </c>
      <c r="F8489" s="7">
        <v>32658</v>
      </c>
      <c r="G8489" s="10">
        <f t="shared" si="264"/>
        <v>0.27945205479452057</v>
      </c>
      <c r="H8489" s="11">
        <f t="shared" si="265"/>
        <v>33</v>
      </c>
    </row>
    <row r="8490" spans="1:8" x14ac:dyDescent="0.3">
      <c r="A8490" s="3">
        <v>5702</v>
      </c>
      <c r="B8490" s="21">
        <v>2206863.9500000002</v>
      </c>
      <c r="C8490" s="8" t="s">
        <v>1229</v>
      </c>
      <c r="D8490" s="5">
        <v>44561</v>
      </c>
      <c r="E8490" s="4" t="s">
        <v>0</v>
      </c>
      <c r="F8490" s="7">
        <v>29047</v>
      </c>
      <c r="G8490" s="10">
        <f t="shared" si="264"/>
        <v>15.504449007529089</v>
      </c>
      <c r="H8490" s="11">
        <f t="shared" si="265"/>
        <v>42</v>
      </c>
    </row>
    <row r="8491" spans="1:8" x14ac:dyDescent="0.3">
      <c r="A8491" s="1">
        <v>1775</v>
      </c>
      <c r="B8491" s="20">
        <v>2207292.9</v>
      </c>
      <c r="C8491" s="5" t="s">
        <v>1563</v>
      </c>
      <c r="D8491" s="5">
        <v>44561</v>
      </c>
      <c r="E8491" s="2" t="s">
        <v>0</v>
      </c>
      <c r="F8491" s="6">
        <v>31048</v>
      </c>
      <c r="G8491" s="10">
        <f t="shared" si="264"/>
        <v>12.107413647851727</v>
      </c>
      <c r="H8491" s="11">
        <f t="shared" si="265"/>
        <v>37</v>
      </c>
    </row>
    <row r="8492" spans="1:8" x14ac:dyDescent="0.3">
      <c r="A8492" s="1">
        <v>893</v>
      </c>
      <c r="B8492" s="20">
        <v>2207734.9500000002</v>
      </c>
      <c r="C8492" s="5" t="s">
        <v>425</v>
      </c>
      <c r="D8492" s="5">
        <v>44561</v>
      </c>
      <c r="E8492" s="2" t="s">
        <v>0</v>
      </c>
      <c r="F8492" s="6">
        <v>29584</v>
      </c>
      <c r="G8492" s="10">
        <f t="shared" si="264"/>
        <v>12.271693344566133</v>
      </c>
      <c r="H8492" s="11">
        <f t="shared" si="265"/>
        <v>41</v>
      </c>
    </row>
    <row r="8493" spans="1:8" x14ac:dyDescent="0.3">
      <c r="A8493" s="3">
        <v>1364</v>
      </c>
      <c r="B8493" s="21">
        <v>2208234.92</v>
      </c>
      <c r="C8493" s="8" t="s">
        <v>1223</v>
      </c>
      <c r="D8493" s="5">
        <v>44561</v>
      </c>
      <c r="E8493" s="4" t="s">
        <v>1</v>
      </c>
      <c r="F8493" s="7">
        <v>30421</v>
      </c>
      <c r="G8493" s="10">
        <f t="shared" si="264"/>
        <v>15.315537303216974</v>
      </c>
      <c r="H8493" s="11">
        <f t="shared" si="265"/>
        <v>39</v>
      </c>
    </row>
    <row r="8494" spans="1:8" x14ac:dyDescent="0.3">
      <c r="A8494" s="3">
        <v>6934</v>
      </c>
      <c r="B8494" s="21">
        <v>2208347.5499999998</v>
      </c>
      <c r="C8494" s="8" t="s">
        <v>1987</v>
      </c>
      <c r="D8494" s="5">
        <v>44561</v>
      </c>
      <c r="E8494" s="4" t="s">
        <v>1</v>
      </c>
      <c r="F8494" s="7">
        <v>32150</v>
      </c>
      <c r="G8494" s="10">
        <f t="shared" si="264"/>
        <v>13.110285490809543</v>
      </c>
      <c r="H8494" s="11">
        <f t="shared" si="265"/>
        <v>34</v>
      </c>
    </row>
    <row r="8495" spans="1:8" x14ac:dyDescent="0.3">
      <c r="A8495" s="1">
        <v>7101</v>
      </c>
      <c r="B8495" s="20">
        <v>2208387.75</v>
      </c>
      <c r="C8495" s="5" t="s">
        <v>4703</v>
      </c>
      <c r="D8495" s="5">
        <v>44561</v>
      </c>
      <c r="E8495" s="2" t="s">
        <v>1</v>
      </c>
      <c r="F8495" s="6">
        <v>32526</v>
      </c>
      <c r="G8495" s="10">
        <f t="shared" si="264"/>
        <v>11.956194387405887</v>
      </c>
      <c r="H8495" s="11">
        <f t="shared" si="265"/>
        <v>33</v>
      </c>
    </row>
    <row r="8496" spans="1:8" x14ac:dyDescent="0.3">
      <c r="A8496" s="1">
        <v>1027</v>
      </c>
      <c r="B8496" s="20">
        <v>2210903.2599999998</v>
      </c>
      <c r="C8496" s="5" t="s">
        <v>949</v>
      </c>
      <c r="D8496" s="5">
        <v>44561</v>
      </c>
      <c r="E8496" s="2" t="s">
        <v>0</v>
      </c>
      <c r="F8496" s="6">
        <v>29857</v>
      </c>
      <c r="G8496" s="10">
        <f t="shared" si="264"/>
        <v>21.01169736187158</v>
      </c>
      <c r="H8496" s="11">
        <f t="shared" si="265"/>
        <v>40</v>
      </c>
    </row>
    <row r="8497" spans="1:8" x14ac:dyDescent="0.3">
      <c r="A8497" s="1">
        <v>9493</v>
      </c>
      <c r="B8497" s="20">
        <v>2211730.2000000002</v>
      </c>
      <c r="C8497" s="5" t="s">
        <v>5629</v>
      </c>
      <c r="D8497" s="5">
        <v>44561</v>
      </c>
      <c r="E8497" s="2" t="s">
        <v>0</v>
      </c>
      <c r="F8497" s="6">
        <v>21845</v>
      </c>
      <c r="G8497" s="10">
        <f t="shared" si="264"/>
        <v>16.28265421162828</v>
      </c>
      <c r="H8497" s="11">
        <f t="shared" si="265"/>
        <v>62</v>
      </c>
    </row>
    <row r="8498" spans="1:8" x14ac:dyDescent="0.3">
      <c r="A8498" s="1">
        <v>4849</v>
      </c>
      <c r="B8498" s="20">
        <v>2212764.75</v>
      </c>
      <c r="C8498" s="5" t="s">
        <v>3473</v>
      </c>
      <c r="D8498" s="5">
        <v>44561</v>
      </c>
      <c r="E8498" s="2" t="s">
        <v>0</v>
      </c>
      <c r="F8498" s="6">
        <v>23197</v>
      </c>
      <c r="G8498" s="10">
        <f t="shared" si="264"/>
        <v>21.312842210054754</v>
      </c>
      <c r="H8498" s="11">
        <f t="shared" si="265"/>
        <v>58</v>
      </c>
    </row>
    <row r="8499" spans="1:8" x14ac:dyDescent="0.3">
      <c r="A8499" s="1">
        <v>8925</v>
      </c>
      <c r="B8499" s="20">
        <v>2213794.35</v>
      </c>
      <c r="C8499" s="5" t="s">
        <v>5409</v>
      </c>
      <c r="D8499" s="5">
        <v>44561</v>
      </c>
      <c r="E8499" s="2" t="s">
        <v>0</v>
      </c>
      <c r="F8499" s="6">
        <v>22593</v>
      </c>
      <c r="G8499" s="10">
        <f t="shared" si="264"/>
        <v>37.772766570605192</v>
      </c>
      <c r="H8499" s="11">
        <f t="shared" si="265"/>
        <v>60</v>
      </c>
    </row>
    <row r="8500" spans="1:8" x14ac:dyDescent="0.3">
      <c r="A8500" s="3">
        <v>1500</v>
      </c>
      <c r="B8500" s="21">
        <v>2214256.65</v>
      </c>
      <c r="C8500" s="8" t="s">
        <v>647</v>
      </c>
      <c r="D8500" s="5">
        <v>44561</v>
      </c>
      <c r="E8500" s="4" t="s">
        <v>1</v>
      </c>
      <c r="F8500" s="7">
        <v>30679</v>
      </c>
      <c r="G8500" s="10">
        <f t="shared" si="264"/>
        <v>12.46609098567818</v>
      </c>
      <c r="H8500" s="11">
        <f t="shared" si="265"/>
        <v>38</v>
      </c>
    </row>
    <row r="8501" spans="1:8" x14ac:dyDescent="0.3">
      <c r="A8501" s="1">
        <v>2519</v>
      </c>
      <c r="B8501" s="20">
        <v>2214256.65</v>
      </c>
      <c r="C8501" s="5" t="s">
        <v>2103</v>
      </c>
      <c r="D8501" s="5">
        <v>44561</v>
      </c>
      <c r="E8501" s="2" t="s">
        <v>0</v>
      </c>
      <c r="F8501" s="6">
        <v>32064</v>
      </c>
      <c r="G8501" s="10">
        <f t="shared" si="264"/>
        <v>12.45513900589722</v>
      </c>
      <c r="H8501" s="11">
        <f t="shared" si="265"/>
        <v>34</v>
      </c>
    </row>
    <row r="8502" spans="1:8" x14ac:dyDescent="0.3">
      <c r="A8502" s="3">
        <v>9616</v>
      </c>
      <c r="B8502" s="21">
        <v>2215017.71</v>
      </c>
      <c r="C8502" s="8" t="s">
        <v>4153</v>
      </c>
      <c r="D8502" s="5">
        <v>44561</v>
      </c>
      <c r="E8502" s="4" t="s">
        <v>0</v>
      </c>
      <c r="F8502" s="7">
        <v>27870</v>
      </c>
      <c r="G8502" s="10">
        <f t="shared" si="264"/>
        <v>5.562043795620438</v>
      </c>
      <c r="H8502" s="11">
        <f t="shared" si="265"/>
        <v>46</v>
      </c>
    </row>
    <row r="8503" spans="1:8" x14ac:dyDescent="0.3">
      <c r="A8503" s="1">
        <v>4197</v>
      </c>
      <c r="B8503" s="20">
        <v>2215069.85</v>
      </c>
      <c r="C8503" s="5" t="s">
        <v>3141</v>
      </c>
      <c r="D8503" s="5">
        <v>44561</v>
      </c>
      <c r="E8503" s="2" t="s">
        <v>0</v>
      </c>
      <c r="F8503" s="6">
        <v>34923</v>
      </c>
      <c r="G8503" s="10">
        <f t="shared" si="264"/>
        <v>1.9699042407660738</v>
      </c>
      <c r="H8503" s="11">
        <f t="shared" si="265"/>
        <v>26</v>
      </c>
    </row>
    <row r="8504" spans="1:8" x14ac:dyDescent="0.3">
      <c r="A8504" s="3">
        <v>10522</v>
      </c>
      <c r="B8504" s="21">
        <v>2215070.1</v>
      </c>
      <c r="C8504" s="8" t="s">
        <v>2167</v>
      </c>
      <c r="D8504" s="5">
        <v>44561</v>
      </c>
      <c r="E8504" s="4" t="s">
        <v>1</v>
      </c>
      <c r="F8504" s="7">
        <v>33041</v>
      </c>
      <c r="G8504" s="10">
        <f t="shared" si="264"/>
        <v>0.8849315068493151</v>
      </c>
      <c r="H8504" s="11">
        <f t="shared" si="265"/>
        <v>32</v>
      </c>
    </row>
    <row r="8505" spans="1:8" x14ac:dyDescent="0.3">
      <c r="A8505" s="3">
        <v>5268</v>
      </c>
      <c r="B8505" s="21">
        <v>2215145.5</v>
      </c>
      <c r="C8505" s="8" t="s">
        <v>1544</v>
      </c>
      <c r="D8505" s="5">
        <v>44561</v>
      </c>
      <c r="E8505" s="4" t="s">
        <v>0</v>
      </c>
      <c r="F8505" s="7">
        <v>26347</v>
      </c>
      <c r="G8505" s="10">
        <f t="shared" si="264"/>
        <v>13.819319515056707</v>
      </c>
      <c r="H8505" s="11">
        <f t="shared" si="265"/>
        <v>50</v>
      </c>
    </row>
    <row r="8506" spans="1:8" x14ac:dyDescent="0.3">
      <c r="A8506" s="3">
        <v>850</v>
      </c>
      <c r="B8506" s="21">
        <v>2215550.25</v>
      </c>
      <c r="C8506" s="8" t="s">
        <v>800</v>
      </c>
      <c r="D8506" s="5">
        <v>44561</v>
      </c>
      <c r="E8506" s="4" t="s">
        <v>0</v>
      </c>
      <c r="F8506" s="7">
        <v>29589</v>
      </c>
      <c r="G8506" s="10">
        <f t="shared" si="264"/>
        <v>21.816575410652067</v>
      </c>
      <c r="H8506" s="11">
        <f t="shared" si="265"/>
        <v>41</v>
      </c>
    </row>
    <row r="8507" spans="1:8" x14ac:dyDescent="0.3">
      <c r="A8507" s="1">
        <v>2095</v>
      </c>
      <c r="B8507" s="20">
        <v>2215641.75</v>
      </c>
      <c r="C8507" s="5" t="s">
        <v>1793</v>
      </c>
      <c r="D8507" s="5">
        <v>44561</v>
      </c>
      <c r="E8507" s="2" t="s">
        <v>0</v>
      </c>
      <c r="F8507" s="6">
        <v>31473</v>
      </c>
      <c r="G8507" s="10">
        <f t="shared" si="264"/>
        <v>7.9890485968514717</v>
      </c>
      <c r="H8507" s="11">
        <f t="shared" si="265"/>
        <v>36</v>
      </c>
    </row>
    <row r="8508" spans="1:8" x14ac:dyDescent="0.3">
      <c r="A8508" s="1">
        <v>1243</v>
      </c>
      <c r="B8508" s="20">
        <v>2215751.25</v>
      </c>
      <c r="C8508" s="5" t="s">
        <v>1124</v>
      </c>
      <c r="D8508" s="5">
        <v>44561</v>
      </c>
      <c r="E8508" s="2" t="s">
        <v>0</v>
      </c>
      <c r="F8508" s="6">
        <v>30232</v>
      </c>
      <c r="G8508" s="10">
        <f t="shared" si="264"/>
        <v>15.937029431895962</v>
      </c>
      <c r="H8508" s="11">
        <f t="shared" si="265"/>
        <v>39</v>
      </c>
    </row>
    <row r="8509" spans="1:8" x14ac:dyDescent="0.3">
      <c r="A8509" s="1">
        <v>227</v>
      </c>
      <c r="B8509" s="20">
        <v>2217273.5499999998</v>
      </c>
      <c r="C8509" s="5" t="s">
        <v>225</v>
      </c>
      <c r="D8509" s="5">
        <v>44561</v>
      </c>
      <c r="E8509" s="2" t="s">
        <v>0</v>
      </c>
      <c r="F8509" s="6">
        <v>28258</v>
      </c>
      <c r="G8509" s="10">
        <f t="shared" si="264"/>
        <v>6.2362143136488077</v>
      </c>
      <c r="H8509" s="11">
        <f t="shared" si="265"/>
        <v>45</v>
      </c>
    </row>
    <row r="8510" spans="1:8" x14ac:dyDescent="0.3">
      <c r="A8510" s="3">
        <v>440</v>
      </c>
      <c r="B8510" s="21">
        <v>2217954.75</v>
      </c>
      <c r="C8510" s="8" t="s">
        <v>426</v>
      </c>
      <c r="D8510" s="5">
        <v>44561</v>
      </c>
      <c r="E8510" s="4" t="s">
        <v>0</v>
      </c>
      <c r="F8510" s="7">
        <v>28723</v>
      </c>
      <c r="G8510" s="10">
        <f t="shared" si="264"/>
        <v>13.594837700430192</v>
      </c>
      <c r="H8510" s="11">
        <f t="shared" si="265"/>
        <v>43</v>
      </c>
    </row>
    <row r="8511" spans="1:8" x14ac:dyDescent="0.3">
      <c r="A8511" s="3">
        <v>8834</v>
      </c>
      <c r="B8511" s="21">
        <v>2218267.2200000002</v>
      </c>
      <c r="C8511" s="8" t="s">
        <v>5355</v>
      </c>
      <c r="D8511" s="5">
        <v>44561</v>
      </c>
      <c r="E8511" s="4" t="s">
        <v>0</v>
      </c>
      <c r="F8511" s="7">
        <v>26328</v>
      </c>
      <c r="G8511" s="10">
        <f t="shared" si="264"/>
        <v>23.745379876796715</v>
      </c>
      <c r="H8511" s="11">
        <f t="shared" si="265"/>
        <v>50</v>
      </c>
    </row>
    <row r="8512" spans="1:8" x14ac:dyDescent="0.3">
      <c r="A8512" s="3">
        <v>2232</v>
      </c>
      <c r="B8512" s="21">
        <v>2218434.9</v>
      </c>
      <c r="C8512" s="8" t="s">
        <v>181</v>
      </c>
      <c r="D8512" s="5">
        <v>44561</v>
      </c>
      <c r="E8512" s="4" t="s">
        <v>0</v>
      </c>
      <c r="F8512" s="7">
        <v>31620</v>
      </c>
      <c r="G8512" s="10">
        <f t="shared" si="264"/>
        <v>12.468828980623421</v>
      </c>
      <c r="H8512" s="11">
        <f t="shared" si="265"/>
        <v>35</v>
      </c>
    </row>
    <row r="8513" spans="1:8" x14ac:dyDescent="0.3">
      <c r="A8513" s="1">
        <v>7129</v>
      </c>
      <c r="B8513" s="20">
        <v>2219126.1</v>
      </c>
      <c r="C8513" s="5" t="s">
        <v>128</v>
      </c>
      <c r="D8513" s="5">
        <v>44561</v>
      </c>
      <c r="E8513" s="2" t="s">
        <v>0</v>
      </c>
      <c r="F8513" s="6">
        <v>32601</v>
      </c>
      <c r="G8513" s="10">
        <f t="shared" si="264"/>
        <v>11.353867214236825</v>
      </c>
      <c r="H8513" s="11">
        <f t="shared" si="265"/>
        <v>33</v>
      </c>
    </row>
    <row r="8514" spans="1:8" x14ac:dyDescent="0.3">
      <c r="A8514" s="3">
        <v>7612</v>
      </c>
      <c r="B8514" s="21">
        <v>2219127.15</v>
      </c>
      <c r="C8514" s="8" t="s">
        <v>2316</v>
      </c>
      <c r="D8514" s="5">
        <v>44561</v>
      </c>
      <c r="E8514" s="4" t="s">
        <v>1</v>
      </c>
      <c r="F8514" s="7">
        <v>33669</v>
      </c>
      <c r="G8514" s="10">
        <f t="shared" si="264"/>
        <v>7.3921971252566738</v>
      </c>
      <c r="H8514" s="11">
        <f t="shared" si="265"/>
        <v>30</v>
      </c>
    </row>
    <row r="8515" spans="1:8" x14ac:dyDescent="0.3">
      <c r="A8515" s="3">
        <v>9042</v>
      </c>
      <c r="B8515" s="21">
        <v>2219146</v>
      </c>
      <c r="C8515" s="8" t="s">
        <v>2214</v>
      </c>
      <c r="D8515" s="5">
        <v>44561</v>
      </c>
      <c r="E8515" s="4" t="s">
        <v>1</v>
      </c>
      <c r="F8515" s="7">
        <v>27420</v>
      </c>
      <c r="G8515" s="10">
        <f t="shared" ref="G8515:G8578" si="266">YEARFRAC(C8515,D8515,1)</f>
        <v>7.0691307323750854</v>
      </c>
      <c r="H8515" s="11">
        <f t="shared" ref="H8515:H8578" si="267">ROUND( YEARFRAC(D8515,F8515,1),0)</f>
        <v>47</v>
      </c>
    </row>
    <row r="8516" spans="1:8" x14ac:dyDescent="0.3">
      <c r="A8516" s="3">
        <v>5912</v>
      </c>
      <c r="B8516" s="21">
        <v>2221535.16</v>
      </c>
      <c r="C8516" s="8" t="s">
        <v>4178</v>
      </c>
      <c r="D8516" s="5">
        <v>44561</v>
      </c>
      <c r="E8516" s="4" t="s">
        <v>0</v>
      </c>
      <c r="F8516" s="7">
        <v>29786</v>
      </c>
      <c r="G8516" s="10">
        <f t="shared" si="266"/>
        <v>13.597575283535393</v>
      </c>
      <c r="H8516" s="11">
        <f t="shared" si="267"/>
        <v>40</v>
      </c>
    </row>
    <row r="8517" spans="1:8" x14ac:dyDescent="0.3">
      <c r="A8517" s="1">
        <v>2383</v>
      </c>
      <c r="B8517" s="20">
        <v>2221608.9</v>
      </c>
      <c r="C8517" s="5" t="s">
        <v>2001</v>
      </c>
      <c r="D8517" s="5">
        <v>44561</v>
      </c>
      <c r="E8517" s="2" t="s">
        <v>1</v>
      </c>
      <c r="F8517" s="6">
        <v>31878</v>
      </c>
      <c r="G8517" s="10">
        <f t="shared" si="266"/>
        <v>5.9233576642335768</v>
      </c>
      <c r="H8517" s="11">
        <f t="shared" si="267"/>
        <v>35</v>
      </c>
    </row>
    <row r="8518" spans="1:8" x14ac:dyDescent="0.3">
      <c r="A8518" s="3">
        <v>8924</v>
      </c>
      <c r="B8518" s="21">
        <v>2222371.4</v>
      </c>
      <c r="C8518" s="8" t="s">
        <v>5408</v>
      </c>
      <c r="D8518" s="5">
        <v>44561</v>
      </c>
      <c r="E8518" s="4" t="s">
        <v>0</v>
      </c>
      <c r="F8518" s="7">
        <v>29403</v>
      </c>
      <c r="G8518" s="10">
        <f t="shared" si="266"/>
        <v>21.953459432553512</v>
      </c>
      <c r="H8518" s="11">
        <f t="shared" si="267"/>
        <v>41</v>
      </c>
    </row>
    <row r="8519" spans="1:8" x14ac:dyDescent="0.3">
      <c r="A8519" s="3">
        <v>2412</v>
      </c>
      <c r="B8519" s="21">
        <v>2222613.15</v>
      </c>
      <c r="C8519" s="8" t="s">
        <v>2021</v>
      </c>
      <c r="D8519" s="5">
        <v>44561</v>
      </c>
      <c r="E8519" s="4" t="s">
        <v>0</v>
      </c>
      <c r="F8519" s="7">
        <v>31828</v>
      </c>
      <c r="G8519" s="10">
        <f t="shared" si="266"/>
        <v>12.657750631844987</v>
      </c>
      <c r="H8519" s="11">
        <f t="shared" si="267"/>
        <v>35</v>
      </c>
    </row>
    <row r="8520" spans="1:8" x14ac:dyDescent="0.3">
      <c r="A8520" s="3">
        <v>6010</v>
      </c>
      <c r="B8520" s="21">
        <v>2222693.56</v>
      </c>
      <c r="C8520" s="8" t="s">
        <v>446</v>
      </c>
      <c r="D8520" s="5">
        <v>44561</v>
      </c>
      <c r="E8520" s="4" t="s">
        <v>0</v>
      </c>
      <c r="F8520" s="7">
        <v>30059</v>
      </c>
      <c r="G8520" s="10">
        <f t="shared" si="266"/>
        <v>14.077386384376712</v>
      </c>
      <c r="H8520" s="11">
        <f t="shared" si="267"/>
        <v>40</v>
      </c>
    </row>
    <row r="8521" spans="1:8" x14ac:dyDescent="0.3">
      <c r="A8521" s="1">
        <v>381</v>
      </c>
      <c r="B8521" s="20">
        <v>2224092</v>
      </c>
      <c r="C8521" s="5" t="s">
        <v>371</v>
      </c>
      <c r="D8521" s="5">
        <v>44561</v>
      </c>
      <c r="E8521" s="2" t="s">
        <v>1</v>
      </c>
      <c r="F8521" s="6">
        <v>28638</v>
      </c>
      <c r="G8521" s="10">
        <f t="shared" si="266"/>
        <v>20.685136897001303</v>
      </c>
      <c r="H8521" s="11">
        <f t="shared" si="267"/>
        <v>44</v>
      </c>
    </row>
    <row r="8522" spans="1:8" x14ac:dyDescent="0.3">
      <c r="A8522" s="3">
        <v>1732</v>
      </c>
      <c r="B8522" s="21">
        <v>2224320.9</v>
      </c>
      <c r="C8522" s="8" t="s">
        <v>553</v>
      </c>
      <c r="D8522" s="5">
        <v>44561</v>
      </c>
      <c r="E8522" s="4" t="s">
        <v>1</v>
      </c>
      <c r="F8522" s="7">
        <v>31001</v>
      </c>
      <c r="G8522" s="10">
        <f t="shared" si="266"/>
        <v>14.958934112064245</v>
      </c>
      <c r="H8522" s="11">
        <f t="shared" si="267"/>
        <v>37</v>
      </c>
    </row>
    <row r="8523" spans="1:8" x14ac:dyDescent="0.3">
      <c r="A8523" s="1">
        <v>1949</v>
      </c>
      <c r="B8523" s="20">
        <v>2224320.9</v>
      </c>
      <c r="C8523" s="5" t="s">
        <v>1554</v>
      </c>
      <c r="D8523" s="5">
        <v>44561</v>
      </c>
      <c r="E8523" s="2" t="s">
        <v>0</v>
      </c>
      <c r="F8523" s="6">
        <v>31319</v>
      </c>
      <c r="G8523" s="10">
        <f t="shared" si="266"/>
        <v>14.394962584413214</v>
      </c>
      <c r="H8523" s="11">
        <f t="shared" si="267"/>
        <v>36</v>
      </c>
    </row>
    <row r="8524" spans="1:8" x14ac:dyDescent="0.3">
      <c r="A8524" s="1">
        <v>9049</v>
      </c>
      <c r="B8524" s="20">
        <v>2224320.9</v>
      </c>
      <c r="C8524" s="5" t="s">
        <v>961</v>
      </c>
      <c r="D8524" s="5">
        <v>44561</v>
      </c>
      <c r="E8524" s="2" t="s">
        <v>0</v>
      </c>
      <c r="F8524" s="6">
        <v>28509</v>
      </c>
      <c r="G8524" s="10">
        <f t="shared" si="266"/>
        <v>14.154042708523454</v>
      </c>
      <c r="H8524" s="11">
        <f t="shared" si="267"/>
        <v>44</v>
      </c>
    </row>
    <row r="8525" spans="1:8" x14ac:dyDescent="0.3">
      <c r="A8525" s="3">
        <v>6692</v>
      </c>
      <c r="B8525" s="21">
        <v>2224345.4</v>
      </c>
      <c r="C8525" s="8" t="s">
        <v>1841</v>
      </c>
      <c r="D8525" s="5">
        <v>44561</v>
      </c>
      <c r="E8525" s="4" t="s">
        <v>0</v>
      </c>
      <c r="F8525" s="7">
        <v>31649</v>
      </c>
      <c r="G8525" s="10">
        <f t="shared" si="266"/>
        <v>12.808340353833193</v>
      </c>
      <c r="H8525" s="11">
        <f t="shared" si="267"/>
        <v>35</v>
      </c>
    </row>
    <row r="8526" spans="1:8" x14ac:dyDescent="0.3">
      <c r="A8526" s="1">
        <v>741</v>
      </c>
      <c r="B8526" s="20">
        <v>2225299.5</v>
      </c>
      <c r="C8526" s="5" t="s">
        <v>702</v>
      </c>
      <c r="D8526" s="5">
        <v>44561</v>
      </c>
      <c r="E8526" s="2" t="s">
        <v>0</v>
      </c>
      <c r="F8526" s="6">
        <v>29332</v>
      </c>
      <c r="G8526" s="10">
        <f t="shared" si="266"/>
        <v>21.827526132404181</v>
      </c>
      <c r="H8526" s="11">
        <f t="shared" si="267"/>
        <v>42</v>
      </c>
    </row>
    <row r="8527" spans="1:8" x14ac:dyDescent="0.3">
      <c r="A8527" s="1">
        <v>5503</v>
      </c>
      <c r="B8527" s="20">
        <v>2225299.5</v>
      </c>
      <c r="C8527" s="5" t="s">
        <v>3945</v>
      </c>
      <c r="D8527" s="5">
        <v>44561</v>
      </c>
      <c r="E8527" s="2" t="s">
        <v>0</v>
      </c>
      <c r="F8527" s="6">
        <v>25463</v>
      </c>
      <c r="G8527" s="10">
        <f t="shared" si="266"/>
        <v>21.088352414136388</v>
      </c>
      <c r="H8527" s="11">
        <f t="shared" si="267"/>
        <v>52</v>
      </c>
    </row>
    <row r="8528" spans="1:8" x14ac:dyDescent="0.3">
      <c r="A8528" s="1">
        <v>6057</v>
      </c>
      <c r="B8528" s="20">
        <v>2225779.2999999998</v>
      </c>
      <c r="C8528" s="5" t="s">
        <v>4252</v>
      </c>
      <c r="D8528" s="5">
        <v>44561</v>
      </c>
      <c r="E8528" s="2" t="s">
        <v>0</v>
      </c>
      <c r="F8528" s="6">
        <v>30175</v>
      </c>
      <c r="G8528" s="10">
        <f t="shared" si="266"/>
        <v>16.956192623610885</v>
      </c>
      <c r="H8528" s="11">
        <f t="shared" si="267"/>
        <v>39</v>
      </c>
    </row>
    <row r="8529" spans="1:8" x14ac:dyDescent="0.3">
      <c r="A8529" s="1">
        <v>6605</v>
      </c>
      <c r="B8529" s="20">
        <v>2226500.5499999998</v>
      </c>
      <c r="C8529" s="5" t="s">
        <v>4483</v>
      </c>
      <c r="D8529" s="5">
        <v>44561</v>
      </c>
      <c r="E8529" s="2" t="s">
        <v>1</v>
      </c>
      <c r="F8529" s="6">
        <v>31417</v>
      </c>
      <c r="G8529" s="10">
        <f t="shared" si="266"/>
        <v>5.1104014598540148</v>
      </c>
      <c r="H8529" s="11">
        <f t="shared" si="267"/>
        <v>36</v>
      </c>
    </row>
    <row r="8530" spans="1:8" x14ac:dyDescent="0.3">
      <c r="A8530" s="3">
        <v>9212</v>
      </c>
      <c r="B8530" s="21">
        <v>2227232.4</v>
      </c>
      <c r="C8530" s="8" t="s">
        <v>4866</v>
      </c>
      <c r="D8530" s="5">
        <v>44561</v>
      </c>
      <c r="E8530" s="4" t="s">
        <v>0</v>
      </c>
      <c r="F8530" s="7">
        <v>31716</v>
      </c>
      <c r="G8530" s="10">
        <f t="shared" si="266"/>
        <v>11.490759753593428</v>
      </c>
      <c r="H8530" s="11">
        <f t="shared" si="267"/>
        <v>35</v>
      </c>
    </row>
    <row r="8531" spans="1:8" x14ac:dyDescent="0.3">
      <c r="A8531" s="3">
        <v>488</v>
      </c>
      <c r="B8531" s="21">
        <v>2227899.75</v>
      </c>
      <c r="C8531" s="8" t="s">
        <v>469</v>
      </c>
      <c r="D8531" s="5">
        <v>44561</v>
      </c>
      <c r="E8531" s="4" t="s">
        <v>1</v>
      </c>
      <c r="F8531" s="7">
        <v>28831</v>
      </c>
      <c r="G8531" s="10">
        <f t="shared" si="266"/>
        <v>22.649565527913346</v>
      </c>
      <c r="H8531" s="11">
        <f t="shared" si="267"/>
        <v>43</v>
      </c>
    </row>
    <row r="8532" spans="1:8" x14ac:dyDescent="0.3">
      <c r="A8532" s="3">
        <v>690</v>
      </c>
      <c r="B8532" s="21">
        <v>2227899.75</v>
      </c>
      <c r="C8532" s="8" t="s">
        <v>656</v>
      </c>
      <c r="D8532" s="5">
        <v>44561</v>
      </c>
      <c r="E8532" s="4" t="s">
        <v>0</v>
      </c>
      <c r="F8532" s="7">
        <v>29266</v>
      </c>
      <c r="G8532" s="10">
        <f t="shared" si="266"/>
        <v>22.509939292941318</v>
      </c>
      <c r="H8532" s="11">
        <f t="shared" si="267"/>
        <v>42</v>
      </c>
    </row>
    <row r="8533" spans="1:8" x14ac:dyDescent="0.3">
      <c r="A8533" s="1">
        <v>1551</v>
      </c>
      <c r="B8533" s="20">
        <v>2228626.2000000002</v>
      </c>
      <c r="C8533" s="5" t="s">
        <v>1380</v>
      </c>
      <c r="D8533" s="5">
        <v>44561</v>
      </c>
      <c r="E8533" s="2" t="s">
        <v>1</v>
      </c>
      <c r="F8533" s="6">
        <v>30764</v>
      </c>
      <c r="G8533" s="10">
        <f t="shared" si="266"/>
        <v>12.485256950294861</v>
      </c>
      <c r="H8533" s="11">
        <f t="shared" si="267"/>
        <v>38</v>
      </c>
    </row>
    <row r="8534" spans="1:8" x14ac:dyDescent="0.3">
      <c r="A8534" s="1">
        <v>691</v>
      </c>
      <c r="B8534" s="20">
        <v>2228732.25</v>
      </c>
      <c r="C8534" s="5" t="s">
        <v>657</v>
      </c>
      <c r="D8534" s="5">
        <v>44561</v>
      </c>
      <c r="E8534" s="2" t="s">
        <v>0</v>
      </c>
      <c r="F8534" s="6">
        <v>29279</v>
      </c>
      <c r="G8534" s="10">
        <f t="shared" si="266"/>
        <v>17.871330798479089</v>
      </c>
      <c r="H8534" s="11">
        <f t="shared" si="267"/>
        <v>42</v>
      </c>
    </row>
    <row r="8535" spans="1:8" x14ac:dyDescent="0.3">
      <c r="A8535" s="1">
        <v>2143</v>
      </c>
      <c r="B8535" s="20">
        <v>2229576.9</v>
      </c>
      <c r="C8535" s="5" t="s">
        <v>1685</v>
      </c>
      <c r="D8535" s="5">
        <v>44561</v>
      </c>
      <c r="E8535" s="2" t="s">
        <v>0</v>
      </c>
      <c r="F8535" s="6">
        <v>31555</v>
      </c>
      <c r="G8535" s="10">
        <f t="shared" si="266"/>
        <v>12.846672283066555</v>
      </c>
      <c r="H8535" s="11">
        <f t="shared" si="267"/>
        <v>36</v>
      </c>
    </row>
    <row r="8536" spans="1:8" x14ac:dyDescent="0.3">
      <c r="A8536" s="1">
        <v>6835</v>
      </c>
      <c r="B8536" s="20">
        <v>2229638.25</v>
      </c>
      <c r="C8536" s="5" t="s">
        <v>379</v>
      </c>
      <c r="D8536" s="5">
        <v>44561</v>
      </c>
      <c r="E8536" s="2" t="s">
        <v>0</v>
      </c>
      <c r="F8536" s="6">
        <v>31955</v>
      </c>
      <c r="G8536" s="10">
        <f t="shared" si="266"/>
        <v>10.140368342458935</v>
      </c>
      <c r="H8536" s="11">
        <f t="shared" si="267"/>
        <v>35</v>
      </c>
    </row>
    <row r="8537" spans="1:8" x14ac:dyDescent="0.3">
      <c r="A8537" s="1">
        <v>7981</v>
      </c>
      <c r="B8537" s="20">
        <v>2229864.6</v>
      </c>
      <c r="C8537" s="5" t="s">
        <v>2894</v>
      </c>
      <c r="D8537" s="5">
        <v>44561</v>
      </c>
      <c r="E8537" s="2" t="s">
        <v>1</v>
      </c>
      <c r="F8537" s="6">
        <v>34607</v>
      </c>
      <c r="G8537" s="10">
        <f t="shared" si="266"/>
        <v>5.5045620437956204</v>
      </c>
      <c r="H8537" s="11">
        <f t="shared" si="267"/>
        <v>27</v>
      </c>
    </row>
    <row r="8538" spans="1:8" x14ac:dyDescent="0.3">
      <c r="A8538" s="1">
        <v>8821</v>
      </c>
      <c r="B8538" s="20">
        <v>2230030.4</v>
      </c>
      <c r="C8538" s="5" t="s">
        <v>5349</v>
      </c>
      <c r="D8538" s="5">
        <v>44561</v>
      </c>
      <c r="E8538" s="2" t="s">
        <v>0</v>
      </c>
      <c r="F8538" s="6">
        <v>25958</v>
      </c>
      <c r="G8538" s="10">
        <f t="shared" si="266"/>
        <v>25.0418026745288</v>
      </c>
      <c r="H8538" s="11">
        <f t="shared" si="267"/>
        <v>51</v>
      </c>
    </row>
    <row r="8539" spans="1:8" x14ac:dyDescent="0.3">
      <c r="A8539" s="3">
        <v>1494</v>
      </c>
      <c r="B8539" s="21">
        <v>2230139.25</v>
      </c>
      <c r="C8539" s="8" t="s">
        <v>526</v>
      </c>
      <c r="D8539" s="5">
        <v>44561</v>
      </c>
      <c r="E8539" s="4" t="s">
        <v>0</v>
      </c>
      <c r="F8539" s="7">
        <v>30661</v>
      </c>
      <c r="G8539" s="10">
        <f t="shared" si="266"/>
        <v>18.964409221902017</v>
      </c>
      <c r="H8539" s="11">
        <f t="shared" si="267"/>
        <v>38</v>
      </c>
    </row>
    <row r="8540" spans="1:8" x14ac:dyDescent="0.3">
      <c r="A8540" s="3">
        <v>9590</v>
      </c>
      <c r="B8540" s="21">
        <v>2230730.7400000002</v>
      </c>
      <c r="C8540" s="8" t="s">
        <v>5651</v>
      </c>
      <c r="D8540" s="5">
        <v>44561</v>
      </c>
      <c r="E8540" s="4" t="s">
        <v>0</v>
      </c>
      <c r="F8540" s="7">
        <v>29651</v>
      </c>
      <c r="G8540" s="10">
        <f t="shared" si="266"/>
        <v>11.731690622861054</v>
      </c>
      <c r="H8540" s="11">
        <f t="shared" si="267"/>
        <v>41</v>
      </c>
    </row>
    <row r="8541" spans="1:8" x14ac:dyDescent="0.3">
      <c r="A8541" s="1">
        <v>9053</v>
      </c>
      <c r="B8541" s="20">
        <v>2231557.5</v>
      </c>
      <c r="C8541" s="5" t="s">
        <v>3657</v>
      </c>
      <c r="D8541" s="5">
        <v>44561</v>
      </c>
      <c r="E8541" s="2" t="s">
        <v>1</v>
      </c>
      <c r="F8541" s="6">
        <v>25554</v>
      </c>
      <c r="G8541" s="10">
        <f t="shared" si="266"/>
        <v>23.080082135523615</v>
      </c>
      <c r="H8541" s="11">
        <f t="shared" si="267"/>
        <v>52</v>
      </c>
    </row>
    <row r="8542" spans="1:8" x14ac:dyDescent="0.3">
      <c r="A8542" s="3">
        <v>6660</v>
      </c>
      <c r="B8542" s="21">
        <v>2231614.35</v>
      </c>
      <c r="C8542" s="8" t="s">
        <v>1811</v>
      </c>
      <c r="D8542" s="5">
        <v>44561</v>
      </c>
      <c r="E8542" s="4" t="s">
        <v>0</v>
      </c>
      <c r="F8542" s="7">
        <v>31559</v>
      </c>
      <c r="G8542" s="10">
        <f t="shared" si="266"/>
        <v>14.99178682241285</v>
      </c>
      <c r="H8542" s="11">
        <f t="shared" si="267"/>
        <v>36</v>
      </c>
    </row>
    <row r="8543" spans="1:8" x14ac:dyDescent="0.3">
      <c r="A8543" s="3">
        <v>7278</v>
      </c>
      <c r="B8543" s="21">
        <v>2231737.0299999998</v>
      </c>
      <c r="C8543" s="8" t="s">
        <v>1236</v>
      </c>
      <c r="D8543" s="5">
        <v>44561</v>
      </c>
      <c r="E8543" s="4" t="s">
        <v>0</v>
      </c>
      <c r="F8543" s="7">
        <v>32868</v>
      </c>
      <c r="G8543" s="10">
        <f t="shared" si="266"/>
        <v>5.077554744525548</v>
      </c>
      <c r="H8543" s="11">
        <f t="shared" si="267"/>
        <v>32</v>
      </c>
    </row>
    <row r="8544" spans="1:8" x14ac:dyDescent="0.3">
      <c r="A8544" s="3">
        <v>8552</v>
      </c>
      <c r="B8544" s="21">
        <v>2232115.4900000002</v>
      </c>
      <c r="C8544" s="8" t="s">
        <v>2456</v>
      </c>
      <c r="D8544" s="5">
        <v>44561</v>
      </c>
      <c r="E8544" s="4" t="s">
        <v>0</v>
      </c>
      <c r="F8544" s="7">
        <v>27121</v>
      </c>
      <c r="G8544" s="10">
        <f t="shared" si="266"/>
        <v>13.718028940164256</v>
      </c>
      <c r="H8544" s="11">
        <f t="shared" si="267"/>
        <v>48</v>
      </c>
    </row>
    <row r="8545" spans="1:8" x14ac:dyDescent="0.3">
      <c r="A8545" s="1">
        <v>5513</v>
      </c>
      <c r="B8545" s="20">
        <v>2232362.4</v>
      </c>
      <c r="C8545" s="5" t="s">
        <v>3950</v>
      </c>
      <c r="D8545" s="5">
        <v>44561</v>
      </c>
      <c r="E8545" s="2" t="s">
        <v>1</v>
      </c>
      <c r="F8545" s="6">
        <v>27949</v>
      </c>
      <c r="G8545" s="10">
        <f t="shared" si="266"/>
        <v>12.110151642796968</v>
      </c>
      <c r="H8545" s="11">
        <f t="shared" si="267"/>
        <v>45</v>
      </c>
    </row>
    <row r="8546" spans="1:8" x14ac:dyDescent="0.3">
      <c r="A8546" s="1">
        <v>10445</v>
      </c>
      <c r="B8546" s="20">
        <v>2232519.9</v>
      </c>
      <c r="C8546" s="5" t="s">
        <v>4300</v>
      </c>
      <c r="D8546" s="5">
        <v>44561</v>
      </c>
      <c r="E8546" s="2" t="s">
        <v>0</v>
      </c>
      <c r="F8546" s="6">
        <v>31985</v>
      </c>
      <c r="G8546" s="10">
        <f t="shared" si="266"/>
        <v>13.895971842002346</v>
      </c>
      <c r="H8546" s="11">
        <f t="shared" si="267"/>
        <v>34</v>
      </c>
    </row>
    <row r="8547" spans="1:8" x14ac:dyDescent="0.3">
      <c r="A8547" s="3">
        <v>888</v>
      </c>
      <c r="B8547" s="21">
        <v>2232910.5</v>
      </c>
      <c r="C8547" s="8" t="s">
        <v>832</v>
      </c>
      <c r="D8547" s="5">
        <v>44561</v>
      </c>
      <c r="E8547" s="4" t="s">
        <v>1</v>
      </c>
      <c r="F8547" s="7">
        <v>29645</v>
      </c>
      <c r="G8547" s="10">
        <f t="shared" si="266"/>
        <v>17.151330798479087</v>
      </c>
      <c r="H8547" s="11">
        <f t="shared" si="267"/>
        <v>41</v>
      </c>
    </row>
    <row r="8548" spans="1:8" x14ac:dyDescent="0.3">
      <c r="A8548" s="3">
        <v>1530</v>
      </c>
      <c r="B8548" s="21">
        <v>2233383.75</v>
      </c>
      <c r="C8548" s="8" t="s">
        <v>1363</v>
      </c>
      <c r="D8548" s="5">
        <v>44561</v>
      </c>
      <c r="E8548" s="4" t="s">
        <v>0</v>
      </c>
      <c r="F8548" s="7">
        <v>28938</v>
      </c>
      <c r="G8548" s="10">
        <f t="shared" si="266"/>
        <v>20.822033898305083</v>
      </c>
      <c r="H8548" s="11">
        <f t="shared" si="267"/>
        <v>43</v>
      </c>
    </row>
    <row r="8549" spans="1:8" x14ac:dyDescent="0.3">
      <c r="A8549" s="3">
        <v>9342</v>
      </c>
      <c r="B8549" s="21">
        <v>2233542.87</v>
      </c>
      <c r="C8549" s="8" t="s">
        <v>4526</v>
      </c>
      <c r="D8549" s="5">
        <v>44561</v>
      </c>
      <c r="E8549" s="4" t="s">
        <v>1</v>
      </c>
      <c r="F8549" s="7">
        <v>32602</v>
      </c>
      <c r="G8549" s="10">
        <f t="shared" si="266"/>
        <v>5.351277372262774</v>
      </c>
      <c r="H8549" s="11">
        <f t="shared" si="267"/>
        <v>33</v>
      </c>
    </row>
    <row r="8550" spans="1:8" x14ac:dyDescent="0.3">
      <c r="A8550" s="3">
        <v>5746</v>
      </c>
      <c r="B8550" s="21">
        <v>2233599.19</v>
      </c>
      <c r="C8550" s="8" t="s">
        <v>4096</v>
      </c>
      <c r="D8550" s="5">
        <v>44561</v>
      </c>
      <c r="E8550" s="4" t="s">
        <v>1</v>
      </c>
      <c r="F8550" s="7">
        <v>29169</v>
      </c>
      <c r="G8550" s="10">
        <f t="shared" si="266"/>
        <v>18.71527377521614</v>
      </c>
      <c r="H8550" s="11">
        <f t="shared" si="267"/>
        <v>42</v>
      </c>
    </row>
    <row r="8551" spans="1:8" x14ac:dyDescent="0.3">
      <c r="A8551" s="3">
        <v>8758</v>
      </c>
      <c r="B8551" s="21">
        <v>2233753.1</v>
      </c>
      <c r="C8551" s="8" t="s">
        <v>5311</v>
      </c>
      <c r="D8551" s="5">
        <v>44561</v>
      </c>
      <c r="E8551" s="4" t="s">
        <v>0</v>
      </c>
      <c r="F8551" s="7">
        <v>22197</v>
      </c>
      <c r="G8551" s="10">
        <f t="shared" si="266"/>
        <v>26.129385520178463</v>
      </c>
      <c r="H8551" s="11">
        <f t="shared" si="267"/>
        <v>61</v>
      </c>
    </row>
    <row r="8552" spans="1:8" x14ac:dyDescent="0.3">
      <c r="A8552" s="3">
        <v>1912</v>
      </c>
      <c r="B8552" s="21">
        <v>2233820.64</v>
      </c>
      <c r="C8552" s="8" t="s">
        <v>1664</v>
      </c>
      <c r="D8552" s="5">
        <v>44561</v>
      </c>
      <c r="E8552" s="4" t="s">
        <v>0</v>
      </c>
      <c r="F8552" s="7">
        <v>31238</v>
      </c>
      <c r="G8552" s="10">
        <f t="shared" si="266"/>
        <v>13.841220179898318</v>
      </c>
      <c r="H8552" s="11">
        <f t="shared" si="267"/>
        <v>36</v>
      </c>
    </row>
    <row r="8553" spans="1:8" x14ac:dyDescent="0.3">
      <c r="A8553" s="1">
        <v>10471</v>
      </c>
      <c r="B8553" s="20">
        <v>2234415.39</v>
      </c>
      <c r="C8553" s="5" t="s">
        <v>3028</v>
      </c>
      <c r="D8553" s="5">
        <v>44561</v>
      </c>
      <c r="E8553" s="2" t="s">
        <v>0</v>
      </c>
      <c r="F8553" s="6">
        <v>34054</v>
      </c>
      <c r="G8553" s="10">
        <f t="shared" si="266"/>
        <v>2.7208029197080292</v>
      </c>
      <c r="H8553" s="11">
        <f t="shared" si="267"/>
        <v>29</v>
      </c>
    </row>
    <row r="8554" spans="1:8" x14ac:dyDescent="0.3">
      <c r="A8554" s="3">
        <v>2362</v>
      </c>
      <c r="B8554" s="21">
        <v>2234513.25</v>
      </c>
      <c r="C8554" s="8" t="s">
        <v>1985</v>
      </c>
      <c r="D8554" s="5">
        <v>44561</v>
      </c>
      <c r="E8554" s="4" t="s">
        <v>1</v>
      </c>
      <c r="F8554" s="7">
        <v>31848</v>
      </c>
      <c r="G8554" s="10">
        <f t="shared" si="266"/>
        <v>8.5536963796775165</v>
      </c>
      <c r="H8554" s="11">
        <f t="shared" si="267"/>
        <v>35</v>
      </c>
    </row>
    <row r="8555" spans="1:8" x14ac:dyDescent="0.3">
      <c r="A8555" s="3">
        <v>7372</v>
      </c>
      <c r="B8555" s="21">
        <v>2234513.25</v>
      </c>
      <c r="C8555" s="8" t="s">
        <v>579</v>
      </c>
      <c r="D8555" s="5">
        <v>44561</v>
      </c>
      <c r="E8555" s="4" t="s">
        <v>1</v>
      </c>
      <c r="F8555" s="7">
        <v>33132</v>
      </c>
      <c r="G8555" s="10">
        <f t="shared" si="266"/>
        <v>8.9233343474292663</v>
      </c>
      <c r="H8555" s="11">
        <f t="shared" si="267"/>
        <v>31</v>
      </c>
    </row>
    <row r="8556" spans="1:8" x14ac:dyDescent="0.3">
      <c r="A8556" s="1">
        <v>5343</v>
      </c>
      <c r="B8556" s="20">
        <v>2234568.4500000002</v>
      </c>
      <c r="C8556" s="5" t="s">
        <v>3844</v>
      </c>
      <c r="D8556" s="5">
        <v>44561</v>
      </c>
      <c r="E8556" s="2" t="s">
        <v>0</v>
      </c>
      <c r="F8556" s="6">
        <v>26979</v>
      </c>
      <c r="G8556" s="10">
        <f t="shared" si="266"/>
        <v>26.91239099574123</v>
      </c>
      <c r="H8556" s="11">
        <f t="shared" si="267"/>
        <v>48</v>
      </c>
    </row>
    <row r="8557" spans="1:8" x14ac:dyDescent="0.3">
      <c r="A8557" s="1">
        <v>9257</v>
      </c>
      <c r="B8557" s="20">
        <v>2234579.85</v>
      </c>
      <c r="C8557" s="5" t="s">
        <v>1272</v>
      </c>
      <c r="D8557" s="5">
        <v>44561</v>
      </c>
      <c r="E8557" s="2" t="s">
        <v>1</v>
      </c>
      <c r="F8557" s="6">
        <v>28247</v>
      </c>
      <c r="G8557" s="10">
        <f t="shared" si="266"/>
        <v>12.923336141533277</v>
      </c>
      <c r="H8557" s="11">
        <f t="shared" si="267"/>
        <v>45</v>
      </c>
    </row>
    <row r="8558" spans="1:8" x14ac:dyDescent="0.3">
      <c r="A8558" s="3">
        <v>10506</v>
      </c>
      <c r="B8558" s="21">
        <v>2235382.2000000002</v>
      </c>
      <c r="C8558" s="8" t="s">
        <v>2326</v>
      </c>
      <c r="D8558" s="5">
        <v>44561</v>
      </c>
      <c r="E8558" s="4" t="s">
        <v>1</v>
      </c>
      <c r="F8558" s="7">
        <v>30419</v>
      </c>
      <c r="G8558" s="10">
        <f t="shared" si="266"/>
        <v>3.1813826146475015</v>
      </c>
      <c r="H8558" s="11">
        <f t="shared" si="267"/>
        <v>39</v>
      </c>
    </row>
    <row r="8559" spans="1:8" x14ac:dyDescent="0.3">
      <c r="A8559" s="3">
        <v>2822</v>
      </c>
      <c r="B8559" s="21">
        <v>2235418.7999999998</v>
      </c>
      <c r="C8559" s="8" t="s">
        <v>2321</v>
      </c>
      <c r="D8559" s="5">
        <v>44561</v>
      </c>
      <c r="E8559" s="4" t="s">
        <v>0</v>
      </c>
      <c r="F8559" s="7">
        <v>32470</v>
      </c>
      <c r="G8559" s="10">
        <f t="shared" si="266"/>
        <v>5.7043795620437958</v>
      </c>
      <c r="H8559" s="11">
        <f t="shared" si="267"/>
        <v>33</v>
      </c>
    </row>
    <row r="8560" spans="1:8" x14ac:dyDescent="0.3">
      <c r="A8560" s="1">
        <v>2395</v>
      </c>
      <c r="B8560" s="20">
        <v>2235784.9</v>
      </c>
      <c r="C8560" s="5" t="s">
        <v>792</v>
      </c>
      <c r="D8560" s="5">
        <v>44561</v>
      </c>
      <c r="E8560" s="2" t="s">
        <v>0</v>
      </c>
      <c r="F8560" s="6">
        <v>31897</v>
      </c>
      <c r="G8560" s="10">
        <f t="shared" si="266"/>
        <v>13.570199452483379</v>
      </c>
      <c r="H8560" s="11">
        <f t="shared" si="267"/>
        <v>35</v>
      </c>
    </row>
    <row r="8561" spans="1:8" x14ac:dyDescent="0.3">
      <c r="A8561" s="3">
        <v>3334</v>
      </c>
      <c r="B8561" s="21">
        <v>2236107</v>
      </c>
      <c r="C8561" s="8" t="s">
        <v>2656</v>
      </c>
      <c r="D8561" s="5">
        <v>44561</v>
      </c>
      <c r="E8561" s="4" t="s">
        <v>0</v>
      </c>
      <c r="F8561" s="7">
        <v>33255</v>
      </c>
      <c r="G8561" s="10">
        <f t="shared" si="266"/>
        <v>4.9370208105147864</v>
      </c>
      <c r="H8561" s="11">
        <f t="shared" si="267"/>
        <v>31</v>
      </c>
    </row>
    <row r="8562" spans="1:8" x14ac:dyDescent="0.3">
      <c r="A8562" s="1">
        <v>5241</v>
      </c>
      <c r="B8562" s="20">
        <v>2236267.25</v>
      </c>
      <c r="C8562" s="5" t="s">
        <v>3777</v>
      </c>
      <c r="D8562" s="5">
        <v>44561</v>
      </c>
      <c r="E8562" s="2" t="s">
        <v>0</v>
      </c>
      <c r="F8562" s="6">
        <v>26160</v>
      </c>
      <c r="G8562" s="10">
        <f t="shared" si="266"/>
        <v>28.351114048338367</v>
      </c>
      <c r="H8562" s="11">
        <f t="shared" si="267"/>
        <v>50</v>
      </c>
    </row>
    <row r="8563" spans="1:8" x14ac:dyDescent="0.3">
      <c r="A8563" s="1">
        <v>7247</v>
      </c>
      <c r="B8563" s="20">
        <v>2236278.7999999998</v>
      </c>
      <c r="C8563" s="5" t="s">
        <v>3284</v>
      </c>
      <c r="D8563" s="5">
        <v>44561</v>
      </c>
      <c r="E8563" s="2" t="s">
        <v>0</v>
      </c>
      <c r="F8563" s="6">
        <v>32834</v>
      </c>
      <c r="G8563" s="10">
        <f t="shared" si="266"/>
        <v>2.2527372262773722</v>
      </c>
      <c r="H8563" s="11">
        <f t="shared" si="267"/>
        <v>32</v>
      </c>
    </row>
    <row r="8564" spans="1:8" x14ac:dyDescent="0.3">
      <c r="A8564" s="3">
        <v>4754</v>
      </c>
      <c r="B8564" s="21">
        <v>2236402.1</v>
      </c>
      <c r="C8564" s="8" t="s">
        <v>3385</v>
      </c>
      <c r="D8564" s="5">
        <v>44561</v>
      </c>
      <c r="E8564" s="4" t="s">
        <v>1</v>
      </c>
      <c r="F8564" s="7">
        <v>22431</v>
      </c>
      <c r="G8564" s="10">
        <f t="shared" si="266"/>
        <v>36.93976616841794</v>
      </c>
      <c r="H8564" s="11">
        <f t="shared" si="267"/>
        <v>61</v>
      </c>
    </row>
    <row r="8565" spans="1:8" x14ac:dyDescent="0.3">
      <c r="A8565" s="3">
        <v>7370</v>
      </c>
      <c r="B8565" s="21">
        <v>2236717.35</v>
      </c>
      <c r="C8565" s="8" t="s">
        <v>4812</v>
      </c>
      <c r="D8565" s="5">
        <v>44561</v>
      </c>
      <c r="E8565" s="4" t="s">
        <v>0</v>
      </c>
      <c r="F8565" s="7">
        <v>32991</v>
      </c>
      <c r="G8565" s="10">
        <f t="shared" si="266"/>
        <v>5.4114963503649633</v>
      </c>
      <c r="H8565" s="11">
        <f t="shared" si="267"/>
        <v>32</v>
      </c>
    </row>
    <row r="8566" spans="1:8" x14ac:dyDescent="0.3">
      <c r="A8566" s="1">
        <v>7679</v>
      </c>
      <c r="B8566" s="20">
        <v>2236717.35</v>
      </c>
      <c r="C8566" s="5" t="s">
        <v>3214</v>
      </c>
      <c r="D8566" s="5">
        <v>44561</v>
      </c>
      <c r="E8566" s="2" t="s">
        <v>0</v>
      </c>
      <c r="F8566" s="6">
        <v>33855</v>
      </c>
      <c r="G8566" s="10">
        <f t="shared" si="266"/>
        <v>5.093978102189781</v>
      </c>
      <c r="H8566" s="11">
        <f t="shared" si="267"/>
        <v>29</v>
      </c>
    </row>
    <row r="8567" spans="1:8" x14ac:dyDescent="0.3">
      <c r="A8567" s="1">
        <v>2265</v>
      </c>
      <c r="B8567" s="20">
        <v>2236906.91</v>
      </c>
      <c r="C8567" s="5" t="s">
        <v>1919</v>
      </c>
      <c r="D8567" s="5">
        <v>44561</v>
      </c>
      <c r="E8567" s="2" t="s">
        <v>1</v>
      </c>
      <c r="F8567" s="6">
        <v>31674</v>
      </c>
      <c r="G8567" s="10">
        <f t="shared" si="266"/>
        <v>11.775496235455167</v>
      </c>
      <c r="H8567" s="11">
        <f t="shared" si="267"/>
        <v>35</v>
      </c>
    </row>
    <row r="8568" spans="1:8" x14ac:dyDescent="0.3">
      <c r="A8568" s="3">
        <v>3012</v>
      </c>
      <c r="B8568" s="21">
        <v>2237167.16</v>
      </c>
      <c r="C8568" s="8" t="s">
        <v>972</v>
      </c>
      <c r="D8568" s="5">
        <v>44561</v>
      </c>
      <c r="E8568" s="4" t="s">
        <v>0</v>
      </c>
      <c r="F8568" s="7">
        <v>32739</v>
      </c>
      <c r="G8568" s="10">
        <f t="shared" si="266"/>
        <v>11.665982203969884</v>
      </c>
      <c r="H8568" s="11">
        <f t="shared" si="267"/>
        <v>32</v>
      </c>
    </row>
    <row r="8569" spans="1:8" x14ac:dyDescent="0.3">
      <c r="A8569" s="1">
        <v>9513</v>
      </c>
      <c r="B8569" s="20">
        <v>2237341.7999999998</v>
      </c>
      <c r="C8569" s="5" t="s">
        <v>5632</v>
      </c>
      <c r="D8569" s="5">
        <v>44561</v>
      </c>
      <c r="E8569" s="2" t="s">
        <v>1</v>
      </c>
      <c r="F8569" s="6">
        <v>23876</v>
      </c>
      <c r="G8569" s="10">
        <f t="shared" si="266"/>
        <v>25.077392860903444</v>
      </c>
      <c r="H8569" s="11">
        <f t="shared" si="267"/>
        <v>57</v>
      </c>
    </row>
    <row r="8570" spans="1:8" x14ac:dyDescent="0.3">
      <c r="A8570" s="3">
        <v>1078</v>
      </c>
      <c r="B8570" s="21">
        <v>2238117.75</v>
      </c>
      <c r="C8570" s="8" t="s">
        <v>991</v>
      </c>
      <c r="D8570" s="5">
        <v>44561</v>
      </c>
      <c r="E8570" s="4" t="s">
        <v>1</v>
      </c>
      <c r="F8570" s="7">
        <v>29957</v>
      </c>
      <c r="G8570" s="10">
        <f t="shared" si="266"/>
        <v>18.214265129683</v>
      </c>
      <c r="H8570" s="11">
        <f t="shared" si="267"/>
        <v>40</v>
      </c>
    </row>
    <row r="8571" spans="1:8" x14ac:dyDescent="0.3">
      <c r="A8571" s="3">
        <v>6618</v>
      </c>
      <c r="B8571" s="21">
        <v>2239121.9700000002</v>
      </c>
      <c r="C8571" s="8" t="s">
        <v>4488</v>
      </c>
      <c r="D8571" s="5">
        <v>44561</v>
      </c>
      <c r="E8571" s="4" t="s">
        <v>0</v>
      </c>
      <c r="F8571" s="7">
        <v>31278</v>
      </c>
      <c r="G8571" s="10">
        <f t="shared" si="266"/>
        <v>16.143018199387985</v>
      </c>
      <c r="H8571" s="11">
        <f t="shared" si="267"/>
        <v>36</v>
      </c>
    </row>
    <row r="8572" spans="1:8" x14ac:dyDescent="0.3">
      <c r="A8572" s="3">
        <v>8904</v>
      </c>
      <c r="B8572" s="21">
        <v>2239203.75</v>
      </c>
      <c r="C8572" s="8" t="s">
        <v>5396</v>
      </c>
      <c r="D8572" s="5">
        <v>44561</v>
      </c>
      <c r="E8572" s="4" t="s">
        <v>0</v>
      </c>
      <c r="F8572" s="7">
        <v>26107</v>
      </c>
      <c r="G8572" s="10">
        <f t="shared" si="266"/>
        <v>23.622176591375769</v>
      </c>
      <c r="H8572" s="11">
        <f t="shared" si="267"/>
        <v>51</v>
      </c>
    </row>
    <row r="8573" spans="1:8" x14ac:dyDescent="0.3">
      <c r="A8573" s="3">
        <v>4694</v>
      </c>
      <c r="B8573" s="21">
        <v>2239227</v>
      </c>
      <c r="C8573" s="8" t="s">
        <v>3327</v>
      </c>
      <c r="D8573" s="5">
        <v>44561</v>
      </c>
      <c r="E8573" s="4" t="s">
        <v>0</v>
      </c>
      <c r="F8573" s="7">
        <v>20902</v>
      </c>
      <c r="G8573" s="10">
        <f t="shared" si="266"/>
        <v>21.986311597809856</v>
      </c>
      <c r="H8573" s="11">
        <f t="shared" si="267"/>
        <v>65</v>
      </c>
    </row>
    <row r="8574" spans="1:8" x14ac:dyDescent="0.3">
      <c r="A8574" s="3">
        <v>8838</v>
      </c>
      <c r="B8574" s="21">
        <v>2240931.75</v>
      </c>
      <c r="C8574" s="8" t="s">
        <v>5359</v>
      </c>
      <c r="D8574" s="5">
        <v>44561</v>
      </c>
      <c r="E8574" s="4" t="s">
        <v>1</v>
      </c>
      <c r="F8574" s="7">
        <v>27321</v>
      </c>
      <c r="G8574" s="10">
        <f t="shared" si="266"/>
        <v>20.958930899608866</v>
      </c>
      <c r="H8574" s="11">
        <f t="shared" si="267"/>
        <v>47</v>
      </c>
    </row>
    <row r="8575" spans="1:8" x14ac:dyDescent="0.3">
      <c r="A8575" s="3">
        <v>5958</v>
      </c>
      <c r="B8575" s="21">
        <v>2241299.1</v>
      </c>
      <c r="C8575" s="8" t="s">
        <v>4203</v>
      </c>
      <c r="D8575" s="5">
        <v>44561</v>
      </c>
      <c r="E8575" s="4" t="s">
        <v>1</v>
      </c>
      <c r="F8575" s="7">
        <v>29888</v>
      </c>
      <c r="G8575" s="10">
        <f t="shared" si="266"/>
        <v>2.0337591240875912</v>
      </c>
      <c r="H8575" s="11">
        <f t="shared" si="267"/>
        <v>40</v>
      </c>
    </row>
    <row r="8576" spans="1:8" x14ac:dyDescent="0.3">
      <c r="A8576" s="3">
        <v>3860</v>
      </c>
      <c r="B8576" s="21">
        <v>2241299.2000000002</v>
      </c>
      <c r="C8576" s="8" t="s">
        <v>2972</v>
      </c>
      <c r="D8576" s="5">
        <v>44561</v>
      </c>
      <c r="E8576" s="4" t="s">
        <v>1</v>
      </c>
      <c r="F8576" s="7">
        <v>34197</v>
      </c>
      <c r="G8576" s="10">
        <f t="shared" si="266"/>
        <v>2.926094890510949</v>
      </c>
      <c r="H8576" s="11">
        <f t="shared" si="267"/>
        <v>28</v>
      </c>
    </row>
    <row r="8577" spans="1:8" x14ac:dyDescent="0.3">
      <c r="A8577" s="3">
        <v>10244</v>
      </c>
      <c r="B8577" s="21">
        <v>2241318.4500000002</v>
      </c>
      <c r="C8577" s="8" t="s">
        <v>6014</v>
      </c>
      <c r="D8577" s="5">
        <v>44561</v>
      </c>
      <c r="E8577" s="4" t="s">
        <v>1</v>
      </c>
      <c r="F8577" s="7">
        <v>28231</v>
      </c>
      <c r="G8577" s="10">
        <f t="shared" si="266"/>
        <v>13.709816190848651</v>
      </c>
      <c r="H8577" s="11">
        <f t="shared" si="267"/>
        <v>45</v>
      </c>
    </row>
    <row r="8578" spans="1:8" x14ac:dyDescent="0.3">
      <c r="A8578" s="3">
        <v>1252</v>
      </c>
      <c r="B8578" s="21">
        <v>2241725.25</v>
      </c>
      <c r="C8578" s="8" t="s">
        <v>1130</v>
      </c>
      <c r="D8578" s="5">
        <v>44561</v>
      </c>
      <c r="E8578" s="4" t="s">
        <v>0</v>
      </c>
      <c r="F8578" s="7">
        <v>30257</v>
      </c>
      <c r="G8578" s="10">
        <f t="shared" si="266"/>
        <v>15.885010266940451</v>
      </c>
      <c r="H8578" s="11">
        <f t="shared" si="267"/>
        <v>39</v>
      </c>
    </row>
    <row r="8579" spans="1:8" x14ac:dyDescent="0.3">
      <c r="A8579" s="3">
        <v>3390</v>
      </c>
      <c r="B8579" s="21">
        <v>2242538.31</v>
      </c>
      <c r="C8579" s="8" t="s">
        <v>2694</v>
      </c>
      <c r="D8579" s="5">
        <v>44561</v>
      </c>
      <c r="E8579" s="4" t="s">
        <v>0</v>
      </c>
      <c r="F8579" s="7">
        <v>33038</v>
      </c>
      <c r="G8579" s="10">
        <f t="shared" ref="G8579:G8642" si="268">YEARFRAC(C8579,D8579,1)</f>
        <v>5.8083941605839415</v>
      </c>
      <c r="H8579" s="11">
        <f t="shared" ref="H8579:H8642" si="269">ROUND( YEARFRAC(D8579,F8579,1),0)</f>
        <v>32</v>
      </c>
    </row>
    <row r="8580" spans="1:8" x14ac:dyDescent="0.3">
      <c r="A8580" s="1">
        <v>1557</v>
      </c>
      <c r="B8580" s="20">
        <v>2242847.25</v>
      </c>
      <c r="C8580" s="5" t="s">
        <v>1386</v>
      </c>
      <c r="D8580" s="5">
        <v>44561</v>
      </c>
      <c r="E8580" s="2" t="s">
        <v>1</v>
      </c>
      <c r="F8580" s="6">
        <v>30762</v>
      </c>
      <c r="G8580" s="10">
        <f t="shared" si="268"/>
        <v>12.750842459983151</v>
      </c>
      <c r="H8580" s="11">
        <f t="shared" si="269"/>
        <v>38</v>
      </c>
    </row>
    <row r="8581" spans="1:8" x14ac:dyDescent="0.3">
      <c r="A8581" s="1">
        <v>7747</v>
      </c>
      <c r="B8581" s="20">
        <v>2242903.35</v>
      </c>
      <c r="C8581" s="5" t="s">
        <v>3051</v>
      </c>
      <c r="D8581" s="5">
        <v>44561</v>
      </c>
      <c r="E8581" s="2" t="s">
        <v>1</v>
      </c>
      <c r="F8581" s="6">
        <v>33936</v>
      </c>
      <c r="G8581" s="10">
        <f t="shared" si="268"/>
        <v>4.3072289156626509</v>
      </c>
      <c r="H8581" s="11">
        <f t="shared" si="269"/>
        <v>29</v>
      </c>
    </row>
    <row r="8582" spans="1:8" x14ac:dyDescent="0.3">
      <c r="A8582" s="3">
        <v>186</v>
      </c>
      <c r="B8582" s="21">
        <v>2244077.35</v>
      </c>
      <c r="C8582" s="8" t="s">
        <v>185</v>
      </c>
      <c r="D8582" s="5">
        <v>44561</v>
      </c>
      <c r="E8582" s="4" t="s">
        <v>0</v>
      </c>
      <c r="F8582" s="7">
        <v>28070</v>
      </c>
      <c r="G8582" s="10">
        <f t="shared" si="268"/>
        <v>22.9644089989287</v>
      </c>
      <c r="H8582" s="11">
        <f t="shared" si="269"/>
        <v>45</v>
      </c>
    </row>
    <row r="8583" spans="1:8" x14ac:dyDescent="0.3">
      <c r="A8583" s="3">
        <v>5490</v>
      </c>
      <c r="B8583" s="21">
        <v>2244443</v>
      </c>
      <c r="C8583" s="8" t="s">
        <v>3938</v>
      </c>
      <c r="D8583" s="5">
        <v>44561</v>
      </c>
      <c r="E8583" s="4" t="s">
        <v>1</v>
      </c>
      <c r="F8583" s="7">
        <v>27796</v>
      </c>
      <c r="G8583" s="10">
        <f t="shared" si="268"/>
        <v>26.331981342526873</v>
      </c>
      <c r="H8583" s="11">
        <f t="shared" si="269"/>
        <v>46</v>
      </c>
    </row>
    <row r="8584" spans="1:8" x14ac:dyDescent="0.3">
      <c r="A8584" s="3">
        <v>896</v>
      </c>
      <c r="B8584" s="21">
        <v>2244530.25</v>
      </c>
      <c r="C8584" s="8" t="s">
        <v>838</v>
      </c>
      <c r="D8584" s="5">
        <v>44561</v>
      </c>
      <c r="E8584" s="4" t="s">
        <v>1</v>
      </c>
      <c r="F8584" s="7">
        <v>29660</v>
      </c>
      <c r="G8584" s="10">
        <f t="shared" si="268"/>
        <v>8.9698813507757826</v>
      </c>
      <c r="H8584" s="11">
        <f t="shared" si="269"/>
        <v>41</v>
      </c>
    </row>
    <row r="8585" spans="1:8" x14ac:dyDescent="0.3">
      <c r="A8585" s="3">
        <v>6362</v>
      </c>
      <c r="B8585" s="21">
        <v>2244705.65</v>
      </c>
      <c r="C8585" s="8" t="s">
        <v>1004</v>
      </c>
      <c r="D8585" s="5">
        <v>44561</v>
      </c>
      <c r="E8585" s="4" t="s">
        <v>0</v>
      </c>
      <c r="F8585" s="7">
        <v>30948</v>
      </c>
      <c r="G8585" s="10">
        <f t="shared" si="268"/>
        <v>14.898704143091805</v>
      </c>
      <c r="H8585" s="11">
        <f t="shared" si="269"/>
        <v>37</v>
      </c>
    </row>
    <row r="8586" spans="1:8" x14ac:dyDescent="0.3">
      <c r="A8586" s="3">
        <v>2020</v>
      </c>
      <c r="B8586" s="21">
        <v>2244741</v>
      </c>
      <c r="C8586" s="8" t="s">
        <v>1232</v>
      </c>
      <c r="D8586" s="5">
        <v>44561</v>
      </c>
      <c r="E8586" s="4" t="s">
        <v>1</v>
      </c>
      <c r="F8586" s="7">
        <v>31394</v>
      </c>
      <c r="G8586" s="10">
        <f t="shared" si="268"/>
        <v>11.16495550992471</v>
      </c>
      <c r="H8586" s="11">
        <f t="shared" si="269"/>
        <v>36</v>
      </c>
    </row>
    <row r="8587" spans="1:8" x14ac:dyDescent="0.3">
      <c r="A8587" s="3">
        <v>2854</v>
      </c>
      <c r="B8587" s="21">
        <v>2245145.7999999998</v>
      </c>
      <c r="C8587" s="8" t="s">
        <v>2008</v>
      </c>
      <c r="D8587" s="5">
        <v>44561</v>
      </c>
      <c r="E8587" s="4" t="s">
        <v>0</v>
      </c>
      <c r="F8587" s="7">
        <v>32557</v>
      </c>
      <c r="G8587" s="10">
        <f t="shared" si="268"/>
        <v>7.2662559890485969</v>
      </c>
      <c r="H8587" s="11">
        <f t="shared" si="269"/>
        <v>33</v>
      </c>
    </row>
    <row r="8588" spans="1:8" x14ac:dyDescent="0.3">
      <c r="A8588" s="3">
        <v>6074</v>
      </c>
      <c r="B8588" s="21">
        <v>2246396.2999999998</v>
      </c>
      <c r="C8588" s="8" t="s">
        <v>4261</v>
      </c>
      <c r="D8588" s="5">
        <v>44561</v>
      </c>
      <c r="E8588" s="4" t="s">
        <v>1</v>
      </c>
      <c r="F8588" s="7">
        <v>30209</v>
      </c>
      <c r="G8588" s="10">
        <f t="shared" si="268"/>
        <v>13.405944466171295</v>
      </c>
      <c r="H8588" s="11">
        <f t="shared" si="269"/>
        <v>39</v>
      </c>
    </row>
    <row r="8589" spans="1:8" x14ac:dyDescent="0.3">
      <c r="A8589" s="1">
        <v>6021</v>
      </c>
      <c r="B8589" s="20">
        <v>2246751.2400000002</v>
      </c>
      <c r="C8589" s="5" t="s">
        <v>1252</v>
      </c>
      <c r="D8589" s="5">
        <v>44561</v>
      </c>
      <c r="E8589" s="2" t="s">
        <v>0</v>
      </c>
      <c r="F8589" s="6">
        <v>30058</v>
      </c>
      <c r="G8589" s="10">
        <f t="shared" si="268"/>
        <v>13.58936253421979</v>
      </c>
      <c r="H8589" s="11">
        <f t="shared" si="269"/>
        <v>40</v>
      </c>
    </row>
    <row r="8590" spans="1:8" x14ac:dyDescent="0.3">
      <c r="A8590" s="1">
        <v>6851</v>
      </c>
      <c r="B8590" s="20">
        <v>2246983.5</v>
      </c>
      <c r="C8590" s="5" t="s">
        <v>4590</v>
      </c>
      <c r="D8590" s="5">
        <v>44561</v>
      </c>
      <c r="E8590" s="2" t="s">
        <v>1</v>
      </c>
      <c r="F8590" s="6">
        <v>31983</v>
      </c>
      <c r="G8590" s="10">
        <f t="shared" si="268"/>
        <v>4.5399780941949617</v>
      </c>
      <c r="H8590" s="11">
        <f t="shared" si="269"/>
        <v>34</v>
      </c>
    </row>
    <row r="8591" spans="1:8" x14ac:dyDescent="0.3">
      <c r="A8591" s="3">
        <v>900</v>
      </c>
      <c r="B8591" s="21">
        <v>2247432.65</v>
      </c>
      <c r="C8591" s="8" t="s">
        <v>842</v>
      </c>
      <c r="D8591" s="5">
        <v>44561</v>
      </c>
      <c r="E8591" s="4" t="s">
        <v>0</v>
      </c>
      <c r="F8591" s="7">
        <v>29677</v>
      </c>
      <c r="G8591" s="10">
        <f t="shared" si="268"/>
        <v>15.460643394934976</v>
      </c>
      <c r="H8591" s="11">
        <f t="shared" si="269"/>
        <v>41</v>
      </c>
    </row>
    <row r="8592" spans="1:8" x14ac:dyDescent="0.3">
      <c r="A8592" s="1">
        <v>5211</v>
      </c>
      <c r="B8592" s="20">
        <v>2248612.0499999998</v>
      </c>
      <c r="C8592" s="5" t="s">
        <v>3557</v>
      </c>
      <c r="D8592" s="5">
        <v>44561</v>
      </c>
      <c r="E8592" s="2" t="s">
        <v>0</v>
      </c>
      <c r="F8592" s="6">
        <v>25848</v>
      </c>
      <c r="G8592" s="10">
        <f t="shared" si="268"/>
        <v>31.994524298425734</v>
      </c>
      <c r="H8592" s="11">
        <f t="shared" si="269"/>
        <v>51</v>
      </c>
    </row>
    <row r="8593" spans="1:8" x14ac:dyDescent="0.3">
      <c r="A8593" s="1">
        <v>10555</v>
      </c>
      <c r="B8593" s="20">
        <v>2249107.2000000002</v>
      </c>
      <c r="C8593" s="5" t="s">
        <v>4966</v>
      </c>
      <c r="D8593" s="5">
        <v>44561</v>
      </c>
      <c r="E8593" s="2" t="s">
        <v>0</v>
      </c>
      <c r="F8593" s="6">
        <v>28830</v>
      </c>
      <c r="G8593" s="10">
        <f t="shared" si="268"/>
        <v>3.8631074606433948</v>
      </c>
      <c r="H8593" s="11">
        <f t="shared" si="269"/>
        <v>43</v>
      </c>
    </row>
    <row r="8594" spans="1:8" x14ac:dyDescent="0.3">
      <c r="A8594" s="3">
        <v>6516</v>
      </c>
      <c r="B8594" s="21">
        <v>2251023.34</v>
      </c>
      <c r="C8594" s="8" t="s">
        <v>1904</v>
      </c>
      <c r="D8594" s="5">
        <v>44561</v>
      </c>
      <c r="E8594" s="4" t="s">
        <v>1</v>
      </c>
      <c r="F8594" s="7">
        <v>31210</v>
      </c>
      <c r="G8594" s="10">
        <f t="shared" si="268"/>
        <v>11.989048596851472</v>
      </c>
      <c r="H8594" s="11">
        <f t="shared" si="269"/>
        <v>37</v>
      </c>
    </row>
    <row r="8595" spans="1:8" x14ac:dyDescent="0.3">
      <c r="A8595" s="1">
        <v>6917</v>
      </c>
      <c r="B8595" s="20">
        <v>2252002.4500000002</v>
      </c>
      <c r="C8595" s="5" t="s">
        <v>2203</v>
      </c>
      <c r="D8595" s="5">
        <v>44561</v>
      </c>
      <c r="E8595" s="2" t="s">
        <v>1</v>
      </c>
      <c r="F8595" s="6">
        <v>32106</v>
      </c>
      <c r="G8595" s="10">
        <f t="shared" si="268"/>
        <v>13.627688697692609</v>
      </c>
      <c r="H8595" s="11">
        <f t="shared" si="269"/>
        <v>34</v>
      </c>
    </row>
    <row r="8596" spans="1:8" x14ac:dyDescent="0.3">
      <c r="A8596" s="1">
        <v>1927</v>
      </c>
      <c r="B8596" s="20">
        <v>2252468.9</v>
      </c>
      <c r="C8596" s="5" t="s">
        <v>588</v>
      </c>
      <c r="D8596" s="5">
        <v>44561</v>
      </c>
      <c r="E8596" s="2" t="s">
        <v>0</v>
      </c>
      <c r="F8596" s="6">
        <v>31265</v>
      </c>
      <c r="G8596" s="10">
        <f t="shared" si="268"/>
        <v>12.832982308340354</v>
      </c>
      <c r="H8596" s="11">
        <f t="shared" si="269"/>
        <v>36</v>
      </c>
    </row>
    <row r="8597" spans="1:8" x14ac:dyDescent="0.3">
      <c r="A8597" s="1">
        <v>2533</v>
      </c>
      <c r="B8597" s="20">
        <v>2253167.2000000002</v>
      </c>
      <c r="C8597" s="5" t="s">
        <v>1200</v>
      </c>
      <c r="D8597" s="5">
        <v>44561</v>
      </c>
      <c r="E8597" s="2" t="s">
        <v>0</v>
      </c>
      <c r="F8597" s="6">
        <v>32033</v>
      </c>
      <c r="G8597" s="10">
        <f t="shared" si="268"/>
        <v>9.835751437174924</v>
      </c>
      <c r="H8597" s="11">
        <f t="shared" si="269"/>
        <v>34</v>
      </c>
    </row>
    <row r="8598" spans="1:8" x14ac:dyDescent="0.3">
      <c r="A8598" s="1">
        <v>2131</v>
      </c>
      <c r="B8598" s="20">
        <v>2255495.1</v>
      </c>
      <c r="C8598" s="5" t="s">
        <v>1822</v>
      </c>
      <c r="D8598" s="5">
        <v>44561</v>
      </c>
      <c r="E8598" s="2" t="s">
        <v>0</v>
      </c>
      <c r="F8598" s="6">
        <v>31546</v>
      </c>
      <c r="G8598" s="10">
        <f t="shared" si="268"/>
        <v>12.868576242628475</v>
      </c>
      <c r="H8598" s="11">
        <f t="shared" si="269"/>
        <v>36</v>
      </c>
    </row>
    <row r="8599" spans="1:8" x14ac:dyDescent="0.3">
      <c r="A8599" s="1">
        <v>2317</v>
      </c>
      <c r="B8599" s="20">
        <v>2255495.1</v>
      </c>
      <c r="C8599" s="5" t="s">
        <v>1954</v>
      </c>
      <c r="D8599" s="5">
        <v>44561</v>
      </c>
      <c r="E8599" s="2" t="s">
        <v>0</v>
      </c>
      <c r="F8599" s="6">
        <v>31773</v>
      </c>
      <c r="G8599" s="10">
        <f t="shared" si="268"/>
        <v>12.184077506318451</v>
      </c>
      <c r="H8599" s="11">
        <f t="shared" si="269"/>
        <v>35</v>
      </c>
    </row>
    <row r="8600" spans="1:8" x14ac:dyDescent="0.3">
      <c r="A8600" s="3">
        <v>6460</v>
      </c>
      <c r="B8600" s="21">
        <v>2255495.1</v>
      </c>
      <c r="C8600" s="8" t="s">
        <v>1956</v>
      </c>
      <c r="D8600" s="5">
        <v>44561</v>
      </c>
      <c r="E8600" s="4" t="s">
        <v>0</v>
      </c>
      <c r="F8600" s="7">
        <v>31139</v>
      </c>
      <c r="G8600" s="10">
        <f t="shared" si="268"/>
        <v>12.827506318449874</v>
      </c>
      <c r="H8600" s="11">
        <f t="shared" si="269"/>
        <v>37</v>
      </c>
    </row>
    <row r="8601" spans="1:8" x14ac:dyDescent="0.3">
      <c r="A8601" s="3">
        <v>8096</v>
      </c>
      <c r="B8601" s="21">
        <v>2256024.4300000002</v>
      </c>
      <c r="C8601" s="8" t="s">
        <v>5053</v>
      </c>
      <c r="D8601" s="5">
        <v>44561</v>
      </c>
      <c r="E8601" s="4" t="s">
        <v>0</v>
      </c>
      <c r="F8601" s="7">
        <v>34924</v>
      </c>
      <c r="G8601" s="10">
        <f t="shared" si="268"/>
        <v>1.8987688098495212</v>
      </c>
      <c r="H8601" s="11">
        <f t="shared" si="269"/>
        <v>26</v>
      </c>
    </row>
    <row r="8602" spans="1:8" x14ac:dyDescent="0.3">
      <c r="A8602" s="3">
        <v>386</v>
      </c>
      <c r="B8602" s="21">
        <v>2256962.25</v>
      </c>
      <c r="C8602" s="8" t="s">
        <v>376</v>
      </c>
      <c r="D8602" s="5">
        <v>44561</v>
      </c>
      <c r="E8602" s="4" t="s">
        <v>1</v>
      </c>
      <c r="F8602" s="7">
        <v>28644</v>
      </c>
      <c r="G8602" s="10">
        <f t="shared" si="268"/>
        <v>23.915126625598905</v>
      </c>
      <c r="H8602" s="11">
        <f t="shared" si="269"/>
        <v>44</v>
      </c>
    </row>
    <row r="8603" spans="1:8" x14ac:dyDescent="0.3">
      <c r="A8603" s="1">
        <v>7315</v>
      </c>
      <c r="B8603" s="20">
        <v>2257102.4500000002</v>
      </c>
      <c r="C8603" s="5" t="s">
        <v>4524</v>
      </c>
      <c r="D8603" s="5">
        <v>44561</v>
      </c>
      <c r="E8603" s="2" t="s">
        <v>0</v>
      </c>
      <c r="F8603" s="6">
        <v>32977</v>
      </c>
      <c r="G8603" s="10">
        <f t="shared" si="268"/>
        <v>11.047227926078028</v>
      </c>
      <c r="H8603" s="11">
        <f t="shared" si="269"/>
        <v>32</v>
      </c>
    </row>
    <row r="8604" spans="1:8" x14ac:dyDescent="0.3">
      <c r="A8604" s="1">
        <v>9075</v>
      </c>
      <c r="B8604" s="20">
        <v>2257461.9900000002</v>
      </c>
      <c r="C8604" s="5" t="s">
        <v>2781</v>
      </c>
      <c r="D8604" s="5">
        <v>44561</v>
      </c>
      <c r="E8604" s="2" t="s">
        <v>0</v>
      </c>
      <c r="F8604" s="6">
        <v>33103</v>
      </c>
      <c r="G8604" s="10">
        <f t="shared" si="268"/>
        <v>3.8850102669404518</v>
      </c>
      <c r="H8604" s="11">
        <f t="shared" si="269"/>
        <v>31</v>
      </c>
    </row>
    <row r="8605" spans="1:8" x14ac:dyDescent="0.3">
      <c r="A8605" s="1">
        <v>7477</v>
      </c>
      <c r="B8605" s="20">
        <v>2258856.2999999998</v>
      </c>
      <c r="C8605" s="5" t="s">
        <v>2912</v>
      </c>
      <c r="D8605" s="5">
        <v>44561</v>
      </c>
      <c r="E8605" s="2" t="s">
        <v>0</v>
      </c>
      <c r="F8605" s="6">
        <v>33279</v>
      </c>
      <c r="G8605" s="10">
        <f t="shared" si="268"/>
        <v>7.137577002053388</v>
      </c>
      <c r="H8605" s="11">
        <f t="shared" si="269"/>
        <v>31</v>
      </c>
    </row>
    <row r="8606" spans="1:8" x14ac:dyDescent="0.3">
      <c r="A8606" s="1">
        <v>9153</v>
      </c>
      <c r="B8606" s="20">
        <v>2258859</v>
      </c>
      <c r="C8606" s="5" t="s">
        <v>809</v>
      </c>
      <c r="D8606" s="5">
        <v>44561</v>
      </c>
      <c r="E8606" s="2" t="s">
        <v>1</v>
      </c>
      <c r="F8606" s="6">
        <v>33854</v>
      </c>
      <c r="G8606" s="10">
        <f t="shared" si="268"/>
        <v>0.41095890410958902</v>
      </c>
      <c r="H8606" s="11">
        <f t="shared" si="269"/>
        <v>29</v>
      </c>
    </row>
    <row r="8607" spans="1:8" x14ac:dyDescent="0.3">
      <c r="A8607" s="3">
        <v>1646</v>
      </c>
      <c r="B8607" s="21">
        <v>2259560.25</v>
      </c>
      <c r="C8607" s="8" t="s">
        <v>1463</v>
      </c>
      <c r="D8607" s="5">
        <v>44561</v>
      </c>
      <c r="E8607" s="4" t="s">
        <v>0</v>
      </c>
      <c r="F8607" s="7">
        <v>30899</v>
      </c>
      <c r="G8607" s="10">
        <f t="shared" si="268"/>
        <v>12.307287278854254</v>
      </c>
      <c r="H8607" s="11">
        <f t="shared" si="269"/>
        <v>37</v>
      </c>
    </row>
    <row r="8608" spans="1:8" x14ac:dyDescent="0.3">
      <c r="A8608" s="1">
        <v>2087</v>
      </c>
      <c r="B8608" s="20">
        <v>2259560.25</v>
      </c>
      <c r="C8608" s="5" t="s">
        <v>1703</v>
      </c>
      <c r="D8608" s="5">
        <v>44561</v>
      </c>
      <c r="E8608" s="2" t="s">
        <v>1</v>
      </c>
      <c r="F8608" s="6">
        <v>31501</v>
      </c>
      <c r="G8608" s="10">
        <f t="shared" si="268"/>
        <v>12.96714406065712</v>
      </c>
      <c r="H8608" s="11">
        <f t="shared" si="269"/>
        <v>36</v>
      </c>
    </row>
    <row r="8609" spans="1:8" x14ac:dyDescent="0.3">
      <c r="A8609" s="1">
        <v>2651</v>
      </c>
      <c r="B8609" s="20">
        <v>2261421.6800000002</v>
      </c>
      <c r="C8609" s="5" t="s">
        <v>2197</v>
      </c>
      <c r="D8609" s="5">
        <v>44561</v>
      </c>
      <c r="E8609" s="2" t="s">
        <v>0</v>
      </c>
      <c r="F8609" s="6">
        <v>32239</v>
      </c>
      <c r="G8609" s="10">
        <f t="shared" si="268"/>
        <v>12.003369839932603</v>
      </c>
      <c r="H8609" s="11">
        <f t="shared" si="269"/>
        <v>34</v>
      </c>
    </row>
    <row r="8610" spans="1:8" x14ac:dyDescent="0.3">
      <c r="A8610" s="1">
        <v>6359</v>
      </c>
      <c r="B8610" s="20">
        <v>2262209.7000000002</v>
      </c>
      <c r="C8610" s="5" t="s">
        <v>4387</v>
      </c>
      <c r="D8610" s="5">
        <v>44561</v>
      </c>
      <c r="E8610" s="2" t="s">
        <v>1</v>
      </c>
      <c r="F8610" s="6">
        <v>30935</v>
      </c>
      <c r="G8610" s="10">
        <f t="shared" si="268"/>
        <v>13.561986703167776</v>
      </c>
      <c r="H8610" s="11">
        <f t="shared" si="269"/>
        <v>37</v>
      </c>
    </row>
    <row r="8611" spans="1:8" x14ac:dyDescent="0.3">
      <c r="A8611" s="3">
        <v>5692</v>
      </c>
      <c r="B8611" s="21">
        <v>2262737.75</v>
      </c>
      <c r="C8611" s="8" t="s">
        <v>3583</v>
      </c>
      <c r="D8611" s="5">
        <v>44561</v>
      </c>
      <c r="E8611" s="4" t="s">
        <v>0</v>
      </c>
      <c r="F8611" s="7">
        <v>28916</v>
      </c>
      <c r="G8611" s="10">
        <f t="shared" si="268"/>
        <v>20.827509778357236</v>
      </c>
      <c r="H8611" s="11">
        <f t="shared" si="269"/>
        <v>43</v>
      </c>
    </row>
    <row r="8612" spans="1:8" x14ac:dyDescent="0.3">
      <c r="A8612" s="1">
        <v>8695</v>
      </c>
      <c r="B8612" s="20">
        <v>2263128.38</v>
      </c>
      <c r="C8612" s="5" t="s">
        <v>415</v>
      </c>
      <c r="D8612" s="5">
        <v>44561</v>
      </c>
      <c r="E8612" s="2" t="s">
        <v>0</v>
      </c>
      <c r="F8612" s="6">
        <v>29297</v>
      </c>
      <c r="G8612" s="10">
        <f t="shared" si="268"/>
        <v>18.249855907780979</v>
      </c>
      <c r="H8612" s="11">
        <f t="shared" si="269"/>
        <v>42</v>
      </c>
    </row>
    <row r="8613" spans="1:8" x14ac:dyDescent="0.3">
      <c r="A8613" s="1">
        <v>6239</v>
      </c>
      <c r="B8613" s="20">
        <v>2263401.75</v>
      </c>
      <c r="C8613" s="5" t="s">
        <v>4328</v>
      </c>
      <c r="D8613" s="5">
        <v>44561</v>
      </c>
      <c r="E8613" s="2" t="s">
        <v>0</v>
      </c>
      <c r="F8613" s="6">
        <v>30650</v>
      </c>
      <c r="G8613" s="10">
        <f t="shared" si="268"/>
        <v>9.8877634820695324</v>
      </c>
      <c r="H8613" s="11">
        <f t="shared" si="269"/>
        <v>38</v>
      </c>
    </row>
    <row r="8614" spans="1:8" x14ac:dyDescent="0.3">
      <c r="A8614" s="1">
        <v>2035</v>
      </c>
      <c r="B8614" s="20">
        <v>2263691.4</v>
      </c>
      <c r="C8614" s="5" t="s">
        <v>387</v>
      </c>
      <c r="D8614" s="5">
        <v>44561</v>
      </c>
      <c r="E8614" s="2" t="s">
        <v>0</v>
      </c>
      <c r="F8614" s="6">
        <v>31384</v>
      </c>
      <c r="G8614" s="10">
        <f t="shared" si="268"/>
        <v>11.646817248459959</v>
      </c>
      <c r="H8614" s="11">
        <f t="shared" si="269"/>
        <v>36</v>
      </c>
    </row>
    <row r="8615" spans="1:8" x14ac:dyDescent="0.3">
      <c r="A8615" s="1">
        <v>6327</v>
      </c>
      <c r="B8615" s="20">
        <v>2264065.4</v>
      </c>
      <c r="C8615" s="5" t="s">
        <v>4371</v>
      </c>
      <c r="D8615" s="5">
        <v>44561</v>
      </c>
      <c r="E8615" s="2" t="s">
        <v>0</v>
      </c>
      <c r="F8615" s="6">
        <v>30878</v>
      </c>
      <c r="G8615" s="10">
        <f t="shared" si="268"/>
        <v>13.772780602268284</v>
      </c>
      <c r="H8615" s="11">
        <f t="shared" si="269"/>
        <v>37</v>
      </c>
    </row>
    <row r="8616" spans="1:8" x14ac:dyDescent="0.3">
      <c r="A8616" s="1">
        <v>1151</v>
      </c>
      <c r="B8616" s="20">
        <v>2264583.1</v>
      </c>
      <c r="C8616" s="5" t="s">
        <v>1049</v>
      </c>
      <c r="D8616" s="5">
        <v>44561</v>
      </c>
      <c r="E8616" s="2" t="s">
        <v>0</v>
      </c>
      <c r="F8616" s="6">
        <v>29902</v>
      </c>
      <c r="G8616" s="10">
        <f t="shared" si="268"/>
        <v>13.586624951114588</v>
      </c>
      <c r="H8616" s="11">
        <f t="shared" si="269"/>
        <v>40</v>
      </c>
    </row>
    <row r="8617" spans="1:8" x14ac:dyDescent="0.3">
      <c r="A8617" s="3">
        <v>7494</v>
      </c>
      <c r="B8617" s="21">
        <v>2265912.6</v>
      </c>
      <c r="C8617" s="8" t="s">
        <v>4859</v>
      </c>
      <c r="D8617" s="5">
        <v>44561</v>
      </c>
      <c r="E8617" s="4" t="s">
        <v>1</v>
      </c>
      <c r="F8617" s="7">
        <v>33372</v>
      </c>
      <c r="G8617" s="10">
        <f t="shared" si="268"/>
        <v>11.904175222450377</v>
      </c>
      <c r="H8617" s="11">
        <f t="shared" si="269"/>
        <v>31</v>
      </c>
    </row>
    <row r="8618" spans="1:8" x14ac:dyDescent="0.3">
      <c r="A8618" s="3">
        <v>9150</v>
      </c>
      <c r="B8618" s="21">
        <v>2265945.9</v>
      </c>
      <c r="C8618" s="8" t="s">
        <v>5516</v>
      </c>
      <c r="D8618" s="5">
        <v>44561</v>
      </c>
      <c r="E8618" s="4" t="s">
        <v>0</v>
      </c>
      <c r="F8618" s="7">
        <v>27648</v>
      </c>
      <c r="G8618" s="10">
        <f t="shared" si="268"/>
        <v>13.920610089949159</v>
      </c>
      <c r="H8618" s="11">
        <f t="shared" si="269"/>
        <v>46</v>
      </c>
    </row>
    <row r="8619" spans="1:8" x14ac:dyDescent="0.3">
      <c r="A8619" s="1">
        <v>6253</v>
      </c>
      <c r="B8619" s="20">
        <v>2266124.25</v>
      </c>
      <c r="C8619" s="5" t="s">
        <v>4337</v>
      </c>
      <c r="D8619" s="5">
        <v>44561</v>
      </c>
      <c r="E8619" s="2" t="s">
        <v>0</v>
      </c>
      <c r="F8619" s="6">
        <v>30697</v>
      </c>
      <c r="G8619" s="10">
        <f t="shared" si="268"/>
        <v>19.01163586584531</v>
      </c>
      <c r="H8619" s="11">
        <f t="shared" si="269"/>
        <v>38</v>
      </c>
    </row>
    <row r="8620" spans="1:8" x14ac:dyDescent="0.3">
      <c r="A8620" s="1">
        <v>5601</v>
      </c>
      <c r="B8620" s="20">
        <v>2267581.64</v>
      </c>
      <c r="C8620" s="5" t="s">
        <v>3104</v>
      </c>
      <c r="D8620" s="5">
        <v>44561</v>
      </c>
      <c r="E8620" s="2" t="s">
        <v>1</v>
      </c>
      <c r="F8620" s="6">
        <v>28446</v>
      </c>
      <c r="G8620" s="10">
        <f t="shared" si="268"/>
        <v>2.0419708029197081</v>
      </c>
      <c r="H8620" s="11">
        <f t="shared" si="269"/>
        <v>44</v>
      </c>
    </row>
    <row r="8621" spans="1:8" x14ac:dyDescent="0.3">
      <c r="A8621" s="3">
        <v>9194</v>
      </c>
      <c r="B8621" s="21">
        <v>2268705.15</v>
      </c>
      <c r="C8621" s="8" t="s">
        <v>1734</v>
      </c>
      <c r="D8621" s="5">
        <v>44561</v>
      </c>
      <c r="E8621" s="4" t="s">
        <v>0</v>
      </c>
      <c r="F8621" s="7">
        <v>27658</v>
      </c>
      <c r="G8621" s="10">
        <f t="shared" si="268"/>
        <v>12.304549283909015</v>
      </c>
      <c r="H8621" s="11">
        <f t="shared" si="269"/>
        <v>46</v>
      </c>
    </row>
    <row r="8622" spans="1:8" x14ac:dyDescent="0.3">
      <c r="A8622" s="3">
        <v>622</v>
      </c>
      <c r="B8622" s="21">
        <v>2268888.85</v>
      </c>
      <c r="C8622" s="8" t="s">
        <v>594</v>
      </c>
      <c r="D8622" s="5">
        <v>44561</v>
      </c>
      <c r="E8622" s="4" t="s">
        <v>0</v>
      </c>
      <c r="F8622" s="7">
        <v>29137</v>
      </c>
      <c r="G8622" s="10">
        <f t="shared" si="268"/>
        <v>14.200584048183975</v>
      </c>
      <c r="H8622" s="11">
        <f t="shared" si="269"/>
        <v>42</v>
      </c>
    </row>
    <row r="8623" spans="1:8" x14ac:dyDescent="0.3">
      <c r="A8623" s="3">
        <v>7322</v>
      </c>
      <c r="B8623" s="21">
        <v>2270790.4700000002</v>
      </c>
      <c r="C8623" s="8" t="s">
        <v>2233</v>
      </c>
      <c r="D8623" s="5">
        <v>44561</v>
      </c>
      <c r="E8623" s="4" t="s">
        <v>1</v>
      </c>
      <c r="F8623" s="7">
        <v>32974</v>
      </c>
      <c r="G8623" s="10">
        <f t="shared" si="268"/>
        <v>11.159479808350445</v>
      </c>
      <c r="H8623" s="11">
        <f t="shared" si="269"/>
        <v>32</v>
      </c>
    </row>
    <row r="8624" spans="1:8" x14ac:dyDescent="0.3">
      <c r="A8624" s="3">
        <v>5928</v>
      </c>
      <c r="B8624" s="21">
        <v>2271082.9</v>
      </c>
      <c r="C8624" s="8" t="s">
        <v>4187</v>
      </c>
      <c r="D8624" s="5">
        <v>44561</v>
      </c>
      <c r="E8624" s="4" t="s">
        <v>0</v>
      </c>
      <c r="F8624" s="7">
        <v>29819</v>
      </c>
      <c r="G8624" s="10">
        <f t="shared" si="268"/>
        <v>11.017111567419576</v>
      </c>
      <c r="H8624" s="11">
        <f t="shared" si="269"/>
        <v>40</v>
      </c>
    </row>
    <row r="8625" spans="1:8" x14ac:dyDescent="0.3">
      <c r="A8625" s="3">
        <v>7562</v>
      </c>
      <c r="B8625" s="21">
        <v>2271469.4</v>
      </c>
      <c r="C8625" s="8" t="s">
        <v>4883</v>
      </c>
      <c r="D8625" s="5">
        <v>44561</v>
      </c>
      <c r="E8625" s="4" t="s">
        <v>1</v>
      </c>
      <c r="F8625" s="7">
        <v>33565</v>
      </c>
      <c r="G8625" s="10">
        <f t="shared" si="268"/>
        <v>1.8604651162790697</v>
      </c>
      <c r="H8625" s="11">
        <f t="shared" si="269"/>
        <v>30</v>
      </c>
    </row>
    <row r="8626" spans="1:8" x14ac:dyDescent="0.3">
      <c r="A8626" s="1">
        <v>485</v>
      </c>
      <c r="B8626" s="20">
        <v>2271605.2000000002</v>
      </c>
      <c r="C8626" s="5" t="s">
        <v>466</v>
      </c>
      <c r="D8626" s="5">
        <v>44561</v>
      </c>
      <c r="E8626" s="2" t="s">
        <v>1</v>
      </c>
      <c r="F8626" s="6">
        <v>28691</v>
      </c>
      <c r="G8626" s="10">
        <f t="shared" si="268"/>
        <v>24.028036359653925</v>
      </c>
      <c r="H8626" s="11">
        <f t="shared" si="269"/>
        <v>43</v>
      </c>
    </row>
    <row r="8627" spans="1:8" x14ac:dyDescent="0.3">
      <c r="A8627" s="3">
        <v>10486</v>
      </c>
      <c r="B8627" s="21">
        <v>2271728.5499999998</v>
      </c>
      <c r="C8627" s="8" t="s">
        <v>4382</v>
      </c>
      <c r="D8627" s="5">
        <v>44561</v>
      </c>
      <c r="E8627" s="4" t="s">
        <v>1</v>
      </c>
      <c r="F8627" s="7">
        <v>25091</v>
      </c>
      <c r="G8627" s="10">
        <f t="shared" si="268"/>
        <v>3.6605065023956196</v>
      </c>
      <c r="H8627" s="11">
        <f t="shared" si="269"/>
        <v>53</v>
      </c>
    </row>
    <row r="8628" spans="1:8" x14ac:dyDescent="0.3">
      <c r="A8628" s="1">
        <v>10245</v>
      </c>
      <c r="B8628" s="20">
        <v>2272614.7999999998</v>
      </c>
      <c r="C8628" s="5" t="s">
        <v>1501</v>
      </c>
      <c r="D8628" s="5">
        <v>44561</v>
      </c>
      <c r="E8628" s="2" t="s">
        <v>1</v>
      </c>
      <c r="F8628" s="6">
        <v>28729</v>
      </c>
      <c r="G8628" s="10">
        <f t="shared" si="268"/>
        <v>15.017111567419576</v>
      </c>
      <c r="H8628" s="11">
        <f t="shared" si="269"/>
        <v>43</v>
      </c>
    </row>
    <row r="8629" spans="1:8" x14ac:dyDescent="0.3">
      <c r="A8629" s="1">
        <v>405</v>
      </c>
      <c r="B8629" s="20">
        <v>2273076.15</v>
      </c>
      <c r="C8629" s="5" t="s">
        <v>394</v>
      </c>
      <c r="D8629" s="5">
        <v>44561</v>
      </c>
      <c r="E8629" s="2" t="s">
        <v>0</v>
      </c>
      <c r="F8629" s="6">
        <v>28685</v>
      </c>
      <c r="G8629" s="10">
        <f t="shared" si="268"/>
        <v>8.9342865835108007</v>
      </c>
      <c r="H8629" s="11">
        <f t="shared" si="269"/>
        <v>43</v>
      </c>
    </row>
    <row r="8630" spans="1:8" x14ac:dyDescent="0.3">
      <c r="A8630" s="1">
        <v>1657</v>
      </c>
      <c r="B8630" s="20">
        <v>2274144.9</v>
      </c>
      <c r="C8630" s="5" t="s">
        <v>588</v>
      </c>
      <c r="D8630" s="5">
        <v>44561</v>
      </c>
      <c r="E8630" s="2" t="s">
        <v>0</v>
      </c>
      <c r="F8630" s="6">
        <v>30824</v>
      </c>
      <c r="G8630" s="10">
        <f t="shared" si="268"/>
        <v>12.832982308340354</v>
      </c>
      <c r="H8630" s="11">
        <f t="shared" si="269"/>
        <v>38</v>
      </c>
    </row>
    <row r="8631" spans="1:8" x14ac:dyDescent="0.3">
      <c r="A8631" s="3">
        <v>336</v>
      </c>
      <c r="B8631" s="21">
        <v>2274538.71</v>
      </c>
      <c r="C8631" s="8" t="s">
        <v>329</v>
      </c>
      <c r="D8631" s="5">
        <v>44561</v>
      </c>
      <c r="E8631" s="4" t="s">
        <v>1</v>
      </c>
      <c r="F8631" s="7">
        <v>28466</v>
      </c>
      <c r="G8631" s="10">
        <f t="shared" si="268"/>
        <v>10.165007466401196</v>
      </c>
      <c r="H8631" s="11">
        <f t="shared" si="269"/>
        <v>44</v>
      </c>
    </row>
    <row r="8632" spans="1:8" x14ac:dyDescent="0.3">
      <c r="A8632" s="3">
        <v>7100</v>
      </c>
      <c r="B8632" s="21">
        <v>2275697</v>
      </c>
      <c r="C8632" s="8" t="s">
        <v>4702</v>
      </c>
      <c r="D8632" s="5">
        <v>44561</v>
      </c>
      <c r="E8632" s="4" t="s">
        <v>1</v>
      </c>
      <c r="F8632" s="7">
        <v>32525</v>
      </c>
      <c r="G8632" s="10">
        <f t="shared" si="268"/>
        <v>3.2114989733059547</v>
      </c>
      <c r="H8632" s="11">
        <f t="shared" si="269"/>
        <v>33</v>
      </c>
    </row>
    <row r="8633" spans="1:8" x14ac:dyDescent="0.3">
      <c r="A8633" s="3">
        <v>10154</v>
      </c>
      <c r="B8633" s="21">
        <v>2276270.5</v>
      </c>
      <c r="C8633" s="8" t="s">
        <v>5976</v>
      </c>
      <c r="D8633" s="5">
        <v>44561</v>
      </c>
      <c r="E8633" s="4" t="s">
        <v>0</v>
      </c>
      <c r="F8633" s="7">
        <v>33656</v>
      </c>
      <c r="G8633" s="10">
        <f t="shared" si="268"/>
        <v>3.3483915126625599</v>
      </c>
      <c r="H8633" s="11">
        <f t="shared" si="269"/>
        <v>30</v>
      </c>
    </row>
    <row r="8634" spans="1:8" x14ac:dyDescent="0.3">
      <c r="A8634" s="1">
        <v>3007</v>
      </c>
      <c r="B8634" s="20">
        <v>2276707.25</v>
      </c>
      <c r="C8634" s="5" t="s">
        <v>2005</v>
      </c>
      <c r="D8634" s="5">
        <v>44561</v>
      </c>
      <c r="E8634" s="2" t="s">
        <v>0</v>
      </c>
      <c r="F8634" s="6">
        <v>32739</v>
      </c>
      <c r="G8634" s="10">
        <f t="shared" si="268"/>
        <v>8.299056890781868</v>
      </c>
      <c r="H8634" s="11">
        <f t="shared" si="269"/>
        <v>32</v>
      </c>
    </row>
    <row r="8635" spans="1:8" x14ac:dyDescent="0.3">
      <c r="A8635" s="3">
        <v>7350</v>
      </c>
      <c r="B8635" s="21">
        <v>2277102.39</v>
      </c>
      <c r="C8635" s="8" t="s">
        <v>4524</v>
      </c>
      <c r="D8635" s="5">
        <v>44561</v>
      </c>
      <c r="E8635" s="4" t="s">
        <v>0</v>
      </c>
      <c r="F8635" s="7">
        <v>33010</v>
      </c>
      <c r="G8635" s="10">
        <f t="shared" si="268"/>
        <v>11.047227926078028</v>
      </c>
      <c r="H8635" s="11">
        <f t="shared" si="269"/>
        <v>32</v>
      </c>
    </row>
    <row r="8636" spans="1:8" x14ac:dyDescent="0.3">
      <c r="A8636" s="3">
        <v>2456</v>
      </c>
      <c r="B8636" s="21">
        <v>2277245.4</v>
      </c>
      <c r="C8636" s="8" t="s">
        <v>2056</v>
      </c>
      <c r="D8636" s="5">
        <v>44561</v>
      </c>
      <c r="E8636" s="4" t="s">
        <v>1</v>
      </c>
      <c r="F8636" s="7">
        <v>31955</v>
      </c>
      <c r="G8636" s="10">
        <f t="shared" si="268"/>
        <v>14.301879905092171</v>
      </c>
      <c r="H8636" s="11">
        <f t="shared" si="269"/>
        <v>35</v>
      </c>
    </row>
    <row r="8637" spans="1:8" x14ac:dyDescent="0.3">
      <c r="A8637" s="3">
        <v>9220</v>
      </c>
      <c r="B8637" s="21">
        <v>2277245.4</v>
      </c>
      <c r="C8637" s="8" t="s">
        <v>1212</v>
      </c>
      <c r="D8637" s="5">
        <v>44561</v>
      </c>
      <c r="E8637" s="4" t="s">
        <v>0</v>
      </c>
      <c r="F8637" s="7">
        <v>30821</v>
      </c>
      <c r="G8637" s="10">
        <f t="shared" si="268"/>
        <v>14.570177039605769</v>
      </c>
      <c r="H8637" s="11">
        <f t="shared" si="269"/>
        <v>38</v>
      </c>
    </row>
    <row r="8638" spans="1:8" x14ac:dyDescent="0.3">
      <c r="A8638" s="3">
        <v>6398</v>
      </c>
      <c r="B8638" s="21">
        <v>2277687.4500000002</v>
      </c>
      <c r="C8638" s="8" t="s">
        <v>1212</v>
      </c>
      <c r="D8638" s="5">
        <v>44561</v>
      </c>
      <c r="E8638" s="4" t="s">
        <v>0</v>
      </c>
      <c r="F8638" s="7">
        <v>31022</v>
      </c>
      <c r="G8638" s="10">
        <f t="shared" si="268"/>
        <v>14.570177039605769</v>
      </c>
      <c r="H8638" s="11">
        <f t="shared" si="269"/>
        <v>37</v>
      </c>
    </row>
    <row r="8639" spans="1:8" x14ac:dyDescent="0.3">
      <c r="A8639" s="3">
        <v>4140</v>
      </c>
      <c r="B8639" s="21">
        <v>2278473.59</v>
      </c>
      <c r="C8639" s="8" t="s">
        <v>2368</v>
      </c>
      <c r="D8639" s="5">
        <v>44561</v>
      </c>
      <c r="E8639" s="4" t="s">
        <v>1</v>
      </c>
      <c r="F8639" s="7">
        <v>34510</v>
      </c>
      <c r="G8639" s="10">
        <f t="shared" si="268"/>
        <v>1.441860465116279</v>
      </c>
      <c r="H8639" s="11">
        <f t="shared" si="269"/>
        <v>28</v>
      </c>
    </row>
    <row r="8640" spans="1:8" x14ac:dyDescent="0.3">
      <c r="A8640" s="3">
        <v>10512</v>
      </c>
      <c r="B8640" s="21">
        <v>2279197.4</v>
      </c>
      <c r="C8640" s="8" t="s">
        <v>4496</v>
      </c>
      <c r="D8640" s="5">
        <v>44561</v>
      </c>
      <c r="E8640" s="4" t="s">
        <v>1</v>
      </c>
      <c r="F8640" s="7">
        <v>31636</v>
      </c>
      <c r="G8640" s="10">
        <f t="shared" si="268"/>
        <v>4.3565169769989049</v>
      </c>
      <c r="H8640" s="11">
        <f t="shared" si="269"/>
        <v>35</v>
      </c>
    </row>
    <row r="8641" spans="1:8" x14ac:dyDescent="0.3">
      <c r="A8641" s="1">
        <v>6421</v>
      </c>
      <c r="B8641" s="20">
        <v>2280207.15</v>
      </c>
      <c r="C8641" s="5" t="s">
        <v>2926</v>
      </c>
      <c r="D8641" s="5">
        <v>44561</v>
      </c>
      <c r="E8641" s="2" t="s">
        <v>0</v>
      </c>
      <c r="F8641" s="6">
        <v>31008</v>
      </c>
      <c r="G8641" s="10">
        <f t="shared" si="268"/>
        <v>7.9507186858316219</v>
      </c>
      <c r="H8641" s="11">
        <f t="shared" si="269"/>
        <v>37</v>
      </c>
    </row>
    <row r="8642" spans="1:8" x14ac:dyDescent="0.3">
      <c r="A8642" s="1">
        <v>9027</v>
      </c>
      <c r="B8642" s="20">
        <v>2281311.9</v>
      </c>
      <c r="C8642" s="5" t="s">
        <v>5467</v>
      </c>
      <c r="D8642" s="5">
        <v>44561</v>
      </c>
      <c r="E8642" s="2" t="s">
        <v>1</v>
      </c>
      <c r="F8642" s="6">
        <v>23265</v>
      </c>
      <c r="G8642" s="10">
        <f t="shared" si="268"/>
        <v>21.293678446988554</v>
      </c>
      <c r="H8642" s="11">
        <f t="shared" si="269"/>
        <v>58</v>
      </c>
    </row>
    <row r="8643" spans="1:8" x14ac:dyDescent="0.3">
      <c r="A8643" s="1">
        <v>3021</v>
      </c>
      <c r="B8643" s="20">
        <v>2282821.2200000002</v>
      </c>
      <c r="C8643" s="5" t="s">
        <v>2448</v>
      </c>
      <c r="D8643" s="5">
        <v>44561</v>
      </c>
      <c r="E8643" s="2" t="s">
        <v>0</v>
      </c>
      <c r="F8643" s="6">
        <v>32786</v>
      </c>
      <c r="G8643" s="10">
        <f t="shared" ref="G8643:G8706" si="270">YEARFRAC(C8643,D8643,1)</f>
        <v>12.42502106149958</v>
      </c>
      <c r="H8643" s="11">
        <f t="shared" ref="H8643:H8706" si="271">ROUND( YEARFRAC(D8643,F8643,1),0)</f>
        <v>32</v>
      </c>
    </row>
    <row r="8644" spans="1:8" x14ac:dyDescent="0.3">
      <c r="A8644" s="3">
        <v>10584</v>
      </c>
      <c r="B8644" s="21">
        <v>2282979.2999999998</v>
      </c>
      <c r="C8644" s="8" t="s">
        <v>1356</v>
      </c>
      <c r="D8644" s="5">
        <v>44561</v>
      </c>
      <c r="E8644" s="4" t="s">
        <v>0</v>
      </c>
      <c r="F8644" s="7">
        <v>32421</v>
      </c>
      <c r="G8644" s="10">
        <f t="shared" si="270"/>
        <v>1.3515731874145007</v>
      </c>
      <c r="H8644" s="11">
        <f t="shared" si="271"/>
        <v>33</v>
      </c>
    </row>
    <row r="8645" spans="1:8" x14ac:dyDescent="0.3">
      <c r="A8645" s="3">
        <v>2166</v>
      </c>
      <c r="B8645" s="21">
        <v>2283926.4300000002</v>
      </c>
      <c r="C8645" s="8" t="s">
        <v>1844</v>
      </c>
      <c r="D8645" s="5">
        <v>44561</v>
      </c>
      <c r="E8645" s="4" t="s">
        <v>1</v>
      </c>
      <c r="F8645" s="7">
        <v>31581</v>
      </c>
      <c r="G8645" s="10">
        <f t="shared" si="270"/>
        <v>14.225223580945428</v>
      </c>
      <c r="H8645" s="11">
        <f t="shared" si="271"/>
        <v>36</v>
      </c>
    </row>
    <row r="8646" spans="1:8" x14ac:dyDescent="0.3">
      <c r="A8646" s="1">
        <v>7155</v>
      </c>
      <c r="B8646" s="20">
        <v>2284284.25</v>
      </c>
      <c r="C8646" s="5" t="s">
        <v>2967</v>
      </c>
      <c r="D8646" s="5">
        <v>44561</v>
      </c>
      <c r="E8646" s="2" t="s">
        <v>0</v>
      </c>
      <c r="F8646" s="6">
        <v>32619</v>
      </c>
      <c r="G8646" s="10">
        <f t="shared" si="270"/>
        <v>5.4251824817518255</v>
      </c>
      <c r="H8646" s="11">
        <f t="shared" si="271"/>
        <v>33</v>
      </c>
    </row>
    <row r="8647" spans="1:8" x14ac:dyDescent="0.3">
      <c r="A8647" s="1">
        <v>1563</v>
      </c>
      <c r="B8647" s="20">
        <v>2285107.1</v>
      </c>
      <c r="C8647" s="5" t="s">
        <v>290</v>
      </c>
      <c r="D8647" s="5">
        <v>44561</v>
      </c>
      <c r="E8647" s="2" t="s">
        <v>0</v>
      </c>
      <c r="F8647" s="6">
        <v>30765</v>
      </c>
      <c r="G8647" s="10">
        <f t="shared" si="270"/>
        <v>17.080152091254753</v>
      </c>
      <c r="H8647" s="11">
        <f t="shared" si="271"/>
        <v>38</v>
      </c>
    </row>
    <row r="8648" spans="1:8" x14ac:dyDescent="0.3">
      <c r="A8648" s="1">
        <v>5861</v>
      </c>
      <c r="B8648" s="20">
        <v>2285499.75</v>
      </c>
      <c r="C8648" s="5" t="s">
        <v>4154</v>
      </c>
      <c r="D8648" s="5">
        <v>44561</v>
      </c>
      <c r="E8648" s="2" t="s">
        <v>0</v>
      </c>
      <c r="F8648" s="6">
        <v>29608</v>
      </c>
      <c r="G8648" s="10">
        <f t="shared" si="270"/>
        <v>20.553715775749673</v>
      </c>
      <c r="H8648" s="11">
        <f t="shared" si="271"/>
        <v>41</v>
      </c>
    </row>
    <row r="8649" spans="1:8" x14ac:dyDescent="0.3">
      <c r="A8649" s="3">
        <v>730</v>
      </c>
      <c r="B8649" s="21">
        <v>2285873.9</v>
      </c>
      <c r="C8649" s="8" t="s">
        <v>692</v>
      </c>
      <c r="D8649" s="5">
        <v>44561</v>
      </c>
      <c r="E8649" s="4" t="s">
        <v>0</v>
      </c>
      <c r="F8649" s="7">
        <v>29326</v>
      </c>
      <c r="G8649" s="10">
        <f t="shared" si="270"/>
        <v>16.969882428732486</v>
      </c>
      <c r="H8649" s="11">
        <f t="shared" si="271"/>
        <v>42</v>
      </c>
    </row>
    <row r="8650" spans="1:8" x14ac:dyDescent="0.3">
      <c r="A8650" s="3">
        <v>6698</v>
      </c>
      <c r="B8650" s="21">
        <v>2286043.9500000002</v>
      </c>
      <c r="C8650" s="8" t="s">
        <v>4269</v>
      </c>
      <c r="D8650" s="5">
        <v>44561</v>
      </c>
      <c r="E8650" s="4" t="s">
        <v>1</v>
      </c>
      <c r="F8650" s="7">
        <v>31618</v>
      </c>
      <c r="G8650" s="10">
        <f t="shared" si="270"/>
        <v>14.613980653403907</v>
      </c>
      <c r="H8650" s="11">
        <f t="shared" si="271"/>
        <v>35</v>
      </c>
    </row>
    <row r="8651" spans="1:8" x14ac:dyDescent="0.3">
      <c r="A8651" s="3">
        <v>2718</v>
      </c>
      <c r="B8651" s="21">
        <v>2286242.15</v>
      </c>
      <c r="C8651" s="8" t="s">
        <v>2244</v>
      </c>
      <c r="D8651" s="5">
        <v>44561</v>
      </c>
      <c r="E8651" s="4" t="s">
        <v>0</v>
      </c>
      <c r="F8651" s="7">
        <v>32358</v>
      </c>
      <c r="G8651" s="10">
        <f t="shared" si="270"/>
        <v>9.3457432247467835</v>
      </c>
      <c r="H8651" s="11">
        <f t="shared" si="271"/>
        <v>33</v>
      </c>
    </row>
    <row r="8652" spans="1:8" x14ac:dyDescent="0.3">
      <c r="A8652" s="3">
        <v>366</v>
      </c>
      <c r="B8652" s="21">
        <v>2286753.73</v>
      </c>
      <c r="C8652" s="8" t="s">
        <v>357</v>
      </c>
      <c r="D8652" s="5">
        <v>44561</v>
      </c>
      <c r="E8652" s="4" t="s">
        <v>0</v>
      </c>
      <c r="F8652" s="7">
        <v>28556</v>
      </c>
      <c r="G8652" s="10">
        <f t="shared" si="270"/>
        <v>7.4661190965092405</v>
      </c>
      <c r="H8652" s="11">
        <f t="shared" si="271"/>
        <v>44</v>
      </c>
    </row>
    <row r="8653" spans="1:8" x14ac:dyDescent="0.3">
      <c r="A8653" s="3">
        <v>10414</v>
      </c>
      <c r="B8653" s="21">
        <v>2286987.66</v>
      </c>
      <c r="C8653" s="8" t="s">
        <v>1449</v>
      </c>
      <c r="D8653" s="5">
        <v>44561</v>
      </c>
      <c r="E8653" s="4" t="s">
        <v>0</v>
      </c>
      <c r="F8653" s="7">
        <v>29371</v>
      </c>
      <c r="G8653" s="10">
        <f t="shared" si="270"/>
        <v>15.611225188227241</v>
      </c>
      <c r="H8653" s="11">
        <f t="shared" si="271"/>
        <v>42</v>
      </c>
    </row>
    <row r="8654" spans="1:8" x14ac:dyDescent="0.3">
      <c r="A8654" s="3">
        <v>10570</v>
      </c>
      <c r="B8654" s="21">
        <v>2287316.71</v>
      </c>
      <c r="C8654" s="8" t="s">
        <v>5051</v>
      </c>
      <c r="D8654" s="5">
        <v>44561</v>
      </c>
      <c r="E8654" s="4" t="s">
        <v>0</v>
      </c>
      <c r="F8654" s="7">
        <v>30999</v>
      </c>
      <c r="G8654" s="10">
        <f t="shared" si="270"/>
        <v>0.68493150684931503</v>
      </c>
      <c r="H8654" s="11">
        <f t="shared" si="271"/>
        <v>37</v>
      </c>
    </row>
    <row r="8655" spans="1:8" x14ac:dyDescent="0.3">
      <c r="A8655" s="1">
        <v>5293</v>
      </c>
      <c r="B8655" s="20">
        <v>2287553.7200000002</v>
      </c>
      <c r="C8655" s="5" t="s">
        <v>3338</v>
      </c>
      <c r="D8655" s="5">
        <v>44561</v>
      </c>
      <c r="E8655" s="2" t="s">
        <v>0</v>
      </c>
      <c r="F8655" s="6">
        <v>26421</v>
      </c>
      <c r="G8655" s="10">
        <f t="shared" si="270"/>
        <v>26.997262218616914</v>
      </c>
      <c r="H8655" s="11">
        <f t="shared" si="271"/>
        <v>50</v>
      </c>
    </row>
    <row r="8656" spans="1:8" x14ac:dyDescent="0.3">
      <c r="A8656" s="1">
        <v>505</v>
      </c>
      <c r="B8656" s="20">
        <v>2288055.5499999998</v>
      </c>
      <c r="C8656" s="5" t="s">
        <v>486</v>
      </c>
      <c r="D8656" s="5">
        <v>44561</v>
      </c>
      <c r="E8656" s="2" t="s">
        <v>1</v>
      </c>
      <c r="F8656" s="6">
        <v>28871</v>
      </c>
      <c r="G8656" s="10">
        <f t="shared" si="270"/>
        <v>15.195071868583161</v>
      </c>
      <c r="H8656" s="11">
        <f t="shared" si="271"/>
        <v>43</v>
      </c>
    </row>
    <row r="8657" spans="1:8" x14ac:dyDescent="0.3">
      <c r="A8657" s="1">
        <v>3561</v>
      </c>
      <c r="B8657" s="20">
        <v>2288217.66</v>
      </c>
      <c r="C8657" s="5" t="s">
        <v>1481</v>
      </c>
      <c r="D8657" s="5">
        <v>44561</v>
      </c>
      <c r="E8657" s="2" t="s">
        <v>0</v>
      </c>
      <c r="F8657" s="6">
        <v>33590</v>
      </c>
      <c r="G8657" s="10">
        <f t="shared" si="270"/>
        <v>1.2640218878248974</v>
      </c>
      <c r="H8657" s="11">
        <f t="shared" si="271"/>
        <v>30</v>
      </c>
    </row>
    <row r="8658" spans="1:8" x14ac:dyDescent="0.3">
      <c r="A8658" s="1">
        <v>6491</v>
      </c>
      <c r="B8658" s="20">
        <v>2290156.35</v>
      </c>
      <c r="C8658" s="5" t="s">
        <v>4109</v>
      </c>
      <c r="D8658" s="5">
        <v>44561</v>
      </c>
      <c r="E8658" s="2" t="s">
        <v>0</v>
      </c>
      <c r="F8658" s="6">
        <v>31194</v>
      </c>
      <c r="G8658" s="10">
        <f t="shared" si="270"/>
        <v>11.279945242984258</v>
      </c>
      <c r="H8658" s="11">
        <f t="shared" si="271"/>
        <v>37</v>
      </c>
    </row>
    <row r="8659" spans="1:8" x14ac:dyDescent="0.3">
      <c r="A8659" s="1">
        <v>5053</v>
      </c>
      <c r="B8659" s="20">
        <v>2291098.65</v>
      </c>
      <c r="C8659" s="5" t="s">
        <v>3640</v>
      </c>
      <c r="D8659" s="5">
        <v>44561</v>
      </c>
      <c r="E8659" s="2" t="s">
        <v>1</v>
      </c>
      <c r="F8659" s="6">
        <v>24627</v>
      </c>
      <c r="G8659" s="10">
        <f t="shared" si="270"/>
        <v>33.351155487559389</v>
      </c>
      <c r="H8659" s="11">
        <f t="shared" si="271"/>
        <v>55</v>
      </c>
    </row>
    <row r="8660" spans="1:8" x14ac:dyDescent="0.3">
      <c r="A8660" s="1">
        <v>161</v>
      </c>
      <c r="B8660" s="20">
        <v>2291595.75</v>
      </c>
      <c r="C8660" s="5" t="s">
        <v>162</v>
      </c>
      <c r="D8660" s="5">
        <v>44561</v>
      </c>
      <c r="E8660" s="2" t="s">
        <v>1</v>
      </c>
      <c r="F8660" s="6">
        <v>27974</v>
      </c>
      <c r="G8660" s="10">
        <f t="shared" si="270"/>
        <v>24.865841638374768</v>
      </c>
      <c r="H8660" s="11">
        <f t="shared" si="271"/>
        <v>45</v>
      </c>
    </row>
    <row r="8661" spans="1:8" x14ac:dyDescent="0.3">
      <c r="A8661" s="3">
        <v>2188</v>
      </c>
      <c r="B8661" s="21">
        <v>2291602.35</v>
      </c>
      <c r="C8661" s="8" t="s">
        <v>1860</v>
      </c>
      <c r="D8661" s="5">
        <v>44561</v>
      </c>
      <c r="E8661" s="4" t="s">
        <v>0</v>
      </c>
      <c r="F8661" s="7">
        <v>31623</v>
      </c>
      <c r="G8661" s="10">
        <f t="shared" si="270"/>
        <v>4.2497261774370205</v>
      </c>
      <c r="H8661" s="11">
        <f t="shared" si="271"/>
        <v>35</v>
      </c>
    </row>
    <row r="8662" spans="1:8" x14ac:dyDescent="0.3">
      <c r="A8662" s="3">
        <v>2148</v>
      </c>
      <c r="B8662" s="21">
        <v>2292584.2000000002</v>
      </c>
      <c r="C8662" s="8" t="s">
        <v>1832</v>
      </c>
      <c r="D8662" s="5">
        <v>44561</v>
      </c>
      <c r="E8662" s="4" t="s">
        <v>0</v>
      </c>
      <c r="F8662" s="7">
        <v>31544</v>
      </c>
      <c r="G8662" s="10">
        <f t="shared" si="270"/>
        <v>3.3100616016427105</v>
      </c>
      <c r="H8662" s="11">
        <f t="shared" si="271"/>
        <v>36</v>
      </c>
    </row>
    <row r="8663" spans="1:8" x14ac:dyDescent="0.3">
      <c r="A8663" s="1">
        <v>901</v>
      </c>
      <c r="B8663" s="20">
        <v>2292627</v>
      </c>
      <c r="C8663" s="5" t="s">
        <v>843</v>
      </c>
      <c r="D8663" s="5">
        <v>44561</v>
      </c>
      <c r="E8663" s="2" t="s">
        <v>0</v>
      </c>
      <c r="F8663" s="6">
        <v>29673</v>
      </c>
      <c r="G8663" s="10">
        <f t="shared" si="270"/>
        <v>13.991787250684396</v>
      </c>
      <c r="H8663" s="11">
        <f t="shared" si="271"/>
        <v>41</v>
      </c>
    </row>
    <row r="8664" spans="1:8" x14ac:dyDescent="0.3">
      <c r="A8664" s="1">
        <v>9731</v>
      </c>
      <c r="B8664" s="20">
        <v>2293133.25</v>
      </c>
      <c r="C8664" s="5" t="s">
        <v>5742</v>
      </c>
      <c r="D8664" s="5">
        <v>44561</v>
      </c>
      <c r="E8664" s="2" t="s">
        <v>0</v>
      </c>
      <c r="F8664" s="6">
        <v>23411</v>
      </c>
      <c r="G8664" s="10">
        <f t="shared" si="270"/>
        <v>22.140340435662424</v>
      </c>
      <c r="H8664" s="11">
        <f t="shared" si="271"/>
        <v>58</v>
      </c>
    </row>
    <row r="8665" spans="1:8" x14ac:dyDescent="0.3">
      <c r="A8665" s="3">
        <v>5338</v>
      </c>
      <c r="B8665" s="21">
        <v>2293495.2000000002</v>
      </c>
      <c r="C8665" s="8" t="s">
        <v>3839</v>
      </c>
      <c r="D8665" s="5">
        <v>44561</v>
      </c>
      <c r="E8665" s="4" t="s">
        <v>1</v>
      </c>
      <c r="F8665" s="7">
        <v>26971</v>
      </c>
      <c r="G8665" s="10">
        <f t="shared" si="270"/>
        <v>24.912386376081479</v>
      </c>
      <c r="H8665" s="11">
        <f t="shared" si="271"/>
        <v>48</v>
      </c>
    </row>
    <row r="8666" spans="1:8" x14ac:dyDescent="0.3">
      <c r="A8666" s="3">
        <v>6334</v>
      </c>
      <c r="B8666" s="21">
        <v>2293782.15</v>
      </c>
      <c r="C8666" s="8" t="s">
        <v>747</v>
      </c>
      <c r="D8666" s="5">
        <v>44561</v>
      </c>
      <c r="E8666" s="4" t="s">
        <v>1</v>
      </c>
      <c r="F8666" s="7">
        <v>30897</v>
      </c>
      <c r="G8666" s="10">
        <f t="shared" si="270"/>
        <v>13.115760657019946</v>
      </c>
      <c r="H8666" s="11">
        <f t="shared" si="271"/>
        <v>37</v>
      </c>
    </row>
    <row r="8667" spans="1:8" x14ac:dyDescent="0.3">
      <c r="A8667" s="1">
        <v>4383</v>
      </c>
      <c r="B8667" s="20">
        <v>2294238.0099999998</v>
      </c>
      <c r="C8667" s="5" t="s">
        <v>3176</v>
      </c>
      <c r="D8667" s="5">
        <v>44561</v>
      </c>
      <c r="E8667" s="2" t="s">
        <v>0</v>
      </c>
      <c r="F8667" s="6">
        <v>35447</v>
      </c>
      <c r="G8667" s="10">
        <f t="shared" si="270"/>
        <v>3.9644079397672827</v>
      </c>
      <c r="H8667" s="11">
        <f t="shared" si="271"/>
        <v>25</v>
      </c>
    </row>
    <row r="8668" spans="1:8" x14ac:dyDescent="0.3">
      <c r="A8668" s="1">
        <v>6303</v>
      </c>
      <c r="B8668" s="20">
        <v>2294400.4500000002</v>
      </c>
      <c r="C8668" s="5" t="s">
        <v>4361</v>
      </c>
      <c r="D8668" s="5">
        <v>44561</v>
      </c>
      <c r="E8668" s="2" t="s">
        <v>0</v>
      </c>
      <c r="F8668" s="6">
        <v>30806</v>
      </c>
      <c r="G8668" s="10">
        <f t="shared" si="270"/>
        <v>14.685161525825881</v>
      </c>
      <c r="H8668" s="11">
        <f t="shared" si="271"/>
        <v>38</v>
      </c>
    </row>
    <row r="8669" spans="1:8" x14ac:dyDescent="0.3">
      <c r="A8669" s="3">
        <v>4246</v>
      </c>
      <c r="B8669" s="21">
        <v>2294647.2799999998</v>
      </c>
      <c r="C8669" s="8" t="s">
        <v>1527</v>
      </c>
      <c r="D8669" s="5">
        <v>44561</v>
      </c>
      <c r="E8669" s="4" t="s">
        <v>1</v>
      </c>
      <c r="F8669" s="7">
        <v>35011</v>
      </c>
      <c r="G8669" s="10">
        <f t="shared" si="270"/>
        <v>1.5047879616963065</v>
      </c>
      <c r="H8669" s="11">
        <f t="shared" si="271"/>
        <v>26</v>
      </c>
    </row>
    <row r="8670" spans="1:8" x14ac:dyDescent="0.3">
      <c r="A8670" s="3">
        <v>1302</v>
      </c>
      <c r="B8670" s="21">
        <v>2295029.1</v>
      </c>
      <c r="C8670" s="8" t="s">
        <v>1174</v>
      </c>
      <c r="D8670" s="5">
        <v>44561</v>
      </c>
      <c r="E8670" s="4" t="s">
        <v>0</v>
      </c>
      <c r="F8670" s="7">
        <v>30351</v>
      </c>
      <c r="G8670" s="10">
        <f t="shared" si="270"/>
        <v>17.986311787072243</v>
      </c>
      <c r="H8670" s="11">
        <f t="shared" si="271"/>
        <v>39</v>
      </c>
    </row>
    <row r="8671" spans="1:8" x14ac:dyDescent="0.3">
      <c r="A8671" s="3">
        <v>6486</v>
      </c>
      <c r="B8671" s="21">
        <v>2297882.15</v>
      </c>
      <c r="C8671" s="8" t="s">
        <v>4435</v>
      </c>
      <c r="D8671" s="5">
        <v>44561</v>
      </c>
      <c r="E8671" s="4" t="s">
        <v>1</v>
      </c>
      <c r="F8671" s="7">
        <v>31179</v>
      </c>
      <c r="G8671" s="10">
        <f t="shared" si="270"/>
        <v>3.7015742642026011</v>
      </c>
      <c r="H8671" s="11">
        <f t="shared" si="271"/>
        <v>37</v>
      </c>
    </row>
    <row r="8672" spans="1:8" x14ac:dyDescent="0.3">
      <c r="A8672" s="3">
        <v>5636</v>
      </c>
      <c r="B8672" s="21">
        <v>2298262.65</v>
      </c>
      <c r="C8672" s="8" t="s">
        <v>696</v>
      </c>
      <c r="D8672" s="5">
        <v>44561</v>
      </c>
      <c r="E8672" s="4" t="s">
        <v>0</v>
      </c>
      <c r="F8672" s="7">
        <v>28637</v>
      </c>
      <c r="G8672" s="10">
        <f t="shared" si="270"/>
        <v>11.874058863791923</v>
      </c>
      <c r="H8672" s="11">
        <f t="shared" si="271"/>
        <v>44</v>
      </c>
    </row>
    <row r="8673" spans="1:8" x14ac:dyDescent="0.3">
      <c r="A8673" s="1">
        <v>6097</v>
      </c>
      <c r="B8673" s="20">
        <v>2298578.7000000002</v>
      </c>
      <c r="C8673" s="5" t="s">
        <v>4269</v>
      </c>
      <c r="D8673" s="5">
        <v>44561</v>
      </c>
      <c r="E8673" s="2" t="s">
        <v>0</v>
      </c>
      <c r="F8673" s="6">
        <v>30266</v>
      </c>
      <c r="G8673" s="10">
        <f t="shared" si="270"/>
        <v>14.613980653403907</v>
      </c>
      <c r="H8673" s="11">
        <f t="shared" si="271"/>
        <v>39</v>
      </c>
    </row>
    <row r="8674" spans="1:8" x14ac:dyDescent="0.3">
      <c r="A8674" s="1">
        <v>3441</v>
      </c>
      <c r="B8674" s="20">
        <v>2299177.62</v>
      </c>
      <c r="C8674" s="5" t="s">
        <v>2727</v>
      </c>
      <c r="D8674" s="5">
        <v>44561</v>
      </c>
      <c r="E8674" s="2" t="s">
        <v>0</v>
      </c>
      <c r="F8674" s="6">
        <v>33341</v>
      </c>
      <c r="G8674" s="10">
        <f t="shared" si="270"/>
        <v>11.58384668035592</v>
      </c>
      <c r="H8674" s="11">
        <f t="shared" si="271"/>
        <v>31</v>
      </c>
    </row>
    <row r="8675" spans="1:8" x14ac:dyDescent="0.3">
      <c r="A8675" s="1">
        <v>2703</v>
      </c>
      <c r="B8675" s="20">
        <v>2299948.85</v>
      </c>
      <c r="C8675" s="5" t="s">
        <v>2232</v>
      </c>
      <c r="D8675" s="5">
        <v>44561</v>
      </c>
      <c r="E8675" s="2" t="s">
        <v>0</v>
      </c>
      <c r="F8675" s="6">
        <v>32326</v>
      </c>
      <c r="G8675" s="10">
        <f t="shared" si="270"/>
        <v>6.5756746186937818</v>
      </c>
      <c r="H8675" s="11">
        <f t="shared" si="271"/>
        <v>33</v>
      </c>
    </row>
    <row r="8676" spans="1:8" x14ac:dyDescent="0.3">
      <c r="A8676" s="1">
        <v>6397</v>
      </c>
      <c r="B8676" s="20">
        <v>2300286.4500000002</v>
      </c>
      <c r="C8676" s="5" t="s">
        <v>4400</v>
      </c>
      <c r="D8676" s="5">
        <v>44561</v>
      </c>
      <c r="E8676" s="2" t="s">
        <v>0</v>
      </c>
      <c r="F8676" s="6">
        <v>31022</v>
      </c>
      <c r="G8676" s="10">
        <f t="shared" si="270"/>
        <v>16.093734900950231</v>
      </c>
      <c r="H8676" s="11">
        <f t="shared" si="271"/>
        <v>37</v>
      </c>
    </row>
    <row r="8677" spans="1:8" x14ac:dyDescent="0.3">
      <c r="A8677" s="3">
        <v>2728</v>
      </c>
      <c r="B8677" s="21">
        <v>2300387.5499999998</v>
      </c>
      <c r="C8677" s="8" t="s">
        <v>2254</v>
      </c>
      <c r="D8677" s="5">
        <v>44561</v>
      </c>
      <c r="E8677" s="4" t="s">
        <v>0</v>
      </c>
      <c r="F8677" s="7">
        <v>32399</v>
      </c>
      <c r="G8677" s="10">
        <f t="shared" si="270"/>
        <v>7.1622176591375766</v>
      </c>
      <c r="H8677" s="11">
        <f t="shared" si="271"/>
        <v>33</v>
      </c>
    </row>
    <row r="8678" spans="1:8" x14ac:dyDescent="0.3">
      <c r="A8678" s="1">
        <v>37</v>
      </c>
      <c r="B8678" s="20">
        <v>2301159.75</v>
      </c>
      <c r="C8678" s="5" t="s">
        <v>44</v>
      </c>
      <c r="D8678" s="5">
        <v>44561</v>
      </c>
      <c r="E8678" s="2" t="s">
        <v>0</v>
      </c>
      <c r="F8678" s="6">
        <v>27691</v>
      </c>
      <c r="G8678" s="10">
        <f t="shared" si="270"/>
        <v>25.852163841213013</v>
      </c>
      <c r="H8678" s="11">
        <f t="shared" si="271"/>
        <v>46</v>
      </c>
    </row>
    <row r="8679" spans="1:8" x14ac:dyDescent="0.3">
      <c r="A8679" s="3">
        <v>7962</v>
      </c>
      <c r="B8679" s="21">
        <v>2302164</v>
      </c>
      <c r="C8679" s="8" t="s">
        <v>1312</v>
      </c>
      <c r="D8679" s="5">
        <v>44561</v>
      </c>
      <c r="E8679" s="4" t="s">
        <v>0</v>
      </c>
      <c r="F8679" s="7">
        <v>34559</v>
      </c>
      <c r="G8679" s="10">
        <f t="shared" si="270"/>
        <v>1.4254445964432285</v>
      </c>
      <c r="H8679" s="11">
        <f t="shared" si="271"/>
        <v>27</v>
      </c>
    </row>
    <row r="8680" spans="1:8" x14ac:dyDescent="0.3">
      <c r="A8680" s="1">
        <v>3917</v>
      </c>
      <c r="B8680" s="20">
        <v>2302596.5299999998</v>
      </c>
      <c r="C8680" s="5" t="s">
        <v>3003</v>
      </c>
      <c r="D8680" s="5">
        <v>44561</v>
      </c>
      <c r="E8680" s="2" t="s">
        <v>0</v>
      </c>
      <c r="F8680" s="6">
        <v>34297</v>
      </c>
      <c r="G8680" s="10">
        <f t="shared" si="270"/>
        <v>4.2798466593647317</v>
      </c>
      <c r="H8680" s="11">
        <f t="shared" si="271"/>
        <v>28</v>
      </c>
    </row>
    <row r="8681" spans="1:8" x14ac:dyDescent="0.3">
      <c r="A8681" s="1">
        <v>8473</v>
      </c>
      <c r="B8681" s="20">
        <v>2303454.12</v>
      </c>
      <c r="C8681" s="5" t="s">
        <v>5120</v>
      </c>
      <c r="D8681" s="5">
        <v>44561</v>
      </c>
      <c r="E8681" s="2" t="s">
        <v>0</v>
      </c>
      <c r="F8681" s="6">
        <v>27660</v>
      </c>
      <c r="G8681" s="10">
        <f t="shared" si="270"/>
        <v>21.874066699850673</v>
      </c>
      <c r="H8681" s="11">
        <f t="shared" si="271"/>
        <v>46</v>
      </c>
    </row>
    <row r="8682" spans="1:8" x14ac:dyDescent="0.3">
      <c r="A8682" s="3">
        <v>2978</v>
      </c>
      <c r="B8682" s="21">
        <v>2303649.15</v>
      </c>
      <c r="C8682" s="8" t="s">
        <v>2423</v>
      </c>
      <c r="D8682" s="5">
        <v>44561</v>
      </c>
      <c r="E8682" s="4" t="s">
        <v>1</v>
      </c>
      <c r="F8682" s="7">
        <v>32713</v>
      </c>
      <c r="G8682" s="10">
        <f t="shared" si="270"/>
        <v>4.9452354874041626</v>
      </c>
      <c r="H8682" s="11">
        <f t="shared" si="271"/>
        <v>32</v>
      </c>
    </row>
    <row r="8683" spans="1:8" x14ac:dyDescent="0.3">
      <c r="A8683" s="3">
        <v>2872</v>
      </c>
      <c r="B8683" s="21">
        <v>2303733.75</v>
      </c>
      <c r="C8683" s="8" t="s">
        <v>1708</v>
      </c>
      <c r="D8683" s="5">
        <v>44561</v>
      </c>
      <c r="E8683" s="4" t="s">
        <v>0</v>
      </c>
      <c r="F8683" s="7">
        <v>32571</v>
      </c>
      <c r="G8683" s="10">
        <f t="shared" si="270"/>
        <v>4.6412924424972619</v>
      </c>
      <c r="H8683" s="11">
        <f t="shared" si="271"/>
        <v>33</v>
      </c>
    </row>
    <row r="8684" spans="1:8" x14ac:dyDescent="0.3">
      <c r="A8684" s="3">
        <v>2610</v>
      </c>
      <c r="B8684" s="21">
        <v>2303855.4</v>
      </c>
      <c r="C8684" s="8" t="s">
        <v>2171</v>
      </c>
      <c r="D8684" s="5">
        <v>44561</v>
      </c>
      <c r="E8684" s="4" t="s">
        <v>0</v>
      </c>
      <c r="F8684" s="7">
        <v>32195</v>
      </c>
      <c r="G8684" s="10">
        <f t="shared" si="270"/>
        <v>13.148611654282362</v>
      </c>
      <c r="H8684" s="11">
        <f t="shared" si="271"/>
        <v>34</v>
      </c>
    </row>
    <row r="8685" spans="1:8" x14ac:dyDescent="0.3">
      <c r="A8685" s="3">
        <v>8570</v>
      </c>
      <c r="B8685" s="21">
        <v>2303945.25</v>
      </c>
      <c r="C8685" s="8" t="s">
        <v>17</v>
      </c>
      <c r="D8685" s="5">
        <v>44561</v>
      </c>
      <c r="E8685" s="4" t="s">
        <v>1</v>
      </c>
      <c r="F8685" s="7">
        <v>26558</v>
      </c>
      <c r="G8685" s="10">
        <f t="shared" si="270"/>
        <v>25.953458987048542</v>
      </c>
      <c r="H8685" s="11">
        <f t="shared" si="271"/>
        <v>49</v>
      </c>
    </row>
    <row r="8686" spans="1:8" x14ac:dyDescent="0.3">
      <c r="A8686" s="3">
        <v>10026</v>
      </c>
      <c r="B8686" s="21">
        <v>2303986.2999999998</v>
      </c>
      <c r="C8686" s="8" t="s">
        <v>4328</v>
      </c>
      <c r="D8686" s="5">
        <v>44561</v>
      </c>
      <c r="E8686" s="4" t="s">
        <v>0</v>
      </c>
      <c r="F8686" s="7">
        <v>27285</v>
      </c>
      <c r="G8686" s="10">
        <f t="shared" si="270"/>
        <v>9.8877634820695324</v>
      </c>
      <c r="H8686" s="11">
        <f t="shared" si="271"/>
        <v>47</v>
      </c>
    </row>
    <row r="8687" spans="1:8" x14ac:dyDescent="0.3">
      <c r="A8687" s="1">
        <v>6759</v>
      </c>
      <c r="B8687" s="20">
        <v>2304239.1</v>
      </c>
      <c r="C8687" s="5" t="s">
        <v>1395</v>
      </c>
      <c r="D8687" s="5">
        <v>44561</v>
      </c>
      <c r="E8687" s="2" t="s">
        <v>1</v>
      </c>
      <c r="F8687" s="6">
        <v>31781</v>
      </c>
      <c r="G8687" s="10">
        <f t="shared" si="270"/>
        <v>12.008845829823084</v>
      </c>
      <c r="H8687" s="11">
        <f t="shared" si="271"/>
        <v>35</v>
      </c>
    </row>
    <row r="8688" spans="1:8" x14ac:dyDescent="0.3">
      <c r="A8688" s="3">
        <v>446</v>
      </c>
      <c r="B8688" s="21">
        <v>2304276.4500000002</v>
      </c>
      <c r="C8688" s="8" t="s">
        <v>432</v>
      </c>
      <c r="D8688" s="5">
        <v>44561</v>
      </c>
      <c r="E8688" s="4" t="s">
        <v>0</v>
      </c>
      <c r="F8688" s="7">
        <v>28769</v>
      </c>
      <c r="G8688" s="10">
        <f t="shared" si="270"/>
        <v>16.345627315187631</v>
      </c>
      <c r="H8688" s="11">
        <f t="shared" si="271"/>
        <v>43</v>
      </c>
    </row>
    <row r="8689" spans="1:8" x14ac:dyDescent="0.3">
      <c r="A8689" s="3">
        <v>5228</v>
      </c>
      <c r="B8689" s="21">
        <v>2304469.5</v>
      </c>
      <c r="C8689" s="8" t="s">
        <v>3769</v>
      </c>
      <c r="D8689" s="5">
        <v>44561</v>
      </c>
      <c r="E8689" s="4" t="s">
        <v>1</v>
      </c>
      <c r="F8689" s="7">
        <v>25912</v>
      </c>
      <c r="G8689" s="10">
        <f t="shared" si="270"/>
        <v>10.290940766550523</v>
      </c>
      <c r="H8689" s="11">
        <f t="shared" si="271"/>
        <v>51</v>
      </c>
    </row>
    <row r="8690" spans="1:8" x14ac:dyDescent="0.3">
      <c r="A8690" s="1">
        <v>817</v>
      </c>
      <c r="B8690" s="20">
        <v>2304801.15</v>
      </c>
      <c r="C8690" s="5" t="s">
        <v>771</v>
      </c>
      <c r="D8690" s="5">
        <v>44561</v>
      </c>
      <c r="E8690" s="2" t="s">
        <v>1</v>
      </c>
      <c r="F8690" s="6">
        <v>29512</v>
      </c>
      <c r="G8690" s="10">
        <f t="shared" si="270"/>
        <v>20.6632333767927</v>
      </c>
      <c r="H8690" s="11">
        <f t="shared" si="271"/>
        <v>41</v>
      </c>
    </row>
    <row r="8691" spans="1:8" x14ac:dyDescent="0.3">
      <c r="A8691" s="3">
        <v>2296</v>
      </c>
      <c r="B8691" s="21">
        <v>2305257.9</v>
      </c>
      <c r="C8691" s="8" t="s">
        <v>1145</v>
      </c>
      <c r="D8691" s="5">
        <v>44561</v>
      </c>
      <c r="E8691" s="4" t="s">
        <v>0</v>
      </c>
      <c r="F8691" s="7">
        <v>30607</v>
      </c>
      <c r="G8691" s="10">
        <f t="shared" si="270"/>
        <v>15.515400410677618</v>
      </c>
      <c r="H8691" s="11">
        <f t="shared" si="271"/>
        <v>38</v>
      </c>
    </row>
    <row r="8692" spans="1:8" x14ac:dyDescent="0.3">
      <c r="A8692" s="3">
        <v>1216</v>
      </c>
      <c r="B8692" s="21">
        <v>2305499.25</v>
      </c>
      <c r="C8692" s="8" t="s">
        <v>1099</v>
      </c>
      <c r="D8692" s="5">
        <v>44561</v>
      </c>
      <c r="E8692" s="4" t="s">
        <v>0</v>
      </c>
      <c r="F8692" s="7">
        <v>30197</v>
      </c>
      <c r="G8692" s="10">
        <f t="shared" si="270"/>
        <v>12.761794439764111</v>
      </c>
      <c r="H8692" s="11">
        <f t="shared" si="271"/>
        <v>39</v>
      </c>
    </row>
    <row r="8693" spans="1:8" x14ac:dyDescent="0.3">
      <c r="A8693" s="3">
        <v>6508</v>
      </c>
      <c r="B8693" s="21">
        <v>2306011.9500000002</v>
      </c>
      <c r="C8693" s="8" t="s">
        <v>4444</v>
      </c>
      <c r="D8693" s="5">
        <v>44561</v>
      </c>
      <c r="E8693" s="4" t="s">
        <v>0</v>
      </c>
      <c r="F8693" s="7">
        <v>31208</v>
      </c>
      <c r="G8693" s="10">
        <f t="shared" si="270"/>
        <v>14.384011680963679</v>
      </c>
      <c r="H8693" s="11">
        <f t="shared" si="271"/>
        <v>37</v>
      </c>
    </row>
    <row r="8694" spans="1:8" x14ac:dyDescent="0.3">
      <c r="A8694" s="3">
        <v>1600</v>
      </c>
      <c r="B8694" s="21">
        <v>2307047.5499999998</v>
      </c>
      <c r="C8694" s="8" t="s">
        <v>1426</v>
      </c>
      <c r="D8694" s="5">
        <v>44561</v>
      </c>
      <c r="E8694" s="4" t="s">
        <v>0</v>
      </c>
      <c r="F8694" s="7">
        <v>30853</v>
      </c>
      <c r="G8694" s="10">
        <f t="shared" si="270"/>
        <v>4.8521358159912378</v>
      </c>
      <c r="H8694" s="11">
        <f t="shared" si="271"/>
        <v>38</v>
      </c>
    </row>
    <row r="8695" spans="1:8" x14ac:dyDescent="0.3">
      <c r="A8695" s="3">
        <v>10382</v>
      </c>
      <c r="B8695" s="21">
        <v>2308043.4</v>
      </c>
      <c r="C8695" s="8" t="s">
        <v>1865</v>
      </c>
      <c r="D8695" s="5">
        <v>44561</v>
      </c>
      <c r="E8695" s="4" t="s">
        <v>0</v>
      </c>
      <c r="F8695" s="7">
        <v>28022</v>
      </c>
      <c r="G8695" s="10">
        <f t="shared" si="270"/>
        <v>15.498973305954825</v>
      </c>
      <c r="H8695" s="11">
        <f t="shared" si="271"/>
        <v>45</v>
      </c>
    </row>
    <row r="8696" spans="1:8" x14ac:dyDescent="0.3">
      <c r="A8696" s="1">
        <v>1829</v>
      </c>
      <c r="B8696" s="20">
        <v>2308190.5499999998</v>
      </c>
      <c r="C8696" s="5" t="s">
        <v>1604</v>
      </c>
      <c r="D8696" s="5">
        <v>44561</v>
      </c>
      <c r="E8696" s="2" t="s">
        <v>0</v>
      </c>
      <c r="F8696" s="6">
        <v>31154</v>
      </c>
      <c r="G8696" s="10">
        <f t="shared" si="270"/>
        <v>15.069130732375086</v>
      </c>
      <c r="H8696" s="11">
        <f t="shared" si="271"/>
        <v>37</v>
      </c>
    </row>
    <row r="8697" spans="1:8" x14ac:dyDescent="0.3">
      <c r="A8697" s="1">
        <v>2399</v>
      </c>
      <c r="B8697" s="20">
        <v>2308361.36</v>
      </c>
      <c r="C8697" s="5" t="s">
        <v>2010</v>
      </c>
      <c r="D8697" s="5">
        <v>44561</v>
      </c>
      <c r="E8697" s="2" t="s">
        <v>0</v>
      </c>
      <c r="F8697" s="6">
        <v>31857</v>
      </c>
      <c r="G8697" s="10">
        <f t="shared" si="270"/>
        <v>7.1430527036276521</v>
      </c>
      <c r="H8697" s="11">
        <f t="shared" si="271"/>
        <v>35</v>
      </c>
    </row>
    <row r="8698" spans="1:8" x14ac:dyDescent="0.3">
      <c r="A8698" s="1">
        <v>6215</v>
      </c>
      <c r="B8698" s="20">
        <v>2309796.02</v>
      </c>
      <c r="C8698" s="5" t="s">
        <v>365</v>
      </c>
      <c r="D8698" s="5">
        <v>44561</v>
      </c>
      <c r="E8698" s="2" t="s">
        <v>0</v>
      </c>
      <c r="F8698" s="6">
        <v>30593</v>
      </c>
      <c r="G8698" s="10">
        <f t="shared" si="270"/>
        <v>15.400410677618069</v>
      </c>
      <c r="H8698" s="11">
        <f t="shared" si="271"/>
        <v>38</v>
      </c>
    </row>
    <row r="8699" spans="1:8" x14ac:dyDescent="0.3">
      <c r="A8699" s="1">
        <v>109</v>
      </c>
      <c r="B8699" s="20">
        <v>2309886.75</v>
      </c>
      <c r="C8699" s="5" t="s">
        <v>114</v>
      </c>
      <c r="D8699" s="5">
        <v>44561</v>
      </c>
      <c r="E8699" s="2" t="s">
        <v>0</v>
      </c>
      <c r="F8699" s="6">
        <v>27942</v>
      </c>
      <c r="G8699" s="10">
        <f t="shared" si="270"/>
        <v>23.189596167008897</v>
      </c>
      <c r="H8699" s="11">
        <f t="shared" si="271"/>
        <v>45</v>
      </c>
    </row>
    <row r="8700" spans="1:8" x14ac:dyDescent="0.3">
      <c r="A8700" s="3">
        <v>8900</v>
      </c>
      <c r="B8700" s="21">
        <v>2311629.5299999998</v>
      </c>
      <c r="C8700" s="8" t="s">
        <v>5394</v>
      </c>
      <c r="D8700" s="5">
        <v>44561</v>
      </c>
      <c r="E8700" s="4" t="s">
        <v>1</v>
      </c>
      <c r="F8700" s="7">
        <v>30002</v>
      </c>
      <c r="G8700" s="10">
        <f t="shared" si="270"/>
        <v>6.3046538912788428</v>
      </c>
      <c r="H8700" s="11">
        <f t="shared" si="271"/>
        <v>40</v>
      </c>
    </row>
    <row r="8701" spans="1:8" x14ac:dyDescent="0.3">
      <c r="A8701" s="3">
        <v>10018</v>
      </c>
      <c r="B8701" s="21">
        <v>2312487</v>
      </c>
      <c r="C8701" s="8" t="s">
        <v>5935</v>
      </c>
      <c r="D8701" s="5">
        <v>44561</v>
      </c>
      <c r="E8701" s="4" t="s">
        <v>0</v>
      </c>
      <c r="F8701" s="7">
        <v>26705</v>
      </c>
      <c r="G8701" s="10">
        <f t="shared" si="270"/>
        <v>24.490745810973607</v>
      </c>
      <c r="H8701" s="11">
        <f t="shared" si="271"/>
        <v>49</v>
      </c>
    </row>
    <row r="8702" spans="1:8" x14ac:dyDescent="0.3">
      <c r="A8702" s="1">
        <v>6909</v>
      </c>
      <c r="B8702" s="20">
        <v>2312789.25</v>
      </c>
      <c r="C8702" s="5" t="s">
        <v>2405</v>
      </c>
      <c r="D8702" s="5">
        <v>44561</v>
      </c>
      <c r="E8702" s="2" t="s">
        <v>1</v>
      </c>
      <c r="F8702" s="6">
        <v>32090</v>
      </c>
      <c r="G8702" s="10">
        <f t="shared" si="270"/>
        <v>11.008898015058179</v>
      </c>
      <c r="H8702" s="11">
        <f t="shared" si="271"/>
        <v>34</v>
      </c>
    </row>
    <row r="8703" spans="1:8" x14ac:dyDescent="0.3">
      <c r="A8703" s="1">
        <v>5935</v>
      </c>
      <c r="B8703" s="20">
        <v>2313017.7000000002</v>
      </c>
      <c r="C8703" s="5" t="s">
        <v>3649</v>
      </c>
      <c r="D8703" s="5">
        <v>44561</v>
      </c>
      <c r="E8703" s="2" t="s">
        <v>0</v>
      </c>
      <c r="F8703" s="6">
        <v>29841</v>
      </c>
      <c r="G8703" s="10">
        <f t="shared" si="270"/>
        <v>15.928815879534566</v>
      </c>
      <c r="H8703" s="11">
        <f t="shared" si="271"/>
        <v>40</v>
      </c>
    </row>
    <row r="8704" spans="1:8" x14ac:dyDescent="0.3">
      <c r="A8704" s="3">
        <v>10278</v>
      </c>
      <c r="B8704" s="21">
        <v>2313393.5299999998</v>
      </c>
      <c r="C8704" s="8" t="s">
        <v>3203</v>
      </c>
      <c r="D8704" s="5">
        <v>44561</v>
      </c>
      <c r="E8704" s="4" t="s">
        <v>1</v>
      </c>
      <c r="F8704" s="7">
        <v>32757</v>
      </c>
      <c r="G8704" s="10">
        <f t="shared" si="270"/>
        <v>4.6714129244249731</v>
      </c>
      <c r="H8704" s="11">
        <f t="shared" si="271"/>
        <v>32</v>
      </c>
    </row>
    <row r="8705" spans="1:8" x14ac:dyDescent="0.3">
      <c r="A8705" s="3">
        <v>1404</v>
      </c>
      <c r="B8705" s="21">
        <v>2313614.4</v>
      </c>
      <c r="C8705" s="8" t="s">
        <v>1259</v>
      </c>
      <c r="D8705" s="5">
        <v>44561</v>
      </c>
      <c r="E8705" s="4" t="s">
        <v>0</v>
      </c>
      <c r="F8705" s="7">
        <v>30471</v>
      </c>
      <c r="G8705" s="10">
        <f t="shared" si="270"/>
        <v>15.600273785078713</v>
      </c>
      <c r="H8705" s="11">
        <f t="shared" si="271"/>
        <v>39</v>
      </c>
    </row>
    <row r="8706" spans="1:8" x14ac:dyDescent="0.3">
      <c r="A8706" s="3">
        <v>8802</v>
      </c>
      <c r="B8706" s="21">
        <v>2313973.5</v>
      </c>
      <c r="C8706" s="8" t="s">
        <v>5335</v>
      </c>
      <c r="D8706" s="5">
        <v>44561</v>
      </c>
      <c r="E8706" s="4" t="s">
        <v>1</v>
      </c>
      <c r="F8706" s="7">
        <v>26093</v>
      </c>
      <c r="G8706" s="10">
        <f t="shared" si="270"/>
        <v>20.030769230769231</v>
      </c>
      <c r="H8706" s="11">
        <f t="shared" si="271"/>
        <v>51</v>
      </c>
    </row>
    <row r="8707" spans="1:8" x14ac:dyDescent="0.3">
      <c r="A8707" s="3">
        <v>6456</v>
      </c>
      <c r="B8707" s="21">
        <v>2314443.2999999998</v>
      </c>
      <c r="C8707" s="8" t="s">
        <v>1186</v>
      </c>
      <c r="D8707" s="5">
        <v>44561</v>
      </c>
      <c r="E8707" s="4" t="s">
        <v>0</v>
      </c>
      <c r="F8707" s="7">
        <v>31128</v>
      </c>
      <c r="G8707" s="10">
        <f t="shared" ref="G8707:G8770" si="272">YEARFRAC(C8707,D8707,1)</f>
        <v>14.583865668917687</v>
      </c>
      <c r="H8707" s="11">
        <f t="shared" ref="H8707:H8770" si="273">ROUND( YEARFRAC(D8707,F8707,1),0)</f>
        <v>37</v>
      </c>
    </row>
    <row r="8708" spans="1:8" x14ac:dyDescent="0.3">
      <c r="A8708" s="3">
        <v>1552</v>
      </c>
      <c r="B8708" s="21">
        <v>2314975.1</v>
      </c>
      <c r="C8708" s="8" t="s">
        <v>1381</v>
      </c>
      <c r="D8708" s="5">
        <v>44561</v>
      </c>
      <c r="E8708" s="4" t="s">
        <v>0</v>
      </c>
      <c r="F8708" s="7">
        <v>30775</v>
      </c>
      <c r="G8708" s="10">
        <f t="shared" si="272"/>
        <v>17.901444866920151</v>
      </c>
      <c r="H8708" s="11">
        <f t="shared" si="273"/>
        <v>38</v>
      </c>
    </row>
    <row r="8709" spans="1:8" x14ac:dyDescent="0.3">
      <c r="A8709" s="1">
        <v>10349</v>
      </c>
      <c r="B8709" s="20">
        <v>2315157.9</v>
      </c>
      <c r="C8709" s="5" t="s">
        <v>5215</v>
      </c>
      <c r="D8709" s="5">
        <v>44561</v>
      </c>
      <c r="E8709" s="2" t="s">
        <v>0</v>
      </c>
      <c r="F8709" s="6">
        <v>25158</v>
      </c>
      <c r="G8709" s="10">
        <f t="shared" si="272"/>
        <v>28.315521148036254</v>
      </c>
      <c r="H8709" s="11">
        <f t="shared" si="273"/>
        <v>53</v>
      </c>
    </row>
    <row r="8710" spans="1:8" x14ac:dyDescent="0.3">
      <c r="A8710" s="1">
        <v>6177</v>
      </c>
      <c r="B8710" s="20">
        <v>2316018.75</v>
      </c>
      <c r="C8710" s="5" t="s">
        <v>260</v>
      </c>
      <c r="D8710" s="5">
        <v>44561</v>
      </c>
      <c r="E8710" s="2" t="s">
        <v>0</v>
      </c>
      <c r="F8710" s="6">
        <v>30505</v>
      </c>
      <c r="G8710" s="10">
        <f t="shared" si="272"/>
        <v>15.745379876796715</v>
      </c>
      <c r="H8710" s="11">
        <f t="shared" si="273"/>
        <v>38</v>
      </c>
    </row>
    <row r="8711" spans="1:8" x14ac:dyDescent="0.3">
      <c r="A8711" s="1">
        <v>5299</v>
      </c>
      <c r="B8711" s="20">
        <v>2317052.27</v>
      </c>
      <c r="C8711" s="5" t="s">
        <v>3814</v>
      </c>
      <c r="D8711" s="5">
        <v>44561</v>
      </c>
      <c r="E8711" s="2" t="s">
        <v>0</v>
      </c>
      <c r="F8711" s="6">
        <v>26565</v>
      </c>
      <c r="G8711" s="10">
        <f t="shared" si="272"/>
        <v>21.30189148830264</v>
      </c>
      <c r="H8711" s="11">
        <f t="shared" si="273"/>
        <v>49</v>
      </c>
    </row>
    <row r="8712" spans="1:8" x14ac:dyDescent="0.3">
      <c r="A8712" s="3">
        <v>58</v>
      </c>
      <c r="B8712" s="21">
        <v>2317217.4</v>
      </c>
      <c r="C8712" s="8" t="s">
        <v>64</v>
      </c>
      <c r="D8712" s="5">
        <v>44561</v>
      </c>
      <c r="E8712" s="4" t="s">
        <v>1</v>
      </c>
      <c r="F8712" s="7">
        <v>27838</v>
      </c>
      <c r="G8712" s="10">
        <f t="shared" si="272"/>
        <v>17.028136882129278</v>
      </c>
      <c r="H8712" s="11">
        <f t="shared" si="273"/>
        <v>46</v>
      </c>
    </row>
    <row r="8713" spans="1:8" x14ac:dyDescent="0.3">
      <c r="A8713" s="3">
        <v>2898</v>
      </c>
      <c r="B8713" s="21">
        <v>2318462.7999999998</v>
      </c>
      <c r="C8713" s="8" t="s">
        <v>2370</v>
      </c>
      <c r="D8713" s="5">
        <v>44561</v>
      </c>
      <c r="E8713" s="4" t="s">
        <v>0</v>
      </c>
      <c r="F8713" s="7">
        <v>32605</v>
      </c>
      <c r="G8713" s="10">
        <f t="shared" si="272"/>
        <v>7.3593429158110881</v>
      </c>
      <c r="H8713" s="11">
        <f t="shared" si="273"/>
        <v>33</v>
      </c>
    </row>
    <row r="8714" spans="1:8" x14ac:dyDescent="0.3">
      <c r="A8714" s="1">
        <v>6999</v>
      </c>
      <c r="B8714" s="20">
        <v>2318468.4</v>
      </c>
      <c r="C8714" s="5" t="s">
        <v>1769</v>
      </c>
      <c r="D8714" s="5">
        <v>44561</v>
      </c>
      <c r="E8714" s="2" t="s">
        <v>0</v>
      </c>
      <c r="F8714" s="6">
        <v>32307</v>
      </c>
      <c r="G8714" s="10">
        <f t="shared" si="272"/>
        <v>12.082771693344567</v>
      </c>
      <c r="H8714" s="11">
        <f t="shared" si="273"/>
        <v>34</v>
      </c>
    </row>
    <row r="8715" spans="1:8" x14ac:dyDescent="0.3">
      <c r="A8715" s="3">
        <v>1410</v>
      </c>
      <c r="B8715" s="21">
        <v>2318504.0499999998</v>
      </c>
      <c r="C8715" s="8" t="s">
        <v>1265</v>
      </c>
      <c r="D8715" s="5">
        <v>44561</v>
      </c>
      <c r="E8715" s="4" t="s">
        <v>1</v>
      </c>
      <c r="F8715" s="7">
        <v>30514</v>
      </c>
      <c r="G8715" s="10">
        <f t="shared" si="272"/>
        <v>16.630375261716861</v>
      </c>
      <c r="H8715" s="11">
        <f t="shared" si="273"/>
        <v>38</v>
      </c>
    </row>
    <row r="8716" spans="1:8" x14ac:dyDescent="0.3">
      <c r="A8716" s="3">
        <v>1086</v>
      </c>
      <c r="B8716" s="21">
        <v>2319010.5</v>
      </c>
      <c r="C8716" s="8" t="s">
        <v>996</v>
      </c>
      <c r="D8716" s="5">
        <v>44561</v>
      </c>
      <c r="E8716" s="4" t="s">
        <v>0</v>
      </c>
      <c r="F8716" s="7">
        <v>29969</v>
      </c>
      <c r="G8716" s="10">
        <f t="shared" si="272"/>
        <v>19.252566735112936</v>
      </c>
      <c r="H8716" s="11">
        <f t="shared" si="273"/>
        <v>40</v>
      </c>
    </row>
    <row r="8717" spans="1:8" x14ac:dyDescent="0.3">
      <c r="A8717" s="1">
        <v>125</v>
      </c>
      <c r="B8717" s="20">
        <v>2319080.25</v>
      </c>
      <c r="C8717" s="5" t="s">
        <v>130</v>
      </c>
      <c r="D8717" s="5">
        <v>44561</v>
      </c>
      <c r="E8717" s="2" t="s">
        <v>1</v>
      </c>
      <c r="F8717" s="6">
        <v>27982</v>
      </c>
      <c r="G8717" s="10">
        <f t="shared" si="272"/>
        <v>26.411377002636385</v>
      </c>
      <c r="H8717" s="11">
        <f t="shared" si="273"/>
        <v>45</v>
      </c>
    </row>
    <row r="8718" spans="1:8" x14ac:dyDescent="0.3">
      <c r="A8718" s="1">
        <v>947</v>
      </c>
      <c r="B8718" s="20">
        <v>2320802.75</v>
      </c>
      <c r="C8718" s="5" t="s">
        <v>879</v>
      </c>
      <c r="D8718" s="5">
        <v>44561</v>
      </c>
      <c r="E8718" s="2" t="s">
        <v>0</v>
      </c>
      <c r="F8718" s="6">
        <v>29753</v>
      </c>
      <c r="G8718" s="10">
        <f t="shared" si="272"/>
        <v>19.838466803559207</v>
      </c>
      <c r="H8718" s="11">
        <f t="shared" si="273"/>
        <v>41</v>
      </c>
    </row>
    <row r="8719" spans="1:8" x14ac:dyDescent="0.3">
      <c r="A8719" s="1">
        <v>10067</v>
      </c>
      <c r="B8719" s="20">
        <v>2320843.5</v>
      </c>
      <c r="C8719" s="5" t="s">
        <v>5957</v>
      </c>
      <c r="D8719" s="5">
        <v>44561</v>
      </c>
      <c r="E8719" s="2" t="s">
        <v>0</v>
      </c>
      <c r="F8719" s="6">
        <v>27730</v>
      </c>
      <c r="G8719" s="10">
        <f t="shared" si="272"/>
        <v>24.6331179498412</v>
      </c>
      <c r="H8719" s="11">
        <f t="shared" si="273"/>
        <v>46</v>
      </c>
    </row>
    <row r="8720" spans="1:8" x14ac:dyDescent="0.3">
      <c r="A8720" s="1">
        <v>2439</v>
      </c>
      <c r="B8720" s="20">
        <v>2321156.25</v>
      </c>
      <c r="C8720" s="5" t="s">
        <v>1152</v>
      </c>
      <c r="D8720" s="5">
        <v>44561</v>
      </c>
      <c r="E8720" s="2" t="s">
        <v>1</v>
      </c>
      <c r="F8720" s="6">
        <v>31945</v>
      </c>
      <c r="G8720" s="10">
        <f t="shared" si="272"/>
        <v>15.466119096509241</v>
      </c>
      <c r="H8720" s="11">
        <f t="shared" si="273"/>
        <v>35</v>
      </c>
    </row>
    <row r="8721" spans="1:8" x14ac:dyDescent="0.3">
      <c r="A8721" s="3">
        <v>9598</v>
      </c>
      <c r="B8721" s="21">
        <v>2321748.85</v>
      </c>
      <c r="C8721" s="8" t="s">
        <v>1027</v>
      </c>
      <c r="D8721" s="5">
        <v>44561</v>
      </c>
      <c r="E8721" s="4" t="s">
        <v>1</v>
      </c>
      <c r="F8721" s="7">
        <v>34154</v>
      </c>
      <c r="G8721" s="10">
        <f t="shared" si="272"/>
        <v>1.3789329685362517</v>
      </c>
      <c r="H8721" s="11">
        <f t="shared" si="273"/>
        <v>28</v>
      </c>
    </row>
    <row r="8722" spans="1:8" x14ac:dyDescent="0.3">
      <c r="A8722" s="1">
        <v>4259</v>
      </c>
      <c r="B8722" s="20">
        <v>2323043</v>
      </c>
      <c r="C8722" s="5" t="s">
        <v>3168</v>
      </c>
      <c r="D8722" s="5">
        <v>44561</v>
      </c>
      <c r="E8722" s="2" t="s">
        <v>0</v>
      </c>
      <c r="F8722" s="6">
        <v>35068</v>
      </c>
      <c r="G8722" s="10">
        <f t="shared" si="272"/>
        <v>1.5020519835841313</v>
      </c>
      <c r="H8722" s="11">
        <f t="shared" si="273"/>
        <v>26</v>
      </c>
    </row>
    <row r="8723" spans="1:8" x14ac:dyDescent="0.3">
      <c r="A8723" s="3">
        <v>298</v>
      </c>
      <c r="B8723" s="21">
        <v>2323741.9900000002</v>
      </c>
      <c r="C8723" s="8" t="s">
        <v>291</v>
      </c>
      <c r="D8723" s="5">
        <v>44561</v>
      </c>
      <c r="E8723" s="4" t="s">
        <v>1</v>
      </c>
      <c r="F8723" s="7">
        <v>28392</v>
      </c>
      <c r="G8723" s="10">
        <f t="shared" si="272"/>
        <v>22.748125223187717</v>
      </c>
      <c r="H8723" s="11">
        <f t="shared" si="273"/>
        <v>44</v>
      </c>
    </row>
    <row r="8724" spans="1:8" x14ac:dyDescent="0.3">
      <c r="A8724" s="1">
        <v>5939</v>
      </c>
      <c r="B8724" s="20">
        <v>2325207.38</v>
      </c>
      <c r="C8724" s="5" t="s">
        <v>4191</v>
      </c>
      <c r="D8724" s="5">
        <v>44561</v>
      </c>
      <c r="E8724" s="2" t="s">
        <v>1</v>
      </c>
      <c r="F8724" s="6">
        <v>29848</v>
      </c>
      <c r="G8724" s="10">
        <f t="shared" si="272"/>
        <v>19.082819986310746</v>
      </c>
      <c r="H8724" s="11">
        <f t="shared" si="273"/>
        <v>40</v>
      </c>
    </row>
    <row r="8725" spans="1:8" x14ac:dyDescent="0.3">
      <c r="A8725" s="3">
        <v>7688</v>
      </c>
      <c r="B8725" s="21">
        <v>2325980.25</v>
      </c>
      <c r="C8725" s="8" t="s">
        <v>2510</v>
      </c>
      <c r="D8725" s="5">
        <v>44561</v>
      </c>
      <c r="E8725" s="4" t="s">
        <v>0</v>
      </c>
      <c r="F8725" s="7">
        <v>33899</v>
      </c>
      <c r="G8725" s="10">
        <f t="shared" si="272"/>
        <v>4.0361445783132535</v>
      </c>
      <c r="H8725" s="11">
        <f t="shared" si="273"/>
        <v>29</v>
      </c>
    </row>
    <row r="8726" spans="1:8" x14ac:dyDescent="0.3">
      <c r="A8726" s="1">
        <v>10143</v>
      </c>
      <c r="B8726" s="20">
        <v>2326123.27</v>
      </c>
      <c r="C8726" s="5" t="s">
        <v>1227</v>
      </c>
      <c r="D8726" s="5">
        <v>44561</v>
      </c>
      <c r="E8726" s="2" t="s">
        <v>1</v>
      </c>
      <c r="F8726" s="6">
        <v>33423</v>
      </c>
      <c r="G8726" s="10">
        <f t="shared" si="272"/>
        <v>6.6112631990614004</v>
      </c>
      <c r="H8726" s="11">
        <f t="shared" si="273"/>
        <v>30</v>
      </c>
    </row>
    <row r="8727" spans="1:8" x14ac:dyDescent="0.3">
      <c r="A8727" s="1">
        <v>703</v>
      </c>
      <c r="B8727" s="20">
        <v>2327455.25</v>
      </c>
      <c r="C8727" s="5" t="s">
        <v>667</v>
      </c>
      <c r="D8727" s="5">
        <v>44561</v>
      </c>
      <c r="E8727" s="2" t="s">
        <v>1</v>
      </c>
      <c r="F8727" s="6">
        <v>29216</v>
      </c>
      <c r="G8727" s="10">
        <f t="shared" si="272"/>
        <v>21.140368342458935</v>
      </c>
      <c r="H8727" s="11">
        <f t="shared" si="273"/>
        <v>42</v>
      </c>
    </row>
    <row r="8728" spans="1:8" x14ac:dyDescent="0.3">
      <c r="A8728" s="1">
        <v>1569</v>
      </c>
      <c r="B8728" s="20">
        <v>2327807.5499999998</v>
      </c>
      <c r="C8728" s="5" t="s">
        <v>1395</v>
      </c>
      <c r="D8728" s="5">
        <v>44561</v>
      </c>
      <c r="E8728" s="2" t="s">
        <v>1</v>
      </c>
      <c r="F8728" s="6">
        <v>30790</v>
      </c>
      <c r="G8728" s="10">
        <f t="shared" si="272"/>
        <v>12.008845829823084</v>
      </c>
      <c r="H8728" s="11">
        <f t="shared" si="273"/>
        <v>38</v>
      </c>
    </row>
    <row r="8729" spans="1:8" x14ac:dyDescent="0.3">
      <c r="A8729" s="1">
        <v>271</v>
      </c>
      <c r="B8729" s="20">
        <v>2327830.25</v>
      </c>
      <c r="C8729" s="5" t="s">
        <v>266</v>
      </c>
      <c r="D8729" s="5">
        <v>44561</v>
      </c>
      <c r="E8729" s="2" t="s">
        <v>0</v>
      </c>
      <c r="F8729" s="6">
        <v>28334</v>
      </c>
      <c r="G8729" s="10">
        <f t="shared" si="272"/>
        <v>15.972621492128679</v>
      </c>
      <c r="H8729" s="11">
        <f t="shared" si="273"/>
        <v>44</v>
      </c>
    </row>
    <row r="8730" spans="1:8" x14ac:dyDescent="0.3">
      <c r="A8730" s="1">
        <v>9503</v>
      </c>
      <c r="B8730" s="20">
        <v>2328233.1</v>
      </c>
      <c r="C8730" s="5" t="s">
        <v>2111</v>
      </c>
      <c r="D8730" s="5">
        <v>44561</v>
      </c>
      <c r="E8730" s="2" t="s">
        <v>0</v>
      </c>
      <c r="F8730" s="6">
        <v>32015</v>
      </c>
      <c r="G8730" s="10">
        <f t="shared" si="272"/>
        <v>14.433290746486586</v>
      </c>
      <c r="H8730" s="11">
        <f t="shared" si="273"/>
        <v>34</v>
      </c>
    </row>
    <row r="8731" spans="1:8" x14ac:dyDescent="0.3">
      <c r="A8731" s="3">
        <v>9136</v>
      </c>
      <c r="B8731" s="21">
        <v>2328233.5499999998</v>
      </c>
      <c r="C8731" s="8" t="s">
        <v>1168</v>
      </c>
      <c r="D8731" s="5">
        <v>44561</v>
      </c>
      <c r="E8731" s="4" t="s">
        <v>0</v>
      </c>
      <c r="F8731" s="7">
        <v>29844</v>
      </c>
      <c r="G8731" s="10">
        <f t="shared" si="272"/>
        <v>12.44144903117102</v>
      </c>
      <c r="H8731" s="11">
        <f t="shared" si="273"/>
        <v>40</v>
      </c>
    </row>
    <row r="8732" spans="1:8" x14ac:dyDescent="0.3">
      <c r="A8732" s="1">
        <v>7195</v>
      </c>
      <c r="B8732" s="20">
        <v>2329893.9</v>
      </c>
      <c r="C8732" s="5" t="s">
        <v>4740</v>
      </c>
      <c r="D8732" s="5">
        <v>44561</v>
      </c>
      <c r="E8732" s="2" t="s">
        <v>0</v>
      </c>
      <c r="F8732" s="6">
        <v>32744</v>
      </c>
      <c r="G8732" s="10">
        <f t="shared" si="272"/>
        <v>9.775526964139063</v>
      </c>
      <c r="H8732" s="11">
        <f t="shared" si="273"/>
        <v>32</v>
      </c>
    </row>
    <row r="8733" spans="1:8" x14ac:dyDescent="0.3">
      <c r="A8733" s="1">
        <v>7239</v>
      </c>
      <c r="B8733" s="20">
        <v>2330340.15</v>
      </c>
      <c r="C8733" s="5" t="s">
        <v>4755</v>
      </c>
      <c r="D8733" s="5">
        <v>44561</v>
      </c>
      <c r="E8733" s="2" t="s">
        <v>0</v>
      </c>
      <c r="F8733" s="6">
        <v>32815</v>
      </c>
      <c r="G8733" s="10">
        <f t="shared" si="272"/>
        <v>6.5948377004301921</v>
      </c>
      <c r="H8733" s="11">
        <f t="shared" si="273"/>
        <v>32</v>
      </c>
    </row>
    <row r="8734" spans="1:8" x14ac:dyDescent="0.3">
      <c r="A8734" s="3">
        <v>10148</v>
      </c>
      <c r="B8734" s="21">
        <v>2330340.15</v>
      </c>
      <c r="C8734" s="8" t="s">
        <v>3150</v>
      </c>
      <c r="D8734" s="5">
        <v>44561</v>
      </c>
      <c r="E8734" s="4" t="s">
        <v>1</v>
      </c>
      <c r="F8734" s="7">
        <v>32253</v>
      </c>
      <c r="G8734" s="10">
        <f t="shared" si="272"/>
        <v>6.1595619867031681</v>
      </c>
      <c r="H8734" s="11">
        <f t="shared" si="273"/>
        <v>34</v>
      </c>
    </row>
    <row r="8735" spans="1:8" x14ac:dyDescent="0.3">
      <c r="A8735" s="3">
        <v>5664</v>
      </c>
      <c r="B8735" s="21">
        <v>2330787.7999999998</v>
      </c>
      <c r="C8735" s="8" t="s">
        <v>4048</v>
      </c>
      <c r="D8735" s="5">
        <v>44561</v>
      </c>
      <c r="E8735" s="4" t="s">
        <v>0</v>
      </c>
      <c r="F8735" s="7">
        <v>28792</v>
      </c>
      <c r="G8735" s="10">
        <f t="shared" si="272"/>
        <v>15.797399041752225</v>
      </c>
      <c r="H8735" s="11">
        <f t="shared" si="273"/>
        <v>43</v>
      </c>
    </row>
    <row r="8736" spans="1:8" x14ac:dyDescent="0.3">
      <c r="A8736" s="3">
        <v>2582</v>
      </c>
      <c r="B8736" s="21">
        <v>2331347.4</v>
      </c>
      <c r="C8736" s="8" t="s">
        <v>1514</v>
      </c>
      <c r="D8736" s="5">
        <v>44561</v>
      </c>
      <c r="E8736" s="4" t="s">
        <v>0</v>
      </c>
      <c r="F8736" s="7">
        <v>32135</v>
      </c>
      <c r="G8736" s="10">
        <f t="shared" si="272"/>
        <v>13.061008994915918</v>
      </c>
      <c r="H8736" s="11">
        <f t="shared" si="273"/>
        <v>34</v>
      </c>
    </row>
    <row r="8737" spans="1:8" x14ac:dyDescent="0.3">
      <c r="A8737" s="1">
        <v>5901</v>
      </c>
      <c r="B8737" s="20">
        <v>2331720.15</v>
      </c>
      <c r="C8737" s="5" t="s">
        <v>4173</v>
      </c>
      <c r="D8737" s="5">
        <v>44561</v>
      </c>
      <c r="E8737" s="2" t="s">
        <v>0</v>
      </c>
      <c r="F8737" s="6">
        <v>29167</v>
      </c>
      <c r="G8737" s="10">
        <f t="shared" si="272"/>
        <v>15.811088295687885</v>
      </c>
      <c r="H8737" s="11">
        <f t="shared" si="273"/>
        <v>42</v>
      </c>
    </row>
    <row r="8738" spans="1:8" x14ac:dyDescent="0.3">
      <c r="A8738" s="1">
        <v>8975</v>
      </c>
      <c r="B8738" s="20">
        <v>2331720.15</v>
      </c>
      <c r="C8738" s="5" t="s">
        <v>4408</v>
      </c>
      <c r="D8738" s="5">
        <v>44561</v>
      </c>
      <c r="E8738" s="2" t="s">
        <v>1</v>
      </c>
      <c r="F8738" s="6">
        <v>25808</v>
      </c>
      <c r="G8738" s="10">
        <f t="shared" si="272"/>
        <v>15.7015742642026</v>
      </c>
      <c r="H8738" s="11">
        <f t="shared" si="273"/>
        <v>51</v>
      </c>
    </row>
    <row r="8739" spans="1:8" x14ac:dyDescent="0.3">
      <c r="A8739" s="1">
        <v>2915</v>
      </c>
      <c r="B8739" s="20">
        <v>2332035.19</v>
      </c>
      <c r="C8739" s="5" t="s">
        <v>2220</v>
      </c>
      <c r="D8739" s="5">
        <v>44561</v>
      </c>
      <c r="E8739" s="2" t="s">
        <v>0</v>
      </c>
      <c r="F8739" s="6">
        <v>32644</v>
      </c>
      <c r="G8739" s="10">
        <f t="shared" si="272"/>
        <v>12.290859309182814</v>
      </c>
      <c r="H8739" s="11">
        <f t="shared" si="273"/>
        <v>33</v>
      </c>
    </row>
    <row r="8740" spans="1:8" x14ac:dyDescent="0.3">
      <c r="A8740" s="1">
        <v>5259</v>
      </c>
      <c r="B8740" s="20">
        <v>2332817.5</v>
      </c>
      <c r="C8740" s="5" t="s">
        <v>3789</v>
      </c>
      <c r="D8740" s="5">
        <v>44561</v>
      </c>
      <c r="E8740" s="2" t="s">
        <v>1</v>
      </c>
      <c r="F8740" s="6">
        <v>26253</v>
      </c>
      <c r="G8740" s="10">
        <f t="shared" si="272"/>
        <v>27.685147159479808</v>
      </c>
      <c r="H8740" s="11">
        <f t="shared" si="273"/>
        <v>50</v>
      </c>
    </row>
    <row r="8741" spans="1:8" x14ac:dyDescent="0.3">
      <c r="A8741" s="3">
        <v>1238</v>
      </c>
      <c r="B8741" s="21">
        <v>2333266.5</v>
      </c>
      <c r="C8741" s="8" t="s">
        <v>980</v>
      </c>
      <c r="D8741" s="5">
        <v>44561</v>
      </c>
      <c r="E8741" s="4" t="s">
        <v>1</v>
      </c>
      <c r="F8741" s="7">
        <v>30233</v>
      </c>
      <c r="G8741" s="10">
        <f t="shared" si="272"/>
        <v>13.734454438795463</v>
      </c>
      <c r="H8741" s="11">
        <f t="shared" si="273"/>
        <v>39</v>
      </c>
    </row>
    <row r="8742" spans="1:8" x14ac:dyDescent="0.3">
      <c r="A8742" s="3">
        <v>3464</v>
      </c>
      <c r="B8742" s="21">
        <v>2333393.35</v>
      </c>
      <c r="C8742" s="8" t="s">
        <v>1428</v>
      </c>
      <c r="D8742" s="5">
        <v>44561</v>
      </c>
      <c r="E8742" s="4" t="s">
        <v>1</v>
      </c>
      <c r="F8742" s="7">
        <v>33440</v>
      </c>
      <c r="G8742" s="10">
        <f t="shared" si="272"/>
        <v>7.2142368240930868</v>
      </c>
      <c r="H8742" s="11">
        <f t="shared" si="273"/>
        <v>30</v>
      </c>
    </row>
    <row r="8743" spans="1:8" x14ac:dyDescent="0.3">
      <c r="A8743" s="1">
        <v>6377</v>
      </c>
      <c r="B8743" s="20">
        <v>2333489.1</v>
      </c>
      <c r="C8743" s="5" t="s">
        <v>339</v>
      </c>
      <c r="D8743" s="5">
        <v>44561</v>
      </c>
      <c r="E8743" s="2" t="s">
        <v>1</v>
      </c>
      <c r="F8743" s="6">
        <v>30924</v>
      </c>
      <c r="G8743" s="10">
        <f t="shared" si="272"/>
        <v>12.813816343723673</v>
      </c>
      <c r="H8743" s="11">
        <f t="shared" si="273"/>
        <v>37</v>
      </c>
    </row>
    <row r="8744" spans="1:8" x14ac:dyDescent="0.3">
      <c r="A8744" s="3">
        <v>5952</v>
      </c>
      <c r="B8744" s="21">
        <v>2334301.5</v>
      </c>
      <c r="C8744" s="8" t="s">
        <v>4199</v>
      </c>
      <c r="D8744" s="5">
        <v>44561</v>
      </c>
      <c r="E8744" s="4" t="s">
        <v>0</v>
      </c>
      <c r="F8744" s="7">
        <v>29846</v>
      </c>
      <c r="G8744" s="10">
        <f t="shared" si="272"/>
        <v>17.822053231939165</v>
      </c>
      <c r="H8744" s="11">
        <f t="shared" si="273"/>
        <v>40</v>
      </c>
    </row>
    <row r="8745" spans="1:8" x14ac:dyDescent="0.3">
      <c r="A8745" s="1">
        <v>6601</v>
      </c>
      <c r="B8745" s="20">
        <v>2334740.4</v>
      </c>
      <c r="C8745" s="5" t="s">
        <v>2214</v>
      </c>
      <c r="D8745" s="5">
        <v>44561</v>
      </c>
      <c r="E8745" s="2" t="s">
        <v>0</v>
      </c>
      <c r="F8745" s="6">
        <v>31426</v>
      </c>
      <c r="G8745" s="10">
        <f t="shared" si="272"/>
        <v>7.0691307323750854</v>
      </c>
      <c r="H8745" s="11">
        <f t="shared" si="273"/>
        <v>36</v>
      </c>
    </row>
    <row r="8746" spans="1:8" x14ac:dyDescent="0.3">
      <c r="A8746" s="3">
        <v>9364</v>
      </c>
      <c r="B8746" s="21">
        <v>2335413.6800000002</v>
      </c>
      <c r="C8746" s="8" t="s">
        <v>1642</v>
      </c>
      <c r="D8746" s="5">
        <v>44561</v>
      </c>
      <c r="E8746" s="4" t="s">
        <v>0</v>
      </c>
      <c r="F8746" s="7">
        <v>32833</v>
      </c>
      <c r="G8746" s="10">
        <f t="shared" si="272"/>
        <v>10.052762568442011</v>
      </c>
      <c r="H8746" s="11">
        <f t="shared" si="273"/>
        <v>32</v>
      </c>
    </row>
    <row r="8747" spans="1:8" x14ac:dyDescent="0.3">
      <c r="A8747" s="1">
        <v>2659</v>
      </c>
      <c r="B8747" s="20">
        <v>2336432.1</v>
      </c>
      <c r="C8747" s="5" t="s">
        <v>2203</v>
      </c>
      <c r="D8747" s="5">
        <v>44561</v>
      </c>
      <c r="E8747" s="2" t="s">
        <v>0</v>
      </c>
      <c r="F8747" s="6">
        <v>32287</v>
      </c>
      <c r="G8747" s="10">
        <f t="shared" si="272"/>
        <v>13.627688697692609</v>
      </c>
      <c r="H8747" s="11">
        <f t="shared" si="273"/>
        <v>34</v>
      </c>
    </row>
    <row r="8748" spans="1:8" x14ac:dyDescent="0.3">
      <c r="A8748" s="3">
        <v>9328</v>
      </c>
      <c r="B8748" s="21">
        <v>2337168.6</v>
      </c>
      <c r="C8748" s="8" t="s">
        <v>4971</v>
      </c>
      <c r="D8748" s="5">
        <v>44561</v>
      </c>
      <c r="E8748" s="4" t="s">
        <v>1</v>
      </c>
      <c r="F8748" s="7">
        <v>33203</v>
      </c>
      <c r="G8748" s="10">
        <f t="shared" si="272"/>
        <v>4.9123767798466593</v>
      </c>
      <c r="H8748" s="11">
        <f t="shared" si="273"/>
        <v>31</v>
      </c>
    </row>
    <row r="8749" spans="1:8" x14ac:dyDescent="0.3">
      <c r="A8749" s="1">
        <v>2567</v>
      </c>
      <c r="B8749" s="20">
        <v>2338327.35</v>
      </c>
      <c r="C8749" s="5" t="s">
        <v>1205</v>
      </c>
      <c r="D8749" s="5">
        <v>44561</v>
      </c>
      <c r="E8749" s="2" t="s">
        <v>0</v>
      </c>
      <c r="F8749" s="6">
        <v>32146</v>
      </c>
      <c r="G8749" s="10">
        <f t="shared" si="272"/>
        <v>13.071959327336723</v>
      </c>
      <c r="H8749" s="11">
        <f t="shared" si="273"/>
        <v>34</v>
      </c>
    </row>
    <row r="8750" spans="1:8" x14ac:dyDescent="0.3">
      <c r="A8750" s="1">
        <v>5955</v>
      </c>
      <c r="B8750" s="20">
        <v>2339320.15</v>
      </c>
      <c r="C8750" s="5" t="s">
        <v>4202</v>
      </c>
      <c r="D8750" s="5">
        <v>44561</v>
      </c>
      <c r="E8750" s="2" t="s">
        <v>0</v>
      </c>
      <c r="F8750" s="6">
        <v>29889</v>
      </c>
      <c r="G8750" s="10">
        <f t="shared" si="272"/>
        <v>18.537319884726227</v>
      </c>
      <c r="H8750" s="11">
        <f t="shared" si="273"/>
        <v>40</v>
      </c>
    </row>
    <row r="8751" spans="1:8" x14ac:dyDescent="0.3">
      <c r="A8751" s="3">
        <v>9038</v>
      </c>
      <c r="B8751" s="21">
        <v>2340063.2999999998</v>
      </c>
      <c r="C8751" s="8" t="s">
        <v>801</v>
      </c>
      <c r="D8751" s="5">
        <v>44561</v>
      </c>
      <c r="E8751" s="4" t="s">
        <v>1</v>
      </c>
      <c r="F8751" s="7">
        <v>28458</v>
      </c>
      <c r="G8751" s="10">
        <f t="shared" si="272"/>
        <v>14.457930279248039</v>
      </c>
      <c r="H8751" s="11">
        <f t="shared" si="273"/>
        <v>44</v>
      </c>
    </row>
    <row r="8752" spans="1:8" x14ac:dyDescent="0.3">
      <c r="A8752" s="3">
        <v>7764</v>
      </c>
      <c r="B8752" s="21">
        <v>2340719.84</v>
      </c>
      <c r="C8752" s="8" t="s">
        <v>2844</v>
      </c>
      <c r="D8752" s="5">
        <v>44561</v>
      </c>
      <c r="E8752" s="4" t="s">
        <v>0</v>
      </c>
      <c r="F8752" s="7">
        <v>34059</v>
      </c>
      <c r="G8752" s="10">
        <f t="shared" si="272"/>
        <v>1.3077975376196991</v>
      </c>
      <c r="H8752" s="11">
        <f t="shared" si="273"/>
        <v>29</v>
      </c>
    </row>
    <row r="8753" spans="1:8" x14ac:dyDescent="0.3">
      <c r="A8753" s="3">
        <v>1206</v>
      </c>
      <c r="B8753" s="21">
        <v>2340931.5</v>
      </c>
      <c r="C8753" s="8" t="s">
        <v>218</v>
      </c>
      <c r="D8753" s="5">
        <v>44561</v>
      </c>
      <c r="E8753" s="4" t="s">
        <v>1</v>
      </c>
      <c r="F8753" s="7">
        <v>30178</v>
      </c>
      <c r="G8753" s="10">
        <f t="shared" si="272"/>
        <v>20.939765319426336</v>
      </c>
      <c r="H8753" s="11">
        <f t="shared" si="273"/>
        <v>39</v>
      </c>
    </row>
    <row r="8754" spans="1:8" x14ac:dyDescent="0.3">
      <c r="A8754" s="1">
        <v>1339</v>
      </c>
      <c r="B8754" s="20">
        <v>2342330.33</v>
      </c>
      <c r="C8754" s="5" t="s">
        <v>857</v>
      </c>
      <c r="D8754" s="5">
        <v>44561</v>
      </c>
      <c r="E8754" s="2" t="s">
        <v>1</v>
      </c>
      <c r="F8754" s="6">
        <v>30402</v>
      </c>
      <c r="G8754" s="10">
        <f t="shared" si="272"/>
        <v>6.4196323816973013</v>
      </c>
      <c r="H8754" s="11">
        <f t="shared" si="273"/>
        <v>39</v>
      </c>
    </row>
    <row r="8755" spans="1:8" x14ac:dyDescent="0.3">
      <c r="A8755" s="3">
        <v>6174</v>
      </c>
      <c r="B8755" s="21">
        <v>2345054.31</v>
      </c>
      <c r="C8755" s="8" t="s">
        <v>1161</v>
      </c>
      <c r="D8755" s="5">
        <v>44561</v>
      </c>
      <c r="E8755" s="4" t="s">
        <v>0</v>
      </c>
      <c r="F8755" s="7">
        <v>30500</v>
      </c>
      <c r="G8755" s="10">
        <f t="shared" si="272"/>
        <v>18.178674351585016</v>
      </c>
      <c r="H8755" s="11">
        <f t="shared" si="273"/>
        <v>38</v>
      </c>
    </row>
    <row r="8756" spans="1:8" x14ac:dyDescent="0.3">
      <c r="A8756" s="1">
        <v>1699</v>
      </c>
      <c r="B8756" s="20">
        <v>2345106</v>
      </c>
      <c r="C8756" s="5" t="s">
        <v>1499</v>
      </c>
      <c r="D8756" s="5">
        <v>44561</v>
      </c>
      <c r="E8756" s="2" t="s">
        <v>1</v>
      </c>
      <c r="F8756" s="6">
        <v>30937</v>
      </c>
      <c r="G8756" s="10">
        <f t="shared" si="272"/>
        <v>12.408593091828138</v>
      </c>
      <c r="H8756" s="11">
        <f t="shared" si="273"/>
        <v>37</v>
      </c>
    </row>
    <row r="8757" spans="1:8" x14ac:dyDescent="0.3">
      <c r="A8757" s="1">
        <v>1189</v>
      </c>
      <c r="B8757" s="20">
        <v>2345487</v>
      </c>
      <c r="C8757" s="5" t="s">
        <v>534</v>
      </c>
      <c r="D8757" s="5">
        <v>44561</v>
      </c>
      <c r="E8757" s="2" t="s">
        <v>0</v>
      </c>
      <c r="F8757" s="6">
        <v>30086</v>
      </c>
      <c r="G8757" s="10">
        <f t="shared" si="272"/>
        <v>17.912395437262358</v>
      </c>
      <c r="H8757" s="11">
        <f t="shared" si="273"/>
        <v>40</v>
      </c>
    </row>
    <row r="8758" spans="1:8" x14ac:dyDescent="0.3">
      <c r="A8758" s="3">
        <v>722</v>
      </c>
      <c r="B8758" s="21">
        <v>2345838.75</v>
      </c>
      <c r="C8758" s="8" t="s">
        <v>684</v>
      </c>
      <c r="D8758" s="5">
        <v>44561</v>
      </c>
      <c r="E8758" s="4" t="s">
        <v>0</v>
      </c>
      <c r="F8758" s="7">
        <v>29292</v>
      </c>
      <c r="G8758" s="10">
        <f t="shared" si="272"/>
        <v>22.164980359481014</v>
      </c>
      <c r="H8758" s="11">
        <f t="shared" si="273"/>
        <v>42</v>
      </c>
    </row>
    <row r="8759" spans="1:8" x14ac:dyDescent="0.3">
      <c r="A8759" s="3">
        <v>502</v>
      </c>
      <c r="B8759" s="21">
        <v>2345965.7999999998</v>
      </c>
      <c r="C8759" s="8" t="s">
        <v>483</v>
      </c>
      <c r="D8759" s="5">
        <v>44561</v>
      </c>
      <c r="E8759" s="4" t="s">
        <v>1</v>
      </c>
      <c r="F8759" s="7">
        <v>28876</v>
      </c>
      <c r="G8759" s="10">
        <f t="shared" si="272"/>
        <v>21.715281234444998</v>
      </c>
      <c r="H8759" s="11">
        <f t="shared" si="273"/>
        <v>43</v>
      </c>
    </row>
    <row r="8760" spans="1:8" x14ac:dyDescent="0.3">
      <c r="A8760" s="1">
        <v>383</v>
      </c>
      <c r="B8760" s="20">
        <v>2346225.75</v>
      </c>
      <c r="C8760" s="5" t="s">
        <v>373</v>
      </c>
      <c r="D8760" s="5">
        <v>44561</v>
      </c>
      <c r="E8760" s="2" t="s">
        <v>0</v>
      </c>
      <c r="F8760" s="6">
        <v>26589</v>
      </c>
      <c r="G8760" s="10">
        <f t="shared" si="272"/>
        <v>15.550992470910336</v>
      </c>
      <c r="H8760" s="11">
        <f t="shared" si="273"/>
        <v>49</v>
      </c>
    </row>
    <row r="8761" spans="1:8" x14ac:dyDescent="0.3">
      <c r="A8761" s="3">
        <v>948</v>
      </c>
      <c r="B8761" s="21">
        <v>2346394.5</v>
      </c>
      <c r="C8761" s="8" t="s">
        <v>880</v>
      </c>
      <c r="D8761" s="5">
        <v>44561</v>
      </c>
      <c r="E8761" s="4" t="s">
        <v>0</v>
      </c>
      <c r="F8761" s="7">
        <v>29706</v>
      </c>
      <c r="G8761" s="10">
        <f t="shared" si="272"/>
        <v>20.498956975228161</v>
      </c>
      <c r="H8761" s="11">
        <f t="shared" si="273"/>
        <v>41</v>
      </c>
    </row>
    <row r="8762" spans="1:8" x14ac:dyDescent="0.3">
      <c r="A8762" s="3">
        <v>8912</v>
      </c>
      <c r="B8762" s="21">
        <v>2347332.15</v>
      </c>
      <c r="C8762" s="8" t="s">
        <v>3108</v>
      </c>
      <c r="D8762" s="5">
        <v>44561</v>
      </c>
      <c r="E8762" s="4" t="s">
        <v>1</v>
      </c>
      <c r="F8762" s="7">
        <v>24502</v>
      </c>
      <c r="G8762" s="10">
        <f t="shared" si="272"/>
        <v>1.4090287277701778</v>
      </c>
      <c r="H8762" s="11">
        <f t="shared" si="273"/>
        <v>55</v>
      </c>
    </row>
    <row r="8763" spans="1:8" x14ac:dyDescent="0.3">
      <c r="A8763" s="3">
        <v>2386</v>
      </c>
      <c r="B8763" s="21">
        <v>2347574.1</v>
      </c>
      <c r="C8763" s="8" t="s">
        <v>2003</v>
      </c>
      <c r="D8763" s="5">
        <v>44561</v>
      </c>
      <c r="E8763" s="4" t="s">
        <v>0</v>
      </c>
      <c r="F8763" s="7">
        <v>31887</v>
      </c>
      <c r="G8763" s="10">
        <f t="shared" si="272"/>
        <v>13.093859992178334</v>
      </c>
      <c r="H8763" s="11">
        <f t="shared" si="273"/>
        <v>35</v>
      </c>
    </row>
    <row r="8764" spans="1:8" x14ac:dyDescent="0.3">
      <c r="A8764" s="1">
        <v>6271</v>
      </c>
      <c r="B8764" s="20">
        <v>2347589.37</v>
      </c>
      <c r="C8764" s="5" t="s">
        <v>4139</v>
      </c>
      <c r="D8764" s="5">
        <v>44561</v>
      </c>
      <c r="E8764" s="2" t="s">
        <v>0</v>
      </c>
      <c r="F8764" s="6">
        <v>30725</v>
      </c>
      <c r="G8764" s="10">
        <f t="shared" si="272"/>
        <v>2.4580291970802919</v>
      </c>
      <c r="H8764" s="11">
        <f t="shared" si="273"/>
        <v>38</v>
      </c>
    </row>
    <row r="8765" spans="1:8" x14ac:dyDescent="0.3">
      <c r="A8765" s="1">
        <v>3039</v>
      </c>
      <c r="B8765" s="20">
        <v>2347875.2000000002</v>
      </c>
      <c r="C8765" s="5" t="s">
        <v>2461</v>
      </c>
      <c r="D8765" s="5">
        <v>44561</v>
      </c>
      <c r="E8765" s="2" t="s">
        <v>1</v>
      </c>
      <c r="F8765" s="6">
        <v>32811</v>
      </c>
      <c r="G8765" s="10">
        <f t="shared" si="272"/>
        <v>7.6577686516084871</v>
      </c>
      <c r="H8765" s="11">
        <f t="shared" si="273"/>
        <v>32</v>
      </c>
    </row>
    <row r="8766" spans="1:8" x14ac:dyDescent="0.3">
      <c r="A8766" s="3">
        <v>5688</v>
      </c>
      <c r="B8766" s="21">
        <v>2348022.75</v>
      </c>
      <c r="C8766" s="8" t="s">
        <v>4062</v>
      </c>
      <c r="D8766" s="5">
        <v>44561</v>
      </c>
      <c r="E8766" s="4" t="s">
        <v>0</v>
      </c>
      <c r="F8766" s="7">
        <v>28910</v>
      </c>
      <c r="G8766" s="10">
        <f t="shared" si="272"/>
        <v>17.559239543726235</v>
      </c>
      <c r="H8766" s="11">
        <f t="shared" si="273"/>
        <v>43</v>
      </c>
    </row>
    <row r="8767" spans="1:8" x14ac:dyDescent="0.3">
      <c r="A8767" s="3">
        <v>10448</v>
      </c>
      <c r="B8767" s="21">
        <v>2348942.4700000002</v>
      </c>
      <c r="C8767" s="8" t="s">
        <v>2120</v>
      </c>
      <c r="D8767" s="5">
        <v>44561</v>
      </c>
      <c r="E8767" s="4" t="s">
        <v>0</v>
      </c>
      <c r="F8767" s="7">
        <v>32485</v>
      </c>
      <c r="G8767" s="10">
        <f t="shared" si="272"/>
        <v>12.162173546756529</v>
      </c>
      <c r="H8767" s="11">
        <f t="shared" si="273"/>
        <v>33</v>
      </c>
    </row>
    <row r="8768" spans="1:8" x14ac:dyDescent="0.3">
      <c r="A8768" s="1">
        <v>2997</v>
      </c>
      <c r="B8768" s="20">
        <v>2350497.1</v>
      </c>
      <c r="C8768" s="5" t="s">
        <v>1605</v>
      </c>
      <c r="D8768" s="5">
        <v>44561</v>
      </c>
      <c r="E8768" s="2" t="s">
        <v>0</v>
      </c>
      <c r="F8768" s="6">
        <v>32740</v>
      </c>
      <c r="G8768" s="10">
        <f t="shared" si="272"/>
        <v>1.7701778385772913</v>
      </c>
      <c r="H8768" s="11">
        <f t="shared" si="273"/>
        <v>32</v>
      </c>
    </row>
    <row r="8769" spans="1:8" x14ac:dyDescent="0.3">
      <c r="A8769" s="3">
        <v>256</v>
      </c>
      <c r="B8769" s="21">
        <v>2351218.65</v>
      </c>
      <c r="C8769" s="8" t="s">
        <v>251</v>
      </c>
      <c r="D8769" s="5">
        <v>44561</v>
      </c>
      <c r="E8769" s="4" t="s">
        <v>1</v>
      </c>
      <c r="F8769" s="7">
        <v>28319</v>
      </c>
      <c r="G8769" s="10">
        <f t="shared" si="272"/>
        <v>15.898699520876113</v>
      </c>
      <c r="H8769" s="11">
        <f t="shared" si="273"/>
        <v>44</v>
      </c>
    </row>
    <row r="8770" spans="1:8" x14ac:dyDescent="0.3">
      <c r="A8770" s="3">
        <v>5606</v>
      </c>
      <c r="B8770" s="21">
        <v>2352351.75</v>
      </c>
      <c r="C8770" s="8" t="s">
        <v>4006</v>
      </c>
      <c r="D8770" s="5">
        <v>44561</v>
      </c>
      <c r="E8770" s="4" t="s">
        <v>0</v>
      </c>
      <c r="F8770" s="7">
        <v>28474</v>
      </c>
      <c r="G8770" s="10">
        <f t="shared" si="272"/>
        <v>20.70704041720991</v>
      </c>
      <c r="H8770" s="11">
        <f t="shared" si="273"/>
        <v>44</v>
      </c>
    </row>
    <row r="8771" spans="1:8" x14ac:dyDescent="0.3">
      <c r="A8771" s="1">
        <v>9715</v>
      </c>
      <c r="B8771" s="20">
        <v>2354084.25</v>
      </c>
      <c r="C8771" s="5" t="s">
        <v>5730</v>
      </c>
      <c r="D8771" s="5">
        <v>44561</v>
      </c>
      <c r="E8771" s="2" t="s">
        <v>0</v>
      </c>
      <c r="F8771" s="6">
        <v>21713</v>
      </c>
      <c r="G8771" s="10">
        <f t="shared" ref="G8771:G8834" si="274">YEARFRAC(C8771,D8771,1)</f>
        <v>25.64136042960935</v>
      </c>
      <c r="H8771" s="11">
        <f t="shared" ref="H8771:H8834" si="275">ROUND( YEARFRAC(D8771,F8771,1),0)</f>
        <v>63</v>
      </c>
    </row>
    <row r="8772" spans="1:8" x14ac:dyDescent="0.3">
      <c r="A8772" s="3">
        <v>1116</v>
      </c>
      <c r="B8772" s="21">
        <v>2354378.25</v>
      </c>
      <c r="C8772" s="8" t="s">
        <v>1022</v>
      </c>
      <c r="D8772" s="5">
        <v>44561</v>
      </c>
      <c r="E8772" s="4" t="s">
        <v>0</v>
      </c>
      <c r="F8772" s="7">
        <v>30048</v>
      </c>
      <c r="G8772" s="10">
        <f t="shared" si="274"/>
        <v>17.641368821292776</v>
      </c>
      <c r="H8772" s="11">
        <f t="shared" si="275"/>
        <v>40</v>
      </c>
    </row>
    <row r="8773" spans="1:8" x14ac:dyDescent="0.3">
      <c r="A8773" s="1">
        <v>9663</v>
      </c>
      <c r="B8773" s="20">
        <v>2354566.5</v>
      </c>
      <c r="C8773" s="5" t="s">
        <v>960</v>
      </c>
      <c r="D8773" s="5">
        <v>44561</v>
      </c>
      <c r="E8773" s="2" t="s">
        <v>0</v>
      </c>
      <c r="F8773" s="6">
        <v>22324</v>
      </c>
      <c r="G8773" s="10">
        <f t="shared" si="274"/>
        <v>21.679691388750623</v>
      </c>
      <c r="H8773" s="11">
        <f t="shared" si="275"/>
        <v>61</v>
      </c>
    </row>
    <row r="8774" spans="1:8" x14ac:dyDescent="0.3">
      <c r="A8774" s="1">
        <v>391</v>
      </c>
      <c r="B8774" s="20">
        <v>2355082.65</v>
      </c>
      <c r="C8774" s="5" t="s">
        <v>380</v>
      </c>
      <c r="D8774" s="5">
        <v>44561</v>
      </c>
      <c r="E8774" s="2" t="s">
        <v>1</v>
      </c>
      <c r="F8774" s="6">
        <v>28664</v>
      </c>
      <c r="G8774" s="10">
        <f t="shared" si="274"/>
        <v>14.249863113706882</v>
      </c>
      <c r="H8774" s="11">
        <f t="shared" si="275"/>
        <v>44</v>
      </c>
    </row>
    <row r="8775" spans="1:8" x14ac:dyDescent="0.3">
      <c r="A8775" s="1">
        <v>1601</v>
      </c>
      <c r="B8775" s="20">
        <v>2356002.2000000002</v>
      </c>
      <c r="C8775" s="5" t="s">
        <v>886</v>
      </c>
      <c r="D8775" s="5">
        <v>44561</v>
      </c>
      <c r="E8775" s="2" t="s">
        <v>0</v>
      </c>
      <c r="F8775" s="6">
        <v>29398</v>
      </c>
      <c r="G8775" s="10">
        <f t="shared" si="274"/>
        <v>18.1814121037464</v>
      </c>
      <c r="H8775" s="11">
        <f t="shared" si="275"/>
        <v>42</v>
      </c>
    </row>
    <row r="8776" spans="1:8" x14ac:dyDescent="0.3">
      <c r="A8776" s="1">
        <v>769</v>
      </c>
      <c r="B8776" s="20">
        <v>2357682.75</v>
      </c>
      <c r="C8776" s="5" t="s">
        <v>728</v>
      </c>
      <c r="D8776" s="5">
        <v>44561</v>
      </c>
      <c r="E8776" s="2" t="s">
        <v>1</v>
      </c>
      <c r="F8776" s="6">
        <v>29392</v>
      </c>
      <c r="G8776" s="10">
        <f t="shared" si="274"/>
        <v>18.370317002881844</v>
      </c>
      <c r="H8776" s="11">
        <f t="shared" si="275"/>
        <v>42</v>
      </c>
    </row>
    <row r="8777" spans="1:8" x14ac:dyDescent="0.3">
      <c r="A8777" s="3">
        <v>9790</v>
      </c>
      <c r="B8777" s="21">
        <v>2358009.75</v>
      </c>
      <c r="C8777" s="8" t="s">
        <v>5786</v>
      </c>
      <c r="D8777" s="5">
        <v>44561</v>
      </c>
      <c r="E8777" s="4" t="s">
        <v>1</v>
      </c>
      <c r="F8777" s="7">
        <v>22956</v>
      </c>
      <c r="G8777" s="10">
        <f t="shared" si="274"/>
        <v>36.293621429628537</v>
      </c>
      <c r="H8777" s="11">
        <f t="shared" si="275"/>
        <v>59</v>
      </c>
    </row>
    <row r="8778" spans="1:8" x14ac:dyDescent="0.3">
      <c r="A8778" s="3">
        <v>10302</v>
      </c>
      <c r="B8778" s="21">
        <v>2358189.9500000002</v>
      </c>
      <c r="C8778" s="8" t="s">
        <v>6027</v>
      </c>
      <c r="D8778" s="5">
        <v>44561</v>
      </c>
      <c r="E8778" s="4" t="s">
        <v>0</v>
      </c>
      <c r="F8778" s="7">
        <v>21168</v>
      </c>
      <c r="G8778" s="10">
        <f t="shared" si="274"/>
        <v>20.561929595827902</v>
      </c>
      <c r="H8778" s="11">
        <f t="shared" si="275"/>
        <v>64</v>
      </c>
    </row>
    <row r="8779" spans="1:8" x14ac:dyDescent="0.3">
      <c r="A8779" s="3">
        <v>110</v>
      </c>
      <c r="B8779" s="21">
        <v>2358909.1</v>
      </c>
      <c r="C8779" s="8" t="s">
        <v>115</v>
      </c>
      <c r="D8779" s="5">
        <v>44561</v>
      </c>
      <c r="E8779" s="4" t="s">
        <v>0</v>
      </c>
      <c r="F8779" s="7">
        <v>27950</v>
      </c>
      <c r="G8779" s="10">
        <f t="shared" si="274"/>
        <v>22.50720152362814</v>
      </c>
      <c r="H8779" s="11">
        <f t="shared" si="275"/>
        <v>45</v>
      </c>
    </row>
    <row r="8780" spans="1:8" x14ac:dyDescent="0.3">
      <c r="A8780" s="3">
        <v>6364</v>
      </c>
      <c r="B8780" s="21">
        <v>2359578.08</v>
      </c>
      <c r="C8780" s="8" t="s">
        <v>1840</v>
      </c>
      <c r="D8780" s="5">
        <v>44561</v>
      </c>
      <c r="E8780" s="4" t="s">
        <v>1</v>
      </c>
      <c r="F8780" s="7">
        <v>30952</v>
      </c>
      <c r="G8780" s="10">
        <f t="shared" si="274"/>
        <v>7.2772073921971252</v>
      </c>
      <c r="H8780" s="11">
        <f t="shared" si="275"/>
        <v>37</v>
      </c>
    </row>
    <row r="8781" spans="1:8" x14ac:dyDescent="0.3">
      <c r="A8781" s="1">
        <v>2431</v>
      </c>
      <c r="B8781" s="20">
        <v>2359722.15</v>
      </c>
      <c r="C8781" s="5" t="s">
        <v>1793</v>
      </c>
      <c r="D8781" s="5">
        <v>44561</v>
      </c>
      <c r="E8781" s="2" t="s">
        <v>0</v>
      </c>
      <c r="F8781" s="6">
        <v>31909</v>
      </c>
      <c r="G8781" s="10">
        <f t="shared" si="274"/>
        <v>7.9890485968514717</v>
      </c>
      <c r="H8781" s="11">
        <f t="shared" si="275"/>
        <v>35</v>
      </c>
    </row>
    <row r="8782" spans="1:8" x14ac:dyDescent="0.3">
      <c r="A8782" s="1">
        <v>9171</v>
      </c>
      <c r="B8782" s="20">
        <v>2359755.1</v>
      </c>
      <c r="C8782" s="5" t="s">
        <v>5525</v>
      </c>
      <c r="D8782" s="5">
        <v>44561</v>
      </c>
      <c r="E8782" s="2" t="s">
        <v>0</v>
      </c>
      <c r="F8782" s="6">
        <v>26164</v>
      </c>
      <c r="G8782" s="10">
        <f t="shared" si="274"/>
        <v>19.868583162217661</v>
      </c>
      <c r="H8782" s="11">
        <f t="shared" si="275"/>
        <v>50</v>
      </c>
    </row>
    <row r="8783" spans="1:8" x14ac:dyDescent="0.3">
      <c r="A8783" s="3">
        <v>7610</v>
      </c>
      <c r="B8783" s="21">
        <v>2360640.52</v>
      </c>
      <c r="C8783" s="8" t="s">
        <v>4905</v>
      </c>
      <c r="D8783" s="5">
        <v>44561</v>
      </c>
      <c r="E8783" s="4" t="s">
        <v>0</v>
      </c>
      <c r="F8783" s="7">
        <v>33674</v>
      </c>
      <c r="G8783" s="10">
        <f t="shared" si="274"/>
        <v>3.9370294318959616</v>
      </c>
      <c r="H8783" s="11">
        <f t="shared" si="275"/>
        <v>30</v>
      </c>
    </row>
    <row r="8784" spans="1:8" x14ac:dyDescent="0.3">
      <c r="A8784" s="3">
        <v>8940</v>
      </c>
      <c r="B8784" s="21">
        <v>2360694.75</v>
      </c>
      <c r="C8784" s="8" t="s">
        <v>3972</v>
      </c>
      <c r="D8784" s="5">
        <v>44561</v>
      </c>
      <c r="E8784" s="4" t="s">
        <v>1</v>
      </c>
      <c r="F8784" s="7">
        <v>29018</v>
      </c>
      <c r="G8784" s="10">
        <f t="shared" si="274"/>
        <v>22.392215212474706</v>
      </c>
      <c r="H8784" s="11">
        <f t="shared" si="275"/>
        <v>43</v>
      </c>
    </row>
    <row r="8785" spans="1:8" x14ac:dyDescent="0.3">
      <c r="A8785" s="3">
        <v>886</v>
      </c>
      <c r="B8785" s="21">
        <v>2361996.2000000002</v>
      </c>
      <c r="C8785" s="8" t="s">
        <v>625</v>
      </c>
      <c r="D8785" s="5">
        <v>44561</v>
      </c>
      <c r="E8785" s="4" t="s">
        <v>0</v>
      </c>
      <c r="F8785" s="7">
        <v>29640</v>
      </c>
      <c r="G8785" s="10">
        <f t="shared" si="274"/>
        <v>18.874063400576372</v>
      </c>
      <c r="H8785" s="11">
        <f t="shared" si="275"/>
        <v>41</v>
      </c>
    </row>
    <row r="8786" spans="1:8" x14ac:dyDescent="0.3">
      <c r="A8786" s="1">
        <v>5795</v>
      </c>
      <c r="B8786" s="20">
        <v>2363083.27</v>
      </c>
      <c r="C8786" s="5" t="s">
        <v>4121</v>
      </c>
      <c r="D8786" s="5">
        <v>44561</v>
      </c>
      <c r="E8786" s="2" t="s">
        <v>0</v>
      </c>
      <c r="F8786" s="6">
        <v>29430</v>
      </c>
      <c r="G8786" s="10">
        <f t="shared" si="274"/>
        <v>9.0254585272378858</v>
      </c>
      <c r="H8786" s="11">
        <f t="shared" si="275"/>
        <v>41</v>
      </c>
    </row>
    <row r="8787" spans="1:8" x14ac:dyDescent="0.3">
      <c r="A8787" s="1">
        <v>9421</v>
      </c>
      <c r="B8787" s="20">
        <v>2363910.9</v>
      </c>
      <c r="C8787" s="5" t="s">
        <v>5609</v>
      </c>
      <c r="D8787" s="5">
        <v>44561</v>
      </c>
      <c r="E8787" s="2" t="s">
        <v>0</v>
      </c>
      <c r="F8787" s="6">
        <v>25766</v>
      </c>
      <c r="G8787" s="10">
        <f t="shared" si="274"/>
        <v>16.76727331293284</v>
      </c>
      <c r="H8787" s="11">
        <f t="shared" si="275"/>
        <v>51</v>
      </c>
    </row>
    <row r="8788" spans="1:8" x14ac:dyDescent="0.3">
      <c r="A8788" s="1">
        <v>5751</v>
      </c>
      <c r="B8788" s="20">
        <v>2364558.4500000002</v>
      </c>
      <c r="C8788" s="5" t="s">
        <v>4099</v>
      </c>
      <c r="D8788" s="5">
        <v>44561</v>
      </c>
      <c r="E8788" s="2" t="s">
        <v>0</v>
      </c>
      <c r="F8788" s="6">
        <v>29176</v>
      </c>
      <c r="G8788" s="10">
        <f t="shared" si="274"/>
        <v>18.208789625360232</v>
      </c>
      <c r="H8788" s="11">
        <f t="shared" si="275"/>
        <v>42</v>
      </c>
    </row>
    <row r="8789" spans="1:8" x14ac:dyDescent="0.3">
      <c r="A8789" s="1">
        <v>9953</v>
      </c>
      <c r="B8789" s="20">
        <v>2364558.4500000002</v>
      </c>
      <c r="C8789" s="5" t="s">
        <v>5897</v>
      </c>
      <c r="D8789" s="5">
        <v>44561</v>
      </c>
      <c r="E8789" s="2" t="s">
        <v>0</v>
      </c>
      <c r="F8789" s="6">
        <v>25489</v>
      </c>
      <c r="G8789" s="10">
        <f t="shared" si="274"/>
        <v>18.882276657060519</v>
      </c>
      <c r="H8789" s="11">
        <f t="shared" si="275"/>
        <v>52</v>
      </c>
    </row>
    <row r="8790" spans="1:8" x14ac:dyDescent="0.3">
      <c r="A8790" s="1">
        <v>10317</v>
      </c>
      <c r="B8790" s="20">
        <v>2364720.79</v>
      </c>
      <c r="C8790" s="5" t="s">
        <v>6036</v>
      </c>
      <c r="D8790" s="5">
        <v>44561</v>
      </c>
      <c r="E8790" s="2" t="s">
        <v>0</v>
      </c>
      <c r="F8790" s="6">
        <v>23395</v>
      </c>
      <c r="G8790" s="10">
        <f t="shared" si="274"/>
        <v>27.761806981519506</v>
      </c>
      <c r="H8790" s="11">
        <f t="shared" si="275"/>
        <v>58</v>
      </c>
    </row>
    <row r="8791" spans="1:8" x14ac:dyDescent="0.3">
      <c r="A8791" s="1">
        <v>3557</v>
      </c>
      <c r="B8791" s="20">
        <v>2364740.25</v>
      </c>
      <c r="C8791" s="5" t="s">
        <v>1938</v>
      </c>
      <c r="D8791" s="5">
        <v>44561</v>
      </c>
      <c r="E8791" s="2" t="s">
        <v>1</v>
      </c>
      <c r="F8791" s="6">
        <v>33547</v>
      </c>
      <c r="G8791" s="10">
        <f t="shared" si="274"/>
        <v>4.189485213581599</v>
      </c>
      <c r="H8791" s="11">
        <f t="shared" si="275"/>
        <v>30</v>
      </c>
    </row>
    <row r="8792" spans="1:8" x14ac:dyDescent="0.3">
      <c r="A8792" s="3">
        <v>8772</v>
      </c>
      <c r="B8792" s="21">
        <v>2365627.7999999998</v>
      </c>
      <c r="C8792" s="8" t="s">
        <v>5185</v>
      </c>
      <c r="D8792" s="5">
        <v>44561</v>
      </c>
      <c r="E8792" s="4" t="s">
        <v>1</v>
      </c>
      <c r="F8792" s="7">
        <v>25465</v>
      </c>
      <c r="G8792" s="10">
        <f t="shared" si="274"/>
        <v>25.912393387385489</v>
      </c>
      <c r="H8792" s="11">
        <f t="shared" si="275"/>
        <v>52</v>
      </c>
    </row>
    <row r="8793" spans="1:8" x14ac:dyDescent="0.3">
      <c r="A8793" s="1">
        <v>5823</v>
      </c>
      <c r="B8793" s="20">
        <v>2366852.5</v>
      </c>
      <c r="C8793" s="5" t="s">
        <v>4136</v>
      </c>
      <c r="D8793" s="5">
        <v>44561</v>
      </c>
      <c r="E8793" s="2" t="s">
        <v>0</v>
      </c>
      <c r="F8793" s="6">
        <v>29522</v>
      </c>
      <c r="G8793" s="10">
        <f t="shared" si="274"/>
        <v>16.403124496698339</v>
      </c>
      <c r="H8793" s="11">
        <f t="shared" si="275"/>
        <v>41</v>
      </c>
    </row>
    <row r="8794" spans="1:8" x14ac:dyDescent="0.3">
      <c r="A8794" s="3">
        <v>9638</v>
      </c>
      <c r="B8794" s="21">
        <v>2368118.4</v>
      </c>
      <c r="C8794" s="8" t="s">
        <v>5669</v>
      </c>
      <c r="D8794" s="5">
        <v>44561</v>
      </c>
      <c r="E8794" s="4" t="s">
        <v>1</v>
      </c>
      <c r="F8794" s="7">
        <v>21916</v>
      </c>
      <c r="G8794" s="10">
        <f t="shared" si="274"/>
        <v>40.876794657762936</v>
      </c>
      <c r="H8794" s="11">
        <f t="shared" si="275"/>
        <v>62</v>
      </c>
    </row>
    <row r="8795" spans="1:8" x14ac:dyDescent="0.3">
      <c r="A8795" s="3">
        <v>1964</v>
      </c>
      <c r="B8795" s="21">
        <v>2368211.9</v>
      </c>
      <c r="C8795" s="8" t="s">
        <v>1701</v>
      </c>
      <c r="D8795" s="5">
        <v>44561</v>
      </c>
      <c r="E8795" s="4" t="s">
        <v>0</v>
      </c>
      <c r="F8795" s="7">
        <v>31338</v>
      </c>
      <c r="G8795" s="10">
        <f t="shared" si="274"/>
        <v>14.679686074101115</v>
      </c>
      <c r="H8795" s="11">
        <f t="shared" si="275"/>
        <v>36</v>
      </c>
    </row>
    <row r="8796" spans="1:8" x14ac:dyDescent="0.3">
      <c r="A8796" s="3">
        <v>2712</v>
      </c>
      <c r="B8796" s="21">
        <v>2368912.8199999998</v>
      </c>
      <c r="C8796" s="8" t="s">
        <v>2239</v>
      </c>
      <c r="D8796" s="5">
        <v>44561</v>
      </c>
      <c r="E8796" s="4" t="s">
        <v>0</v>
      </c>
      <c r="F8796" s="7">
        <v>32357</v>
      </c>
      <c r="G8796" s="10">
        <f t="shared" si="274"/>
        <v>8.1484636446607848</v>
      </c>
      <c r="H8796" s="11">
        <f t="shared" si="275"/>
        <v>33</v>
      </c>
    </row>
    <row r="8797" spans="1:8" x14ac:dyDescent="0.3">
      <c r="A8797" s="3">
        <v>6196</v>
      </c>
      <c r="B8797" s="21">
        <v>2369510.25</v>
      </c>
      <c r="C8797" s="8" t="s">
        <v>4309</v>
      </c>
      <c r="D8797" s="5">
        <v>44561</v>
      </c>
      <c r="E8797" s="4" t="s">
        <v>1</v>
      </c>
      <c r="F8797" s="7">
        <v>30551</v>
      </c>
      <c r="G8797" s="10">
        <f t="shared" si="274"/>
        <v>16.036237719439523</v>
      </c>
      <c r="H8797" s="11">
        <f t="shared" si="275"/>
        <v>38</v>
      </c>
    </row>
    <row r="8798" spans="1:8" x14ac:dyDescent="0.3">
      <c r="A8798" s="1">
        <v>8777</v>
      </c>
      <c r="B8798" s="20">
        <v>2369796.9</v>
      </c>
      <c r="C8798" s="5" t="s">
        <v>4096</v>
      </c>
      <c r="D8798" s="5">
        <v>44561</v>
      </c>
      <c r="E8798" s="2" t="s">
        <v>1</v>
      </c>
      <c r="F8798" s="6">
        <v>28001</v>
      </c>
      <c r="G8798" s="10">
        <f t="shared" si="274"/>
        <v>18.71527377521614</v>
      </c>
      <c r="H8798" s="11">
        <f t="shared" si="275"/>
        <v>45</v>
      </c>
    </row>
    <row r="8799" spans="1:8" x14ac:dyDescent="0.3">
      <c r="A8799" s="1">
        <v>10305</v>
      </c>
      <c r="B8799" s="20">
        <v>2369796.9</v>
      </c>
      <c r="C8799" s="5" t="s">
        <v>708</v>
      </c>
      <c r="D8799" s="5">
        <v>44561</v>
      </c>
      <c r="E8799" s="2" t="s">
        <v>0</v>
      </c>
      <c r="F8799" s="6">
        <v>21590</v>
      </c>
      <c r="G8799" s="10">
        <f t="shared" si="274"/>
        <v>18.159510086455331</v>
      </c>
      <c r="H8799" s="11">
        <f t="shared" si="275"/>
        <v>63</v>
      </c>
    </row>
    <row r="8800" spans="1:8" x14ac:dyDescent="0.3">
      <c r="A8800" s="3">
        <v>4776</v>
      </c>
      <c r="B8800" s="21">
        <v>2370426.75</v>
      </c>
      <c r="C8800" s="8" t="s">
        <v>3404</v>
      </c>
      <c r="D8800" s="5">
        <v>44561</v>
      </c>
      <c r="E8800" s="4" t="s">
        <v>0</v>
      </c>
      <c r="F8800" s="7">
        <v>22331</v>
      </c>
      <c r="G8800" s="10">
        <f t="shared" si="274"/>
        <v>27.529089664613277</v>
      </c>
      <c r="H8800" s="11">
        <f t="shared" si="275"/>
        <v>61</v>
      </c>
    </row>
    <row r="8801" spans="1:8" x14ac:dyDescent="0.3">
      <c r="A8801" s="1">
        <v>2119</v>
      </c>
      <c r="B8801" s="20">
        <v>2373562.35</v>
      </c>
      <c r="C8801" s="5" t="s">
        <v>1812</v>
      </c>
      <c r="D8801" s="5">
        <v>44561</v>
      </c>
      <c r="E8801" s="2" t="s">
        <v>0</v>
      </c>
      <c r="F8801" s="6">
        <v>31541</v>
      </c>
      <c r="G8801" s="10">
        <f t="shared" si="274"/>
        <v>15.203285420944558</v>
      </c>
      <c r="H8801" s="11">
        <f t="shared" si="275"/>
        <v>36</v>
      </c>
    </row>
    <row r="8802" spans="1:8" x14ac:dyDescent="0.3">
      <c r="A8802" s="1">
        <v>6727</v>
      </c>
      <c r="B8802" s="20">
        <v>2373895.1</v>
      </c>
      <c r="C8802" s="5" t="s">
        <v>4533</v>
      </c>
      <c r="D8802" s="5">
        <v>44561</v>
      </c>
      <c r="E8802" s="2" t="s">
        <v>0</v>
      </c>
      <c r="F8802" s="6">
        <v>31722</v>
      </c>
      <c r="G8802" s="10">
        <f t="shared" si="274"/>
        <v>6.1102854908095425</v>
      </c>
      <c r="H8802" s="11">
        <f t="shared" si="275"/>
        <v>35</v>
      </c>
    </row>
    <row r="8803" spans="1:8" x14ac:dyDescent="0.3">
      <c r="A8803" s="1">
        <v>5497</v>
      </c>
      <c r="B8803" s="20">
        <v>2374116.1</v>
      </c>
      <c r="C8803" s="5" t="s">
        <v>3941</v>
      </c>
      <c r="D8803" s="5">
        <v>44561</v>
      </c>
      <c r="E8803" s="2" t="s">
        <v>0</v>
      </c>
      <c r="F8803" s="6">
        <v>27281</v>
      </c>
      <c r="G8803" s="10">
        <f t="shared" si="274"/>
        <v>20.86310299869622</v>
      </c>
      <c r="H8803" s="11">
        <f t="shared" si="275"/>
        <v>47</v>
      </c>
    </row>
    <row r="8804" spans="1:8" x14ac:dyDescent="0.3">
      <c r="A8804" s="3">
        <v>1656</v>
      </c>
      <c r="B8804" s="21">
        <v>2374758.9</v>
      </c>
      <c r="C8804" s="8" t="s">
        <v>1470</v>
      </c>
      <c r="D8804" s="5">
        <v>44561</v>
      </c>
      <c r="E8804" s="4" t="s">
        <v>0</v>
      </c>
      <c r="F8804" s="7">
        <v>30845</v>
      </c>
      <c r="G8804" s="10">
        <f t="shared" si="274"/>
        <v>15.912388774811772</v>
      </c>
      <c r="H8804" s="11">
        <f t="shared" si="275"/>
        <v>38</v>
      </c>
    </row>
    <row r="8805" spans="1:8" x14ac:dyDescent="0.3">
      <c r="A8805" s="1">
        <v>5391</v>
      </c>
      <c r="B8805" s="20">
        <v>2374805.7999999998</v>
      </c>
      <c r="C8805" s="5" t="s">
        <v>3875</v>
      </c>
      <c r="D8805" s="5">
        <v>44561</v>
      </c>
      <c r="E8805" s="2" t="s">
        <v>0</v>
      </c>
      <c r="F8805" s="6">
        <v>27353</v>
      </c>
      <c r="G8805" s="10">
        <f t="shared" si="274"/>
        <v>24.329208191873835</v>
      </c>
      <c r="H8805" s="11">
        <f t="shared" si="275"/>
        <v>47</v>
      </c>
    </row>
    <row r="8806" spans="1:8" x14ac:dyDescent="0.3">
      <c r="A8806" s="1">
        <v>6357</v>
      </c>
      <c r="B8806" s="20">
        <v>2375136.75</v>
      </c>
      <c r="C8806" s="5" t="s">
        <v>1097</v>
      </c>
      <c r="D8806" s="5">
        <v>44561</v>
      </c>
      <c r="E8806" s="2" t="s">
        <v>1</v>
      </c>
      <c r="F8806" s="6">
        <v>30932</v>
      </c>
      <c r="G8806" s="10">
        <f t="shared" si="274"/>
        <v>12.622156697556866</v>
      </c>
      <c r="H8806" s="11">
        <f t="shared" si="275"/>
        <v>37</v>
      </c>
    </row>
    <row r="8807" spans="1:8" x14ac:dyDescent="0.3">
      <c r="A8807" s="1">
        <v>9447</v>
      </c>
      <c r="B8807" s="20">
        <v>2375187.25</v>
      </c>
      <c r="C8807" s="5" t="s">
        <v>875</v>
      </c>
      <c r="D8807" s="5">
        <v>44561</v>
      </c>
      <c r="E8807" s="2" t="s">
        <v>0</v>
      </c>
      <c r="F8807" s="6">
        <v>33148</v>
      </c>
      <c r="G8807" s="10">
        <f t="shared" si="274"/>
        <v>11.019849418206707</v>
      </c>
      <c r="H8807" s="11">
        <f t="shared" si="275"/>
        <v>31</v>
      </c>
    </row>
    <row r="8808" spans="1:8" x14ac:dyDescent="0.3">
      <c r="A8808" s="3">
        <v>1982</v>
      </c>
      <c r="B8808" s="21">
        <v>2375300.25</v>
      </c>
      <c r="C8808" s="8" t="s">
        <v>1715</v>
      </c>
      <c r="D8808" s="5">
        <v>44561</v>
      </c>
      <c r="E8808" s="4" t="s">
        <v>1</v>
      </c>
      <c r="F8808" s="7">
        <v>31346</v>
      </c>
      <c r="G8808" s="10">
        <f t="shared" si="274"/>
        <v>15.791923340177961</v>
      </c>
      <c r="H8808" s="11">
        <f t="shared" si="275"/>
        <v>36</v>
      </c>
    </row>
    <row r="8809" spans="1:8" x14ac:dyDescent="0.3">
      <c r="A8809" s="1">
        <v>10413</v>
      </c>
      <c r="B8809" s="20">
        <v>2376146.5499999998</v>
      </c>
      <c r="C8809" s="5" t="s">
        <v>6078</v>
      </c>
      <c r="D8809" s="5">
        <v>44561</v>
      </c>
      <c r="E8809" s="2" t="s">
        <v>0</v>
      </c>
      <c r="F8809" s="6">
        <v>29521</v>
      </c>
      <c r="G8809" s="10">
        <f t="shared" si="274"/>
        <v>21.425087108013937</v>
      </c>
      <c r="H8809" s="11">
        <f t="shared" si="275"/>
        <v>41</v>
      </c>
    </row>
    <row r="8810" spans="1:8" x14ac:dyDescent="0.3">
      <c r="A8810" s="1">
        <v>6013</v>
      </c>
      <c r="B8810" s="20">
        <v>2376445.65</v>
      </c>
      <c r="C8810" s="5" t="s">
        <v>864</v>
      </c>
      <c r="D8810" s="5">
        <v>44561</v>
      </c>
      <c r="E8810" s="2" t="s">
        <v>0</v>
      </c>
      <c r="F8810" s="6">
        <v>30047</v>
      </c>
      <c r="G8810" s="10">
        <f t="shared" si="274"/>
        <v>16.301819938798516</v>
      </c>
      <c r="H8810" s="11">
        <f t="shared" si="275"/>
        <v>40</v>
      </c>
    </row>
    <row r="8811" spans="1:8" x14ac:dyDescent="0.3">
      <c r="A8811" s="1">
        <v>6213</v>
      </c>
      <c r="B8811" s="20">
        <v>2376445.65</v>
      </c>
      <c r="C8811" s="5" t="s">
        <v>1453</v>
      </c>
      <c r="D8811" s="5">
        <v>44561</v>
      </c>
      <c r="E8811" s="2" t="s">
        <v>0</v>
      </c>
      <c r="F8811" s="6">
        <v>30573</v>
      </c>
      <c r="G8811" s="10">
        <f t="shared" si="274"/>
        <v>16.53180866484136</v>
      </c>
      <c r="H8811" s="11">
        <f t="shared" si="275"/>
        <v>38</v>
      </c>
    </row>
    <row r="8812" spans="1:8" x14ac:dyDescent="0.3">
      <c r="A8812" s="3">
        <v>10324</v>
      </c>
      <c r="B8812" s="21">
        <v>2377057.65</v>
      </c>
      <c r="C8812" s="8" t="s">
        <v>6039</v>
      </c>
      <c r="D8812" s="5">
        <v>44561</v>
      </c>
      <c r="E8812" s="4" t="s">
        <v>0</v>
      </c>
      <c r="F8812" s="7">
        <v>24063</v>
      </c>
      <c r="G8812" s="10">
        <f t="shared" si="274"/>
        <v>24.277187602672214</v>
      </c>
      <c r="H8812" s="11">
        <f t="shared" si="275"/>
        <v>56</v>
      </c>
    </row>
    <row r="8813" spans="1:8" x14ac:dyDescent="0.3">
      <c r="A8813" s="1">
        <v>8771</v>
      </c>
      <c r="B8813" s="20">
        <v>2377995.9</v>
      </c>
      <c r="C8813" s="5" t="s">
        <v>774</v>
      </c>
      <c r="D8813" s="5">
        <v>44561</v>
      </c>
      <c r="E8813" s="2" t="s">
        <v>0</v>
      </c>
      <c r="F8813" s="6">
        <v>25683</v>
      </c>
      <c r="G8813" s="10">
        <f t="shared" si="274"/>
        <v>17.964410646387833</v>
      </c>
      <c r="H8813" s="11">
        <f t="shared" si="275"/>
        <v>52</v>
      </c>
    </row>
    <row r="8814" spans="1:8" x14ac:dyDescent="0.3">
      <c r="A8814" s="3">
        <v>1560</v>
      </c>
      <c r="B8814" s="21">
        <v>2378632.0499999998</v>
      </c>
      <c r="C8814" s="8" t="s">
        <v>1389</v>
      </c>
      <c r="D8814" s="5">
        <v>44561</v>
      </c>
      <c r="E8814" s="4" t="s">
        <v>1</v>
      </c>
      <c r="F8814" s="7">
        <v>30787</v>
      </c>
      <c r="G8814" s="10">
        <f t="shared" si="274"/>
        <v>12.545492839090143</v>
      </c>
      <c r="H8814" s="11">
        <f t="shared" si="275"/>
        <v>38</v>
      </c>
    </row>
    <row r="8815" spans="1:8" x14ac:dyDescent="0.3">
      <c r="A8815" s="1">
        <v>3053</v>
      </c>
      <c r="B8815" s="20">
        <v>2378955.75</v>
      </c>
      <c r="C8815" s="5" t="s">
        <v>490</v>
      </c>
      <c r="D8815" s="5">
        <v>44561</v>
      </c>
      <c r="E8815" s="2" t="s">
        <v>1</v>
      </c>
      <c r="F8815" s="6">
        <v>32806</v>
      </c>
      <c r="G8815" s="10">
        <f t="shared" si="274"/>
        <v>13.655064528744623</v>
      </c>
      <c r="H8815" s="11">
        <f t="shared" si="275"/>
        <v>32</v>
      </c>
    </row>
    <row r="8816" spans="1:8" x14ac:dyDescent="0.3">
      <c r="A8816" s="3">
        <v>7004</v>
      </c>
      <c r="B8816" s="21">
        <v>2378955.75</v>
      </c>
      <c r="C8816" s="8" t="s">
        <v>4659</v>
      </c>
      <c r="D8816" s="5">
        <v>44561</v>
      </c>
      <c r="E8816" s="4" t="s">
        <v>0</v>
      </c>
      <c r="F8816" s="7">
        <v>32317</v>
      </c>
      <c r="G8816" s="10">
        <f t="shared" si="274"/>
        <v>13.269065310911225</v>
      </c>
      <c r="H8816" s="11">
        <f t="shared" si="275"/>
        <v>34</v>
      </c>
    </row>
    <row r="8817" spans="1:8" x14ac:dyDescent="0.3">
      <c r="A8817" s="1">
        <v>7145</v>
      </c>
      <c r="B8817" s="20">
        <v>2378955.75</v>
      </c>
      <c r="C8817" s="5" t="s">
        <v>4719</v>
      </c>
      <c r="D8817" s="5">
        <v>44561</v>
      </c>
      <c r="E8817" s="2" t="s">
        <v>1</v>
      </c>
      <c r="F8817" s="6">
        <v>32623</v>
      </c>
      <c r="G8817" s="10">
        <f t="shared" si="274"/>
        <v>13.635901447008212</v>
      </c>
      <c r="H8817" s="11">
        <f t="shared" si="275"/>
        <v>33</v>
      </c>
    </row>
    <row r="8818" spans="1:8" x14ac:dyDescent="0.3">
      <c r="A8818" s="1">
        <v>4985</v>
      </c>
      <c r="B8818" s="20">
        <v>2380045.08</v>
      </c>
      <c r="C8818" s="5" t="s">
        <v>3587</v>
      </c>
      <c r="D8818" s="5">
        <v>44561</v>
      </c>
      <c r="E8818" s="2" t="s">
        <v>0</v>
      </c>
      <c r="F8818" s="6">
        <v>24080</v>
      </c>
      <c r="G8818" s="10">
        <f t="shared" si="274"/>
        <v>20.293611473272492</v>
      </c>
      <c r="H8818" s="11">
        <f t="shared" si="275"/>
        <v>56</v>
      </c>
    </row>
    <row r="8819" spans="1:8" x14ac:dyDescent="0.3">
      <c r="A8819" s="1">
        <v>1459</v>
      </c>
      <c r="B8819" s="20">
        <v>2380707.75</v>
      </c>
      <c r="C8819" s="5" t="s">
        <v>1305</v>
      </c>
      <c r="D8819" s="5">
        <v>44561</v>
      </c>
      <c r="E8819" s="2" t="s">
        <v>0</v>
      </c>
      <c r="F8819" s="6">
        <v>30598</v>
      </c>
      <c r="G8819" s="10">
        <f t="shared" si="274"/>
        <v>12.392165122156698</v>
      </c>
      <c r="H8819" s="11">
        <f t="shared" si="275"/>
        <v>38</v>
      </c>
    </row>
    <row r="8820" spans="1:8" x14ac:dyDescent="0.3">
      <c r="A8820" s="3">
        <v>1946</v>
      </c>
      <c r="B8820" s="21">
        <v>2380707.75</v>
      </c>
      <c r="C8820" s="8" t="s">
        <v>1447</v>
      </c>
      <c r="D8820" s="5">
        <v>44561</v>
      </c>
      <c r="E8820" s="4" t="s">
        <v>0</v>
      </c>
      <c r="F8820" s="7">
        <v>31306</v>
      </c>
      <c r="G8820" s="10">
        <f t="shared" si="274"/>
        <v>12.9863100252738</v>
      </c>
      <c r="H8820" s="11">
        <f t="shared" si="275"/>
        <v>36</v>
      </c>
    </row>
    <row r="8821" spans="1:8" x14ac:dyDescent="0.3">
      <c r="A8821" s="1">
        <v>9989</v>
      </c>
      <c r="B8821" s="20">
        <v>2380707.75</v>
      </c>
      <c r="C8821" s="5" t="s">
        <v>1305</v>
      </c>
      <c r="D8821" s="5">
        <v>44561</v>
      </c>
      <c r="E8821" s="2" t="s">
        <v>1</v>
      </c>
      <c r="F8821" s="6">
        <v>26289</v>
      </c>
      <c r="G8821" s="10">
        <f t="shared" si="274"/>
        <v>12.392165122156698</v>
      </c>
      <c r="H8821" s="11">
        <f t="shared" si="275"/>
        <v>50</v>
      </c>
    </row>
    <row r="8822" spans="1:8" x14ac:dyDescent="0.3">
      <c r="A8822" s="3">
        <v>6554</v>
      </c>
      <c r="B8822" s="21">
        <v>2381269.0499999998</v>
      </c>
      <c r="C8822" s="8" t="s">
        <v>1366</v>
      </c>
      <c r="D8822" s="5">
        <v>44561</v>
      </c>
      <c r="E8822" s="4" t="s">
        <v>0</v>
      </c>
      <c r="F8822" s="7">
        <v>31272</v>
      </c>
      <c r="G8822" s="10">
        <f t="shared" si="274"/>
        <v>15.047227926078028</v>
      </c>
      <c r="H8822" s="11">
        <f t="shared" si="275"/>
        <v>36</v>
      </c>
    </row>
    <row r="8823" spans="1:8" x14ac:dyDescent="0.3">
      <c r="A8823" s="3">
        <v>7490</v>
      </c>
      <c r="B8823" s="21">
        <v>2381621.75</v>
      </c>
      <c r="C8823" s="8" t="s">
        <v>4857</v>
      </c>
      <c r="D8823" s="5">
        <v>44561</v>
      </c>
      <c r="E8823" s="4" t="s">
        <v>1</v>
      </c>
      <c r="F8823" s="7">
        <v>33323</v>
      </c>
      <c r="G8823" s="10">
        <f t="shared" si="274"/>
        <v>7.2908966461327855</v>
      </c>
      <c r="H8823" s="11">
        <f t="shared" si="275"/>
        <v>31</v>
      </c>
    </row>
    <row r="8824" spans="1:8" x14ac:dyDescent="0.3">
      <c r="A8824" s="1">
        <v>5439</v>
      </c>
      <c r="B8824" s="20">
        <v>2382432.4</v>
      </c>
      <c r="C8824" s="5" t="s">
        <v>3907</v>
      </c>
      <c r="D8824" s="5">
        <v>44561</v>
      </c>
      <c r="E8824" s="2" t="s">
        <v>0</v>
      </c>
      <c r="F8824" s="6">
        <v>27400</v>
      </c>
      <c r="G8824" s="10">
        <f t="shared" si="274"/>
        <v>21.203334992533598</v>
      </c>
      <c r="H8824" s="11">
        <f t="shared" si="275"/>
        <v>47</v>
      </c>
    </row>
    <row r="8825" spans="1:8" x14ac:dyDescent="0.3">
      <c r="A8825" s="1">
        <v>321</v>
      </c>
      <c r="B8825" s="20">
        <v>2382992.25</v>
      </c>
      <c r="C8825" s="5" t="s">
        <v>314</v>
      </c>
      <c r="D8825" s="5">
        <v>44561</v>
      </c>
      <c r="E8825" s="2" t="s">
        <v>1</v>
      </c>
      <c r="F8825" s="6">
        <v>28465</v>
      </c>
      <c r="G8825" s="10">
        <f t="shared" si="274"/>
        <v>20.32372881355932</v>
      </c>
      <c r="H8825" s="11">
        <f t="shared" si="275"/>
        <v>44</v>
      </c>
    </row>
    <row r="8826" spans="1:8" x14ac:dyDescent="0.3">
      <c r="A8826" s="1">
        <v>8929</v>
      </c>
      <c r="B8826" s="20">
        <v>2383799</v>
      </c>
      <c r="C8826" s="5" t="s">
        <v>3127</v>
      </c>
      <c r="D8826" s="5">
        <v>44561</v>
      </c>
      <c r="E8826" s="2" t="s">
        <v>1</v>
      </c>
      <c r="F8826" s="6">
        <v>24038</v>
      </c>
      <c r="G8826" s="10">
        <f t="shared" si="274"/>
        <v>0.68219178082191778</v>
      </c>
      <c r="H8826" s="11">
        <f t="shared" si="275"/>
        <v>56</v>
      </c>
    </row>
    <row r="8827" spans="1:8" x14ac:dyDescent="0.3">
      <c r="A8827" s="3">
        <v>2160</v>
      </c>
      <c r="B8827" s="21">
        <v>2383943.1</v>
      </c>
      <c r="C8827" s="8" t="s">
        <v>1592</v>
      </c>
      <c r="D8827" s="5">
        <v>44561</v>
      </c>
      <c r="E8827" s="4" t="s">
        <v>0</v>
      </c>
      <c r="F8827" s="7">
        <v>31584</v>
      </c>
      <c r="G8827" s="10">
        <f t="shared" si="274"/>
        <v>14.857638255156051</v>
      </c>
      <c r="H8827" s="11">
        <f t="shared" si="275"/>
        <v>36</v>
      </c>
    </row>
    <row r="8828" spans="1:8" x14ac:dyDescent="0.3">
      <c r="A8828" s="1">
        <v>1769</v>
      </c>
      <c r="B8828" s="20">
        <v>2384504.25</v>
      </c>
      <c r="C8828" s="5" t="s">
        <v>1559</v>
      </c>
      <c r="D8828" s="5">
        <v>44561</v>
      </c>
      <c r="E8828" s="2" t="s">
        <v>0</v>
      </c>
      <c r="F8828" s="6">
        <v>31071</v>
      </c>
      <c r="G8828" s="10">
        <f t="shared" si="274"/>
        <v>17.225247148288975</v>
      </c>
      <c r="H8828" s="11">
        <f t="shared" si="275"/>
        <v>37</v>
      </c>
    </row>
    <row r="8829" spans="1:8" x14ac:dyDescent="0.3">
      <c r="A8829" s="1">
        <v>6365</v>
      </c>
      <c r="B8829" s="20">
        <v>2384573.15</v>
      </c>
      <c r="C8829" s="5" t="s">
        <v>1083</v>
      </c>
      <c r="D8829" s="5">
        <v>44561</v>
      </c>
      <c r="E8829" s="2" t="s">
        <v>0</v>
      </c>
      <c r="F8829" s="6">
        <v>30956</v>
      </c>
      <c r="G8829" s="10">
        <f t="shared" si="274"/>
        <v>8.6604806814724675</v>
      </c>
      <c r="H8829" s="11">
        <f t="shared" si="275"/>
        <v>37</v>
      </c>
    </row>
    <row r="8830" spans="1:8" x14ac:dyDescent="0.3">
      <c r="A8830" s="1">
        <v>6347</v>
      </c>
      <c r="B8830" s="20">
        <v>2384796.9500000002</v>
      </c>
      <c r="C8830" s="5" t="s">
        <v>1903</v>
      </c>
      <c r="D8830" s="5">
        <v>44561</v>
      </c>
      <c r="E8830" s="2" t="s">
        <v>0</v>
      </c>
      <c r="F8830" s="6">
        <v>30919</v>
      </c>
      <c r="G8830" s="10">
        <f t="shared" si="274"/>
        <v>13.113023073914745</v>
      </c>
      <c r="H8830" s="11">
        <f t="shared" si="275"/>
        <v>37</v>
      </c>
    </row>
    <row r="8831" spans="1:8" x14ac:dyDescent="0.3">
      <c r="A8831" s="1">
        <v>3669</v>
      </c>
      <c r="B8831" s="20">
        <v>2385462.0099999998</v>
      </c>
      <c r="C8831" s="5" t="s">
        <v>2866</v>
      </c>
      <c r="D8831" s="5">
        <v>44561</v>
      </c>
      <c r="E8831" s="2" t="s">
        <v>0</v>
      </c>
      <c r="F8831" s="6">
        <v>33823</v>
      </c>
      <c r="G8831" s="10">
        <f t="shared" si="274"/>
        <v>7.4633812457221085</v>
      </c>
      <c r="H8831" s="11">
        <f t="shared" si="275"/>
        <v>29</v>
      </c>
    </row>
    <row r="8832" spans="1:8" x14ac:dyDescent="0.3">
      <c r="A8832" s="3">
        <v>3984</v>
      </c>
      <c r="B8832" s="21">
        <v>2385733.9</v>
      </c>
      <c r="C8832" s="8" t="s">
        <v>3030</v>
      </c>
      <c r="D8832" s="5">
        <v>44561</v>
      </c>
      <c r="E8832" s="4" t="s">
        <v>1</v>
      </c>
      <c r="F8832" s="7">
        <v>34404</v>
      </c>
      <c r="G8832" s="10">
        <f t="shared" si="274"/>
        <v>1.7783857729138166</v>
      </c>
      <c r="H8832" s="11">
        <f t="shared" si="275"/>
        <v>28</v>
      </c>
    </row>
    <row r="8833" spans="1:8" x14ac:dyDescent="0.3">
      <c r="A8833" s="1">
        <v>463</v>
      </c>
      <c r="B8833" s="20">
        <v>2386353.4500000002</v>
      </c>
      <c r="C8833" s="5" t="s">
        <v>449</v>
      </c>
      <c r="D8833" s="5">
        <v>44561</v>
      </c>
      <c r="E8833" s="2" t="s">
        <v>1</v>
      </c>
      <c r="F8833" s="6">
        <v>28816</v>
      </c>
      <c r="G8833" s="10">
        <f t="shared" si="274"/>
        <v>18.00619596541787</v>
      </c>
      <c r="H8833" s="11">
        <f t="shared" si="275"/>
        <v>43</v>
      </c>
    </row>
    <row r="8834" spans="1:8" x14ac:dyDescent="0.3">
      <c r="A8834" s="1">
        <v>2499</v>
      </c>
      <c r="B8834" s="20">
        <v>2386729.0499999998</v>
      </c>
      <c r="C8834" s="5" t="s">
        <v>2088</v>
      </c>
      <c r="D8834" s="5">
        <v>44561</v>
      </c>
      <c r="E8834" s="2" t="s">
        <v>0</v>
      </c>
      <c r="F8834" s="6">
        <v>32003</v>
      </c>
      <c r="G8834" s="10">
        <f t="shared" si="274"/>
        <v>12.843934288121314</v>
      </c>
      <c r="H8834" s="11">
        <f t="shared" si="275"/>
        <v>34</v>
      </c>
    </row>
    <row r="8835" spans="1:8" x14ac:dyDescent="0.3">
      <c r="A8835" s="1">
        <v>6189</v>
      </c>
      <c r="B8835" s="20">
        <v>2386794.4500000002</v>
      </c>
      <c r="C8835" s="5" t="s">
        <v>4306</v>
      </c>
      <c r="D8835" s="5">
        <v>44561</v>
      </c>
      <c r="E8835" s="2" t="s">
        <v>0</v>
      </c>
      <c r="F8835" s="6">
        <v>30533</v>
      </c>
      <c r="G8835" s="10">
        <f t="shared" ref="G8835:G8898" si="276">YEARFRAC(C8835,D8835,1)</f>
        <v>17.40319391634981</v>
      </c>
      <c r="H8835" s="11">
        <f t="shared" ref="H8835:H8898" si="277">ROUND( YEARFRAC(D8835,F8835,1),0)</f>
        <v>38</v>
      </c>
    </row>
    <row r="8836" spans="1:8" x14ac:dyDescent="0.3">
      <c r="A8836" s="1">
        <v>6119</v>
      </c>
      <c r="B8836" s="20">
        <v>2386852.35</v>
      </c>
      <c r="C8836" s="5" t="s">
        <v>1162</v>
      </c>
      <c r="D8836" s="5">
        <v>44561</v>
      </c>
      <c r="E8836" s="2" t="s">
        <v>0</v>
      </c>
      <c r="F8836" s="6">
        <v>30281</v>
      </c>
      <c r="G8836" s="10">
        <f t="shared" si="276"/>
        <v>13.463433711380524</v>
      </c>
      <c r="H8836" s="11">
        <f t="shared" si="277"/>
        <v>39</v>
      </c>
    </row>
    <row r="8837" spans="1:8" x14ac:dyDescent="0.3">
      <c r="A8837" s="1">
        <v>10401</v>
      </c>
      <c r="B8837" s="20">
        <v>2386908.65</v>
      </c>
      <c r="C8837" s="5" t="s">
        <v>6073</v>
      </c>
      <c r="D8837" s="5">
        <v>44561</v>
      </c>
      <c r="E8837" s="2" t="s">
        <v>0</v>
      </c>
      <c r="F8837" s="6">
        <v>28538</v>
      </c>
      <c r="G8837" s="10">
        <f t="shared" si="276"/>
        <v>13.080172076652326</v>
      </c>
      <c r="H8837" s="11">
        <f t="shared" si="277"/>
        <v>44</v>
      </c>
    </row>
    <row r="8838" spans="1:8" x14ac:dyDescent="0.3">
      <c r="A8838" s="3">
        <v>3324</v>
      </c>
      <c r="B8838" s="21">
        <v>2389481.9</v>
      </c>
      <c r="C8838" s="8" t="s">
        <v>2463</v>
      </c>
      <c r="D8838" s="5">
        <v>44561</v>
      </c>
      <c r="E8838" s="4" t="s">
        <v>0</v>
      </c>
      <c r="F8838" s="7">
        <v>33224</v>
      </c>
      <c r="G8838" s="10">
        <f t="shared" si="276"/>
        <v>3.4962354551676933</v>
      </c>
      <c r="H8838" s="11">
        <f t="shared" si="277"/>
        <v>31</v>
      </c>
    </row>
    <row r="8839" spans="1:8" x14ac:dyDescent="0.3">
      <c r="A8839" s="3">
        <v>10114</v>
      </c>
      <c r="B8839" s="21">
        <v>2390510.46</v>
      </c>
      <c r="C8839" s="8" t="s">
        <v>1446</v>
      </c>
      <c r="D8839" s="5">
        <v>44561</v>
      </c>
      <c r="E8839" s="4" t="s">
        <v>0</v>
      </c>
      <c r="F8839" s="7">
        <v>32447</v>
      </c>
      <c r="G8839" s="10">
        <f t="shared" si="276"/>
        <v>13.578412201798983</v>
      </c>
      <c r="H8839" s="11">
        <f t="shared" si="277"/>
        <v>33</v>
      </c>
    </row>
    <row r="8840" spans="1:8" x14ac:dyDescent="0.3">
      <c r="A8840" s="1">
        <v>5927</v>
      </c>
      <c r="B8840" s="20">
        <v>2391844</v>
      </c>
      <c r="C8840" s="5" t="s">
        <v>247</v>
      </c>
      <c r="D8840" s="5">
        <v>44561</v>
      </c>
      <c r="E8840" s="2" t="s">
        <v>0</v>
      </c>
      <c r="F8840" s="6">
        <v>29817</v>
      </c>
      <c r="G8840" s="10">
        <f t="shared" si="276"/>
        <v>21.734444997511201</v>
      </c>
      <c r="H8840" s="11">
        <f t="shared" si="277"/>
        <v>40</v>
      </c>
    </row>
    <row r="8841" spans="1:8" x14ac:dyDescent="0.3">
      <c r="A8841" s="3">
        <v>5386</v>
      </c>
      <c r="B8841" s="21">
        <v>2393071</v>
      </c>
      <c r="C8841" s="8" t="s">
        <v>3872</v>
      </c>
      <c r="D8841" s="5">
        <v>44561</v>
      </c>
      <c r="E8841" s="4" t="s">
        <v>0</v>
      </c>
      <c r="F8841" s="7">
        <v>27111</v>
      </c>
      <c r="G8841" s="10">
        <f t="shared" si="276"/>
        <v>26.895964307442711</v>
      </c>
      <c r="H8841" s="11">
        <f t="shared" si="277"/>
        <v>48</v>
      </c>
    </row>
    <row r="8842" spans="1:8" x14ac:dyDescent="0.3">
      <c r="A8842" s="1">
        <v>1593</v>
      </c>
      <c r="B8842" s="20">
        <v>2393916.75</v>
      </c>
      <c r="C8842" s="5" t="s">
        <v>1419</v>
      </c>
      <c r="D8842" s="5">
        <v>44561</v>
      </c>
      <c r="E8842" s="2" t="s">
        <v>0</v>
      </c>
      <c r="F8842" s="6">
        <v>30836</v>
      </c>
      <c r="G8842" s="10">
        <f t="shared" si="276"/>
        <v>14.70706333272495</v>
      </c>
      <c r="H8842" s="11">
        <f t="shared" si="277"/>
        <v>38</v>
      </c>
    </row>
    <row r="8843" spans="1:8" x14ac:dyDescent="0.3">
      <c r="A8843" s="1">
        <v>9309</v>
      </c>
      <c r="B8843" s="20">
        <v>2394939.9</v>
      </c>
      <c r="C8843" s="5" t="s">
        <v>5571</v>
      </c>
      <c r="D8843" s="5">
        <v>44561</v>
      </c>
      <c r="E8843" s="2" t="s">
        <v>1</v>
      </c>
      <c r="F8843" s="6">
        <v>31279</v>
      </c>
      <c r="G8843" s="10">
        <f t="shared" si="276"/>
        <v>4.3455640744797375</v>
      </c>
      <c r="H8843" s="11">
        <f t="shared" si="277"/>
        <v>36</v>
      </c>
    </row>
    <row r="8844" spans="1:8" x14ac:dyDescent="0.3">
      <c r="A8844" s="3">
        <v>1482</v>
      </c>
      <c r="B8844" s="21">
        <v>2395837.35</v>
      </c>
      <c r="C8844" s="8" t="s">
        <v>1324</v>
      </c>
      <c r="D8844" s="5">
        <v>44561</v>
      </c>
      <c r="E8844" s="4" t="s">
        <v>1</v>
      </c>
      <c r="F8844" s="7">
        <v>30614</v>
      </c>
      <c r="G8844" s="10">
        <f t="shared" si="276"/>
        <v>9.6331782096906657</v>
      </c>
      <c r="H8844" s="11">
        <f t="shared" si="277"/>
        <v>38</v>
      </c>
    </row>
    <row r="8845" spans="1:8" x14ac:dyDescent="0.3">
      <c r="A8845" s="1">
        <v>6751</v>
      </c>
      <c r="B8845" s="20">
        <v>2396477.85</v>
      </c>
      <c r="C8845" s="5" t="s">
        <v>4541</v>
      </c>
      <c r="D8845" s="5">
        <v>44561</v>
      </c>
      <c r="E8845" s="2" t="s">
        <v>0</v>
      </c>
      <c r="F8845" s="6">
        <v>31768</v>
      </c>
      <c r="G8845" s="10">
        <f t="shared" si="276"/>
        <v>14.107501368862932</v>
      </c>
      <c r="H8845" s="11">
        <f t="shared" si="277"/>
        <v>35</v>
      </c>
    </row>
    <row r="8846" spans="1:8" x14ac:dyDescent="0.3">
      <c r="A8846" s="3">
        <v>3214</v>
      </c>
      <c r="B8846" s="21">
        <v>2396880.0499999998</v>
      </c>
      <c r="C8846" s="8" t="s">
        <v>2575</v>
      </c>
      <c r="D8846" s="5">
        <v>44561</v>
      </c>
      <c r="E8846" s="4" t="s">
        <v>1</v>
      </c>
      <c r="F8846" s="7">
        <v>33115</v>
      </c>
      <c r="G8846" s="10">
        <f t="shared" si="276"/>
        <v>6.3922565506452873</v>
      </c>
      <c r="H8846" s="11">
        <f t="shared" si="277"/>
        <v>31</v>
      </c>
    </row>
    <row r="8847" spans="1:8" x14ac:dyDescent="0.3">
      <c r="A8847" s="1">
        <v>6429</v>
      </c>
      <c r="B8847" s="20">
        <v>2397257</v>
      </c>
      <c r="C8847" s="5" t="s">
        <v>3023</v>
      </c>
      <c r="D8847" s="5">
        <v>44561</v>
      </c>
      <c r="E8847" s="2" t="s">
        <v>1</v>
      </c>
      <c r="F8847" s="6">
        <v>31076</v>
      </c>
      <c r="G8847" s="10">
        <f t="shared" si="276"/>
        <v>3.5482546201232035</v>
      </c>
      <c r="H8847" s="11">
        <f t="shared" si="277"/>
        <v>37</v>
      </c>
    </row>
    <row r="8848" spans="1:8" x14ac:dyDescent="0.3">
      <c r="A8848" s="1">
        <v>8613</v>
      </c>
      <c r="B8848" s="20">
        <v>2398545.2999999998</v>
      </c>
      <c r="C8848" s="5" t="s">
        <v>1545</v>
      </c>
      <c r="D8848" s="5">
        <v>44561</v>
      </c>
      <c r="E8848" s="2" t="s">
        <v>1</v>
      </c>
      <c r="F8848" s="6">
        <v>24449</v>
      </c>
      <c r="G8848" s="10">
        <f t="shared" si="276"/>
        <v>16.288130133676919</v>
      </c>
      <c r="H8848" s="11">
        <f t="shared" si="277"/>
        <v>55</v>
      </c>
    </row>
    <row r="8849" spans="1:8" x14ac:dyDescent="0.3">
      <c r="A8849" s="3">
        <v>2354</v>
      </c>
      <c r="B8849" s="21">
        <v>2399263.35</v>
      </c>
      <c r="C8849" s="8" t="s">
        <v>94</v>
      </c>
      <c r="D8849" s="5">
        <v>44561</v>
      </c>
      <c r="E8849" s="4" t="s">
        <v>1</v>
      </c>
      <c r="F8849" s="7">
        <v>31830</v>
      </c>
      <c r="G8849" s="10">
        <f t="shared" si="276"/>
        <v>14.15130498266107</v>
      </c>
      <c r="H8849" s="11">
        <f t="shared" si="277"/>
        <v>35</v>
      </c>
    </row>
    <row r="8850" spans="1:8" x14ac:dyDescent="0.3">
      <c r="A8850" s="1">
        <v>1245</v>
      </c>
      <c r="B8850" s="20">
        <v>2399402.25</v>
      </c>
      <c r="C8850" s="5" t="s">
        <v>1125</v>
      </c>
      <c r="D8850" s="5">
        <v>44561</v>
      </c>
      <c r="E8850" s="2" t="s">
        <v>0</v>
      </c>
      <c r="F8850" s="6">
        <v>30242</v>
      </c>
      <c r="G8850" s="10">
        <f t="shared" si="276"/>
        <v>16.449669834111774</v>
      </c>
      <c r="H8850" s="11">
        <f t="shared" si="277"/>
        <v>39</v>
      </c>
    </row>
    <row r="8851" spans="1:8" x14ac:dyDescent="0.3">
      <c r="A8851" s="1">
        <v>2219</v>
      </c>
      <c r="B8851" s="20">
        <v>2400301.25</v>
      </c>
      <c r="C8851" s="5" t="s">
        <v>1886</v>
      </c>
      <c r="D8851" s="5">
        <v>44561</v>
      </c>
      <c r="E8851" s="2" t="s">
        <v>0</v>
      </c>
      <c r="F8851" s="6">
        <v>31651</v>
      </c>
      <c r="G8851" s="10">
        <f t="shared" si="276"/>
        <v>14.723489687899253</v>
      </c>
      <c r="H8851" s="11">
        <f t="shared" si="277"/>
        <v>35</v>
      </c>
    </row>
    <row r="8852" spans="1:8" x14ac:dyDescent="0.3">
      <c r="A8852" s="3">
        <v>4942</v>
      </c>
      <c r="B8852" s="21">
        <v>2400401.7200000002</v>
      </c>
      <c r="C8852" s="8" t="s">
        <v>3552</v>
      </c>
      <c r="D8852" s="5">
        <v>44561</v>
      </c>
      <c r="E8852" s="4" t="s">
        <v>1</v>
      </c>
      <c r="F8852" s="7">
        <v>23767</v>
      </c>
      <c r="G8852" s="10">
        <f t="shared" si="276"/>
        <v>32.646809922840788</v>
      </c>
      <c r="H8852" s="11">
        <f t="shared" si="277"/>
        <v>57</v>
      </c>
    </row>
    <row r="8853" spans="1:8" x14ac:dyDescent="0.3">
      <c r="A8853" s="1">
        <v>685</v>
      </c>
      <c r="B8853" s="20">
        <v>2401589.35</v>
      </c>
      <c r="C8853" s="5" t="s">
        <v>653</v>
      </c>
      <c r="D8853" s="5">
        <v>44561</v>
      </c>
      <c r="E8853" s="2" t="s">
        <v>1</v>
      </c>
      <c r="F8853" s="6">
        <v>29258</v>
      </c>
      <c r="G8853" s="10">
        <f t="shared" si="276"/>
        <v>20.994524119947847</v>
      </c>
      <c r="H8853" s="11">
        <f t="shared" si="277"/>
        <v>42</v>
      </c>
    </row>
    <row r="8854" spans="1:8" x14ac:dyDescent="0.3">
      <c r="A8854" s="1">
        <v>7443</v>
      </c>
      <c r="B8854" s="20">
        <v>2402524.9500000002</v>
      </c>
      <c r="C8854" s="5" t="s">
        <v>1970</v>
      </c>
      <c r="D8854" s="5">
        <v>44561</v>
      </c>
      <c r="E8854" s="2" t="s">
        <v>1</v>
      </c>
      <c r="F8854" s="6">
        <v>33324</v>
      </c>
      <c r="G8854" s="10">
        <f t="shared" si="276"/>
        <v>3.871321013004791</v>
      </c>
      <c r="H8854" s="11">
        <f t="shared" si="277"/>
        <v>31</v>
      </c>
    </row>
    <row r="8855" spans="1:8" x14ac:dyDescent="0.3">
      <c r="A8855" s="1">
        <v>941</v>
      </c>
      <c r="B8855" s="20">
        <v>2403992.25</v>
      </c>
      <c r="C8855" s="5" t="s">
        <v>874</v>
      </c>
      <c r="D8855" s="5">
        <v>44561</v>
      </c>
      <c r="E8855" s="2" t="s">
        <v>1</v>
      </c>
      <c r="F8855" s="6">
        <v>29741</v>
      </c>
      <c r="G8855" s="10">
        <f t="shared" si="276"/>
        <v>13.011732499022292</v>
      </c>
      <c r="H8855" s="11">
        <f t="shared" si="277"/>
        <v>41</v>
      </c>
    </row>
    <row r="8856" spans="1:8" x14ac:dyDescent="0.3">
      <c r="A8856" s="1">
        <v>6109</v>
      </c>
      <c r="B8856" s="20">
        <v>2404002.75</v>
      </c>
      <c r="C8856" s="5" t="s">
        <v>4276</v>
      </c>
      <c r="D8856" s="5">
        <v>44561</v>
      </c>
      <c r="E8856" s="2" t="s">
        <v>1</v>
      </c>
      <c r="F8856" s="6">
        <v>30302</v>
      </c>
      <c r="G8856" s="10">
        <f t="shared" si="276"/>
        <v>17.433307984790876</v>
      </c>
      <c r="H8856" s="11">
        <f t="shared" si="277"/>
        <v>39</v>
      </c>
    </row>
    <row r="8857" spans="1:8" x14ac:dyDescent="0.3">
      <c r="A8857" s="3">
        <v>9618</v>
      </c>
      <c r="B8857" s="21">
        <v>2404002.75</v>
      </c>
      <c r="C8857" s="8" t="s">
        <v>5655</v>
      </c>
      <c r="D8857" s="5">
        <v>44561</v>
      </c>
      <c r="E8857" s="4" t="s">
        <v>0</v>
      </c>
      <c r="F8857" s="7">
        <v>30595</v>
      </c>
      <c r="G8857" s="10">
        <f t="shared" si="276"/>
        <v>17.255361216730037</v>
      </c>
      <c r="H8857" s="11">
        <f t="shared" si="277"/>
        <v>38</v>
      </c>
    </row>
    <row r="8858" spans="1:8" x14ac:dyDescent="0.3">
      <c r="A8858" s="1">
        <v>267</v>
      </c>
      <c r="B8858" s="20">
        <v>2404262.7000000002</v>
      </c>
      <c r="C8858" s="5" t="s">
        <v>262</v>
      </c>
      <c r="D8858" s="5">
        <v>44561</v>
      </c>
      <c r="E8858" s="2" t="s">
        <v>1</v>
      </c>
      <c r="F8858" s="6">
        <v>28347</v>
      </c>
      <c r="G8858" s="10">
        <f t="shared" si="276"/>
        <v>7.5619438740588638</v>
      </c>
      <c r="H8858" s="11">
        <f t="shared" si="277"/>
        <v>44</v>
      </c>
    </row>
    <row r="8859" spans="1:8" x14ac:dyDescent="0.3">
      <c r="A8859" s="1">
        <v>1185</v>
      </c>
      <c r="B8859" s="20">
        <v>2404395.7400000002</v>
      </c>
      <c r="C8859" s="5" t="s">
        <v>1076</v>
      </c>
      <c r="D8859" s="5">
        <v>44561</v>
      </c>
      <c r="E8859" s="2" t="s">
        <v>1</v>
      </c>
      <c r="F8859" s="6">
        <v>30106</v>
      </c>
      <c r="G8859" s="10">
        <f t="shared" si="276"/>
        <v>11.403148528405202</v>
      </c>
      <c r="H8859" s="11">
        <f t="shared" si="277"/>
        <v>40</v>
      </c>
    </row>
    <row r="8860" spans="1:8" x14ac:dyDescent="0.3">
      <c r="A8860" s="3">
        <v>6238</v>
      </c>
      <c r="B8860" s="21">
        <v>2404451.35</v>
      </c>
      <c r="C8860" s="8" t="s">
        <v>2370</v>
      </c>
      <c r="D8860" s="5">
        <v>44561</v>
      </c>
      <c r="E8860" s="4" t="s">
        <v>0</v>
      </c>
      <c r="F8860" s="7">
        <v>30649</v>
      </c>
      <c r="G8860" s="10">
        <f t="shared" si="276"/>
        <v>7.3593429158110881</v>
      </c>
      <c r="H8860" s="11">
        <f t="shared" si="277"/>
        <v>38</v>
      </c>
    </row>
    <row r="8861" spans="1:8" x14ac:dyDescent="0.3">
      <c r="A8861" s="1">
        <v>5431</v>
      </c>
      <c r="B8861" s="20">
        <v>2404735.0499999998</v>
      </c>
      <c r="C8861" s="5" t="s">
        <v>3894</v>
      </c>
      <c r="D8861" s="5">
        <v>44561</v>
      </c>
      <c r="E8861" s="2" t="s">
        <v>1</v>
      </c>
      <c r="F8861" s="6">
        <v>27082</v>
      </c>
      <c r="G8861" s="10">
        <f t="shared" si="276"/>
        <v>13.367618302698475</v>
      </c>
      <c r="H8861" s="11">
        <f t="shared" si="277"/>
        <v>48</v>
      </c>
    </row>
    <row r="8862" spans="1:8" x14ac:dyDescent="0.3">
      <c r="A8862" s="3">
        <v>8922</v>
      </c>
      <c r="B8862" s="21">
        <v>2405961</v>
      </c>
      <c r="C8862" s="8" t="s">
        <v>3447</v>
      </c>
      <c r="D8862" s="5">
        <v>44561</v>
      </c>
      <c r="E8862" s="4" t="s">
        <v>0</v>
      </c>
      <c r="F8862" s="7">
        <v>21245</v>
      </c>
      <c r="G8862" s="10">
        <f t="shared" si="276"/>
        <v>28.030777945619334</v>
      </c>
      <c r="H8862" s="11">
        <f t="shared" si="277"/>
        <v>64</v>
      </c>
    </row>
    <row r="8863" spans="1:8" x14ac:dyDescent="0.3">
      <c r="A8863" s="3">
        <v>10380</v>
      </c>
      <c r="B8863" s="21">
        <v>2406527.25</v>
      </c>
      <c r="C8863" s="8" t="s">
        <v>481</v>
      </c>
      <c r="D8863" s="5">
        <v>44561</v>
      </c>
      <c r="E8863" s="4" t="s">
        <v>0</v>
      </c>
      <c r="F8863" s="7">
        <v>28116</v>
      </c>
      <c r="G8863" s="10">
        <f t="shared" si="276"/>
        <v>11.816563997262149</v>
      </c>
      <c r="H8863" s="11">
        <f t="shared" si="277"/>
        <v>45</v>
      </c>
    </row>
    <row r="8864" spans="1:8" x14ac:dyDescent="0.3">
      <c r="A8864" s="3">
        <v>5556</v>
      </c>
      <c r="B8864" s="21">
        <v>2407001.25</v>
      </c>
      <c r="C8864" s="8" t="s">
        <v>3728</v>
      </c>
      <c r="D8864" s="5">
        <v>44561</v>
      </c>
      <c r="E8864" s="4" t="s">
        <v>0</v>
      </c>
      <c r="F8864" s="7">
        <v>28206</v>
      </c>
      <c r="G8864" s="10">
        <f t="shared" si="276"/>
        <v>25.994524586711591</v>
      </c>
      <c r="H8864" s="11">
        <f t="shared" si="277"/>
        <v>45</v>
      </c>
    </row>
    <row r="8865" spans="1:8" x14ac:dyDescent="0.3">
      <c r="A8865" s="1">
        <v>523</v>
      </c>
      <c r="B8865" s="20">
        <v>2407379.25</v>
      </c>
      <c r="C8865" s="5" t="s">
        <v>504</v>
      </c>
      <c r="D8865" s="5">
        <v>44561</v>
      </c>
      <c r="E8865" s="2" t="s">
        <v>1</v>
      </c>
      <c r="F8865" s="6">
        <v>28847</v>
      </c>
      <c r="G8865" s="10">
        <f t="shared" si="276"/>
        <v>23.485284052019164</v>
      </c>
      <c r="H8865" s="11">
        <f t="shared" si="277"/>
        <v>43</v>
      </c>
    </row>
    <row r="8866" spans="1:8" x14ac:dyDescent="0.3">
      <c r="A8866" s="3">
        <v>4842</v>
      </c>
      <c r="B8866" s="21">
        <v>2407552.64</v>
      </c>
      <c r="C8866" s="8" t="s">
        <v>3466</v>
      </c>
      <c r="D8866" s="5">
        <v>44561</v>
      </c>
      <c r="E8866" s="4" t="s">
        <v>0</v>
      </c>
      <c r="F8866" s="7">
        <v>23173</v>
      </c>
      <c r="G8866" s="10">
        <f t="shared" si="276"/>
        <v>37.956195965417869</v>
      </c>
      <c r="H8866" s="11">
        <f t="shared" si="277"/>
        <v>59</v>
      </c>
    </row>
    <row r="8867" spans="1:8" x14ac:dyDescent="0.3">
      <c r="A8867" s="1">
        <v>9079</v>
      </c>
      <c r="B8867" s="20">
        <v>2407788.75</v>
      </c>
      <c r="C8867" s="5" t="s">
        <v>5486</v>
      </c>
      <c r="D8867" s="5">
        <v>44561</v>
      </c>
      <c r="E8867" s="2" t="s">
        <v>1</v>
      </c>
      <c r="F8867" s="6">
        <v>23213</v>
      </c>
      <c r="G8867" s="10">
        <f t="shared" si="276"/>
        <v>18.063688760806919</v>
      </c>
      <c r="H8867" s="11">
        <f t="shared" si="277"/>
        <v>58</v>
      </c>
    </row>
    <row r="8868" spans="1:8" x14ac:dyDescent="0.3">
      <c r="A8868" s="1">
        <v>1235</v>
      </c>
      <c r="B8868" s="20">
        <v>2407811.25</v>
      </c>
      <c r="C8868" s="5" t="s">
        <v>1117</v>
      </c>
      <c r="D8868" s="5">
        <v>44561</v>
      </c>
      <c r="E8868" s="2" t="s">
        <v>0</v>
      </c>
      <c r="F8868" s="6">
        <v>30160</v>
      </c>
      <c r="G8868" s="10">
        <f t="shared" si="276"/>
        <v>14.022631867129039</v>
      </c>
      <c r="H8868" s="11">
        <f t="shared" si="277"/>
        <v>39</v>
      </c>
    </row>
    <row r="8869" spans="1:8" x14ac:dyDescent="0.3">
      <c r="A8869" s="1">
        <v>771</v>
      </c>
      <c r="B8869" s="20">
        <v>2407880.5499999998</v>
      </c>
      <c r="C8869" s="5" t="s">
        <v>730</v>
      </c>
      <c r="D8869" s="5">
        <v>44561</v>
      </c>
      <c r="E8869" s="2" t="s">
        <v>0</v>
      </c>
      <c r="F8869" s="6">
        <v>29393</v>
      </c>
      <c r="G8869" s="10">
        <f t="shared" si="276"/>
        <v>18.830259365994237</v>
      </c>
      <c r="H8869" s="11">
        <f t="shared" si="277"/>
        <v>42</v>
      </c>
    </row>
    <row r="8870" spans="1:8" x14ac:dyDescent="0.3">
      <c r="A8870" s="1">
        <v>919</v>
      </c>
      <c r="B8870" s="20">
        <v>2408158.25</v>
      </c>
      <c r="C8870" s="5" t="s">
        <v>857</v>
      </c>
      <c r="D8870" s="5">
        <v>44561</v>
      </c>
      <c r="E8870" s="2" t="s">
        <v>1</v>
      </c>
      <c r="F8870" s="6">
        <v>29696</v>
      </c>
      <c r="G8870" s="10">
        <f t="shared" si="276"/>
        <v>6.4196323816973013</v>
      </c>
      <c r="H8870" s="11">
        <f t="shared" si="277"/>
        <v>41</v>
      </c>
    </row>
    <row r="8871" spans="1:8" x14ac:dyDescent="0.3">
      <c r="A8871" s="1">
        <v>4979</v>
      </c>
      <c r="B8871" s="20">
        <v>2409238.5</v>
      </c>
      <c r="C8871" s="5" t="s">
        <v>3582</v>
      </c>
      <c r="D8871" s="5">
        <v>44561</v>
      </c>
      <c r="E8871" s="2" t="s">
        <v>0</v>
      </c>
      <c r="F8871" s="6">
        <v>24072</v>
      </c>
      <c r="G8871" s="10">
        <f t="shared" si="276"/>
        <v>28.408610271903324</v>
      </c>
      <c r="H8871" s="11">
        <f t="shared" si="277"/>
        <v>56</v>
      </c>
    </row>
    <row r="8872" spans="1:8" x14ac:dyDescent="0.3">
      <c r="A8872" s="1">
        <v>9129</v>
      </c>
      <c r="B8872" s="20">
        <v>2410607.25</v>
      </c>
      <c r="C8872" s="5" t="s">
        <v>5510</v>
      </c>
      <c r="D8872" s="5">
        <v>44561</v>
      </c>
      <c r="E8872" s="2" t="s">
        <v>0</v>
      </c>
      <c r="F8872" s="6">
        <v>29230</v>
      </c>
      <c r="G8872" s="10">
        <f t="shared" si="276"/>
        <v>18.575648414985594</v>
      </c>
      <c r="H8872" s="11">
        <f t="shared" si="277"/>
        <v>42</v>
      </c>
    </row>
    <row r="8873" spans="1:8" x14ac:dyDescent="0.3">
      <c r="A8873" s="3">
        <v>1358</v>
      </c>
      <c r="B8873" s="21">
        <v>2411535.75</v>
      </c>
      <c r="C8873" s="8" t="s">
        <v>1218</v>
      </c>
      <c r="D8873" s="5">
        <v>44561</v>
      </c>
      <c r="E8873" s="4" t="s">
        <v>1</v>
      </c>
      <c r="F8873" s="7">
        <v>30253</v>
      </c>
      <c r="G8873" s="10">
        <f t="shared" si="276"/>
        <v>18.800144092219021</v>
      </c>
      <c r="H8873" s="11">
        <f t="shared" si="277"/>
        <v>39</v>
      </c>
    </row>
    <row r="8874" spans="1:8" x14ac:dyDescent="0.3">
      <c r="A8874" s="3">
        <v>5572</v>
      </c>
      <c r="B8874" s="21">
        <v>2413181</v>
      </c>
      <c r="C8874" s="8" t="s">
        <v>3985</v>
      </c>
      <c r="D8874" s="5">
        <v>44561</v>
      </c>
      <c r="E8874" s="4" t="s">
        <v>0</v>
      </c>
      <c r="F8874" s="7">
        <v>28286</v>
      </c>
      <c r="G8874" s="10">
        <f t="shared" si="276"/>
        <v>23.750855578370977</v>
      </c>
      <c r="H8874" s="11">
        <f t="shared" si="277"/>
        <v>45</v>
      </c>
    </row>
    <row r="8875" spans="1:8" x14ac:dyDescent="0.3">
      <c r="A8875" s="3">
        <v>8692</v>
      </c>
      <c r="B8875" s="21">
        <v>2413458</v>
      </c>
      <c r="C8875" s="8" t="s">
        <v>3748</v>
      </c>
      <c r="D8875" s="5">
        <v>44561</v>
      </c>
      <c r="E8875" s="4" t="s">
        <v>1</v>
      </c>
      <c r="F8875" s="7">
        <v>27126</v>
      </c>
      <c r="G8875" s="10">
        <f t="shared" si="276"/>
        <v>9.2909937038050909</v>
      </c>
      <c r="H8875" s="11">
        <f t="shared" si="277"/>
        <v>48</v>
      </c>
    </row>
    <row r="8876" spans="1:8" x14ac:dyDescent="0.3">
      <c r="A8876" s="3">
        <v>3240</v>
      </c>
      <c r="B8876" s="21">
        <v>2413636.7999999998</v>
      </c>
      <c r="C8876" s="8" t="s">
        <v>2593</v>
      </c>
      <c r="D8876" s="5">
        <v>44561</v>
      </c>
      <c r="E8876" s="4" t="s">
        <v>0</v>
      </c>
      <c r="F8876" s="7">
        <v>33112</v>
      </c>
      <c r="G8876" s="10">
        <f t="shared" si="276"/>
        <v>6.8111067657411031</v>
      </c>
      <c r="H8876" s="11">
        <f t="shared" si="277"/>
        <v>31</v>
      </c>
    </row>
    <row r="8877" spans="1:8" x14ac:dyDescent="0.3">
      <c r="A8877" s="3">
        <v>5502</v>
      </c>
      <c r="B8877" s="21">
        <v>2413726.17</v>
      </c>
      <c r="C8877" s="8" t="s">
        <v>3944</v>
      </c>
      <c r="D8877" s="5">
        <v>44561</v>
      </c>
      <c r="E8877" s="4" t="s">
        <v>1</v>
      </c>
      <c r="F8877" s="7">
        <v>27917</v>
      </c>
      <c r="G8877" s="10">
        <f t="shared" si="276"/>
        <v>17.81657794676806</v>
      </c>
      <c r="H8877" s="11">
        <f t="shared" si="277"/>
        <v>46</v>
      </c>
    </row>
    <row r="8878" spans="1:8" x14ac:dyDescent="0.3">
      <c r="A8878" s="1">
        <v>1493</v>
      </c>
      <c r="B8878" s="20">
        <v>2413774.5</v>
      </c>
      <c r="C8878" s="5" t="s">
        <v>1334</v>
      </c>
      <c r="D8878" s="5">
        <v>44561</v>
      </c>
      <c r="E8878" s="2" t="s">
        <v>0</v>
      </c>
      <c r="F8878" s="6">
        <v>30605</v>
      </c>
      <c r="G8878" s="10">
        <f t="shared" si="276"/>
        <v>13.92334767305436</v>
      </c>
      <c r="H8878" s="11">
        <f t="shared" si="277"/>
        <v>38</v>
      </c>
    </row>
    <row r="8879" spans="1:8" x14ac:dyDescent="0.3">
      <c r="A8879" s="3">
        <v>1400</v>
      </c>
      <c r="B8879" s="21">
        <v>2414554.1</v>
      </c>
      <c r="C8879" s="8" t="s">
        <v>604</v>
      </c>
      <c r="D8879" s="5">
        <v>44561</v>
      </c>
      <c r="E8879" s="4" t="s">
        <v>0</v>
      </c>
      <c r="F8879" s="7">
        <v>30499</v>
      </c>
      <c r="G8879" s="10">
        <f t="shared" si="276"/>
        <v>9.0008212428141245</v>
      </c>
      <c r="H8879" s="11">
        <f t="shared" si="277"/>
        <v>38</v>
      </c>
    </row>
    <row r="8880" spans="1:8" x14ac:dyDescent="0.3">
      <c r="A8880" s="1">
        <v>1411</v>
      </c>
      <c r="B8880" s="20">
        <v>2414649.4500000002</v>
      </c>
      <c r="C8880" s="5" t="s">
        <v>1174</v>
      </c>
      <c r="D8880" s="5">
        <v>44561</v>
      </c>
      <c r="E8880" s="2" t="s">
        <v>0</v>
      </c>
      <c r="F8880" s="6">
        <v>30404</v>
      </c>
      <c r="G8880" s="10">
        <f t="shared" si="276"/>
        <v>17.986311787072243</v>
      </c>
      <c r="H8880" s="11">
        <f t="shared" si="277"/>
        <v>39</v>
      </c>
    </row>
    <row r="8881" spans="1:8" x14ac:dyDescent="0.3">
      <c r="A8881" s="1">
        <v>1801</v>
      </c>
      <c r="B8881" s="20">
        <v>2414812.2999999998</v>
      </c>
      <c r="C8881" s="5" t="s">
        <v>1199</v>
      </c>
      <c r="D8881" s="5">
        <v>44561</v>
      </c>
      <c r="E8881" s="2" t="s">
        <v>0</v>
      </c>
      <c r="F8881" s="6">
        <v>30999</v>
      </c>
      <c r="G8881" s="10">
        <f t="shared" si="276"/>
        <v>14.082861836101479</v>
      </c>
      <c r="H8881" s="11">
        <f t="shared" si="277"/>
        <v>37</v>
      </c>
    </row>
    <row r="8882" spans="1:8" x14ac:dyDescent="0.3">
      <c r="A8882" s="3">
        <v>6654</v>
      </c>
      <c r="B8882" s="21">
        <v>2415148.5499999998</v>
      </c>
      <c r="C8882" s="8" t="s">
        <v>4503</v>
      </c>
      <c r="D8882" s="5">
        <v>44561</v>
      </c>
      <c r="E8882" s="4" t="s">
        <v>1</v>
      </c>
      <c r="F8882" s="7">
        <v>31516</v>
      </c>
      <c r="G8882" s="10">
        <f t="shared" si="276"/>
        <v>15.060917180013689</v>
      </c>
      <c r="H8882" s="11">
        <f t="shared" si="277"/>
        <v>36</v>
      </c>
    </row>
    <row r="8883" spans="1:8" x14ac:dyDescent="0.3">
      <c r="A8883" s="1">
        <v>159</v>
      </c>
      <c r="B8883" s="20">
        <v>2415815.4500000002</v>
      </c>
      <c r="C8883" s="5" t="s">
        <v>8</v>
      </c>
      <c r="D8883" s="5">
        <v>44561</v>
      </c>
      <c r="E8883" s="2" t="s">
        <v>1</v>
      </c>
      <c r="F8883" s="6">
        <v>28068</v>
      </c>
      <c r="G8883" s="10">
        <f t="shared" si="276"/>
        <v>22.989048922747294</v>
      </c>
      <c r="H8883" s="11">
        <f t="shared" si="277"/>
        <v>45</v>
      </c>
    </row>
    <row r="8884" spans="1:8" x14ac:dyDescent="0.3">
      <c r="A8884" s="1">
        <v>6307</v>
      </c>
      <c r="B8884" s="20">
        <v>2416558.2000000002</v>
      </c>
      <c r="C8884" s="5" t="s">
        <v>4364</v>
      </c>
      <c r="D8884" s="5">
        <v>44561</v>
      </c>
      <c r="E8884" s="2" t="s">
        <v>0</v>
      </c>
      <c r="F8884" s="6">
        <v>30808</v>
      </c>
      <c r="G8884" s="10">
        <f t="shared" si="276"/>
        <v>15.53182751540041</v>
      </c>
      <c r="H8884" s="11">
        <f t="shared" si="277"/>
        <v>38</v>
      </c>
    </row>
    <row r="8885" spans="1:8" x14ac:dyDescent="0.3">
      <c r="A8885" s="1">
        <v>7663</v>
      </c>
      <c r="B8885" s="20">
        <v>2417524.5</v>
      </c>
      <c r="C8885" s="5" t="s">
        <v>4919</v>
      </c>
      <c r="D8885" s="5">
        <v>44561</v>
      </c>
      <c r="E8885" s="2" t="s">
        <v>1</v>
      </c>
      <c r="F8885" s="6">
        <v>33831</v>
      </c>
      <c r="G8885" s="10">
        <f t="shared" si="276"/>
        <v>7.8329911019849421</v>
      </c>
      <c r="H8885" s="11">
        <f t="shared" si="277"/>
        <v>29</v>
      </c>
    </row>
    <row r="8886" spans="1:8" x14ac:dyDescent="0.3">
      <c r="A8886" s="1">
        <v>6505</v>
      </c>
      <c r="B8886" s="20">
        <v>2417527.0499999998</v>
      </c>
      <c r="C8886" s="5" t="s">
        <v>4441</v>
      </c>
      <c r="D8886" s="5">
        <v>44561</v>
      </c>
      <c r="E8886" s="2" t="s">
        <v>0</v>
      </c>
      <c r="F8886" s="6">
        <v>31208</v>
      </c>
      <c r="G8886" s="10">
        <f t="shared" si="276"/>
        <v>13.49354712553774</v>
      </c>
      <c r="H8886" s="11">
        <f t="shared" si="277"/>
        <v>37</v>
      </c>
    </row>
    <row r="8887" spans="1:8" x14ac:dyDescent="0.3">
      <c r="A8887" s="1">
        <v>977</v>
      </c>
      <c r="B8887" s="20">
        <v>2417615.25</v>
      </c>
      <c r="C8887" s="5" t="s">
        <v>908</v>
      </c>
      <c r="D8887" s="5">
        <v>44561</v>
      </c>
      <c r="E8887" s="2" t="s">
        <v>0</v>
      </c>
      <c r="F8887" s="6">
        <v>29790</v>
      </c>
      <c r="G8887" s="10">
        <f t="shared" si="276"/>
        <v>14.860375981018434</v>
      </c>
      <c r="H8887" s="11">
        <f t="shared" si="277"/>
        <v>40</v>
      </c>
    </row>
    <row r="8888" spans="1:8" x14ac:dyDescent="0.3">
      <c r="A8888" s="1">
        <v>3221</v>
      </c>
      <c r="B8888" s="20">
        <v>2417652.4900000002</v>
      </c>
      <c r="C8888" s="5" t="s">
        <v>2581</v>
      </c>
      <c r="D8888" s="5">
        <v>44561</v>
      </c>
      <c r="E8888" s="2" t="s">
        <v>0</v>
      </c>
      <c r="F8888" s="6">
        <v>33047</v>
      </c>
      <c r="G8888" s="10">
        <f t="shared" si="276"/>
        <v>4.8986856516976998</v>
      </c>
      <c r="H8888" s="11">
        <f t="shared" si="277"/>
        <v>32</v>
      </c>
    </row>
    <row r="8889" spans="1:8" x14ac:dyDescent="0.3">
      <c r="A8889" s="1">
        <v>8563</v>
      </c>
      <c r="B8889" s="20">
        <v>2417801.7000000002</v>
      </c>
      <c r="C8889" s="5" t="s">
        <v>5184</v>
      </c>
      <c r="D8889" s="5">
        <v>44561</v>
      </c>
      <c r="E8889" s="2" t="s">
        <v>1</v>
      </c>
      <c r="F8889" s="6">
        <v>27116</v>
      </c>
      <c r="G8889" s="10">
        <f t="shared" si="276"/>
        <v>20.969882659713168</v>
      </c>
      <c r="H8889" s="11">
        <f t="shared" si="277"/>
        <v>48</v>
      </c>
    </row>
    <row r="8890" spans="1:8" x14ac:dyDescent="0.3">
      <c r="A8890" s="3">
        <v>2538</v>
      </c>
      <c r="B8890" s="21">
        <v>2419396.65</v>
      </c>
      <c r="C8890" s="8" t="s">
        <v>2115</v>
      </c>
      <c r="D8890" s="5">
        <v>44561</v>
      </c>
      <c r="E8890" s="4" t="s">
        <v>0</v>
      </c>
      <c r="F8890" s="7">
        <v>32026</v>
      </c>
      <c r="G8890" s="10">
        <f t="shared" si="276"/>
        <v>7.0225872689938402</v>
      </c>
      <c r="H8890" s="11">
        <f t="shared" si="277"/>
        <v>34</v>
      </c>
    </row>
    <row r="8891" spans="1:8" x14ac:dyDescent="0.3">
      <c r="A8891" s="1">
        <v>1261</v>
      </c>
      <c r="B8891" s="20">
        <v>2421053.25</v>
      </c>
      <c r="C8891" s="5" t="s">
        <v>279</v>
      </c>
      <c r="D8891" s="5">
        <v>44561</v>
      </c>
      <c r="E8891" s="2" t="s">
        <v>0</v>
      </c>
      <c r="F8891" s="6">
        <v>30260</v>
      </c>
      <c r="G8891" s="10">
        <f t="shared" si="276"/>
        <v>16.890481559027219</v>
      </c>
      <c r="H8891" s="11">
        <f t="shared" si="277"/>
        <v>39</v>
      </c>
    </row>
    <row r="8892" spans="1:8" x14ac:dyDescent="0.3">
      <c r="A8892" s="1">
        <v>2913</v>
      </c>
      <c r="B8892" s="20">
        <v>2421151.5499999998</v>
      </c>
      <c r="C8892" s="5" t="s">
        <v>2377</v>
      </c>
      <c r="D8892" s="5">
        <v>44561</v>
      </c>
      <c r="E8892" s="2" t="s">
        <v>1</v>
      </c>
      <c r="F8892" s="6">
        <v>32624</v>
      </c>
      <c r="G8892" s="10">
        <f t="shared" si="276"/>
        <v>4.5427163198247538</v>
      </c>
      <c r="H8892" s="11">
        <f t="shared" si="277"/>
        <v>33</v>
      </c>
    </row>
    <row r="8893" spans="1:8" x14ac:dyDescent="0.3">
      <c r="A8893" s="1">
        <v>8619</v>
      </c>
      <c r="B8893" s="20">
        <v>2421418.9500000002</v>
      </c>
      <c r="C8893" s="5" t="s">
        <v>4061</v>
      </c>
      <c r="D8893" s="5">
        <v>44561</v>
      </c>
      <c r="E8893" s="2" t="s">
        <v>1</v>
      </c>
      <c r="F8893" s="6">
        <v>30177</v>
      </c>
      <c r="G8893" s="10">
        <f t="shared" si="276"/>
        <v>20.345632333767927</v>
      </c>
      <c r="H8893" s="11">
        <f t="shared" si="277"/>
        <v>39</v>
      </c>
    </row>
    <row r="8894" spans="1:8" x14ac:dyDescent="0.3">
      <c r="A8894" s="1">
        <v>4655</v>
      </c>
      <c r="B8894" s="20">
        <v>2422231.2000000002</v>
      </c>
      <c r="C8894" s="5" t="s">
        <v>3313</v>
      </c>
      <c r="D8894" s="5">
        <v>44561</v>
      </c>
      <c r="E8894" s="2" t="s">
        <v>0</v>
      </c>
      <c r="F8894" s="6">
        <v>32812</v>
      </c>
      <c r="G8894" s="10">
        <f t="shared" si="276"/>
        <v>9.8330139611278398</v>
      </c>
      <c r="H8894" s="11">
        <f t="shared" si="277"/>
        <v>32</v>
      </c>
    </row>
    <row r="8895" spans="1:8" x14ac:dyDescent="0.3">
      <c r="A8895" s="1">
        <v>10139</v>
      </c>
      <c r="B8895" s="20">
        <v>2422511.5499999998</v>
      </c>
      <c r="C8895" s="5" t="s">
        <v>570</v>
      </c>
      <c r="D8895" s="5">
        <v>44561</v>
      </c>
      <c r="E8895" s="2" t="s">
        <v>1</v>
      </c>
      <c r="F8895" s="6">
        <v>31436</v>
      </c>
      <c r="G8895" s="10">
        <f t="shared" si="276"/>
        <v>4.6303395399780944</v>
      </c>
      <c r="H8895" s="11">
        <f t="shared" si="277"/>
        <v>36</v>
      </c>
    </row>
    <row r="8896" spans="1:8" x14ac:dyDescent="0.3">
      <c r="A8896" s="3">
        <v>5354</v>
      </c>
      <c r="B8896" s="21">
        <v>2423630.6</v>
      </c>
      <c r="C8896" s="8" t="s">
        <v>3851</v>
      </c>
      <c r="D8896" s="5">
        <v>44561</v>
      </c>
      <c r="E8896" s="4" t="s">
        <v>0</v>
      </c>
      <c r="F8896" s="7">
        <v>26988</v>
      </c>
      <c r="G8896" s="10">
        <f t="shared" si="276"/>
        <v>21.540069686411151</v>
      </c>
      <c r="H8896" s="11">
        <f t="shared" si="277"/>
        <v>48</v>
      </c>
    </row>
    <row r="8897" spans="1:8" x14ac:dyDescent="0.3">
      <c r="A8897" s="1">
        <v>2691</v>
      </c>
      <c r="B8897" s="20">
        <v>2424270.4</v>
      </c>
      <c r="C8897" s="5" t="s">
        <v>2224</v>
      </c>
      <c r="D8897" s="5">
        <v>44561</v>
      </c>
      <c r="E8897" s="2" t="s">
        <v>0</v>
      </c>
      <c r="F8897" s="6">
        <v>32324</v>
      </c>
      <c r="G8897" s="10">
        <f t="shared" si="276"/>
        <v>6.4168947985921001</v>
      </c>
      <c r="H8897" s="11">
        <f t="shared" si="277"/>
        <v>34</v>
      </c>
    </row>
    <row r="8898" spans="1:8" x14ac:dyDescent="0.3">
      <c r="A8898" s="1">
        <v>9193</v>
      </c>
      <c r="B8898" s="20">
        <v>2424460.7999999998</v>
      </c>
      <c r="C8898" s="5" t="s">
        <v>5534</v>
      </c>
      <c r="D8898" s="5">
        <v>44561</v>
      </c>
      <c r="E8898" s="2" t="s">
        <v>0</v>
      </c>
      <c r="F8898" s="6">
        <v>32067</v>
      </c>
      <c r="G8898" s="10">
        <f t="shared" si="276"/>
        <v>7.8439425051334704</v>
      </c>
      <c r="H8898" s="11">
        <f t="shared" si="277"/>
        <v>34</v>
      </c>
    </row>
    <row r="8899" spans="1:8" x14ac:dyDescent="0.3">
      <c r="A8899" s="1">
        <v>6877</v>
      </c>
      <c r="B8899" s="20">
        <v>2424707.4500000002</v>
      </c>
      <c r="C8899" s="5" t="s">
        <v>4603</v>
      </c>
      <c r="D8899" s="5">
        <v>44561</v>
      </c>
      <c r="E8899" s="2" t="s">
        <v>1</v>
      </c>
      <c r="F8899" s="6">
        <v>32035</v>
      </c>
      <c r="G8899" s="10">
        <f t="shared" ref="G8899:G8962" si="278">YEARFRAC(C8899,D8899,1)</f>
        <v>7.6960985626283369</v>
      </c>
      <c r="H8899" s="11">
        <f t="shared" ref="H8899:H8962" si="279">ROUND( YEARFRAC(D8899,F8899,1),0)</f>
        <v>34</v>
      </c>
    </row>
    <row r="8900" spans="1:8" x14ac:dyDescent="0.3">
      <c r="A8900" s="3">
        <v>5904</v>
      </c>
      <c r="B8900" s="21">
        <v>2424825</v>
      </c>
      <c r="C8900" s="8" t="s">
        <v>2152</v>
      </c>
      <c r="D8900" s="5">
        <v>44561</v>
      </c>
      <c r="E8900" s="4" t="s">
        <v>1</v>
      </c>
      <c r="F8900" s="7">
        <v>29761</v>
      </c>
      <c r="G8900" s="10">
        <f t="shared" si="278"/>
        <v>14.937032305165177</v>
      </c>
      <c r="H8900" s="11">
        <f t="shared" si="279"/>
        <v>41</v>
      </c>
    </row>
    <row r="8901" spans="1:8" x14ac:dyDescent="0.3">
      <c r="A8901" s="1">
        <v>1079</v>
      </c>
      <c r="B8901" s="20">
        <v>2425191.9</v>
      </c>
      <c r="C8901" s="5" t="s">
        <v>992</v>
      </c>
      <c r="D8901" s="5">
        <v>44561</v>
      </c>
      <c r="E8901" s="2" t="s">
        <v>0</v>
      </c>
      <c r="F8901" s="6">
        <v>29963</v>
      </c>
      <c r="G8901" s="10">
        <f t="shared" si="278"/>
        <v>16.874053792881302</v>
      </c>
      <c r="H8901" s="11">
        <f t="shared" si="279"/>
        <v>40</v>
      </c>
    </row>
    <row r="8902" spans="1:8" x14ac:dyDescent="0.3">
      <c r="A8902" s="3">
        <v>8978</v>
      </c>
      <c r="B8902" s="21">
        <v>2425251.9</v>
      </c>
      <c r="C8902" s="8" t="s">
        <v>415</v>
      </c>
      <c r="D8902" s="5">
        <v>44561</v>
      </c>
      <c r="E8902" s="4" t="s">
        <v>0</v>
      </c>
      <c r="F8902" s="7">
        <v>24561</v>
      </c>
      <c r="G8902" s="10">
        <f t="shared" si="278"/>
        <v>18.249855907780979</v>
      </c>
      <c r="H8902" s="11">
        <f t="shared" si="279"/>
        <v>55</v>
      </c>
    </row>
    <row r="8903" spans="1:8" x14ac:dyDescent="0.3">
      <c r="A8903" s="1">
        <v>3529</v>
      </c>
      <c r="B8903" s="20">
        <v>2426029.4500000002</v>
      </c>
      <c r="C8903" s="5" t="s">
        <v>2779</v>
      </c>
      <c r="D8903" s="5">
        <v>44561</v>
      </c>
      <c r="E8903" s="2" t="s">
        <v>0</v>
      </c>
      <c r="F8903" s="6">
        <v>33542</v>
      </c>
      <c r="G8903" s="10">
        <f t="shared" si="278"/>
        <v>0.50410958904109593</v>
      </c>
      <c r="H8903" s="11">
        <f t="shared" si="279"/>
        <v>30</v>
      </c>
    </row>
    <row r="8904" spans="1:8" x14ac:dyDescent="0.3">
      <c r="A8904" s="3">
        <v>5760</v>
      </c>
      <c r="B8904" s="21">
        <v>2426324.4</v>
      </c>
      <c r="C8904" s="8" t="s">
        <v>4018</v>
      </c>
      <c r="D8904" s="5">
        <v>44561</v>
      </c>
      <c r="E8904" s="4" t="s">
        <v>0</v>
      </c>
      <c r="F8904" s="7">
        <v>29244</v>
      </c>
      <c r="G8904" s="10">
        <f t="shared" si="278"/>
        <v>20.014341590612776</v>
      </c>
      <c r="H8904" s="11">
        <f t="shared" si="279"/>
        <v>42</v>
      </c>
    </row>
    <row r="8905" spans="1:8" x14ac:dyDescent="0.3">
      <c r="A8905" s="3">
        <v>5516</v>
      </c>
      <c r="B8905" s="21">
        <v>2427309.75</v>
      </c>
      <c r="C8905" s="8" t="s">
        <v>1333</v>
      </c>
      <c r="D8905" s="5">
        <v>44561</v>
      </c>
      <c r="E8905" s="4" t="s">
        <v>0</v>
      </c>
      <c r="F8905" s="7">
        <v>27959</v>
      </c>
      <c r="G8905" s="10">
        <f t="shared" si="278"/>
        <v>14.063697755064794</v>
      </c>
      <c r="H8905" s="11">
        <f t="shared" si="279"/>
        <v>45</v>
      </c>
    </row>
    <row r="8906" spans="1:8" x14ac:dyDescent="0.3">
      <c r="A8906" s="1">
        <v>6807</v>
      </c>
      <c r="B8906" s="20">
        <v>2428160.25</v>
      </c>
      <c r="C8906" s="5" t="s">
        <v>4564</v>
      </c>
      <c r="D8906" s="5">
        <v>44561</v>
      </c>
      <c r="E8906" s="2" t="s">
        <v>0</v>
      </c>
      <c r="F8906" s="6">
        <v>31890</v>
      </c>
      <c r="G8906" s="10">
        <f t="shared" si="278"/>
        <v>6.3648807195932733</v>
      </c>
      <c r="H8906" s="11">
        <f t="shared" si="279"/>
        <v>35</v>
      </c>
    </row>
    <row r="8907" spans="1:8" x14ac:dyDescent="0.3">
      <c r="A8907" s="3">
        <v>648</v>
      </c>
      <c r="B8907" s="21">
        <v>2428179.35</v>
      </c>
      <c r="C8907" s="8" t="s">
        <v>619</v>
      </c>
      <c r="D8907" s="5">
        <v>44561</v>
      </c>
      <c r="E8907" s="4" t="s">
        <v>1</v>
      </c>
      <c r="F8907" s="7">
        <v>29170</v>
      </c>
      <c r="G8907" s="10">
        <f t="shared" si="278"/>
        <v>22.578383525770743</v>
      </c>
      <c r="H8907" s="11">
        <f t="shared" si="279"/>
        <v>42</v>
      </c>
    </row>
    <row r="8908" spans="1:8" x14ac:dyDescent="0.3">
      <c r="A8908" s="1">
        <v>10489</v>
      </c>
      <c r="B8908" s="20">
        <v>2428923</v>
      </c>
      <c r="C8908" s="5" t="s">
        <v>2237</v>
      </c>
      <c r="D8908" s="5">
        <v>44561</v>
      </c>
      <c r="E8908" s="2" t="s">
        <v>1</v>
      </c>
      <c r="F8908" s="6">
        <v>25627</v>
      </c>
      <c r="G8908" s="10">
        <f t="shared" si="278"/>
        <v>4.6111719605695507</v>
      </c>
      <c r="H8908" s="11">
        <f t="shared" si="279"/>
        <v>52</v>
      </c>
    </row>
    <row r="8909" spans="1:8" x14ac:dyDescent="0.3">
      <c r="A8909" s="1">
        <v>8605</v>
      </c>
      <c r="B8909" s="20">
        <v>2429185.5</v>
      </c>
      <c r="C8909" s="5" t="s">
        <v>3355</v>
      </c>
      <c r="D8909" s="5">
        <v>44561</v>
      </c>
      <c r="E8909" s="2" t="s">
        <v>0</v>
      </c>
      <c r="F8909" s="6">
        <v>24247</v>
      </c>
      <c r="G8909" s="10">
        <f t="shared" si="278"/>
        <v>25.726229335579657</v>
      </c>
      <c r="H8909" s="11">
        <f t="shared" si="279"/>
        <v>56</v>
      </c>
    </row>
    <row r="8910" spans="1:8" x14ac:dyDescent="0.3">
      <c r="A8910" s="3">
        <v>6744</v>
      </c>
      <c r="B8910" s="21">
        <v>2429308.2000000002</v>
      </c>
      <c r="C8910" s="8" t="s">
        <v>14</v>
      </c>
      <c r="D8910" s="5">
        <v>44561</v>
      </c>
      <c r="E8910" s="4" t="s">
        <v>0</v>
      </c>
      <c r="F8910" s="7">
        <v>31740</v>
      </c>
      <c r="G8910" s="10">
        <f t="shared" si="278"/>
        <v>4.9726177437020809</v>
      </c>
      <c r="H8910" s="11">
        <f t="shared" si="279"/>
        <v>35</v>
      </c>
    </row>
    <row r="8911" spans="1:8" x14ac:dyDescent="0.3">
      <c r="A8911" s="3">
        <v>5986</v>
      </c>
      <c r="B8911" s="21">
        <v>2429632.46</v>
      </c>
      <c r="C8911" s="8" t="s">
        <v>240</v>
      </c>
      <c r="D8911" s="5">
        <v>44561</v>
      </c>
      <c r="E8911" s="4" t="s">
        <v>0</v>
      </c>
      <c r="F8911" s="7">
        <v>29985</v>
      </c>
      <c r="G8911" s="10">
        <f t="shared" si="278"/>
        <v>17.052775665399238</v>
      </c>
      <c r="H8911" s="11">
        <f t="shared" si="279"/>
        <v>40</v>
      </c>
    </row>
    <row r="8912" spans="1:8" x14ac:dyDescent="0.3">
      <c r="A8912" s="1">
        <v>2341</v>
      </c>
      <c r="B8912" s="20">
        <v>2430206.25</v>
      </c>
      <c r="C8912" s="5" t="s">
        <v>1970</v>
      </c>
      <c r="D8912" s="5">
        <v>44561</v>
      </c>
      <c r="E8912" s="2" t="s">
        <v>1</v>
      </c>
      <c r="F8912" s="6">
        <v>31819</v>
      </c>
      <c r="G8912" s="10">
        <f t="shared" si="278"/>
        <v>3.871321013004791</v>
      </c>
      <c r="H8912" s="11">
        <f t="shared" si="279"/>
        <v>35</v>
      </c>
    </row>
    <row r="8913" spans="1:8" x14ac:dyDescent="0.3">
      <c r="A8913" s="3">
        <v>3024</v>
      </c>
      <c r="B8913" s="21">
        <v>2430720.75</v>
      </c>
      <c r="C8913" s="8" t="s">
        <v>2449</v>
      </c>
      <c r="D8913" s="5">
        <v>44561</v>
      </c>
      <c r="E8913" s="4" t="s">
        <v>0</v>
      </c>
      <c r="F8913" s="7">
        <v>32799</v>
      </c>
      <c r="G8913" s="10">
        <f t="shared" si="278"/>
        <v>6.2499022291748147</v>
      </c>
      <c r="H8913" s="11">
        <f t="shared" si="279"/>
        <v>32</v>
      </c>
    </row>
    <row r="8914" spans="1:8" x14ac:dyDescent="0.3">
      <c r="A8914" s="1">
        <v>6433</v>
      </c>
      <c r="B8914" s="20">
        <v>2430752.25</v>
      </c>
      <c r="C8914" s="5" t="s">
        <v>4413</v>
      </c>
      <c r="D8914" s="5">
        <v>44561</v>
      </c>
      <c r="E8914" s="2" t="s">
        <v>1</v>
      </c>
      <c r="F8914" s="6">
        <v>31100</v>
      </c>
      <c r="G8914" s="10">
        <f t="shared" si="278"/>
        <v>4.7097480832420597</v>
      </c>
      <c r="H8914" s="11">
        <f t="shared" si="279"/>
        <v>37</v>
      </c>
    </row>
    <row r="8915" spans="1:8" x14ac:dyDescent="0.3">
      <c r="A8915" s="3">
        <v>3258</v>
      </c>
      <c r="B8915" s="21">
        <v>2431420.2000000002</v>
      </c>
      <c r="C8915" s="8" t="s">
        <v>2604</v>
      </c>
      <c r="D8915" s="5">
        <v>44561</v>
      </c>
      <c r="E8915" s="4" t="s">
        <v>1</v>
      </c>
      <c r="F8915" s="7">
        <v>33153</v>
      </c>
      <c r="G8915" s="10">
        <f t="shared" si="278"/>
        <v>6.5565115369573723</v>
      </c>
      <c r="H8915" s="11">
        <f t="shared" si="279"/>
        <v>31</v>
      </c>
    </row>
    <row r="8916" spans="1:8" x14ac:dyDescent="0.3">
      <c r="A8916" s="1">
        <v>2223</v>
      </c>
      <c r="B8916" s="20">
        <v>2431444.7999999998</v>
      </c>
      <c r="C8916" s="5" t="s">
        <v>1889</v>
      </c>
      <c r="D8916" s="5">
        <v>44561</v>
      </c>
      <c r="E8916" s="2" t="s">
        <v>1</v>
      </c>
      <c r="F8916" s="6">
        <v>31610</v>
      </c>
      <c r="G8916" s="10">
        <f t="shared" si="278"/>
        <v>6.0199452483378959</v>
      </c>
      <c r="H8916" s="11">
        <f t="shared" si="279"/>
        <v>35</v>
      </c>
    </row>
    <row r="8917" spans="1:8" x14ac:dyDescent="0.3">
      <c r="A8917" s="3">
        <v>8100</v>
      </c>
      <c r="B8917" s="21">
        <v>2431553.81</v>
      </c>
      <c r="C8917" s="8" t="s">
        <v>5056</v>
      </c>
      <c r="D8917" s="5">
        <v>44561</v>
      </c>
      <c r="E8917" s="4" t="s">
        <v>0</v>
      </c>
      <c r="F8917" s="7">
        <v>35015</v>
      </c>
      <c r="G8917" s="10">
        <f t="shared" si="278"/>
        <v>1.2229822161422708</v>
      </c>
      <c r="H8917" s="11">
        <f t="shared" si="279"/>
        <v>26</v>
      </c>
    </row>
    <row r="8918" spans="1:8" x14ac:dyDescent="0.3">
      <c r="A8918" s="1">
        <v>6009</v>
      </c>
      <c r="B8918" s="20">
        <v>2432256.25</v>
      </c>
      <c r="C8918" s="5" t="s">
        <v>4230</v>
      </c>
      <c r="D8918" s="5">
        <v>44561</v>
      </c>
      <c r="E8918" s="2" t="s">
        <v>1</v>
      </c>
      <c r="F8918" s="6">
        <v>30060</v>
      </c>
      <c r="G8918" s="10">
        <f t="shared" si="278"/>
        <v>12.786436394271272</v>
      </c>
      <c r="H8918" s="11">
        <f t="shared" si="279"/>
        <v>40</v>
      </c>
    </row>
    <row r="8919" spans="1:8" x14ac:dyDescent="0.3">
      <c r="A8919" s="3">
        <v>10562</v>
      </c>
      <c r="B8919" s="21">
        <v>2432321.25</v>
      </c>
      <c r="C8919" s="8" t="s">
        <v>2656</v>
      </c>
      <c r="D8919" s="5">
        <v>44561</v>
      </c>
      <c r="E8919" s="4" t="s">
        <v>0</v>
      </c>
      <c r="F8919" s="7">
        <v>30271</v>
      </c>
      <c r="G8919" s="10">
        <f t="shared" si="278"/>
        <v>4.9370208105147864</v>
      </c>
      <c r="H8919" s="11">
        <f t="shared" si="279"/>
        <v>39</v>
      </c>
    </row>
    <row r="8920" spans="1:8" x14ac:dyDescent="0.3">
      <c r="A8920" s="3">
        <v>10494</v>
      </c>
      <c r="B8920" s="21">
        <v>2432860.65</v>
      </c>
      <c r="C8920" s="8" t="s">
        <v>2237</v>
      </c>
      <c r="D8920" s="5">
        <v>44561</v>
      </c>
      <c r="E8920" s="4" t="s">
        <v>1</v>
      </c>
      <c r="F8920" s="7">
        <v>26832</v>
      </c>
      <c r="G8920" s="10">
        <f t="shared" si="278"/>
        <v>4.6111719605695507</v>
      </c>
      <c r="H8920" s="11">
        <f t="shared" si="279"/>
        <v>49</v>
      </c>
    </row>
    <row r="8921" spans="1:8" x14ac:dyDescent="0.3">
      <c r="A8921" s="3">
        <v>9056</v>
      </c>
      <c r="B8921" s="21">
        <v>2433181.5</v>
      </c>
      <c r="C8921" s="8" t="s">
        <v>5476</v>
      </c>
      <c r="D8921" s="5">
        <v>44561</v>
      </c>
      <c r="E8921" s="4" t="s">
        <v>1</v>
      </c>
      <c r="F8921" s="7">
        <v>26514</v>
      </c>
      <c r="G8921" s="10">
        <f t="shared" si="278"/>
        <v>14.819310093082679</v>
      </c>
      <c r="H8921" s="11">
        <f t="shared" si="279"/>
        <v>49</v>
      </c>
    </row>
    <row r="8922" spans="1:8" x14ac:dyDescent="0.3">
      <c r="A8922" s="3">
        <v>9486</v>
      </c>
      <c r="B8922" s="21">
        <v>2433515.5699999998</v>
      </c>
      <c r="C8922" s="8" t="s">
        <v>4157</v>
      </c>
      <c r="D8922" s="5">
        <v>44561</v>
      </c>
      <c r="E8922" s="4" t="s">
        <v>0</v>
      </c>
      <c r="F8922" s="7">
        <v>33133</v>
      </c>
      <c r="G8922" s="10">
        <f t="shared" si="278"/>
        <v>4.3373493975903612</v>
      </c>
      <c r="H8922" s="11">
        <f t="shared" si="279"/>
        <v>31</v>
      </c>
    </row>
    <row r="8923" spans="1:8" x14ac:dyDescent="0.3">
      <c r="A8923" s="3">
        <v>26</v>
      </c>
      <c r="B8923" s="21">
        <v>2433607.17</v>
      </c>
      <c r="C8923" s="8" t="s">
        <v>33</v>
      </c>
      <c r="D8923" s="5">
        <v>44561</v>
      </c>
      <c r="E8923" s="4" t="s">
        <v>0</v>
      </c>
      <c r="F8923" s="7">
        <v>27688</v>
      </c>
      <c r="G8923" s="10">
        <f t="shared" si="278"/>
        <v>14.633144734440592</v>
      </c>
      <c r="H8923" s="11">
        <f t="shared" si="279"/>
        <v>46</v>
      </c>
    </row>
    <row r="8924" spans="1:8" x14ac:dyDescent="0.3">
      <c r="A8924" s="3">
        <v>2264</v>
      </c>
      <c r="B8924" s="21">
        <v>2433692.2000000002</v>
      </c>
      <c r="C8924" s="8" t="s">
        <v>616</v>
      </c>
      <c r="D8924" s="5">
        <v>44561</v>
      </c>
      <c r="E8924" s="4" t="s">
        <v>1</v>
      </c>
      <c r="F8924" s="7">
        <v>31708</v>
      </c>
      <c r="G8924" s="10">
        <f t="shared" si="278"/>
        <v>15.247091033538672</v>
      </c>
      <c r="H8924" s="11">
        <f t="shared" si="279"/>
        <v>35</v>
      </c>
    </row>
    <row r="8925" spans="1:8" x14ac:dyDescent="0.3">
      <c r="A8925" s="3">
        <v>9312</v>
      </c>
      <c r="B8925" s="21">
        <v>2435118.6</v>
      </c>
      <c r="C8925" s="8" t="s">
        <v>3930</v>
      </c>
      <c r="D8925" s="5">
        <v>44561</v>
      </c>
      <c r="E8925" s="4" t="s">
        <v>0</v>
      </c>
      <c r="F8925" s="7">
        <v>24906</v>
      </c>
      <c r="G8925" s="10">
        <f t="shared" si="278"/>
        <v>23.986310746064341</v>
      </c>
      <c r="H8925" s="11">
        <f t="shared" si="279"/>
        <v>54</v>
      </c>
    </row>
    <row r="8926" spans="1:8" x14ac:dyDescent="0.3">
      <c r="A8926" s="1">
        <v>1439</v>
      </c>
      <c r="B8926" s="20">
        <v>2435500.1</v>
      </c>
      <c r="C8926" s="5" t="s">
        <v>33</v>
      </c>
      <c r="D8926" s="5">
        <v>44561</v>
      </c>
      <c r="E8926" s="2" t="s">
        <v>0</v>
      </c>
      <c r="F8926" s="6">
        <v>30559</v>
      </c>
      <c r="G8926" s="10">
        <f t="shared" si="278"/>
        <v>14.633144734440592</v>
      </c>
      <c r="H8926" s="11">
        <f t="shared" si="279"/>
        <v>38</v>
      </c>
    </row>
    <row r="8927" spans="1:8" x14ac:dyDescent="0.3">
      <c r="A8927" s="3">
        <v>2694</v>
      </c>
      <c r="B8927" s="21">
        <v>2436218.1</v>
      </c>
      <c r="C8927" s="8" t="s">
        <v>1626</v>
      </c>
      <c r="D8927" s="5">
        <v>44561</v>
      </c>
      <c r="E8927" s="4" t="s">
        <v>0</v>
      </c>
      <c r="F8927" s="7">
        <v>32330</v>
      </c>
      <c r="G8927" s="10">
        <f t="shared" si="278"/>
        <v>13.797418850215097</v>
      </c>
      <c r="H8927" s="11">
        <f t="shared" si="279"/>
        <v>33</v>
      </c>
    </row>
    <row r="8928" spans="1:8" x14ac:dyDescent="0.3">
      <c r="A8928" s="3">
        <v>8590</v>
      </c>
      <c r="B8928" s="21">
        <v>2436879.6</v>
      </c>
      <c r="C8928" s="8" t="s">
        <v>4247</v>
      </c>
      <c r="D8928" s="5">
        <v>44561</v>
      </c>
      <c r="E8928" s="4" t="s">
        <v>0</v>
      </c>
      <c r="F8928" s="7">
        <v>31319</v>
      </c>
      <c r="G8928" s="10">
        <f t="shared" si="278"/>
        <v>11.835728952772074</v>
      </c>
      <c r="H8928" s="11">
        <f t="shared" si="279"/>
        <v>36</v>
      </c>
    </row>
    <row r="8929" spans="1:8" x14ac:dyDescent="0.3">
      <c r="A8929" s="1">
        <v>401</v>
      </c>
      <c r="B8929" s="20">
        <v>2437340.1</v>
      </c>
      <c r="C8929" s="5" t="s">
        <v>390</v>
      </c>
      <c r="D8929" s="5">
        <v>44561</v>
      </c>
      <c r="E8929" s="2" t="s">
        <v>1</v>
      </c>
      <c r="F8929" s="6">
        <v>28681</v>
      </c>
      <c r="G8929" s="10">
        <f t="shared" si="278"/>
        <v>17.6906463878327</v>
      </c>
      <c r="H8929" s="11">
        <f t="shared" si="279"/>
        <v>43</v>
      </c>
    </row>
    <row r="8930" spans="1:8" x14ac:dyDescent="0.3">
      <c r="A8930" s="1">
        <v>2365</v>
      </c>
      <c r="B8930" s="20">
        <v>2437341.15</v>
      </c>
      <c r="C8930" s="5" t="s">
        <v>1988</v>
      </c>
      <c r="D8930" s="5">
        <v>44561</v>
      </c>
      <c r="E8930" s="2" t="s">
        <v>0</v>
      </c>
      <c r="F8930" s="6">
        <v>31829</v>
      </c>
      <c r="G8930" s="10">
        <f t="shared" si="278"/>
        <v>13.515447790379351</v>
      </c>
      <c r="H8930" s="11">
        <f t="shared" si="279"/>
        <v>35</v>
      </c>
    </row>
    <row r="8931" spans="1:8" x14ac:dyDescent="0.3">
      <c r="A8931" s="1">
        <v>10543</v>
      </c>
      <c r="B8931" s="20">
        <v>2438955</v>
      </c>
      <c r="C8931" s="5" t="s">
        <v>1850</v>
      </c>
      <c r="D8931" s="5">
        <v>44561</v>
      </c>
      <c r="E8931" s="2" t="s">
        <v>0</v>
      </c>
      <c r="F8931" s="6">
        <v>21444</v>
      </c>
      <c r="G8931" s="10">
        <f t="shared" si="278"/>
        <v>5.2007299270072993</v>
      </c>
      <c r="H8931" s="11">
        <f t="shared" si="279"/>
        <v>63</v>
      </c>
    </row>
    <row r="8932" spans="1:8" x14ac:dyDescent="0.3">
      <c r="A8932" s="3">
        <v>2342</v>
      </c>
      <c r="B8932" s="21">
        <v>2439518.25</v>
      </c>
      <c r="C8932" s="8" t="s">
        <v>1971</v>
      </c>
      <c r="D8932" s="5">
        <v>44561</v>
      </c>
      <c r="E8932" s="4" t="s">
        <v>0</v>
      </c>
      <c r="F8932" s="7">
        <v>31794</v>
      </c>
      <c r="G8932" s="10">
        <f t="shared" si="278"/>
        <v>15.906913073237508</v>
      </c>
      <c r="H8932" s="11">
        <f t="shared" si="279"/>
        <v>35</v>
      </c>
    </row>
    <row r="8933" spans="1:8" x14ac:dyDescent="0.3">
      <c r="A8933" s="3">
        <v>9352</v>
      </c>
      <c r="B8933" s="21">
        <v>2439771.04</v>
      </c>
      <c r="C8933" s="8" t="s">
        <v>1563</v>
      </c>
      <c r="D8933" s="5">
        <v>44561</v>
      </c>
      <c r="E8933" s="4" t="s">
        <v>1</v>
      </c>
      <c r="F8933" s="7">
        <v>32163</v>
      </c>
      <c r="G8933" s="10">
        <f t="shared" si="278"/>
        <v>12.107413647851727</v>
      </c>
      <c r="H8933" s="11">
        <f t="shared" si="279"/>
        <v>34</v>
      </c>
    </row>
    <row r="8934" spans="1:8" x14ac:dyDescent="0.3">
      <c r="A8934" s="3">
        <v>1438</v>
      </c>
      <c r="B8934" s="21">
        <v>2439810.6</v>
      </c>
      <c r="C8934" s="8" t="s">
        <v>1289</v>
      </c>
      <c r="D8934" s="5">
        <v>44561</v>
      </c>
      <c r="E8934" s="4" t="s">
        <v>1</v>
      </c>
      <c r="F8934" s="7">
        <v>30567</v>
      </c>
      <c r="G8934" s="10">
        <f t="shared" si="278"/>
        <v>15.879534565366187</v>
      </c>
      <c r="H8934" s="11">
        <f t="shared" si="279"/>
        <v>38</v>
      </c>
    </row>
    <row r="8935" spans="1:8" x14ac:dyDescent="0.3">
      <c r="A8935" s="3">
        <v>4984</v>
      </c>
      <c r="B8935" s="21">
        <v>2439877.5499999998</v>
      </c>
      <c r="C8935" s="8" t="s">
        <v>3336</v>
      </c>
      <c r="D8935" s="5">
        <v>44561</v>
      </c>
      <c r="E8935" s="4" t="s">
        <v>0</v>
      </c>
      <c r="F8935" s="7">
        <v>24105</v>
      </c>
      <c r="G8935" s="10">
        <f t="shared" si="278"/>
        <v>28.41134818731118</v>
      </c>
      <c r="H8935" s="11">
        <f t="shared" si="279"/>
        <v>56</v>
      </c>
    </row>
    <row r="8936" spans="1:8" x14ac:dyDescent="0.3">
      <c r="A8936" s="1">
        <v>7647</v>
      </c>
      <c r="B8936" s="20">
        <v>2440595.7999999998</v>
      </c>
      <c r="C8936" s="5" t="s">
        <v>2345</v>
      </c>
      <c r="D8936" s="5">
        <v>44561</v>
      </c>
      <c r="E8936" s="2" t="s">
        <v>0</v>
      </c>
      <c r="F8936" s="6">
        <v>33766</v>
      </c>
      <c r="G8936" s="10">
        <f t="shared" si="278"/>
        <v>6.2471646460696126</v>
      </c>
      <c r="H8936" s="11">
        <f t="shared" si="279"/>
        <v>30</v>
      </c>
    </row>
    <row r="8937" spans="1:8" x14ac:dyDescent="0.3">
      <c r="A8937" s="3">
        <v>9534</v>
      </c>
      <c r="B8937" s="21">
        <v>2441463.0499999998</v>
      </c>
      <c r="C8937" s="8" t="s">
        <v>1659</v>
      </c>
      <c r="D8937" s="5">
        <v>44561</v>
      </c>
      <c r="E8937" s="4" t="s">
        <v>1</v>
      </c>
      <c r="F8937" s="7">
        <v>26597</v>
      </c>
      <c r="G8937" s="10">
        <f t="shared" si="278"/>
        <v>6.0664841611263203</v>
      </c>
      <c r="H8937" s="11">
        <f t="shared" si="279"/>
        <v>49</v>
      </c>
    </row>
    <row r="8938" spans="1:8" x14ac:dyDescent="0.3">
      <c r="A8938" s="1">
        <v>309</v>
      </c>
      <c r="B8938" s="20">
        <v>2441692.65</v>
      </c>
      <c r="C8938" s="5" t="s">
        <v>302</v>
      </c>
      <c r="D8938" s="5">
        <v>44561</v>
      </c>
      <c r="E8938" s="2" t="s">
        <v>0</v>
      </c>
      <c r="F8938" s="6">
        <v>28425</v>
      </c>
      <c r="G8938" s="10">
        <f t="shared" si="278"/>
        <v>10.46615231458437</v>
      </c>
      <c r="H8938" s="11">
        <f t="shared" si="279"/>
        <v>44</v>
      </c>
    </row>
    <row r="8939" spans="1:8" x14ac:dyDescent="0.3">
      <c r="A8939" s="1">
        <v>5423</v>
      </c>
      <c r="B8939" s="20">
        <v>2442368</v>
      </c>
      <c r="C8939" s="5" t="s">
        <v>3895</v>
      </c>
      <c r="D8939" s="5">
        <v>44561</v>
      </c>
      <c r="E8939" s="2" t="s">
        <v>0</v>
      </c>
      <c r="F8939" s="6">
        <v>27492</v>
      </c>
      <c r="G8939" s="10">
        <f t="shared" si="278"/>
        <v>22.225211284370911</v>
      </c>
      <c r="H8939" s="11">
        <f t="shared" si="279"/>
        <v>47</v>
      </c>
    </row>
    <row r="8940" spans="1:8" x14ac:dyDescent="0.3">
      <c r="A8940" s="1">
        <v>2595</v>
      </c>
      <c r="B8940" s="20">
        <v>2443854.75</v>
      </c>
      <c r="C8940" s="5" t="s">
        <v>2157</v>
      </c>
      <c r="D8940" s="5">
        <v>44561</v>
      </c>
      <c r="E8940" s="2" t="s">
        <v>0</v>
      </c>
      <c r="F8940" s="6">
        <v>32151</v>
      </c>
      <c r="G8940" s="10">
        <f t="shared" si="278"/>
        <v>3.9671457905544147</v>
      </c>
      <c r="H8940" s="11">
        <f t="shared" si="279"/>
        <v>34</v>
      </c>
    </row>
    <row r="8941" spans="1:8" x14ac:dyDescent="0.3">
      <c r="A8941" s="3">
        <v>2372</v>
      </c>
      <c r="B8941" s="21">
        <v>2444509.85</v>
      </c>
      <c r="C8941" s="8" t="s">
        <v>1191</v>
      </c>
      <c r="D8941" s="5">
        <v>44561</v>
      </c>
      <c r="E8941" s="4" t="s">
        <v>0</v>
      </c>
      <c r="F8941" s="7">
        <v>31795</v>
      </c>
      <c r="G8941" s="10">
        <f t="shared" si="278"/>
        <v>10.633150821304133</v>
      </c>
      <c r="H8941" s="11">
        <f t="shared" si="279"/>
        <v>35</v>
      </c>
    </row>
    <row r="8942" spans="1:8" x14ac:dyDescent="0.3">
      <c r="A8942" s="1">
        <v>875</v>
      </c>
      <c r="B8942" s="20">
        <v>2445539.1</v>
      </c>
      <c r="C8942" s="5" t="s">
        <v>822</v>
      </c>
      <c r="D8942" s="5">
        <v>44561</v>
      </c>
      <c r="E8942" s="2" t="s">
        <v>0</v>
      </c>
      <c r="F8942" s="6">
        <v>29622</v>
      </c>
      <c r="G8942" s="10">
        <f t="shared" si="278"/>
        <v>16.567402158157513</v>
      </c>
      <c r="H8942" s="11">
        <f t="shared" si="279"/>
        <v>41</v>
      </c>
    </row>
    <row r="8943" spans="1:8" x14ac:dyDescent="0.3">
      <c r="A8943" s="1">
        <v>4751</v>
      </c>
      <c r="B8943" s="20">
        <v>2445762.4500000002</v>
      </c>
      <c r="C8943" s="5" t="s">
        <v>3382</v>
      </c>
      <c r="D8943" s="5">
        <v>44561</v>
      </c>
      <c r="E8943" s="2" t="s">
        <v>0</v>
      </c>
      <c r="F8943" s="6">
        <v>22341</v>
      </c>
      <c r="G8943" s="10">
        <f t="shared" si="278"/>
        <v>20.326466753585397</v>
      </c>
      <c r="H8943" s="11">
        <f t="shared" si="279"/>
        <v>61</v>
      </c>
    </row>
    <row r="8944" spans="1:8" x14ac:dyDescent="0.3">
      <c r="A8944" s="1">
        <v>3043</v>
      </c>
      <c r="B8944" s="20">
        <v>2447075.2799999998</v>
      </c>
      <c r="C8944" s="5" t="s">
        <v>2463</v>
      </c>
      <c r="D8944" s="5">
        <v>44561</v>
      </c>
      <c r="E8944" s="2" t="s">
        <v>0</v>
      </c>
      <c r="F8944" s="6">
        <v>32793</v>
      </c>
      <c r="G8944" s="10">
        <f t="shared" si="278"/>
        <v>3.4962354551676933</v>
      </c>
      <c r="H8944" s="11">
        <f t="shared" si="279"/>
        <v>32</v>
      </c>
    </row>
    <row r="8945" spans="1:8" x14ac:dyDescent="0.3">
      <c r="A8945" s="1">
        <v>2229</v>
      </c>
      <c r="B8945" s="20">
        <v>2447266.2000000002</v>
      </c>
      <c r="C8945" s="5" t="s">
        <v>1895</v>
      </c>
      <c r="D8945" s="5">
        <v>44561</v>
      </c>
      <c r="E8945" s="2" t="s">
        <v>1</v>
      </c>
      <c r="F8945" s="6">
        <v>31654</v>
      </c>
      <c r="G8945" s="10">
        <f t="shared" si="278"/>
        <v>7.5482546201232035</v>
      </c>
      <c r="H8945" s="11">
        <f t="shared" si="279"/>
        <v>35</v>
      </c>
    </row>
    <row r="8946" spans="1:8" x14ac:dyDescent="0.3">
      <c r="A8946" s="1">
        <v>5681</v>
      </c>
      <c r="B8946" s="20">
        <v>2447611.25</v>
      </c>
      <c r="C8946" s="5" t="s">
        <v>395</v>
      </c>
      <c r="D8946" s="5">
        <v>44561</v>
      </c>
      <c r="E8946" s="2" t="s">
        <v>0</v>
      </c>
      <c r="F8946" s="6">
        <v>28885</v>
      </c>
      <c r="G8946" s="10">
        <f t="shared" si="278"/>
        <v>20.783702737940025</v>
      </c>
      <c r="H8946" s="11">
        <f t="shared" si="279"/>
        <v>43</v>
      </c>
    </row>
    <row r="8947" spans="1:8" x14ac:dyDescent="0.3">
      <c r="A8947" s="1">
        <v>4797</v>
      </c>
      <c r="B8947" s="20">
        <v>2448244.5</v>
      </c>
      <c r="C8947" s="5" t="s">
        <v>3425</v>
      </c>
      <c r="D8947" s="5">
        <v>44561</v>
      </c>
      <c r="E8947" s="2" t="s">
        <v>0</v>
      </c>
      <c r="F8947" s="6">
        <v>22689</v>
      </c>
      <c r="G8947" s="10">
        <f t="shared" si="278"/>
        <v>41.238902287986441</v>
      </c>
      <c r="H8947" s="11">
        <f t="shared" si="279"/>
        <v>60</v>
      </c>
    </row>
    <row r="8948" spans="1:8" x14ac:dyDescent="0.3">
      <c r="A8948" s="1">
        <v>1093</v>
      </c>
      <c r="B8948" s="20">
        <v>2448648.25</v>
      </c>
      <c r="C8948" s="5" t="s">
        <v>893</v>
      </c>
      <c r="D8948" s="5">
        <v>44561</v>
      </c>
      <c r="E8948" s="2" t="s">
        <v>0</v>
      </c>
      <c r="F8948" s="6">
        <v>29987</v>
      </c>
      <c r="G8948" s="10">
        <f t="shared" si="278"/>
        <v>13.833007430582715</v>
      </c>
      <c r="H8948" s="11">
        <f t="shared" si="279"/>
        <v>40</v>
      </c>
    </row>
    <row r="8949" spans="1:8" x14ac:dyDescent="0.3">
      <c r="A8949" s="3">
        <v>8950</v>
      </c>
      <c r="B8949" s="21">
        <v>2449382.6</v>
      </c>
      <c r="C8949" s="8" t="s">
        <v>5425</v>
      </c>
      <c r="D8949" s="5">
        <v>44561</v>
      </c>
      <c r="E8949" s="4" t="s">
        <v>0</v>
      </c>
      <c r="F8949" s="7">
        <v>25250</v>
      </c>
      <c r="G8949" s="10">
        <f t="shared" si="278"/>
        <v>18.926080691642653</v>
      </c>
      <c r="H8949" s="11">
        <f t="shared" si="279"/>
        <v>53</v>
      </c>
    </row>
    <row r="8950" spans="1:8" x14ac:dyDescent="0.3">
      <c r="A8950" s="3">
        <v>38</v>
      </c>
      <c r="B8950" s="21">
        <v>2449626.75</v>
      </c>
      <c r="C8950" s="8" t="s">
        <v>45</v>
      </c>
      <c r="D8950" s="5">
        <v>44561</v>
      </c>
      <c r="E8950" s="4" t="s">
        <v>0</v>
      </c>
      <c r="F8950" s="7">
        <v>27719</v>
      </c>
      <c r="G8950" s="10">
        <f t="shared" si="278"/>
        <v>14.93977003102756</v>
      </c>
      <c r="H8950" s="11">
        <f t="shared" si="279"/>
        <v>46</v>
      </c>
    </row>
    <row r="8951" spans="1:8" x14ac:dyDescent="0.3">
      <c r="A8951" s="3">
        <v>2246</v>
      </c>
      <c r="B8951" s="21">
        <v>2450304.7999999998</v>
      </c>
      <c r="C8951" s="8" t="s">
        <v>1906</v>
      </c>
      <c r="D8951" s="5">
        <v>44561</v>
      </c>
      <c r="E8951" s="4" t="s">
        <v>0</v>
      </c>
      <c r="F8951" s="7">
        <v>31605</v>
      </c>
      <c r="G8951" s="10">
        <f t="shared" si="278"/>
        <v>13.534610872115762</v>
      </c>
      <c r="H8951" s="11">
        <f t="shared" si="279"/>
        <v>35</v>
      </c>
    </row>
    <row r="8952" spans="1:8" x14ac:dyDescent="0.3">
      <c r="A8952" s="1">
        <v>845</v>
      </c>
      <c r="B8952" s="20">
        <v>2450764.7999999998</v>
      </c>
      <c r="C8952" s="5" t="s">
        <v>795</v>
      </c>
      <c r="D8952" s="5">
        <v>44561</v>
      </c>
      <c r="E8952" s="2" t="s">
        <v>0</v>
      </c>
      <c r="F8952" s="6">
        <v>29511</v>
      </c>
      <c r="G8952" s="10">
        <f t="shared" si="278"/>
        <v>16.608471573522305</v>
      </c>
      <c r="H8952" s="11">
        <f t="shared" si="279"/>
        <v>41</v>
      </c>
    </row>
    <row r="8953" spans="1:8" x14ac:dyDescent="0.3">
      <c r="A8953" s="3">
        <v>1106</v>
      </c>
      <c r="B8953" s="21">
        <v>2451110.5499999998</v>
      </c>
      <c r="C8953" s="8" t="s">
        <v>1013</v>
      </c>
      <c r="D8953" s="5">
        <v>44561</v>
      </c>
      <c r="E8953" s="4" t="s">
        <v>0</v>
      </c>
      <c r="F8953" s="7">
        <v>29997</v>
      </c>
      <c r="G8953" s="10">
        <f t="shared" si="278"/>
        <v>14.854900529293667</v>
      </c>
      <c r="H8953" s="11">
        <f t="shared" si="279"/>
        <v>40</v>
      </c>
    </row>
    <row r="8954" spans="1:8" x14ac:dyDescent="0.3">
      <c r="A8954" s="1">
        <v>8869</v>
      </c>
      <c r="B8954" s="20">
        <v>2451110.5499999998</v>
      </c>
      <c r="C8954" s="5" t="s">
        <v>5377</v>
      </c>
      <c r="D8954" s="5">
        <v>44561</v>
      </c>
      <c r="E8954" s="2" t="s">
        <v>0</v>
      </c>
      <c r="F8954" s="6">
        <v>26908</v>
      </c>
      <c r="G8954" s="10">
        <f t="shared" si="278"/>
        <v>14.096550465413397</v>
      </c>
      <c r="H8954" s="11">
        <f t="shared" si="279"/>
        <v>48</v>
      </c>
    </row>
    <row r="8955" spans="1:8" x14ac:dyDescent="0.3">
      <c r="A8955" s="3">
        <v>1464</v>
      </c>
      <c r="B8955" s="21">
        <v>2451323.25</v>
      </c>
      <c r="C8955" s="8" t="s">
        <v>762</v>
      </c>
      <c r="D8955" s="5">
        <v>44561</v>
      </c>
      <c r="E8955" s="4" t="s">
        <v>0</v>
      </c>
      <c r="F8955" s="7">
        <v>30606</v>
      </c>
      <c r="G8955" s="10">
        <f t="shared" si="278"/>
        <v>17.047300380228137</v>
      </c>
      <c r="H8955" s="11">
        <f t="shared" si="279"/>
        <v>38</v>
      </c>
    </row>
    <row r="8956" spans="1:8" x14ac:dyDescent="0.3">
      <c r="A8956" s="3">
        <v>350</v>
      </c>
      <c r="B8956" s="21">
        <v>2452384.4</v>
      </c>
      <c r="C8956" s="8" t="s">
        <v>343</v>
      </c>
      <c r="D8956" s="5">
        <v>44561</v>
      </c>
      <c r="E8956" s="4" t="s">
        <v>0</v>
      </c>
      <c r="F8956" s="7">
        <v>28467</v>
      </c>
      <c r="G8956" s="10">
        <f t="shared" si="278"/>
        <v>21.876804380288704</v>
      </c>
      <c r="H8956" s="11">
        <f t="shared" si="279"/>
        <v>44</v>
      </c>
    </row>
    <row r="8957" spans="1:8" x14ac:dyDescent="0.3">
      <c r="A8957" s="1">
        <v>2705</v>
      </c>
      <c r="B8957" s="20">
        <v>2453134.2000000002</v>
      </c>
      <c r="C8957" s="5" t="s">
        <v>2234</v>
      </c>
      <c r="D8957" s="5">
        <v>44561</v>
      </c>
      <c r="E8957" s="2" t="s">
        <v>0</v>
      </c>
      <c r="F8957" s="6">
        <v>32308</v>
      </c>
      <c r="G8957" s="10">
        <f t="shared" si="278"/>
        <v>6.0117324990222922</v>
      </c>
      <c r="H8957" s="11">
        <f t="shared" si="279"/>
        <v>34</v>
      </c>
    </row>
    <row r="8958" spans="1:8" x14ac:dyDescent="0.3">
      <c r="A8958" s="3">
        <v>10350</v>
      </c>
      <c r="B8958" s="21">
        <v>2453361.9</v>
      </c>
      <c r="C8958" s="8" t="s">
        <v>6052</v>
      </c>
      <c r="D8958" s="5">
        <v>44561</v>
      </c>
      <c r="E8958" s="4" t="s">
        <v>0</v>
      </c>
      <c r="F8958" s="7">
        <v>25059</v>
      </c>
      <c r="G8958" s="10">
        <f t="shared" si="278"/>
        <v>18.723487031700291</v>
      </c>
      <c r="H8958" s="11">
        <f t="shared" si="279"/>
        <v>53</v>
      </c>
    </row>
    <row r="8959" spans="1:8" x14ac:dyDescent="0.3">
      <c r="A8959" s="3">
        <v>2150</v>
      </c>
      <c r="B8959" s="21">
        <v>2453896.65</v>
      </c>
      <c r="C8959" s="8" t="s">
        <v>181</v>
      </c>
      <c r="D8959" s="5">
        <v>44561</v>
      </c>
      <c r="E8959" s="4" t="s">
        <v>1</v>
      </c>
      <c r="F8959" s="7">
        <v>31532</v>
      </c>
      <c r="G8959" s="10">
        <f t="shared" si="278"/>
        <v>12.468828980623421</v>
      </c>
      <c r="H8959" s="11">
        <f t="shared" si="279"/>
        <v>36</v>
      </c>
    </row>
    <row r="8960" spans="1:8" x14ac:dyDescent="0.3">
      <c r="A8960" s="1">
        <v>5125</v>
      </c>
      <c r="B8960" s="20">
        <v>2454102.0499999998</v>
      </c>
      <c r="C8960" s="5" t="s">
        <v>3691</v>
      </c>
      <c r="D8960" s="5">
        <v>44561</v>
      </c>
      <c r="E8960" s="2" t="s">
        <v>0</v>
      </c>
      <c r="F8960" s="6">
        <v>25156</v>
      </c>
      <c r="G8960" s="10">
        <f t="shared" si="278"/>
        <v>26.975359967552222</v>
      </c>
      <c r="H8960" s="11">
        <f t="shared" si="279"/>
        <v>53</v>
      </c>
    </row>
    <row r="8961" spans="1:8" x14ac:dyDescent="0.3">
      <c r="A8961" s="3">
        <v>9722</v>
      </c>
      <c r="B8961" s="21">
        <v>2455054.65</v>
      </c>
      <c r="C8961" s="8" t="s">
        <v>5734</v>
      </c>
      <c r="D8961" s="5">
        <v>44561</v>
      </c>
      <c r="E8961" s="4" t="s">
        <v>0</v>
      </c>
      <c r="F8961" s="7">
        <v>24336</v>
      </c>
      <c r="G8961" s="10">
        <f t="shared" si="278"/>
        <v>25.96988522691376</v>
      </c>
      <c r="H8961" s="11">
        <f t="shared" si="279"/>
        <v>55</v>
      </c>
    </row>
    <row r="8962" spans="1:8" x14ac:dyDescent="0.3">
      <c r="A8962" s="1">
        <v>10309</v>
      </c>
      <c r="B8962" s="20">
        <v>2455196.7000000002</v>
      </c>
      <c r="C8962" s="5" t="s">
        <v>6031</v>
      </c>
      <c r="D8962" s="5">
        <v>44561</v>
      </c>
      <c r="E8962" s="2" t="s">
        <v>0</v>
      </c>
      <c r="F8962" s="6">
        <v>22351</v>
      </c>
      <c r="G8962" s="10">
        <f t="shared" si="278"/>
        <v>18.750864553314123</v>
      </c>
      <c r="H8962" s="11">
        <f t="shared" si="279"/>
        <v>61</v>
      </c>
    </row>
    <row r="8963" spans="1:8" x14ac:dyDescent="0.3">
      <c r="A8963" s="1">
        <v>10369</v>
      </c>
      <c r="B8963" s="20">
        <v>2456589.4500000002</v>
      </c>
      <c r="C8963" s="5" t="s">
        <v>5223</v>
      </c>
      <c r="D8963" s="5">
        <v>44561</v>
      </c>
      <c r="E8963" s="2" t="s">
        <v>0</v>
      </c>
      <c r="F8963" s="6">
        <v>26936</v>
      </c>
      <c r="G8963" s="10">
        <f t="shared" ref="G8963:G9026" si="280">YEARFRAC(C8963,D8963,1)</f>
        <v>18.312824207492795</v>
      </c>
      <c r="H8963" s="11">
        <f t="shared" ref="H8963:H9026" si="281">ROUND( YEARFRAC(D8963,F8963,1),0)</f>
        <v>48</v>
      </c>
    </row>
    <row r="8964" spans="1:8" x14ac:dyDescent="0.3">
      <c r="A8964" s="3">
        <v>918</v>
      </c>
      <c r="B8964" s="21">
        <v>2456858.25</v>
      </c>
      <c r="C8964" s="8" t="s">
        <v>801</v>
      </c>
      <c r="D8964" s="5">
        <v>44561</v>
      </c>
      <c r="E8964" s="4" t="s">
        <v>1</v>
      </c>
      <c r="F8964" s="7">
        <v>29705</v>
      </c>
      <c r="G8964" s="10">
        <f t="shared" si="280"/>
        <v>14.457930279248039</v>
      </c>
      <c r="H8964" s="11">
        <f t="shared" si="281"/>
        <v>41</v>
      </c>
    </row>
    <row r="8965" spans="1:8" x14ac:dyDescent="0.3">
      <c r="A8965" s="1">
        <v>10563</v>
      </c>
      <c r="B8965" s="20">
        <v>2457143.0499999998</v>
      </c>
      <c r="C8965" s="5" t="s">
        <v>2831</v>
      </c>
      <c r="D8965" s="5">
        <v>44561</v>
      </c>
      <c r="E8965" s="2" t="s">
        <v>0</v>
      </c>
      <c r="F8965" s="6">
        <v>30164</v>
      </c>
      <c r="G8965" s="10">
        <f t="shared" si="280"/>
        <v>4.6631982475355969</v>
      </c>
      <c r="H8965" s="11">
        <f t="shared" si="281"/>
        <v>39</v>
      </c>
    </row>
    <row r="8966" spans="1:8" x14ac:dyDescent="0.3">
      <c r="A8966" s="1">
        <v>8857</v>
      </c>
      <c r="B8966" s="20">
        <v>2458472.4</v>
      </c>
      <c r="C8966" s="5" t="s">
        <v>1688</v>
      </c>
      <c r="D8966" s="5">
        <v>44561</v>
      </c>
      <c r="E8966" s="2" t="s">
        <v>0</v>
      </c>
      <c r="F8966" s="6">
        <v>28816</v>
      </c>
      <c r="G8966" s="10">
        <f t="shared" si="280"/>
        <v>15.370294318959617</v>
      </c>
      <c r="H8966" s="11">
        <f t="shared" si="281"/>
        <v>43</v>
      </c>
    </row>
    <row r="8967" spans="1:8" x14ac:dyDescent="0.3">
      <c r="A8967" s="3">
        <v>952</v>
      </c>
      <c r="B8967" s="21">
        <v>2459353.5</v>
      </c>
      <c r="C8967" s="8" t="s">
        <v>884</v>
      </c>
      <c r="D8967" s="5">
        <v>44561</v>
      </c>
      <c r="E8967" s="4" t="s">
        <v>0</v>
      </c>
      <c r="F8967" s="7">
        <v>29755</v>
      </c>
      <c r="G8967" s="10">
        <f t="shared" si="280"/>
        <v>18.123919308357351</v>
      </c>
      <c r="H8967" s="11">
        <f t="shared" si="281"/>
        <v>41</v>
      </c>
    </row>
    <row r="8968" spans="1:8" x14ac:dyDescent="0.3">
      <c r="A8968" s="3">
        <v>1836</v>
      </c>
      <c r="B8968" s="21">
        <v>2460310.08</v>
      </c>
      <c r="C8968" s="8" t="s">
        <v>1610</v>
      </c>
      <c r="D8968" s="5">
        <v>44561</v>
      </c>
      <c r="E8968" s="4" t="s">
        <v>0</v>
      </c>
      <c r="F8968" s="7">
        <v>31152</v>
      </c>
      <c r="G8968" s="10">
        <f t="shared" si="280"/>
        <v>13.537348455220963</v>
      </c>
      <c r="H8968" s="11">
        <f t="shared" si="281"/>
        <v>37</v>
      </c>
    </row>
    <row r="8969" spans="1:8" x14ac:dyDescent="0.3">
      <c r="A8969" s="3">
        <v>9816</v>
      </c>
      <c r="B8969" s="21">
        <v>2460585</v>
      </c>
      <c r="C8969" s="8" t="s">
        <v>5803</v>
      </c>
      <c r="D8969" s="5">
        <v>44561</v>
      </c>
      <c r="E8969" s="4" t="s">
        <v>1</v>
      </c>
      <c r="F8969" s="7">
        <v>24497</v>
      </c>
      <c r="G8969" s="10">
        <f t="shared" si="280"/>
        <v>29.093812739551016</v>
      </c>
      <c r="H8969" s="11">
        <f t="shared" si="281"/>
        <v>55</v>
      </c>
    </row>
    <row r="8970" spans="1:8" x14ac:dyDescent="0.3">
      <c r="A8970" s="1">
        <v>379</v>
      </c>
      <c r="B8970" s="20">
        <v>2462112.15</v>
      </c>
      <c r="C8970" s="5" t="s">
        <v>369</v>
      </c>
      <c r="D8970" s="5">
        <v>44561</v>
      </c>
      <c r="E8970" s="2" t="s">
        <v>0</v>
      </c>
      <c r="F8970" s="6">
        <v>28640</v>
      </c>
      <c r="G8970" s="10">
        <f t="shared" si="280"/>
        <v>21.493529118964659</v>
      </c>
      <c r="H8970" s="11">
        <f t="shared" si="281"/>
        <v>44</v>
      </c>
    </row>
    <row r="8971" spans="1:8" x14ac:dyDescent="0.3">
      <c r="A8971" s="1">
        <v>10571</v>
      </c>
      <c r="B8971" s="20">
        <v>2462181.65</v>
      </c>
      <c r="C8971" s="5" t="s">
        <v>2581</v>
      </c>
      <c r="D8971" s="5">
        <v>44561</v>
      </c>
      <c r="E8971" s="2" t="s">
        <v>0</v>
      </c>
      <c r="F8971" s="6">
        <v>30736</v>
      </c>
      <c r="G8971" s="10">
        <f t="shared" si="280"/>
        <v>4.8986856516976998</v>
      </c>
      <c r="H8971" s="11">
        <f t="shared" si="281"/>
        <v>38</v>
      </c>
    </row>
    <row r="8972" spans="1:8" x14ac:dyDescent="0.3">
      <c r="A8972" s="3">
        <v>9370</v>
      </c>
      <c r="B8972" s="21">
        <v>2462365.5</v>
      </c>
      <c r="C8972" s="8" t="s">
        <v>5593</v>
      </c>
      <c r="D8972" s="5">
        <v>44561</v>
      </c>
      <c r="E8972" s="4" t="s">
        <v>1</v>
      </c>
      <c r="F8972" s="7">
        <v>25221</v>
      </c>
      <c r="G8972" s="10">
        <f t="shared" si="280"/>
        <v>19.189596167008897</v>
      </c>
      <c r="H8972" s="11">
        <f t="shared" si="281"/>
        <v>53</v>
      </c>
    </row>
    <row r="8973" spans="1:8" x14ac:dyDescent="0.3">
      <c r="A8973" s="3">
        <v>1858</v>
      </c>
      <c r="B8973" s="21">
        <v>2464437.5</v>
      </c>
      <c r="C8973" s="8" t="s">
        <v>1627</v>
      </c>
      <c r="D8973" s="5">
        <v>44561</v>
      </c>
      <c r="E8973" s="4" t="s">
        <v>0</v>
      </c>
      <c r="F8973" s="7">
        <v>31088</v>
      </c>
      <c r="G8973" s="10">
        <f t="shared" si="280"/>
        <v>12.871314237573715</v>
      </c>
      <c r="H8973" s="11">
        <f t="shared" si="281"/>
        <v>37</v>
      </c>
    </row>
    <row r="8974" spans="1:8" x14ac:dyDescent="0.3">
      <c r="A8974" s="1">
        <v>9287</v>
      </c>
      <c r="B8974" s="20">
        <v>2464459.65</v>
      </c>
      <c r="C8974" s="5" t="s">
        <v>5561</v>
      </c>
      <c r="D8974" s="5">
        <v>44561</v>
      </c>
      <c r="E8974" s="2" t="s">
        <v>0</v>
      </c>
      <c r="F8974" s="6">
        <v>25185</v>
      </c>
      <c r="G8974" s="10">
        <f t="shared" si="280"/>
        <v>26.047252078685865</v>
      </c>
      <c r="H8974" s="11">
        <f t="shared" si="281"/>
        <v>53</v>
      </c>
    </row>
    <row r="8975" spans="1:8" x14ac:dyDescent="0.3">
      <c r="A8975" s="1">
        <v>5977</v>
      </c>
      <c r="B8975" s="20">
        <v>2464737.36</v>
      </c>
      <c r="C8975" s="5" t="s">
        <v>4211</v>
      </c>
      <c r="D8975" s="5">
        <v>44561</v>
      </c>
      <c r="E8975" s="2" t="s">
        <v>0</v>
      </c>
      <c r="F8975" s="6">
        <v>29964</v>
      </c>
      <c r="G8975" s="10">
        <f t="shared" si="280"/>
        <v>19.134839151266256</v>
      </c>
      <c r="H8975" s="11">
        <f t="shared" si="281"/>
        <v>40</v>
      </c>
    </row>
    <row r="8976" spans="1:8" x14ac:dyDescent="0.3">
      <c r="A8976" s="1">
        <v>6529</v>
      </c>
      <c r="B8976" s="20">
        <v>2464741.9500000002</v>
      </c>
      <c r="C8976" s="5" t="s">
        <v>2308</v>
      </c>
      <c r="D8976" s="5">
        <v>44561</v>
      </c>
      <c r="E8976" s="2" t="s">
        <v>1</v>
      </c>
      <c r="F8976" s="6">
        <v>31253</v>
      </c>
      <c r="G8976" s="10">
        <f t="shared" si="280"/>
        <v>5.9124087591240881</v>
      </c>
      <c r="H8976" s="11">
        <f t="shared" si="281"/>
        <v>36</v>
      </c>
    </row>
    <row r="8977" spans="1:8" x14ac:dyDescent="0.3">
      <c r="A8977" s="1">
        <v>1113</v>
      </c>
      <c r="B8977" s="20">
        <v>2465103.4900000002</v>
      </c>
      <c r="C8977" s="5" t="s">
        <v>1019</v>
      </c>
      <c r="D8977" s="5">
        <v>44561</v>
      </c>
      <c r="E8977" s="2" t="s">
        <v>1</v>
      </c>
      <c r="F8977" s="6">
        <v>30006</v>
      </c>
      <c r="G8977" s="10">
        <f t="shared" si="280"/>
        <v>19.208761122518823</v>
      </c>
      <c r="H8977" s="11">
        <f t="shared" si="281"/>
        <v>40</v>
      </c>
    </row>
    <row r="8978" spans="1:8" x14ac:dyDescent="0.3">
      <c r="A8978" s="1">
        <v>6237</v>
      </c>
      <c r="B8978" s="20">
        <v>2465621.25</v>
      </c>
      <c r="C8978" s="5" t="s">
        <v>957</v>
      </c>
      <c r="D8978" s="5">
        <v>44561</v>
      </c>
      <c r="E8978" s="2" t="s">
        <v>1</v>
      </c>
      <c r="F8978" s="6">
        <v>30576</v>
      </c>
      <c r="G8978" s="10">
        <f t="shared" si="280"/>
        <v>16.655016910935739</v>
      </c>
      <c r="H8978" s="11">
        <f t="shared" si="281"/>
        <v>38</v>
      </c>
    </row>
    <row r="8979" spans="1:8" x14ac:dyDescent="0.3">
      <c r="A8979" s="3">
        <v>2454</v>
      </c>
      <c r="B8979" s="21">
        <v>2467441.4500000002</v>
      </c>
      <c r="C8979" s="8" t="s">
        <v>2054</v>
      </c>
      <c r="D8979" s="5">
        <v>44561</v>
      </c>
      <c r="E8979" s="4" t="s">
        <v>0</v>
      </c>
      <c r="F8979" s="7">
        <v>31970</v>
      </c>
      <c r="G8979" s="10">
        <f t="shared" si="280"/>
        <v>14.104763643000549</v>
      </c>
      <c r="H8979" s="11">
        <f t="shared" si="281"/>
        <v>34</v>
      </c>
    </row>
    <row r="8980" spans="1:8" x14ac:dyDescent="0.3">
      <c r="A8980" s="1">
        <v>9189</v>
      </c>
      <c r="B8980" s="20">
        <v>2467936.5</v>
      </c>
      <c r="C8980" s="5" t="s">
        <v>990</v>
      </c>
      <c r="D8980" s="5">
        <v>44561</v>
      </c>
      <c r="E8980" s="2" t="s">
        <v>0</v>
      </c>
      <c r="F8980" s="6">
        <v>21118</v>
      </c>
      <c r="G8980" s="10">
        <f t="shared" si="280"/>
        <v>19.16495550992471</v>
      </c>
      <c r="H8980" s="11">
        <f t="shared" si="281"/>
        <v>64</v>
      </c>
    </row>
    <row r="8981" spans="1:8" x14ac:dyDescent="0.3">
      <c r="A8981" s="1">
        <v>541</v>
      </c>
      <c r="B8981" s="20">
        <v>2470125.75</v>
      </c>
      <c r="C8981" s="5" t="s">
        <v>522</v>
      </c>
      <c r="D8981" s="5">
        <v>44561</v>
      </c>
      <c r="E8981" s="2" t="s">
        <v>1</v>
      </c>
      <c r="F8981" s="6">
        <v>28927</v>
      </c>
      <c r="G8981" s="10">
        <f t="shared" si="280"/>
        <v>15.07460643394935</v>
      </c>
      <c r="H8981" s="11">
        <f t="shared" si="281"/>
        <v>43</v>
      </c>
    </row>
    <row r="8982" spans="1:8" x14ac:dyDescent="0.3">
      <c r="A8982" s="1">
        <v>7339</v>
      </c>
      <c r="B8982" s="20">
        <v>2471703.1</v>
      </c>
      <c r="C8982" s="5" t="s">
        <v>4799</v>
      </c>
      <c r="D8982" s="5">
        <v>44561</v>
      </c>
      <c r="E8982" s="2" t="s">
        <v>0</v>
      </c>
      <c r="F8982" s="6">
        <v>33093</v>
      </c>
      <c r="G8982" s="10">
        <f t="shared" si="280"/>
        <v>2.5593065693430659</v>
      </c>
      <c r="H8982" s="11">
        <f t="shared" si="281"/>
        <v>31</v>
      </c>
    </row>
    <row r="8983" spans="1:8" x14ac:dyDescent="0.3">
      <c r="A8983" s="3">
        <v>8766</v>
      </c>
      <c r="B8983" s="21">
        <v>2472511.7999999998</v>
      </c>
      <c r="C8983" s="8" t="s">
        <v>5316</v>
      </c>
      <c r="D8983" s="5">
        <v>44561</v>
      </c>
      <c r="E8983" s="4" t="s">
        <v>1</v>
      </c>
      <c r="F8983" s="7">
        <v>23276</v>
      </c>
      <c r="G8983" s="10">
        <f t="shared" si="280"/>
        <v>27.972621492128678</v>
      </c>
      <c r="H8983" s="11">
        <f t="shared" si="281"/>
        <v>58</v>
      </c>
    </row>
    <row r="8984" spans="1:8" x14ac:dyDescent="0.3">
      <c r="A8984" s="3">
        <v>2226</v>
      </c>
      <c r="B8984" s="21">
        <v>2473709.5499999998</v>
      </c>
      <c r="C8984" s="8" t="s">
        <v>1892</v>
      </c>
      <c r="D8984" s="5">
        <v>44561</v>
      </c>
      <c r="E8984" s="4" t="s">
        <v>0</v>
      </c>
      <c r="F8984" s="7">
        <v>31510</v>
      </c>
      <c r="G8984" s="10">
        <f t="shared" si="280"/>
        <v>16.989048155902722</v>
      </c>
      <c r="H8984" s="11">
        <f t="shared" si="281"/>
        <v>36</v>
      </c>
    </row>
    <row r="8985" spans="1:8" x14ac:dyDescent="0.3">
      <c r="A8985" s="1">
        <v>6817</v>
      </c>
      <c r="B8985" s="20">
        <v>2475032.5099999998</v>
      </c>
      <c r="C8985" s="5" t="s">
        <v>4570</v>
      </c>
      <c r="D8985" s="5">
        <v>44561</v>
      </c>
      <c r="E8985" s="2" t="s">
        <v>1</v>
      </c>
      <c r="F8985" s="6">
        <v>31915</v>
      </c>
      <c r="G8985" s="10">
        <f t="shared" si="280"/>
        <v>8.4934590812290836</v>
      </c>
      <c r="H8985" s="11">
        <f t="shared" si="281"/>
        <v>35</v>
      </c>
    </row>
    <row r="8986" spans="1:8" x14ac:dyDescent="0.3">
      <c r="A8986" s="1">
        <v>7971</v>
      </c>
      <c r="B8986" s="20">
        <v>2475413.5499999998</v>
      </c>
      <c r="C8986" s="5" t="s">
        <v>3096</v>
      </c>
      <c r="D8986" s="5">
        <v>44561</v>
      </c>
      <c r="E8986" s="2" t="s">
        <v>1</v>
      </c>
      <c r="F8986" s="6">
        <v>34597</v>
      </c>
      <c r="G8986" s="10">
        <f t="shared" si="280"/>
        <v>1.5321477428180574</v>
      </c>
      <c r="H8986" s="11">
        <f t="shared" si="281"/>
        <v>27</v>
      </c>
    </row>
    <row r="8987" spans="1:8" x14ac:dyDescent="0.3">
      <c r="A8987" s="3">
        <v>6182</v>
      </c>
      <c r="B8987" s="21">
        <v>2475624.17</v>
      </c>
      <c r="C8987" s="8" t="s">
        <v>4301</v>
      </c>
      <c r="D8987" s="5">
        <v>44561</v>
      </c>
      <c r="E8987" s="4" t="s">
        <v>0</v>
      </c>
      <c r="F8987" s="7">
        <v>30469</v>
      </c>
      <c r="G8987" s="10">
        <f t="shared" si="280"/>
        <v>15.698836413415469</v>
      </c>
      <c r="H8987" s="11">
        <f t="shared" si="281"/>
        <v>39</v>
      </c>
    </row>
    <row r="8988" spans="1:8" x14ac:dyDescent="0.3">
      <c r="A8988" s="1">
        <v>291</v>
      </c>
      <c r="B8988" s="20">
        <v>2476092.2999999998</v>
      </c>
      <c r="C8988" s="5" t="s">
        <v>284</v>
      </c>
      <c r="D8988" s="5">
        <v>44561</v>
      </c>
      <c r="E8988" s="2" t="s">
        <v>1</v>
      </c>
      <c r="F8988" s="6">
        <v>28360</v>
      </c>
      <c r="G8988" s="10">
        <f t="shared" si="280"/>
        <v>23.860369609856264</v>
      </c>
      <c r="H8988" s="11">
        <f t="shared" si="281"/>
        <v>44</v>
      </c>
    </row>
    <row r="8989" spans="1:8" x14ac:dyDescent="0.3">
      <c r="A8989" s="3">
        <v>5710</v>
      </c>
      <c r="B8989" s="21">
        <v>2476179.6</v>
      </c>
      <c r="C8989" s="8" t="s">
        <v>279</v>
      </c>
      <c r="D8989" s="5">
        <v>44561</v>
      </c>
      <c r="E8989" s="4" t="s">
        <v>0</v>
      </c>
      <c r="F8989" s="7">
        <v>28986</v>
      </c>
      <c r="G8989" s="10">
        <f t="shared" si="280"/>
        <v>16.890481559027219</v>
      </c>
      <c r="H8989" s="11">
        <f t="shared" si="281"/>
        <v>43</v>
      </c>
    </row>
    <row r="8990" spans="1:8" x14ac:dyDescent="0.3">
      <c r="A8990" s="3">
        <v>1126</v>
      </c>
      <c r="B8990" s="21">
        <v>2476245.4500000002</v>
      </c>
      <c r="C8990" s="8" t="s">
        <v>1031</v>
      </c>
      <c r="D8990" s="5">
        <v>44561</v>
      </c>
      <c r="E8990" s="4" t="s">
        <v>0</v>
      </c>
      <c r="F8990" s="7">
        <v>30001</v>
      </c>
      <c r="G8990" s="10">
        <f t="shared" si="280"/>
        <v>19.805612594113622</v>
      </c>
      <c r="H8990" s="11">
        <f t="shared" si="281"/>
        <v>40</v>
      </c>
    </row>
    <row r="8991" spans="1:8" x14ac:dyDescent="0.3">
      <c r="A8991" s="3">
        <v>6718</v>
      </c>
      <c r="B8991" s="21">
        <v>2476781.56</v>
      </c>
      <c r="C8991" s="8" t="s">
        <v>422</v>
      </c>
      <c r="D8991" s="5">
        <v>44561</v>
      </c>
      <c r="E8991" s="4" t="s">
        <v>0</v>
      </c>
      <c r="F8991" s="7">
        <v>31672</v>
      </c>
      <c r="G8991" s="10">
        <f t="shared" si="280"/>
        <v>13.181462651544779</v>
      </c>
      <c r="H8991" s="11">
        <f t="shared" si="281"/>
        <v>35</v>
      </c>
    </row>
    <row r="8992" spans="1:8" x14ac:dyDescent="0.3">
      <c r="A8992" s="3">
        <v>8518</v>
      </c>
      <c r="B8992" s="21">
        <v>2476962.7999999998</v>
      </c>
      <c r="C8992" s="8" t="s">
        <v>5154</v>
      </c>
      <c r="D8992" s="5">
        <v>44561</v>
      </c>
      <c r="E8992" s="4" t="s">
        <v>0</v>
      </c>
      <c r="F8992" s="7">
        <v>21746</v>
      </c>
      <c r="G8992" s="10">
        <f t="shared" si="280"/>
        <v>30.321027996114104</v>
      </c>
      <c r="H8992" s="11">
        <f t="shared" si="281"/>
        <v>62</v>
      </c>
    </row>
    <row r="8993" spans="1:8" x14ac:dyDescent="0.3">
      <c r="A8993" s="3">
        <v>8612</v>
      </c>
      <c r="B8993" s="21">
        <v>2477543.25</v>
      </c>
      <c r="C8993" s="8" t="s">
        <v>5167</v>
      </c>
      <c r="D8993" s="5">
        <v>44561</v>
      </c>
      <c r="E8993" s="4" t="s">
        <v>0</v>
      </c>
      <c r="F8993" s="7">
        <v>24105</v>
      </c>
      <c r="G8993" s="10">
        <f t="shared" si="280"/>
        <v>27.975359342915812</v>
      </c>
      <c r="H8993" s="11">
        <f t="shared" si="281"/>
        <v>56</v>
      </c>
    </row>
    <row r="8994" spans="1:8" x14ac:dyDescent="0.3">
      <c r="A8994" s="3">
        <v>5740</v>
      </c>
      <c r="B8994" s="21">
        <v>2477993.73</v>
      </c>
      <c r="C8994" s="8" t="s">
        <v>4092</v>
      </c>
      <c r="D8994" s="5">
        <v>44561</v>
      </c>
      <c r="E8994" s="4" t="s">
        <v>1</v>
      </c>
      <c r="F8994" s="7">
        <v>29147</v>
      </c>
      <c r="G8994" s="10">
        <f t="shared" si="280"/>
        <v>19.498973305954827</v>
      </c>
      <c r="H8994" s="11">
        <f t="shared" si="281"/>
        <v>42</v>
      </c>
    </row>
    <row r="8995" spans="1:8" x14ac:dyDescent="0.3">
      <c r="A8995" s="1">
        <v>1683</v>
      </c>
      <c r="B8995" s="20">
        <v>2478083</v>
      </c>
      <c r="C8995" s="5" t="s">
        <v>1489</v>
      </c>
      <c r="D8995" s="5">
        <v>44561</v>
      </c>
      <c r="E8995" s="2" t="s">
        <v>0</v>
      </c>
      <c r="F8995" s="6">
        <v>30923</v>
      </c>
      <c r="G8995" s="10">
        <f t="shared" si="280"/>
        <v>7.5674195756331279</v>
      </c>
      <c r="H8995" s="11">
        <f t="shared" si="281"/>
        <v>37</v>
      </c>
    </row>
    <row r="8996" spans="1:8" x14ac:dyDescent="0.3">
      <c r="A8996" s="1">
        <v>795</v>
      </c>
      <c r="B8996" s="20">
        <v>2478176.4500000002</v>
      </c>
      <c r="C8996" s="5" t="s">
        <v>751</v>
      </c>
      <c r="D8996" s="5">
        <v>44561</v>
      </c>
      <c r="E8996" s="2" t="s">
        <v>0</v>
      </c>
      <c r="F8996" s="6">
        <v>29466</v>
      </c>
      <c r="G8996" s="10">
        <f t="shared" si="280"/>
        <v>20.723468057366361</v>
      </c>
      <c r="H8996" s="11">
        <f t="shared" si="281"/>
        <v>41</v>
      </c>
    </row>
    <row r="8997" spans="1:8" x14ac:dyDescent="0.3">
      <c r="A8997" s="1">
        <v>1715</v>
      </c>
      <c r="B8997" s="20">
        <v>2478649.9</v>
      </c>
      <c r="C8997" s="5" t="s">
        <v>1513</v>
      </c>
      <c r="D8997" s="5">
        <v>44561</v>
      </c>
      <c r="E8997" s="2" t="s">
        <v>0</v>
      </c>
      <c r="F8997" s="6">
        <v>30994</v>
      </c>
      <c r="G8997" s="10">
        <f t="shared" si="280"/>
        <v>8.8986918162458171</v>
      </c>
      <c r="H8997" s="11">
        <f t="shared" si="281"/>
        <v>37</v>
      </c>
    </row>
    <row r="8998" spans="1:8" x14ac:dyDescent="0.3">
      <c r="A8998" s="3">
        <v>1506</v>
      </c>
      <c r="B8998" s="21">
        <v>2479908</v>
      </c>
      <c r="C8998" s="8" t="s">
        <v>1344</v>
      </c>
      <c r="D8998" s="5">
        <v>44561</v>
      </c>
      <c r="E8998" s="4" t="s">
        <v>0</v>
      </c>
      <c r="F8998" s="7">
        <v>30657</v>
      </c>
      <c r="G8998" s="10">
        <f t="shared" si="280"/>
        <v>15.170431211498974</v>
      </c>
      <c r="H8998" s="11">
        <f t="shared" si="281"/>
        <v>38</v>
      </c>
    </row>
    <row r="8999" spans="1:8" x14ac:dyDescent="0.3">
      <c r="A8999" s="3">
        <v>6520</v>
      </c>
      <c r="B8999" s="21">
        <v>2480167.65</v>
      </c>
      <c r="C8999" s="8" t="s">
        <v>4451</v>
      </c>
      <c r="D8999" s="5">
        <v>44561</v>
      </c>
      <c r="E8999" s="4" t="s">
        <v>0</v>
      </c>
      <c r="F8999" s="7">
        <v>31239</v>
      </c>
      <c r="G8999" s="10">
        <f t="shared" si="280"/>
        <v>11.318275154004107</v>
      </c>
      <c r="H8999" s="11">
        <f t="shared" si="281"/>
        <v>36</v>
      </c>
    </row>
    <row r="9000" spans="1:8" x14ac:dyDescent="0.3">
      <c r="A9000" s="1">
        <v>6965</v>
      </c>
      <c r="B9000" s="20">
        <v>2480204.1</v>
      </c>
      <c r="C9000" s="5" t="s">
        <v>4641</v>
      </c>
      <c r="D9000" s="5">
        <v>44561</v>
      </c>
      <c r="E9000" s="2" t="s">
        <v>0</v>
      </c>
      <c r="F9000" s="6">
        <v>32235</v>
      </c>
      <c r="G9000" s="10">
        <f t="shared" si="280"/>
        <v>4.9096385542168672</v>
      </c>
      <c r="H9000" s="11">
        <f t="shared" si="281"/>
        <v>34</v>
      </c>
    </row>
    <row r="9001" spans="1:8" x14ac:dyDescent="0.3">
      <c r="A9001" s="3">
        <v>7516</v>
      </c>
      <c r="B9001" s="21">
        <v>2481283.35</v>
      </c>
      <c r="C9001" s="8" t="s">
        <v>4865</v>
      </c>
      <c r="D9001" s="5">
        <v>44561</v>
      </c>
      <c r="E9001" s="4" t="s">
        <v>0</v>
      </c>
      <c r="F9001" s="7">
        <v>33449</v>
      </c>
      <c r="G9001" s="10">
        <f t="shared" si="280"/>
        <v>8.1512017036811688</v>
      </c>
      <c r="H9001" s="11">
        <f t="shared" si="281"/>
        <v>30</v>
      </c>
    </row>
    <row r="9002" spans="1:8" x14ac:dyDescent="0.3">
      <c r="A9002" s="1">
        <v>10223</v>
      </c>
      <c r="B9002" s="20">
        <v>2481573.75</v>
      </c>
      <c r="C9002" s="5" t="s">
        <v>3471</v>
      </c>
      <c r="D9002" s="5">
        <v>44561</v>
      </c>
      <c r="E9002" s="2" t="s">
        <v>1</v>
      </c>
      <c r="F9002" s="6">
        <v>26388</v>
      </c>
      <c r="G9002" s="10">
        <f t="shared" si="280"/>
        <v>27.953456536618756</v>
      </c>
      <c r="H9002" s="11">
        <f t="shared" si="281"/>
        <v>50</v>
      </c>
    </row>
    <row r="9003" spans="1:8" x14ac:dyDescent="0.3">
      <c r="A9003" s="3">
        <v>2404</v>
      </c>
      <c r="B9003" s="21">
        <v>2481909.15</v>
      </c>
      <c r="C9003" s="8" t="s">
        <v>2015</v>
      </c>
      <c r="D9003" s="5">
        <v>44561</v>
      </c>
      <c r="E9003" s="4" t="s">
        <v>1</v>
      </c>
      <c r="F9003" s="7">
        <v>31886</v>
      </c>
      <c r="G9003" s="10">
        <f t="shared" si="280"/>
        <v>13.35666797027767</v>
      </c>
      <c r="H9003" s="11">
        <f t="shared" si="281"/>
        <v>35</v>
      </c>
    </row>
    <row r="9004" spans="1:8" x14ac:dyDescent="0.3">
      <c r="A9004" s="1">
        <v>5181</v>
      </c>
      <c r="B9004" s="20">
        <v>2483424.5</v>
      </c>
      <c r="C9004" s="5" t="s">
        <v>3733</v>
      </c>
      <c r="D9004" s="5">
        <v>44561</v>
      </c>
      <c r="E9004" s="2" t="s">
        <v>0</v>
      </c>
      <c r="F9004" s="6">
        <v>25563</v>
      </c>
      <c r="G9004" s="10">
        <f t="shared" si="280"/>
        <v>27.227926078028748</v>
      </c>
      <c r="H9004" s="11">
        <f t="shared" si="281"/>
        <v>52</v>
      </c>
    </row>
    <row r="9005" spans="1:8" x14ac:dyDescent="0.3">
      <c r="A9005" s="3">
        <v>1640</v>
      </c>
      <c r="B9005" s="21">
        <v>2483721.23</v>
      </c>
      <c r="C9005" s="8" t="s">
        <v>1458</v>
      </c>
      <c r="D9005" s="5">
        <v>44561</v>
      </c>
      <c r="E9005" s="4" t="s">
        <v>0</v>
      </c>
      <c r="F9005" s="7">
        <v>30886</v>
      </c>
      <c r="G9005" s="10">
        <f t="shared" si="280"/>
        <v>17.329277566539925</v>
      </c>
      <c r="H9005" s="11">
        <f t="shared" si="281"/>
        <v>37</v>
      </c>
    </row>
    <row r="9006" spans="1:8" x14ac:dyDescent="0.3">
      <c r="A9006" s="3">
        <v>8776</v>
      </c>
      <c r="B9006" s="21">
        <v>2484275.25</v>
      </c>
      <c r="C9006" s="8" t="s">
        <v>5320</v>
      </c>
      <c r="D9006" s="5">
        <v>44561</v>
      </c>
      <c r="E9006" s="4" t="s">
        <v>1</v>
      </c>
      <c r="F9006" s="7">
        <v>26875</v>
      </c>
      <c r="G9006" s="10">
        <f t="shared" si="280"/>
        <v>16.438717990014496</v>
      </c>
      <c r="H9006" s="11">
        <f t="shared" si="281"/>
        <v>48</v>
      </c>
    </row>
    <row r="9007" spans="1:8" x14ac:dyDescent="0.3">
      <c r="A9007" s="1">
        <v>5735</v>
      </c>
      <c r="B9007" s="20">
        <v>2484536.1</v>
      </c>
      <c r="C9007" s="5" t="s">
        <v>4088</v>
      </c>
      <c r="D9007" s="5">
        <v>44561</v>
      </c>
      <c r="E9007" s="2" t="s">
        <v>0</v>
      </c>
      <c r="F9007" s="6">
        <v>29108</v>
      </c>
      <c r="G9007" s="10">
        <f t="shared" si="280"/>
        <v>16.249798679336447</v>
      </c>
      <c r="H9007" s="11">
        <f t="shared" si="281"/>
        <v>42</v>
      </c>
    </row>
    <row r="9008" spans="1:8" x14ac:dyDescent="0.3">
      <c r="A9008" s="1">
        <v>8731</v>
      </c>
      <c r="B9008" s="20">
        <v>2484601.9500000002</v>
      </c>
      <c r="C9008" s="5" t="s">
        <v>5292</v>
      </c>
      <c r="D9008" s="5">
        <v>44561</v>
      </c>
      <c r="E9008" s="2" t="s">
        <v>0</v>
      </c>
      <c r="F9008" s="6">
        <v>26643</v>
      </c>
      <c r="G9008" s="10">
        <f t="shared" si="280"/>
        <v>19.42505133470226</v>
      </c>
      <c r="H9008" s="11">
        <f t="shared" si="281"/>
        <v>49</v>
      </c>
    </row>
    <row r="9009" spans="1:8" x14ac:dyDescent="0.3">
      <c r="A9009" s="3">
        <v>7402</v>
      </c>
      <c r="B9009" s="21">
        <v>2486730.15</v>
      </c>
      <c r="C9009" s="8" t="s">
        <v>1409</v>
      </c>
      <c r="D9009" s="5">
        <v>44561</v>
      </c>
      <c r="E9009" s="4" t="s">
        <v>0</v>
      </c>
      <c r="F9009" s="7">
        <v>33216</v>
      </c>
      <c r="G9009" s="10">
        <f t="shared" si="280"/>
        <v>5.4881386861313874</v>
      </c>
      <c r="H9009" s="11">
        <f t="shared" si="281"/>
        <v>31</v>
      </c>
    </row>
    <row r="9010" spans="1:8" x14ac:dyDescent="0.3">
      <c r="A9010" s="1">
        <v>10379</v>
      </c>
      <c r="B9010" s="20">
        <v>2486945.4</v>
      </c>
      <c r="C9010" s="5" t="s">
        <v>5958</v>
      </c>
      <c r="D9010" s="5">
        <v>44561</v>
      </c>
      <c r="E9010" s="2" t="s">
        <v>0</v>
      </c>
      <c r="F9010" s="6">
        <v>27665</v>
      </c>
      <c r="G9010" s="10">
        <f t="shared" si="280"/>
        <v>19.356605065023956</v>
      </c>
      <c r="H9010" s="11">
        <f t="shared" si="281"/>
        <v>46</v>
      </c>
    </row>
    <row r="9011" spans="1:8" x14ac:dyDescent="0.3">
      <c r="A9011" s="1">
        <v>9121</v>
      </c>
      <c r="B9011" s="20">
        <v>2487021.5499999998</v>
      </c>
      <c r="C9011" s="5" t="s">
        <v>5506</v>
      </c>
      <c r="D9011" s="5">
        <v>44561</v>
      </c>
      <c r="E9011" s="2" t="s">
        <v>1</v>
      </c>
      <c r="F9011" s="6">
        <v>25211</v>
      </c>
      <c r="G9011" s="10">
        <f t="shared" si="280"/>
        <v>22.822044994643495</v>
      </c>
      <c r="H9011" s="11">
        <f t="shared" si="281"/>
        <v>53</v>
      </c>
    </row>
    <row r="9012" spans="1:8" x14ac:dyDescent="0.3">
      <c r="A9012" s="1">
        <v>9591</v>
      </c>
      <c r="B9012" s="20">
        <v>2487080.4</v>
      </c>
      <c r="C9012" s="5" t="s">
        <v>5652</v>
      </c>
      <c r="D9012" s="5">
        <v>44561</v>
      </c>
      <c r="E9012" s="2" t="s">
        <v>1</v>
      </c>
      <c r="F9012" s="6">
        <v>25343</v>
      </c>
      <c r="G9012" s="10">
        <f t="shared" si="280"/>
        <v>5.9671532846715332</v>
      </c>
      <c r="H9012" s="11">
        <f t="shared" si="281"/>
        <v>53</v>
      </c>
    </row>
    <row r="9013" spans="1:8" x14ac:dyDescent="0.3">
      <c r="A9013" s="3">
        <v>6012</v>
      </c>
      <c r="B9013" s="21">
        <v>2487479.5499999998</v>
      </c>
      <c r="C9013" s="8" t="s">
        <v>4232</v>
      </c>
      <c r="D9013" s="5">
        <v>44561</v>
      </c>
      <c r="E9013" s="4" t="s">
        <v>0</v>
      </c>
      <c r="F9013" s="7">
        <v>30032</v>
      </c>
      <c r="G9013" s="10">
        <f t="shared" si="280"/>
        <v>15.624914442162902</v>
      </c>
      <c r="H9013" s="11">
        <f t="shared" si="281"/>
        <v>40</v>
      </c>
    </row>
    <row r="9014" spans="1:8" x14ac:dyDescent="0.3">
      <c r="A9014" s="1">
        <v>10063</v>
      </c>
      <c r="B9014" s="20">
        <v>2487777.9500000002</v>
      </c>
      <c r="C9014" s="5" t="s">
        <v>1023</v>
      </c>
      <c r="D9014" s="5">
        <v>44561</v>
      </c>
      <c r="E9014" s="2" t="s">
        <v>0</v>
      </c>
      <c r="F9014" s="6">
        <v>28110</v>
      </c>
      <c r="G9014" s="10">
        <f t="shared" si="280"/>
        <v>14.832998722394597</v>
      </c>
      <c r="H9014" s="11">
        <f t="shared" si="281"/>
        <v>45</v>
      </c>
    </row>
    <row r="9015" spans="1:8" x14ac:dyDescent="0.3">
      <c r="A9015" s="1">
        <v>2151</v>
      </c>
      <c r="B9015" s="20">
        <v>2487847.6</v>
      </c>
      <c r="C9015" s="5" t="s">
        <v>1834</v>
      </c>
      <c r="D9015" s="5">
        <v>44561</v>
      </c>
      <c r="E9015" s="2" t="s">
        <v>0</v>
      </c>
      <c r="F9015" s="6">
        <v>31558</v>
      </c>
      <c r="G9015" s="10">
        <f t="shared" si="280"/>
        <v>8.0115606936416182</v>
      </c>
      <c r="H9015" s="11">
        <f t="shared" si="281"/>
        <v>36</v>
      </c>
    </row>
    <row r="9016" spans="1:8" x14ac:dyDescent="0.3">
      <c r="A9016" s="1">
        <v>145</v>
      </c>
      <c r="B9016" s="20">
        <v>2488188.9500000002</v>
      </c>
      <c r="C9016" s="5" t="s">
        <v>149</v>
      </c>
      <c r="D9016" s="5">
        <v>44561</v>
      </c>
      <c r="E9016" s="2" t="s">
        <v>0</v>
      </c>
      <c r="F9016" s="6">
        <v>28032</v>
      </c>
      <c r="G9016" s="10">
        <f t="shared" si="280"/>
        <v>22.90965361266516</v>
      </c>
      <c r="H9016" s="11">
        <f t="shared" si="281"/>
        <v>45</v>
      </c>
    </row>
    <row r="9017" spans="1:8" x14ac:dyDescent="0.3">
      <c r="A9017" s="3">
        <v>8840</v>
      </c>
      <c r="B9017" s="21">
        <v>2489587.2999999998</v>
      </c>
      <c r="C9017" s="8" t="s">
        <v>4531</v>
      </c>
      <c r="D9017" s="5">
        <v>44561</v>
      </c>
      <c r="E9017" s="4" t="s">
        <v>0</v>
      </c>
      <c r="F9017" s="7">
        <v>26263</v>
      </c>
      <c r="G9017" s="10">
        <f t="shared" si="280"/>
        <v>14.627669282715825</v>
      </c>
      <c r="H9017" s="11">
        <f t="shared" si="281"/>
        <v>50</v>
      </c>
    </row>
    <row r="9018" spans="1:8" x14ac:dyDescent="0.3">
      <c r="A9018" s="1">
        <v>6127</v>
      </c>
      <c r="B9018" s="20">
        <v>2489820.15</v>
      </c>
      <c r="C9018" s="5" t="s">
        <v>1376</v>
      </c>
      <c r="D9018" s="5">
        <v>44561</v>
      </c>
      <c r="E9018" s="2" t="s">
        <v>0</v>
      </c>
      <c r="F9018" s="6">
        <v>30372</v>
      </c>
      <c r="G9018" s="10">
        <f t="shared" si="280"/>
        <v>16.835722338540826</v>
      </c>
      <c r="H9018" s="11">
        <f t="shared" si="281"/>
        <v>39</v>
      </c>
    </row>
    <row r="9019" spans="1:8" x14ac:dyDescent="0.3">
      <c r="A9019" s="3">
        <v>582</v>
      </c>
      <c r="B9019" s="21">
        <v>2489888.4</v>
      </c>
      <c r="C9019" s="8" t="s">
        <v>558</v>
      </c>
      <c r="D9019" s="5">
        <v>44561</v>
      </c>
      <c r="E9019" s="4" t="s">
        <v>0</v>
      </c>
      <c r="F9019" s="7">
        <v>29056</v>
      </c>
      <c r="G9019" s="10">
        <f t="shared" si="280"/>
        <v>20.192307692307693</v>
      </c>
      <c r="H9019" s="11">
        <f t="shared" si="281"/>
        <v>42</v>
      </c>
    </row>
    <row r="9020" spans="1:8" x14ac:dyDescent="0.3">
      <c r="A9020" s="1">
        <v>535</v>
      </c>
      <c r="B9020" s="20">
        <v>2491263.75</v>
      </c>
      <c r="C9020" s="5" t="s">
        <v>516</v>
      </c>
      <c r="D9020" s="5">
        <v>44561</v>
      </c>
      <c r="E9020" s="2" t="s">
        <v>0</v>
      </c>
      <c r="F9020" s="6">
        <v>28938</v>
      </c>
      <c r="G9020" s="10">
        <f t="shared" si="280"/>
        <v>18.203314121037465</v>
      </c>
      <c r="H9020" s="11">
        <f t="shared" si="281"/>
        <v>43</v>
      </c>
    </row>
    <row r="9021" spans="1:8" x14ac:dyDescent="0.3">
      <c r="A9021" s="1">
        <v>9197</v>
      </c>
      <c r="B9021" s="20">
        <v>2491518</v>
      </c>
      <c r="C9021" s="5" t="s">
        <v>4086</v>
      </c>
      <c r="D9021" s="5">
        <v>44561</v>
      </c>
      <c r="E9021" s="2" t="s">
        <v>1</v>
      </c>
      <c r="F9021" s="6">
        <v>29180</v>
      </c>
      <c r="G9021" s="10">
        <f t="shared" si="280"/>
        <v>19.876796714579054</v>
      </c>
      <c r="H9021" s="11">
        <f t="shared" si="281"/>
        <v>42</v>
      </c>
    </row>
    <row r="9022" spans="1:8" x14ac:dyDescent="0.3">
      <c r="A9022" s="1">
        <v>1457</v>
      </c>
      <c r="B9022" s="20">
        <v>2491784.7000000002</v>
      </c>
      <c r="C9022" s="5" t="s">
        <v>1303</v>
      </c>
      <c r="D9022" s="5">
        <v>44561</v>
      </c>
      <c r="E9022" s="2" t="s">
        <v>1</v>
      </c>
      <c r="F9022" s="6">
        <v>30586</v>
      </c>
      <c r="G9022" s="10">
        <f t="shared" si="280"/>
        <v>8.5865530879221179</v>
      </c>
      <c r="H9022" s="11">
        <f t="shared" si="281"/>
        <v>38</v>
      </c>
    </row>
    <row r="9023" spans="1:8" x14ac:dyDescent="0.3">
      <c r="A9023" s="1">
        <v>8499</v>
      </c>
      <c r="B9023" s="20">
        <v>2492979</v>
      </c>
      <c r="C9023" s="5" t="s">
        <v>5140</v>
      </c>
      <c r="D9023" s="5">
        <v>44561</v>
      </c>
      <c r="E9023" s="2" t="s">
        <v>1</v>
      </c>
      <c r="F9023" s="6">
        <v>27828</v>
      </c>
      <c r="G9023" s="10">
        <f t="shared" si="280"/>
        <v>26.665990671263437</v>
      </c>
      <c r="H9023" s="11">
        <f t="shared" si="281"/>
        <v>46</v>
      </c>
    </row>
    <row r="9024" spans="1:8" x14ac:dyDescent="0.3">
      <c r="A9024" s="3">
        <v>672</v>
      </c>
      <c r="B9024" s="21">
        <v>2493050.5499999998</v>
      </c>
      <c r="C9024" s="8" t="s">
        <v>641</v>
      </c>
      <c r="D9024" s="5">
        <v>44561</v>
      </c>
      <c r="E9024" s="4" t="s">
        <v>0</v>
      </c>
      <c r="F9024" s="7">
        <v>29232</v>
      </c>
      <c r="G9024" s="10">
        <f t="shared" si="280"/>
        <v>15.986310746064339</v>
      </c>
      <c r="H9024" s="11">
        <f t="shared" si="281"/>
        <v>42</v>
      </c>
    </row>
    <row r="9025" spans="1:8" x14ac:dyDescent="0.3">
      <c r="A9025" s="3">
        <v>3364</v>
      </c>
      <c r="B9025" s="21">
        <v>2493456.0499999998</v>
      </c>
      <c r="C9025" s="8" t="s">
        <v>2674</v>
      </c>
      <c r="D9025" s="5">
        <v>44561</v>
      </c>
      <c r="E9025" s="4" t="s">
        <v>0</v>
      </c>
      <c r="F9025" s="7">
        <v>33308</v>
      </c>
      <c r="G9025" s="10">
        <f t="shared" si="280"/>
        <v>4.025191675794086</v>
      </c>
      <c r="H9025" s="11">
        <f t="shared" si="281"/>
        <v>31</v>
      </c>
    </row>
    <row r="9026" spans="1:8" x14ac:dyDescent="0.3">
      <c r="A9026" s="3">
        <v>1154</v>
      </c>
      <c r="B9026" s="21">
        <v>2493936</v>
      </c>
      <c r="C9026" s="8" t="s">
        <v>748</v>
      </c>
      <c r="D9026" s="5">
        <v>44561</v>
      </c>
      <c r="E9026" s="4" t="s">
        <v>0</v>
      </c>
      <c r="F9026" s="7">
        <v>30065</v>
      </c>
      <c r="G9026" s="10">
        <f t="shared" si="280"/>
        <v>19.772758384668034</v>
      </c>
      <c r="H9026" s="11">
        <f t="shared" si="281"/>
        <v>40</v>
      </c>
    </row>
    <row r="9027" spans="1:8" x14ac:dyDescent="0.3">
      <c r="A9027" s="3">
        <v>2774</v>
      </c>
      <c r="B9027" s="21">
        <v>2495288.7000000002</v>
      </c>
      <c r="C9027" s="8" t="s">
        <v>2287</v>
      </c>
      <c r="D9027" s="5">
        <v>44561</v>
      </c>
      <c r="E9027" s="4" t="s">
        <v>1</v>
      </c>
      <c r="F9027" s="7">
        <v>32467</v>
      </c>
      <c r="G9027" s="10">
        <f t="shared" ref="G9027:G9090" si="282">YEARFRAC(C9027,D9027,1)</f>
        <v>6.2882283926476337</v>
      </c>
      <c r="H9027" s="11">
        <f t="shared" ref="H9027:H9090" si="283">ROUND( YEARFRAC(D9027,F9027,1),0)</f>
        <v>33</v>
      </c>
    </row>
    <row r="9028" spans="1:8" x14ac:dyDescent="0.3">
      <c r="A9028" s="3">
        <v>5168</v>
      </c>
      <c r="B9028" s="21">
        <v>2495410.5</v>
      </c>
      <c r="C9028" s="8" t="s">
        <v>3723</v>
      </c>
      <c r="D9028" s="5">
        <v>44561</v>
      </c>
      <c r="E9028" s="4" t="s">
        <v>1</v>
      </c>
      <c r="F9028" s="7">
        <v>25479</v>
      </c>
      <c r="G9028" s="10">
        <f t="shared" si="282"/>
        <v>26.989048874467656</v>
      </c>
      <c r="H9028" s="11">
        <f t="shared" si="283"/>
        <v>52</v>
      </c>
    </row>
    <row r="9029" spans="1:8" x14ac:dyDescent="0.3">
      <c r="A9029" s="1">
        <v>10371</v>
      </c>
      <c r="B9029" s="20">
        <v>2495835.6</v>
      </c>
      <c r="C9029" s="5" t="s">
        <v>592</v>
      </c>
      <c r="D9029" s="5">
        <v>44561</v>
      </c>
      <c r="E9029" s="2" t="s">
        <v>0</v>
      </c>
      <c r="F9029" s="6">
        <v>26712</v>
      </c>
      <c r="G9029" s="10">
        <f t="shared" si="282"/>
        <v>17.942509505703423</v>
      </c>
      <c r="H9029" s="11">
        <f t="shared" si="283"/>
        <v>49</v>
      </c>
    </row>
    <row r="9030" spans="1:8" x14ac:dyDescent="0.3">
      <c r="A9030" s="1">
        <v>9407</v>
      </c>
      <c r="B9030" s="20">
        <v>2495988</v>
      </c>
      <c r="C9030" s="5" t="s">
        <v>1676</v>
      </c>
      <c r="D9030" s="5">
        <v>44561</v>
      </c>
      <c r="E9030" s="2" t="s">
        <v>1</v>
      </c>
      <c r="F9030" s="6">
        <v>29169</v>
      </c>
      <c r="G9030" s="10">
        <f t="shared" si="282"/>
        <v>6.9780993351583893</v>
      </c>
      <c r="H9030" s="11">
        <f t="shared" si="283"/>
        <v>42</v>
      </c>
    </row>
    <row r="9031" spans="1:8" x14ac:dyDescent="0.3">
      <c r="A9031" s="3">
        <v>7482</v>
      </c>
      <c r="B9031" s="21">
        <v>2496380.36</v>
      </c>
      <c r="C9031" s="8" t="s">
        <v>4680</v>
      </c>
      <c r="D9031" s="5">
        <v>44561</v>
      </c>
      <c r="E9031" s="4" t="s">
        <v>0</v>
      </c>
      <c r="F9031" s="7">
        <v>33237</v>
      </c>
      <c r="G9031" s="10">
        <f t="shared" si="282"/>
        <v>6.9507235041063744</v>
      </c>
      <c r="H9031" s="11">
        <f t="shared" si="283"/>
        <v>31</v>
      </c>
    </row>
    <row r="9032" spans="1:8" x14ac:dyDescent="0.3">
      <c r="A9032" s="1">
        <v>5437</v>
      </c>
      <c r="B9032" s="20">
        <v>2497991.25</v>
      </c>
      <c r="C9032" s="5" t="s">
        <v>3905</v>
      </c>
      <c r="D9032" s="5">
        <v>44561</v>
      </c>
      <c r="E9032" s="2" t="s">
        <v>0</v>
      </c>
      <c r="F9032" s="6">
        <v>27500</v>
      </c>
      <c r="G9032" s="10">
        <f t="shared" si="282"/>
        <v>19.879534565366189</v>
      </c>
      <c r="H9032" s="11">
        <f t="shared" si="283"/>
        <v>47</v>
      </c>
    </row>
    <row r="9033" spans="1:8" x14ac:dyDescent="0.3">
      <c r="A9033" s="1">
        <v>10101</v>
      </c>
      <c r="B9033" s="20">
        <v>2498725.0499999998</v>
      </c>
      <c r="C9033" s="5" t="s">
        <v>1508</v>
      </c>
      <c r="D9033" s="5">
        <v>44561</v>
      </c>
      <c r="E9033" s="2" t="s">
        <v>1</v>
      </c>
      <c r="F9033" s="6">
        <v>27474</v>
      </c>
      <c r="G9033" s="10">
        <f t="shared" si="282"/>
        <v>5.2992700729927007</v>
      </c>
      <c r="H9033" s="11">
        <f t="shared" si="283"/>
        <v>47</v>
      </c>
    </row>
    <row r="9034" spans="1:8" x14ac:dyDescent="0.3">
      <c r="A9034" s="1">
        <v>8037</v>
      </c>
      <c r="B9034" s="20">
        <v>2498997.9</v>
      </c>
      <c r="C9034" s="5" t="s">
        <v>791</v>
      </c>
      <c r="D9034" s="5">
        <v>44561</v>
      </c>
      <c r="E9034" s="2" t="s">
        <v>0</v>
      </c>
      <c r="F9034" s="6">
        <v>34789</v>
      </c>
      <c r="G9034" s="10">
        <f t="shared" si="282"/>
        <v>0.29589041095890412</v>
      </c>
      <c r="H9034" s="11">
        <f t="shared" si="283"/>
        <v>27</v>
      </c>
    </row>
    <row r="9035" spans="1:8" x14ac:dyDescent="0.3">
      <c r="A9035" s="1">
        <v>10129</v>
      </c>
      <c r="B9035" s="20">
        <v>2500124.5499999998</v>
      </c>
      <c r="C9035" s="5" t="s">
        <v>4396</v>
      </c>
      <c r="D9035" s="5">
        <v>44561</v>
      </c>
      <c r="E9035" s="2" t="s">
        <v>1</v>
      </c>
      <c r="F9035" s="6">
        <v>33053</v>
      </c>
      <c r="G9035" s="10">
        <f t="shared" si="282"/>
        <v>5.7947080291970803</v>
      </c>
      <c r="H9035" s="11">
        <f t="shared" si="283"/>
        <v>32</v>
      </c>
    </row>
    <row r="9036" spans="1:8" x14ac:dyDescent="0.3">
      <c r="A9036" s="1">
        <v>10085</v>
      </c>
      <c r="B9036" s="20">
        <v>2500124.6</v>
      </c>
      <c r="C9036" s="5" t="s">
        <v>4636</v>
      </c>
      <c r="D9036" s="5">
        <v>44561</v>
      </c>
      <c r="E9036" s="2" t="s">
        <v>1</v>
      </c>
      <c r="F9036" s="6">
        <v>32909</v>
      </c>
      <c r="G9036" s="10">
        <f t="shared" si="282"/>
        <v>5.5565693430656937</v>
      </c>
      <c r="H9036" s="11">
        <f t="shared" si="283"/>
        <v>32</v>
      </c>
    </row>
    <row r="9037" spans="1:8" x14ac:dyDescent="0.3">
      <c r="A9037" s="3">
        <v>5318</v>
      </c>
      <c r="B9037" s="21">
        <v>2500440</v>
      </c>
      <c r="C9037" s="8" t="s">
        <v>452</v>
      </c>
      <c r="D9037" s="5">
        <v>44561</v>
      </c>
      <c r="E9037" s="4" t="s">
        <v>0</v>
      </c>
      <c r="F9037" s="7">
        <v>26763</v>
      </c>
      <c r="G9037" s="10">
        <f t="shared" si="282"/>
        <v>16.529070703817037</v>
      </c>
      <c r="H9037" s="11">
        <f t="shared" si="283"/>
        <v>49</v>
      </c>
    </row>
    <row r="9038" spans="1:8" x14ac:dyDescent="0.3">
      <c r="A9038" s="1">
        <v>8799</v>
      </c>
      <c r="B9038" s="20">
        <v>2501633.4500000002</v>
      </c>
      <c r="C9038" s="5" t="s">
        <v>5333</v>
      </c>
      <c r="D9038" s="5">
        <v>44561</v>
      </c>
      <c r="E9038" s="2" t="s">
        <v>1</v>
      </c>
      <c r="F9038" s="6">
        <v>27111</v>
      </c>
      <c r="G9038" s="10">
        <f t="shared" si="282"/>
        <v>13.00625733281189</v>
      </c>
      <c r="H9038" s="11">
        <f t="shared" si="283"/>
        <v>48</v>
      </c>
    </row>
    <row r="9039" spans="1:8" x14ac:dyDescent="0.3">
      <c r="A9039" s="3">
        <v>5146</v>
      </c>
      <c r="B9039" s="21">
        <v>2501811.75</v>
      </c>
      <c r="C9039" s="8" t="s">
        <v>3709</v>
      </c>
      <c r="D9039" s="5">
        <v>44561</v>
      </c>
      <c r="E9039" s="4" t="s">
        <v>0</v>
      </c>
      <c r="F9039" s="7">
        <v>25292</v>
      </c>
      <c r="G9039" s="10">
        <f t="shared" si="282"/>
        <v>32.112917945739646</v>
      </c>
      <c r="H9039" s="11">
        <f t="shared" si="283"/>
        <v>53</v>
      </c>
    </row>
    <row r="9040" spans="1:8" x14ac:dyDescent="0.3">
      <c r="A9040" s="3">
        <v>1988</v>
      </c>
      <c r="B9040" s="21">
        <v>2502008.25</v>
      </c>
      <c r="C9040" s="8" t="s">
        <v>1305</v>
      </c>
      <c r="D9040" s="5">
        <v>44561</v>
      </c>
      <c r="E9040" s="4" t="s">
        <v>0</v>
      </c>
      <c r="F9040" s="7">
        <v>31357</v>
      </c>
      <c r="G9040" s="10">
        <f t="shared" si="282"/>
        <v>12.392165122156698</v>
      </c>
      <c r="H9040" s="11">
        <f t="shared" si="283"/>
        <v>36</v>
      </c>
    </row>
    <row r="9041" spans="1:8" x14ac:dyDescent="0.3">
      <c r="A9041" s="3">
        <v>5164</v>
      </c>
      <c r="B9041" s="21">
        <v>2502147</v>
      </c>
      <c r="C9041" s="8" t="s">
        <v>3719</v>
      </c>
      <c r="D9041" s="5">
        <v>44561</v>
      </c>
      <c r="E9041" s="4" t="s">
        <v>0</v>
      </c>
      <c r="F9041" s="7">
        <v>25485</v>
      </c>
      <c r="G9041" s="10">
        <f t="shared" si="282"/>
        <v>25.627671896388332</v>
      </c>
      <c r="H9041" s="11">
        <f t="shared" si="283"/>
        <v>52</v>
      </c>
    </row>
    <row r="9042" spans="1:8" x14ac:dyDescent="0.3">
      <c r="A9042" s="1">
        <v>375</v>
      </c>
      <c r="B9042" s="20">
        <v>2502504.15</v>
      </c>
      <c r="C9042" s="5" t="s">
        <v>366</v>
      </c>
      <c r="D9042" s="5">
        <v>44561</v>
      </c>
      <c r="E9042" s="2" t="s">
        <v>0</v>
      </c>
      <c r="F9042" s="6">
        <v>28635</v>
      </c>
      <c r="G9042" s="10">
        <f t="shared" si="282"/>
        <v>22.832996071896204</v>
      </c>
      <c r="H9042" s="11">
        <f t="shared" si="283"/>
        <v>44</v>
      </c>
    </row>
    <row r="9043" spans="1:8" x14ac:dyDescent="0.3">
      <c r="A9043" s="1">
        <v>1055</v>
      </c>
      <c r="B9043" s="20">
        <v>2503457.6800000002</v>
      </c>
      <c r="C9043" s="5" t="s">
        <v>944</v>
      </c>
      <c r="D9043" s="5">
        <v>44561</v>
      </c>
      <c r="E9043" s="2" t="s">
        <v>1</v>
      </c>
      <c r="F9043" s="6">
        <v>29902</v>
      </c>
      <c r="G9043" s="10">
        <f t="shared" si="282"/>
        <v>19.463381245722108</v>
      </c>
      <c r="H9043" s="11">
        <f t="shared" si="283"/>
        <v>40</v>
      </c>
    </row>
    <row r="9044" spans="1:8" x14ac:dyDescent="0.3">
      <c r="A9044" s="3">
        <v>2654</v>
      </c>
      <c r="B9044" s="21">
        <v>2504101.0499999998</v>
      </c>
      <c r="C9044" s="8" t="s">
        <v>2200</v>
      </c>
      <c r="D9044" s="5">
        <v>44561</v>
      </c>
      <c r="E9044" s="4" t="s">
        <v>1</v>
      </c>
      <c r="F9044" s="7">
        <v>32175</v>
      </c>
      <c r="G9044" s="10">
        <f t="shared" si="282"/>
        <v>7.4606433949349764</v>
      </c>
      <c r="H9044" s="11">
        <f t="shared" si="283"/>
        <v>34</v>
      </c>
    </row>
    <row r="9045" spans="1:8" x14ac:dyDescent="0.3">
      <c r="A9045" s="3">
        <v>5626</v>
      </c>
      <c r="B9045" s="21">
        <v>2504415.15</v>
      </c>
      <c r="C9045" s="8" t="s">
        <v>4025</v>
      </c>
      <c r="D9045" s="5">
        <v>44561</v>
      </c>
      <c r="E9045" s="4" t="s">
        <v>0</v>
      </c>
      <c r="F9045" s="7">
        <v>28586</v>
      </c>
      <c r="G9045" s="10">
        <f t="shared" si="282"/>
        <v>23.545516769336071</v>
      </c>
      <c r="H9045" s="11">
        <f t="shared" si="283"/>
        <v>44</v>
      </c>
    </row>
    <row r="9046" spans="1:8" x14ac:dyDescent="0.3">
      <c r="A9046" s="3">
        <v>10258</v>
      </c>
      <c r="B9046" s="21">
        <v>2504705.25</v>
      </c>
      <c r="C9046" s="8" t="s">
        <v>2113</v>
      </c>
      <c r="D9046" s="5">
        <v>44561</v>
      </c>
      <c r="E9046" s="4" t="s">
        <v>1</v>
      </c>
      <c r="F9046" s="7">
        <v>29968</v>
      </c>
      <c r="G9046" s="10">
        <f t="shared" si="282"/>
        <v>5.4552919708029197</v>
      </c>
      <c r="H9046" s="11">
        <f t="shared" si="283"/>
        <v>40</v>
      </c>
    </row>
    <row r="9047" spans="1:8" x14ac:dyDescent="0.3">
      <c r="A9047" s="1">
        <v>1565</v>
      </c>
      <c r="B9047" s="20">
        <v>2506098.4500000002</v>
      </c>
      <c r="C9047" s="5" t="s">
        <v>587</v>
      </c>
      <c r="D9047" s="5">
        <v>44561</v>
      </c>
      <c r="E9047" s="2" t="s">
        <v>0</v>
      </c>
      <c r="F9047" s="6">
        <v>30765</v>
      </c>
      <c r="G9047" s="10">
        <f t="shared" si="282"/>
        <v>13.827532264372312</v>
      </c>
      <c r="H9047" s="11">
        <f t="shared" si="283"/>
        <v>38</v>
      </c>
    </row>
    <row r="9048" spans="1:8" x14ac:dyDescent="0.3">
      <c r="A9048" s="3">
        <v>2646</v>
      </c>
      <c r="B9048" s="21">
        <v>2506145.0499999998</v>
      </c>
      <c r="C9048" s="8" t="s">
        <v>2195</v>
      </c>
      <c r="D9048" s="5">
        <v>44561</v>
      </c>
      <c r="E9048" s="4" t="s">
        <v>1</v>
      </c>
      <c r="F9048" s="7">
        <v>32214</v>
      </c>
      <c r="G9048" s="10">
        <f t="shared" si="282"/>
        <v>4.644030668127054</v>
      </c>
      <c r="H9048" s="11">
        <f t="shared" si="283"/>
        <v>34</v>
      </c>
    </row>
    <row r="9049" spans="1:8" x14ac:dyDescent="0.3">
      <c r="A9049" s="1">
        <v>9427</v>
      </c>
      <c r="B9049" s="20">
        <v>2506425.37</v>
      </c>
      <c r="C9049" s="5" t="s">
        <v>5612</v>
      </c>
      <c r="D9049" s="5">
        <v>44561</v>
      </c>
      <c r="E9049" s="2" t="s">
        <v>0</v>
      </c>
      <c r="F9049" s="6">
        <v>24857</v>
      </c>
      <c r="G9049" s="10">
        <f t="shared" si="282"/>
        <v>7.3867214236824097</v>
      </c>
      <c r="H9049" s="11">
        <f t="shared" si="283"/>
        <v>54</v>
      </c>
    </row>
    <row r="9050" spans="1:8" x14ac:dyDescent="0.3">
      <c r="A9050" s="1">
        <v>1529</v>
      </c>
      <c r="B9050" s="20">
        <v>2506691.4500000002</v>
      </c>
      <c r="C9050" s="5" t="s">
        <v>1362</v>
      </c>
      <c r="D9050" s="5">
        <v>44561</v>
      </c>
      <c r="E9050" s="2" t="s">
        <v>0</v>
      </c>
      <c r="F9050" s="6">
        <v>30710</v>
      </c>
      <c r="G9050" s="10">
        <f t="shared" si="282"/>
        <v>10.529118964659036</v>
      </c>
      <c r="H9050" s="11">
        <f t="shared" si="283"/>
        <v>38</v>
      </c>
    </row>
    <row r="9051" spans="1:8" x14ac:dyDescent="0.3">
      <c r="A9051" s="3">
        <v>6416</v>
      </c>
      <c r="B9051" s="21">
        <v>2506978.0499999998</v>
      </c>
      <c r="C9051" s="8" t="s">
        <v>4408</v>
      </c>
      <c r="D9051" s="5">
        <v>44561</v>
      </c>
      <c r="E9051" s="4" t="s">
        <v>0</v>
      </c>
      <c r="F9051" s="7">
        <v>31056</v>
      </c>
      <c r="G9051" s="10">
        <f t="shared" si="282"/>
        <v>15.7015742642026</v>
      </c>
      <c r="H9051" s="11">
        <f t="shared" si="283"/>
        <v>37</v>
      </c>
    </row>
    <row r="9052" spans="1:8" x14ac:dyDescent="0.3">
      <c r="A9052" s="1">
        <v>5335</v>
      </c>
      <c r="B9052" s="20">
        <v>2509021.0499999998</v>
      </c>
      <c r="C9052" s="5" t="s">
        <v>3836</v>
      </c>
      <c r="D9052" s="5">
        <v>44561</v>
      </c>
      <c r="E9052" s="2" t="s">
        <v>0</v>
      </c>
      <c r="F9052" s="6">
        <v>26925</v>
      </c>
      <c r="G9052" s="10">
        <f t="shared" si="282"/>
        <v>19.937029431895962</v>
      </c>
      <c r="H9052" s="11">
        <f t="shared" si="283"/>
        <v>48</v>
      </c>
    </row>
    <row r="9053" spans="1:8" x14ac:dyDescent="0.3">
      <c r="A9053" s="3">
        <v>2016</v>
      </c>
      <c r="B9053" s="21">
        <v>2509841.5</v>
      </c>
      <c r="C9053" s="8" t="s">
        <v>1741</v>
      </c>
      <c r="D9053" s="5">
        <v>44561</v>
      </c>
      <c r="E9053" s="4" t="s">
        <v>0</v>
      </c>
      <c r="F9053" s="7">
        <v>31402</v>
      </c>
      <c r="G9053" s="10">
        <f t="shared" si="282"/>
        <v>5.9288321167883211</v>
      </c>
      <c r="H9053" s="11">
        <f t="shared" si="283"/>
        <v>36</v>
      </c>
    </row>
    <row r="9054" spans="1:8" x14ac:dyDescent="0.3">
      <c r="A9054" s="3">
        <v>2060</v>
      </c>
      <c r="B9054" s="21">
        <v>2510078.5499999998</v>
      </c>
      <c r="C9054" s="8" t="s">
        <v>1770</v>
      </c>
      <c r="D9054" s="5">
        <v>44561</v>
      </c>
      <c r="E9054" s="4" t="s">
        <v>0</v>
      </c>
      <c r="F9054" s="7">
        <v>31451</v>
      </c>
      <c r="G9054" s="10">
        <f t="shared" si="282"/>
        <v>15.575633127994525</v>
      </c>
      <c r="H9054" s="11">
        <f t="shared" si="283"/>
        <v>36</v>
      </c>
    </row>
    <row r="9055" spans="1:8" x14ac:dyDescent="0.3">
      <c r="A9055" s="3">
        <v>10400</v>
      </c>
      <c r="B9055" s="21">
        <v>2510078.5499999998</v>
      </c>
      <c r="C9055" s="8" t="s">
        <v>1458</v>
      </c>
      <c r="D9055" s="5">
        <v>44561</v>
      </c>
      <c r="E9055" s="4" t="s">
        <v>0</v>
      </c>
      <c r="F9055" s="7">
        <v>28736</v>
      </c>
      <c r="G9055" s="10">
        <f t="shared" si="282"/>
        <v>17.329277566539925</v>
      </c>
      <c r="H9055" s="11">
        <f t="shared" si="283"/>
        <v>43</v>
      </c>
    </row>
    <row r="9056" spans="1:8" x14ac:dyDescent="0.3">
      <c r="A9056" s="1">
        <v>1277</v>
      </c>
      <c r="B9056" s="20">
        <v>2510079.15</v>
      </c>
      <c r="C9056" s="5" t="s">
        <v>1152</v>
      </c>
      <c r="D9056" s="5">
        <v>44561</v>
      </c>
      <c r="E9056" s="2" t="s">
        <v>0</v>
      </c>
      <c r="F9056" s="6">
        <v>30295</v>
      </c>
      <c r="G9056" s="10">
        <f t="shared" si="282"/>
        <v>15.466119096509241</v>
      </c>
      <c r="H9056" s="11">
        <f t="shared" si="283"/>
        <v>39</v>
      </c>
    </row>
    <row r="9057" spans="1:8" x14ac:dyDescent="0.3">
      <c r="A9057" s="3">
        <v>6888</v>
      </c>
      <c r="B9057" s="21">
        <v>2511667.9</v>
      </c>
      <c r="C9057" s="8" t="s">
        <v>2616</v>
      </c>
      <c r="D9057" s="5">
        <v>44561</v>
      </c>
      <c r="E9057" s="4" t="s">
        <v>1</v>
      </c>
      <c r="F9057" s="7">
        <v>32048</v>
      </c>
      <c r="G9057" s="10">
        <f t="shared" si="282"/>
        <v>7.4770704996577688</v>
      </c>
      <c r="H9057" s="11">
        <f t="shared" si="283"/>
        <v>34</v>
      </c>
    </row>
    <row r="9058" spans="1:8" x14ac:dyDescent="0.3">
      <c r="A9058" s="1">
        <v>10007</v>
      </c>
      <c r="B9058" s="20">
        <v>2512548.6</v>
      </c>
      <c r="C9058" s="5" t="s">
        <v>5929</v>
      </c>
      <c r="D9058" s="5">
        <v>44561</v>
      </c>
      <c r="E9058" s="2" t="s">
        <v>0</v>
      </c>
      <c r="F9058" s="6">
        <v>29195</v>
      </c>
      <c r="G9058" s="10">
        <f t="shared" si="282"/>
        <v>17.668745247148291</v>
      </c>
      <c r="H9058" s="11">
        <f t="shared" si="283"/>
        <v>42</v>
      </c>
    </row>
    <row r="9059" spans="1:8" x14ac:dyDescent="0.3">
      <c r="A9059" s="1">
        <v>9105</v>
      </c>
      <c r="B9059" s="20">
        <v>2512766</v>
      </c>
      <c r="C9059" s="5" t="s">
        <v>5499</v>
      </c>
      <c r="D9059" s="5">
        <v>44561</v>
      </c>
      <c r="E9059" s="2" t="s">
        <v>0</v>
      </c>
      <c r="F9059" s="6">
        <v>25310</v>
      </c>
      <c r="G9059" s="10">
        <f t="shared" si="282"/>
        <v>21.545545047287209</v>
      </c>
      <c r="H9059" s="11">
        <f t="shared" si="283"/>
        <v>53</v>
      </c>
    </row>
    <row r="9060" spans="1:8" x14ac:dyDescent="0.3">
      <c r="A9060" s="3">
        <v>9906</v>
      </c>
      <c r="B9060" s="21">
        <v>2513465.35</v>
      </c>
      <c r="C9060" s="8" t="s">
        <v>5869</v>
      </c>
      <c r="D9060" s="5">
        <v>44561</v>
      </c>
      <c r="E9060" s="4" t="s">
        <v>0</v>
      </c>
      <c r="F9060" s="7">
        <v>24592</v>
      </c>
      <c r="G9060" s="10">
        <f t="shared" si="282"/>
        <v>31.082819986310746</v>
      </c>
      <c r="H9060" s="11">
        <f t="shared" si="283"/>
        <v>55</v>
      </c>
    </row>
    <row r="9061" spans="1:8" x14ac:dyDescent="0.3">
      <c r="A9061" s="3">
        <v>10108</v>
      </c>
      <c r="B9061" s="21">
        <v>2514107.75</v>
      </c>
      <c r="C9061" s="8" t="s">
        <v>5967</v>
      </c>
      <c r="D9061" s="5">
        <v>44561</v>
      </c>
      <c r="E9061" s="4" t="s">
        <v>0</v>
      </c>
      <c r="F9061" s="7">
        <v>28513</v>
      </c>
      <c r="G9061" s="10">
        <f t="shared" si="282"/>
        <v>5.663321167883212</v>
      </c>
      <c r="H9061" s="11">
        <f t="shared" si="283"/>
        <v>44</v>
      </c>
    </row>
    <row r="9062" spans="1:8" x14ac:dyDescent="0.3">
      <c r="A9062" s="3">
        <v>70</v>
      </c>
      <c r="B9062" s="21">
        <v>2514924.5</v>
      </c>
      <c r="C9062" s="8" t="s">
        <v>76</v>
      </c>
      <c r="D9062" s="5">
        <v>44561</v>
      </c>
      <c r="E9062" s="4" t="s">
        <v>0</v>
      </c>
      <c r="F9062" s="7">
        <v>27813</v>
      </c>
      <c r="G9062" s="10">
        <f t="shared" si="282"/>
        <v>25.192376539959987</v>
      </c>
      <c r="H9062" s="11">
        <f t="shared" si="283"/>
        <v>46</v>
      </c>
    </row>
    <row r="9063" spans="1:8" x14ac:dyDescent="0.3">
      <c r="A9063" s="1">
        <v>4733</v>
      </c>
      <c r="B9063" s="20">
        <v>2515272.9</v>
      </c>
      <c r="C9063" s="5" t="s">
        <v>3364</v>
      </c>
      <c r="D9063" s="5">
        <v>44561</v>
      </c>
      <c r="E9063" s="2" t="s">
        <v>0</v>
      </c>
      <c r="F9063" s="6">
        <v>22046</v>
      </c>
      <c r="G9063" s="10">
        <f t="shared" si="282"/>
        <v>22.893226996786098</v>
      </c>
      <c r="H9063" s="11">
        <f t="shared" si="283"/>
        <v>62</v>
      </c>
    </row>
    <row r="9064" spans="1:8" x14ac:dyDescent="0.3">
      <c r="A9064" s="1">
        <v>8653</v>
      </c>
      <c r="B9064" s="20">
        <v>2516274.4500000002</v>
      </c>
      <c r="C9064" s="5" t="s">
        <v>5239</v>
      </c>
      <c r="D9064" s="5">
        <v>44561</v>
      </c>
      <c r="E9064" s="2" t="s">
        <v>1</v>
      </c>
      <c r="F9064" s="6">
        <v>25998</v>
      </c>
      <c r="G9064" s="10">
        <f t="shared" si="282"/>
        <v>14.485307537871876</v>
      </c>
      <c r="H9064" s="11">
        <f t="shared" si="283"/>
        <v>51</v>
      </c>
    </row>
    <row r="9065" spans="1:8" x14ac:dyDescent="0.3">
      <c r="A9065" s="3">
        <v>6280</v>
      </c>
      <c r="B9065" s="21">
        <v>2516469.61</v>
      </c>
      <c r="C9065" s="8" t="s">
        <v>4351</v>
      </c>
      <c r="D9065" s="5">
        <v>44561</v>
      </c>
      <c r="E9065" s="4" t="s">
        <v>0</v>
      </c>
      <c r="F9065" s="7">
        <v>30752</v>
      </c>
      <c r="G9065" s="10">
        <f t="shared" si="282"/>
        <v>12.581086773378265</v>
      </c>
      <c r="H9065" s="11">
        <f t="shared" si="283"/>
        <v>38</v>
      </c>
    </row>
    <row r="9066" spans="1:8" x14ac:dyDescent="0.3">
      <c r="A9066" s="3">
        <v>1786</v>
      </c>
      <c r="B9066" s="21">
        <v>2517351.75</v>
      </c>
      <c r="C9066" s="8" t="s">
        <v>1573</v>
      </c>
      <c r="D9066" s="5">
        <v>44561</v>
      </c>
      <c r="E9066" s="4" t="s">
        <v>0</v>
      </c>
      <c r="F9066" s="7">
        <v>31051</v>
      </c>
      <c r="G9066" s="10">
        <f t="shared" si="282"/>
        <v>5.781021897810219</v>
      </c>
      <c r="H9066" s="11">
        <f t="shared" si="283"/>
        <v>37</v>
      </c>
    </row>
    <row r="9067" spans="1:8" x14ac:dyDescent="0.3">
      <c r="A9067" s="1">
        <v>5221</v>
      </c>
      <c r="B9067" s="20">
        <v>2517602.4</v>
      </c>
      <c r="C9067" s="5" t="s">
        <v>3764</v>
      </c>
      <c r="D9067" s="5">
        <v>44561</v>
      </c>
      <c r="E9067" s="2" t="s">
        <v>0</v>
      </c>
      <c r="F9067" s="6">
        <v>25942</v>
      </c>
      <c r="G9067" s="10">
        <f t="shared" si="282"/>
        <v>23.644079397672826</v>
      </c>
      <c r="H9067" s="11">
        <f t="shared" si="283"/>
        <v>51</v>
      </c>
    </row>
    <row r="9068" spans="1:8" x14ac:dyDescent="0.3">
      <c r="A9068" s="3">
        <v>914</v>
      </c>
      <c r="B9068" s="21">
        <v>2517644.35</v>
      </c>
      <c r="C9068" s="8" t="s">
        <v>854</v>
      </c>
      <c r="D9068" s="5">
        <v>44561</v>
      </c>
      <c r="E9068" s="4" t="s">
        <v>1</v>
      </c>
      <c r="F9068" s="7">
        <v>29697</v>
      </c>
      <c r="G9068" s="10">
        <f t="shared" si="282"/>
        <v>19.720739219712527</v>
      </c>
      <c r="H9068" s="11">
        <f t="shared" si="283"/>
        <v>41</v>
      </c>
    </row>
    <row r="9069" spans="1:8" x14ac:dyDescent="0.3">
      <c r="A9069" s="1">
        <v>5483</v>
      </c>
      <c r="B9069" s="20">
        <v>2517743.4</v>
      </c>
      <c r="C9069" s="5" t="s">
        <v>3934</v>
      </c>
      <c r="D9069" s="5">
        <v>44561</v>
      </c>
      <c r="E9069" s="2" t="s">
        <v>0</v>
      </c>
      <c r="F9069" s="6">
        <v>27827</v>
      </c>
      <c r="G9069" s="10">
        <f t="shared" si="282"/>
        <v>20.496219035202085</v>
      </c>
      <c r="H9069" s="11">
        <f t="shared" si="283"/>
        <v>46</v>
      </c>
    </row>
    <row r="9070" spans="1:8" x14ac:dyDescent="0.3">
      <c r="A9070" s="1">
        <v>5065</v>
      </c>
      <c r="B9070" s="20">
        <v>2519152.0499999998</v>
      </c>
      <c r="C9070" s="5" t="s">
        <v>3648</v>
      </c>
      <c r="D9070" s="5">
        <v>44561</v>
      </c>
      <c r="E9070" s="2" t="s">
        <v>0</v>
      </c>
      <c r="F9070" s="6">
        <v>24686</v>
      </c>
      <c r="G9070" s="10">
        <f t="shared" si="282"/>
        <v>31.526351813826146</v>
      </c>
      <c r="H9070" s="11">
        <f t="shared" si="283"/>
        <v>54</v>
      </c>
    </row>
    <row r="9071" spans="1:8" x14ac:dyDescent="0.3">
      <c r="A9071" s="3">
        <v>10218</v>
      </c>
      <c r="B9071" s="21">
        <v>2519420.7000000002</v>
      </c>
      <c r="C9071" s="8" t="s">
        <v>5416</v>
      </c>
      <c r="D9071" s="5">
        <v>44561</v>
      </c>
      <c r="E9071" s="4" t="s">
        <v>1</v>
      </c>
      <c r="F9071" s="7">
        <v>26025</v>
      </c>
      <c r="G9071" s="10">
        <f t="shared" si="282"/>
        <v>19.156741957563312</v>
      </c>
      <c r="H9071" s="11">
        <f t="shared" si="283"/>
        <v>51</v>
      </c>
    </row>
    <row r="9072" spans="1:8" x14ac:dyDescent="0.3">
      <c r="A9072" s="3">
        <v>6954</v>
      </c>
      <c r="B9072" s="21">
        <v>2519718</v>
      </c>
      <c r="C9072" s="8" t="s">
        <v>629</v>
      </c>
      <c r="D9072" s="5">
        <v>44561</v>
      </c>
      <c r="E9072" s="4" t="s">
        <v>0</v>
      </c>
      <c r="F9072" s="7">
        <v>32170</v>
      </c>
      <c r="G9072" s="10">
        <f t="shared" si="282"/>
        <v>14.885015513779887</v>
      </c>
      <c r="H9072" s="11">
        <f t="shared" si="283"/>
        <v>34</v>
      </c>
    </row>
    <row r="9073" spans="1:8" x14ac:dyDescent="0.3">
      <c r="A9073" s="1">
        <v>1669</v>
      </c>
      <c r="B9073" s="20">
        <v>2519736.96</v>
      </c>
      <c r="C9073" s="5" t="s">
        <v>935</v>
      </c>
      <c r="D9073" s="5">
        <v>44561</v>
      </c>
      <c r="E9073" s="2" t="s">
        <v>1</v>
      </c>
      <c r="F9073" s="6">
        <v>30904</v>
      </c>
      <c r="G9073" s="10">
        <f t="shared" si="282"/>
        <v>13.731716855690262</v>
      </c>
      <c r="H9073" s="11">
        <f t="shared" si="283"/>
        <v>37</v>
      </c>
    </row>
    <row r="9074" spans="1:8" x14ac:dyDescent="0.3">
      <c r="A9074" s="3">
        <v>5684</v>
      </c>
      <c r="B9074" s="21">
        <v>2520042.65</v>
      </c>
      <c r="C9074" s="8" t="s">
        <v>758</v>
      </c>
      <c r="D9074" s="5">
        <v>44561</v>
      </c>
      <c r="E9074" s="4" t="s">
        <v>1</v>
      </c>
      <c r="F9074" s="7">
        <v>28906</v>
      </c>
      <c r="G9074" s="10">
        <f t="shared" si="282"/>
        <v>22.567432448518034</v>
      </c>
      <c r="H9074" s="11">
        <f t="shared" si="283"/>
        <v>43</v>
      </c>
    </row>
    <row r="9075" spans="1:8" x14ac:dyDescent="0.3">
      <c r="A9075" s="1">
        <v>8635</v>
      </c>
      <c r="B9075" s="20">
        <v>2520344.25</v>
      </c>
      <c r="C9075" s="5" t="s">
        <v>5229</v>
      </c>
      <c r="D9075" s="5">
        <v>44561</v>
      </c>
      <c r="E9075" s="2" t="s">
        <v>0</v>
      </c>
      <c r="F9075" s="6">
        <v>25133</v>
      </c>
      <c r="G9075" s="10">
        <f t="shared" si="282"/>
        <v>27.701574264202602</v>
      </c>
      <c r="H9075" s="11">
        <f t="shared" si="283"/>
        <v>53</v>
      </c>
    </row>
    <row r="9076" spans="1:8" x14ac:dyDescent="0.3">
      <c r="A9076" s="1">
        <v>10037</v>
      </c>
      <c r="B9076" s="20">
        <v>2520960.85</v>
      </c>
      <c r="C9076" s="5" t="s">
        <v>5943</v>
      </c>
      <c r="D9076" s="5">
        <v>44561</v>
      </c>
      <c r="E9076" s="2" t="s">
        <v>1</v>
      </c>
      <c r="F9076" s="6">
        <v>27438</v>
      </c>
      <c r="G9076" s="10">
        <f t="shared" si="282"/>
        <v>24.038988062643739</v>
      </c>
      <c r="H9076" s="11">
        <f t="shared" si="283"/>
        <v>47</v>
      </c>
    </row>
    <row r="9077" spans="1:8" x14ac:dyDescent="0.3">
      <c r="A9077" s="1">
        <v>8781</v>
      </c>
      <c r="B9077" s="20">
        <v>2522421.4</v>
      </c>
      <c r="C9077" s="5" t="s">
        <v>2191</v>
      </c>
      <c r="D9077" s="5">
        <v>44561</v>
      </c>
      <c r="E9077" s="2" t="s">
        <v>0</v>
      </c>
      <c r="F9077" s="6">
        <v>22738</v>
      </c>
      <c r="G9077" s="10">
        <f t="shared" si="282"/>
        <v>6.3895189675400861</v>
      </c>
      <c r="H9077" s="11">
        <f t="shared" si="283"/>
        <v>60</v>
      </c>
    </row>
    <row r="9078" spans="1:8" x14ac:dyDescent="0.3">
      <c r="A9078" s="3">
        <v>5950</v>
      </c>
      <c r="B9078" s="21">
        <v>2523020.25</v>
      </c>
      <c r="C9078" s="8" t="s">
        <v>1458</v>
      </c>
      <c r="D9078" s="5">
        <v>44561</v>
      </c>
      <c r="E9078" s="4" t="s">
        <v>0</v>
      </c>
      <c r="F9078" s="7">
        <v>29873</v>
      </c>
      <c r="G9078" s="10">
        <f t="shared" si="282"/>
        <v>17.329277566539925</v>
      </c>
      <c r="H9078" s="11">
        <f t="shared" si="283"/>
        <v>40</v>
      </c>
    </row>
    <row r="9079" spans="1:8" x14ac:dyDescent="0.3">
      <c r="A9079" s="1">
        <v>6195</v>
      </c>
      <c r="B9079" s="20">
        <v>2523398.25</v>
      </c>
      <c r="C9079" s="5" t="s">
        <v>1379</v>
      </c>
      <c r="D9079" s="5">
        <v>44561</v>
      </c>
      <c r="E9079" s="2" t="s">
        <v>1</v>
      </c>
      <c r="F9079" s="6">
        <v>30557</v>
      </c>
      <c r="G9079" s="10">
        <f t="shared" si="282"/>
        <v>18.797406340057638</v>
      </c>
      <c r="H9079" s="11">
        <f t="shared" si="283"/>
        <v>38</v>
      </c>
    </row>
    <row r="9080" spans="1:8" x14ac:dyDescent="0.3">
      <c r="A9080" s="3">
        <v>8846</v>
      </c>
      <c r="B9080" s="21">
        <v>2523910.5</v>
      </c>
      <c r="C9080" s="8" t="s">
        <v>5364</v>
      </c>
      <c r="D9080" s="5">
        <v>44561</v>
      </c>
      <c r="E9080" s="4" t="s">
        <v>1</v>
      </c>
      <c r="F9080" s="7">
        <v>23275</v>
      </c>
      <c r="G9080" s="10">
        <f t="shared" si="282"/>
        <v>33.093807875030194</v>
      </c>
      <c r="H9080" s="11">
        <f t="shared" si="283"/>
        <v>58</v>
      </c>
    </row>
    <row r="9081" spans="1:8" x14ac:dyDescent="0.3">
      <c r="A9081" s="1">
        <v>9413</v>
      </c>
      <c r="B9081" s="20">
        <v>2524152.4</v>
      </c>
      <c r="C9081" s="5" t="s">
        <v>2615</v>
      </c>
      <c r="D9081" s="5">
        <v>44561</v>
      </c>
      <c r="E9081" s="2" t="s">
        <v>0</v>
      </c>
      <c r="F9081" s="6">
        <v>31981</v>
      </c>
      <c r="G9081" s="10">
        <f t="shared" si="282"/>
        <v>8.0909644052327341</v>
      </c>
      <c r="H9081" s="11">
        <f t="shared" si="283"/>
        <v>34</v>
      </c>
    </row>
    <row r="9082" spans="1:8" x14ac:dyDescent="0.3">
      <c r="A9082" s="1">
        <v>1863</v>
      </c>
      <c r="B9082" s="20">
        <v>2524390.2000000002</v>
      </c>
      <c r="C9082" s="5" t="s">
        <v>1630</v>
      </c>
      <c r="D9082" s="5">
        <v>44561</v>
      </c>
      <c r="E9082" s="2" t="s">
        <v>0</v>
      </c>
      <c r="F9082" s="6">
        <v>31158</v>
      </c>
      <c r="G9082" s="10">
        <f t="shared" si="282"/>
        <v>8.0991785822938844</v>
      </c>
      <c r="H9082" s="11">
        <f t="shared" si="283"/>
        <v>37</v>
      </c>
    </row>
    <row r="9083" spans="1:8" x14ac:dyDescent="0.3">
      <c r="A9083" s="3">
        <v>5382</v>
      </c>
      <c r="B9083" s="21">
        <v>2525150.25</v>
      </c>
      <c r="C9083" s="8" t="s">
        <v>3869</v>
      </c>
      <c r="D9083" s="5">
        <v>44561</v>
      </c>
      <c r="E9083" s="4" t="s">
        <v>1</v>
      </c>
      <c r="F9083" s="7">
        <v>27238</v>
      </c>
      <c r="G9083" s="10">
        <f t="shared" si="282"/>
        <v>17.304638783269962</v>
      </c>
      <c r="H9083" s="11">
        <f t="shared" si="283"/>
        <v>47</v>
      </c>
    </row>
    <row r="9084" spans="1:8" x14ac:dyDescent="0.3">
      <c r="A9084" s="1">
        <v>10393</v>
      </c>
      <c r="B9084" s="20">
        <v>2525461.2000000002</v>
      </c>
      <c r="C9084" s="5" t="s">
        <v>6070</v>
      </c>
      <c r="D9084" s="5">
        <v>44561</v>
      </c>
      <c r="E9084" s="2" t="s">
        <v>0</v>
      </c>
      <c r="F9084" s="6">
        <v>28423</v>
      </c>
      <c r="G9084" s="10">
        <f t="shared" si="282"/>
        <v>19.748117727583846</v>
      </c>
      <c r="H9084" s="11">
        <f t="shared" si="283"/>
        <v>44</v>
      </c>
    </row>
    <row r="9085" spans="1:8" x14ac:dyDescent="0.3">
      <c r="A9085" s="3">
        <v>5236</v>
      </c>
      <c r="B9085" s="21">
        <v>2526279.75</v>
      </c>
      <c r="C9085" s="8" t="s">
        <v>3773</v>
      </c>
      <c r="D9085" s="5">
        <v>44561</v>
      </c>
      <c r="E9085" s="4" t="s">
        <v>0</v>
      </c>
      <c r="F9085" s="7">
        <v>26075</v>
      </c>
      <c r="G9085" s="10">
        <f t="shared" si="282"/>
        <v>26.082843236665994</v>
      </c>
      <c r="H9085" s="11">
        <f t="shared" si="283"/>
        <v>51</v>
      </c>
    </row>
    <row r="9086" spans="1:8" x14ac:dyDescent="0.3">
      <c r="A9086" s="3">
        <v>1870</v>
      </c>
      <c r="B9086" s="21">
        <v>2526335.4</v>
      </c>
      <c r="C9086" s="8" t="s">
        <v>1635</v>
      </c>
      <c r="D9086" s="5">
        <v>44561</v>
      </c>
      <c r="E9086" s="4" t="s">
        <v>0</v>
      </c>
      <c r="F9086" s="7">
        <v>31216</v>
      </c>
      <c r="G9086" s="10">
        <f t="shared" si="282"/>
        <v>10.671478347436537</v>
      </c>
      <c r="H9086" s="11">
        <f t="shared" si="283"/>
        <v>37</v>
      </c>
    </row>
    <row r="9087" spans="1:8" x14ac:dyDescent="0.3">
      <c r="A9087" s="1">
        <v>1029</v>
      </c>
      <c r="B9087" s="20">
        <v>2526572.9500000002</v>
      </c>
      <c r="C9087" s="5" t="s">
        <v>64</v>
      </c>
      <c r="D9087" s="5">
        <v>44561</v>
      </c>
      <c r="E9087" s="2" t="s">
        <v>1</v>
      </c>
      <c r="F9087" s="6">
        <v>29828</v>
      </c>
      <c r="G9087" s="10">
        <f t="shared" si="282"/>
        <v>17.028136882129278</v>
      </c>
      <c r="H9087" s="11">
        <f t="shared" si="283"/>
        <v>40</v>
      </c>
    </row>
    <row r="9088" spans="1:8" x14ac:dyDescent="0.3">
      <c r="A9088" s="3">
        <v>5834</v>
      </c>
      <c r="B9088" s="21">
        <v>2526634.0499999998</v>
      </c>
      <c r="C9088" s="8" t="s">
        <v>4140</v>
      </c>
      <c r="D9088" s="5">
        <v>44561</v>
      </c>
      <c r="E9088" s="4" t="s">
        <v>0</v>
      </c>
      <c r="F9088" s="7">
        <v>29542</v>
      </c>
      <c r="G9088" s="10">
        <f t="shared" si="282"/>
        <v>16.326461588017395</v>
      </c>
      <c r="H9088" s="11">
        <f t="shared" si="283"/>
        <v>41</v>
      </c>
    </row>
    <row r="9089" spans="1:8" x14ac:dyDescent="0.3">
      <c r="A9089" s="1">
        <v>3559</v>
      </c>
      <c r="B9089" s="20">
        <v>2526918.9</v>
      </c>
      <c r="C9089" s="5" t="s">
        <v>2800</v>
      </c>
      <c r="D9089" s="5">
        <v>44561</v>
      </c>
      <c r="E9089" s="2" t="s">
        <v>0</v>
      </c>
      <c r="F9089" s="6">
        <v>33582</v>
      </c>
      <c r="G9089" s="10">
        <f t="shared" si="282"/>
        <v>6.633163863903011</v>
      </c>
      <c r="H9089" s="11">
        <f t="shared" si="283"/>
        <v>30</v>
      </c>
    </row>
    <row r="9090" spans="1:8" x14ac:dyDescent="0.3">
      <c r="A9090" s="1">
        <v>4993</v>
      </c>
      <c r="B9090" s="20">
        <v>2527412.25</v>
      </c>
      <c r="C9090" s="5" t="s">
        <v>3594</v>
      </c>
      <c r="D9090" s="5">
        <v>44561</v>
      </c>
      <c r="E9090" s="2" t="s">
        <v>0</v>
      </c>
      <c r="F9090" s="6">
        <v>24169</v>
      </c>
      <c r="G9090" s="10">
        <f t="shared" si="282"/>
        <v>26.159501115392416</v>
      </c>
      <c r="H9090" s="11">
        <f t="shared" si="283"/>
        <v>56</v>
      </c>
    </row>
    <row r="9091" spans="1:8" x14ac:dyDescent="0.3">
      <c r="A9091" s="1">
        <v>9983</v>
      </c>
      <c r="B9091" s="20">
        <v>2528123.25</v>
      </c>
      <c r="C9091" s="5" t="s">
        <v>3749</v>
      </c>
      <c r="D9091" s="5">
        <v>44561</v>
      </c>
      <c r="E9091" s="2" t="s">
        <v>0</v>
      </c>
      <c r="F9091" s="6">
        <v>26201</v>
      </c>
      <c r="G9091" s="10">
        <f t="shared" ref="G9091:G9154" si="284">YEARFRAC(C9091,D9091,1)</f>
        <v>25.058228914394018</v>
      </c>
      <c r="H9091" s="11">
        <f t="shared" ref="H9091:H9154" si="285">ROUND( YEARFRAC(D9091,F9091,1),0)</f>
        <v>50</v>
      </c>
    </row>
    <row r="9092" spans="1:8" x14ac:dyDescent="0.3">
      <c r="A9092" s="1">
        <v>3335</v>
      </c>
      <c r="B9092" s="20">
        <v>2528160.75</v>
      </c>
      <c r="C9092" s="5" t="s">
        <v>2657</v>
      </c>
      <c r="D9092" s="5">
        <v>44561</v>
      </c>
      <c r="E9092" s="2" t="s">
        <v>0</v>
      </c>
      <c r="F9092" s="6">
        <v>33252</v>
      </c>
      <c r="G9092" s="10">
        <f t="shared" si="284"/>
        <v>4.0416210295728368</v>
      </c>
      <c r="H9092" s="11">
        <f t="shared" si="285"/>
        <v>31</v>
      </c>
    </row>
    <row r="9093" spans="1:8" x14ac:dyDescent="0.3">
      <c r="A9093" s="1">
        <v>6539</v>
      </c>
      <c r="B9093" s="20">
        <v>2528917.0499999998</v>
      </c>
      <c r="C9093" s="5" t="s">
        <v>4459</v>
      </c>
      <c r="D9093" s="5">
        <v>44561</v>
      </c>
      <c r="E9093" s="2" t="s">
        <v>0</v>
      </c>
      <c r="F9093" s="6">
        <v>31266</v>
      </c>
      <c r="G9093" s="10">
        <f t="shared" si="284"/>
        <v>5.8193430656934311</v>
      </c>
      <c r="H9093" s="11">
        <f t="shared" si="285"/>
        <v>36</v>
      </c>
    </row>
    <row r="9094" spans="1:8" x14ac:dyDescent="0.3">
      <c r="A9094" s="3">
        <v>1486</v>
      </c>
      <c r="B9094" s="21">
        <v>2529325.2999999998</v>
      </c>
      <c r="C9094" s="8" t="s">
        <v>1327</v>
      </c>
      <c r="D9094" s="5">
        <v>44561</v>
      </c>
      <c r="E9094" s="4" t="s">
        <v>0</v>
      </c>
      <c r="F9094" s="7">
        <v>30633</v>
      </c>
      <c r="G9094" s="10">
        <f t="shared" si="284"/>
        <v>16.737155741665322</v>
      </c>
      <c r="H9094" s="11">
        <f t="shared" si="285"/>
        <v>38</v>
      </c>
    </row>
    <row r="9095" spans="1:8" x14ac:dyDescent="0.3">
      <c r="A9095" s="3">
        <v>5456</v>
      </c>
      <c r="B9095" s="21">
        <v>2529665.25</v>
      </c>
      <c r="C9095" s="8" t="s">
        <v>3919</v>
      </c>
      <c r="D9095" s="5">
        <v>44561</v>
      </c>
      <c r="E9095" s="4" t="s">
        <v>1</v>
      </c>
      <c r="F9095" s="7">
        <v>27587</v>
      </c>
      <c r="G9095" s="10">
        <f t="shared" si="284"/>
        <v>20.978096479791393</v>
      </c>
      <c r="H9095" s="11">
        <f t="shared" si="285"/>
        <v>46</v>
      </c>
    </row>
    <row r="9096" spans="1:8" x14ac:dyDescent="0.3">
      <c r="A9096" s="3">
        <v>9728</v>
      </c>
      <c r="B9096" s="21">
        <v>2529672.65</v>
      </c>
      <c r="C9096" s="8" t="s">
        <v>5739</v>
      </c>
      <c r="D9096" s="5">
        <v>44561</v>
      </c>
      <c r="E9096" s="4" t="s">
        <v>0</v>
      </c>
      <c r="F9096" s="7">
        <v>21628</v>
      </c>
      <c r="G9096" s="10">
        <f t="shared" si="284"/>
        <v>26.860373149462585</v>
      </c>
      <c r="H9096" s="11">
        <f t="shared" si="285"/>
        <v>63</v>
      </c>
    </row>
    <row r="9097" spans="1:8" x14ac:dyDescent="0.3">
      <c r="A9097" s="3">
        <v>10394</v>
      </c>
      <c r="B9097" s="21">
        <v>2530278.15</v>
      </c>
      <c r="C9097" s="8" t="s">
        <v>6071</v>
      </c>
      <c r="D9097" s="5">
        <v>44561</v>
      </c>
      <c r="E9097" s="4" t="s">
        <v>0</v>
      </c>
      <c r="F9097" s="7">
        <v>28132</v>
      </c>
      <c r="G9097" s="10">
        <f t="shared" si="284"/>
        <v>20.16766623207301</v>
      </c>
      <c r="H9097" s="11">
        <f t="shared" si="285"/>
        <v>45</v>
      </c>
    </row>
    <row r="9098" spans="1:8" x14ac:dyDescent="0.3">
      <c r="A9098" s="3">
        <v>10508</v>
      </c>
      <c r="B9098" s="21">
        <v>2530483.0499999998</v>
      </c>
      <c r="C9098" s="8" t="s">
        <v>6094</v>
      </c>
      <c r="D9098" s="5">
        <v>44561</v>
      </c>
      <c r="E9098" s="4" t="s">
        <v>1</v>
      </c>
      <c r="F9098" s="7">
        <v>30745</v>
      </c>
      <c r="G9098" s="10">
        <f t="shared" si="284"/>
        <v>4.5865279299014237</v>
      </c>
      <c r="H9098" s="11">
        <f t="shared" si="285"/>
        <v>38</v>
      </c>
    </row>
    <row r="9099" spans="1:8" x14ac:dyDescent="0.3">
      <c r="A9099" s="1">
        <v>2979</v>
      </c>
      <c r="B9099" s="20">
        <v>2531384.88</v>
      </c>
      <c r="C9099" s="5" t="s">
        <v>1859</v>
      </c>
      <c r="D9099" s="5">
        <v>44561</v>
      </c>
      <c r="E9099" s="2" t="s">
        <v>1</v>
      </c>
      <c r="F9099" s="6">
        <v>32696</v>
      </c>
      <c r="G9099" s="10">
        <f t="shared" si="284"/>
        <v>12.564658803706823</v>
      </c>
      <c r="H9099" s="11">
        <f t="shared" si="285"/>
        <v>32</v>
      </c>
    </row>
    <row r="9100" spans="1:8" x14ac:dyDescent="0.3">
      <c r="A9100" s="1">
        <v>6255</v>
      </c>
      <c r="B9100" s="20">
        <v>2531599.34</v>
      </c>
      <c r="C9100" s="5" t="s">
        <v>4339</v>
      </c>
      <c r="D9100" s="5">
        <v>44561</v>
      </c>
      <c r="E9100" s="2" t="s">
        <v>0</v>
      </c>
      <c r="F9100" s="6">
        <v>30677</v>
      </c>
      <c r="G9100" s="10">
        <f t="shared" si="284"/>
        <v>15.509924709103354</v>
      </c>
      <c r="H9100" s="11">
        <f t="shared" si="285"/>
        <v>38</v>
      </c>
    </row>
    <row r="9101" spans="1:8" x14ac:dyDescent="0.3">
      <c r="A9101" s="3">
        <v>10574</v>
      </c>
      <c r="B9101" s="21">
        <v>2532205.9</v>
      </c>
      <c r="C9101" s="8" t="s">
        <v>2906</v>
      </c>
      <c r="D9101" s="5">
        <v>44561</v>
      </c>
      <c r="E9101" s="4" t="s">
        <v>0</v>
      </c>
      <c r="F9101" s="7">
        <v>31348</v>
      </c>
      <c r="G9101" s="10">
        <f t="shared" si="284"/>
        <v>2.9616788321167884</v>
      </c>
      <c r="H9101" s="11">
        <f t="shared" si="285"/>
        <v>36</v>
      </c>
    </row>
    <row r="9102" spans="1:8" x14ac:dyDescent="0.3">
      <c r="A9102" s="1">
        <v>9281</v>
      </c>
      <c r="B9102" s="20">
        <v>2532794.7000000002</v>
      </c>
      <c r="C9102" s="5" t="s">
        <v>530</v>
      </c>
      <c r="D9102" s="5">
        <v>44561</v>
      </c>
      <c r="E9102" s="2" t="s">
        <v>0</v>
      </c>
      <c r="F9102" s="6">
        <v>23362</v>
      </c>
      <c r="G9102" s="10">
        <f t="shared" si="284"/>
        <v>14.748129220660704</v>
      </c>
      <c r="H9102" s="11">
        <f t="shared" si="285"/>
        <v>58</v>
      </c>
    </row>
    <row r="9103" spans="1:8" x14ac:dyDescent="0.3">
      <c r="A9103" s="1">
        <v>10191</v>
      </c>
      <c r="B9103" s="20">
        <v>2533063.65</v>
      </c>
      <c r="C9103" s="5" t="s">
        <v>5279</v>
      </c>
      <c r="D9103" s="5">
        <v>44561</v>
      </c>
      <c r="E9103" s="2" t="s">
        <v>1</v>
      </c>
      <c r="F9103" s="6">
        <v>23525</v>
      </c>
      <c r="G9103" s="10">
        <f t="shared" si="284"/>
        <v>20.164928292046937</v>
      </c>
      <c r="H9103" s="11">
        <f t="shared" si="285"/>
        <v>58</v>
      </c>
    </row>
    <row r="9104" spans="1:8" x14ac:dyDescent="0.3">
      <c r="A9104" s="3">
        <v>10322</v>
      </c>
      <c r="B9104" s="21">
        <v>2533264.6</v>
      </c>
      <c r="C9104" s="8" t="s">
        <v>3417</v>
      </c>
      <c r="D9104" s="5">
        <v>44561</v>
      </c>
      <c r="E9104" s="4" t="s">
        <v>0</v>
      </c>
      <c r="F9104" s="7">
        <v>23751</v>
      </c>
      <c r="G9104" s="10">
        <f t="shared" si="284"/>
        <v>28.797394259818731</v>
      </c>
      <c r="H9104" s="11">
        <f t="shared" si="285"/>
        <v>57</v>
      </c>
    </row>
    <row r="9105" spans="1:8" x14ac:dyDescent="0.3">
      <c r="A9105" s="1">
        <v>9031</v>
      </c>
      <c r="B9105" s="20">
        <v>2533907.65</v>
      </c>
      <c r="C9105" s="5" t="s">
        <v>5469</v>
      </c>
      <c r="D9105" s="5">
        <v>44561</v>
      </c>
      <c r="E9105" s="2" t="s">
        <v>0</v>
      </c>
      <c r="F9105" s="6">
        <v>28877</v>
      </c>
      <c r="G9105" s="10">
        <f t="shared" si="284"/>
        <v>9.7892143443744857</v>
      </c>
      <c r="H9105" s="11">
        <f t="shared" si="285"/>
        <v>43</v>
      </c>
    </row>
    <row r="9106" spans="1:8" x14ac:dyDescent="0.3">
      <c r="A9106" s="3">
        <v>6902</v>
      </c>
      <c r="B9106" s="21">
        <v>2534903.4500000002</v>
      </c>
      <c r="C9106" s="8" t="s">
        <v>3075</v>
      </c>
      <c r="D9106" s="5">
        <v>44561</v>
      </c>
      <c r="E9106" s="4" t="s">
        <v>1</v>
      </c>
      <c r="F9106" s="7">
        <v>32077</v>
      </c>
      <c r="G9106" s="10">
        <f t="shared" si="284"/>
        <v>6.4305827141181071</v>
      </c>
      <c r="H9106" s="11">
        <f t="shared" si="285"/>
        <v>34</v>
      </c>
    </row>
    <row r="9107" spans="1:8" x14ac:dyDescent="0.3">
      <c r="A9107" s="1">
        <v>1603</v>
      </c>
      <c r="B9107" s="20">
        <v>2535029.86</v>
      </c>
      <c r="C9107" s="5" t="s">
        <v>1428</v>
      </c>
      <c r="D9107" s="5">
        <v>44561</v>
      </c>
      <c r="E9107" s="2" t="s">
        <v>0</v>
      </c>
      <c r="F9107" s="6">
        <v>30781</v>
      </c>
      <c r="G9107" s="10">
        <f t="shared" si="284"/>
        <v>7.2142368240930868</v>
      </c>
      <c r="H9107" s="11">
        <f t="shared" si="285"/>
        <v>38</v>
      </c>
    </row>
    <row r="9108" spans="1:8" x14ac:dyDescent="0.3">
      <c r="A9108" s="3">
        <v>3416</v>
      </c>
      <c r="B9108" s="21">
        <v>2535316.7999999998</v>
      </c>
      <c r="C9108" s="8" t="s">
        <v>2136</v>
      </c>
      <c r="D9108" s="5">
        <v>44561</v>
      </c>
      <c r="E9108" s="4" t="s">
        <v>1</v>
      </c>
      <c r="F9108" s="7">
        <v>33287</v>
      </c>
      <c r="G9108" s="10">
        <f t="shared" si="284"/>
        <v>4.4496166484118289</v>
      </c>
      <c r="H9108" s="11">
        <f t="shared" si="285"/>
        <v>31</v>
      </c>
    </row>
    <row r="9109" spans="1:8" x14ac:dyDescent="0.3">
      <c r="A9109" s="3">
        <v>7360</v>
      </c>
      <c r="B9109" s="21">
        <v>2535318.2999999998</v>
      </c>
      <c r="C9109" s="8" t="s">
        <v>1684</v>
      </c>
      <c r="D9109" s="5">
        <v>44561</v>
      </c>
      <c r="E9109" s="4" t="s">
        <v>0</v>
      </c>
      <c r="F9109" s="7">
        <v>33047</v>
      </c>
      <c r="G9109" s="10">
        <f t="shared" si="284"/>
        <v>6.0692217442315215</v>
      </c>
      <c r="H9109" s="11">
        <f t="shared" si="285"/>
        <v>32</v>
      </c>
    </row>
    <row r="9110" spans="1:8" x14ac:dyDescent="0.3">
      <c r="A9110" s="1">
        <v>5249</v>
      </c>
      <c r="B9110" s="20">
        <v>2536269.3199999998</v>
      </c>
      <c r="C9110" s="5" t="s">
        <v>3756</v>
      </c>
      <c r="D9110" s="5">
        <v>44561</v>
      </c>
      <c r="E9110" s="2" t="s">
        <v>1</v>
      </c>
      <c r="F9110" s="6">
        <v>26096</v>
      </c>
      <c r="G9110" s="10">
        <f t="shared" si="284"/>
        <v>26.994524437233828</v>
      </c>
      <c r="H9110" s="11">
        <f t="shared" si="285"/>
        <v>51</v>
      </c>
    </row>
    <row r="9111" spans="1:8" x14ac:dyDescent="0.3">
      <c r="A9111" s="1">
        <v>709</v>
      </c>
      <c r="B9111" s="20">
        <v>2536320</v>
      </c>
      <c r="C9111" s="5" t="s">
        <v>672</v>
      </c>
      <c r="D9111" s="5">
        <v>44561</v>
      </c>
      <c r="E9111" s="2" t="s">
        <v>1</v>
      </c>
      <c r="F9111" s="6">
        <v>29302</v>
      </c>
      <c r="G9111" s="10">
        <f t="shared" si="284"/>
        <v>8.0307271067843011</v>
      </c>
      <c r="H9111" s="11">
        <f t="shared" si="285"/>
        <v>42</v>
      </c>
    </row>
    <row r="9112" spans="1:8" x14ac:dyDescent="0.3">
      <c r="A9112" s="1">
        <v>5641</v>
      </c>
      <c r="B9112" s="20">
        <v>2536738.5</v>
      </c>
      <c r="C9112" s="5" t="s">
        <v>4035</v>
      </c>
      <c r="D9112" s="5">
        <v>44561</v>
      </c>
      <c r="E9112" s="2" t="s">
        <v>0</v>
      </c>
      <c r="F9112" s="6">
        <v>28526</v>
      </c>
      <c r="G9112" s="10">
        <f t="shared" si="284"/>
        <v>15.553730321697467</v>
      </c>
      <c r="H9112" s="11">
        <f t="shared" si="285"/>
        <v>44</v>
      </c>
    </row>
    <row r="9113" spans="1:8" x14ac:dyDescent="0.3">
      <c r="A9113" s="3">
        <v>6132</v>
      </c>
      <c r="B9113" s="21">
        <v>2537887.7000000002</v>
      </c>
      <c r="C9113" s="8" t="s">
        <v>2945</v>
      </c>
      <c r="D9113" s="5">
        <v>44561</v>
      </c>
      <c r="E9113" s="4" t="s">
        <v>0</v>
      </c>
      <c r="F9113" s="7">
        <v>30390</v>
      </c>
      <c r="G9113" s="10">
        <f t="shared" si="284"/>
        <v>8.5920292059628842</v>
      </c>
      <c r="H9113" s="11">
        <f t="shared" si="285"/>
        <v>39</v>
      </c>
    </row>
    <row r="9114" spans="1:8" x14ac:dyDescent="0.3">
      <c r="A9114" s="3">
        <v>6518</v>
      </c>
      <c r="B9114" s="21">
        <v>2537938.9500000002</v>
      </c>
      <c r="C9114" s="8" t="s">
        <v>4449</v>
      </c>
      <c r="D9114" s="5">
        <v>44561</v>
      </c>
      <c r="E9114" s="4" t="s">
        <v>0</v>
      </c>
      <c r="F9114" s="7">
        <v>31214</v>
      </c>
      <c r="G9114" s="10">
        <f t="shared" si="284"/>
        <v>9.9863126197645773</v>
      </c>
      <c r="H9114" s="11">
        <f t="shared" si="285"/>
        <v>37</v>
      </c>
    </row>
    <row r="9115" spans="1:8" x14ac:dyDescent="0.3">
      <c r="A9115" s="3">
        <v>3510</v>
      </c>
      <c r="B9115" s="21">
        <v>2537975.4</v>
      </c>
      <c r="C9115" s="8" t="s">
        <v>2426</v>
      </c>
      <c r="D9115" s="5">
        <v>44561</v>
      </c>
      <c r="E9115" s="4" t="s">
        <v>0</v>
      </c>
      <c r="F9115" s="7">
        <v>33529</v>
      </c>
      <c r="G9115" s="10">
        <f t="shared" si="284"/>
        <v>4.9342825848849943</v>
      </c>
      <c r="H9115" s="11">
        <f t="shared" si="285"/>
        <v>30</v>
      </c>
    </row>
    <row r="9116" spans="1:8" x14ac:dyDescent="0.3">
      <c r="A9116" s="1">
        <v>8721</v>
      </c>
      <c r="B9116" s="20">
        <v>2538253.67</v>
      </c>
      <c r="C9116" s="5" t="s">
        <v>5285</v>
      </c>
      <c r="D9116" s="5">
        <v>44561</v>
      </c>
      <c r="E9116" s="2" t="s">
        <v>0</v>
      </c>
      <c r="F9116" s="6">
        <v>24841</v>
      </c>
      <c r="G9116" s="10">
        <f t="shared" si="284"/>
        <v>26.707057392009737</v>
      </c>
      <c r="H9116" s="11">
        <f t="shared" si="285"/>
        <v>54</v>
      </c>
    </row>
    <row r="9117" spans="1:8" x14ac:dyDescent="0.3">
      <c r="A9117" s="3">
        <v>3370</v>
      </c>
      <c r="B9117" s="21">
        <v>2539350.09</v>
      </c>
      <c r="C9117" s="8" t="s">
        <v>2680</v>
      </c>
      <c r="D9117" s="5">
        <v>44561</v>
      </c>
      <c r="E9117" s="4" t="s">
        <v>0</v>
      </c>
      <c r="F9117" s="7">
        <v>33283</v>
      </c>
      <c r="G9117" s="10">
        <f t="shared" si="284"/>
        <v>4.0087623220153343</v>
      </c>
      <c r="H9117" s="11">
        <f t="shared" si="285"/>
        <v>31</v>
      </c>
    </row>
    <row r="9118" spans="1:8" x14ac:dyDescent="0.3">
      <c r="A9118" s="3">
        <v>444</v>
      </c>
      <c r="B9118" s="21">
        <v>2540088.75</v>
      </c>
      <c r="C9118" s="8" t="s">
        <v>430</v>
      </c>
      <c r="D9118" s="5">
        <v>44561</v>
      </c>
      <c r="E9118" s="4" t="s">
        <v>0</v>
      </c>
      <c r="F9118" s="7">
        <v>28751</v>
      </c>
      <c r="G9118" s="10">
        <f t="shared" si="284"/>
        <v>22.849422687775267</v>
      </c>
      <c r="H9118" s="11">
        <f t="shared" si="285"/>
        <v>43</v>
      </c>
    </row>
    <row r="9119" spans="1:8" x14ac:dyDescent="0.3">
      <c r="A9119" s="1">
        <v>10501</v>
      </c>
      <c r="B9119" s="20">
        <v>2540741.4</v>
      </c>
      <c r="C9119" s="5" t="s">
        <v>2224</v>
      </c>
      <c r="D9119" s="5">
        <v>44561</v>
      </c>
      <c r="E9119" s="2" t="s">
        <v>1</v>
      </c>
      <c r="F9119" s="6">
        <v>30062</v>
      </c>
      <c r="G9119" s="10">
        <f t="shared" si="284"/>
        <v>6.4168947985921001</v>
      </c>
      <c r="H9119" s="11">
        <f t="shared" si="285"/>
        <v>40</v>
      </c>
    </row>
    <row r="9120" spans="1:8" x14ac:dyDescent="0.3">
      <c r="A9120" s="1">
        <v>10491</v>
      </c>
      <c r="B9120" s="20">
        <v>2540741.5499999998</v>
      </c>
      <c r="C9120" s="5" t="s">
        <v>6091</v>
      </c>
      <c r="D9120" s="5">
        <v>44561</v>
      </c>
      <c r="E9120" s="2" t="s">
        <v>1</v>
      </c>
      <c r="F9120" s="6">
        <v>26297</v>
      </c>
      <c r="G9120" s="10">
        <f t="shared" si="284"/>
        <v>6.3320297223308568</v>
      </c>
      <c r="H9120" s="11">
        <f t="shared" si="285"/>
        <v>50</v>
      </c>
    </row>
    <row r="9121" spans="1:8" x14ac:dyDescent="0.3">
      <c r="A9121" s="3">
        <v>6386</v>
      </c>
      <c r="B9121" s="21">
        <v>2542573.25</v>
      </c>
      <c r="C9121" s="8" t="s">
        <v>4394</v>
      </c>
      <c r="D9121" s="5">
        <v>44561</v>
      </c>
      <c r="E9121" s="4" t="s">
        <v>1</v>
      </c>
      <c r="F9121" s="7">
        <v>30984</v>
      </c>
      <c r="G9121" s="10">
        <f t="shared" si="284"/>
        <v>6.9479859210011732</v>
      </c>
      <c r="H9121" s="11">
        <f t="shared" si="285"/>
        <v>37</v>
      </c>
    </row>
    <row r="9122" spans="1:8" x14ac:dyDescent="0.3">
      <c r="A9122" s="3">
        <v>5438</v>
      </c>
      <c r="B9122" s="21">
        <v>2542958.27</v>
      </c>
      <c r="C9122" s="8" t="s">
        <v>3906</v>
      </c>
      <c r="D9122" s="5">
        <v>44561</v>
      </c>
      <c r="E9122" s="4" t="s">
        <v>1</v>
      </c>
      <c r="F9122" s="7">
        <v>27489</v>
      </c>
      <c r="G9122" s="10">
        <f t="shared" si="284"/>
        <v>28.159459969788522</v>
      </c>
      <c r="H9122" s="11">
        <f t="shared" si="285"/>
        <v>47</v>
      </c>
    </row>
    <row r="9123" spans="1:8" x14ac:dyDescent="0.3">
      <c r="A9123" s="3">
        <v>3066</v>
      </c>
      <c r="B9123" s="21">
        <v>2542992</v>
      </c>
      <c r="C9123" s="8" t="s">
        <v>2480</v>
      </c>
      <c r="D9123" s="5">
        <v>44561</v>
      </c>
      <c r="E9123" s="4" t="s">
        <v>1</v>
      </c>
      <c r="F9123" s="7">
        <v>32854</v>
      </c>
      <c r="G9123" s="10">
        <f t="shared" si="284"/>
        <v>11.718001368925394</v>
      </c>
      <c r="H9123" s="11">
        <f t="shared" si="285"/>
        <v>32</v>
      </c>
    </row>
    <row r="9124" spans="1:8" x14ac:dyDescent="0.3">
      <c r="A9124" s="3">
        <v>6616</v>
      </c>
      <c r="B9124" s="21">
        <v>2543028.5699999998</v>
      </c>
      <c r="C9124" s="8" t="s">
        <v>4487</v>
      </c>
      <c r="D9124" s="5">
        <v>44561</v>
      </c>
      <c r="E9124" s="4" t="s">
        <v>1</v>
      </c>
      <c r="F9124" s="7">
        <v>31441</v>
      </c>
      <c r="G9124" s="10">
        <f t="shared" si="284"/>
        <v>16.871315831856982</v>
      </c>
      <c r="H9124" s="11">
        <f t="shared" si="285"/>
        <v>36</v>
      </c>
    </row>
    <row r="9125" spans="1:8" x14ac:dyDescent="0.3">
      <c r="A9125" s="3">
        <v>192</v>
      </c>
      <c r="B9125" s="21">
        <v>2544197</v>
      </c>
      <c r="C9125" s="8" t="s">
        <v>191</v>
      </c>
      <c r="D9125" s="5">
        <v>44561</v>
      </c>
      <c r="E9125" s="4" t="s">
        <v>0</v>
      </c>
      <c r="F9125" s="7">
        <v>28113</v>
      </c>
      <c r="G9125" s="10">
        <f t="shared" si="284"/>
        <v>24.189573978753696</v>
      </c>
      <c r="H9125" s="11">
        <f t="shared" si="285"/>
        <v>45</v>
      </c>
    </row>
    <row r="9126" spans="1:8" x14ac:dyDescent="0.3">
      <c r="A9126" s="1">
        <v>261</v>
      </c>
      <c r="B9126" s="20">
        <v>2544262.25</v>
      </c>
      <c r="C9126" s="5" t="s">
        <v>256</v>
      </c>
      <c r="D9126" s="5">
        <v>44561</v>
      </c>
      <c r="E9126" s="2" t="s">
        <v>0</v>
      </c>
      <c r="F9126" s="6">
        <v>28327</v>
      </c>
      <c r="G9126" s="10">
        <f t="shared" si="284"/>
        <v>21.750871080139373</v>
      </c>
      <c r="H9126" s="11">
        <f t="shared" si="285"/>
        <v>44</v>
      </c>
    </row>
    <row r="9127" spans="1:8" x14ac:dyDescent="0.3">
      <c r="A9127" s="1">
        <v>5713</v>
      </c>
      <c r="B9127" s="20">
        <v>2544267</v>
      </c>
      <c r="C9127" s="5" t="s">
        <v>4077</v>
      </c>
      <c r="D9127" s="5">
        <v>44561</v>
      </c>
      <c r="E9127" s="2" t="s">
        <v>0</v>
      </c>
      <c r="F9127" s="6">
        <v>29000</v>
      </c>
      <c r="G9127" s="10">
        <f t="shared" si="284"/>
        <v>22.455183906677778</v>
      </c>
      <c r="H9127" s="11">
        <f t="shared" si="285"/>
        <v>43</v>
      </c>
    </row>
    <row r="9128" spans="1:8" x14ac:dyDescent="0.3">
      <c r="A9128" s="1">
        <v>8875</v>
      </c>
      <c r="B9128" s="20">
        <v>2546200.5499999998</v>
      </c>
      <c r="C9128" s="5" t="s">
        <v>5202</v>
      </c>
      <c r="D9128" s="5">
        <v>44561</v>
      </c>
      <c r="E9128" s="2" t="s">
        <v>0</v>
      </c>
      <c r="F9128" s="6">
        <v>27396</v>
      </c>
      <c r="G9128" s="10">
        <f t="shared" si="284"/>
        <v>24.994524148505093</v>
      </c>
      <c r="H9128" s="11">
        <f t="shared" si="285"/>
        <v>47</v>
      </c>
    </row>
    <row r="9129" spans="1:8" x14ac:dyDescent="0.3">
      <c r="A9129" s="1">
        <v>781</v>
      </c>
      <c r="B9129" s="20">
        <v>2546448.15</v>
      </c>
      <c r="C9129" s="5" t="s">
        <v>739</v>
      </c>
      <c r="D9129" s="5">
        <v>44561</v>
      </c>
      <c r="E9129" s="2" t="s">
        <v>0</v>
      </c>
      <c r="F9129" s="6">
        <v>29438</v>
      </c>
      <c r="G9129" s="10">
        <f t="shared" si="284"/>
        <v>16.186825575777096</v>
      </c>
      <c r="H9129" s="11">
        <f t="shared" si="285"/>
        <v>41</v>
      </c>
    </row>
    <row r="9130" spans="1:8" x14ac:dyDescent="0.3">
      <c r="A9130" s="1">
        <v>5943</v>
      </c>
      <c r="B9130" s="20">
        <v>2546884.9500000002</v>
      </c>
      <c r="C9130" s="5" t="s">
        <v>4089</v>
      </c>
      <c r="D9130" s="5">
        <v>44561</v>
      </c>
      <c r="E9130" s="2" t="s">
        <v>0</v>
      </c>
      <c r="F9130" s="6">
        <v>29858</v>
      </c>
      <c r="G9130" s="10">
        <f t="shared" si="284"/>
        <v>18.46613832853026</v>
      </c>
      <c r="H9130" s="11">
        <f t="shared" si="285"/>
        <v>40</v>
      </c>
    </row>
    <row r="9131" spans="1:8" x14ac:dyDescent="0.3">
      <c r="A9131" s="3">
        <v>8954</v>
      </c>
      <c r="B9131" s="21">
        <v>2546998.25</v>
      </c>
      <c r="C9131" s="8" t="s">
        <v>5428</v>
      </c>
      <c r="D9131" s="5">
        <v>44561</v>
      </c>
      <c r="E9131" s="4" t="s">
        <v>0</v>
      </c>
      <c r="F9131" s="7">
        <v>25371</v>
      </c>
      <c r="G9131" s="10">
        <f t="shared" si="284"/>
        <v>26.745386331372949</v>
      </c>
      <c r="H9131" s="11">
        <f t="shared" si="285"/>
        <v>53</v>
      </c>
    </row>
    <row r="9132" spans="1:8" x14ac:dyDescent="0.3">
      <c r="A9132" s="3">
        <v>4784</v>
      </c>
      <c r="B9132" s="21">
        <v>2547688.5</v>
      </c>
      <c r="C9132" s="8" t="s">
        <v>3412</v>
      </c>
      <c r="D9132" s="5">
        <v>44561</v>
      </c>
      <c r="E9132" s="4" t="s">
        <v>1</v>
      </c>
      <c r="F9132" s="7">
        <v>22631</v>
      </c>
      <c r="G9132" s="10">
        <f t="shared" si="284"/>
        <v>42.104737043168214</v>
      </c>
      <c r="H9132" s="11">
        <f t="shared" si="285"/>
        <v>60</v>
      </c>
    </row>
    <row r="9133" spans="1:8" x14ac:dyDescent="0.3">
      <c r="A9133" s="3">
        <v>2396</v>
      </c>
      <c r="B9133" s="21">
        <v>2548463.7000000002</v>
      </c>
      <c r="C9133" s="8" t="s">
        <v>1660</v>
      </c>
      <c r="D9133" s="5">
        <v>44561</v>
      </c>
      <c r="E9133" s="4" t="s">
        <v>0</v>
      </c>
      <c r="F9133" s="7">
        <v>31901</v>
      </c>
      <c r="G9133" s="10">
        <f t="shared" si="284"/>
        <v>8.0225129297231526</v>
      </c>
      <c r="H9133" s="11">
        <f t="shared" si="285"/>
        <v>35</v>
      </c>
    </row>
    <row r="9134" spans="1:8" x14ac:dyDescent="0.3">
      <c r="A9134" s="1">
        <v>6259</v>
      </c>
      <c r="B9134" s="20">
        <v>2548918.0499999998</v>
      </c>
      <c r="C9134" s="5" t="s">
        <v>477</v>
      </c>
      <c r="D9134" s="5">
        <v>44561</v>
      </c>
      <c r="E9134" s="2" t="s">
        <v>0</v>
      </c>
      <c r="F9134" s="6">
        <v>30704</v>
      </c>
      <c r="G9134" s="10">
        <f t="shared" si="284"/>
        <v>16.972620389756806</v>
      </c>
      <c r="H9134" s="11">
        <f t="shared" si="285"/>
        <v>38</v>
      </c>
    </row>
    <row r="9135" spans="1:8" x14ac:dyDescent="0.3">
      <c r="A9135" s="1">
        <v>6633</v>
      </c>
      <c r="B9135" s="20">
        <v>2548918.0499999998</v>
      </c>
      <c r="C9135" s="5" t="s">
        <v>4088</v>
      </c>
      <c r="D9135" s="5">
        <v>44561</v>
      </c>
      <c r="E9135" s="2" t="s">
        <v>0</v>
      </c>
      <c r="F9135" s="6">
        <v>31459</v>
      </c>
      <c r="G9135" s="10">
        <f t="shared" si="284"/>
        <v>16.249798679336447</v>
      </c>
      <c r="H9135" s="11">
        <f t="shared" si="285"/>
        <v>36</v>
      </c>
    </row>
    <row r="9136" spans="1:8" x14ac:dyDescent="0.3">
      <c r="A9136" s="3">
        <v>9640</v>
      </c>
      <c r="B9136" s="21">
        <v>2548983.4500000002</v>
      </c>
      <c r="C9136" s="8" t="s">
        <v>5671</v>
      </c>
      <c r="D9136" s="5">
        <v>44561</v>
      </c>
      <c r="E9136" s="4" t="s">
        <v>0</v>
      </c>
      <c r="F9136" s="7">
        <v>21195</v>
      </c>
      <c r="G9136" s="10">
        <f t="shared" si="284"/>
        <v>21.151319064211052</v>
      </c>
      <c r="H9136" s="11">
        <f t="shared" si="285"/>
        <v>64</v>
      </c>
    </row>
    <row r="9137" spans="1:8" x14ac:dyDescent="0.3">
      <c r="A9137" s="1">
        <v>399</v>
      </c>
      <c r="B9137" s="20">
        <v>2549478.75</v>
      </c>
      <c r="C9137" s="5" t="s">
        <v>388</v>
      </c>
      <c r="D9137" s="5">
        <v>44561</v>
      </c>
      <c r="E9137" s="2" t="s">
        <v>1</v>
      </c>
      <c r="F9137" s="6">
        <v>28673</v>
      </c>
      <c r="G9137" s="10">
        <f t="shared" si="284"/>
        <v>23.170431211498972</v>
      </c>
      <c r="H9137" s="11">
        <f t="shared" si="285"/>
        <v>43</v>
      </c>
    </row>
    <row r="9138" spans="1:8" x14ac:dyDescent="0.3">
      <c r="A9138" s="1">
        <v>859</v>
      </c>
      <c r="B9138" s="20">
        <v>2549708.4</v>
      </c>
      <c r="C9138" s="5" t="s">
        <v>432</v>
      </c>
      <c r="D9138" s="5">
        <v>44561</v>
      </c>
      <c r="E9138" s="2" t="s">
        <v>0</v>
      </c>
      <c r="F9138" s="6">
        <v>29498</v>
      </c>
      <c r="G9138" s="10">
        <f t="shared" si="284"/>
        <v>16.345627315187631</v>
      </c>
      <c r="H9138" s="11">
        <f t="shared" si="285"/>
        <v>41</v>
      </c>
    </row>
    <row r="9139" spans="1:8" x14ac:dyDescent="0.3">
      <c r="A9139" s="1">
        <v>657</v>
      </c>
      <c r="B9139" s="20">
        <v>2550192.9</v>
      </c>
      <c r="C9139" s="5" t="s">
        <v>627</v>
      </c>
      <c r="D9139" s="5">
        <v>44561</v>
      </c>
      <c r="E9139" s="2" t="s">
        <v>1</v>
      </c>
      <c r="F9139" s="6">
        <v>29194</v>
      </c>
      <c r="G9139" s="10">
        <f t="shared" si="284"/>
        <v>9.5729537366548048</v>
      </c>
      <c r="H9139" s="11">
        <f t="shared" si="285"/>
        <v>42</v>
      </c>
    </row>
    <row r="9140" spans="1:8" x14ac:dyDescent="0.3">
      <c r="A9140" s="1">
        <v>5281</v>
      </c>
      <c r="B9140" s="20">
        <v>2550437.25</v>
      </c>
      <c r="C9140" s="5" t="s">
        <v>1995</v>
      </c>
      <c r="D9140" s="5">
        <v>44561</v>
      </c>
      <c r="E9140" s="2" t="s">
        <v>0</v>
      </c>
      <c r="F9140" s="6">
        <v>26338</v>
      </c>
      <c r="G9140" s="10">
        <f t="shared" si="284"/>
        <v>14.115714546450082</v>
      </c>
      <c r="H9140" s="11">
        <f t="shared" si="285"/>
        <v>50</v>
      </c>
    </row>
    <row r="9141" spans="1:8" x14ac:dyDescent="0.3">
      <c r="A9141" s="1">
        <v>1173</v>
      </c>
      <c r="B9141" s="20">
        <v>2550589.2000000002</v>
      </c>
      <c r="C9141" s="5" t="s">
        <v>1068</v>
      </c>
      <c r="D9141" s="5">
        <v>44561</v>
      </c>
      <c r="E9141" s="2" t="s">
        <v>1</v>
      </c>
      <c r="F9141" s="6">
        <v>30076</v>
      </c>
      <c r="G9141" s="10">
        <f t="shared" si="284"/>
        <v>20.7754889178618</v>
      </c>
      <c r="H9141" s="11">
        <f t="shared" si="285"/>
        <v>40</v>
      </c>
    </row>
    <row r="9142" spans="1:8" x14ac:dyDescent="0.3">
      <c r="A9142" s="3">
        <v>5722</v>
      </c>
      <c r="B9142" s="21">
        <v>2551169.4</v>
      </c>
      <c r="C9142" s="8" t="s">
        <v>880</v>
      </c>
      <c r="D9142" s="5">
        <v>44561</v>
      </c>
      <c r="E9142" s="4" t="s">
        <v>0</v>
      </c>
      <c r="F9142" s="7">
        <v>29065</v>
      </c>
      <c r="G9142" s="10">
        <f t="shared" si="284"/>
        <v>20.498956975228161</v>
      </c>
      <c r="H9142" s="11">
        <f t="shared" si="285"/>
        <v>42</v>
      </c>
    </row>
    <row r="9143" spans="1:8" x14ac:dyDescent="0.3">
      <c r="A9143" s="3">
        <v>5370</v>
      </c>
      <c r="B9143" s="21">
        <v>2551181.25</v>
      </c>
      <c r="C9143" s="8" t="s">
        <v>3861</v>
      </c>
      <c r="D9143" s="5">
        <v>44561</v>
      </c>
      <c r="E9143" s="4" t="s">
        <v>0</v>
      </c>
      <c r="F9143" s="7">
        <v>27178</v>
      </c>
      <c r="G9143" s="10">
        <f t="shared" si="284"/>
        <v>26.208781180287975</v>
      </c>
      <c r="H9143" s="11">
        <f t="shared" si="285"/>
        <v>48</v>
      </c>
    </row>
    <row r="9144" spans="1:8" x14ac:dyDescent="0.3">
      <c r="A9144" s="3">
        <v>9102</v>
      </c>
      <c r="B9144" s="21">
        <v>2551641.9</v>
      </c>
      <c r="C9144" s="8" t="s">
        <v>5497</v>
      </c>
      <c r="D9144" s="5">
        <v>44561</v>
      </c>
      <c r="E9144" s="4" t="s">
        <v>0</v>
      </c>
      <c r="F9144" s="7">
        <v>28072</v>
      </c>
      <c r="G9144" s="10">
        <f t="shared" si="284"/>
        <v>23.811088295687885</v>
      </c>
      <c r="H9144" s="11">
        <f t="shared" si="285"/>
        <v>45</v>
      </c>
    </row>
    <row r="9145" spans="1:8" x14ac:dyDescent="0.3">
      <c r="A9145" s="3">
        <v>4804</v>
      </c>
      <c r="B9145" s="21">
        <v>2552286.75</v>
      </c>
      <c r="C9145" s="8" t="s">
        <v>3432</v>
      </c>
      <c r="D9145" s="5">
        <v>44561</v>
      </c>
      <c r="E9145" s="4" t="s">
        <v>0</v>
      </c>
      <c r="F9145" s="7">
        <v>22752</v>
      </c>
      <c r="G9145" s="10">
        <f t="shared" si="284"/>
        <v>19.734428473648187</v>
      </c>
      <c r="H9145" s="11">
        <f t="shared" si="285"/>
        <v>60</v>
      </c>
    </row>
    <row r="9146" spans="1:8" x14ac:dyDescent="0.3">
      <c r="A9146" s="3">
        <v>5644</v>
      </c>
      <c r="B9146" s="21">
        <v>2552286.75</v>
      </c>
      <c r="C9146" s="8" t="s">
        <v>4037</v>
      </c>
      <c r="D9146" s="5">
        <v>44561</v>
      </c>
      <c r="E9146" s="4" t="s">
        <v>0</v>
      </c>
      <c r="F9146" s="7">
        <v>28698</v>
      </c>
      <c r="G9146" s="10">
        <f t="shared" si="284"/>
        <v>19.671457905544148</v>
      </c>
      <c r="H9146" s="11">
        <f t="shared" si="285"/>
        <v>43</v>
      </c>
    </row>
    <row r="9147" spans="1:8" x14ac:dyDescent="0.3">
      <c r="A9147" s="3">
        <v>5448</v>
      </c>
      <c r="B9147" s="21">
        <v>2554112.4</v>
      </c>
      <c r="C9147" s="8" t="s">
        <v>3913</v>
      </c>
      <c r="D9147" s="5">
        <v>44561</v>
      </c>
      <c r="E9147" s="4" t="s">
        <v>0</v>
      </c>
      <c r="F9147" s="7">
        <v>27595</v>
      </c>
      <c r="G9147" s="10">
        <f t="shared" si="284"/>
        <v>21.808362369337981</v>
      </c>
      <c r="H9147" s="11">
        <f t="shared" si="285"/>
        <v>46</v>
      </c>
    </row>
    <row r="9148" spans="1:8" x14ac:dyDescent="0.3">
      <c r="A9148" s="3">
        <v>5126</v>
      </c>
      <c r="B9148" s="21">
        <v>2554151.75</v>
      </c>
      <c r="C9148" s="8" t="s">
        <v>3692</v>
      </c>
      <c r="D9148" s="5">
        <v>44561</v>
      </c>
      <c r="E9148" s="4" t="s">
        <v>0</v>
      </c>
      <c r="F9148" s="7">
        <v>25151</v>
      </c>
      <c r="G9148" s="10">
        <f t="shared" si="284"/>
        <v>20.427770534550195</v>
      </c>
      <c r="H9148" s="11">
        <f t="shared" si="285"/>
        <v>53</v>
      </c>
    </row>
    <row r="9149" spans="1:8" x14ac:dyDescent="0.3">
      <c r="A9149" s="3">
        <v>6092</v>
      </c>
      <c r="B9149" s="21">
        <v>2556021.27</v>
      </c>
      <c r="C9149" s="8" t="s">
        <v>36</v>
      </c>
      <c r="D9149" s="5">
        <v>44561</v>
      </c>
      <c r="E9149" s="4" t="s">
        <v>0</v>
      </c>
      <c r="F9149" s="7">
        <v>30256</v>
      </c>
      <c r="G9149" s="10">
        <f t="shared" si="284"/>
        <v>11.252566735112936</v>
      </c>
      <c r="H9149" s="11">
        <f t="shared" si="285"/>
        <v>39</v>
      </c>
    </row>
    <row r="9150" spans="1:8" x14ac:dyDescent="0.3">
      <c r="A9150" s="1">
        <v>2021</v>
      </c>
      <c r="B9150" s="20">
        <v>2557432.0499999998</v>
      </c>
      <c r="C9150" s="5" t="s">
        <v>1589</v>
      </c>
      <c r="D9150" s="5">
        <v>44561</v>
      </c>
      <c r="E9150" s="2" t="s">
        <v>0</v>
      </c>
      <c r="F9150" s="6">
        <v>31374</v>
      </c>
      <c r="G9150" s="10">
        <f t="shared" si="284"/>
        <v>17.68790874524715</v>
      </c>
      <c r="H9150" s="11">
        <f t="shared" si="285"/>
        <v>36</v>
      </c>
    </row>
    <row r="9151" spans="1:8" x14ac:dyDescent="0.3">
      <c r="A9151" s="3">
        <v>5732</v>
      </c>
      <c r="B9151" s="21">
        <v>2557977.39</v>
      </c>
      <c r="C9151" s="8" t="s">
        <v>4086</v>
      </c>
      <c r="D9151" s="5">
        <v>44561</v>
      </c>
      <c r="E9151" s="4" t="s">
        <v>0</v>
      </c>
      <c r="F9151" s="7">
        <v>29104</v>
      </c>
      <c r="G9151" s="10">
        <f t="shared" si="284"/>
        <v>19.876796714579054</v>
      </c>
      <c r="H9151" s="11">
        <f t="shared" si="285"/>
        <v>42</v>
      </c>
    </row>
    <row r="9152" spans="1:8" x14ac:dyDescent="0.3">
      <c r="A9152" s="1">
        <v>1041</v>
      </c>
      <c r="B9152" s="20">
        <v>2559946.5</v>
      </c>
      <c r="C9152" s="5" t="s">
        <v>960</v>
      </c>
      <c r="D9152" s="5">
        <v>44561</v>
      </c>
      <c r="E9152" s="2" t="s">
        <v>0</v>
      </c>
      <c r="F9152" s="6">
        <v>29876</v>
      </c>
      <c r="G9152" s="10">
        <f t="shared" si="284"/>
        <v>21.679691388750623</v>
      </c>
      <c r="H9152" s="11">
        <f t="shared" si="285"/>
        <v>40</v>
      </c>
    </row>
    <row r="9153" spans="1:8" x14ac:dyDescent="0.3">
      <c r="A9153" s="3">
        <v>5782</v>
      </c>
      <c r="B9153" s="21">
        <v>2561632.5</v>
      </c>
      <c r="C9153" s="8" t="s">
        <v>4114</v>
      </c>
      <c r="D9153" s="5">
        <v>44561</v>
      </c>
      <c r="E9153" s="4" t="s">
        <v>1</v>
      </c>
      <c r="F9153" s="7">
        <v>29344</v>
      </c>
      <c r="G9153" s="10">
        <f t="shared" si="284"/>
        <v>13.197888150175988</v>
      </c>
      <c r="H9153" s="11">
        <f t="shared" si="285"/>
        <v>42</v>
      </c>
    </row>
    <row r="9154" spans="1:8" x14ac:dyDescent="0.3">
      <c r="A9154" s="3">
        <v>1052</v>
      </c>
      <c r="B9154" s="21">
        <v>2562210.0499999998</v>
      </c>
      <c r="C9154" s="8" t="s">
        <v>906</v>
      </c>
      <c r="D9154" s="5">
        <v>44561</v>
      </c>
      <c r="E9154" s="4" t="s">
        <v>0</v>
      </c>
      <c r="F9154" s="7">
        <v>29870</v>
      </c>
      <c r="G9154" s="10">
        <f t="shared" si="284"/>
        <v>12.493470935130581</v>
      </c>
      <c r="H9154" s="11">
        <f t="shared" si="285"/>
        <v>40</v>
      </c>
    </row>
    <row r="9155" spans="1:8" x14ac:dyDescent="0.3">
      <c r="A9155" s="1">
        <v>2773</v>
      </c>
      <c r="B9155" s="20">
        <v>2564492.91</v>
      </c>
      <c r="C9155" s="5" t="s">
        <v>2286</v>
      </c>
      <c r="D9155" s="5">
        <v>44561</v>
      </c>
      <c r="E9155" s="2" t="s">
        <v>0</v>
      </c>
      <c r="F9155" s="6">
        <v>32432</v>
      </c>
      <c r="G9155" s="10">
        <f t="shared" ref="G9155:G9218" si="286">YEARFRAC(C9155,D9155,1)</f>
        <v>12.71798652064027</v>
      </c>
      <c r="H9155" s="11">
        <f t="shared" ref="H9155:H9218" si="287">ROUND( YEARFRAC(D9155,F9155,1),0)</f>
        <v>33</v>
      </c>
    </row>
    <row r="9156" spans="1:8" x14ac:dyDescent="0.3">
      <c r="A9156" s="1">
        <v>8817</v>
      </c>
      <c r="B9156" s="20">
        <v>2564788.5</v>
      </c>
      <c r="C9156" s="5" t="s">
        <v>5348</v>
      </c>
      <c r="D9156" s="5">
        <v>44561</v>
      </c>
      <c r="E9156" s="2" t="s">
        <v>1</v>
      </c>
      <c r="F9156" s="6">
        <v>30037</v>
      </c>
      <c r="G9156" s="10">
        <f t="shared" si="286"/>
        <v>19.06365503080082</v>
      </c>
      <c r="H9156" s="11">
        <f t="shared" si="287"/>
        <v>40</v>
      </c>
    </row>
    <row r="9157" spans="1:8" x14ac:dyDescent="0.3">
      <c r="A9157" s="3">
        <v>5842</v>
      </c>
      <c r="B9157" s="21">
        <v>2565788.5499999998</v>
      </c>
      <c r="C9157" s="8" t="s">
        <v>1658</v>
      </c>
      <c r="D9157" s="5">
        <v>44561</v>
      </c>
      <c r="E9157" s="4" t="s">
        <v>0</v>
      </c>
      <c r="F9157" s="7">
        <v>29565</v>
      </c>
      <c r="G9157" s="10">
        <f t="shared" si="286"/>
        <v>17.945247148288974</v>
      </c>
      <c r="H9157" s="11">
        <f t="shared" si="287"/>
        <v>41</v>
      </c>
    </row>
    <row r="9158" spans="1:8" x14ac:dyDescent="0.3">
      <c r="A9158" s="3">
        <v>630</v>
      </c>
      <c r="B9158" s="21">
        <v>2565853.9500000002</v>
      </c>
      <c r="C9158" s="8" t="s">
        <v>602</v>
      </c>
      <c r="D9158" s="5">
        <v>44561</v>
      </c>
      <c r="E9158" s="4" t="s">
        <v>1</v>
      </c>
      <c r="F9158" s="7">
        <v>29143</v>
      </c>
      <c r="G9158" s="10">
        <f t="shared" si="286"/>
        <v>22.59754791096298</v>
      </c>
      <c r="H9158" s="11">
        <f t="shared" si="287"/>
        <v>42</v>
      </c>
    </row>
    <row r="9159" spans="1:8" x14ac:dyDescent="0.3">
      <c r="A9159" s="1">
        <v>9081</v>
      </c>
      <c r="B9159" s="20">
        <v>2566419.6</v>
      </c>
      <c r="C9159" s="5" t="s">
        <v>3035</v>
      </c>
      <c r="D9159" s="5">
        <v>44561</v>
      </c>
      <c r="E9159" s="2" t="s">
        <v>0</v>
      </c>
      <c r="F9159" s="6">
        <v>34303</v>
      </c>
      <c r="G9159" s="10">
        <f t="shared" si="286"/>
        <v>0.42465753424657532</v>
      </c>
      <c r="H9159" s="11">
        <f t="shared" si="287"/>
        <v>28</v>
      </c>
    </row>
    <row r="9160" spans="1:8" x14ac:dyDescent="0.3">
      <c r="A9160" s="3">
        <v>154</v>
      </c>
      <c r="B9160" s="21">
        <v>2566802.67</v>
      </c>
      <c r="C9160" s="8" t="s">
        <v>156</v>
      </c>
      <c r="D9160" s="5">
        <v>44561</v>
      </c>
      <c r="E9160" s="4" t="s">
        <v>0</v>
      </c>
      <c r="F9160" s="7">
        <v>28044</v>
      </c>
      <c r="G9160" s="10">
        <f t="shared" si="286"/>
        <v>22.739911915248186</v>
      </c>
      <c r="H9160" s="11">
        <f t="shared" si="287"/>
        <v>45</v>
      </c>
    </row>
    <row r="9161" spans="1:8" x14ac:dyDescent="0.3">
      <c r="A9161" s="3">
        <v>1698</v>
      </c>
      <c r="B9161" s="21">
        <v>2567108.7999999998</v>
      </c>
      <c r="C9161" s="8" t="s">
        <v>100</v>
      </c>
      <c r="D9161" s="5">
        <v>44561</v>
      </c>
      <c r="E9161" s="4" t="s">
        <v>0</v>
      </c>
      <c r="F9161" s="7">
        <v>30659</v>
      </c>
      <c r="G9161" s="10">
        <f t="shared" si="286"/>
        <v>11.38672142368241</v>
      </c>
      <c r="H9161" s="11">
        <f t="shared" si="287"/>
        <v>38</v>
      </c>
    </row>
    <row r="9162" spans="1:8" x14ac:dyDescent="0.3">
      <c r="A9162" s="3">
        <v>2008</v>
      </c>
      <c r="B9162" s="21">
        <v>2568417.15</v>
      </c>
      <c r="C9162" s="8" t="s">
        <v>538</v>
      </c>
      <c r="D9162" s="5">
        <v>44561</v>
      </c>
      <c r="E9162" s="4" t="s">
        <v>0</v>
      </c>
      <c r="F9162" s="7">
        <v>31402</v>
      </c>
      <c r="G9162" s="10">
        <f t="shared" si="286"/>
        <v>14.34568351889031</v>
      </c>
      <c r="H9162" s="11">
        <f t="shared" si="287"/>
        <v>36</v>
      </c>
    </row>
    <row r="9163" spans="1:8" x14ac:dyDescent="0.3">
      <c r="A9163" s="1">
        <v>1007</v>
      </c>
      <c r="B9163" s="20">
        <v>2568488.25</v>
      </c>
      <c r="C9163" s="5" t="s">
        <v>933</v>
      </c>
      <c r="D9163" s="5">
        <v>44561</v>
      </c>
      <c r="E9163" s="2" t="s">
        <v>1</v>
      </c>
      <c r="F9163" s="6">
        <v>29826</v>
      </c>
      <c r="G9163" s="10">
        <f t="shared" si="286"/>
        <v>8.8767873440827501</v>
      </c>
      <c r="H9163" s="11">
        <f t="shared" si="287"/>
        <v>40</v>
      </c>
    </row>
    <row r="9164" spans="1:8" x14ac:dyDescent="0.3">
      <c r="A9164" s="3">
        <v>1356</v>
      </c>
      <c r="B9164" s="21">
        <v>2571687.2999999998</v>
      </c>
      <c r="C9164" s="8" t="s">
        <v>1216</v>
      </c>
      <c r="D9164" s="5">
        <v>44561</v>
      </c>
      <c r="E9164" s="4" t="s">
        <v>0</v>
      </c>
      <c r="F9164" s="7">
        <v>30428</v>
      </c>
      <c r="G9164" s="10">
        <f t="shared" si="286"/>
        <v>15.43874058863792</v>
      </c>
      <c r="H9164" s="11">
        <f t="shared" si="287"/>
        <v>39</v>
      </c>
    </row>
    <row r="9165" spans="1:8" x14ac:dyDescent="0.3">
      <c r="A9165" s="3">
        <v>7412</v>
      </c>
      <c r="B9165" s="21">
        <v>2573772.56</v>
      </c>
      <c r="C9165" s="8" t="s">
        <v>1832</v>
      </c>
      <c r="D9165" s="5">
        <v>44561</v>
      </c>
      <c r="E9165" s="4" t="s">
        <v>0</v>
      </c>
      <c r="F9165" s="7">
        <v>33172</v>
      </c>
      <c r="G9165" s="10">
        <f t="shared" si="286"/>
        <v>3.3100616016427105</v>
      </c>
      <c r="H9165" s="11">
        <f t="shared" si="287"/>
        <v>31</v>
      </c>
    </row>
    <row r="9166" spans="1:8" x14ac:dyDescent="0.3">
      <c r="A9166" s="1">
        <v>5027</v>
      </c>
      <c r="B9166" s="20">
        <v>2575257</v>
      </c>
      <c r="C9166" s="5" t="s">
        <v>3326</v>
      </c>
      <c r="D9166" s="5">
        <v>44561</v>
      </c>
      <c r="E9166" s="2" t="s">
        <v>0</v>
      </c>
      <c r="F9166" s="6">
        <v>24391</v>
      </c>
      <c r="G9166" s="10">
        <f t="shared" si="286"/>
        <v>34.947981852315394</v>
      </c>
      <c r="H9166" s="11">
        <f t="shared" si="287"/>
        <v>55</v>
      </c>
    </row>
    <row r="9167" spans="1:8" x14ac:dyDescent="0.3">
      <c r="A9167" s="1">
        <v>10553</v>
      </c>
      <c r="B9167" s="20">
        <v>2576307.85</v>
      </c>
      <c r="C9167" s="5" t="s">
        <v>5203</v>
      </c>
      <c r="D9167" s="5">
        <v>44561</v>
      </c>
      <c r="E9167" s="2" t="s">
        <v>0</v>
      </c>
      <c r="F9167" s="6">
        <v>28734</v>
      </c>
      <c r="G9167" s="10">
        <f t="shared" si="286"/>
        <v>10.619462419113988</v>
      </c>
      <c r="H9167" s="11">
        <f t="shared" si="287"/>
        <v>43</v>
      </c>
    </row>
    <row r="9168" spans="1:8" x14ac:dyDescent="0.3">
      <c r="A9168" s="1">
        <v>8641</v>
      </c>
      <c r="B9168" s="20">
        <v>2577693</v>
      </c>
      <c r="C9168" s="5" t="s">
        <v>5232</v>
      </c>
      <c r="D9168" s="5">
        <v>44561</v>
      </c>
      <c r="E9168" s="2" t="s">
        <v>1</v>
      </c>
      <c r="F9168" s="6">
        <v>22689</v>
      </c>
      <c r="G9168" s="10">
        <f t="shared" si="286"/>
        <v>22.457921675990953</v>
      </c>
      <c r="H9168" s="11">
        <f t="shared" si="287"/>
        <v>60</v>
      </c>
    </row>
    <row r="9169" spans="1:8" x14ac:dyDescent="0.3">
      <c r="A9169" s="1">
        <v>555</v>
      </c>
      <c r="B9169" s="20">
        <v>2578444.35</v>
      </c>
      <c r="C9169" s="5" t="s">
        <v>532</v>
      </c>
      <c r="D9169" s="5">
        <v>44561</v>
      </c>
      <c r="E9169" s="2" t="s">
        <v>1</v>
      </c>
      <c r="F9169" s="6">
        <v>29010</v>
      </c>
      <c r="G9169" s="10">
        <f t="shared" si="286"/>
        <v>16.756321468835562</v>
      </c>
      <c r="H9169" s="11">
        <f t="shared" si="287"/>
        <v>43</v>
      </c>
    </row>
    <row r="9170" spans="1:8" x14ac:dyDescent="0.3">
      <c r="A9170" s="1">
        <v>2159</v>
      </c>
      <c r="B9170" s="20">
        <v>2579328.4500000002</v>
      </c>
      <c r="C9170" s="5" t="s">
        <v>1841</v>
      </c>
      <c r="D9170" s="5">
        <v>44561</v>
      </c>
      <c r="E9170" s="2" t="s">
        <v>0</v>
      </c>
      <c r="F9170" s="6">
        <v>31579</v>
      </c>
      <c r="G9170" s="10">
        <f t="shared" si="286"/>
        <v>12.808340353833193</v>
      </c>
      <c r="H9170" s="11">
        <f t="shared" si="287"/>
        <v>36</v>
      </c>
    </row>
    <row r="9171" spans="1:8" x14ac:dyDescent="0.3">
      <c r="A9171" s="3">
        <v>10010</v>
      </c>
      <c r="B9171" s="21">
        <v>2579693.34</v>
      </c>
      <c r="C9171" s="8" t="s">
        <v>3897</v>
      </c>
      <c r="D9171" s="5">
        <v>44561</v>
      </c>
      <c r="E9171" s="4" t="s">
        <v>0</v>
      </c>
      <c r="F9171" s="7">
        <v>26285</v>
      </c>
      <c r="G9171" s="10">
        <f t="shared" si="286"/>
        <v>23.909650924024639</v>
      </c>
      <c r="H9171" s="11">
        <f t="shared" si="287"/>
        <v>50</v>
      </c>
    </row>
    <row r="9172" spans="1:8" x14ac:dyDescent="0.3">
      <c r="A9172" s="3">
        <v>4108</v>
      </c>
      <c r="B9172" s="21">
        <v>2580580.71</v>
      </c>
      <c r="C9172" s="8" t="s">
        <v>3102</v>
      </c>
      <c r="D9172" s="5">
        <v>44561</v>
      </c>
      <c r="E9172" s="4" t="s">
        <v>1</v>
      </c>
      <c r="F9172" s="7">
        <v>34671</v>
      </c>
      <c r="G9172" s="10">
        <f t="shared" si="286"/>
        <v>1.2694938440492476</v>
      </c>
      <c r="H9172" s="11">
        <f t="shared" si="287"/>
        <v>27</v>
      </c>
    </row>
    <row r="9173" spans="1:8" x14ac:dyDescent="0.3">
      <c r="A9173" s="3">
        <v>544</v>
      </c>
      <c r="B9173" s="21">
        <v>2581108.35</v>
      </c>
      <c r="C9173" s="8" t="s">
        <v>523</v>
      </c>
      <c r="D9173" s="5">
        <v>44561</v>
      </c>
      <c r="E9173" s="4" t="s">
        <v>0</v>
      </c>
      <c r="F9173" s="7">
        <v>28955</v>
      </c>
      <c r="G9173" s="10">
        <f t="shared" si="286"/>
        <v>19.898699520876111</v>
      </c>
      <c r="H9173" s="11">
        <f t="shared" si="287"/>
        <v>43</v>
      </c>
    </row>
    <row r="9174" spans="1:8" x14ac:dyDescent="0.3">
      <c r="A9174" s="3">
        <v>5472</v>
      </c>
      <c r="B9174" s="21">
        <v>2581119.15</v>
      </c>
      <c r="C9174" s="8" t="s">
        <v>133</v>
      </c>
      <c r="D9174" s="5">
        <v>44561</v>
      </c>
      <c r="E9174" s="4" t="s">
        <v>0</v>
      </c>
      <c r="F9174" s="7">
        <v>27577</v>
      </c>
      <c r="G9174" s="10">
        <f t="shared" si="286"/>
        <v>22.102011665277946</v>
      </c>
      <c r="H9174" s="11">
        <f t="shared" si="287"/>
        <v>46</v>
      </c>
    </row>
    <row r="9175" spans="1:8" x14ac:dyDescent="0.3">
      <c r="A9175" s="3">
        <v>5424</v>
      </c>
      <c r="B9175" s="21">
        <v>2581864.75</v>
      </c>
      <c r="C9175" s="8" t="s">
        <v>3896</v>
      </c>
      <c r="D9175" s="5">
        <v>44561</v>
      </c>
      <c r="E9175" s="4" t="s">
        <v>0</v>
      </c>
      <c r="F9175" s="7">
        <v>27369</v>
      </c>
      <c r="G9175" s="10">
        <f t="shared" si="286"/>
        <v>23.953456536618756</v>
      </c>
      <c r="H9175" s="11">
        <f t="shared" si="287"/>
        <v>47</v>
      </c>
    </row>
    <row r="9176" spans="1:8" x14ac:dyDescent="0.3">
      <c r="A9176" s="1">
        <v>9727</v>
      </c>
      <c r="B9176" s="20">
        <v>2582068.9500000002</v>
      </c>
      <c r="C9176" s="5" t="s">
        <v>3728</v>
      </c>
      <c r="D9176" s="5">
        <v>44561</v>
      </c>
      <c r="E9176" s="2" t="s">
        <v>0</v>
      </c>
      <c r="F9176" s="6">
        <v>21953</v>
      </c>
      <c r="G9176" s="10">
        <f t="shared" si="286"/>
        <v>25.994524586711591</v>
      </c>
      <c r="H9176" s="11">
        <f t="shared" si="287"/>
        <v>62</v>
      </c>
    </row>
    <row r="9177" spans="1:8" x14ac:dyDescent="0.3">
      <c r="A9177" s="1">
        <v>9861</v>
      </c>
      <c r="B9177" s="20">
        <v>2582250</v>
      </c>
      <c r="C9177" s="5" t="s">
        <v>5835</v>
      </c>
      <c r="D9177" s="5">
        <v>44561</v>
      </c>
      <c r="E9177" s="2" t="s">
        <v>0</v>
      </c>
      <c r="F9177" s="6">
        <v>25860</v>
      </c>
      <c r="G9177" s="10">
        <f t="shared" si="286"/>
        <v>28.397658610271904</v>
      </c>
      <c r="H9177" s="11">
        <f t="shared" si="287"/>
        <v>51</v>
      </c>
    </row>
    <row r="9178" spans="1:8" x14ac:dyDescent="0.3">
      <c r="A9178" s="3">
        <v>5264</v>
      </c>
      <c r="B9178" s="21">
        <v>2582519.9</v>
      </c>
      <c r="C9178" s="8" t="s">
        <v>3791</v>
      </c>
      <c r="D9178" s="5">
        <v>44561</v>
      </c>
      <c r="E9178" s="4" t="s">
        <v>0</v>
      </c>
      <c r="F9178" s="7">
        <v>26266</v>
      </c>
      <c r="G9178" s="10">
        <f t="shared" si="286"/>
        <v>22.920604689917869</v>
      </c>
      <c r="H9178" s="11">
        <f t="shared" si="287"/>
        <v>50</v>
      </c>
    </row>
    <row r="9179" spans="1:8" x14ac:dyDescent="0.3">
      <c r="A9179" s="1">
        <v>4725</v>
      </c>
      <c r="B9179" s="20">
        <v>2583613.5</v>
      </c>
      <c r="C9179" s="5" t="s">
        <v>3356</v>
      </c>
      <c r="D9179" s="5">
        <v>44561</v>
      </c>
      <c r="E9179" s="2" t="s">
        <v>1</v>
      </c>
      <c r="F9179" s="6">
        <v>21966</v>
      </c>
      <c r="G9179" s="10">
        <f t="shared" si="286"/>
        <v>34.898701501877348</v>
      </c>
      <c r="H9179" s="11">
        <f t="shared" si="287"/>
        <v>62</v>
      </c>
    </row>
    <row r="9180" spans="1:8" x14ac:dyDescent="0.3">
      <c r="A9180" s="3">
        <v>5312</v>
      </c>
      <c r="B9180" s="21">
        <v>2585129</v>
      </c>
      <c r="C9180" s="8" t="s">
        <v>3822</v>
      </c>
      <c r="D9180" s="5">
        <v>44561</v>
      </c>
      <c r="E9180" s="4" t="s">
        <v>1</v>
      </c>
      <c r="F9180" s="7">
        <v>26716</v>
      </c>
      <c r="G9180" s="10">
        <f t="shared" si="286"/>
        <v>31.326488706365502</v>
      </c>
      <c r="H9180" s="11">
        <f t="shared" si="287"/>
        <v>49</v>
      </c>
    </row>
    <row r="9181" spans="1:8" x14ac:dyDescent="0.3">
      <c r="A9181" s="1">
        <v>1081</v>
      </c>
      <c r="B9181" s="20">
        <v>2585876.84</v>
      </c>
      <c r="C9181" s="5" t="s">
        <v>994</v>
      </c>
      <c r="D9181" s="5">
        <v>44561</v>
      </c>
      <c r="E9181" s="2" t="s">
        <v>1</v>
      </c>
      <c r="F9181" s="6">
        <v>29965</v>
      </c>
      <c r="G9181" s="10">
        <f t="shared" si="286"/>
        <v>21.403185664509706</v>
      </c>
      <c r="H9181" s="11">
        <f t="shared" si="287"/>
        <v>40</v>
      </c>
    </row>
    <row r="9182" spans="1:8" x14ac:dyDescent="0.3">
      <c r="A9182" s="1">
        <v>7557</v>
      </c>
      <c r="B9182" s="20">
        <v>2587025.0699999998</v>
      </c>
      <c r="C9182" s="5" t="s">
        <v>952</v>
      </c>
      <c r="D9182" s="5">
        <v>44561</v>
      </c>
      <c r="E9182" s="2" t="s">
        <v>0</v>
      </c>
      <c r="F9182" s="6">
        <v>33561</v>
      </c>
      <c r="G9182" s="10">
        <f t="shared" si="286"/>
        <v>1.2284541723666211</v>
      </c>
      <c r="H9182" s="11">
        <f t="shared" si="287"/>
        <v>30</v>
      </c>
    </row>
    <row r="9183" spans="1:8" x14ac:dyDescent="0.3">
      <c r="A9183" s="1">
        <v>903</v>
      </c>
      <c r="B9183" s="20">
        <v>2587105.5</v>
      </c>
      <c r="C9183" s="5" t="s">
        <v>324</v>
      </c>
      <c r="D9183" s="5">
        <v>44561</v>
      </c>
      <c r="E9183" s="2" t="s">
        <v>1</v>
      </c>
      <c r="F9183" s="6">
        <v>29686</v>
      </c>
      <c r="G9183" s="10">
        <f t="shared" si="286"/>
        <v>19.59479808350445</v>
      </c>
      <c r="H9183" s="11">
        <f t="shared" si="287"/>
        <v>41</v>
      </c>
    </row>
    <row r="9184" spans="1:8" x14ac:dyDescent="0.3">
      <c r="A9184" s="1">
        <v>5255</v>
      </c>
      <c r="B9184" s="20">
        <v>2587105.5</v>
      </c>
      <c r="C9184" s="5" t="s">
        <v>1110</v>
      </c>
      <c r="D9184" s="5">
        <v>44561</v>
      </c>
      <c r="E9184" s="2" t="s">
        <v>0</v>
      </c>
      <c r="F9184" s="6">
        <v>26190</v>
      </c>
      <c r="G9184" s="10">
        <f t="shared" si="286"/>
        <v>19.154004106776181</v>
      </c>
      <c r="H9184" s="11">
        <f t="shared" si="287"/>
        <v>50</v>
      </c>
    </row>
    <row r="9185" spans="1:8" x14ac:dyDescent="0.3">
      <c r="A9185" s="3">
        <v>5874</v>
      </c>
      <c r="B9185" s="21">
        <v>2587842.75</v>
      </c>
      <c r="C9185" s="8" t="s">
        <v>524</v>
      </c>
      <c r="D9185" s="5">
        <v>44561</v>
      </c>
      <c r="E9185" s="4" t="s">
        <v>0</v>
      </c>
      <c r="F9185" s="7">
        <v>29661</v>
      </c>
      <c r="G9185" s="10">
        <f t="shared" si="286"/>
        <v>15.846680355920602</v>
      </c>
      <c r="H9185" s="11">
        <f t="shared" si="287"/>
        <v>41</v>
      </c>
    </row>
    <row r="9186" spans="1:8" x14ac:dyDescent="0.3">
      <c r="A9186" s="1">
        <v>3</v>
      </c>
      <c r="B9186" s="20">
        <v>2588014.4</v>
      </c>
      <c r="C9186" s="5" t="s">
        <v>10</v>
      </c>
      <c r="D9186" s="5">
        <v>44561</v>
      </c>
      <c r="E9186" s="2" t="s">
        <v>0</v>
      </c>
      <c r="F9186" s="6">
        <v>27595</v>
      </c>
      <c r="G9186" s="10">
        <f t="shared" si="286"/>
        <v>23.091033538672143</v>
      </c>
      <c r="H9186" s="11">
        <f t="shared" si="287"/>
        <v>46</v>
      </c>
    </row>
    <row r="9187" spans="1:8" x14ac:dyDescent="0.3">
      <c r="A9187" s="1">
        <v>5395</v>
      </c>
      <c r="B9187" s="20">
        <v>2588072.1</v>
      </c>
      <c r="C9187" s="5" t="s">
        <v>254</v>
      </c>
      <c r="D9187" s="5">
        <v>44561</v>
      </c>
      <c r="E9187" s="2" t="s">
        <v>0</v>
      </c>
      <c r="F9187" s="6">
        <v>27254</v>
      </c>
      <c r="G9187" s="10">
        <f t="shared" si="286"/>
        <v>19.860369609856264</v>
      </c>
      <c r="H9187" s="11">
        <f t="shared" si="287"/>
        <v>47</v>
      </c>
    </row>
    <row r="9188" spans="1:8" x14ac:dyDescent="0.3">
      <c r="A9188" s="3">
        <v>9974</v>
      </c>
      <c r="B9188" s="21">
        <v>2588475.75</v>
      </c>
      <c r="C9188" s="8" t="s">
        <v>4016</v>
      </c>
      <c r="D9188" s="5">
        <v>44561</v>
      </c>
      <c r="E9188" s="4" t="s">
        <v>1</v>
      </c>
      <c r="F9188" s="7">
        <v>25767</v>
      </c>
      <c r="G9188" s="10">
        <f t="shared" si="286"/>
        <v>23.846680355920601</v>
      </c>
      <c r="H9188" s="11">
        <f t="shared" si="287"/>
        <v>51</v>
      </c>
    </row>
    <row r="9189" spans="1:8" x14ac:dyDescent="0.3">
      <c r="A9189" s="1">
        <v>9779</v>
      </c>
      <c r="B9189" s="20">
        <v>2588931.15</v>
      </c>
      <c r="C9189" s="5" t="s">
        <v>618</v>
      </c>
      <c r="D9189" s="5">
        <v>44561</v>
      </c>
      <c r="E9189" s="2" t="s">
        <v>0</v>
      </c>
      <c r="F9189" s="6">
        <v>22731</v>
      </c>
      <c r="G9189" s="10">
        <f t="shared" si="286"/>
        <v>21.436037829766054</v>
      </c>
      <c r="H9189" s="11">
        <f t="shared" si="287"/>
        <v>60</v>
      </c>
    </row>
    <row r="9190" spans="1:8" x14ac:dyDescent="0.3">
      <c r="A9190" s="1">
        <v>1207</v>
      </c>
      <c r="B9190" s="20">
        <v>2589526.5</v>
      </c>
      <c r="C9190" s="5" t="s">
        <v>1092</v>
      </c>
      <c r="D9190" s="5">
        <v>44561</v>
      </c>
      <c r="E9190" s="2" t="s">
        <v>0</v>
      </c>
      <c r="F9190" s="6">
        <v>30178</v>
      </c>
      <c r="G9190" s="10">
        <f t="shared" si="286"/>
        <v>14.416864391312284</v>
      </c>
      <c r="H9190" s="11">
        <f t="shared" si="287"/>
        <v>39</v>
      </c>
    </row>
    <row r="9191" spans="1:8" x14ac:dyDescent="0.3">
      <c r="A9191" s="3">
        <v>9088</v>
      </c>
      <c r="B9191" s="21">
        <v>2589889</v>
      </c>
      <c r="C9191" s="8" t="s">
        <v>5492</v>
      </c>
      <c r="D9191" s="5">
        <v>44561</v>
      </c>
      <c r="E9191" s="4" t="s">
        <v>1</v>
      </c>
      <c r="F9191" s="7">
        <v>29155</v>
      </c>
      <c r="G9191" s="10">
        <f t="shared" si="286"/>
        <v>11.222450376454484</v>
      </c>
      <c r="H9191" s="11">
        <f t="shared" si="287"/>
        <v>42</v>
      </c>
    </row>
    <row r="9192" spans="1:8" x14ac:dyDescent="0.3">
      <c r="A9192" s="3">
        <v>10028</v>
      </c>
      <c r="B9192" s="21">
        <v>2590166.4</v>
      </c>
      <c r="C9192" s="8" t="s">
        <v>243</v>
      </c>
      <c r="D9192" s="5">
        <v>44561</v>
      </c>
      <c r="E9192" s="4" t="s">
        <v>0</v>
      </c>
      <c r="F9192" s="7">
        <v>27567</v>
      </c>
      <c r="G9192" s="10">
        <f t="shared" si="286"/>
        <v>20.805606258148632</v>
      </c>
      <c r="H9192" s="11">
        <f t="shared" si="287"/>
        <v>47</v>
      </c>
    </row>
    <row r="9193" spans="1:8" x14ac:dyDescent="0.3">
      <c r="A9193" s="1">
        <v>9819</v>
      </c>
      <c r="B9193" s="20">
        <v>2593708.9500000002</v>
      </c>
      <c r="C9193" s="5" t="s">
        <v>5806</v>
      </c>
      <c r="D9193" s="5">
        <v>44561</v>
      </c>
      <c r="E9193" s="2" t="s">
        <v>1</v>
      </c>
      <c r="F9193" s="6">
        <v>25591</v>
      </c>
      <c r="G9193" s="10">
        <f t="shared" si="286"/>
        <v>22.85489822640162</v>
      </c>
      <c r="H9193" s="11">
        <f t="shared" si="287"/>
        <v>52</v>
      </c>
    </row>
    <row r="9194" spans="1:8" x14ac:dyDescent="0.3">
      <c r="A9194" s="3">
        <v>1748</v>
      </c>
      <c r="B9194" s="21">
        <v>2594391.36</v>
      </c>
      <c r="C9194" s="8" t="s">
        <v>1542</v>
      </c>
      <c r="D9194" s="5">
        <v>44561</v>
      </c>
      <c r="E9194" s="4" t="s">
        <v>0</v>
      </c>
      <c r="F9194" s="7">
        <v>31023</v>
      </c>
      <c r="G9194" s="10">
        <f t="shared" si="286"/>
        <v>5.9069343065693429</v>
      </c>
      <c r="H9194" s="11">
        <f t="shared" si="287"/>
        <v>37</v>
      </c>
    </row>
    <row r="9195" spans="1:8" x14ac:dyDescent="0.3">
      <c r="A9195" s="3">
        <v>8474</v>
      </c>
      <c r="B9195" s="21">
        <v>2595162.15</v>
      </c>
      <c r="C9195" s="8" t="s">
        <v>5121</v>
      </c>
      <c r="D9195" s="5">
        <v>44561</v>
      </c>
      <c r="E9195" s="4" t="s">
        <v>0</v>
      </c>
      <c r="F9195" s="7">
        <v>20652</v>
      </c>
      <c r="G9195" s="10">
        <f t="shared" si="286"/>
        <v>22.055469586953937</v>
      </c>
      <c r="H9195" s="11">
        <f t="shared" si="287"/>
        <v>65</v>
      </c>
    </row>
    <row r="9196" spans="1:8" x14ac:dyDescent="0.3">
      <c r="A9196" s="1">
        <v>7295</v>
      </c>
      <c r="B9196" s="20">
        <v>2595658.9500000002</v>
      </c>
      <c r="C9196" s="5" t="s">
        <v>4782</v>
      </c>
      <c r="D9196" s="5">
        <v>44561</v>
      </c>
      <c r="E9196" s="2" t="s">
        <v>1</v>
      </c>
      <c r="F9196" s="6">
        <v>32931</v>
      </c>
      <c r="G9196" s="10">
        <f t="shared" si="286"/>
        <v>7.9069130732375088</v>
      </c>
      <c r="H9196" s="11">
        <f t="shared" si="287"/>
        <v>32</v>
      </c>
    </row>
    <row r="9197" spans="1:8" x14ac:dyDescent="0.3">
      <c r="A9197" s="3">
        <v>662</v>
      </c>
      <c r="B9197" s="21">
        <v>2596276.4500000002</v>
      </c>
      <c r="C9197" s="8" t="s">
        <v>631</v>
      </c>
      <c r="D9197" s="5">
        <v>44561</v>
      </c>
      <c r="E9197" s="4" t="s">
        <v>0</v>
      </c>
      <c r="F9197" s="7">
        <v>29206</v>
      </c>
      <c r="G9197" s="10">
        <f t="shared" si="286"/>
        <v>16.627637300692541</v>
      </c>
      <c r="H9197" s="11">
        <f t="shared" si="287"/>
        <v>42</v>
      </c>
    </row>
    <row r="9198" spans="1:8" x14ac:dyDescent="0.3">
      <c r="A9198" s="1">
        <v>491</v>
      </c>
      <c r="B9198" s="20">
        <v>2596586.1</v>
      </c>
      <c r="C9198" s="5" t="s">
        <v>472</v>
      </c>
      <c r="D9198" s="5">
        <v>44561</v>
      </c>
      <c r="E9198" s="2" t="s">
        <v>1</v>
      </c>
      <c r="F9198" s="6">
        <v>28863</v>
      </c>
      <c r="G9198" s="10">
        <f t="shared" si="286"/>
        <v>20.824771838331159</v>
      </c>
      <c r="H9198" s="11">
        <f t="shared" si="287"/>
        <v>43</v>
      </c>
    </row>
    <row r="9199" spans="1:8" x14ac:dyDescent="0.3">
      <c r="A9199" s="3">
        <v>826</v>
      </c>
      <c r="B9199" s="21">
        <v>2597497.62</v>
      </c>
      <c r="C9199" s="8" t="s">
        <v>780</v>
      </c>
      <c r="D9199" s="5">
        <v>44561</v>
      </c>
      <c r="E9199" s="4" t="s">
        <v>0</v>
      </c>
      <c r="F9199" s="7">
        <v>29503</v>
      </c>
      <c r="G9199" s="10">
        <f t="shared" si="286"/>
        <v>20.214211212516297</v>
      </c>
      <c r="H9199" s="11">
        <f t="shared" si="287"/>
        <v>41</v>
      </c>
    </row>
    <row r="9200" spans="1:8" x14ac:dyDescent="0.3">
      <c r="A9200" s="3">
        <v>2260</v>
      </c>
      <c r="B9200" s="21">
        <v>2598276</v>
      </c>
      <c r="C9200" s="8" t="s">
        <v>1915</v>
      </c>
      <c r="D9200" s="5">
        <v>44561</v>
      </c>
      <c r="E9200" s="4" t="s">
        <v>1</v>
      </c>
      <c r="F9200" s="7">
        <v>31682</v>
      </c>
      <c r="G9200" s="10">
        <f t="shared" si="286"/>
        <v>6.1349237387563553</v>
      </c>
      <c r="H9200" s="11">
        <f t="shared" si="287"/>
        <v>35</v>
      </c>
    </row>
    <row r="9201" spans="1:8" x14ac:dyDescent="0.3">
      <c r="A9201" s="1">
        <v>9161</v>
      </c>
      <c r="B9201" s="20">
        <v>2599108.65</v>
      </c>
      <c r="C9201" s="5" t="s">
        <v>1569</v>
      </c>
      <c r="D9201" s="5">
        <v>44561</v>
      </c>
      <c r="E9201" s="2" t="s">
        <v>1</v>
      </c>
      <c r="F9201" s="6">
        <v>28779</v>
      </c>
      <c r="G9201" s="10">
        <f t="shared" si="286"/>
        <v>9.0966329044620853</v>
      </c>
      <c r="H9201" s="11">
        <f t="shared" si="287"/>
        <v>43</v>
      </c>
    </row>
    <row r="9202" spans="1:8" x14ac:dyDescent="0.3">
      <c r="A9202" s="3">
        <v>5758</v>
      </c>
      <c r="B9202" s="21">
        <v>2599372.0499999998</v>
      </c>
      <c r="C9202" s="8" t="s">
        <v>334</v>
      </c>
      <c r="D9202" s="5">
        <v>44561</v>
      </c>
      <c r="E9202" s="4" t="s">
        <v>0</v>
      </c>
      <c r="F9202" s="7">
        <v>29236</v>
      </c>
      <c r="G9202" s="10">
        <f t="shared" si="286"/>
        <v>18.994524495677233</v>
      </c>
      <c r="H9202" s="11">
        <f t="shared" si="287"/>
        <v>42</v>
      </c>
    </row>
    <row r="9203" spans="1:8" x14ac:dyDescent="0.3">
      <c r="A9203" s="1">
        <v>1545</v>
      </c>
      <c r="B9203" s="20">
        <v>2599372.65</v>
      </c>
      <c r="C9203" s="5" t="s">
        <v>1376</v>
      </c>
      <c r="D9203" s="5">
        <v>44561</v>
      </c>
      <c r="E9203" s="2" t="s">
        <v>0</v>
      </c>
      <c r="F9203" s="6">
        <v>30551</v>
      </c>
      <c r="G9203" s="10">
        <f t="shared" si="286"/>
        <v>16.835722338540826</v>
      </c>
      <c r="H9203" s="11">
        <f t="shared" si="287"/>
        <v>38</v>
      </c>
    </row>
    <row r="9204" spans="1:8" x14ac:dyDescent="0.3">
      <c r="A9204" s="3">
        <v>342</v>
      </c>
      <c r="B9204" s="21">
        <v>2599447.56</v>
      </c>
      <c r="C9204" s="8" t="s">
        <v>335</v>
      </c>
      <c r="D9204" s="5">
        <v>44561</v>
      </c>
      <c r="E9204" s="4" t="s">
        <v>0</v>
      </c>
      <c r="F9204" s="7">
        <v>28506</v>
      </c>
      <c r="G9204" s="10">
        <f t="shared" si="286"/>
        <v>20.767275097783571</v>
      </c>
      <c r="H9204" s="11">
        <f t="shared" si="287"/>
        <v>44</v>
      </c>
    </row>
    <row r="9205" spans="1:8" x14ac:dyDescent="0.3">
      <c r="A9205" s="3">
        <v>5358</v>
      </c>
      <c r="B9205" s="21">
        <v>2600518.2000000002</v>
      </c>
      <c r="C9205" s="8" t="s">
        <v>3855</v>
      </c>
      <c r="D9205" s="5">
        <v>44561</v>
      </c>
      <c r="E9205" s="4" t="s">
        <v>0</v>
      </c>
      <c r="F9205" s="7">
        <v>27074</v>
      </c>
      <c r="G9205" s="10">
        <f t="shared" si="286"/>
        <v>22.244375669563148</v>
      </c>
      <c r="H9205" s="11">
        <f t="shared" si="287"/>
        <v>48</v>
      </c>
    </row>
    <row r="9206" spans="1:8" x14ac:dyDescent="0.3">
      <c r="A9206" s="3">
        <v>304</v>
      </c>
      <c r="B9206" s="21">
        <v>2600554.65</v>
      </c>
      <c r="C9206" s="8" t="s">
        <v>297</v>
      </c>
      <c r="D9206" s="5">
        <v>44561</v>
      </c>
      <c r="E9206" s="4" t="s">
        <v>0</v>
      </c>
      <c r="F9206" s="7">
        <v>28396</v>
      </c>
      <c r="G9206" s="10">
        <f t="shared" si="286"/>
        <v>17.890494296577948</v>
      </c>
      <c r="H9206" s="11">
        <f t="shared" si="287"/>
        <v>44</v>
      </c>
    </row>
    <row r="9207" spans="1:8" x14ac:dyDescent="0.3">
      <c r="A9207" s="3">
        <v>442</v>
      </c>
      <c r="B9207" s="21">
        <v>2601874.5</v>
      </c>
      <c r="C9207" s="8" t="s">
        <v>428</v>
      </c>
      <c r="D9207" s="5">
        <v>44561</v>
      </c>
      <c r="E9207" s="4" t="s">
        <v>0</v>
      </c>
      <c r="F9207" s="7">
        <v>28754</v>
      </c>
      <c r="G9207" s="10">
        <f t="shared" si="286"/>
        <v>19.482546201232033</v>
      </c>
      <c r="H9207" s="11">
        <f t="shared" si="287"/>
        <v>43</v>
      </c>
    </row>
    <row r="9208" spans="1:8" x14ac:dyDescent="0.3">
      <c r="A9208" s="3">
        <v>5080</v>
      </c>
      <c r="B9208" s="21">
        <v>2602222.9500000002</v>
      </c>
      <c r="C9208" s="8" t="s">
        <v>3657</v>
      </c>
      <c r="D9208" s="5">
        <v>44561</v>
      </c>
      <c r="E9208" s="4" t="s">
        <v>0</v>
      </c>
      <c r="F9208" s="7">
        <v>24849</v>
      </c>
      <c r="G9208" s="10">
        <f t="shared" si="286"/>
        <v>23.080082135523615</v>
      </c>
      <c r="H9208" s="11">
        <f t="shared" si="287"/>
        <v>54</v>
      </c>
    </row>
    <row r="9209" spans="1:8" x14ac:dyDescent="0.3">
      <c r="A9209" s="1">
        <v>9265</v>
      </c>
      <c r="B9209" s="20">
        <v>2603888.2000000002</v>
      </c>
      <c r="C9209" s="5" t="s">
        <v>5556</v>
      </c>
      <c r="D9209" s="5">
        <v>44561</v>
      </c>
      <c r="E9209" s="2" t="s">
        <v>0</v>
      </c>
      <c r="F9209" s="6">
        <v>25549</v>
      </c>
      <c r="G9209" s="10">
        <f t="shared" si="286"/>
        <v>24.7809659402037</v>
      </c>
      <c r="H9209" s="11">
        <f t="shared" si="287"/>
        <v>52</v>
      </c>
    </row>
    <row r="9210" spans="1:8" x14ac:dyDescent="0.3">
      <c r="A9210" s="3">
        <v>7176</v>
      </c>
      <c r="B9210" s="21">
        <v>2605309.35</v>
      </c>
      <c r="C9210" s="8" t="s">
        <v>4495</v>
      </c>
      <c r="D9210" s="5">
        <v>44561</v>
      </c>
      <c r="E9210" s="4" t="s">
        <v>1</v>
      </c>
      <c r="F9210" s="7">
        <v>32696</v>
      </c>
      <c r="G9210" s="10">
        <f t="shared" si="286"/>
        <v>6.9178725068439579</v>
      </c>
      <c r="H9210" s="11">
        <f t="shared" si="287"/>
        <v>32</v>
      </c>
    </row>
    <row r="9211" spans="1:8" x14ac:dyDescent="0.3">
      <c r="A9211" s="1">
        <v>6291</v>
      </c>
      <c r="B9211" s="20">
        <v>2605872.15</v>
      </c>
      <c r="C9211" s="5" t="s">
        <v>1546</v>
      </c>
      <c r="D9211" s="5">
        <v>44561</v>
      </c>
      <c r="E9211" s="2" t="s">
        <v>0</v>
      </c>
      <c r="F9211" s="6">
        <v>30767</v>
      </c>
      <c r="G9211" s="10">
        <f t="shared" si="286"/>
        <v>16.416814301819937</v>
      </c>
      <c r="H9211" s="11">
        <f t="shared" si="287"/>
        <v>38</v>
      </c>
    </row>
    <row r="9212" spans="1:8" x14ac:dyDescent="0.3">
      <c r="A9212" s="1">
        <v>5507</v>
      </c>
      <c r="B9212" s="20">
        <v>2606244.75</v>
      </c>
      <c r="C9212" s="5" t="s">
        <v>3947</v>
      </c>
      <c r="D9212" s="5">
        <v>44561</v>
      </c>
      <c r="E9212" s="2" t="s">
        <v>1</v>
      </c>
      <c r="F9212" s="6">
        <v>27889</v>
      </c>
      <c r="G9212" s="10">
        <f t="shared" si="286"/>
        <v>20.15123859191656</v>
      </c>
      <c r="H9212" s="11">
        <f t="shared" si="287"/>
        <v>46</v>
      </c>
    </row>
    <row r="9213" spans="1:8" x14ac:dyDescent="0.3">
      <c r="A9213" s="1">
        <v>7219</v>
      </c>
      <c r="B9213" s="20">
        <v>2607188.25</v>
      </c>
      <c r="C9213" s="5" t="s">
        <v>4747</v>
      </c>
      <c r="D9213" s="5">
        <v>44561</v>
      </c>
      <c r="E9213" s="2" t="s">
        <v>0</v>
      </c>
      <c r="F9213" s="6">
        <v>32793</v>
      </c>
      <c r="G9213" s="10">
        <f t="shared" si="286"/>
        <v>7.5893223819301845</v>
      </c>
      <c r="H9213" s="11">
        <f t="shared" si="287"/>
        <v>32</v>
      </c>
    </row>
    <row r="9214" spans="1:8" x14ac:dyDescent="0.3">
      <c r="A9214" s="3">
        <v>5690</v>
      </c>
      <c r="B9214" s="21">
        <v>2607661.65</v>
      </c>
      <c r="C9214" s="8" t="s">
        <v>1739</v>
      </c>
      <c r="D9214" s="5">
        <v>44561</v>
      </c>
      <c r="E9214" s="4" t="s">
        <v>0</v>
      </c>
      <c r="F9214" s="7">
        <v>28926</v>
      </c>
      <c r="G9214" s="10">
        <f t="shared" si="286"/>
        <v>17.679695817490494</v>
      </c>
      <c r="H9214" s="11">
        <f t="shared" si="287"/>
        <v>43</v>
      </c>
    </row>
    <row r="9215" spans="1:8" x14ac:dyDescent="0.3">
      <c r="A9215" s="1">
        <v>751</v>
      </c>
      <c r="B9215" s="20">
        <v>2607987.5</v>
      </c>
      <c r="C9215" s="5" t="s">
        <v>639</v>
      </c>
      <c r="D9215" s="5">
        <v>44561</v>
      </c>
      <c r="E9215" s="2" t="s">
        <v>1</v>
      </c>
      <c r="F9215" s="6">
        <v>29235</v>
      </c>
      <c r="G9215" s="10">
        <f t="shared" si="286"/>
        <v>22.008927508629927</v>
      </c>
      <c r="H9215" s="11">
        <f t="shared" si="287"/>
        <v>42</v>
      </c>
    </row>
    <row r="9216" spans="1:8" x14ac:dyDescent="0.3">
      <c r="A9216" s="1">
        <v>1559</v>
      </c>
      <c r="B9216" s="20">
        <v>2608170.6</v>
      </c>
      <c r="C9216" s="5" t="s">
        <v>1388</v>
      </c>
      <c r="D9216" s="5">
        <v>44561</v>
      </c>
      <c r="E9216" s="2" t="s">
        <v>0</v>
      </c>
      <c r="F9216" s="6">
        <v>30782</v>
      </c>
      <c r="G9216" s="10">
        <f t="shared" si="286"/>
        <v>9.5127292636189438</v>
      </c>
      <c r="H9216" s="11">
        <f t="shared" si="287"/>
        <v>38</v>
      </c>
    </row>
    <row r="9217" spans="1:8" x14ac:dyDescent="0.3">
      <c r="A9217" s="1">
        <v>8939</v>
      </c>
      <c r="B9217" s="20">
        <v>2608707.5499999998</v>
      </c>
      <c r="C9217" s="5" t="s">
        <v>2049</v>
      </c>
      <c r="D9217" s="5">
        <v>44561</v>
      </c>
      <c r="E9217" s="2" t="s">
        <v>0</v>
      </c>
      <c r="F9217" s="6">
        <v>32268</v>
      </c>
      <c r="G9217" s="10">
        <f t="shared" si="286"/>
        <v>6.4716464606961281</v>
      </c>
      <c r="H9217" s="11">
        <f t="shared" si="287"/>
        <v>34</v>
      </c>
    </row>
    <row r="9218" spans="1:8" x14ac:dyDescent="0.3">
      <c r="A9218" s="1">
        <v>5355</v>
      </c>
      <c r="B9218" s="20">
        <v>2608851.5499999998</v>
      </c>
      <c r="C9218" s="5" t="s">
        <v>3852</v>
      </c>
      <c r="D9218" s="5">
        <v>44561</v>
      </c>
      <c r="E9218" s="2" t="s">
        <v>0</v>
      </c>
      <c r="F9218" s="6">
        <v>27053</v>
      </c>
      <c r="G9218" s="10">
        <f t="shared" si="286"/>
        <v>23.498973305954827</v>
      </c>
      <c r="H9218" s="11">
        <f t="shared" si="287"/>
        <v>48</v>
      </c>
    </row>
    <row r="9219" spans="1:8" x14ac:dyDescent="0.3">
      <c r="A9219" s="3">
        <v>1008</v>
      </c>
      <c r="B9219" s="21">
        <v>2609191.5</v>
      </c>
      <c r="C9219" s="8" t="s">
        <v>934</v>
      </c>
      <c r="D9219" s="5">
        <v>44561</v>
      </c>
      <c r="E9219" s="4" t="s">
        <v>1</v>
      </c>
      <c r="F9219" s="7">
        <v>29822</v>
      </c>
      <c r="G9219" s="10">
        <f t="shared" ref="G9219:G9282" si="288">YEARFRAC(C9219,D9219,1)</f>
        <v>17.660532319391635</v>
      </c>
      <c r="H9219" s="11">
        <f t="shared" ref="H9219:H9282" si="289">ROUND( YEARFRAC(D9219,F9219,1),0)</f>
        <v>40</v>
      </c>
    </row>
    <row r="9220" spans="1:8" x14ac:dyDescent="0.3">
      <c r="A9220" s="1">
        <v>8515</v>
      </c>
      <c r="B9220" s="20">
        <v>2609250</v>
      </c>
      <c r="C9220" s="5" t="s">
        <v>5152</v>
      </c>
      <c r="D9220" s="5">
        <v>44561</v>
      </c>
      <c r="E9220" s="2" t="s">
        <v>0</v>
      </c>
      <c r="F9220" s="6">
        <v>23666</v>
      </c>
      <c r="G9220" s="10">
        <f t="shared" si="288"/>
        <v>34.660513141426783</v>
      </c>
      <c r="H9220" s="11">
        <f t="shared" si="289"/>
        <v>57</v>
      </c>
    </row>
    <row r="9221" spans="1:8" x14ac:dyDescent="0.3">
      <c r="A9221" s="3">
        <v>5420</v>
      </c>
      <c r="B9221" s="21">
        <v>2609367</v>
      </c>
      <c r="C9221" s="8" t="s">
        <v>3892</v>
      </c>
      <c r="D9221" s="5">
        <v>44561</v>
      </c>
      <c r="E9221" s="4" t="s">
        <v>1</v>
      </c>
      <c r="F9221" s="7">
        <v>27474</v>
      </c>
      <c r="G9221" s="10">
        <f t="shared" si="288"/>
        <v>23.277207392197127</v>
      </c>
      <c r="H9221" s="11">
        <f t="shared" si="289"/>
        <v>47</v>
      </c>
    </row>
    <row r="9222" spans="1:8" x14ac:dyDescent="0.3">
      <c r="A9222" s="1">
        <v>2525</v>
      </c>
      <c r="B9222" s="20">
        <v>2610802.9700000002</v>
      </c>
      <c r="C9222" s="5" t="s">
        <v>2105</v>
      </c>
      <c r="D9222" s="5">
        <v>44561</v>
      </c>
      <c r="E9222" s="2" t="s">
        <v>0</v>
      </c>
      <c r="F9222" s="6">
        <v>31993</v>
      </c>
      <c r="G9222" s="10">
        <f t="shared" si="288"/>
        <v>0.77808219178082194</v>
      </c>
      <c r="H9222" s="11">
        <f t="shared" si="289"/>
        <v>34</v>
      </c>
    </row>
    <row r="9223" spans="1:8" x14ac:dyDescent="0.3">
      <c r="A9223" s="1">
        <v>9481</v>
      </c>
      <c r="B9223" s="20">
        <v>2610803</v>
      </c>
      <c r="C9223" s="5" t="s">
        <v>5624</v>
      </c>
      <c r="D9223" s="5">
        <v>44561</v>
      </c>
      <c r="E9223" s="2" t="s">
        <v>0</v>
      </c>
      <c r="F9223" s="6">
        <v>27059</v>
      </c>
      <c r="G9223" s="10">
        <f t="shared" si="288"/>
        <v>0.28219178082191781</v>
      </c>
      <c r="H9223" s="11">
        <f t="shared" si="289"/>
        <v>48</v>
      </c>
    </row>
    <row r="9224" spans="1:8" x14ac:dyDescent="0.3">
      <c r="A9224" s="3">
        <v>1676</v>
      </c>
      <c r="B9224" s="21">
        <v>2611126.5</v>
      </c>
      <c r="C9224" s="8" t="s">
        <v>265</v>
      </c>
      <c r="D9224" s="5">
        <v>44561</v>
      </c>
      <c r="E9224" s="4" t="s">
        <v>0</v>
      </c>
      <c r="F9224" s="7">
        <v>30872</v>
      </c>
      <c r="G9224" s="10">
        <f t="shared" si="288"/>
        <v>13.857645678529527</v>
      </c>
      <c r="H9224" s="11">
        <f t="shared" si="289"/>
        <v>37</v>
      </c>
    </row>
    <row r="9225" spans="1:8" x14ac:dyDescent="0.3">
      <c r="A9225" s="1">
        <v>9763</v>
      </c>
      <c r="B9225" s="20">
        <v>2611396.9500000002</v>
      </c>
      <c r="C9225" s="5" t="s">
        <v>5768</v>
      </c>
      <c r="D9225" s="5">
        <v>44561</v>
      </c>
      <c r="E9225" s="2" t="s">
        <v>0</v>
      </c>
      <c r="F9225" s="6">
        <v>22426</v>
      </c>
      <c r="G9225" s="10">
        <f t="shared" si="288"/>
        <v>25.044540381173</v>
      </c>
      <c r="H9225" s="11">
        <f t="shared" si="289"/>
        <v>61</v>
      </c>
    </row>
    <row r="9226" spans="1:8" x14ac:dyDescent="0.3">
      <c r="A9226" s="3">
        <v>6218</v>
      </c>
      <c r="B9226" s="21">
        <v>2611815.75</v>
      </c>
      <c r="C9226" s="8" t="s">
        <v>521</v>
      </c>
      <c r="D9226" s="5">
        <v>44561</v>
      </c>
      <c r="E9226" s="4" t="s">
        <v>0</v>
      </c>
      <c r="F9226" s="7">
        <v>30596</v>
      </c>
      <c r="G9226" s="10">
        <f t="shared" si="288"/>
        <v>20.112907431551498</v>
      </c>
      <c r="H9226" s="11">
        <f t="shared" si="289"/>
        <v>38</v>
      </c>
    </row>
    <row r="9227" spans="1:8" x14ac:dyDescent="0.3">
      <c r="A9227" s="3">
        <v>10058</v>
      </c>
      <c r="B9227" s="21">
        <v>2612045.7000000002</v>
      </c>
      <c r="C9227" s="8" t="s">
        <v>3535</v>
      </c>
      <c r="D9227" s="5">
        <v>44561</v>
      </c>
      <c r="E9227" s="4" t="s">
        <v>1</v>
      </c>
      <c r="F9227" s="7">
        <v>27927</v>
      </c>
      <c r="G9227" s="10">
        <f t="shared" si="288"/>
        <v>24.74263497973935</v>
      </c>
      <c r="H9227" s="11">
        <f t="shared" si="289"/>
        <v>46</v>
      </c>
    </row>
    <row r="9228" spans="1:8" x14ac:dyDescent="0.3">
      <c r="A9228" s="1">
        <v>1193</v>
      </c>
      <c r="B9228" s="20">
        <v>2613007.2000000002</v>
      </c>
      <c r="C9228" s="5" t="s">
        <v>1083</v>
      </c>
      <c r="D9228" s="5">
        <v>44561</v>
      </c>
      <c r="E9228" s="2" t="s">
        <v>1</v>
      </c>
      <c r="F9228" s="6">
        <v>30161</v>
      </c>
      <c r="G9228" s="10">
        <f t="shared" si="288"/>
        <v>8.6604806814724675</v>
      </c>
      <c r="H9228" s="11">
        <f t="shared" si="289"/>
        <v>39</v>
      </c>
    </row>
    <row r="9229" spans="1:8" x14ac:dyDescent="0.3">
      <c r="A9229" s="1">
        <v>4475</v>
      </c>
      <c r="B9229" s="20">
        <v>2613880.59</v>
      </c>
      <c r="C9229" s="5" t="s">
        <v>2443</v>
      </c>
      <c r="D9229" s="5">
        <v>44561</v>
      </c>
      <c r="E9229" s="2" t="s">
        <v>1</v>
      </c>
      <c r="F9229" s="6">
        <v>35799</v>
      </c>
      <c r="G9229" s="10">
        <f t="shared" si="288"/>
        <v>2.0118613138686134</v>
      </c>
      <c r="H9229" s="11">
        <f t="shared" si="289"/>
        <v>24</v>
      </c>
    </row>
    <row r="9230" spans="1:8" x14ac:dyDescent="0.3">
      <c r="A9230" s="3">
        <v>4928</v>
      </c>
      <c r="B9230" s="21">
        <v>2615276.25</v>
      </c>
      <c r="C9230" s="8" t="s">
        <v>3538</v>
      </c>
      <c r="D9230" s="5">
        <v>44561</v>
      </c>
      <c r="E9230" s="4" t="s">
        <v>1</v>
      </c>
      <c r="F9230" s="7">
        <v>23611</v>
      </c>
      <c r="G9230" s="10">
        <f t="shared" si="288"/>
        <v>36.82751220956046</v>
      </c>
      <c r="H9230" s="11">
        <f t="shared" si="289"/>
        <v>57</v>
      </c>
    </row>
    <row r="9231" spans="1:8" x14ac:dyDescent="0.3">
      <c r="A9231" s="1">
        <v>1</v>
      </c>
      <c r="B9231" s="20">
        <v>2615674.7999999998</v>
      </c>
      <c r="C9231" s="5">
        <v>36164</v>
      </c>
      <c r="D9231" s="5">
        <v>44561</v>
      </c>
      <c r="E9231" s="2" t="s">
        <v>0</v>
      </c>
      <c r="F9231" s="6">
        <v>27637</v>
      </c>
      <c r="G9231" s="10">
        <f t="shared" si="288"/>
        <v>22.989048922747294</v>
      </c>
      <c r="H9231" s="11">
        <f t="shared" si="289"/>
        <v>46</v>
      </c>
    </row>
    <row r="9232" spans="1:8" x14ac:dyDescent="0.3">
      <c r="A9232" s="1">
        <v>9321</v>
      </c>
      <c r="B9232" s="20">
        <v>2617287.35</v>
      </c>
      <c r="C9232" s="5" t="s">
        <v>3942</v>
      </c>
      <c r="D9232" s="5">
        <v>44561</v>
      </c>
      <c r="E9232" s="2" t="s">
        <v>1</v>
      </c>
      <c r="F9232" s="6">
        <v>28414</v>
      </c>
      <c r="G9232" s="10">
        <f t="shared" si="288"/>
        <v>12.98357203032856</v>
      </c>
      <c r="H9232" s="11">
        <f t="shared" si="289"/>
        <v>44</v>
      </c>
    </row>
    <row r="9233" spans="1:8" x14ac:dyDescent="0.3">
      <c r="A9233" s="3">
        <v>5078</v>
      </c>
      <c r="B9233" s="21">
        <v>2617782.64</v>
      </c>
      <c r="C9233" s="8" t="s">
        <v>3637</v>
      </c>
      <c r="D9233" s="5">
        <v>44561</v>
      </c>
      <c r="E9233" s="4" t="s">
        <v>0</v>
      </c>
      <c r="F9233" s="7">
        <v>24840</v>
      </c>
      <c r="G9233" s="10">
        <f t="shared" si="288"/>
        <v>30.994524419323501</v>
      </c>
      <c r="H9233" s="11">
        <f t="shared" si="289"/>
        <v>54</v>
      </c>
    </row>
    <row r="9234" spans="1:8" x14ac:dyDescent="0.3">
      <c r="A9234" s="1">
        <v>1249</v>
      </c>
      <c r="B9234" s="20">
        <v>2618360.1</v>
      </c>
      <c r="C9234" s="5" t="s">
        <v>1128</v>
      </c>
      <c r="D9234" s="5">
        <v>44561</v>
      </c>
      <c r="E9234" s="2" t="s">
        <v>0</v>
      </c>
      <c r="F9234" s="6">
        <v>30225</v>
      </c>
      <c r="G9234" s="10">
        <f t="shared" si="288"/>
        <v>13.455220962064921</v>
      </c>
      <c r="H9234" s="11">
        <f t="shared" si="289"/>
        <v>39</v>
      </c>
    </row>
    <row r="9235" spans="1:8" x14ac:dyDescent="0.3">
      <c r="A9235" s="1">
        <v>9289</v>
      </c>
      <c r="B9235" s="20">
        <v>2618430.5</v>
      </c>
      <c r="C9235" s="5" t="s">
        <v>2750</v>
      </c>
      <c r="D9235" s="5">
        <v>44561</v>
      </c>
      <c r="E9235" s="2" t="s">
        <v>1</v>
      </c>
      <c r="F9235" s="6">
        <v>17905</v>
      </c>
      <c r="G9235" s="10">
        <f t="shared" si="288"/>
        <v>6.6988658584278449</v>
      </c>
      <c r="H9235" s="11">
        <f t="shared" si="289"/>
        <v>73</v>
      </c>
    </row>
    <row r="9236" spans="1:8" x14ac:dyDescent="0.3">
      <c r="A9236" s="1">
        <v>6389</v>
      </c>
      <c r="B9236" s="20">
        <v>2618663.1</v>
      </c>
      <c r="C9236" s="5" t="s">
        <v>4396</v>
      </c>
      <c r="D9236" s="5">
        <v>44561</v>
      </c>
      <c r="E9236" s="2" t="s">
        <v>0</v>
      </c>
      <c r="F9236" s="6">
        <v>30990</v>
      </c>
      <c r="G9236" s="10">
        <f t="shared" si="288"/>
        <v>5.7947080291970803</v>
      </c>
      <c r="H9236" s="11">
        <f t="shared" si="289"/>
        <v>37</v>
      </c>
    </row>
    <row r="9237" spans="1:8" x14ac:dyDescent="0.3">
      <c r="A9237" s="3">
        <v>5654</v>
      </c>
      <c r="B9237" s="21">
        <v>2619047.25</v>
      </c>
      <c r="C9237" s="8" t="s">
        <v>880</v>
      </c>
      <c r="D9237" s="5">
        <v>44561</v>
      </c>
      <c r="E9237" s="4" t="s">
        <v>0</v>
      </c>
      <c r="F9237" s="7">
        <v>28768</v>
      </c>
      <c r="G9237" s="10">
        <f t="shared" si="288"/>
        <v>20.498956975228161</v>
      </c>
      <c r="H9237" s="11">
        <f t="shared" si="289"/>
        <v>43</v>
      </c>
    </row>
    <row r="9238" spans="1:8" x14ac:dyDescent="0.3">
      <c r="A9238" s="3">
        <v>82</v>
      </c>
      <c r="B9238" s="21">
        <v>2620589.65</v>
      </c>
      <c r="C9238" s="8" t="s">
        <v>88</v>
      </c>
      <c r="D9238" s="5">
        <v>44561</v>
      </c>
      <c r="E9238" s="4" t="s">
        <v>0</v>
      </c>
      <c r="F9238" s="7">
        <v>27840</v>
      </c>
      <c r="G9238" s="10">
        <f t="shared" si="288"/>
        <v>20.794654498044327</v>
      </c>
      <c r="H9238" s="11">
        <f t="shared" si="289"/>
        <v>46</v>
      </c>
    </row>
    <row r="9239" spans="1:8" x14ac:dyDescent="0.3">
      <c r="A9239" s="3">
        <v>9404</v>
      </c>
      <c r="B9239" s="21">
        <v>2623728.9</v>
      </c>
      <c r="C9239" s="8" t="s">
        <v>2272</v>
      </c>
      <c r="D9239" s="5">
        <v>44561</v>
      </c>
      <c r="E9239" s="4" t="s">
        <v>0</v>
      </c>
      <c r="F9239" s="7">
        <v>29842</v>
      </c>
      <c r="G9239" s="10">
        <f t="shared" si="288"/>
        <v>9.9753627155762388</v>
      </c>
      <c r="H9239" s="11">
        <f t="shared" si="289"/>
        <v>40</v>
      </c>
    </row>
    <row r="9240" spans="1:8" x14ac:dyDescent="0.3">
      <c r="A9240" s="1">
        <v>8657</v>
      </c>
      <c r="B9240" s="20">
        <v>2623776.2000000002</v>
      </c>
      <c r="C9240" s="5" t="s">
        <v>5242</v>
      </c>
      <c r="D9240" s="5">
        <v>44561</v>
      </c>
      <c r="E9240" s="2" t="s">
        <v>0</v>
      </c>
      <c r="F9240" s="6">
        <v>23359</v>
      </c>
      <c r="G9240" s="10">
        <f t="shared" si="288"/>
        <v>30.74812328888104</v>
      </c>
      <c r="H9240" s="11">
        <f t="shared" si="289"/>
        <v>58</v>
      </c>
    </row>
    <row r="9241" spans="1:8" x14ac:dyDescent="0.3">
      <c r="A9241" s="1">
        <v>6029</v>
      </c>
      <c r="B9241" s="20">
        <v>2624021.25</v>
      </c>
      <c r="C9241" s="5" t="s">
        <v>4239</v>
      </c>
      <c r="D9241" s="5">
        <v>44561</v>
      </c>
      <c r="E9241" s="2" t="s">
        <v>1</v>
      </c>
      <c r="F9241" s="6">
        <v>30109</v>
      </c>
      <c r="G9241" s="10">
        <f t="shared" si="288"/>
        <v>5.8166058394160585</v>
      </c>
      <c r="H9241" s="11">
        <f t="shared" si="289"/>
        <v>40</v>
      </c>
    </row>
    <row r="9242" spans="1:8" x14ac:dyDescent="0.3">
      <c r="A9242" s="1">
        <v>9581</v>
      </c>
      <c r="B9242" s="20">
        <v>2624021.25</v>
      </c>
      <c r="C9242" s="5" t="s">
        <v>4949</v>
      </c>
      <c r="D9242" s="5">
        <v>44561</v>
      </c>
      <c r="E9242" s="2" t="s">
        <v>0</v>
      </c>
      <c r="F9242" s="6">
        <v>33078</v>
      </c>
      <c r="G9242" s="10">
        <f t="shared" si="288"/>
        <v>5.9698905109489058</v>
      </c>
      <c r="H9242" s="11">
        <f t="shared" si="289"/>
        <v>31</v>
      </c>
    </row>
    <row r="9243" spans="1:8" x14ac:dyDescent="0.3">
      <c r="A9243" s="1">
        <v>5429</v>
      </c>
      <c r="B9243" s="20">
        <v>2625834.2999999998</v>
      </c>
      <c r="C9243" s="5" t="s">
        <v>3899</v>
      </c>
      <c r="D9243" s="5">
        <v>44561</v>
      </c>
      <c r="E9243" s="2" t="s">
        <v>0</v>
      </c>
      <c r="F9243" s="6">
        <v>27406</v>
      </c>
      <c r="G9243" s="10">
        <f t="shared" si="288"/>
        <v>18.657780979827091</v>
      </c>
      <c r="H9243" s="11">
        <f t="shared" si="289"/>
        <v>47</v>
      </c>
    </row>
    <row r="9244" spans="1:8" x14ac:dyDescent="0.3">
      <c r="A9244" s="1">
        <v>6511</v>
      </c>
      <c r="B9244" s="20">
        <v>2626054.75</v>
      </c>
      <c r="C9244" s="5" t="s">
        <v>1382</v>
      </c>
      <c r="D9244" s="5">
        <v>44561</v>
      </c>
      <c r="E9244" s="2" t="s">
        <v>0</v>
      </c>
      <c r="F9244" s="6">
        <v>31224</v>
      </c>
      <c r="G9244" s="10">
        <f t="shared" si="288"/>
        <v>9.2855187517109226</v>
      </c>
      <c r="H9244" s="11">
        <f t="shared" si="289"/>
        <v>37</v>
      </c>
    </row>
    <row r="9245" spans="1:8" x14ac:dyDescent="0.3">
      <c r="A9245" s="3">
        <v>36</v>
      </c>
      <c r="B9245" s="21">
        <v>2626355.7999999998</v>
      </c>
      <c r="C9245" s="8" t="s">
        <v>43</v>
      </c>
      <c r="D9245" s="5">
        <v>44561</v>
      </c>
      <c r="E9245" s="4" t="s">
        <v>0</v>
      </c>
      <c r="F9245" s="7">
        <v>27688</v>
      </c>
      <c r="G9245" s="10">
        <f t="shared" si="288"/>
        <v>26.945244372338269</v>
      </c>
      <c r="H9245" s="11">
        <f t="shared" si="289"/>
        <v>46</v>
      </c>
    </row>
    <row r="9246" spans="1:8" x14ac:dyDescent="0.3">
      <c r="A9246" s="1">
        <v>3301</v>
      </c>
      <c r="B9246" s="20">
        <v>2626628.2999999998</v>
      </c>
      <c r="C9246" s="5" t="s">
        <v>2637</v>
      </c>
      <c r="D9246" s="5">
        <v>44561</v>
      </c>
      <c r="E9246" s="2" t="s">
        <v>0</v>
      </c>
      <c r="F9246" s="6">
        <v>33189</v>
      </c>
      <c r="G9246" s="10">
        <f t="shared" si="288"/>
        <v>8.1046547003346507</v>
      </c>
      <c r="H9246" s="11">
        <f t="shared" si="289"/>
        <v>31</v>
      </c>
    </row>
    <row r="9247" spans="1:8" x14ac:dyDescent="0.3">
      <c r="A9247" s="1">
        <v>591</v>
      </c>
      <c r="B9247" s="20">
        <v>2626792.6</v>
      </c>
      <c r="C9247" s="5" t="s">
        <v>354</v>
      </c>
      <c r="D9247" s="5">
        <v>44561</v>
      </c>
      <c r="E9247" s="2" t="s">
        <v>1</v>
      </c>
      <c r="F9247" s="6">
        <v>29084</v>
      </c>
      <c r="G9247" s="10">
        <f t="shared" si="288"/>
        <v>22.775502916319486</v>
      </c>
      <c r="H9247" s="11">
        <f t="shared" si="289"/>
        <v>42</v>
      </c>
    </row>
    <row r="9248" spans="1:8" x14ac:dyDescent="0.3">
      <c r="A9248" s="3">
        <v>10072</v>
      </c>
      <c r="B9248" s="21">
        <v>2626797.6</v>
      </c>
      <c r="C9248" s="8" t="s">
        <v>4421</v>
      </c>
      <c r="D9248" s="5">
        <v>44561</v>
      </c>
      <c r="E9248" s="4" t="s">
        <v>1</v>
      </c>
      <c r="F9248" s="7">
        <v>30373</v>
      </c>
      <c r="G9248" s="10">
        <f t="shared" si="288"/>
        <v>15.545516769336071</v>
      </c>
      <c r="H9248" s="11">
        <f t="shared" si="289"/>
        <v>39</v>
      </c>
    </row>
    <row r="9249" spans="1:8" x14ac:dyDescent="0.3">
      <c r="A9249" s="1">
        <v>5179</v>
      </c>
      <c r="B9249" s="20">
        <v>2627134.9500000002</v>
      </c>
      <c r="C9249" s="5" t="s">
        <v>3731</v>
      </c>
      <c r="D9249" s="5">
        <v>44561</v>
      </c>
      <c r="E9249" s="2" t="s">
        <v>0</v>
      </c>
      <c r="F9249" s="6">
        <v>23297</v>
      </c>
      <c r="G9249" s="10">
        <f t="shared" si="288"/>
        <v>22.794667301511726</v>
      </c>
      <c r="H9249" s="11">
        <f t="shared" si="289"/>
        <v>58</v>
      </c>
    </row>
    <row r="9250" spans="1:8" x14ac:dyDescent="0.3">
      <c r="A9250" s="3">
        <v>516</v>
      </c>
      <c r="B9250" s="21">
        <v>2627378.25</v>
      </c>
      <c r="C9250" s="8" t="s">
        <v>497</v>
      </c>
      <c r="D9250" s="5">
        <v>44561</v>
      </c>
      <c r="E9250" s="4" t="s">
        <v>0</v>
      </c>
      <c r="F9250" s="7">
        <v>28889</v>
      </c>
      <c r="G9250" s="10">
        <f t="shared" si="288"/>
        <v>17.332015209125476</v>
      </c>
      <c r="H9250" s="11">
        <f t="shared" si="289"/>
        <v>43</v>
      </c>
    </row>
    <row r="9251" spans="1:8" x14ac:dyDescent="0.3">
      <c r="A9251" s="1">
        <v>857</v>
      </c>
      <c r="B9251" s="20">
        <v>2628661.2999999998</v>
      </c>
      <c r="C9251" s="5" t="s">
        <v>806</v>
      </c>
      <c r="D9251" s="5">
        <v>44561</v>
      </c>
      <c r="E9251" s="2" t="s">
        <v>1</v>
      </c>
      <c r="F9251" s="6">
        <v>29591</v>
      </c>
      <c r="G9251" s="10">
        <f t="shared" si="288"/>
        <v>10.211548033847686</v>
      </c>
      <c r="H9251" s="11">
        <f t="shared" si="289"/>
        <v>41</v>
      </c>
    </row>
    <row r="9252" spans="1:8" x14ac:dyDescent="0.3">
      <c r="A9252" s="3">
        <v>6114</v>
      </c>
      <c r="B9252" s="21">
        <v>2629693.65</v>
      </c>
      <c r="C9252" s="8" t="s">
        <v>627</v>
      </c>
      <c r="D9252" s="5">
        <v>44561</v>
      </c>
      <c r="E9252" s="4" t="s">
        <v>0</v>
      </c>
      <c r="F9252" s="7">
        <v>30293</v>
      </c>
      <c r="G9252" s="10">
        <f t="shared" si="288"/>
        <v>9.5729537366548048</v>
      </c>
      <c r="H9252" s="11">
        <f t="shared" si="289"/>
        <v>39</v>
      </c>
    </row>
    <row r="9253" spans="1:8" x14ac:dyDescent="0.3">
      <c r="A9253" s="3">
        <v>9064</v>
      </c>
      <c r="B9253" s="21">
        <v>2630523.4</v>
      </c>
      <c r="C9253" s="8" t="s">
        <v>2964</v>
      </c>
      <c r="D9253" s="5">
        <v>44561</v>
      </c>
      <c r="E9253" s="4" t="s">
        <v>0</v>
      </c>
      <c r="F9253" s="7">
        <v>32205</v>
      </c>
      <c r="G9253" s="10">
        <f t="shared" si="288"/>
        <v>4.2661555312157722</v>
      </c>
      <c r="H9253" s="11">
        <f t="shared" si="289"/>
        <v>34</v>
      </c>
    </row>
    <row r="9254" spans="1:8" x14ac:dyDescent="0.3">
      <c r="A9254" s="3">
        <v>2626</v>
      </c>
      <c r="B9254" s="21">
        <v>2631599.25</v>
      </c>
      <c r="C9254" s="8" t="s">
        <v>2182</v>
      </c>
      <c r="D9254" s="5">
        <v>44561</v>
      </c>
      <c r="E9254" s="4" t="s">
        <v>1</v>
      </c>
      <c r="F9254" s="7">
        <v>32218</v>
      </c>
      <c r="G9254" s="10">
        <f t="shared" si="288"/>
        <v>10.353907416625187</v>
      </c>
      <c r="H9254" s="11">
        <f t="shared" si="289"/>
        <v>34</v>
      </c>
    </row>
    <row r="9255" spans="1:8" x14ac:dyDescent="0.3">
      <c r="A9255" s="3">
        <v>7240</v>
      </c>
      <c r="B9255" s="21">
        <v>2631885.2999999998</v>
      </c>
      <c r="C9255" s="8" t="s">
        <v>4756</v>
      </c>
      <c r="D9255" s="5">
        <v>44561</v>
      </c>
      <c r="E9255" s="4" t="s">
        <v>0</v>
      </c>
      <c r="F9255" s="7">
        <v>32820</v>
      </c>
      <c r="G9255" s="10">
        <f t="shared" si="288"/>
        <v>6.4387954634337117</v>
      </c>
      <c r="H9255" s="11">
        <f t="shared" si="289"/>
        <v>32</v>
      </c>
    </row>
    <row r="9256" spans="1:8" x14ac:dyDescent="0.3">
      <c r="A9256" s="1">
        <v>1583</v>
      </c>
      <c r="B9256" s="20">
        <v>2632095.9</v>
      </c>
      <c r="C9256" s="5" t="s">
        <v>1409</v>
      </c>
      <c r="D9256" s="5">
        <v>44561</v>
      </c>
      <c r="E9256" s="2" t="s">
        <v>0</v>
      </c>
      <c r="F9256" s="6">
        <v>30813</v>
      </c>
      <c r="G9256" s="10">
        <f t="shared" si="288"/>
        <v>5.4881386861313874</v>
      </c>
      <c r="H9256" s="11">
        <f t="shared" si="289"/>
        <v>38</v>
      </c>
    </row>
    <row r="9257" spans="1:8" x14ac:dyDescent="0.3">
      <c r="A9257" s="1">
        <v>8773</v>
      </c>
      <c r="B9257" s="20">
        <v>2632263.9</v>
      </c>
      <c r="C9257" s="5" t="s">
        <v>354</v>
      </c>
      <c r="D9257" s="5">
        <v>44561</v>
      </c>
      <c r="E9257" s="2" t="s">
        <v>0</v>
      </c>
      <c r="F9257" s="6">
        <v>21380</v>
      </c>
      <c r="G9257" s="10">
        <f t="shared" si="288"/>
        <v>22.775502916319486</v>
      </c>
      <c r="H9257" s="11">
        <f t="shared" si="289"/>
        <v>63</v>
      </c>
    </row>
    <row r="9258" spans="1:8" x14ac:dyDescent="0.3">
      <c r="A9258" s="1">
        <v>9371</v>
      </c>
      <c r="B9258" s="20">
        <v>2632919.59</v>
      </c>
      <c r="C9258" s="5" t="s">
        <v>3068</v>
      </c>
      <c r="D9258" s="5">
        <v>44561</v>
      </c>
      <c r="E9258" s="2" t="s">
        <v>1</v>
      </c>
      <c r="F9258" s="6">
        <v>30210</v>
      </c>
      <c r="G9258" s="10">
        <f t="shared" si="288"/>
        <v>5.882299270072993</v>
      </c>
      <c r="H9258" s="11">
        <f t="shared" si="289"/>
        <v>39</v>
      </c>
    </row>
    <row r="9259" spans="1:8" x14ac:dyDescent="0.3">
      <c r="A9259" s="1">
        <v>569</v>
      </c>
      <c r="B9259" s="20">
        <v>2632989.5</v>
      </c>
      <c r="C9259" s="5" t="s">
        <v>546</v>
      </c>
      <c r="D9259" s="5">
        <v>44561</v>
      </c>
      <c r="E9259" s="2" t="s">
        <v>0</v>
      </c>
      <c r="F9259" s="6">
        <v>29004</v>
      </c>
      <c r="G9259" s="10">
        <f t="shared" si="288"/>
        <v>19.917864476386036</v>
      </c>
      <c r="H9259" s="11">
        <f t="shared" si="289"/>
        <v>43</v>
      </c>
    </row>
    <row r="9260" spans="1:8" x14ac:dyDescent="0.3">
      <c r="A9260" s="3">
        <v>9460</v>
      </c>
      <c r="B9260" s="21">
        <v>2633171.25</v>
      </c>
      <c r="C9260" s="8" t="s">
        <v>4239</v>
      </c>
      <c r="D9260" s="5">
        <v>44561</v>
      </c>
      <c r="E9260" s="4" t="s">
        <v>0</v>
      </c>
      <c r="F9260" s="7">
        <v>31429</v>
      </c>
      <c r="G9260" s="10">
        <f t="shared" si="288"/>
        <v>5.8166058394160585</v>
      </c>
      <c r="H9260" s="11">
        <f t="shared" si="289"/>
        <v>36</v>
      </c>
    </row>
    <row r="9261" spans="1:8" x14ac:dyDescent="0.3">
      <c r="A9261" s="1">
        <v>9059</v>
      </c>
      <c r="B9261" s="20">
        <v>2633334</v>
      </c>
      <c r="C9261" s="5" t="s">
        <v>324</v>
      </c>
      <c r="D9261" s="5">
        <v>44561</v>
      </c>
      <c r="E9261" s="2" t="s">
        <v>1</v>
      </c>
      <c r="F9261" s="6">
        <v>23121</v>
      </c>
      <c r="G9261" s="10">
        <f t="shared" si="288"/>
        <v>19.59479808350445</v>
      </c>
      <c r="H9261" s="11">
        <f t="shared" si="289"/>
        <v>59</v>
      </c>
    </row>
    <row r="9262" spans="1:8" x14ac:dyDescent="0.3">
      <c r="A9262" s="1">
        <v>753</v>
      </c>
      <c r="B9262" s="20">
        <v>2633705.7599999998</v>
      </c>
      <c r="C9262" s="5" t="s">
        <v>712</v>
      </c>
      <c r="D9262" s="5">
        <v>44561</v>
      </c>
      <c r="E9262" s="2" t="s">
        <v>0</v>
      </c>
      <c r="F9262" s="6">
        <v>29317</v>
      </c>
      <c r="G9262" s="10">
        <f t="shared" si="288"/>
        <v>22.756338531127248</v>
      </c>
      <c r="H9262" s="11">
        <f t="shared" si="289"/>
        <v>42</v>
      </c>
    </row>
    <row r="9263" spans="1:8" x14ac:dyDescent="0.3">
      <c r="A9263" s="1">
        <v>305</v>
      </c>
      <c r="B9263" s="20">
        <v>2634157.4500000002</v>
      </c>
      <c r="C9263" s="5" t="s">
        <v>298</v>
      </c>
      <c r="D9263" s="5">
        <v>44561</v>
      </c>
      <c r="E9263" s="2" t="s">
        <v>0</v>
      </c>
      <c r="F9263" s="6">
        <v>28374</v>
      </c>
      <c r="G9263" s="10">
        <f t="shared" si="288"/>
        <v>22.112962742530652</v>
      </c>
      <c r="H9263" s="11">
        <f t="shared" si="289"/>
        <v>44</v>
      </c>
    </row>
    <row r="9264" spans="1:8" x14ac:dyDescent="0.3">
      <c r="A9264" s="1">
        <v>3755</v>
      </c>
      <c r="B9264" s="20">
        <v>2637749.04</v>
      </c>
      <c r="C9264" s="5" t="s">
        <v>2920</v>
      </c>
      <c r="D9264" s="5">
        <v>44561</v>
      </c>
      <c r="E9264" s="2" t="s">
        <v>0</v>
      </c>
      <c r="F9264" s="6">
        <v>33988</v>
      </c>
      <c r="G9264" s="10">
        <f t="shared" si="288"/>
        <v>6.1622995698083693</v>
      </c>
      <c r="H9264" s="11">
        <f t="shared" si="289"/>
        <v>29</v>
      </c>
    </row>
    <row r="9265" spans="1:8" x14ac:dyDescent="0.3">
      <c r="A9265" s="1">
        <v>5519</v>
      </c>
      <c r="B9265" s="20">
        <v>2638369.0499999998</v>
      </c>
      <c r="C9265" s="5" t="s">
        <v>325</v>
      </c>
      <c r="D9265" s="5">
        <v>44561</v>
      </c>
      <c r="E9265" s="2" t="s">
        <v>1</v>
      </c>
      <c r="F9265" s="6">
        <v>27975</v>
      </c>
      <c r="G9265" s="10">
        <f t="shared" si="288"/>
        <v>18.581123919308357</v>
      </c>
      <c r="H9265" s="11">
        <f t="shared" si="289"/>
        <v>45</v>
      </c>
    </row>
    <row r="9266" spans="1:8" x14ac:dyDescent="0.3">
      <c r="A9266" s="3">
        <v>538</v>
      </c>
      <c r="B9266" s="21">
        <v>2638526.1</v>
      </c>
      <c r="C9266" s="8" t="s">
        <v>519</v>
      </c>
      <c r="D9266" s="5">
        <v>44561</v>
      </c>
      <c r="E9266" s="4" t="s">
        <v>1</v>
      </c>
      <c r="F9266" s="7">
        <v>28948</v>
      </c>
      <c r="G9266" s="10">
        <f t="shared" si="288"/>
        <v>21.964410154305625</v>
      </c>
      <c r="H9266" s="11">
        <f t="shared" si="289"/>
        <v>43</v>
      </c>
    </row>
    <row r="9267" spans="1:8" x14ac:dyDescent="0.3">
      <c r="A9267" s="1">
        <v>3075</v>
      </c>
      <c r="B9267" s="20">
        <v>2638892.5499999998</v>
      </c>
      <c r="C9267" s="5" t="s">
        <v>2487</v>
      </c>
      <c r="D9267" s="5">
        <v>44561</v>
      </c>
      <c r="E9267" s="2" t="s">
        <v>0</v>
      </c>
      <c r="F9267" s="6">
        <v>32852</v>
      </c>
      <c r="G9267" s="10">
        <f t="shared" si="288"/>
        <v>5.1131386861313874</v>
      </c>
      <c r="H9267" s="11">
        <f t="shared" si="289"/>
        <v>32</v>
      </c>
    </row>
    <row r="9268" spans="1:8" x14ac:dyDescent="0.3">
      <c r="A9268" s="3">
        <v>5396</v>
      </c>
      <c r="B9268" s="21">
        <v>2639026.2000000002</v>
      </c>
      <c r="C9268" s="8" t="s">
        <v>3878</v>
      </c>
      <c r="D9268" s="5">
        <v>44561</v>
      </c>
      <c r="E9268" s="4" t="s">
        <v>0</v>
      </c>
      <c r="F9268" s="7">
        <v>27256</v>
      </c>
      <c r="G9268" s="10">
        <f t="shared" si="288"/>
        <v>21.022648083623693</v>
      </c>
      <c r="H9268" s="11">
        <f t="shared" si="289"/>
        <v>47</v>
      </c>
    </row>
    <row r="9269" spans="1:8" x14ac:dyDescent="0.3">
      <c r="A9269" s="3">
        <v>10246</v>
      </c>
      <c r="B9269" s="21">
        <v>2639573.4</v>
      </c>
      <c r="C9269" s="8" t="s">
        <v>4033</v>
      </c>
      <c r="D9269" s="5">
        <v>44561</v>
      </c>
      <c r="E9269" s="4" t="s">
        <v>1</v>
      </c>
      <c r="F9269" s="7">
        <v>28682</v>
      </c>
      <c r="G9269" s="10">
        <f t="shared" si="288"/>
        <v>19.307323750855577</v>
      </c>
      <c r="H9269" s="11">
        <f t="shared" si="289"/>
        <v>43</v>
      </c>
    </row>
    <row r="9270" spans="1:8" x14ac:dyDescent="0.3">
      <c r="A9270" s="3">
        <v>5144</v>
      </c>
      <c r="B9270" s="21">
        <v>2639648.25</v>
      </c>
      <c r="C9270" s="8" t="s">
        <v>3707</v>
      </c>
      <c r="D9270" s="5">
        <v>44561</v>
      </c>
      <c r="E9270" s="4" t="s">
        <v>1</v>
      </c>
      <c r="F9270" s="7">
        <v>25288</v>
      </c>
      <c r="G9270" s="10">
        <f t="shared" si="288"/>
        <v>31.110198494182068</v>
      </c>
      <c r="H9270" s="11">
        <f t="shared" si="289"/>
        <v>53</v>
      </c>
    </row>
    <row r="9271" spans="1:8" x14ac:dyDescent="0.3">
      <c r="A9271" s="3">
        <v>950</v>
      </c>
      <c r="B9271" s="21">
        <v>2640641.56</v>
      </c>
      <c r="C9271" s="8" t="s">
        <v>882</v>
      </c>
      <c r="D9271" s="5">
        <v>44561</v>
      </c>
      <c r="E9271" s="4" t="s">
        <v>1</v>
      </c>
      <c r="F9271" s="7">
        <v>29723</v>
      </c>
      <c r="G9271" s="10">
        <f t="shared" si="288"/>
        <v>20.811082138200781</v>
      </c>
      <c r="H9271" s="11">
        <f t="shared" si="289"/>
        <v>41</v>
      </c>
    </row>
    <row r="9272" spans="1:8" x14ac:dyDescent="0.3">
      <c r="A9272" s="3">
        <v>6860</v>
      </c>
      <c r="B9272" s="21">
        <v>2640966.75</v>
      </c>
      <c r="C9272" s="8" t="s">
        <v>4595</v>
      </c>
      <c r="D9272" s="5">
        <v>44561</v>
      </c>
      <c r="E9272" s="4" t="s">
        <v>1</v>
      </c>
      <c r="F9272" s="7">
        <v>31996</v>
      </c>
      <c r="G9272" s="10">
        <f t="shared" si="288"/>
        <v>8.5454822026163679</v>
      </c>
      <c r="H9272" s="11">
        <f t="shared" si="289"/>
        <v>34</v>
      </c>
    </row>
    <row r="9273" spans="1:8" x14ac:dyDescent="0.3">
      <c r="A9273" s="1">
        <v>5887</v>
      </c>
      <c r="B9273" s="20">
        <v>2641154.5499999998</v>
      </c>
      <c r="C9273" s="5" t="s">
        <v>4167</v>
      </c>
      <c r="D9273" s="5">
        <v>44561</v>
      </c>
      <c r="E9273" s="2" t="s">
        <v>0</v>
      </c>
      <c r="F9273" s="6">
        <v>29703</v>
      </c>
      <c r="G9273" s="10">
        <f t="shared" si="288"/>
        <v>18.764553314121038</v>
      </c>
      <c r="H9273" s="11">
        <f t="shared" si="289"/>
        <v>41</v>
      </c>
    </row>
    <row r="9274" spans="1:8" x14ac:dyDescent="0.3">
      <c r="A9274" s="3">
        <v>628</v>
      </c>
      <c r="B9274" s="21">
        <v>2641504.0299999998</v>
      </c>
      <c r="C9274" s="8" t="s">
        <v>600</v>
      </c>
      <c r="D9274" s="5">
        <v>44561</v>
      </c>
      <c r="E9274" s="4" t="s">
        <v>0</v>
      </c>
      <c r="F9274" s="7">
        <v>29145</v>
      </c>
      <c r="G9274" s="10">
        <f t="shared" si="288"/>
        <v>21.222498755599801</v>
      </c>
      <c r="H9274" s="11">
        <f t="shared" si="289"/>
        <v>42</v>
      </c>
    </row>
    <row r="9275" spans="1:8" x14ac:dyDescent="0.3">
      <c r="A9275" s="1">
        <v>10583</v>
      </c>
      <c r="B9275" s="20">
        <v>2642527.9</v>
      </c>
      <c r="C9275" s="5" t="s">
        <v>2716</v>
      </c>
      <c r="D9275" s="5">
        <v>44561</v>
      </c>
      <c r="E9275" s="2" t="s">
        <v>0</v>
      </c>
      <c r="F9275" s="6">
        <v>32334</v>
      </c>
      <c r="G9275" s="10">
        <f t="shared" si="288"/>
        <v>7.9123887748117729</v>
      </c>
      <c r="H9275" s="11">
        <f t="shared" si="289"/>
        <v>33</v>
      </c>
    </row>
    <row r="9276" spans="1:8" x14ac:dyDescent="0.3">
      <c r="A9276" s="3">
        <v>6336</v>
      </c>
      <c r="B9276" s="21">
        <v>2646465.4500000002</v>
      </c>
      <c r="C9276" s="8" t="s">
        <v>2716</v>
      </c>
      <c r="D9276" s="5">
        <v>44561</v>
      </c>
      <c r="E9276" s="4" t="s">
        <v>1</v>
      </c>
      <c r="F9276" s="7">
        <v>30904</v>
      </c>
      <c r="G9276" s="10">
        <f t="shared" si="288"/>
        <v>7.9123887748117729</v>
      </c>
      <c r="H9276" s="11">
        <f t="shared" si="289"/>
        <v>37</v>
      </c>
    </row>
    <row r="9277" spans="1:8" x14ac:dyDescent="0.3">
      <c r="A9277" s="1">
        <v>4083</v>
      </c>
      <c r="B9277" s="20">
        <v>2647488.6</v>
      </c>
      <c r="C9277" s="5" t="s">
        <v>3090</v>
      </c>
      <c r="D9277" s="5">
        <v>44561</v>
      </c>
      <c r="E9277" s="2" t="s">
        <v>0</v>
      </c>
      <c r="F9277" s="6">
        <v>34608</v>
      </c>
      <c r="G9277" s="10">
        <f t="shared" si="288"/>
        <v>0.64109589041095894</v>
      </c>
      <c r="H9277" s="11">
        <f t="shared" si="289"/>
        <v>27</v>
      </c>
    </row>
    <row r="9278" spans="1:8" x14ac:dyDescent="0.3">
      <c r="A9278" s="3">
        <v>9392</v>
      </c>
      <c r="B9278" s="21">
        <v>2648542.5</v>
      </c>
      <c r="C9278" s="8" t="s">
        <v>4586</v>
      </c>
      <c r="D9278" s="5">
        <v>44561</v>
      </c>
      <c r="E9278" s="4" t="s">
        <v>1</v>
      </c>
      <c r="F9278" s="7">
        <v>28859</v>
      </c>
      <c r="G9278" s="10">
        <f t="shared" si="288"/>
        <v>6.2170512319123974</v>
      </c>
      <c r="H9278" s="11">
        <f t="shared" si="289"/>
        <v>43</v>
      </c>
    </row>
    <row r="9279" spans="1:8" x14ac:dyDescent="0.3">
      <c r="A9279" s="3">
        <v>4062</v>
      </c>
      <c r="B9279" s="21">
        <v>2648937.69</v>
      </c>
      <c r="C9279" s="8" t="s">
        <v>1977</v>
      </c>
      <c r="D9279" s="5">
        <v>44561</v>
      </c>
      <c r="E9279" s="4" t="s">
        <v>0</v>
      </c>
      <c r="F9279" s="7">
        <v>34567</v>
      </c>
      <c r="G9279" s="10">
        <f t="shared" si="288"/>
        <v>3.4715947980835042</v>
      </c>
      <c r="H9279" s="11">
        <f t="shared" si="289"/>
        <v>27</v>
      </c>
    </row>
    <row r="9280" spans="1:8" x14ac:dyDescent="0.3">
      <c r="A9280" s="3">
        <v>4806</v>
      </c>
      <c r="B9280" s="21">
        <v>2651681.4500000002</v>
      </c>
      <c r="C9280" s="8" t="s">
        <v>3434</v>
      </c>
      <c r="D9280" s="5">
        <v>44561</v>
      </c>
      <c r="E9280" s="4" t="s">
        <v>0</v>
      </c>
      <c r="F9280" s="7">
        <v>22698</v>
      </c>
      <c r="G9280" s="10">
        <f t="shared" si="288"/>
        <v>41.115703018056188</v>
      </c>
      <c r="H9280" s="11">
        <f t="shared" si="289"/>
        <v>60</v>
      </c>
    </row>
    <row r="9281" spans="1:8" x14ac:dyDescent="0.3">
      <c r="A9281" s="3">
        <v>4862</v>
      </c>
      <c r="B9281" s="21">
        <v>2651812.85</v>
      </c>
      <c r="C9281" s="8" t="s">
        <v>3486</v>
      </c>
      <c r="D9281" s="5">
        <v>44561</v>
      </c>
      <c r="E9281" s="4" t="s">
        <v>0</v>
      </c>
      <c r="F9281" s="7">
        <v>23254</v>
      </c>
      <c r="G9281" s="10">
        <f t="shared" si="288"/>
        <v>31.471594798083505</v>
      </c>
      <c r="H9281" s="11">
        <f t="shared" si="289"/>
        <v>58</v>
      </c>
    </row>
    <row r="9282" spans="1:8" x14ac:dyDescent="0.3">
      <c r="A9282" s="1">
        <v>5981</v>
      </c>
      <c r="B9282" s="20">
        <v>2651868.35</v>
      </c>
      <c r="C9282" s="5" t="s">
        <v>4214</v>
      </c>
      <c r="D9282" s="5">
        <v>44561</v>
      </c>
      <c r="E9282" s="2" t="s">
        <v>0</v>
      </c>
      <c r="F9282" s="6">
        <v>29971</v>
      </c>
      <c r="G9282" s="10">
        <f t="shared" si="288"/>
        <v>20.101955671447197</v>
      </c>
      <c r="H9282" s="11">
        <f t="shared" si="289"/>
        <v>40</v>
      </c>
    </row>
    <row r="9283" spans="1:8" x14ac:dyDescent="0.3">
      <c r="A9283" s="1">
        <v>1633</v>
      </c>
      <c r="B9283" s="20">
        <v>2652205.35</v>
      </c>
      <c r="C9283" s="5" t="s">
        <v>1455</v>
      </c>
      <c r="D9283" s="5">
        <v>44561</v>
      </c>
      <c r="E9283" s="2" t="s">
        <v>0</v>
      </c>
      <c r="F9283" s="6">
        <v>30879</v>
      </c>
      <c r="G9283" s="10">
        <f t="shared" ref="G9283:G9346" si="290">YEARFRAC(C9283,D9283,1)</f>
        <v>16.3976485746497</v>
      </c>
      <c r="H9283" s="11">
        <f t="shared" ref="H9283:H9346" si="291">ROUND( YEARFRAC(D9283,F9283,1),0)</f>
        <v>37</v>
      </c>
    </row>
    <row r="9284" spans="1:8" x14ac:dyDescent="0.3">
      <c r="A9284" s="3">
        <v>3186</v>
      </c>
      <c r="B9284" s="21">
        <v>2652595.9</v>
      </c>
      <c r="C9284" s="8" t="s">
        <v>2559</v>
      </c>
      <c r="D9284" s="5">
        <v>44561</v>
      </c>
      <c r="E9284" s="4" t="s">
        <v>0</v>
      </c>
      <c r="F9284" s="7">
        <v>32996</v>
      </c>
      <c r="G9284" s="10">
        <f t="shared" si="290"/>
        <v>6.0527962456003133</v>
      </c>
      <c r="H9284" s="11">
        <f t="shared" si="291"/>
        <v>32</v>
      </c>
    </row>
    <row r="9285" spans="1:8" x14ac:dyDescent="0.3">
      <c r="A9285" s="1">
        <v>5193</v>
      </c>
      <c r="B9285" s="20">
        <v>2652845.25</v>
      </c>
      <c r="C9285" s="5" t="s">
        <v>3742</v>
      </c>
      <c r="D9285" s="5">
        <v>44561</v>
      </c>
      <c r="E9285" s="2" t="s">
        <v>0</v>
      </c>
      <c r="F9285" s="6">
        <v>25769</v>
      </c>
      <c r="G9285" s="10">
        <f t="shared" si="290"/>
        <v>28.047205438066467</v>
      </c>
      <c r="H9285" s="11">
        <f t="shared" si="291"/>
        <v>51</v>
      </c>
    </row>
    <row r="9286" spans="1:8" x14ac:dyDescent="0.3">
      <c r="A9286" s="3">
        <v>5208</v>
      </c>
      <c r="B9286" s="21">
        <v>2653111.5</v>
      </c>
      <c r="C9286" s="8" t="s">
        <v>876</v>
      </c>
      <c r="D9286" s="5">
        <v>44561</v>
      </c>
      <c r="E9286" s="4" t="s">
        <v>0</v>
      </c>
      <c r="F9286" s="7">
        <v>25529</v>
      </c>
      <c r="G9286" s="10">
        <f t="shared" si="290"/>
        <v>19.49075975359343</v>
      </c>
      <c r="H9286" s="11">
        <f t="shared" si="291"/>
        <v>52</v>
      </c>
    </row>
    <row r="9287" spans="1:8" x14ac:dyDescent="0.3">
      <c r="A9287" s="3">
        <v>9172</v>
      </c>
      <c r="B9287" s="21">
        <v>2653866</v>
      </c>
      <c r="C9287" s="8" t="s">
        <v>5526</v>
      </c>
      <c r="D9287" s="5">
        <v>44561</v>
      </c>
      <c r="E9287" s="4" t="s">
        <v>1</v>
      </c>
      <c r="F9287" s="7">
        <v>24244</v>
      </c>
      <c r="G9287" s="10">
        <f t="shared" si="290"/>
        <v>20.540026075619295</v>
      </c>
      <c r="H9287" s="11">
        <f t="shared" si="291"/>
        <v>56</v>
      </c>
    </row>
    <row r="9288" spans="1:8" x14ac:dyDescent="0.3">
      <c r="A9288" s="1">
        <v>1947</v>
      </c>
      <c r="B9288" s="20">
        <v>2655697.0499999998</v>
      </c>
      <c r="C9288" s="5" t="s">
        <v>1193</v>
      </c>
      <c r="D9288" s="5">
        <v>44561</v>
      </c>
      <c r="E9288" s="2" t="s">
        <v>0</v>
      </c>
      <c r="F9288" s="6">
        <v>31314</v>
      </c>
      <c r="G9288" s="10">
        <f t="shared" si="290"/>
        <v>13.685177942901838</v>
      </c>
      <c r="H9288" s="11">
        <f t="shared" si="291"/>
        <v>36</v>
      </c>
    </row>
    <row r="9289" spans="1:8" x14ac:dyDescent="0.3">
      <c r="A9289" s="1">
        <v>471</v>
      </c>
      <c r="B9289" s="20">
        <v>2660424.35</v>
      </c>
      <c r="C9289" s="5" t="s">
        <v>455</v>
      </c>
      <c r="D9289" s="5">
        <v>44561</v>
      </c>
      <c r="E9289" s="2" t="s">
        <v>0</v>
      </c>
      <c r="F9289" s="6">
        <v>28823</v>
      </c>
      <c r="G9289" s="10">
        <f t="shared" si="290"/>
        <v>9.1130577607445939</v>
      </c>
      <c r="H9289" s="11">
        <f t="shared" si="291"/>
        <v>43</v>
      </c>
    </row>
    <row r="9290" spans="1:8" x14ac:dyDescent="0.3">
      <c r="A9290" s="1">
        <v>9141</v>
      </c>
      <c r="B9290" s="20">
        <v>2660799.7000000002</v>
      </c>
      <c r="C9290" s="5" t="s">
        <v>5429</v>
      </c>
      <c r="D9290" s="5">
        <v>44561</v>
      </c>
      <c r="E9290" s="2" t="s">
        <v>0</v>
      </c>
      <c r="F9290" s="6">
        <v>32555</v>
      </c>
      <c r="G9290" s="10">
        <f t="shared" si="290"/>
        <v>6.8877590926867427</v>
      </c>
      <c r="H9290" s="11">
        <f t="shared" si="291"/>
        <v>33</v>
      </c>
    </row>
    <row r="9291" spans="1:8" x14ac:dyDescent="0.3">
      <c r="A9291" s="3">
        <v>3260</v>
      </c>
      <c r="B9291" s="21">
        <v>2661429.15</v>
      </c>
      <c r="C9291" s="8" t="s">
        <v>2606</v>
      </c>
      <c r="D9291" s="5">
        <v>44561</v>
      </c>
      <c r="E9291" s="4" t="s">
        <v>1</v>
      </c>
      <c r="F9291" s="7">
        <v>33140</v>
      </c>
      <c r="G9291" s="10">
        <f t="shared" si="290"/>
        <v>12.665964616680707</v>
      </c>
      <c r="H9291" s="11">
        <f t="shared" si="291"/>
        <v>31</v>
      </c>
    </row>
    <row r="9292" spans="1:8" x14ac:dyDescent="0.3">
      <c r="A9292" s="1">
        <v>2169</v>
      </c>
      <c r="B9292" s="20">
        <v>2661648.6</v>
      </c>
      <c r="C9292" s="5" t="s">
        <v>1847</v>
      </c>
      <c r="D9292" s="5">
        <v>44561</v>
      </c>
      <c r="E9292" s="2" t="s">
        <v>0</v>
      </c>
      <c r="F9292" s="6">
        <v>31585</v>
      </c>
      <c r="G9292" s="10">
        <f t="shared" si="290"/>
        <v>6.6495893625342202</v>
      </c>
      <c r="H9292" s="11">
        <f t="shared" si="291"/>
        <v>36</v>
      </c>
    </row>
    <row r="9293" spans="1:8" x14ac:dyDescent="0.3">
      <c r="A9293" s="3">
        <v>2690</v>
      </c>
      <c r="B9293" s="21">
        <v>2661648.6</v>
      </c>
      <c r="C9293" s="8" t="s">
        <v>2223</v>
      </c>
      <c r="D9293" s="5">
        <v>44561</v>
      </c>
      <c r="E9293" s="4" t="s">
        <v>0</v>
      </c>
      <c r="F9293" s="7">
        <v>32285</v>
      </c>
      <c r="G9293" s="10">
        <f t="shared" si="290"/>
        <v>6.6933906922174424</v>
      </c>
      <c r="H9293" s="11">
        <f t="shared" si="291"/>
        <v>34</v>
      </c>
    </row>
    <row r="9294" spans="1:8" x14ac:dyDescent="0.3">
      <c r="A9294" s="1">
        <v>3033</v>
      </c>
      <c r="B9294" s="20">
        <v>2661648.6</v>
      </c>
      <c r="C9294" s="5" t="s">
        <v>494</v>
      </c>
      <c r="D9294" s="5">
        <v>44561</v>
      </c>
      <c r="E9294" s="2" t="s">
        <v>1</v>
      </c>
      <c r="F9294" s="6">
        <v>32774</v>
      </c>
      <c r="G9294" s="10">
        <f t="shared" si="290"/>
        <v>6.0856472428627297</v>
      </c>
      <c r="H9294" s="11">
        <f t="shared" si="291"/>
        <v>32</v>
      </c>
    </row>
    <row r="9295" spans="1:8" x14ac:dyDescent="0.3">
      <c r="A9295" s="1">
        <v>6693</v>
      </c>
      <c r="B9295" s="20">
        <v>2661648.65</v>
      </c>
      <c r="C9295" s="5" t="s">
        <v>2223</v>
      </c>
      <c r="D9295" s="5">
        <v>44561</v>
      </c>
      <c r="E9295" s="2" t="s">
        <v>0</v>
      </c>
      <c r="F9295" s="6">
        <v>31639</v>
      </c>
      <c r="G9295" s="10">
        <f t="shared" si="290"/>
        <v>6.6933906922174424</v>
      </c>
      <c r="H9295" s="11">
        <f t="shared" si="291"/>
        <v>35</v>
      </c>
    </row>
    <row r="9296" spans="1:8" x14ac:dyDescent="0.3">
      <c r="A9296" s="1">
        <v>837</v>
      </c>
      <c r="B9296" s="20">
        <v>2662203.9</v>
      </c>
      <c r="C9296" s="5" t="s">
        <v>657</v>
      </c>
      <c r="D9296" s="5">
        <v>44561</v>
      </c>
      <c r="E9296" s="2" t="s">
        <v>1</v>
      </c>
      <c r="F9296" s="6">
        <v>29534</v>
      </c>
      <c r="G9296" s="10">
        <f t="shared" si="290"/>
        <v>17.871330798479089</v>
      </c>
      <c r="H9296" s="11">
        <f t="shared" si="291"/>
        <v>41</v>
      </c>
    </row>
    <row r="9297" spans="1:8" x14ac:dyDescent="0.3">
      <c r="A9297" s="3">
        <v>678</v>
      </c>
      <c r="B9297" s="21">
        <v>2662236.75</v>
      </c>
      <c r="C9297" s="8" t="s">
        <v>646</v>
      </c>
      <c r="D9297" s="5">
        <v>44561</v>
      </c>
      <c r="E9297" s="4" t="s">
        <v>0</v>
      </c>
      <c r="F9297" s="7">
        <v>29119</v>
      </c>
      <c r="G9297" s="10">
        <f t="shared" si="290"/>
        <v>23.04722792607803</v>
      </c>
      <c r="H9297" s="11">
        <f t="shared" si="291"/>
        <v>42</v>
      </c>
    </row>
    <row r="9298" spans="1:8" x14ac:dyDescent="0.3">
      <c r="A9298" s="3">
        <v>4848</v>
      </c>
      <c r="B9298" s="21">
        <v>2662447.5499999998</v>
      </c>
      <c r="C9298" s="8" t="s">
        <v>3472</v>
      </c>
      <c r="D9298" s="5">
        <v>44561</v>
      </c>
      <c r="E9298" s="4" t="s">
        <v>0</v>
      </c>
      <c r="F9298" s="7">
        <v>23224</v>
      </c>
      <c r="G9298" s="10">
        <f t="shared" si="290"/>
        <v>29.931556853440409</v>
      </c>
      <c r="H9298" s="11">
        <f t="shared" si="291"/>
        <v>58</v>
      </c>
    </row>
    <row r="9299" spans="1:8" x14ac:dyDescent="0.3">
      <c r="A9299" s="3">
        <v>408</v>
      </c>
      <c r="B9299" s="21">
        <v>2663333.25</v>
      </c>
      <c r="C9299" s="8" t="s">
        <v>396</v>
      </c>
      <c r="D9299" s="5">
        <v>44561</v>
      </c>
      <c r="E9299" s="4" t="s">
        <v>0</v>
      </c>
      <c r="F9299" s="7">
        <v>28708</v>
      </c>
      <c r="G9299" s="10">
        <f t="shared" si="290"/>
        <v>23.411362080766597</v>
      </c>
      <c r="H9299" s="11">
        <f t="shared" si="291"/>
        <v>43</v>
      </c>
    </row>
    <row r="9300" spans="1:8" x14ac:dyDescent="0.3">
      <c r="A9300" s="1">
        <v>5871</v>
      </c>
      <c r="B9300" s="20">
        <v>2664798.5</v>
      </c>
      <c r="C9300" s="5" t="s">
        <v>4160</v>
      </c>
      <c r="D9300" s="5">
        <v>44561</v>
      </c>
      <c r="E9300" s="2" t="s">
        <v>0</v>
      </c>
      <c r="F9300" s="6">
        <v>29648</v>
      </c>
      <c r="G9300" s="10">
        <f t="shared" si="290"/>
        <v>19.791923340177959</v>
      </c>
      <c r="H9300" s="11">
        <f t="shared" si="291"/>
        <v>41</v>
      </c>
    </row>
    <row r="9301" spans="1:8" x14ac:dyDescent="0.3">
      <c r="A9301" s="1">
        <v>1293</v>
      </c>
      <c r="B9301" s="20">
        <v>2665146.9500000002</v>
      </c>
      <c r="C9301" s="5" t="s">
        <v>1166</v>
      </c>
      <c r="D9301" s="5">
        <v>44561</v>
      </c>
      <c r="E9301" s="2" t="s">
        <v>0</v>
      </c>
      <c r="F9301" s="6">
        <v>30314</v>
      </c>
      <c r="G9301" s="10">
        <f t="shared" si="290"/>
        <v>16.35110323723627</v>
      </c>
      <c r="H9301" s="11">
        <f t="shared" si="291"/>
        <v>39</v>
      </c>
    </row>
    <row r="9302" spans="1:8" x14ac:dyDescent="0.3">
      <c r="A9302" s="3">
        <v>1284</v>
      </c>
      <c r="B9302" s="21">
        <v>2665708.4500000002</v>
      </c>
      <c r="C9302" s="8" t="s">
        <v>838</v>
      </c>
      <c r="D9302" s="5">
        <v>44561</v>
      </c>
      <c r="E9302" s="4" t="s">
        <v>1</v>
      </c>
      <c r="F9302" s="7">
        <v>30310</v>
      </c>
      <c r="G9302" s="10">
        <f t="shared" si="290"/>
        <v>8.9698813507757826</v>
      </c>
      <c r="H9302" s="11">
        <f t="shared" si="291"/>
        <v>39</v>
      </c>
    </row>
    <row r="9303" spans="1:8" x14ac:dyDescent="0.3">
      <c r="A9303" s="3">
        <v>8488</v>
      </c>
      <c r="B9303" s="21">
        <v>2667397.65</v>
      </c>
      <c r="C9303" s="8" t="s">
        <v>5132</v>
      </c>
      <c r="D9303" s="5">
        <v>44561</v>
      </c>
      <c r="E9303" s="4" t="s">
        <v>0</v>
      </c>
      <c r="F9303" s="7">
        <v>24468</v>
      </c>
      <c r="G9303" s="10">
        <f t="shared" si="290"/>
        <v>24.151243018289343</v>
      </c>
      <c r="H9303" s="11">
        <f t="shared" si="291"/>
        <v>55</v>
      </c>
    </row>
    <row r="9304" spans="1:8" x14ac:dyDescent="0.3">
      <c r="A9304" s="1">
        <v>5701</v>
      </c>
      <c r="B9304" s="20">
        <v>2667797.4500000002</v>
      </c>
      <c r="C9304" s="5" t="s">
        <v>4070</v>
      </c>
      <c r="D9304" s="5">
        <v>44561</v>
      </c>
      <c r="E9304" s="2" t="s">
        <v>0</v>
      </c>
      <c r="F9304" s="6">
        <v>29045</v>
      </c>
      <c r="G9304" s="10">
        <f t="shared" si="290"/>
        <v>18.770028818443805</v>
      </c>
      <c r="H9304" s="11">
        <f t="shared" si="291"/>
        <v>42</v>
      </c>
    </row>
    <row r="9305" spans="1:8" x14ac:dyDescent="0.3">
      <c r="A9305" s="1">
        <v>2257</v>
      </c>
      <c r="B9305" s="20">
        <v>2668653</v>
      </c>
      <c r="C9305" s="5" t="s">
        <v>1425</v>
      </c>
      <c r="D9305" s="5">
        <v>44561</v>
      </c>
      <c r="E9305" s="2" t="s">
        <v>0</v>
      </c>
      <c r="F9305" s="6">
        <v>31686</v>
      </c>
      <c r="G9305" s="10">
        <f t="shared" si="290"/>
        <v>8.5016732582902339</v>
      </c>
      <c r="H9305" s="11">
        <f t="shared" si="291"/>
        <v>35</v>
      </c>
    </row>
    <row r="9306" spans="1:8" x14ac:dyDescent="0.3">
      <c r="A9306" s="1">
        <v>531</v>
      </c>
      <c r="B9306" s="20">
        <v>2669280.9500000002</v>
      </c>
      <c r="C9306" s="5" t="s">
        <v>512</v>
      </c>
      <c r="D9306" s="5">
        <v>44561</v>
      </c>
      <c r="E9306" s="2" t="s">
        <v>1</v>
      </c>
      <c r="F9306" s="6">
        <v>28858</v>
      </c>
      <c r="G9306" s="10">
        <f t="shared" si="290"/>
        <v>16.852150104686743</v>
      </c>
      <c r="H9306" s="11">
        <f t="shared" si="291"/>
        <v>43</v>
      </c>
    </row>
    <row r="9307" spans="1:8" x14ac:dyDescent="0.3">
      <c r="A9307" s="3">
        <v>412</v>
      </c>
      <c r="B9307" s="21">
        <v>2669579.25</v>
      </c>
      <c r="C9307" s="8" t="s">
        <v>400</v>
      </c>
      <c r="D9307" s="5">
        <v>44561</v>
      </c>
      <c r="E9307" s="4" t="s">
        <v>0</v>
      </c>
      <c r="F9307" s="7">
        <v>28342</v>
      </c>
      <c r="G9307" s="10">
        <f t="shared" si="290"/>
        <v>18.849423631123919</v>
      </c>
      <c r="H9307" s="11">
        <f t="shared" si="291"/>
        <v>44</v>
      </c>
    </row>
    <row r="9308" spans="1:8" x14ac:dyDescent="0.3">
      <c r="A9308" s="3">
        <v>5416</v>
      </c>
      <c r="B9308" s="21">
        <v>2670793.4</v>
      </c>
      <c r="C9308" s="8" t="s">
        <v>3891</v>
      </c>
      <c r="D9308" s="5">
        <v>44561</v>
      </c>
      <c r="E9308" s="4" t="s">
        <v>0</v>
      </c>
      <c r="F9308" s="7">
        <v>27425</v>
      </c>
      <c r="G9308" s="10">
        <f t="shared" si="290"/>
        <v>25.718016215647047</v>
      </c>
      <c r="H9308" s="11">
        <f t="shared" si="291"/>
        <v>47</v>
      </c>
    </row>
    <row r="9309" spans="1:8" x14ac:dyDescent="0.3">
      <c r="A9309" s="3">
        <v>6380</v>
      </c>
      <c r="B9309" s="21">
        <v>2670931.65</v>
      </c>
      <c r="C9309" s="8" t="s">
        <v>4299</v>
      </c>
      <c r="D9309" s="5">
        <v>44561</v>
      </c>
      <c r="E9309" s="4" t="s">
        <v>0</v>
      </c>
      <c r="F9309" s="7">
        <v>30977</v>
      </c>
      <c r="G9309" s="10">
        <f t="shared" si="290"/>
        <v>16.811080689321951</v>
      </c>
      <c r="H9309" s="11">
        <f t="shared" si="291"/>
        <v>37</v>
      </c>
    </row>
    <row r="9310" spans="1:8" x14ac:dyDescent="0.3">
      <c r="A9310" s="1">
        <v>9411</v>
      </c>
      <c r="B9310" s="20">
        <v>2675713.0499999998</v>
      </c>
      <c r="C9310" s="5" t="s">
        <v>5607</v>
      </c>
      <c r="D9310" s="5">
        <v>44561</v>
      </c>
      <c r="E9310" s="2" t="s">
        <v>0</v>
      </c>
      <c r="F9310" s="6">
        <v>27586</v>
      </c>
      <c r="G9310" s="10">
        <f t="shared" si="290"/>
        <v>22.047256279014405</v>
      </c>
      <c r="H9310" s="11">
        <f t="shared" si="291"/>
        <v>46</v>
      </c>
    </row>
    <row r="9311" spans="1:8" x14ac:dyDescent="0.3">
      <c r="A9311" s="3">
        <v>4892</v>
      </c>
      <c r="B9311" s="21">
        <v>2675754.15</v>
      </c>
      <c r="C9311" s="8" t="s">
        <v>192</v>
      </c>
      <c r="D9311" s="5">
        <v>44561</v>
      </c>
      <c r="E9311" s="4" t="s">
        <v>1</v>
      </c>
      <c r="F9311" s="7">
        <v>23476</v>
      </c>
      <c r="G9311" s="10">
        <f t="shared" si="290"/>
        <v>24.501697513963421</v>
      </c>
      <c r="H9311" s="11">
        <f t="shared" si="291"/>
        <v>58</v>
      </c>
    </row>
    <row r="9312" spans="1:8" x14ac:dyDescent="0.3">
      <c r="A9312" s="3">
        <v>9834</v>
      </c>
      <c r="B9312" s="21">
        <v>2675914.6</v>
      </c>
      <c r="C9312" s="8" t="s">
        <v>105</v>
      </c>
      <c r="D9312" s="5">
        <v>44561</v>
      </c>
      <c r="E9312" s="4" t="s">
        <v>0</v>
      </c>
      <c r="F9312" s="7">
        <v>26043</v>
      </c>
      <c r="G9312" s="10">
        <f t="shared" si="290"/>
        <v>22.066420664206642</v>
      </c>
      <c r="H9312" s="11">
        <f t="shared" si="291"/>
        <v>51</v>
      </c>
    </row>
    <row r="9313" spans="1:8" x14ac:dyDescent="0.3">
      <c r="A9313" s="3">
        <v>2228</v>
      </c>
      <c r="B9313" s="21">
        <v>2676733.2000000002</v>
      </c>
      <c r="C9313" s="8" t="s">
        <v>1894</v>
      </c>
      <c r="D9313" s="5">
        <v>44561</v>
      </c>
      <c r="E9313" s="4" t="s">
        <v>0</v>
      </c>
      <c r="F9313" s="7">
        <v>31673</v>
      </c>
      <c r="G9313" s="10">
        <f t="shared" si="290"/>
        <v>8.7645269242470345</v>
      </c>
      <c r="H9313" s="11">
        <f t="shared" si="291"/>
        <v>35</v>
      </c>
    </row>
    <row r="9314" spans="1:8" x14ac:dyDescent="0.3">
      <c r="A9314" s="1">
        <v>4983</v>
      </c>
      <c r="B9314" s="20">
        <v>2677342.5</v>
      </c>
      <c r="C9314" s="5" t="s">
        <v>3586</v>
      </c>
      <c r="D9314" s="5">
        <v>44561</v>
      </c>
      <c r="E9314" s="2" t="s">
        <v>1</v>
      </c>
      <c r="F9314" s="6">
        <v>24045</v>
      </c>
      <c r="G9314" s="10">
        <f t="shared" si="290"/>
        <v>34.764549436795996</v>
      </c>
      <c r="H9314" s="11">
        <f t="shared" si="291"/>
        <v>56</v>
      </c>
    </row>
    <row r="9315" spans="1:8" x14ac:dyDescent="0.3">
      <c r="A9315" s="3">
        <v>5336</v>
      </c>
      <c r="B9315" s="21">
        <v>2678517.7999999998</v>
      </c>
      <c r="C9315" s="8" t="s">
        <v>3837</v>
      </c>
      <c r="D9315" s="5">
        <v>44561</v>
      </c>
      <c r="E9315" s="4" t="s">
        <v>0</v>
      </c>
      <c r="F9315" s="7">
        <v>26903</v>
      </c>
      <c r="G9315" s="10">
        <f t="shared" si="290"/>
        <v>17.449733840304184</v>
      </c>
      <c r="H9315" s="11">
        <f t="shared" si="291"/>
        <v>48</v>
      </c>
    </row>
    <row r="9316" spans="1:8" x14ac:dyDescent="0.3">
      <c r="A9316" s="1">
        <v>9781</v>
      </c>
      <c r="B9316" s="20">
        <v>2679141.4500000002</v>
      </c>
      <c r="C9316" s="5" t="s">
        <v>3880</v>
      </c>
      <c r="D9316" s="5">
        <v>44561</v>
      </c>
      <c r="E9316" s="2" t="s">
        <v>0</v>
      </c>
      <c r="F9316" s="6">
        <v>23818</v>
      </c>
      <c r="G9316" s="10">
        <f t="shared" si="290"/>
        <v>24.983572445515279</v>
      </c>
      <c r="H9316" s="11">
        <f t="shared" si="291"/>
        <v>57</v>
      </c>
    </row>
    <row r="9317" spans="1:8" x14ac:dyDescent="0.3">
      <c r="A9317" s="3">
        <v>9012</v>
      </c>
      <c r="B9317" s="21">
        <v>2680308.6</v>
      </c>
      <c r="C9317" s="8" t="s">
        <v>3327</v>
      </c>
      <c r="D9317" s="5">
        <v>44561</v>
      </c>
      <c r="E9317" s="4" t="s">
        <v>0</v>
      </c>
      <c r="F9317" s="7">
        <v>26828</v>
      </c>
      <c r="G9317" s="10">
        <f t="shared" si="290"/>
        <v>21.986311597809856</v>
      </c>
      <c r="H9317" s="11">
        <f t="shared" si="291"/>
        <v>49</v>
      </c>
    </row>
    <row r="9318" spans="1:8" x14ac:dyDescent="0.3">
      <c r="A9318" s="1">
        <v>5385</v>
      </c>
      <c r="B9318" s="20">
        <v>2681317.15</v>
      </c>
      <c r="C9318" s="5" t="s">
        <v>3871</v>
      </c>
      <c r="D9318" s="5">
        <v>44561</v>
      </c>
      <c r="E9318" s="2" t="s">
        <v>0</v>
      </c>
      <c r="F9318" s="6">
        <v>27031</v>
      </c>
      <c r="G9318" s="10">
        <f t="shared" si="290"/>
        <v>23.307323750855577</v>
      </c>
      <c r="H9318" s="11">
        <f t="shared" si="291"/>
        <v>48</v>
      </c>
    </row>
    <row r="9319" spans="1:8" x14ac:dyDescent="0.3">
      <c r="A9319" s="3">
        <v>5970</v>
      </c>
      <c r="B9319" s="21">
        <v>2681382.87</v>
      </c>
      <c r="C9319" s="8" t="s">
        <v>4209</v>
      </c>
      <c r="D9319" s="5">
        <v>44561</v>
      </c>
      <c r="E9319" s="4" t="s">
        <v>0</v>
      </c>
      <c r="F9319" s="7">
        <v>29921</v>
      </c>
      <c r="G9319" s="10">
        <f t="shared" si="290"/>
        <v>17.236197718631178</v>
      </c>
      <c r="H9319" s="11">
        <f t="shared" si="291"/>
        <v>40</v>
      </c>
    </row>
    <row r="9320" spans="1:8" x14ac:dyDescent="0.3">
      <c r="A9320" s="1">
        <v>9219</v>
      </c>
      <c r="B9320" s="20">
        <v>2681710.2000000002</v>
      </c>
      <c r="C9320" s="5" t="s">
        <v>5540</v>
      </c>
      <c r="D9320" s="5">
        <v>44561</v>
      </c>
      <c r="E9320" s="2" t="s">
        <v>0</v>
      </c>
      <c r="F9320" s="6">
        <v>32391</v>
      </c>
      <c r="G9320" s="10">
        <f t="shared" si="290"/>
        <v>8.7453605111043498</v>
      </c>
      <c r="H9320" s="11">
        <f t="shared" si="291"/>
        <v>33</v>
      </c>
    </row>
    <row r="9321" spans="1:8" x14ac:dyDescent="0.3">
      <c r="A9321" s="1">
        <v>801</v>
      </c>
      <c r="B9321" s="20">
        <v>2681859.9</v>
      </c>
      <c r="C9321" s="5" t="s">
        <v>756</v>
      </c>
      <c r="D9321" s="5">
        <v>44561</v>
      </c>
      <c r="E9321" s="2" t="s">
        <v>0</v>
      </c>
      <c r="F9321" s="6">
        <v>29317</v>
      </c>
      <c r="G9321" s="10">
        <f t="shared" si="290"/>
        <v>18.260806916426514</v>
      </c>
      <c r="H9321" s="11">
        <f t="shared" si="291"/>
        <v>42</v>
      </c>
    </row>
    <row r="9322" spans="1:8" x14ac:dyDescent="0.3">
      <c r="A9322" s="3">
        <v>8652</v>
      </c>
      <c r="B9322" s="21">
        <v>2682127.5</v>
      </c>
      <c r="C9322" s="8" t="s">
        <v>3994</v>
      </c>
      <c r="D9322" s="5">
        <v>44561</v>
      </c>
      <c r="E9322" s="4" t="s">
        <v>1</v>
      </c>
      <c r="F9322" s="7">
        <v>24417</v>
      </c>
      <c r="G9322" s="10">
        <f t="shared" si="290"/>
        <v>22.11570051184383</v>
      </c>
      <c r="H9322" s="11">
        <f t="shared" si="291"/>
        <v>55</v>
      </c>
    </row>
    <row r="9323" spans="1:8" x14ac:dyDescent="0.3">
      <c r="A9323" s="1">
        <v>8879</v>
      </c>
      <c r="B9323" s="20">
        <v>2682754.5</v>
      </c>
      <c r="C9323" s="5" t="s">
        <v>839</v>
      </c>
      <c r="D9323" s="5">
        <v>44561</v>
      </c>
      <c r="E9323" s="2" t="s">
        <v>1</v>
      </c>
      <c r="F9323" s="6">
        <v>27234</v>
      </c>
      <c r="G9323" s="10">
        <f t="shared" si="290"/>
        <v>21.800149328023895</v>
      </c>
      <c r="H9323" s="11">
        <f t="shared" si="291"/>
        <v>47</v>
      </c>
    </row>
    <row r="9324" spans="1:8" x14ac:dyDescent="0.3">
      <c r="A9324" s="1">
        <v>1379</v>
      </c>
      <c r="B9324" s="20">
        <v>2684221.5</v>
      </c>
      <c r="C9324" s="5" t="s">
        <v>1237</v>
      </c>
      <c r="D9324" s="5">
        <v>44561</v>
      </c>
      <c r="E9324" s="2" t="s">
        <v>0</v>
      </c>
      <c r="F9324" s="6">
        <v>30453</v>
      </c>
      <c r="G9324" s="10">
        <f t="shared" si="290"/>
        <v>12.663226621735468</v>
      </c>
      <c r="H9324" s="11">
        <f t="shared" si="291"/>
        <v>39</v>
      </c>
    </row>
    <row r="9325" spans="1:8" x14ac:dyDescent="0.3">
      <c r="A9325" s="3">
        <v>6232</v>
      </c>
      <c r="B9325" s="21">
        <v>2685359.07</v>
      </c>
      <c r="C9325" s="8" t="s">
        <v>4324</v>
      </c>
      <c r="D9325" s="5">
        <v>44561</v>
      </c>
      <c r="E9325" s="4" t="s">
        <v>0</v>
      </c>
      <c r="F9325" s="7">
        <v>30589</v>
      </c>
      <c r="G9325" s="10">
        <f t="shared" si="290"/>
        <v>17.356653992395437</v>
      </c>
      <c r="H9325" s="11">
        <f t="shared" si="291"/>
        <v>38</v>
      </c>
    </row>
    <row r="9326" spans="1:8" x14ac:dyDescent="0.3">
      <c r="A9326" s="3">
        <v>5460</v>
      </c>
      <c r="B9326" s="21">
        <v>2685920.9</v>
      </c>
      <c r="C9326" s="8" t="s">
        <v>3922</v>
      </c>
      <c r="D9326" s="5">
        <v>44561</v>
      </c>
      <c r="E9326" s="4" t="s">
        <v>0</v>
      </c>
      <c r="F9326" s="7">
        <v>27676</v>
      </c>
      <c r="G9326" s="10">
        <f t="shared" si="290"/>
        <v>21.315579890492785</v>
      </c>
      <c r="H9326" s="11">
        <f t="shared" si="291"/>
        <v>46</v>
      </c>
    </row>
    <row r="9327" spans="1:8" x14ac:dyDescent="0.3">
      <c r="A9327" s="1">
        <v>295</v>
      </c>
      <c r="B9327" s="20">
        <v>2689011.2</v>
      </c>
      <c r="C9327" s="5" t="s">
        <v>288</v>
      </c>
      <c r="D9327" s="5">
        <v>44561</v>
      </c>
      <c r="E9327" s="2" t="s">
        <v>1</v>
      </c>
      <c r="F9327" s="6">
        <v>28394</v>
      </c>
      <c r="G9327" s="10">
        <f t="shared" si="290"/>
        <v>24.247070419450225</v>
      </c>
      <c r="H9327" s="11">
        <f t="shared" si="291"/>
        <v>44</v>
      </c>
    </row>
    <row r="9328" spans="1:8" x14ac:dyDescent="0.3">
      <c r="A9328" s="3">
        <v>5230</v>
      </c>
      <c r="B9328" s="21">
        <v>2689299.3</v>
      </c>
      <c r="C9328" s="8" t="s">
        <v>3770</v>
      </c>
      <c r="D9328" s="5">
        <v>44561</v>
      </c>
      <c r="E9328" s="4" t="s">
        <v>0</v>
      </c>
      <c r="F9328" s="7">
        <v>26026</v>
      </c>
      <c r="G9328" s="10">
        <f t="shared" si="290"/>
        <v>19.923340177960302</v>
      </c>
      <c r="H9328" s="11">
        <f t="shared" si="291"/>
        <v>51</v>
      </c>
    </row>
    <row r="9329" spans="1:8" x14ac:dyDescent="0.3">
      <c r="A9329" s="3">
        <v>1156</v>
      </c>
      <c r="B9329" s="21">
        <v>2690855.85</v>
      </c>
      <c r="C9329" s="8" t="s">
        <v>1053</v>
      </c>
      <c r="D9329" s="5">
        <v>44561</v>
      </c>
      <c r="E9329" s="4" t="s">
        <v>0</v>
      </c>
      <c r="F9329" s="7">
        <v>30080</v>
      </c>
      <c r="G9329" s="10">
        <f t="shared" si="290"/>
        <v>8.3510800121691506</v>
      </c>
      <c r="H9329" s="11">
        <f t="shared" si="291"/>
        <v>40</v>
      </c>
    </row>
    <row r="9330" spans="1:8" x14ac:dyDescent="0.3">
      <c r="A9330" s="1">
        <v>3169</v>
      </c>
      <c r="B9330" s="20">
        <v>2690855.85</v>
      </c>
      <c r="C9330" s="5" t="s">
        <v>2549</v>
      </c>
      <c r="D9330" s="5">
        <v>44561</v>
      </c>
      <c r="E9330" s="2" t="s">
        <v>1</v>
      </c>
      <c r="F9330" s="6">
        <v>32904</v>
      </c>
      <c r="G9330" s="10">
        <f t="shared" si="290"/>
        <v>8.9123821113477337</v>
      </c>
      <c r="H9330" s="11">
        <f t="shared" si="291"/>
        <v>32</v>
      </c>
    </row>
    <row r="9331" spans="1:8" x14ac:dyDescent="0.3">
      <c r="A9331" s="1">
        <v>5443</v>
      </c>
      <c r="B9331" s="20">
        <v>2693247</v>
      </c>
      <c r="C9331" s="5" t="s">
        <v>3338</v>
      </c>
      <c r="D9331" s="5">
        <v>44561</v>
      </c>
      <c r="E9331" s="2" t="s">
        <v>0</v>
      </c>
      <c r="F9331" s="6">
        <v>27559</v>
      </c>
      <c r="G9331" s="10">
        <f t="shared" si="290"/>
        <v>26.997262218616914</v>
      </c>
      <c r="H9331" s="11">
        <f t="shared" si="291"/>
        <v>47</v>
      </c>
    </row>
    <row r="9332" spans="1:8" x14ac:dyDescent="0.3">
      <c r="A9332" s="3">
        <v>4224</v>
      </c>
      <c r="B9332" s="21">
        <v>2694254.1</v>
      </c>
      <c r="C9332" s="8" t="s">
        <v>1591</v>
      </c>
      <c r="D9332" s="5">
        <v>44561</v>
      </c>
      <c r="E9332" s="4" t="s">
        <v>0</v>
      </c>
      <c r="F9332" s="7">
        <v>31430</v>
      </c>
      <c r="G9332" s="10">
        <f t="shared" si="290"/>
        <v>8.8411925768177664</v>
      </c>
      <c r="H9332" s="11">
        <f t="shared" si="291"/>
        <v>36</v>
      </c>
    </row>
    <row r="9333" spans="1:8" x14ac:dyDescent="0.3">
      <c r="A9333" s="3">
        <v>7506</v>
      </c>
      <c r="B9333" s="21">
        <v>2694254.1</v>
      </c>
      <c r="C9333" s="8" t="s">
        <v>4862</v>
      </c>
      <c r="D9333" s="5">
        <v>44561</v>
      </c>
      <c r="E9333" s="4" t="s">
        <v>1</v>
      </c>
      <c r="F9333" s="7">
        <v>33414</v>
      </c>
      <c r="G9333" s="10">
        <f t="shared" si="290"/>
        <v>8.1950106480073011</v>
      </c>
      <c r="H9333" s="11">
        <f t="shared" si="291"/>
        <v>31</v>
      </c>
    </row>
    <row r="9334" spans="1:8" x14ac:dyDescent="0.3">
      <c r="A9334" s="3">
        <v>7754</v>
      </c>
      <c r="B9334" s="21">
        <v>2694651.97</v>
      </c>
      <c r="C9334" s="8" t="s">
        <v>945</v>
      </c>
      <c r="D9334" s="5">
        <v>44561</v>
      </c>
      <c r="E9334" s="4" t="s">
        <v>0</v>
      </c>
      <c r="F9334" s="7">
        <v>34005</v>
      </c>
      <c r="G9334" s="10">
        <f t="shared" si="290"/>
        <v>3.761806981519507</v>
      </c>
      <c r="H9334" s="11">
        <f t="shared" si="291"/>
        <v>29</v>
      </c>
    </row>
    <row r="9335" spans="1:8" x14ac:dyDescent="0.3">
      <c r="A9335" s="1">
        <v>6707</v>
      </c>
      <c r="B9335" s="20">
        <v>2694812.85</v>
      </c>
      <c r="C9335" s="5" t="s">
        <v>4521</v>
      </c>
      <c r="D9335" s="5">
        <v>44561</v>
      </c>
      <c r="E9335" s="2" t="s">
        <v>1</v>
      </c>
      <c r="F9335" s="6">
        <v>31662</v>
      </c>
      <c r="G9335" s="10">
        <f t="shared" si="290"/>
        <v>13.567461869378178</v>
      </c>
      <c r="H9335" s="11">
        <f t="shared" si="291"/>
        <v>35</v>
      </c>
    </row>
    <row r="9336" spans="1:8" x14ac:dyDescent="0.3">
      <c r="A9336" s="1">
        <v>3303</v>
      </c>
      <c r="B9336" s="20">
        <v>2694857.25</v>
      </c>
      <c r="C9336" s="5" t="s">
        <v>2638</v>
      </c>
      <c r="D9336" s="5">
        <v>44561</v>
      </c>
      <c r="E9336" s="2" t="s">
        <v>1</v>
      </c>
      <c r="F9336" s="6">
        <v>30764</v>
      </c>
      <c r="G9336" s="10">
        <f t="shared" si="290"/>
        <v>7.5783709787816562</v>
      </c>
      <c r="H9336" s="11">
        <f t="shared" si="291"/>
        <v>38</v>
      </c>
    </row>
    <row r="9337" spans="1:8" x14ac:dyDescent="0.3">
      <c r="A9337" s="1">
        <v>10507</v>
      </c>
      <c r="B9337" s="20">
        <v>2694934.75</v>
      </c>
      <c r="C9337" s="5" t="s">
        <v>5045</v>
      </c>
      <c r="D9337" s="5">
        <v>44561</v>
      </c>
      <c r="E9337" s="2" t="s">
        <v>1</v>
      </c>
      <c r="F9337" s="6">
        <v>30720</v>
      </c>
      <c r="G9337" s="10">
        <f t="shared" si="290"/>
        <v>5.031021897810219</v>
      </c>
      <c r="H9337" s="11">
        <f t="shared" si="291"/>
        <v>38</v>
      </c>
    </row>
    <row r="9338" spans="1:8" x14ac:dyDescent="0.3">
      <c r="A9338" s="1">
        <v>5613</v>
      </c>
      <c r="B9338" s="20">
        <v>2695156.5</v>
      </c>
      <c r="C9338" s="5" t="s">
        <v>4013</v>
      </c>
      <c r="D9338" s="5">
        <v>44561</v>
      </c>
      <c r="E9338" s="2" t="s">
        <v>0</v>
      </c>
      <c r="F9338" s="6">
        <v>28499</v>
      </c>
      <c r="G9338" s="10">
        <f t="shared" si="290"/>
        <v>19.299110198494184</v>
      </c>
      <c r="H9338" s="11">
        <f t="shared" si="291"/>
        <v>44</v>
      </c>
    </row>
    <row r="9339" spans="1:8" x14ac:dyDescent="0.3">
      <c r="A9339" s="1">
        <v>6925</v>
      </c>
      <c r="B9339" s="20">
        <v>2695695</v>
      </c>
      <c r="C9339" s="5" t="s">
        <v>4625</v>
      </c>
      <c r="D9339" s="5">
        <v>44561</v>
      </c>
      <c r="E9339" s="2" t="s">
        <v>1</v>
      </c>
      <c r="F9339" s="6">
        <v>32131</v>
      </c>
      <c r="G9339" s="10">
        <f t="shared" si="290"/>
        <v>13.600312866640595</v>
      </c>
      <c r="H9339" s="11">
        <f t="shared" si="291"/>
        <v>34</v>
      </c>
    </row>
    <row r="9340" spans="1:8" x14ac:dyDescent="0.3">
      <c r="A9340" s="3">
        <v>1594</v>
      </c>
      <c r="B9340" s="21">
        <v>2695880.08</v>
      </c>
      <c r="C9340" s="8" t="s">
        <v>1420</v>
      </c>
      <c r="D9340" s="5">
        <v>44561</v>
      </c>
      <c r="E9340" s="4" t="s">
        <v>0</v>
      </c>
      <c r="F9340" s="7">
        <v>30840</v>
      </c>
      <c r="G9340" s="10">
        <f t="shared" si="290"/>
        <v>11.312799452429843</v>
      </c>
      <c r="H9340" s="11">
        <f t="shared" si="291"/>
        <v>38</v>
      </c>
    </row>
    <row r="9341" spans="1:8" x14ac:dyDescent="0.3">
      <c r="A9341" s="1">
        <v>2171</v>
      </c>
      <c r="B9341" s="20">
        <v>2698255.2</v>
      </c>
      <c r="C9341" s="5" t="s">
        <v>1849</v>
      </c>
      <c r="D9341" s="5">
        <v>44561</v>
      </c>
      <c r="E9341" s="2" t="s">
        <v>0</v>
      </c>
      <c r="F9341" s="6">
        <v>31593</v>
      </c>
      <c r="G9341" s="10">
        <f t="shared" si="290"/>
        <v>14.956196386201862</v>
      </c>
      <c r="H9341" s="11">
        <f t="shared" si="291"/>
        <v>36</v>
      </c>
    </row>
    <row r="9342" spans="1:8" x14ac:dyDescent="0.3">
      <c r="A9342" s="3">
        <v>9602</v>
      </c>
      <c r="B9342" s="21">
        <v>2699460.85</v>
      </c>
      <c r="C9342" s="8" t="s">
        <v>2167</v>
      </c>
      <c r="D9342" s="5">
        <v>44561</v>
      </c>
      <c r="E9342" s="4" t="s">
        <v>1</v>
      </c>
      <c r="F9342" s="7">
        <v>34233</v>
      </c>
      <c r="G9342" s="10">
        <f t="shared" si="290"/>
        <v>0.8849315068493151</v>
      </c>
      <c r="H9342" s="11">
        <f t="shared" si="291"/>
        <v>28</v>
      </c>
    </row>
    <row r="9343" spans="1:8" x14ac:dyDescent="0.3">
      <c r="A9343" s="3">
        <v>6042</v>
      </c>
      <c r="B9343" s="21">
        <v>2700050.7</v>
      </c>
      <c r="C9343" s="8" t="s">
        <v>4245</v>
      </c>
      <c r="D9343" s="5">
        <v>44561</v>
      </c>
      <c r="E9343" s="4" t="s">
        <v>1</v>
      </c>
      <c r="F9343" s="7">
        <v>30146</v>
      </c>
      <c r="G9343" s="10">
        <f t="shared" si="290"/>
        <v>7.2005475701574264</v>
      </c>
      <c r="H9343" s="11">
        <f t="shared" si="291"/>
        <v>39</v>
      </c>
    </row>
    <row r="9344" spans="1:8" x14ac:dyDescent="0.3">
      <c r="A9344" s="1">
        <v>2911</v>
      </c>
      <c r="B9344" s="20">
        <v>2700355.5</v>
      </c>
      <c r="C9344" s="5" t="s">
        <v>551</v>
      </c>
      <c r="D9344" s="5">
        <v>44561</v>
      </c>
      <c r="E9344" s="2" t="s">
        <v>0</v>
      </c>
      <c r="F9344" s="6">
        <v>32627</v>
      </c>
      <c r="G9344" s="10">
        <f t="shared" si="290"/>
        <v>13.805631599530701</v>
      </c>
      <c r="H9344" s="11">
        <f t="shared" si="291"/>
        <v>33</v>
      </c>
    </row>
    <row r="9345" spans="1:8" x14ac:dyDescent="0.3">
      <c r="A9345" s="1">
        <v>4803</v>
      </c>
      <c r="B9345" s="20">
        <v>2702029.29</v>
      </c>
      <c r="C9345" s="5" t="s">
        <v>3431</v>
      </c>
      <c r="D9345" s="5">
        <v>44561</v>
      </c>
      <c r="E9345" s="2" t="s">
        <v>0</v>
      </c>
      <c r="F9345" s="6">
        <v>22733</v>
      </c>
      <c r="G9345" s="10">
        <f t="shared" si="290"/>
        <v>16.915123208246094</v>
      </c>
      <c r="H9345" s="11">
        <f t="shared" si="291"/>
        <v>60</v>
      </c>
    </row>
    <row r="9346" spans="1:8" x14ac:dyDescent="0.3">
      <c r="A9346" s="1">
        <v>1553</v>
      </c>
      <c r="B9346" s="20">
        <v>2702887.5</v>
      </c>
      <c r="C9346" s="5" t="s">
        <v>1382</v>
      </c>
      <c r="D9346" s="5">
        <v>44561</v>
      </c>
      <c r="E9346" s="2" t="s">
        <v>0</v>
      </c>
      <c r="F9346" s="6">
        <v>30773</v>
      </c>
      <c r="G9346" s="10">
        <f t="shared" si="290"/>
        <v>9.2855187517109226</v>
      </c>
      <c r="H9346" s="11">
        <f t="shared" si="291"/>
        <v>38</v>
      </c>
    </row>
    <row r="9347" spans="1:8" x14ac:dyDescent="0.3">
      <c r="A9347" s="1">
        <v>9349</v>
      </c>
      <c r="B9347" s="20">
        <v>2702887.5</v>
      </c>
      <c r="C9347" s="5" t="s">
        <v>4737</v>
      </c>
      <c r="D9347" s="5">
        <v>44561</v>
      </c>
      <c r="E9347" s="2" t="s">
        <v>0</v>
      </c>
      <c r="F9347" s="6">
        <v>31059</v>
      </c>
      <c r="G9347" s="10">
        <f t="shared" ref="G9347:G9410" si="292">YEARFRAC(C9347,D9347,1)</f>
        <v>9.1760197098275391</v>
      </c>
      <c r="H9347" s="11">
        <f t="shared" ref="H9347:H9410" si="293">ROUND( YEARFRAC(D9347,F9347,1),0)</f>
        <v>37</v>
      </c>
    </row>
    <row r="9348" spans="1:8" x14ac:dyDescent="0.3">
      <c r="A9348" s="3">
        <v>748</v>
      </c>
      <c r="B9348" s="21">
        <v>2704873.15</v>
      </c>
      <c r="C9348" s="8" t="s">
        <v>709</v>
      </c>
      <c r="D9348" s="5">
        <v>44561</v>
      </c>
      <c r="E9348" s="4" t="s">
        <v>0</v>
      </c>
      <c r="F9348" s="7">
        <v>29366</v>
      </c>
      <c r="G9348" s="10">
        <f t="shared" si="292"/>
        <v>7.9671457905544152</v>
      </c>
      <c r="H9348" s="11">
        <f t="shared" si="293"/>
        <v>42</v>
      </c>
    </row>
    <row r="9349" spans="1:8" x14ac:dyDescent="0.3">
      <c r="A9349" s="1">
        <v>3471</v>
      </c>
      <c r="B9349" s="20">
        <v>2705924.3</v>
      </c>
      <c r="C9349" s="5" t="s">
        <v>2741</v>
      </c>
      <c r="D9349" s="5">
        <v>44561</v>
      </c>
      <c r="E9349" s="2" t="s">
        <v>0</v>
      </c>
      <c r="F9349" s="6">
        <v>33477</v>
      </c>
      <c r="G9349" s="10">
        <f t="shared" si="292"/>
        <v>9.8494388174103467</v>
      </c>
      <c r="H9349" s="11">
        <f t="shared" si="293"/>
        <v>30</v>
      </c>
    </row>
    <row r="9350" spans="1:8" x14ac:dyDescent="0.3">
      <c r="A9350" s="1">
        <v>8889</v>
      </c>
      <c r="B9350" s="20">
        <v>2706022.03</v>
      </c>
      <c r="C9350" s="5" t="s">
        <v>5387</v>
      </c>
      <c r="D9350" s="5">
        <v>44561</v>
      </c>
      <c r="E9350" s="2" t="s">
        <v>0</v>
      </c>
      <c r="F9350" s="6">
        <v>28805</v>
      </c>
      <c r="G9350" s="10">
        <f t="shared" si="292"/>
        <v>15.559206023271731</v>
      </c>
      <c r="H9350" s="11">
        <f t="shared" si="293"/>
        <v>43</v>
      </c>
    </row>
    <row r="9351" spans="1:8" x14ac:dyDescent="0.3">
      <c r="A9351" s="1">
        <v>2199</v>
      </c>
      <c r="B9351" s="20">
        <v>2706389.85</v>
      </c>
      <c r="C9351" s="5" t="s">
        <v>1869</v>
      </c>
      <c r="D9351" s="5">
        <v>44561</v>
      </c>
      <c r="E9351" s="2" t="s">
        <v>0</v>
      </c>
      <c r="F9351" s="6">
        <v>31626</v>
      </c>
      <c r="G9351" s="10">
        <f t="shared" si="292"/>
        <v>10.797411647585864</v>
      </c>
      <c r="H9351" s="11">
        <f t="shared" si="293"/>
        <v>35</v>
      </c>
    </row>
    <row r="9352" spans="1:8" x14ac:dyDescent="0.3">
      <c r="A9352" s="1">
        <v>5033</v>
      </c>
      <c r="B9352" s="20">
        <v>2707156.1</v>
      </c>
      <c r="C9352" s="5" t="s">
        <v>3494</v>
      </c>
      <c r="D9352" s="5">
        <v>44561</v>
      </c>
      <c r="E9352" s="2" t="s">
        <v>0</v>
      </c>
      <c r="F9352" s="6">
        <v>24382</v>
      </c>
      <c r="G9352" s="10">
        <f t="shared" si="292"/>
        <v>30.997262209661752</v>
      </c>
      <c r="H9352" s="11">
        <f t="shared" si="293"/>
        <v>55</v>
      </c>
    </row>
    <row r="9353" spans="1:8" x14ac:dyDescent="0.3">
      <c r="A9353" s="1">
        <v>10027</v>
      </c>
      <c r="B9353" s="20">
        <v>2707240.85</v>
      </c>
      <c r="C9353" s="5" t="s">
        <v>1221</v>
      </c>
      <c r="D9353" s="5">
        <v>44561</v>
      </c>
      <c r="E9353" s="2" t="s">
        <v>0</v>
      </c>
      <c r="F9353" s="6">
        <v>27478</v>
      </c>
      <c r="G9353" s="10">
        <f t="shared" si="292"/>
        <v>12.430497051390059</v>
      </c>
      <c r="H9353" s="11">
        <f t="shared" si="293"/>
        <v>47</v>
      </c>
    </row>
    <row r="9354" spans="1:8" x14ac:dyDescent="0.3">
      <c r="A9354" s="3">
        <v>8862</v>
      </c>
      <c r="B9354" s="21">
        <v>2707860.35</v>
      </c>
      <c r="C9354" s="8" t="s">
        <v>5373</v>
      </c>
      <c r="D9354" s="5">
        <v>44561</v>
      </c>
      <c r="E9354" s="4" t="s">
        <v>1</v>
      </c>
      <c r="F9354" s="7">
        <v>31633</v>
      </c>
      <c r="G9354" s="10">
        <f t="shared" si="292"/>
        <v>8.0197748707027685</v>
      </c>
      <c r="H9354" s="11">
        <f t="shared" si="293"/>
        <v>35</v>
      </c>
    </row>
    <row r="9355" spans="1:8" x14ac:dyDescent="0.3">
      <c r="A9355" s="1">
        <v>9263</v>
      </c>
      <c r="B9355" s="20">
        <v>2709133.65</v>
      </c>
      <c r="C9355" s="5" t="s">
        <v>5555</v>
      </c>
      <c r="D9355" s="5">
        <v>44561</v>
      </c>
      <c r="E9355" s="2" t="s">
        <v>1</v>
      </c>
      <c r="F9355" s="6">
        <v>27328</v>
      </c>
      <c r="G9355" s="10">
        <f t="shared" si="292"/>
        <v>7.5838466803559204</v>
      </c>
      <c r="H9355" s="11">
        <f t="shared" si="293"/>
        <v>47</v>
      </c>
    </row>
    <row r="9356" spans="1:8" x14ac:dyDescent="0.3">
      <c r="A9356" s="3">
        <v>9470</v>
      </c>
      <c r="B9356" s="21">
        <v>2710650.96</v>
      </c>
      <c r="C9356" s="8" t="s">
        <v>5622</v>
      </c>
      <c r="D9356" s="5">
        <v>44561</v>
      </c>
      <c r="E9356" s="4" t="s">
        <v>0</v>
      </c>
      <c r="F9356" s="7">
        <v>33443</v>
      </c>
      <c r="G9356" s="10">
        <f t="shared" si="292"/>
        <v>6.756355103637075</v>
      </c>
      <c r="H9356" s="11">
        <f t="shared" si="293"/>
        <v>30</v>
      </c>
    </row>
    <row r="9357" spans="1:8" x14ac:dyDescent="0.3">
      <c r="A9357" s="1">
        <v>389</v>
      </c>
      <c r="B9357" s="20">
        <v>2711074.8</v>
      </c>
      <c r="C9357" s="5" t="s">
        <v>379</v>
      </c>
      <c r="D9357" s="5">
        <v>44561</v>
      </c>
      <c r="E9357" s="2" t="s">
        <v>0</v>
      </c>
      <c r="F9357" s="6">
        <v>28660</v>
      </c>
      <c r="G9357" s="10">
        <f t="shared" si="292"/>
        <v>10.140368342458935</v>
      </c>
      <c r="H9357" s="11">
        <f t="shared" si="293"/>
        <v>44</v>
      </c>
    </row>
    <row r="9358" spans="1:8" x14ac:dyDescent="0.3">
      <c r="A9358" s="1">
        <v>443</v>
      </c>
      <c r="B9358" s="20">
        <v>2711106.6</v>
      </c>
      <c r="C9358" s="5" t="s">
        <v>429</v>
      </c>
      <c r="D9358" s="5">
        <v>44561</v>
      </c>
      <c r="E9358" s="2" t="s">
        <v>0</v>
      </c>
      <c r="F9358" s="6">
        <v>28759</v>
      </c>
      <c r="G9358" s="10">
        <f t="shared" si="292"/>
        <v>22.304606594453041</v>
      </c>
      <c r="H9358" s="11">
        <f t="shared" si="293"/>
        <v>43</v>
      </c>
    </row>
    <row r="9359" spans="1:8" x14ac:dyDescent="0.3">
      <c r="A9359" s="1">
        <v>1919</v>
      </c>
      <c r="B9359" s="20">
        <v>2711393.4</v>
      </c>
      <c r="C9359" s="5" t="s">
        <v>1669</v>
      </c>
      <c r="D9359" s="5">
        <v>44561</v>
      </c>
      <c r="E9359" s="2" t="s">
        <v>1</v>
      </c>
      <c r="F9359" s="6">
        <v>31255</v>
      </c>
      <c r="G9359" s="10">
        <f t="shared" si="292"/>
        <v>16.101948784023193</v>
      </c>
      <c r="H9359" s="11">
        <f t="shared" si="293"/>
        <v>36</v>
      </c>
    </row>
    <row r="9360" spans="1:8" x14ac:dyDescent="0.3">
      <c r="A9360" s="1">
        <v>665</v>
      </c>
      <c r="B9360" s="20">
        <v>2712473.25</v>
      </c>
      <c r="C9360" s="5" t="s">
        <v>634</v>
      </c>
      <c r="D9360" s="5">
        <v>44561</v>
      </c>
      <c r="E9360" s="2" t="s">
        <v>1</v>
      </c>
      <c r="F9360" s="6">
        <v>29222</v>
      </c>
      <c r="G9360" s="10">
        <f t="shared" si="292"/>
        <v>9.4360799343005741</v>
      </c>
      <c r="H9360" s="11">
        <f t="shared" si="293"/>
        <v>42</v>
      </c>
    </row>
    <row r="9361" spans="1:8" x14ac:dyDescent="0.3">
      <c r="A9361" s="1">
        <v>5793</v>
      </c>
      <c r="B9361" s="20">
        <v>2713571.92</v>
      </c>
      <c r="C9361" s="5" t="s">
        <v>4120</v>
      </c>
      <c r="D9361" s="5">
        <v>44561</v>
      </c>
      <c r="E9361" s="2" t="s">
        <v>1</v>
      </c>
      <c r="F9361" s="6">
        <v>29423</v>
      </c>
      <c r="G9361" s="10">
        <f t="shared" si="292"/>
        <v>21.12667994026879</v>
      </c>
      <c r="H9361" s="11">
        <f t="shared" si="293"/>
        <v>41</v>
      </c>
    </row>
    <row r="9362" spans="1:8" x14ac:dyDescent="0.3">
      <c r="A9362" s="1">
        <v>369</v>
      </c>
      <c r="B9362" s="20">
        <v>2714091.75</v>
      </c>
      <c r="C9362" s="5" t="s">
        <v>360</v>
      </c>
      <c r="D9362" s="5">
        <v>44561</v>
      </c>
      <c r="E9362" s="2" t="s">
        <v>0</v>
      </c>
      <c r="F9362" s="6">
        <v>28522</v>
      </c>
      <c r="G9362" s="10">
        <f t="shared" si="292"/>
        <v>19.619438740588638</v>
      </c>
      <c r="H9362" s="11">
        <f t="shared" si="293"/>
        <v>44</v>
      </c>
    </row>
    <row r="9363" spans="1:8" x14ac:dyDescent="0.3">
      <c r="A9363" s="1">
        <v>6293</v>
      </c>
      <c r="B9363" s="20">
        <v>2716172.4</v>
      </c>
      <c r="C9363" s="5" t="s">
        <v>4357</v>
      </c>
      <c r="D9363" s="5">
        <v>44561</v>
      </c>
      <c r="E9363" s="2" t="s">
        <v>0</v>
      </c>
      <c r="F9363" s="6">
        <v>30784</v>
      </c>
      <c r="G9363" s="10">
        <f t="shared" si="292"/>
        <v>13.384043801329684</v>
      </c>
      <c r="H9363" s="11">
        <f t="shared" si="293"/>
        <v>38</v>
      </c>
    </row>
    <row r="9364" spans="1:8" x14ac:dyDescent="0.3">
      <c r="A9364" s="3">
        <v>10560</v>
      </c>
      <c r="B9364" s="21">
        <v>2716465.05</v>
      </c>
      <c r="C9364" s="8" t="s">
        <v>4250</v>
      </c>
      <c r="D9364" s="5">
        <v>44561</v>
      </c>
      <c r="E9364" s="4" t="s">
        <v>0</v>
      </c>
      <c r="F9364" s="7">
        <v>30070</v>
      </c>
      <c r="G9364" s="10">
        <f t="shared" si="292"/>
        <v>11.548254620123203</v>
      </c>
      <c r="H9364" s="11">
        <f t="shared" si="293"/>
        <v>40</v>
      </c>
    </row>
    <row r="9365" spans="1:8" x14ac:dyDescent="0.3">
      <c r="A9365" s="3">
        <v>4934</v>
      </c>
      <c r="B9365" s="21">
        <v>2717643.6</v>
      </c>
      <c r="C9365" s="8" t="s">
        <v>3544</v>
      </c>
      <c r="D9365" s="5">
        <v>44561</v>
      </c>
      <c r="E9365" s="4" t="s">
        <v>0</v>
      </c>
      <c r="F9365" s="7">
        <v>23656</v>
      </c>
      <c r="G9365" s="10">
        <f t="shared" si="292"/>
        <v>27.991786447638603</v>
      </c>
      <c r="H9365" s="11">
        <f t="shared" si="293"/>
        <v>57</v>
      </c>
    </row>
    <row r="9366" spans="1:8" x14ac:dyDescent="0.3">
      <c r="A9366" s="1">
        <v>5287</v>
      </c>
      <c r="B9366" s="20">
        <v>2718228.3</v>
      </c>
      <c r="C9366" s="5" t="s">
        <v>3807</v>
      </c>
      <c r="D9366" s="5">
        <v>44561</v>
      </c>
      <c r="E9366" s="2" t="s">
        <v>0</v>
      </c>
      <c r="F9366" s="6">
        <v>26472</v>
      </c>
      <c r="G9366" s="10">
        <f t="shared" si="292"/>
        <v>21.80562468889995</v>
      </c>
      <c r="H9366" s="11">
        <f t="shared" si="293"/>
        <v>50</v>
      </c>
    </row>
    <row r="9367" spans="1:8" x14ac:dyDescent="0.3">
      <c r="A9367" s="1">
        <v>5475</v>
      </c>
      <c r="B9367" s="20">
        <v>2718768.45</v>
      </c>
      <c r="C9367" s="5" t="s">
        <v>3930</v>
      </c>
      <c r="D9367" s="5">
        <v>44561</v>
      </c>
      <c r="E9367" s="2" t="s">
        <v>1</v>
      </c>
      <c r="F9367" s="6">
        <v>27710</v>
      </c>
      <c r="G9367" s="10">
        <f t="shared" si="292"/>
        <v>23.986310746064341</v>
      </c>
      <c r="H9367" s="11">
        <f t="shared" si="293"/>
        <v>46</v>
      </c>
    </row>
    <row r="9368" spans="1:8" x14ac:dyDescent="0.3">
      <c r="A9368" s="3">
        <v>5900</v>
      </c>
      <c r="B9368" s="21">
        <v>2719056.45</v>
      </c>
      <c r="C9368" s="8" t="s">
        <v>684</v>
      </c>
      <c r="D9368" s="5">
        <v>44561</v>
      </c>
      <c r="E9368" s="4" t="s">
        <v>0</v>
      </c>
      <c r="F9368" s="7">
        <v>27148</v>
      </c>
      <c r="G9368" s="10">
        <f t="shared" si="292"/>
        <v>22.164980359481014</v>
      </c>
      <c r="H9368" s="11">
        <f t="shared" si="293"/>
        <v>48</v>
      </c>
    </row>
    <row r="9369" spans="1:8" x14ac:dyDescent="0.3">
      <c r="A9369" s="1">
        <v>5309</v>
      </c>
      <c r="B9369" s="20">
        <v>2719463.55</v>
      </c>
      <c r="C9369" s="5" t="s">
        <v>880</v>
      </c>
      <c r="D9369" s="5">
        <v>44561</v>
      </c>
      <c r="E9369" s="2" t="s">
        <v>0</v>
      </c>
      <c r="F9369" s="6">
        <v>26678</v>
      </c>
      <c r="G9369" s="10">
        <f t="shared" si="292"/>
        <v>20.498956975228161</v>
      </c>
      <c r="H9369" s="11">
        <f t="shared" si="293"/>
        <v>49</v>
      </c>
    </row>
    <row r="9370" spans="1:8" x14ac:dyDescent="0.3">
      <c r="A9370" s="1">
        <v>585</v>
      </c>
      <c r="B9370" s="20">
        <v>2719784.85</v>
      </c>
      <c r="C9370" s="5" t="s">
        <v>110</v>
      </c>
      <c r="D9370" s="5">
        <v>44561</v>
      </c>
      <c r="E9370" s="2" t="s">
        <v>0</v>
      </c>
      <c r="F9370" s="6">
        <v>29064</v>
      </c>
      <c r="G9370" s="10">
        <f t="shared" si="292"/>
        <v>19.578370978781656</v>
      </c>
      <c r="H9370" s="11">
        <f t="shared" si="293"/>
        <v>42</v>
      </c>
    </row>
    <row r="9371" spans="1:8" x14ac:dyDescent="0.3">
      <c r="A9371" s="1">
        <v>5745</v>
      </c>
      <c r="B9371" s="20">
        <v>2720415.7</v>
      </c>
      <c r="C9371" s="5" t="s">
        <v>4095</v>
      </c>
      <c r="D9371" s="5">
        <v>44561</v>
      </c>
      <c r="E9371" s="2" t="s">
        <v>1</v>
      </c>
      <c r="F9371" s="6">
        <v>29166</v>
      </c>
      <c r="G9371" s="10">
        <f t="shared" si="292"/>
        <v>10.556495769039323</v>
      </c>
      <c r="H9371" s="11">
        <f t="shared" si="293"/>
        <v>42</v>
      </c>
    </row>
    <row r="9372" spans="1:8" x14ac:dyDescent="0.3">
      <c r="A9372" s="3">
        <v>474</v>
      </c>
      <c r="B9372" s="21">
        <v>2721984</v>
      </c>
      <c r="C9372" s="8" t="s">
        <v>457</v>
      </c>
      <c r="D9372" s="5">
        <v>44561</v>
      </c>
      <c r="E9372" s="4" t="s">
        <v>0</v>
      </c>
      <c r="F9372" s="7">
        <v>28820</v>
      </c>
      <c r="G9372" s="10">
        <f t="shared" si="292"/>
        <v>23.143052703627653</v>
      </c>
      <c r="H9372" s="11">
        <f t="shared" si="293"/>
        <v>43</v>
      </c>
    </row>
    <row r="9373" spans="1:8" x14ac:dyDescent="0.3">
      <c r="A9373" s="1">
        <v>3215</v>
      </c>
      <c r="B9373" s="20">
        <v>2722818.3</v>
      </c>
      <c r="C9373" s="5" t="s">
        <v>2576</v>
      </c>
      <c r="D9373" s="5">
        <v>44561</v>
      </c>
      <c r="E9373" s="2" t="s">
        <v>1</v>
      </c>
      <c r="F9373" s="6">
        <v>33111</v>
      </c>
      <c r="G9373" s="10">
        <f t="shared" si="292"/>
        <v>6.2772780602268288</v>
      </c>
      <c r="H9373" s="11">
        <f t="shared" si="293"/>
        <v>31</v>
      </c>
    </row>
    <row r="9374" spans="1:8" x14ac:dyDescent="0.3">
      <c r="A9374" s="3">
        <v>5670</v>
      </c>
      <c r="B9374" s="21">
        <v>2725005.75</v>
      </c>
      <c r="C9374" s="8" t="s">
        <v>894</v>
      </c>
      <c r="D9374" s="5">
        <v>44561</v>
      </c>
      <c r="E9374" s="4" t="s">
        <v>0</v>
      </c>
      <c r="F9374" s="7">
        <v>28837</v>
      </c>
      <c r="G9374" s="10">
        <f t="shared" si="292"/>
        <v>20.460625814863103</v>
      </c>
      <c r="H9374" s="11">
        <f t="shared" si="293"/>
        <v>43</v>
      </c>
    </row>
    <row r="9375" spans="1:8" x14ac:dyDescent="0.3">
      <c r="A9375" s="1">
        <v>1823</v>
      </c>
      <c r="B9375" s="20">
        <v>2725391.55</v>
      </c>
      <c r="C9375" s="5" t="s">
        <v>1133</v>
      </c>
      <c r="D9375" s="5">
        <v>44561</v>
      </c>
      <c r="E9375" s="2" t="s">
        <v>1</v>
      </c>
      <c r="F9375" s="6">
        <v>31136</v>
      </c>
      <c r="G9375" s="10">
        <f t="shared" si="292"/>
        <v>12.44966301600674</v>
      </c>
      <c r="H9375" s="11">
        <f t="shared" si="293"/>
        <v>37</v>
      </c>
    </row>
    <row r="9376" spans="1:8" x14ac:dyDescent="0.3">
      <c r="A9376" s="1">
        <v>83</v>
      </c>
      <c r="B9376" s="20">
        <v>2725617.75</v>
      </c>
      <c r="C9376" s="5" t="s">
        <v>89</v>
      </c>
      <c r="D9376" s="5">
        <v>44561</v>
      </c>
      <c r="E9376" s="2" t="s">
        <v>1</v>
      </c>
      <c r="F9376" s="6">
        <v>27810</v>
      </c>
      <c r="G9376" s="10">
        <f t="shared" si="292"/>
        <v>25.616721069811518</v>
      </c>
      <c r="H9376" s="11">
        <f t="shared" si="293"/>
        <v>46</v>
      </c>
    </row>
    <row r="9377" spans="1:8" x14ac:dyDescent="0.3">
      <c r="A9377" s="1">
        <v>2037</v>
      </c>
      <c r="B9377" s="20">
        <v>2726216.55</v>
      </c>
      <c r="C9377" s="5" t="s">
        <v>1753</v>
      </c>
      <c r="D9377" s="5">
        <v>44561</v>
      </c>
      <c r="E9377" s="2" t="s">
        <v>1</v>
      </c>
      <c r="F9377" s="6">
        <v>31359</v>
      </c>
      <c r="G9377" s="10">
        <f t="shared" si="292"/>
        <v>6.4059444661712943</v>
      </c>
      <c r="H9377" s="11">
        <f t="shared" si="293"/>
        <v>36</v>
      </c>
    </row>
    <row r="9378" spans="1:8" x14ac:dyDescent="0.3">
      <c r="A9378" s="1">
        <v>3969</v>
      </c>
      <c r="B9378" s="20">
        <v>2726264.25</v>
      </c>
      <c r="C9378" s="5" t="s">
        <v>3033</v>
      </c>
      <c r="D9378" s="5">
        <v>44561</v>
      </c>
      <c r="E9378" s="2" t="s">
        <v>0</v>
      </c>
      <c r="F9378" s="6">
        <v>34382</v>
      </c>
      <c r="G9378" s="10">
        <f t="shared" si="292"/>
        <v>0.55342465753424652</v>
      </c>
      <c r="H9378" s="11">
        <f t="shared" si="293"/>
        <v>28</v>
      </c>
    </row>
    <row r="9379" spans="1:8" x14ac:dyDescent="0.3">
      <c r="A9379" s="3">
        <v>1588</v>
      </c>
      <c r="B9379" s="21">
        <v>2726284.35</v>
      </c>
      <c r="C9379" s="8" t="s">
        <v>1414</v>
      </c>
      <c r="D9379" s="5">
        <v>44561</v>
      </c>
      <c r="E9379" s="4" t="s">
        <v>0</v>
      </c>
      <c r="F9379" s="7">
        <v>30816</v>
      </c>
      <c r="G9379" s="10">
        <f t="shared" si="292"/>
        <v>16.504429054598162</v>
      </c>
      <c r="H9379" s="11">
        <f t="shared" si="293"/>
        <v>38</v>
      </c>
    </row>
    <row r="9380" spans="1:8" x14ac:dyDescent="0.3">
      <c r="A9380" s="1">
        <v>4719</v>
      </c>
      <c r="B9380" s="20">
        <v>2726427.3</v>
      </c>
      <c r="C9380" s="5" t="s">
        <v>3350</v>
      </c>
      <c r="D9380" s="5">
        <v>44561</v>
      </c>
      <c r="E9380" s="2" t="s">
        <v>0</v>
      </c>
      <c r="F9380" s="6">
        <v>21972</v>
      </c>
      <c r="G9380" s="10">
        <f t="shared" si="292"/>
        <v>20.682398956975227</v>
      </c>
      <c r="H9380" s="11">
        <f t="shared" si="293"/>
        <v>62</v>
      </c>
    </row>
    <row r="9381" spans="1:8" x14ac:dyDescent="0.3">
      <c r="A9381" s="3">
        <v>4748</v>
      </c>
      <c r="B9381" s="21">
        <v>2726468.91</v>
      </c>
      <c r="C9381" s="8" t="s">
        <v>3379</v>
      </c>
      <c r="D9381" s="5">
        <v>44561</v>
      </c>
      <c r="E9381" s="4" t="s">
        <v>0</v>
      </c>
      <c r="F9381" s="7">
        <v>22311</v>
      </c>
      <c r="G9381" s="10">
        <f t="shared" si="292"/>
        <v>36.739899363622911</v>
      </c>
      <c r="H9381" s="11">
        <f t="shared" si="293"/>
        <v>61</v>
      </c>
    </row>
    <row r="9382" spans="1:8" x14ac:dyDescent="0.3">
      <c r="A9382" s="3">
        <v>782</v>
      </c>
      <c r="B9382" s="21">
        <v>2726544</v>
      </c>
      <c r="C9382" s="8" t="s">
        <v>740</v>
      </c>
      <c r="D9382" s="5">
        <v>44561</v>
      </c>
      <c r="E9382" s="4" t="s">
        <v>1</v>
      </c>
      <c r="F9382" s="7">
        <v>29447</v>
      </c>
      <c r="G9382" s="10">
        <f t="shared" si="292"/>
        <v>20.0116036505867</v>
      </c>
      <c r="H9382" s="11">
        <f t="shared" si="293"/>
        <v>41</v>
      </c>
    </row>
    <row r="9383" spans="1:8" x14ac:dyDescent="0.3">
      <c r="A9383" s="1">
        <v>2547</v>
      </c>
      <c r="B9383" s="20">
        <v>2727086.76</v>
      </c>
      <c r="C9383" s="5" t="s">
        <v>1473</v>
      </c>
      <c r="D9383" s="5">
        <v>44561</v>
      </c>
      <c r="E9383" s="2" t="s">
        <v>0</v>
      </c>
      <c r="F9383" s="6">
        <v>32092</v>
      </c>
      <c r="G9383" s="10">
        <f t="shared" si="292"/>
        <v>13.156824403597966</v>
      </c>
      <c r="H9383" s="11">
        <f t="shared" si="293"/>
        <v>34</v>
      </c>
    </row>
    <row r="9384" spans="1:8" x14ac:dyDescent="0.3">
      <c r="A9384" s="1">
        <v>2575</v>
      </c>
      <c r="B9384" s="20">
        <v>2727629.25</v>
      </c>
      <c r="C9384" s="5" t="s">
        <v>2141</v>
      </c>
      <c r="D9384" s="5">
        <v>44561</v>
      </c>
      <c r="E9384" s="2" t="s">
        <v>1</v>
      </c>
      <c r="F9384" s="6">
        <v>32112</v>
      </c>
      <c r="G9384" s="10">
        <f t="shared" si="292"/>
        <v>8.2908427137207177</v>
      </c>
      <c r="H9384" s="11">
        <f t="shared" si="293"/>
        <v>34</v>
      </c>
    </row>
    <row r="9385" spans="1:8" x14ac:dyDescent="0.3">
      <c r="A9385" s="1">
        <v>10051</v>
      </c>
      <c r="B9385" s="20">
        <v>2728196.2</v>
      </c>
      <c r="C9385" s="5" t="s">
        <v>2382</v>
      </c>
      <c r="D9385" s="5">
        <v>44561</v>
      </c>
      <c r="E9385" s="2" t="s">
        <v>0</v>
      </c>
      <c r="F9385" s="6">
        <v>30687</v>
      </c>
      <c r="G9385" s="10">
        <f t="shared" si="292"/>
        <v>9.8111141527511627</v>
      </c>
      <c r="H9385" s="11">
        <f t="shared" si="293"/>
        <v>38</v>
      </c>
    </row>
    <row r="9386" spans="1:8" x14ac:dyDescent="0.3">
      <c r="A9386" s="1">
        <v>2995</v>
      </c>
      <c r="B9386" s="20">
        <v>2728441.64</v>
      </c>
      <c r="C9386" s="5" t="s">
        <v>2434</v>
      </c>
      <c r="D9386" s="5">
        <v>44561</v>
      </c>
      <c r="E9386" s="2" t="s">
        <v>1</v>
      </c>
      <c r="F9386" s="6">
        <v>32742</v>
      </c>
      <c r="G9386" s="10">
        <f t="shared" si="292"/>
        <v>12.230623420387532</v>
      </c>
      <c r="H9386" s="11">
        <f t="shared" si="293"/>
        <v>32</v>
      </c>
    </row>
    <row r="9387" spans="1:8" x14ac:dyDescent="0.3">
      <c r="A9387" s="3">
        <v>10068</v>
      </c>
      <c r="B9387" s="21">
        <v>2729267.1</v>
      </c>
      <c r="C9387" s="8" t="s">
        <v>5958</v>
      </c>
      <c r="D9387" s="5">
        <v>44561</v>
      </c>
      <c r="E9387" s="4" t="s">
        <v>0</v>
      </c>
      <c r="F9387" s="7">
        <v>28364</v>
      </c>
      <c r="G9387" s="10">
        <f t="shared" si="292"/>
        <v>19.356605065023956</v>
      </c>
      <c r="H9387" s="11">
        <f t="shared" si="293"/>
        <v>44</v>
      </c>
    </row>
    <row r="9388" spans="1:8" x14ac:dyDescent="0.3">
      <c r="A9388" s="1">
        <v>4833</v>
      </c>
      <c r="B9388" s="20">
        <v>2729746.2</v>
      </c>
      <c r="C9388" s="5" t="s">
        <v>3458</v>
      </c>
      <c r="D9388" s="5">
        <v>44561</v>
      </c>
      <c r="E9388" s="2" t="s">
        <v>0</v>
      </c>
      <c r="F9388" s="6">
        <v>23101</v>
      </c>
      <c r="G9388" s="10">
        <f t="shared" si="292"/>
        <v>33.348417747000568</v>
      </c>
      <c r="H9388" s="11">
        <f t="shared" si="293"/>
        <v>59</v>
      </c>
    </row>
    <row r="9389" spans="1:8" x14ac:dyDescent="0.3">
      <c r="A9389" s="1">
        <v>9067</v>
      </c>
      <c r="B9389" s="20">
        <v>2730156.75</v>
      </c>
      <c r="C9389" s="5" t="s">
        <v>5480</v>
      </c>
      <c r="D9389" s="5">
        <v>44561</v>
      </c>
      <c r="E9389" s="2" t="s">
        <v>1</v>
      </c>
      <c r="F9389" s="6">
        <v>23583</v>
      </c>
      <c r="G9389" s="10">
        <f t="shared" si="292"/>
        <v>34.68515331664581</v>
      </c>
      <c r="H9389" s="11">
        <f t="shared" si="293"/>
        <v>57</v>
      </c>
    </row>
    <row r="9390" spans="1:8" x14ac:dyDescent="0.3">
      <c r="A9390" s="1">
        <v>533</v>
      </c>
      <c r="B9390" s="20">
        <v>2731515.44</v>
      </c>
      <c r="C9390" s="5" t="s">
        <v>514</v>
      </c>
      <c r="D9390" s="5">
        <v>44561</v>
      </c>
      <c r="E9390" s="2" t="s">
        <v>1</v>
      </c>
      <c r="F9390" s="6">
        <v>28923</v>
      </c>
      <c r="G9390" s="10">
        <f t="shared" si="292"/>
        <v>21.499004479840718</v>
      </c>
      <c r="H9390" s="11">
        <f t="shared" si="293"/>
        <v>43</v>
      </c>
    </row>
    <row r="9391" spans="1:8" x14ac:dyDescent="0.3">
      <c r="A9391" s="3">
        <v>8818</v>
      </c>
      <c r="B9391" s="21">
        <v>2732245.85</v>
      </c>
      <c r="C9391" s="8" t="s">
        <v>1244</v>
      </c>
      <c r="D9391" s="5">
        <v>44561</v>
      </c>
      <c r="E9391" s="4" t="s">
        <v>1</v>
      </c>
      <c r="F9391" s="7">
        <v>29183</v>
      </c>
      <c r="G9391" s="10">
        <f t="shared" si="292"/>
        <v>15.271731690622861</v>
      </c>
      <c r="H9391" s="11">
        <f t="shared" si="293"/>
        <v>42</v>
      </c>
    </row>
    <row r="9392" spans="1:8" x14ac:dyDescent="0.3">
      <c r="A9392" s="1">
        <v>255</v>
      </c>
      <c r="B9392" s="20">
        <v>2732351.1</v>
      </c>
      <c r="C9392" s="5" t="s">
        <v>250</v>
      </c>
      <c r="D9392" s="5">
        <v>44561</v>
      </c>
      <c r="E9392" s="2" t="s">
        <v>1</v>
      </c>
      <c r="F9392" s="6">
        <v>28334</v>
      </c>
      <c r="G9392" s="10">
        <f t="shared" si="292"/>
        <v>8.4332217827806506</v>
      </c>
      <c r="H9392" s="11">
        <f t="shared" si="293"/>
        <v>44</v>
      </c>
    </row>
    <row r="9393" spans="1:8" x14ac:dyDescent="0.3">
      <c r="A9393" s="1">
        <v>4971</v>
      </c>
      <c r="B9393" s="20">
        <v>2732431.3</v>
      </c>
      <c r="C9393" s="5" t="s">
        <v>3576</v>
      </c>
      <c r="D9393" s="5">
        <v>44561</v>
      </c>
      <c r="E9393" s="2" t="s">
        <v>0</v>
      </c>
      <c r="F9393" s="6">
        <v>23989</v>
      </c>
      <c r="G9393" s="10">
        <f t="shared" si="292"/>
        <v>32.926076495478306</v>
      </c>
      <c r="H9393" s="11">
        <f t="shared" si="293"/>
        <v>56</v>
      </c>
    </row>
    <row r="9394" spans="1:8" x14ac:dyDescent="0.3">
      <c r="A9394" s="1">
        <v>9361</v>
      </c>
      <c r="B9394" s="20">
        <v>2733497.6</v>
      </c>
      <c r="C9394" s="5" t="s">
        <v>1711</v>
      </c>
      <c r="D9394" s="5">
        <v>44561</v>
      </c>
      <c r="E9394" s="2" t="s">
        <v>0</v>
      </c>
      <c r="F9394" s="6">
        <v>33668</v>
      </c>
      <c r="G9394" s="10">
        <f t="shared" si="292"/>
        <v>1.8139534883720929</v>
      </c>
      <c r="H9394" s="11">
        <f t="shared" si="293"/>
        <v>30</v>
      </c>
    </row>
    <row r="9395" spans="1:8" x14ac:dyDescent="0.3">
      <c r="A9395" s="1">
        <v>4333</v>
      </c>
      <c r="B9395" s="20">
        <v>2734695.47</v>
      </c>
      <c r="C9395" s="5" t="s">
        <v>3196</v>
      </c>
      <c r="D9395" s="5">
        <v>44561</v>
      </c>
      <c r="E9395" s="2" t="s">
        <v>0</v>
      </c>
      <c r="F9395" s="6">
        <v>35220</v>
      </c>
      <c r="G9395" s="10">
        <f t="shared" si="292"/>
        <v>1.7181942544459645</v>
      </c>
      <c r="H9395" s="11">
        <f t="shared" si="293"/>
        <v>26</v>
      </c>
    </row>
    <row r="9396" spans="1:8" x14ac:dyDescent="0.3">
      <c r="A9396" s="3">
        <v>9114</v>
      </c>
      <c r="B9396" s="21">
        <v>2734940.85</v>
      </c>
      <c r="C9396" s="8" t="s">
        <v>5504</v>
      </c>
      <c r="D9396" s="5">
        <v>44561</v>
      </c>
      <c r="E9396" s="4" t="s">
        <v>0</v>
      </c>
      <c r="F9396" s="7">
        <v>23038</v>
      </c>
      <c r="G9396" s="10">
        <f t="shared" si="292"/>
        <v>23.756331279945243</v>
      </c>
      <c r="H9396" s="11">
        <f t="shared" si="293"/>
        <v>59</v>
      </c>
    </row>
    <row r="9397" spans="1:8" x14ac:dyDescent="0.3">
      <c r="A9397" s="3">
        <v>2356</v>
      </c>
      <c r="B9397" s="21">
        <v>2735712.45</v>
      </c>
      <c r="C9397" s="8" t="s">
        <v>1980</v>
      </c>
      <c r="D9397" s="5">
        <v>44561</v>
      </c>
      <c r="E9397" s="4" t="s">
        <v>0</v>
      </c>
      <c r="F9397" s="7">
        <v>31792</v>
      </c>
      <c r="G9397" s="10">
        <f t="shared" si="292"/>
        <v>8.0362032248250674</v>
      </c>
      <c r="H9397" s="11">
        <f t="shared" si="293"/>
        <v>35</v>
      </c>
    </row>
    <row r="9398" spans="1:8" x14ac:dyDescent="0.3">
      <c r="A9398" s="3">
        <v>1992</v>
      </c>
      <c r="B9398" s="21">
        <v>2735812.8</v>
      </c>
      <c r="C9398" s="8" t="s">
        <v>1721</v>
      </c>
      <c r="D9398" s="5">
        <v>44561</v>
      </c>
      <c r="E9398" s="4" t="s">
        <v>0</v>
      </c>
      <c r="F9398" s="7">
        <v>31336</v>
      </c>
      <c r="G9398" s="10">
        <f t="shared" si="292"/>
        <v>16.244322757287808</v>
      </c>
      <c r="H9398" s="11">
        <f t="shared" si="293"/>
        <v>36</v>
      </c>
    </row>
    <row r="9399" spans="1:8" x14ac:dyDescent="0.3">
      <c r="A9399" s="1">
        <v>10303</v>
      </c>
      <c r="B9399" s="20">
        <v>2737087.65</v>
      </c>
      <c r="C9399" s="5" t="s">
        <v>4069</v>
      </c>
      <c r="D9399" s="5">
        <v>44561</v>
      </c>
      <c r="E9399" s="2" t="s">
        <v>0</v>
      </c>
      <c r="F9399" s="6">
        <v>20934</v>
      </c>
      <c r="G9399" s="10">
        <f t="shared" si="292"/>
        <v>21.895968143354903</v>
      </c>
      <c r="H9399" s="11">
        <f t="shared" si="293"/>
        <v>65</v>
      </c>
    </row>
    <row r="9400" spans="1:8" x14ac:dyDescent="0.3">
      <c r="A9400" s="3">
        <v>768</v>
      </c>
      <c r="B9400" s="21">
        <v>2737891.05</v>
      </c>
      <c r="C9400" s="8" t="s">
        <v>727</v>
      </c>
      <c r="D9400" s="5">
        <v>44561</v>
      </c>
      <c r="E9400" s="4" t="s">
        <v>0</v>
      </c>
      <c r="F9400" s="7">
        <v>29106</v>
      </c>
      <c r="G9400" s="10">
        <f t="shared" si="292"/>
        <v>15.893223819301848</v>
      </c>
      <c r="H9400" s="11">
        <f t="shared" si="293"/>
        <v>42</v>
      </c>
    </row>
    <row r="9401" spans="1:8" x14ac:dyDescent="0.3">
      <c r="A9401" s="1">
        <v>2761</v>
      </c>
      <c r="B9401" s="20">
        <v>2738112.3</v>
      </c>
      <c r="C9401" s="5" t="s">
        <v>1805</v>
      </c>
      <c r="D9401" s="5">
        <v>44561</v>
      </c>
      <c r="E9401" s="2" t="s">
        <v>0</v>
      </c>
      <c r="F9401" s="6">
        <v>32424</v>
      </c>
      <c r="G9401" s="10">
        <f t="shared" si="292"/>
        <v>10.082877053260329</v>
      </c>
      <c r="H9401" s="11">
        <f t="shared" si="293"/>
        <v>33</v>
      </c>
    </row>
    <row r="9402" spans="1:8" x14ac:dyDescent="0.3">
      <c r="A9402" s="3">
        <v>6164</v>
      </c>
      <c r="B9402" s="21">
        <v>2738125.83</v>
      </c>
      <c r="C9402" s="8" t="s">
        <v>2272</v>
      </c>
      <c r="D9402" s="5">
        <v>44561</v>
      </c>
      <c r="E9402" s="4" t="s">
        <v>0</v>
      </c>
      <c r="F9402" s="7">
        <v>30477</v>
      </c>
      <c r="G9402" s="10">
        <f t="shared" si="292"/>
        <v>9.9753627155762388</v>
      </c>
      <c r="H9402" s="11">
        <f t="shared" si="293"/>
        <v>39</v>
      </c>
    </row>
    <row r="9403" spans="1:8" x14ac:dyDescent="0.3">
      <c r="A9403" s="3">
        <v>5542</v>
      </c>
      <c r="B9403" s="21">
        <v>2738400.45</v>
      </c>
      <c r="C9403" s="8" t="s">
        <v>3966</v>
      </c>
      <c r="D9403" s="5">
        <v>44561</v>
      </c>
      <c r="E9403" s="4" t="s">
        <v>0</v>
      </c>
      <c r="F9403" s="7">
        <v>28116</v>
      </c>
      <c r="G9403" s="10">
        <f t="shared" si="292"/>
        <v>4.2415115005476451</v>
      </c>
      <c r="H9403" s="11">
        <f t="shared" si="293"/>
        <v>45</v>
      </c>
    </row>
    <row r="9404" spans="1:8" x14ac:dyDescent="0.3">
      <c r="A9404" s="1">
        <v>9227</v>
      </c>
      <c r="B9404" s="20">
        <v>2741118.6</v>
      </c>
      <c r="C9404" s="5" t="s">
        <v>5543</v>
      </c>
      <c r="D9404" s="5">
        <v>44561</v>
      </c>
      <c r="E9404" s="2" t="s">
        <v>0</v>
      </c>
      <c r="F9404" s="6">
        <v>26943</v>
      </c>
      <c r="G9404" s="10">
        <f t="shared" si="292"/>
        <v>15.279945242984258</v>
      </c>
      <c r="H9404" s="11">
        <f t="shared" si="293"/>
        <v>48</v>
      </c>
    </row>
    <row r="9405" spans="1:8" x14ac:dyDescent="0.3">
      <c r="A9405" s="3">
        <v>6050</v>
      </c>
      <c r="B9405" s="21">
        <v>2742124.55</v>
      </c>
      <c r="C9405" s="8" t="s">
        <v>2295</v>
      </c>
      <c r="D9405" s="5">
        <v>44561</v>
      </c>
      <c r="E9405" s="4" t="s">
        <v>0</v>
      </c>
      <c r="F9405" s="7">
        <v>30162</v>
      </c>
      <c r="G9405" s="10">
        <f t="shared" si="292"/>
        <v>12.022535804549284</v>
      </c>
      <c r="H9405" s="11">
        <f t="shared" si="293"/>
        <v>39</v>
      </c>
    </row>
    <row r="9406" spans="1:8" x14ac:dyDescent="0.3">
      <c r="A9406" s="3">
        <v>254</v>
      </c>
      <c r="B9406" s="21">
        <v>2742216.2</v>
      </c>
      <c r="C9406" s="8" t="s">
        <v>214</v>
      </c>
      <c r="D9406" s="5">
        <v>44561</v>
      </c>
      <c r="E9406" s="4" t="s">
        <v>0</v>
      </c>
      <c r="F9406" s="7">
        <v>28322</v>
      </c>
      <c r="G9406" s="10">
        <f t="shared" si="292"/>
        <v>25.57018005686006</v>
      </c>
      <c r="H9406" s="11">
        <f t="shared" si="293"/>
        <v>44</v>
      </c>
    </row>
    <row r="9407" spans="1:8" x14ac:dyDescent="0.3">
      <c r="A9407" s="3">
        <v>5428</v>
      </c>
      <c r="B9407" s="21">
        <v>2744313.9</v>
      </c>
      <c r="C9407" s="8" t="s">
        <v>552</v>
      </c>
      <c r="D9407" s="5">
        <v>44561</v>
      </c>
      <c r="E9407" s="4" t="s">
        <v>1</v>
      </c>
      <c r="F9407" s="7">
        <v>27401</v>
      </c>
      <c r="G9407" s="10">
        <f t="shared" si="292"/>
        <v>26.917866558507402</v>
      </c>
      <c r="H9407" s="11">
        <f t="shared" si="293"/>
        <v>47</v>
      </c>
    </row>
    <row r="9408" spans="1:8" x14ac:dyDescent="0.3">
      <c r="A9408" s="3">
        <v>9506</v>
      </c>
      <c r="B9408" s="21">
        <v>2744314.35</v>
      </c>
      <c r="C9408" s="8" t="s">
        <v>5631</v>
      </c>
      <c r="D9408" s="5">
        <v>44561</v>
      </c>
      <c r="E9408" s="4" t="s">
        <v>1</v>
      </c>
      <c r="F9408" s="7">
        <v>31324</v>
      </c>
      <c r="G9408" s="10">
        <f t="shared" si="292"/>
        <v>8.2333434742926688</v>
      </c>
      <c r="H9408" s="11">
        <f t="shared" si="293"/>
        <v>36</v>
      </c>
    </row>
    <row r="9409" spans="1:8" x14ac:dyDescent="0.3">
      <c r="A9409" s="1">
        <v>10141</v>
      </c>
      <c r="B9409" s="20">
        <v>2744314.35</v>
      </c>
      <c r="C9409" s="5" t="s">
        <v>5974</v>
      </c>
      <c r="D9409" s="5">
        <v>44561</v>
      </c>
      <c r="E9409" s="2" t="s">
        <v>0</v>
      </c>
      <c r="F9409" s="6">
        <v>30201</v>
      </c>
      <c r="G9409" s="10">
        <f t="shared" si="292"/>
        <v>8.8658351080012174</v>
      </c>
      <c r="H9409" s="11">
        <f t="shared" si="293"/>
        <v>39</v>
      </c>
    </row>
    <row r="9410" spans="1:8" x14ac:dyDescent="0.3">
      <c r="A9410" s="3">
        <v>5012</v>
      </c>
      <c r="B9410" s="21">
        <v>2746009.5</v>
      </c>
      <c r="C9410" s="8" t="s">
        <v>3609</v>
      </c>
      <c r="D9410" s="5">
        <v>44561</v>
      </c>
      <c r="E9410" s="4" t="s">
        <v>0</v>
      </c>
      <c r="F9410" s="7">
        <v>24265</v>
      </c>
      <c r="G9410" s="10">
        <f t="shared" si="292"/>
        <v>37.175936599423636</v>
      </c>
      <c r="H9410" s="11">
        <f t="shared" si="293"/>
        <v>56</v>
      </c>
    </row>
    <row r="9411" spans="1:8" x14ac:dyDescent="0.3">
      <c r="A9411" s="3">
        <v>8894</v>
      </c>
      <c r="B9411" s="21">
        <v>2746187.85</v>
      </c>
      <c r="C9411" s="8" t="s">
        <v>369</v>
      </c>
      <c r="D9411" s="5">
        <v>44561</v>
      </c>
      <c r="E9411" s="4" t="s">
        <v>0</v>
      </c>
      <c r="F9411" s="7">
        <v>29084</v>
      </c>
      <c r="G9411" s="10">
        <f t="shared" ref="G9411:G9474" si="294">YEARFRAC(C9411,D9411,1)</f>
        <v>21.493529118964659</v>
      </c>
      <c r="H9411" s="11">
        <f t="shared" ref="H9411:H9474" si="295">ROUND( YEARFRAC(D9411,F9411,1),0)</f>
        <v>42</v>
      </c>
    </row>
    <row r="9412" spans="1:8" x14ac:dyDescent="0.3">
      <c r="A9412" s="3">
        <v>1556</v>
      </c>
      <c r="B9412" s="21">
        <v>2746896.45</v>
      </c>
      <c r="C9412" s="8" t="s">
        <v>1385</v>
      </c>
      <c r="D9412" s="5">
        <v>44561</v>
      </c>
      <c r="E9412" s="4" t="s">
        <v>0</v>
      </c>
      <c r="F9412" s="7">
        <v>30770</v>
      </c>
      <c r="G9412" s="10">
        <f t="shared" si="294"/>
        <v>17.813840304182509</v>
      </c>
      <c r="H9412" s="11">
        <f t="shared" si="295"/>
        <v>38</v>
      </c>
    </row>
    <row r="9413" spans="1:8" x14ac:dyDescent="0.3">
      <c r="A9413" s="3">
        <v>692</v>
      </c>
      <c r="B9413" s="21">
        <v>2747059.6</v>
      </c>
      <c r="C9413" s="8" t="s">
        <v>658</v>
      </c>
      <c r="D9413" s="5">
        <v>44561</v>
      </c>
      <c r="E9413" s="4" t="s">
        <v>0</v>
      </c>
      <c r="F9413" s="7">
        <v>29279</v>
      </c>
      <c r="G9413" s="10">
        <f t="shared" si="294"/>
        <v>12.405855096882899</v>
      </c>
      <c r="H9413" s="11">
        <f t="shared" si="295"/>
        <v>42</v>
      </c>
    </row>
    <row r="9414" spans="1:8" x14ac:dyDescent="0.3">
      <c r="A9414" s="1">
        <v>9217</v>
      </c>
      <c r="B9414" s="20">
        <v>2747875.5</v>
      </c>
      <c r="C9414" s="5" t="s">
        <v>2389</v>
      </c>
      <c r="D9414" s="5">
        <v>44561</v>
      </c>
      <c r="E9414" s="2" t="s">
        <v>0</v>
      </c>
      <c r="F9414" s="6">
        <v>31666</v>
      </c>
      <c r="G9414" s="10">
        <f t="shared" si="294"/>
        <v>7.8959616700889805</v>
      </c>
      <c r="H9414" s="11">
        <f t="shared" si="295"/>
        <v>35</v>
      </c>
    </row>
    <row r="9415" spans="1:8" x14ac:dyDescent="0.3">
      <c r="A9415" s="3">
        <v>9442</v>
      </c>
      <c r="B9415" s="21">
        <v>2748273.95</v>
      </c>
      <c r="C9415" s="8" t="s">
        <v>3967</v>
      </c>
      <c r="D9415" s="5">
        <v>44561</v>
      </c>
      <c r="E9415" s="4" t="s">
        <v>1</v>
      </c>
      <c r="F9415" s="7">
        <v>30109</v>
      </c>
      <c r="G9415" s="10">
        <f t="shared" si="294"/>
        <v>10.044549527127925</v>
      </c>
      <c r="H9415" s="11">
        <f t="shared" si="295"/>
        <v>40</v>
      </c>
    </row>
    <row r="9416" spans="1:8" x14ac:dyDescent="0.3">
      <c r="A9416" s="1">
        <v>5829</v>
      </c>
      <c r="B9416" s="20">
        <v>2748711.3</v>
      </c>
      <c r="C9416" s="5" t="s">
        <v>4138</v>
      </c>
      <c r="D9416" s="5">
        <v>44561</v>
      </c>
      <c r="E9416" s="2" t="s">
        <v>0</v>
      </c>
      <c r="F9416" s="6">
        <v>29530</v>
      </c>
      <c r="G9416" s="10">
        <f t="shared" si="294"/>
        <v>20.46336375488918</v>
      </c>
      <c r="H9416" s="11">
        <f t="shared" si="295"/>
        <v>41</v>
      </c>
    </row>
    <row r="9417" spans="1:8" x14ac:dyDescent="0.3">
      <c r="A9417" s="1">
        <v>1461</v>
      </c>
      <c r="B9417" s="20">
        <v>2751413.55</v>
      </c>
      <c r="C9417" s="5" t="s">
        <v>1307</v>
      </c>
      <c r="D9417" s="5">
        <v>44561</v>
      </c>
      <c r="E9417" s="2" t="s">
        <v>0</v>
      </c>
      <c r="F9417" s="6">
        <v>30604</v>
      </c>
      <c r="G9417" s="10">
        <f t="shared" si="294"/>
        <v>13.271802894016426</v>
      </c>
      <c r="H9417" s="11">
        <f t="shared" si="295"/>
        <v>38</v>
      </c>
    </row>
    <row r="9418" spans="1:8" x14ac:dyDescent="0.3">
      <c r="A9418" s="1">
        <v>8623</v>
      </c>
      <c r="B9418" s="20">
        <v>2751719.7</v>
      </c>
      <c r="C9418" s="5" t="s">
        <v>3756</v>
      </c>
      <c r="D9418" s="5">
        <v>44561</v>
      </c>
      <c r="E9418" s="2" t="s">
        <v>1</v>
      </c>
      <c r="F9418" s="6">
        <v>25659</v>
      </c>
      <c r="G9418" s="10">
        <f t="shared" si="294"/>
        <v>26.994524437233828</v>
      </c>
      <c r="H9418" s="11">
        <f t="shared" si="295"/>
        <v>52</v>
      </c>
    </row>
    <row r="9419" spans="1:8" x14ac:dyDescent="0.3">
      <c r="A9419" s="3">
        <v>2428</v>
      </c>
      <c r="B9419" s="21">
        <v>2753186.1</v>
      </c>
      <c r="C9419" s="8" t="s">
        <v>2036</v>
      </c>
      <c r="D9419" s="5">
        <v>44561</v>
      </c>
      <c r="E9419" s="4" t="s">
        <v>0</v>
      </c>
      <c r="F9419" s="7">
        <v>31904</v>
      </c>
      <c r="G9419" s="10">
        <f t="shared" si="294"/>
        <v>7.7973990417522243</v>
      </c>
      <c r="H9419" s="11">
        <f t="shared" si="295"/>
        <v>35</v>
      </c>
    </row>
    <row r="9420" spans="1:8" x14ac:dyDescent="0.3">
      <c r="A9420" s="1">
        <v>9107</v>
      </c>
      <c r="B9420" s="20">
        <v>2753835.85</v>
      </c>
      <c r="C9420" s="5" t="s">
        <v>5500</v>
      </c>
      <c r="D9420" s="5">
        <v>44561</v>
      </c>
      <c r="E9420" s="2" t="s">
        <v>0</v>
      </c>
      <c r="F9420" s="6">
        <v>22342</v>
      </c>
      <c r="G9420" s="10">
        <f t="shared" si="294"/>
        <v>29.011680963679506</v>
      </c>
      <c r="H9420" s="11">
        <f t="shared" si="295"/>
        <v>61</v>
      </c>
    </row>
    <row r="9421" spans="1:8" x14ac:dyDescent="0.3">
      <c r="A9421" s="3">
        <v>9872</v>
      </c>
      <c r="B9421" s="21">
        <v>2754548.55</v>
      </c>
      <c r="C9421" s="8" t="s">
        <v>5843</v>
      </c>
      <c r="D9421" s="5">
        <v>44561</v>
      </c>
      <c r="E9421" s="4" t="s">
        <v>0</v>
      </c>
      <c r="F9421" s="7">
        <v>24025</v>
      </c>
      <c r="G9421" s="10">
        <f t="shared" si="294"/>
        <v>28.036253776435046</v>
      </c>
      <c r="H9421" s="11">
        <f t="shared" si="295"/>
        <v>56</v>
      </c>
    </row>
    <row r="9422" spans="1:8" x14ac:dyDescent="0.3">
      <c r="A9422" s="3">
        <v>8468</v>
      </c>
      <c r="B9422" s="21">
        <v>2756055.45</v>
      </c>
      <c r="C9422" s="8" t="s">
        <v>5117</v>
      </c>
      <c r="D9422" s="5">
        <v>44561</v>
      </c>
      <c r="E9422" s="4" t="s">
        <v>1</v>
      </c>
      <c r="F9422" s="7">
        <v>25839</v>
      </c>
      <c r="G9422" s="10">
        <f t="shared" si="294"/>
        <v>27.575633127994525</v>
      </c>
      <c r="H9422" s="11">
        <f t="shared" si="295"/>
        <v>51</v>
      </c>
    </row>
    <row r="9423" spans="1:8" x14ac:dyDescent="0.3">
      <c r="A9423" s="3">
        <v>6378</v>
      </c>
      <c r="B9423" s="21">
        <v>2756971.8</v>
      </c>
      <c r="C9423" s="8" t="s">
        <v>873</v>
      </c>
      <c r="D9423" s="5">
        <v>44561</v>
      </c>
      <c r="E9423" s="4" t="s">
        <v>1</v>
      </c>
      <c r="F9423" s="7">
        <v>30971</v>
      </c>
      <c r="G9423" s="10">
        <f t="shared" si="294"/>
        <v>12.602990732940185</v>
      </c>
      <c r="H9423" s="11">
        <f t="shared" si="295"/>
        <v>37</v>
      </c>
    </row>
    <row r="9424" spans="1:8" x14ac:dyDescent="0.3">
      <c r="A9424" s="1">
        <v>8891</v>
      </c>
      <c r="B9424" s="20">
        <v>2756971.8</v>
      </c>
      <c r="C9424" s="5" t="s">
        <v>588</v>
      </c>
      <c r="D9424" s="5">
        <v>44561</v>
      </c>
      <c r="E9424" s="2" t="s">
        <v>0</v>
      </c>
      <c r="F9424" s="6">
        <v>27781</v>
      </c>
      <c r="G9424" s="10">
        <f t="shared" si="294"/>
        <v>12.832982308340354</v>
      </c>
      <c r="H9424" s="11">
        <f t="shared" si="295"/>
        <v>46</v>
      </c>
    </row>
    <row r="9425" spans="1:8" x14ac:dyDescent="0.3">
      <c r="A9425" s="1">
        <v>605</v>
      </c>
      <c r="B9425" s="20">
        <v>2757133.2</v>
      </c>
      <c r="C9425" s="5" t="s">
        <v>578</v>
      </c>
      <c r="D9425" s="5">
        <v>44561</v>
      </c>
      <c r="E9425" s="2" t="s">
        <v>0</v>
      </c>
      <c r="F9425" s="6">
        <v>29070</v>
      </c>
      <c r="G9425" s="10">
        <f t="shared" si="294"/>
        <v>13.646851779429019</v>
      </c>
      <c r="H9425" s="11">
        <f t="shared" si="295"/>
        <v>42</v>
      </c>
    </row>
    <row r="9426" spans="1:8" x14ac:dyDescent="0.3">
      <c r="A9426" s="3">
        <v>10054</v>
      </c>
      <c r="B9426" s="21">
        <v>2760764.4</v>
      </c>
      <c r="C9426" s="8" t="s">
        <v>5952</v>
      </c>
      <c r="D9426" s="5">
        <v>44561</v>
      </c>
      <c r="E9426" s="4" t="s">
        <v>1</v>
      </c>
      <c r="F9426" s="7">
        <v>26637</v>
      </c>
      <c r="G9426" s="10">
        <f t="shared" si="294"/>
        <v>21.950721752115481</v>
      </c>
      <c r="H9426" s="11">
        <f t="shared" si="295"/>
        <v>49</v>
      </c>
    </row>
    <row r="9427" spans="1:8" x14ac:dyDescent="0.3">
      <c r="A9427" s="1">
        <v>10513</v>
      </c>
      <c r="B9427" s="20">
        <v>2761117.1</v>
      </c>
      <c r="C9427" s="5" t="s">
        <v>6095</v>
      </c>
      <c r="D9427" s="5">
        <v>44561</v>
      </c>
      <c r="E9427" s="2" t="s">
        <v>1</v>
      </c>
      <c r="F9427" s="6">
        <v>32105</v>
      </c>
      <c r="G9427" s="10">
        <f t="shared" si="294"/>
        <v>5.414233576642336</v>
      </c>
      <c r="H9427" s="11">
        <f t="shared" si="295"/>
        <v>34</v>
      </c>
    </row>
    <row r="9428" spans="1:8" x14ac:dyDescent="0.3">
      <c r="A9428" s="1">
        <v>619</v>
      </c>
      <c r="B9428" s="20">
        <v>2763796.35</v>
      </c>
      <c r="C9428" s="5" t="s">
        <v>591</v>
      </c>
      <c r="D9428" s="5">
        <v>44561</v>
      </c>
      <c r="E9428" s="2" t="s">
        <v>0</v>
      </c>
      <c r="F9428" s="6">
        <v>29128</v>
      </c>
      <c r="G9428" s="10">
        <f t="shared" si="294"/>
        <v>12.504422914911542</v>
      </c>
      <c r="H9428" s="11">
        <f t="shared" si="295"/>
        <v>42</v>
      </c>
    </row>
    <row r="9429" spans="1:8" x14ac:dyDescent="0.3">
      <c r="A9429" s="1">
        <v>1577</v>
      </c>
      <c r="B9429" s="20">
        <v>2764194</v>
      </c>
      <c r="C9429" s="5" t="s">
        <v>1403</v>
      </c>
      <c r="D9429" s="5">
        <v>44561</v>
      </c>
      <c r="E9429" s="2" t="s">
        <v>1</v>
      </c>
      <c r="F9429" s="6">
        <v>30815</v>
      </c>
      <c r="G9429" s="10">
        <f t="shared" si="294"/>
        <v>17.471634980988593</v>
      </c>
      <c r="H9429" s="11">
        <f t="shared" si="295"/>
        <v>38</v>
      </c>
    </row>
    <row r="9430" spans="1:8" x14ac:dyDescent="0.3">
      <c r="A9430" s="1">
        <v>9943</v>
      </c>
      <c r="B9430" s="20">
        <v>2764436.25</v>
      </c>
      <c r="C9430" s="5" t="s">
        <v>5185</v>
      </c>
      <c r="D9430" s="5">
        <v>44561</v>
      </c>
      <c r="E9430" s="2" t="s">
        <v>1</v>
      </c>
      <c r="F9430" s="6">
        <v>26555</v>
      </c>
      <c r="G9430" s="10">
        <f t="shared" si="294"/>
        <v>25.912393387385489</v>
      </c>
      <c r="H9430" s="11">
        <f t="shared" si="295"/>
        <v>49</v>
      </c>
    </row>
    <row r="9431" spans="1:8" x14ac:dyDescent="0.3">
      <c r="A9431" s="3">
        <v>5232</v>
      </c>
      <c r="B9431" s="21">
        <v>2765897.7</v>
      </c>
      <c r="C9431" s="8" t="s">
        <v>3771</v>
      </c>
      <c r="D9431" s="5">
        <v>44561</v>
      </c>
      <c r="E9431" s="4" t="s">
        <v>0</v>
      </c>
      <c r="F9431" s="7">
        <v>26044</v>
      </c>
      <c r="G9431" s="10">
        <f t="shared" si="294"/>
        <v>24.945241485050925</v>
      </c>
      <c r="H9431" s="11">
        <f t="shared" si="295"/>
        <v>51</v>
      </c>
    </row>
    <row r="9432" spans="1:8" x14ac:dyDescent="0.3">
      <c r="A9432" s="1">
        <v>10031</v>
      </c>
      <c r="B9432" s="20">
        <v>2766771.29</v>
      </c>
      <c r="C9432" s="5" t="s">
        <v>337</v>
      </c>
      <c r="D9432" s="5">
        <v>44561</v>
      </c>
      <c r="E9432" s="2" t="s">
        <v>0</v>
      </c>
      <c r="F9432" s="6">
        <v>27745</v>
      </c>
      <c r="G9432" s="10">
        <f t="shared" si="294"/>
        <v>20.701564537157758</v>
      </c>
      <c r="H9432" s="11">
        <f t="shared" si="295"/>
        <v>46</v>
      </c>
    </row>
    <row r="9433" spans="1:8" x14ac:dyDescent="0.3">
      <c r="A9433" s="3">
        <v>1220</v>
      </c>
      <c r="B9433" s="21">
        <v>2767210.95</v>
      </c>
      <c r="C9433" s="8" t="s">
        <v>1103</v>
      </c>
      <c r="D9433" s="5">
        <v>44561</v>
      </c>
      <c r="E9433" s="4" t="s">
        <v>0</v>
      </c>
      <c r="F9433" s="7">
        <v>30190</v>
      </c>
      <c r="G9433" s="10">
        <f t="shared" si="294"/>
        <v>18.197838616714698</v>
      </c>
      <c r="H9433" s="11">
        <f t="shared" si="295"/>
        <v>39</v>
      </c>
    </row>
    <row r="9434" spans="1:8" x14ac:dyDescent="0.3">
      <c r="A9434" s="3">
        <v>10040</v>
      </c>
      <c r="B9434" s="21">
        <v>2768148.15</v>
      </c>
      <c r="C9434" s="8" t="s">
        <v>5945</v>
      </c>
      <c r="D9434" s="5">
        <v>44561</v>
      </c>
      <c r="E9434" s="4" t="s">
        <v>1</v>
      </c>
      <c r="F9434" s="7">
        <v>27689</v>
      </c>
      <c r="G9434" s="10">
        <f t="shared" si="294"/>
        <v>27.696098562628336</v>
      </c>
      <c r="H9434" s="11">
        <f t="shared" si="295"/>
        <v>46</v>
      </c>
    </row>
    <row r="9435" spans="1:8" x14ac:dyDescent="0.3">
      <c r="A9435" s="1">
        <v>4905</v>
      </c>
      <c r="B9435" s="20">
        <v>2768233.42</v>
      </c>
      <c r="C9435" s="5" t="s">
        <v>3519</v>
      </c>
      <c r="D9435" s="5">
        <v>44561</v>
      </c>
      <c r="E9435" s="2" t="s">
        <v>0</v>
      </c>
      <c r="F9435" s="6">
        <v>23610</v>
      </c>
      <c r="G9435" s="10">
        <f t="shared" si="294"/>
        <v>29.197846322321592</v>
      </c>
      <c r="H9435" s="11">
        <f t="shared" si="295"/>
        <v>57</v>
      </c>
    </row>
    <row r="9436" spans="1:8" x14ac:dyDescent="0.3">
      <c r="A9436" s="3">
        <v>176</v>
      </c>
      <c r="B9436" s="21">
        <v>2771248.35</v>
      </c>
      <c r="C9436" s="8" t="s">
        <v>175</v>
      </c>
      <c r="D9436" s="5">
        <v>44561</v>
      </c>
      <c r="E9436" s="4" t="s">
        <v>0</v>
      </c>
      <c r="F9436" s="7">
        <v>28104</v>
      </c>
      <c r="G9436" s="10">
        <f t="shared" si="294"/>
        <v>19.72621492128679</v>
      </c>
      <c r="H9436" s="11">
        <f t="shared" si="295"/>
        <v>45</v>
      </c>
    </row>
    <row r="9437" spans="1:8" x14ac:dyDescent="0.3">
      <c r="A9437" s="3">
        <v>9070</v>
      </c>
      <c r="B9437" s="21">
        <v>2771654.85</v>
      </c>
      <c r="C9437" s="8" t="s">
        <v>5481</v>
      </c>
      <c r="D9437" s="5">
        <v>44561</v>
      </c>
      <c r="E9437" s="4" t="s">
        <v>0</v>
      </c>
      <c r="F9437" s="7">
        <v>26226</v>
      </c>
      <c r="G9437" s="10">
        <f t="shared" si="294"/>
        <v>23.022587268993838</v>
      </c>
      <c r="H9437" s="11">
        <f t="shared" si="295"/>
        <v>50</v>
      </c>
    </row>
    <row r="9438" spans="1:8" x14ac:dyDescent="0.3">
      <c r="A9438" s="3">
        <v>626</v>
      </c>
      <c r="B9438" s="21">
        <v>2772530.3</v>
      </c>
      <c r="C9438" s="8" t="s">
        <v>598</v>
      </c>
      <c r="D9438" s="5">
        <v>44561</v>
      </c>
      <c r="E9438" s="4" t="s">
        <v>1</v>
      </c>
      <c r="F9438" s="7">
        <v>29144</v>
      </c>
      <c r="G9438" s="10">
        <f t="shared" si="294"/>
        <v>13.865858427845131</v>
      </c>
      <c r="H9438" s="11">
        <f t="shared" si="295"/>
        <v>42</v>
      </c>
    </row>
    <row r="9439" spans="1:8" x14ac:dyDescent="0.3">
      <c r="A9439" s="1">
        <v>5581</v>
      </c>
      <c r="B9439" s="20">
        <v>2772613.65</v>
      </c>
      <c r="C9439" s="5" t="s">
        <v>3992</v>
      </c>
      <c r="D9439" s="5">
        <v>44561</v>
      </c>
      <c r="E9439" s="2" t="s">
        <v>0</v>
      </c>
      <c r="F9439" s="6">
        <v>28328</v>
      </c>
      <c r="G9439" s="10">
        <f t="shared" si="294"/>
        <v>22.137602666349245</v>
      </c>
      <c r="H9439" s="11">
        <f t="shared" si="295"/>
        <v>44</v>
      </c>
    </row>
    <row r="9440" spans="1:8" x14ac:dyDescent="0.3">
      <c r="A9440" s="1">
        <v>175</v>
      </c>
      <c r="B9440" s="20">
        <v>2772860.1</v>
      </c>
      <c r="C9440" s="5" t="s">
        <v>132</v>
      </c>
      <c r="D9440" s="5">
        <v>44561</v>
      </c>
      <c r="E9440" s="2" t="s">
        <v>0</v>
      </c>
      <c r="F9440" s="6">
        <v>27415</v>
      </c>
      <c r="G9440" s="10">
        <f t="shared" si="294"/>
        <v>25.534589870485416</v>
      </c>
      <c r="H9440" s="11">
        <f t="shared" si="295"/>
        <v>47</v>
      </c>
    </row>
    <row r="9441" spans="1:8" x14ac:dyDescent="0.3">
      <c r="A9441" s="1">
        <v>5769</v>
      </c>
      <c r="B9441" s="20">
        <v>2772986.55</v>
      </c>
      <c r="C9441" s="5" t="s">
        <v>1679</v>
      </c>
      <c r="D9441" s="5">
        <v>44561</v>
      </c>
      <c r="E9441" s="2" t="s">
        <v>0</v>
      </c>
      <c r="F9441" s="6">
        <v>29281</v>
      </c>
      <c r="G9441" s="10">
        <f t="shared" si="294"/>
        <v>13.802894016425499</v>
      </c>
      <c r="H9441" s="11">
        <f t="shared" si="295"/>
        <v>42</v>
      </c>
    </row>
    <row r="9442" spans="1:8" x14ac:dyDescent="0.3">
      <c r="A9442" s="3">
        <v>1366</v>
      </c>
      <c r="B9442" s="21">
        <v>2773565.9</v>
      </c>
      <c r="C9442" s="8" t="s">
        <v>1225</v>
      </c>
      <c r="D9442" s="5">
        <v>44561</v>
      </c>
      <c r="E9442" s="4" t="s">
        <v>0</v>
      </c>
      <c r="F9442" s="7">
        <v>30441</v>
      </c>
      <c r="G9442" s="10">
        <f t="shared" si="294"/>
        <v>12.978096040438079</v>
      </c>
      <c r="H9442" s="11">
        <f t="shared" si="295"/>
        <v>39</v>
      </c>
    </row>
    <row r="9443" spans="1:8" x14ac:dyDescent="0.3">
      <c r="A9443" s="1">
        <v>5825</v>
      </c>
      <c r="B9443" s="20">
        <v>2774470.3</v>
      </c>
      <c r="C9443" s="5" t="s">
        <v>3982</v>
      </c>
      <c r="D9443" s="5">
        <v>44561</v>
      </c>
      <c r="E9443" s="2" t="s">
        <v>1</v>
      </c>
      <c r="F9443" s="6">
        <v>29529</v>
      </c>
      <c r="G9443" s="10">
        <f t="shared" si="294"/>
        <v>11.553730321697467</v>
      </c>
      <c r="H9443" s="11">
        <f t="shared" si="295"/>
        <v>41</v>
      </c>
    </row>
    <row r="9444" spans="1:8" x14ac:dyDescent="0.3">
      <c r="A9444" s="1">
        <v>1251</v>
      </c>
      <c r="B9444" s="20">
        <v>2777524.95</v>
      </c>
      <c r="C9444" s="5" t="s">
        <v>1129</v>
      </c>
      <c r="D9444" s="5">
        <v>44561</v>
      </c>
      <c r="E9444" s="2" t="s">
        <v>0</v>
      </c>
      <c r="F9444" s="6">
        <v>30243</v>
      </c>
      <c r="G9444" s="10">
        <f t="shared" si="294"/>
        <v>16.474311483330649</v>
      </c>
      <c r="H9444" s="11">
        <f t="shared" si="295"/>
        <v>39</v>
      </c>
    </row>
    <row r="9445" spans="1:8" x14ac:dyDescent="0.3">
      <c r="A9445" s="3">
        <v>9080</v>
      </c>
      <c r="B9445" s="21">
        <v>2779277.1</v>
      </c>
      <c r="C9445" s="8" t="s">
        <v>907</v>
      </c>
      <c r="D9445" s="5">
        <v>44561</v>
      </c>
      <c r="E9445" s="4" t="s">
        <v>1</v>
      </c>
      <c r="F9445" s="7">
        <v>30832</v>
      </c>
      <c r="G9445" s="10">
        <f t="shared" si="294"/>
        <v>8.1347733495588681</v>
      </c>
      <c r="H9445" s="11">
        <f t="shared" si="295"/>
        <v>38</v>
      </c>
    </row>
    <row r="9446" spans="1:8" x14ac:dyDescent="0.3">
      <c r="A9446" s="1">
        <v>757</v>
      </c>
      <c r="B9446" s="20">
        <v>2779475.01</v>
      </c>
      <c r="C9446" s="5" t="s">
        <v>716</v>
      </c>
      <c r="D9446" s="5">
        <v>44561</v>
      </c>
      <c r="E9446" s="2" t="s">
        <v>0</v>
      </c>
      <c r="F9446" s="6">
        <v>29398</v>
      </c>
      <c r="G9446" s="10">
        <f t="shared" si="294"/>
        <v>19.055441478439427</v>
      </c>
      <c r="H9446" s="11">
        <f t="shared" si="295"/>
        <v>42</v>
      </c>
    </row>
    <row r="9447" spans="1:8" x14ac:dyDescent="0.3">
      <c r="A9447" s="1">
        <v>927</v>
      </c>
      <c r="B9447" s="20">
        <v>2779598.47</v>
      </c>
      <c r="C9447" s="5" t="s">
        <v>864</v>
      </c>
      <c r="D9447" s="5">
        <v>44561</v>
      </c>
      <c r="E9447" s="2" t="s">
        <v>1</v>
      </c>
      <c r="F9447" s="6">
        <v>29699</v>
      </c>
      <c r="G9447" s="10">
        <f t="shared" si="294"/>
        <v>16.301819938798516</v>
      </c>
      <c r="H9447" s="11">
        <f t="shared" si="295"/>
        <v>41</v>
      </c>
    </row>
    <row r="9448" spans="1:8" x14ac:dyDescent="0.3">
      <c r="A9448" s="3">
        <v>1772</v>
      </c>
      <c r="B9448" s="21">
        <v>2780262.6</v>
      </c>
      <c r="C9448" s="8" t="s">
        <v>1560</v>
      </c>
      <c r="D9448" s="5">
        <v>44561</v>
      </c>
      <c r="E9448" s="4" t="s">
        <v>1</v>
      </c>
      <c r="F9448" s="7">
        <v>31086</v>
      </c>
      <c r="G9448" s="10">
        <f t="shared" si="294"/>
        <v>9.4470298384889126</v>
      </c>
      <c r="H9448" s="11">
        <f t="shared" si="295"/>
        <v>37</v>
      </c>
    </row>
    <row r="9449" spans="1:8" x14ac:dyDescent="0.3">
      <c r="A9449" s="1">
        <v>4933</v>
      </c>
      <c r="B9449" s="20">
        <v>2781217.05</v>
      </c>
      <c r="C9449" s="5" t="s">
        <v>3543</v>
      </c>
      <c r="D9449" s="5">
        <v>44561</v>
      </c>
      <c r="E9449" s="2" t="s">
        <v>0</v>
      </c>
      <c r="F9449" s="6">
        <v>23754</v>
      </c>
      <c r="G9449" s="10">
        <f t="shared" si="294"/>
        <v>23.794661190965094</v>
      </c>
      <c r="H9449" s="11">
        <f t="shared" si="295"/>
        <v>57</v>
      </c>
    </row>
    <row r="9450" spans="1:8" x14ac:dyDescent="0.3">
      <c r="A9450" s="1">
        <v>621</v>
      </c>
      <c r="B9450" s="20">
        <v>2781482.4</v>
      </c>
      <c r="C9450" s="5" t="s">
        <v>593</v>
      </c>
      <c r="D9450" s="5">
        <v>44561</v>
      </c>
      <c r="E9450" s="2" t="s">
        <v>1</v>
      </c>
      <c r="F9450" s="6">
        <v>29141</v>
      </c>
      <c r="G9450" s="10">
        <f t="shared" si="294"/>
        <v>13.126710989440751</v>
      </c>
      <c r="H9450" s="11">
        <f t="shared" si="295"/>
        <v>42</v>
      </c>
    </row>
    <row r="9451" spans="1:8" x14ac:dyDescent="0.3">
      <c r="A9451" s="1">
        <v>8571</v>
      </c>
      <c r="B9451" s="20">
        <v>2782383</v>
      </c>
      <c r="C9451" s="5" t="s">
        <v>3817</v>
      </c>
      <c r="D9451" s="5">
        <v>44561</v>
      </c>
      <c r="E9451" s="2" t="s">
        <v>1</v>
      </c>
      <c r="F9451" s="6">
        <v>24796</v>
      </c>
      <c r="G9451" s="10">
        <f t="shared" si="294"/>
        <v>26.342932468059217</v>
      </c>
      <c r="H9451" s="11">
        <f t="shared" si="295"/>
        <v>54</v>
      </c>
    </row>
    <row r="9452" spans="1:8" x14ac:dyDescent="0.3">
      <c r="A9452" s="3">
        <v>5812</v>
      </c>
      <c r="B9452" s="21">
        <v>2783352</v>
      </c>
      <c r="C9452" s="8" t="s">
        <v>2281</v>
      </c>
      <c r="D9452" s="5">
        <v>44561</v>
      </c>
      <c r="E9452" s="4" t="s">
        <v>1</v>
      </c>
      <c r="F9452" s="7">
        <v>29344</v>
      </c>
      <c r="G9452" s="10">
        <f t="shared" si="294"/>
        <v>11.523613963039015</v>
      </c>
      <c r="H9452" s="11">
        <f t="shared" si="295"/>
        <v>42</v>
      </c>
    </row>
    <row r="9453" spans="1:8" x14ac:dyDescent="0.3">
      <c r="A9453" s="3">
        <v>9090</v>
      </c>
      <c r="B9453" s="21">
        <v>2783938.85</v>
      </c>
      <c r="C9453" s="8" t="s">
        <v>5493</v>
      </c>
      <c r="D9453" s="5">
        <v>44561</v>
      </c>
      <c r="E9453" s="4" t="s">
        <v>0</v>
      </c>
      <c r="F9453" s="7">
        <v>34076</v>
      </c>
      <c r="G9453" s="10">
        <f t="shared" si="294"/>
        <v>2.5374087591240877</v>
      </c>
      <c r="H9453" s="11">
        <f t="shared" si="295"/>
        <v>29</v>
      </c>
    </row>
    <row r="9454" spans="1:8" x14ac:dyDescent="0.3">
      <c r="A9454" s="1">
        <v>5351</v>
      </c>
      <c r="B9454" s="20">
        <v>2784861.15</v>
      </c>
      <c r="C9454" s="5" t="s">
        <v>3849</v>
      </c>
      <c r="D9454" s="5">
        <v>44561</v>
      </c>
      <c r="E9454" s="2" t="s">
        <v>0</v>
      </c>
      <c r="F9454" s="6">
        <v>26769</v>
      </c>
      <c r="G9454" s="10">
        <f t="shared" si="294"/>
        <v>27.159479808350444</v>
      </c>
      <c r="H9454" s="11">
        <f t="shared" si="295"/>
        <v>49</v>
      </c>
    </row>
    <row r="9455" spans="1:8" x14ac:dyDescent="0.3">
      <c r="A9455" s="1">
        <v>1643</v>
      </c>
      <c r="B9455" s="20">
        <v>2786483.1</v>
      </c>
      <c r="C9455" s="5" t="s">
        <v>1390</v>
      </c>
      <c r="D9455" s="5">
        <v>44561</v>
      </c>
      <c r="E9455" s="2" t="s">
        <v>0</v>
      </c>
      <c r="F9455" s="6">
        <v>30613</v>
      </c>
      <c r="G9455" s="10">
        <f t="shared" si="294"/>
        <v>13.414157215486899</v>
      </c>
      <c r="H9455" s="11">
        <f t="shared" si="295"/>
        <v>38</v>
      </c>
    </row>
    <row r="9456" spans="1:8" x14ac:dyDescent="0.3">
      <c r="A9456" s="3">
        <v>3944</v>
      </c>
      <c r="B9456" s="21">
        <v>2788076.35</v>
      </c>
      <c r="C9456" s="8" t="s">
        <v>2913</v>
      </c>
      <c r="D9456" s="5">
        <v>44561</v>
      </c>
      <c r="E9456" s="4" t="s">
        <v>0</v>
      </c>
      <c r="F9456" s="7">
        <v>34307</v>
      </c>
      <c r="G9456" s="10">
        <f t="shared" si="294"/>
        <v>0.33150684931506852</v>
      </c>
      <c r="H9456" s="11">
        <f t="shared" si="295"/>
        <v>28</v>
      </c>
    </row>
    <row r="9457" spans="1:8" x14ac:dyDescent="0.3">
      <c r="A9457" s="3">
        <v>9130</v>
      </c>
      <c r="B9457" s="21">
        <v>2789805.02</v>
      </c>
      <c r="C9457" s="8" t="s">
        <v>5511</v>
      </c>
      <c r="D9457" s="5">
        <v>44561</v>
      </c>
      <c r="E9457" s="4" t="s">
        <v>0</v>
      </c>
      <c r="F9457" s="7">
        <v>26207</v>
      </c>
      <c r="G9457" s="10">
        <f t="shared" si="294"/>
        <v>24.581097360639578</v>
      </c>
      <c r="H9457" s="11">
        <f t="shared" si="295"/>
        <v>50</v>
      </c>
    </row>
    <row r="9458" spans="1:8" x14ac:dyDescent="0.3">
      <c r="A9458" s="3">
        <v>5580</v>
      </c>
      <c r="B9458" s="21">
        <v>2790808.8</v>
      </c>
      <c r="C9458" s="8" t="s">
        <v>3991</v>
      </c>
      <c r="D9458" s="5">
        <v>44561</v>
      </c>
      <c r="E9458" s="4" t="s">
        <v>0</v>
      </c>
      <c r="F9458" s="7">
        <v>28314</v>
      </c>
      <c r="G9458" s="10">
        <f t="shared" si="294"/>
        <v>22.29639328651351</v>
      </c>
      <c r="H9458" s="11">
        <f t="shared" si="295"/>
        <v>44</v>
      </c>
    </row>
    <row r="9459" spans="1:8" x14ac:dyDescent="0.3">
      <c r="A9459" s="1">
        <v>5133</v>
      </c>
      <c r="B9459" s="20">
        <v>2791232.7</v>
      </c>
      <c r="C9459" s="5" t="s">
        <v>3698</v>
      </c>
      <c r="D9459" s="5">
        <v>44561</v>
      </c>
      <c r="E9459" s="2" t="s">
        <v>0</v>
      </c>
      <c r="F9459" s="6">
        <v>25188</v>
      </c>
      <c r="G9459" s="10">
        <f t="shared" si="294"/>
        <v>32.340164274454494</v>
      </c>
      <c r="H9459" s="11">
        <f t="shared" si="295"/>
        <v>53</v>
      </c>
    </row>
    <row r="9460" spans="1:8" x14ac:dyDescent="0.3">
      <c r="A9460" s="3">
        <v>9948</v>
      </c>
      <c r="B9460" s="21">
        <v>2791824.9</v>
      </c>
      <c r="C9460" s="8" t="s">
        <v>3883</v>
      </c>
      <c r="D9460" s="5">
        <v>44561</v>
      </c>
      <c r="E9460" s="4" t="s">
        <v>0</v>
      </c>
      <c r="F9460" s="7">
        <v>26423</v>
      </c>
      <c r="G9460" s="10">
        <f t="shared" si="294"/>
        <v>27.501711156741958</v>
      </c>
      <c r="H9460" s="11">
        <f t="shared" si="295"/>
        <v>50</v>
      </c>
    </row>
    <row r="9461" spans="1:8" x14ac:dyDescent="0.3">
      <c r="A9461" s="3">
        <v>5390</v>
      </c>
      <c r="B9461" s="21">
        <v>2793594.3</v>
      </c>
      <c r="C9461" s="8" t="s">
        <v>174</v>
      </c>
      <c r="D9461" s="5">
        <v>44561</v>
      </c>
      <c r="E9461" s="4" t="s">
        <v>0</v>
      </c>
      <c r="F9461" s="7">
        <v>27328</v>
      </c>
      <c r="G9461" s="10">
        <f t="shared" si="294"/>
        <v>22.290917747887157</v>
      </c>
      <c r="H9461" s="11">
        <f t="shared" si="295"/>
        <v>47</v>
      </c>
    </row>
    <row r="9462" spans="1:8" x14ac:dyDescent="0.3">
      <c r="A9462" s="3">
        <v>8680</v>
      </c>
      <c r="B9462" s="21">
        <v>2796663.75</v>
      </c>
      <c r="C9462" s="8" t="s">
        <v>5259</v>
      </c>
      <c r="D9462" s="5">
        <v>44561</v>
      </c>
      <c r="E9462" s="4" t="s">
        <v>1</v>
      </c>
      <c r="F9462" s="7">
        <v>23891</v>
      </c>
      <c r="G9462" s="10">
        <f t="shared" si="294"/>
        <v>20.690612777053456</v>
      </c>
      <c r="H9462" s="11">
        <f t="shared" si="295"/>
        <v>57</v>
      </c>
    </row>
    <row r="9463" spans="1:8" x14ac:dyDescent="0.3">
      <c r="A9463" s="3">
        <v>9612</v>
      </c>
      <c r="B9463" s="21">
        <v>2797770.71</v>
      </c>
      <c r="C9463" s="8" t="s">
        <v>889</v>
      </c>
      <c r="D9463" s="5">
        <v>44561</v>
      </c>
      <c r="E9463" s="4" t="s">
        <v>0</v>
      </c>
      <c r="F9463" s="7">
        <v>29844</v>
      </c>
      <c r="G9463" s="10">
        <f t="shared" si="294"/>
        <v>16.597519729425027</v>
      </c>
      <c r="H9463" s="11">
        <f t="shared" si="295"/>
        <v>40</v>
      </c>
    </row>
    <row r="9464" spans="1:8" x14ac:dyDescent="0.3">
      <c r="A9464" s="3">
        <v>7248</v>
      </c>
      <c r="B9464" s="21">
        <v>2798361.99</v>
      </c>
      <c r="C9464" s="8" t="s">
        <v>4341</v>
      </c>
      <c r="D9464" s="5">
        <v>44561</v>
      </c>
      <c r="E9464" s="4" t="s">
        <v>1</v>
      </c>
      <c r="F9464" s="7">
        <v>32829</v>
      </c>
      <c r="G9464" s="10">
        <f t="shared" si="294"/>
        <v>9.6140158773610729</v>
      </c>
      <c r="H9464" s="11">
        <f t="shared" si="295"/>
        <v>32</v>
      </c>
    </row>
    <row r="9465" spans="1:8" x14ac:dyDescent="0.3">
      <c r="A9465" s="1">
        <v>5583</v>
      </c>
      <c r="B9465" s="20">
        <v>2799076.35</v>
      </c>
      <c r="C9465" s="5" t="s">
        <v>3994</v>
      </c>
      <c r="D9465" s="5">
        <v>44561</v>
      </c>
      <c r="E9465" s="2" t="s">
        <v>0</v>
      </c>
      <c r="F9465" s="6">
        <v>28336</v>
      </c>
      <c r="G9465" s="10">
        <f t="shared" si="294"/>
        <v>22.11570051184383</v>
      </c>
      <c r="H9465" s="11">
        <f t="shared" si="295"/>
        <v>44</v>
      </c>
    </row>
    <row r="9466" spans="1:8" x14ac:dyDescent="0.3">
      <c r="A9466" s="3">
        <v>9758</v>
      </c>
      <c r="B9466" s="21">
        <v>2799136.95</v>
      </c>
      <c r="C9466" s="8" t="s">
        <v>360</v>
      </c>
      <c r="D9466" s="5">
        <v>44561</v>
      </c>
      <c r="E9466" s="4" t="s">
        <v>1</v>
      </c>
      <c r="F9466" s="7">
        <v>24648</v>
      </c>
      <c r="G9466" s="10">
        <f t="shared" si="294"/>
        <v>19.619438740588638</v>
      </c>
      <c r="H9466" s="11">
        <f t="shared" si="295"/>
        <v>55</v>
      </c>
    </row>
    <row r="9467" spans="1:8" x14ac:dyDescent="0.3">
      <c r="A9467" s="1">
        <v>8667</v>
      </c>
      <c r="B9467" s="20">
        <v>2799411</v>
      </c>
      <c r="C9467" s="5" t="s">
        <v>5249</v>
      </c>
      <c r="D9467" s="5">
        <v>44561</v>
      </c>
      <c r="E9467" s="2" t="s">
        <v>0</v>
      </c>
      <c r="F9467" s="6">
        <v>25939</v>
      </c>
      <c r="G9467" s="10">
        <f t="shared" si="294"/>
        <v>29.373060777514148</v>
      </c>
      <c r="H9467" s="11">
        <f t="shared" si="295"/>
        <v>51</v>
      </c>
    </row>
    <row r="9468" spans="1:8" x14ac:dyDescent="0.3">
      <c r="A9468" s="3">
        <v>9990</v>
      </c>
      <c r="B9468" s="21">
        <v>2799547.7</v>
      </c>
      <c r="C9468" s="8" t="s">
        <v>1014</v>
      </c>
      <c r="D9468" s="5">
        <v>44561</v>
      </c>
      <c r="E9468" s="4" t="s">
        <v>1</v>
      </c>
      <c r="F9468" s="7">
        <v>29365</v>
      </c>
      <c r="G9468" s="10">
        <f t="shared" si="294"/>
        <v>18.983573487031702</v>
      </c>
      <c r="H9468" s="11">
        <f t="shared" si="295"/>
        <v>42</v>
      </c>
    </row>
    <row r="9469" spans="1:8" x14ac:dyDescent="0.3">
      <c r="A9469" s="3">
        <v>9942</v>
      </c>
      <c r="B9469" s="21">
        <v>2802389.3</v>
      </c>
      <c r="C9469" s="8" t="s">
        <v>4000</v>
      </c>
      <c r="D9469" s="5">
        <v>44561</v>
      </c>
      <c r="E9469" s="4" t="s">
        <v>0</v>
      </c>
      <c r="F9469" s="7">
        <v>24082</v>
      </c>
      <c r="G9469" s="10">
        <f t="shared" si="294"/>
        <v>27.644079397672826</v>
      </c>
      <c r="H9469" s="11">
        <f t="shared" si="295"/>
        <v>56</v>
      </c>
    </row>
    <row r="9470" spans="1:8" x14ac:dyDescent="0.3">
      <c r="A9470" s="3">
        <v>10558</v>
      </c>
      <c r="B9470" s="21">
        <v>2803474.8</v>
      </c>
      <c r="C9470" s="8" t="s">
        <v>3004</v>
      </c>
      <c r="D9470" s="5">
        <v>44561</v>
      </c>
      <c r="E9470" s="4" t="s">
        <v>0</v>
      </c>
      <c r="F9470" s="7">
        <v>29570</v>
      </c>
      <c r="G9470" s="10">
        <f t="shared" si="294"/>
        <v>4.1265060240963853</v>
      </c>
      <c r="H9470" s="11">
        <f t="shared" si="295"/>
        <v>41</v>
      </c>
    </row>
    <row r="9471" spans="1:8" x14ac:dyDescent="0.3">
      <c r="A9471" s="1">
        <v>7917</v>
      </c>
      <c r="B9471" s="20">
        <v>2804310.3</v>
      </c>
      <c r="C9471" s="5" t="s">
        <v>2913</v>
      </c>
      <c r="D9471" s="5">
        <v>44561</v>
      </c>
      <c r="E9471" s="2" t="s">
        <v>0</v>
      </c>
      <c r="F9471" s="6">
        <v>34446</v>
      </c>
      <c r="G9471" s="10">
        <f t="shared" si="294"/>
        <v>0.33150684931506852</v>
      </c>
      <c r="H9471" s="11">
        <f t="shared" si="295"/>
        <v>28</v>
      </c>
    </row>
    <row r="9472" spans="1:8" x14ac:dyDescent="0.3">
      <c r="A9472" s="3">
        <v>9682</v>
      </c>
      <c r="B9472" s="21">
        <v>2804894.4</v>
      </c>
      <c r="C9472" s="8" t="s">
        <v>369</v>
      </c>
      <c r="D9472" s="5">
        <v>44561</v>
      </c>
      <c r="E9472" s="4" t="s">
        <v>0</v>
      </c>
      <c r="F9472" s="7">
        <v>23366</v>
      </c>
      <c r="G9472" s="10">
        <f t="shared" si="294"/>
        <v>21.493529118964659</v>
      </c>
      <c r="H9472" s="11">
        <f t="shared" si="295"/>
        <v>58</v>
      </c>
    </row>
    <row r="9473" spans="1:8" x14ac:dyDescent="0.3">
      <c r="A9473" s="1">
        <v>1127</v>
      </c>
      <c r="B9473" s="20">
        <v>2805005.5</v>
      </c>
      <c r="C9473" s="5" t="s">
        <v>1032</v>
      </c>
      <c r="D9473" s="5">
        <v>44561</v>
      </c>
      <c r="E9473" s="2" t="s">
        <v>1</v>
      </c>
      <c r="F9473" s="6">
        <v>30009</v>
      </c>
      <c r="G9473" s="10">
        <f t="shared" si="294"/>
        <v>21.551020408163268</v>
      </c>
      <c r="H9473" s="11">
        <f t="shared" si="295"/>
        <v>40</v>
      </c>
    </row>
    <row r="9474" spans="1:8" x14ac:dyDescent="0.3">
      <c r="A9474" s="3">
        <v>6062</v>
      </c>
      <c r="B9474" s="21">
        <v>2805417.75</v>
      </c>
      <c r="C9474" s="8" t="s">
        <v>4255</v>
      </c>
      <c r="D9474" s="5">
        <v>44561</v>
      </c>
      <c r="E9474" s="4" t="s">
        <v>1</v>
      </c>
      <c r="F9474" s="7">
        <v>30192</v>
      </c>
      <c r="G9474" s="10">
        <f t="shared" si="294"/>
        <v>18.04178674351585</v>
      </c>
      <c r="H9474" s="11">
        <f t="shared" si="295"/>
        <v>39</v>
      </c>
    </row>
    <row r="9475" spans="1:8" x14ac:dyDescent="0.3">
      <c r="A9475" s="1">
        <v>81</v>
      </c>
      <c r="B9475" s="20">
        <v>2806581.9</v>
      </c>
      <c r="C9475" s="5" t="s">
        <v>87</v>
      </c>
      <c r="D9475" s="5">
        <v>44561</v>
      </c>
      <c r="E9475" s="2" t="s">
        <v>0</v>
      </c>
      <c r="F9475" s="6">
        <v>27833</v>
      </c>
      <c r="G9475" s="10">
        <f t="shared" ref="G9475:G9538" si="296">YEARFRAC(C9475,D9475,1)</f>
        <v>20.871316818774446</v>
      </c>
      <c r="H9475" s="11">
        <f t="shared" ref="H9475:H9538" si="297">ROUND( YEARFRAC(D9475,F9475,1),0)</f>
        <v>46</v>
      </c>
    </row>
    <row r="9476" spans="1:8" x14ac:dyDescent="0.3">
      <c r="A9476" s="1">
        <v>4721</v>
      </c>
      <c r="B9476" s="20">
        <v>2806737.75</v>
      </c>
      <c r="C9476" s="5" t="s">
        <v>3352</v>
      </c>
      <c r="D9476" s="5">
        <v>44561</v>
      </c>
      <c r="E9476" s="2" t="s">
        <v>1</v>
      </c>
      <c r="F9476" s="6">
        <v>21933</v>
      </c>
      <c r="G9476" s="10">
        <f t="shared" si="296"/>
        <v>37.912391930835739</v>
      </c>
      <c r="H9476" s="11">
        <f t="shared" si="297"/>
        <v>62</v>
      </c>
    </row>
    <row r="9477" spans="1:8" x14ac:dyDescent="0.3">
      <c r="A9477" s="3">
        <v>9964</v>
      </c>
      <c r="B9477" s="21">
        <v>2807295.45</v>
      </c>
      <c r="C9477" s="8" t="s">
        <v>5907</v>
      </c>
      <c r="D9477" s="5">
        <v>44561</v>
      </c>
      <c r="E9477" s="4" t="s">
        <v>0</v>
      </c>
      <c r="F9477" s="7">
        <v>27928</v>
      </c>
      <c r="G9477" s="10">
        <f t="shared" si="296"/>
        <v>23.028062970568104</v>
      </c>
      <c r="H9477" s="11">
        <f t="shared" si="297"/>
        <v>46</v>
      </c>
    </row>
    <row r="9478" spans="1:8" x14ac:dyDescent="0.3">
      <c r="A9478" s="1">
        <v>249</v>
      </c>
      <c r="B9478" s="20">
        <v>2807679.3</v>
      </c>
      <c r="C9478" s="5" t="s">
        <v>245</v>
      </c>
      <c r="D9478" s="5">
        <v>44561</v>
      </c>
      <c r="E9478" s="2" t="s">
        <v>0</v>
      </c>
      <c r="F9478" s="6">
        <v>28303</v>
      </c>
      <c r="G9478" s="10">
        <f t="shared" si="296"/>
        <v>23.493497604380561</v>
      </c>
      <c r="H9478" s="11">
        <f t="shared" si="297"/>
        <v>45</v>
      </c>
    </row>
    <row r="9479" spans="1:8" x14ac:dyDescent="0.3">
      <c r="A9479" s="3">
        <v>6056</v>
      </c>
      <c r="B9479" s="21">
        <v>2807921.3</v>
      </c>
      <c r="C9479" s="8" t="s">
        <v>155</v>
      </c>
      <c r="D9479" s="5">
        <v>44561</v>
      </c>
      <c r="E9479" s="4" t="s">
        <v>0</v>
      </c>
      <c r="F9479" s="7">
        <v>30172</v>
      </c>
      <c r="G9479" s="10">
        <f t="shared" si="296"/>
        <v>12.690606571187869</v>
      </c>
      <c r="H9479" s="11">
        <f t="shared" si="297"/>
        <v>39</v>
      </c>
    </row>
    <row r="9480" spans="1:8" x14ac:dyDescent="0.3">
      <c r="A9480" s="1">
        <v>2075</v>
      </c>
      <c r="B9480" s="20">
        <v>2808266.6</v>
      </c>
      <c r="C9480" s="5" t="s">
        <v>1780</v>
      </c>
      <c r="D9480" s="5">
        <v>44561</v>
      </c>
      <c r="E9480" s="2" t="s">
        <v>1</v>
      </c>
      <c r="F9480" s="6">
        <v>31452</v>
      </c>
      <c r="G9480" s="10">
        <f t="shared" si="296"/>
        <v>7.8357289527720742</v>
      </c>
      <c r="H9480" s="11">
        <f t="shared" si="297"/>
        <v>36</v>
      </c>
    </row>
    <row r="9481" spans="1:8" x14ac:dyDescent="0.3">
      <c r="A9481" s="3">
        <v>6836</v>
      </c>
      <c r="B9481" s="21">
        <v>2808499.15</v>
      </c>
      <c r="C9481" s="8" t="s">
        <v>4578</v>
      </c>
      <c r="D9481" s="5">
        <v>44561</v>
      </c>
      <c r="E9481" s="4" t="s">
        <v>0</v>
      </c>
      <c r="F9481" s="7">
        <v>31965</v>
      </c>
      <c r="G9481" s="10">
        <f t="shared" si="296"/>
        <v>10.56744649079144</v>
      </c>
      <c r="H9481" s="11">
        <f t="shared" si="297"/>
        <v>34</v>
      </c>
    </row>
    <row r="9482" spans="1:8" x14ac:dyDescent="0.3">
      <c r="A9482" s="1">
        <v>5185</v>
      </c>
      <c r="B9482" s="20">
        <v>2808549.55</v>
      </c>
      <c r="C9482" s="5" t="s">
        <v>3736</v>
      </c>
      <c r="D9482" s="5">
        <v>44561</v>
      </c>
      <c r="E9482" s="2" t="s">
        <v>0</v>
      </c>
      <c r="F9482" s="6">
        <v>25648</v>
      </c>
      <c r="G9482" s="10">
        <f t="shared" si="296"/>
        <v>27.60848733744011</v>
      </c>
      <c r="H9482" s="11">
        <f t="shared" si="297"/>
        <v>52</v>
      </c>
    </row>
    <row r="9483" spans="1:8" x14ac:dyDescent="0.3">
      <c r="A9483" s="3">
        <v>4884</v>
      </c>
      <c r="B9483" s="21">
        <v>2808823.5</v>
      </c>
      <c r="C9483" s="8" t="s">
        <v>3502</v>
      </c>
      <c r="D9483" s="5">
        <v>44561</v>
      </c>
      <c r="E9483" s="4" t="s">
        <v>1</v>
      </c>
      <c r="F9483" s="7">
        <v>23440</v>
      </c>
      <c r="G9483" s="10">
        <f t="shared" si="296"/>
        <v>26.488034881362807</v>
      </c>
      <c r="H9483" s="11">
        <f t="shared" si="297"/>
        <v>58</v>
      </c>
    </row>
    <row r="9484" spans="1:8" x14ac:dyDescent="0.3">
      <c r="A9484" s="1">
        <v>457</v>
      </c>
      <c r="B9484" s="20">
        <v>2809629</v>
      </c>
      <c r="C9484" s="5" t="s">
        <v>443</v>
      </c>
      <c r="D9484" s="5">
        <v>44561</v>
      </c>
      <c r="E9484" s="2" t="s">
        <v>0</v>
      </c>
      <c r="F9484" s="6">
        <v>28802</v>
      </c>
      <c r="G9484" s="10">
        <f t="shared" si="296"/>
        <v>18.088328530259368</v>
      </c>
      <c r="H9484" s="11">
        <f t="shared" si="297"/>
        <v>43</v>
      </c>
    </row>
    <row r="9485" spans="1:8" x14ac:dyDescent="0.3">
      <c r="A9485" s="1">
        <v>6671</v>
      </c>
      <c r="B9485" s="20">
        <v>2810631.05</v>
      </c>
      <c r="C9485" s="5" t="s">
        <v>4512</v>
      </c>
      <c r="D9485" s="5">
        <v>44561</v>
      </c>
      <c r="E9485" s="2" t="s">
        <v>1</v>
      </c>
      <c r="F9485" s="6">
        <v>31586</v>
      </c>
      <c r="G9485" s="10">
        <f t="shared" si="296"/>
        <v>9.8521762934574326</v>
      </c>
      <c r="H9485" s="11">
        <f t="shared" si="297"/>
        <v>36</v>
      </c>
    </row>
    <row r="9486" spans="1:8" x14ac:dyDescent="0.3">
      <c r="A9486" s="1">
        <v>5945</v>
      </c>
      <c r="B9486" s="20">
        <v>2810838.75</v>
      </c>
      <c r="C9486" s="5" t="s">
        <v>4194</v>
      </c>
      <c r="D9486" s="5">
        <v>44561</v>
      </c>
      <c r="E9486" s="2" t="s">
        <v>0</v>
      </c>
      <c r="F9486" s="6">
        <v>29859</v>
      </c>
      <c r="G9486" s="10">
        <f t="shared" si="296"/>
        <v>11.052703627652292</v>
      </c>
      <c r="H9486" s="11">
        <f t="shared" si="297"/>
        <v>40</v>
      </c>
    </row>
    <row r="9487" spans="1:8" x14ac:dyDescent="0.3">
      <c r="A9487" s="1">
        <v>5139</v>
      </c>
      <c r="B9487" s="20">
        <v>2810955.85</v>
      </c>
      <c r="C9487" s="5" t="s">
        <v>3703</v>
      </c>
      <c r="D9487" s="5">
        <v>44561</v>
      </c>
      <c r="E9487" s="2" t="s">
        <v>0</v>
      </c>
      <c r="F9487" s="6">
        <v>25258</v>
      </c>
      <c r="G9487" s="10">
        <f t="shared" si="296"/>
        <v>27.997262149212869</v>
      </c>
      <c r="H9487" s="11">
        <f t="shared" si="297"/>
        <v>53</v>
      </c>
    </row>
    <row r="9488" spans="1:8" x14ac:dyDescent="0.3">
      <c r="A9488" s="3">
        <v>6598</v>
      </c>
      <c r="B9488" s="21">
        <v>2811137.85</v>
      </c>
      <c r="C9488" s="8" t="s">
        <v>1852</v>
      </c>
      <c r="D9488" s="5">
        <v>44561</v>
      </c>
      <c r="E9488" s="4" t="s">
        <v>1</v>
      </c>
      <c r="F9488" s="7">
        <v>31414</v>
      </c>
      <c r="G9488" s="10">
        <f t="shared" si="296"/>
        <v>11.466119096509241</v>
      </c>
      <c r="H9488" s="11">
        <f t="shared" si="297"/>
        <v>36</v>
      </c>
    </row>
    <row r="9489" spans="1:8" x14ac:dyDescent="0.3">
      <c r="A9489" s="3">
        <v>5304</v>
      </c>
      <c r="B9489" s="21">
        <v>2811857.1</v>
      </c>
      <c r="C9489" s="8" t="s">
        <v>3728</v>
      </c>
      <c r="D9489" s="5">
        <v>44561</v>
      </c>
      <c r="E9489" s="4" t="s">
        <v>0</v>
      </c>
      <c r="F9489" s="7">
        <v>26525</v>
      </c>
      <c r="G9489" s="10">
        <f t="shared" si="296"/>
        <v>25.994524586711591</v>
      </c>
      <c r="H9489" s="11">
        <f t="shared" si="297"/>
        <v>49</v>
      </c>
    </row>
    <row r="9490" spans="1:8" x14ac:dyDescent="0.3">
      <c r="A9490" s="1">
        <v>4991</v>
      </c>
      <c r="B9490" s="20">
        <v>2812002.15</v>
      </c>
      <c r="C9490" s="5" t="s">
        <v>3592</v>
      </c>
      <c r="D9490" s="5">
        <v>44561</v>
      </c>
      <c r="E9490" s="2" t="s">
        <v>0</v>
      </c>
      <c r="F9490" s="6">
        <v>23954</v>
      </c>
      <c r="G9490" s="10">
        <f t="shared" si="296"/>
        <v>35.09924709103354</v>
      </c>
      <c r="H9490" s="11">
        <f t="shared" si="297"/>
        <v>56</v>
      </c>
    </row>
    <row r="9491" spans="1:8" x14ac:dyDescent="0.3">
      <c r="A9491" s="3">
        <v>5292</v>
      </c>
      <c r="B9491" s="21">
        <v>2813249.78</v>
      </c>
      <c r="C9491" s="8" t="s">
        <v>3809</v>
      </c>
      <c r="D9491" s="5">
        <v>44561</v>
      </c>
      <c r="E9491" s="4" t="s">
        <v>0</v>
      </c>
      <c r="F9491" s="7">
        <v>25775</v>
      </c>
      <c r="G9491" s="10">
        <f t="shared" si="296"/>
        <v>27.085557837097877</v>
      </c>
      <c r="H9491" s="11">
        <f t="shared" si="297"/>
        <v>51</v>
      </c>
    </row>
    <row r="9492" spans="1:8" x14ac:dyDescent="0.3">
      <c r="A9492" s="3">
        <v>9110</v>
      </c>
      <c r="B9492" s="21">
        <v>2813376.3</v>
      </c>
      <c r="C9492" s="8" t="s">
        <v>3853</v>
      </c>
      <c r="D9492" s="5">
        <v>44561</v>
      </c>
      <c r="E9492" s="4" t="s">
        <v>1</v>
      </c>
      <c r="F9492" s="7">
        <v>26643</v>
      </c>
      <c r="G9492" s="10">
        <f t="shared" si="296"/>
        <v>11.356605065023956</v>
      </c>
      <c r="H9492" s="11">
        <f t="shared" si="297"/>
        <v>49</v>
      </c>
    </row>
    <row r="9493" spans="1:8" x14ac:dyDescent="0.3">
      <c r="A9493" s="3">
        <v>1336</v>
      </c>
      <c r="B9493" s="21">
        <v>2813578.2</v>
      </c>
      <c r="C9493" s="8" t="s">
        <v>1200</v>
      </c>
      <c r="D9493" s="5">
        <v>44561</v>
      </c>
      <c r="E9493" s="4" t="s">
        <v>1</v>
      </c>
      <c r="F9493" s="7">
        <v>30370</v>
      </c>
      <c r="G9493" s="10">
        <f t="shared" si="296"/>
        <v>9.835751437174924</v>
      </c>
      <c r="H9493" s="11">
        <f t="shared" si="297"/>
        <v>39</v>
      </c>
    </row>
    <row r="9494" spans="1:8" x14ac:dyDescent="0.3">
      <c r="A9494" s="3">
        <v>4762</v>
      </c>
      <c r="B9494" s="21">
        <v>2814033.7</v>
      </c>
      <c r="C9494" s="8" t="s">
        <v>3392</v>
      </c>
      <c r="D9494" s="5">
        <v>44561</v>
      </c>
      <c r="E9494" s="4" t="s">
        <v>0</v>
      </c>
      <c r="F9494" s="7">
        <v>22355</v>
      </c>
      <c r="G9494" s="10">
        <f t="shared" si="296"/>
        <v>29.203321774046358</v>
      </c>
      <c r="H9494" s="11">
        <f t="shared" si="297"/>
        <v>61</v>
      </c>
    </row>
    <row r="9495" spans="1:8" x14ac:dyDescent="0.3">
      <c r="A9495" s="1">
        <v>10589</v>
      </c>
      <c r="B9495" s="20">
        <v>2814737.1</v>
      </c>
      <c r="C9495" s="5" t="s">
        <v>4415</v>
      </c>
      <c r="D9495" s="5">
        <v>44561</v>
      </c>
      <c r="E9495" s="2" t="s">
        <v>0</v>
      </c>
      <c r="F9495" s="6">
        <v>32763</v>
      </c>
      <c r="G9495" s="10">
        <f t="shared" si="296"/>
        <v>5.8850364963503656</v>
      </c>
      <c r="H9495" s="11">
        <f t="shared" si="297"/>
        <v>32</v>
      </c>
    </row>
    <row r="9496" spans="1:8" x14ac:dyDescent="0.3">
      <c r="A9496" s="1">
        <v>69</v>
      </c>
      <c r="B9496" s="20">
        <v>2814800.1</v>
      </c>
      <c r="C9496" s="5" t="s">
        <v>75</v>
      </c>
      <c r="D9496" s="5">
        <v>44561</v>
      </c>
      <c r="E9496" s="2" t="s">
        <v>0</v>
      </c>
      <c r="F9496" s="6">
        <v>27810</v>
      </c>
      <c r="G9496" s="10">
        <f t="shared" si="296"/>
        <v>26.515412695193675</v>
      </c>
      <c r="H9496" s="11">
        <f t="shared" si="297"/>
        <v>46</v>
      </c>
    </row>
    <row r="9497" spans="1:8" x14ac:dyDescent="0.3">
      <c r="A9497" s="1">
        <v>87</v>
      </c>
      <c r="B9497" s="20">
        <v>2814800.1</v>
      </c>
      <c r="C9497" s="5" t="s">
        <v>75</v>
      </c>
      <c r="D9497" s="5">
        <v>44561</v>
      </c>
      <c r="E9497" s="2" t="s">
        <v>0</v>
      </c>
      <c r="F9497" s="6">
        <v>27872</v>
      </c>
      <c r="G9497" s="10">
        <f t="shared" si="296"/>
        <v>26.515412695193675</v>
      </c>
      <c r="H9497" s="11">
        <f t="shared" si="297"/>
        <v>46</v>
      </c>
    </row>
    <row r="9498" spans="1:8" x14ac:dyDescent="0.3">
      <c r="A9498" s="3">
        <v>8964</v>
      </c>
      <c r="B9498" s="21">
        <v>2815466.4</v>
      </c>
      <c r="C9498" s="8" t="s">
        <v>5434</v>
      </c>
      <c r="D9498" s="5">
        <v>44561</v>
      </c>
      <c r="E9498" s="4" t="s">
        <v>1</v>
      </c>
      <c r="F9498" s="7">
        <v>29116</v>
      </c>
      <c r="G9498" s="10">
        <f t="shared" si="296"/>
        <v>12.874052232518956</v>
      </c>
      <c r="H9498" s="11">
        <f t="shared" si="297"/>
        <v>42</v>
      </c>
    </row>
    <row r="9499" spans="1:8" x14ac:dyDescent="0.3">
      <c r="A9499" s="1">
        <v>8465</v>
      </c>
      <c r="B9499" s="20">
        <v>2815680.15</v>
      </c>
      <c r="C9499" s="5" t="s">
        <v>4862</v>
      </c>
      <c r="D9499" s="5">
        <v>44561</v>
      </c>
      <c r="E9499" s="2" t="s">
        <v>0</v>
      </c>
      <c r="F9499" s="6">
        <v>26912</v>
      </c>
      <c r="G9499" s="10">
        <f t="shared" si="296"/>
        <v>8.1950106480073011</v>
      </c>
      <c r="H9499" s="11">
        <f t="shared" si="297"/>
        <v>48</v>
      </c>
    </row>
    <row r="9500" spans="1:8" x14ac:dyDescent="0.3">
      <c r="A9500" s="1">
        <v>5079</v>
      </c>
      <c r="B9500" s="20">
        <v>2816798.25</v>
      </c>
      <c r="C9500" s="5" t="s">
        <v>3656</v>
      </c>
      <c r="D9500" s="5">
        <v>44561</v>
      </c>
      <c r="E9500" s="2" t="s">
        <v>1</v>
      </c>
      <c r="F9500" s="6">
        <v>24849</v>
      </c>
      <c r="G9500" s="10">
        <f t="shared" si="296"/>
        <v>31.249828884325805</v>
      </c>
      <c r="H9500" s="11">
        <f t="shared" si="297"/>
        <v>54</v>
      </c>
    </row>
    <row r="9501" spans="1:8" x14ac:dyDescent="0.3">
      <c r="A9501" s="3">
        <v>10308</v>
      </c>
      <c r="B9501" s="21">
        <v>2818129.65</v>
      </c>
      <c r="C9501" s="8" t="s">
        <v>75</v>
      </c>
      <c r="D9501" s="5">
        <v>44561</v>
      </c>
      <c r="E9501" s="4" t="s">
        <v>0</v>
      </c>
      <c r="F9501" s="7">
        <v>22456</v>
      </c>
      <c r="G9501" s="10">
        <f t="shared" si="296"/>
        <v>26.515412695193675</v>
      </c>
      <c r="H9501" s="11">
        <f t="shared" si="297"/>
        <v>61</v>
      </c>
    </row>
    <row r="9502" spans="1:8" x14ac:dyDescent="0.3">
      <c r="A9502" s="3">
        <v>2574</v>
      </c>
      <c r="B9502" s="21">
        <v>2818252.35</v>
      </c>
      <c r="C9502" s="8" t="s">
        <v>2140</v>
      </c>
      <c r="D9502" s="5">
        <v>44561</v>
      </c>
      <c r="E9502" s="4" t="s">
        <v>0</v>
      </c>
      <c r="F9502" s="7">
        <v>32100</v>
      </c>
      <c r="G9502" s="10">
        <f t="shared" si="296"/>
        <v>6.6276886976926086</v>
      </c>
      <c r="H9502" s="11">
        <f t="shared" si="297"/>
        <v>34</v>
      </c>
    </row>
    <row r="9503" spans="1:8" x14ac:dyDescent="0.3">
      <c r="A9503" s="1">
        <v>677</v>
      </c>
      <c r="B9503" s="20">
        <v>2819218.05</v>
      </c>
      <c r="C9503" s="5" t="s">
        <v>645</v>
      </c>
      <c r="D9503" s="5">
        <v>44561</v>
      </c>
      <c r="E9503" s="2" t="s">
        <v>1</v>
      </c>
      <c r="F9503" s="6">
        <v>29234</v>
      </c>
      <c r="G9503" s="10">
        <f t="shared" si="296"/>
        <v>14.780981931009309</v>
      </c>
      <c r="H9503" s="11">
        <f t="shared" si="297"/>
        <v>42</v>
      </c>
    </row>
    <row r="9504" spans="1:8" x14ac:dyDescent="0.3">
      <c r="A9504" s="3">
        <v>6706</v>
      </c>
      <c r="B9504" s="21">
        <v>2820274.97</v>
      </c>
      <c r="C9504" s="8" t="s">
        <v>958</v>
      </c>
      <c r="D9504" s="5">
        <v>44561</v>
      </c>
      <c r="E9504" s="4" t="s">
        <v>0</v>
      </c>
      <c r="F9504" s="7">
        <v>31663</v>
      </c>
      <c r="G9504" s="10">
        <f t="shared" si="296"/>
        <v>13.482596793116935</v>
      </c>
      <c r="H9504" s="11">
        <f t="shared" si="297"/>
        <v>35</v>
      </c>
    </row>
    <row r="9505" spans="1:8" x14ac:dyDescent="0.3">
      <c r="A9505" s="1">
        <v>9785</v>
      </c>
      <c r="B9505" s="20">
        <v>2820275.21</v>
      </c>
      <c r="C9505" s="5" t="s">
        <v>5781</v>
      </c>
      <c r="D9505" s="5">
        <v>44561</v>
      </c>
      <c r="E9505" s="2" t="s">
        <v>1</v>
      </c>
      <c r="F9505" s="6">
        <v>22688</v>
      </c>
      <c r="G9505" s="10">
        <f t="shared" si="296"/>
        <v>26.937031028189011</v>
      </c>
      <c r="H9505" s="11">
        <f t="shared" si="297"/>
        <v>60</v>
      </c>
    </row>
    <row r="9506" spans="1:8" x14ac:dyDescent="0.3">
      <c r="A9506" s="3">
        <v>5174</v>
      </c>
      <c r="B9506" s="21">
        <v>2820717.15</v>
      </c>
      <c r="C9506" s="8" t="s">
        <v>3727</v>
      </c>
      <c r="D9506" s="5">
        <v>44561</v>
      </c>
      <c r="E9506" s="4" t="s">
        <v>0</v>
      </c>
      <c r="F9506" s="7">
        <v>25486</v>
      </c>
      <c r="G9506" s="10">
        <f t="shared" si="296"/>
        <v>22.082847280085705</v>
      </c>
      <c r="H9506" s="11">
        <f t="shared" si="297"/>
        <v>52</v>
      </c>
    </row>
    <row r="9507" spans="1:8" x14ac:dyDescent="0.3">
      <c r="A9507" s="3">
        <v>10312</v>
      </c>
      <c r="B9507" s="21">
        <v>2820838.45</v>
      </c>
      <c r="C9507" s="8" t="s">
        <v>6034</v>
      </c>
      <c r="D9507" s="5">
        <v>44561</v>
      </c>
      <c r="E9507" s="4" t="s">
        <v>0</v>
      </c>
      <c r="F9507" s="7">
        <v>22963</v>
      </c>
      <c r="G9507" s="10">
        <f t="shared" si="296"/>
        <v>22.367575288656113</v>
      </c>
      <c r="H9507" s="11">
        <f t="shared" si="297"/>
        <v>59</v>
      </c>
    </row>
    <row r="9508" spans="1:8" x14ac:dyDescent="0.3">
      <c r="A9508" s="1">
        <v>5683</v>
      </c>
      <c r="B9508" s="20">
        <v>2821264</v>
      </c>
      <c r="C9508" s="5" t="s">
        <v>4061</v>
      </c>
      <c r="D9508" s="5">
        <v>44561</v>
      </c>
      <c r="E9508" s="2" t="s">
        <v>1</v>
      </c>
      <c r="F9508" s="6">
        <v>28854</v>
      </c>
      <c r="G9508" s="10">
        <f t="shared" si="296"/>
        <v>20.345632333767927</v>
      </c>
      <c r="H9508" s="11">
        <f t="shared" si="297"/>
        <v>43</v>
      </c>
    </row>
    <row r="9509" spans="1:8" x14ac:dyDescent="0.3">
      <c r="A9509" s="3">
        <v>230</v>
      </c>
      <c r="B9509" s="21">
        <v>2822250.45</v>
      </c>
      <c r="C9509" s="8" t="s">
        <v>228</v>
      </c>
      <c r="D9509" s="5">
        <v>44561</v>
      </c>
      <c r="E9509" s="4" t="s">
        <v>0</v>
      </c>
      <c r="F9509" s="7">
        <v>28231</v>
      </c>
      <c r="G9509" s="10">
        <f t="shared" si="296"/>
        <v>17.833003802281368</v>
      </c>
      <c r="H9509" s="11">
        <f t="shared" si="297"/>
        <v>45</v>
      </c>
    </row>
    <row r="9510" spans="1:8" x14ac:dyDescent="0.3">
      <c r="A9510" s="3">
        <v>6176</v>
      </c>
      <c r="B9510" s="21">
        <v>2823122.5</v>
      </c>
      <c r="C9510" s="8" t="s">
        <v>925</v>
      </c>
      <c r="D9510" s="5">
        <v>44561</v>
      </c>
      <c r="E9510" s="4" t="s">
        <v>0</v>
      </c>
      <c r="F9510" s="7">
        <v>30494</v>
      </c>
      <c r="G9510" s="10">
        <f t="shared" si="296"/>
        <v>14.184157693009674</v>
      </c>
      <c r="H9510" s="11">
        <f t="shared" si="297"/>
        <v>39</v>
      </c>
    </row>
    <row r="9511" spans="1:8" x14ac:dyDescent="0.3">
      <c r="A9511" s="3">
        <v>4810</v>
      </c>
      <c r="B9511" s="21">
        <v>2823140.3</v>
      </c>
      <c r="C9511" s="8" t="s">
        <v>3438</v>
      </c>
      <c r="D9511" s="5">
        <v>44561</v>
      </c>
      <c r="E9511" s="4" t="s">
        <v>0</v>
      </c>
      <c r="F9511" s="7">
        <v>22727</v>
      </c>
      <c r="G9511" s="10">
        <f t="shared" si="296"/>
        <v>27.260780287474333</v>
      </c>
      <c r="H9511" s="11">
        <f t="shared" si="297"/>
        <v>60</v>
      </c>
    </row>
    <row r="9512" spans="1:8" x14ac:dyDescent="0.3">
      <c r="A9512" s="1">
        <v>9523</v>
      </c>
      <c r="B9512" s="20">
        <v>2823542.55</v>
      </c>
      <c r="C9512" s="5" t="s">
        <v>762</v>
      </c>
      <c r="D9512" s="5">
        <v>44561</v>
      </c>
      <c r="E9512" s="2" t="s">
        <v>1</v>
      </c>
      <c r="F9512" s="6">
        <v>28903</v>
      </c>
      <c r="G9512" s="10">
        <f t="shared" si="296"/>
        <v>17.047300380228137</v>
      </c>
      <c r="H9512" s="11">
        <f t="shared" si="297"/>
        <v>43</v>
      </c>
    </row>
    <row r="9513" spans="1:8" x14ac:dyDescent="0.3">
      <c r="A9513" s="3">
        <v>4718</v>
      </c>
      <c r="B9513" s="21">
        <v>2823752.25</v>
      </c>
      <c r="C9513" s="8" t="s">
        <v>3349</v>
      </c>
      <c r="D9513" s="5">
        <v>44561</v>
      </c>
      <c r="E9513" s="4" t="s">
        <v>0</v>
      </c>
      <c r="F9513" s="7">
        <v>21952</v>
      </c>
      <c r="G9513" s="10">
        <f t="shared" si="296"/>
        <v>32.225172156309632</v>
      </c>
      <c r="H9513" s="11">
        <f t="shared" si="297"/>
        <v>62</v>
      </c>
    </row>
    <row r="9514" spans="1:8" x14ac:dyDescent="0.3">
      <c r="A9514" s="3">
        <v>5294</v>
      </c>
      <c r="B9514" s="21">
        <v>2824234.8</v>
      </c>
      <c r="C9514" s="8" t="s">
        <v>3810</v>
      </c>
      <c r="D9514" s="5">
        <v>44561</v>
      </c>
      <c r="E9514" s="4" t="s">
        <v>0</v>
      </c>
      <c r="F9514" s="7">
        <v>26533</v>
      </c>
      <c r="G9514" s="10">
        <f t="shared" si="296"/>
        <v>22.307344363766219</v>
      </c>
      <c r="H9514" s="11">
        <f t="shared" si="297"/>
        <v>49</v>
      </c>
    </row>
    <row r="9515" spans="1:8" x14ac:dyDescent="0.3">
      <c r="A9515" s="1">
        <v>1541</v>
      </c>
      <c r="B9515" s="20">
        <v>2824500.28</v>
      </c>
      <c r="C9515" s="5" t="s">
        <v>866</v>
      </c>
      <c r="D9515" s="5">
        <v>44561</v>
      </c>
      <c r="E9515" s="2" t="s">
        <v>1</v>
      </c>
      <c r="F9515" s="6">
        <v>30728</v>
      </c>
      <c r="G9515" s="10">
        <f t="shared" si="296"/>
        <v>19.816563997262151</v>
      </c>
      <c r="H9515" s="11">
        <f t="shared" si="297"/>
        <v>38</v>
      </c>
    </row>
    <row r="9516" spans="1:8" x14ac:dyDescent="0.3">
      <c r="A9516" s="3">
        <v>8746</v>
      </c>
      <c r="B9516" s="21">
        <v>2825579.9</v>
      </c>
      <c r="C9516" s="8" t="s">
        <v>5303</v>
      </c>
      <c r="D9516" s="5">
        <v>44561</v>
      </c>
      <c r="E9516" s="4" t="s">
        <v>0</v>
      </c>
      <c r="F9516" s="7">
        <v>26474</v>
      </c>
      <c r="G9516" s="10">
        <f t="shared" si="296"/>
        <v>21.389497262319562</v>
      </c>
      <c r="H9516" s="11">
        <f t="shared" si="297"/>
        <v>50</v>
      </c>
    </row>
    <row r="9517" spans="1:8" x14ac:dyDescent="0.3">
      <c r="A9517" s="3">
        <v>5002</v>
      </c>
      <c r="B9517" s="21">
        <v>2825725.55</v>
      </c>
      <c r="C9517" s="8" t="s">
        <v>3441</v>
      </c>
      <c r="D9517" s="5">
        <v>44561</v>
      </c>
      <c r="E9517" s="4" t="s">
        <v>1</v>
      </c>
      <c r="F9517" s="7">
        <v>24164</v>
      </c>
      <c r="G9517" s="10">
        <f t="shared" si="296"/>
        <v>35.676933607118414</v>
      </c>
      <c r="H9517" s="11">
        <f t="shared" si="297"/>
        <v>56</v>
      </c>
    </row>
    <row r="9518" spans="1:8" x14ac:dyDescent="0.3">
      <c r="A9518" s="3">
        <v>2368</v>
      </c>
      <c r="B9518" s="21">
        <v>2826168.01</v>
      </c>
      <c r="C9518" s="8" t="s">
        <v>1989</v>
      </c>
      <c r="D9518" s="5">
        <v>44561</v>
      </c>
      <c r="E9518" s="4" t="s">
        <v>0</v>
      </c>
      <c r="F9518" s="7">
        <v>31866</v>
      </c>
      <c r="G9518" s="10">
        <f t="shared" si="296"/>
        <v>10.29641612742658</v>
      </c>
      <c r="H9518" s="11">
        <f t="shared" si="297"/>
        <v>35</v>
      </c>
    </row>
    <row r="9519" spans="1:8" x14ac:dyDescent="0.3">
      <c r="A9519" s="1">
        <v>7009</v>
      </c>
      <c r="B9519" s="20">
        <v>2826831.71</v>
      </c>
      <c r="C9519" s="5" t="s">
        <v>4329</v>
      </c>
      <c r="D9519" s="5">
        <v>44561</v>
      </c>
      <c r="E9519" s="2" t="s">
        <v>0</v>
      </c>
      <c r="F9519" s="6">
        <v>32328</v>
      </c>
      <c r="G9519" s="10">
        <f t="shared" si="296"/>
        <v>4.2962760131434834</v>
      </c>
      <c r="H9519" s="11">
        <f t="shared" si="297"/>
        <v>33</v>
      </c>
    </row>
    <row r="9520" spans="1:8" x14ac:dyDescent="0.3">
      <c r="A9520" s="1">
        <v>8949</v>
      </c>
      <c r="B9520" s="20">
        <v>2829403.8</v>
      </c>
      <c r="C9520" s="5" t="s">
        <v>4624</v>
      </c>
      <c r="D9520" s="5">
        <v>44561</v>
      </c>
      <c r="E9520" s="2" t="s">
        <v>1</v>
      </c>
      <c r="F9520" s="6">
        <v>31688</v>
      </c>
      <c r="G9520" s="10">
        <f t="shared" si="296"/>
        <v>8.8055978095527827</v>
      </c>
      <c r="H9520" s="11">
        <f t="shared" si="297"/>
        <v>35</v>
      </c>
    </row>
    <row r="9521" spans="1:8" x14ac:dyDescent="0.3">
      <c r="A9521" s="1">
        <v>5407</v>
      </c>
      <c r="B9521" s="20">
        <v>2832573.45</v>
      </c>
      <c r="C9521" s="5" t="s">
        <v>76</v>
      </c>
      <c r="D9521" s="5">
        <v>44561</v>
      </c>
      <c r="E9521" s="2" t="s">
        <v>0</v>
      </c>
      <c r="F9521" s="6">
        <v>27353</v>
      </c>
      <c r="G9521" s="10">
        <f t="shared" si="296"/>
        <v>25.192376539959987</v>
      </c>
      <c r="H9521" s="11">
        <f t="shared" si="297"/>
        <v>47</v>
      </c>
    </row>
    <row r="9522" spans="1:8" x14ac:dyDescent="0.3">
      <c r="A9522" s="1">
        <v>4753</v>
      </c>
      <c r="B9522" s="20">
        <v>2834125.35</v>
      </c>
      <c r="C9522" s="5" t="s">
        <v>3384</v>
      </c>
      <c r="D9522" s="5">
        <v>44561</v>
      </c>
      <c r="E9522" s="2" t="s">
        <v>0</v>
      </c>
      <c r="F9522" s="6">
        <v>22452</v>
      </c>
      <c r="G9522" s="10">
        <f t="shared" si="296"/>
        <v>32.633120384966396</v>
      </c>
      <c r="H9522" s="11">
        <f t="shared" si="297"/>
        <v>61</v>
      </c>
    </row>
    <row r="9523" spans="1:8" x14ac:dyDescent="0.3">
      <c r="A9523" s="1">
        <v>5267</v>
      </c>
      <c r="B9523" s="20">
        <v>2835103.3</v>
      </c>
      <c r="C9523" s="5" t="s">
        <v>3793</v>
      </c>
      <c r="D9523" s="5">
        <v>44561</v>
      </c>
      <c r="E9523" s="2" t="s">
        <v>0</v>
      </c>
      <c r="F9523" s="6">
        <v>26306</v>
      </c>
      <c r="G9523" s="10">
        <f t="shared" si="296"/>
        <v>24.55919395465995</v>
      </c>
      <c r="H9523" s="11">
        <f t="shared" si="297"/>
        <v>50</v>
      </c>
    </row>
    <row r="9524" spans="1:8" x14ac:dyDescent="0.3">
      <c r="A9524" s="1">
        <v>8673</v>
      </c>
      <c r="B9524" s="20">
        <v>2835404.4</v>
      </c>
      <c r="C9524" s="5" t="s">
        <v>5254</v>
      </c>
      <c r="D9524" s="5">
        <v>44561</v>
      </c>
      <c r="E9524" s="2" t="s">
        <v>0</v>
      </c>
      <c r="F9524" s="6">
        <v>24946</v>
      </c>
      <c r="G9524" s="10">
        <f t="shared" si="296"/>
        <v>24.745372905486803</v>
      </c>
      <c r="H9524" s="11">
        <f t="shared" si="297"/>
        <v>54</v>
      </c>
    </row>
    <row r="9525" spans="1:8" x14ac:dyDescent="0.3">
      <c r="A9525" s="1">
        <v>1727</v>
      </c>
      <c r="B9525" s="20">
        <v>2835700.5</v>
      </c>
      <c r="C9525" s="5" t="s">
        <v>710</v>
      </c>
      <c r="D9525" s="5">
        <v>44561</v>
      </c>
      <c r="E9525" s="2" t="s">
        <v>1</v>
      </c>
      <c r="F9525" s="6">
        <v>31012</v>
      </c>
      <c r="G9525" s="10">
        <f t="shared" si="296"/>
        <v>4.7946330777656083</v>
      </c>
      <c r="H9525" s="11">
        <f t="shared" si="297"/>
        <v>37</v>
      </c>
    </row>
    <row r="9526" spans="1:8" x14ac:dyDescent="0.3">
      <c r="A9526" s="1">
        <v>3935</v>
      </c>
      <c r="B9526" s="20">
        <v>2835872.05</v>
      </c>
      <c r="C9526" s="5" t="s">
        <v>3014</v>
      </c>
      <c r="D9526" s="5">
        <v>44561</v>
      </c>
      <c r="E9526" s="2" t="s">
        <v>0</v>
      </c>
      <c r="F9526" s="6">
        <v>34324</v>
      </c>
      <c r="G9526" s="10">
        <f t="shared" si="296"/>
        <v>1.1573187414500683</v>
      </c>
      <c r="H9526" s="11">
        <f t="shared" si="297"/>
        <v>28</v>
      </c>
    </row>
    <row r="9527" spans="1:8" x14ac:dyDescent="0.3">
      <c r="A9527" s="1">
        <v>623</v>
      </c>
      <c r="B9527" s="20">
        <v>2835919.05</v>
      </c>
      <c r="C9527" s="5" t="s">
        <v>595</v>
      </c>
      <c r="D9527" s="5">
        <v>44561</v>
      </c>
      <c r="E9527" s="2" t="s">
        <v>1</v>
      </c>
      <c r="F9527" s="6">
        <v>29139</v>
      </c>
      <c r="G9527" s="10">
        <f t="shared" si="296"/>
        <v>12.764532434709352</v>
      </c>
      <c r="H9527" s="11">
        <f t="shared" si="297"/>
        <v>42</v>
      </c>
    </row>
    <row r="9528" spans="1:8" x14ac:dyDescent="0.3">
      <c r="A9528" s="3">
        <v>620</v>
      </c>
      <c r="B9528" s="21">
        <v>2835984.65</v>
      </c>
      <c r="C9528" s="8" t="s">
        <v>592</v>
      </c>
      <c r="D9528" s="5">
        <v>44561</v>
      </c>
      <c r="E9528" s="4" t="s">
        <v>1</v>
      </c>
      <c r="F9528" s="7">
        <v>29139</v>
      </c>
      <c r="G9528" s="10">
        <f t="shared" si="296"/>
        <v>17.942509505703423</v>
      </c>
      <c r="H9528" s="11">
        <f t="shared" si="297"/>
        <v>42</v>
      </c>
    </row>
    <row r="9529" spans="1:8" x14ac:dyDescent="0.3">
      <c r="A9529" s="3">
        <v>1856</v>
      </c>
      <c r="B9529" s="21">
        <v>2836343.55</v>
      </c>
      <c r="C9529" s="8" t="s">
        <v>1625</v>
      </c>
      <c r="D9529" s="5">
        <v>44561</v>
      </c>
      <c r="E9529" s="4" t="s">
        <v>0</v>
      </c>
      <c r="F9529" s="7">
        <v>31206</v>
      </c>
      <c r="G9529" s="10">
        <f t="shared" si="296"/>
        <v>12.890480202190396</v>
      </c>
      <c r="H9529" s="11">
        <f t="shared" si="297"/>
        <v>37</v>
      </c>
    </row>
    <row r="9530" spans="1:8" x14ac:dyDescent="0.3">
      <c r="A9530" s="3">
        <v>9062</v>
      </c>
      <c r="B9530" s="21">
        <v>2836505.7</v>
      </c>
      <c r="C9530" s="8" t="s">
        <v>5477</v>
      </c>
      <c r="D9530" s="5">
        <v>44561</v>
      </c>
      <c r="E9530" s="4" t="s">
        <v>1</v>
      </c>
      <c r="F9530" s="7">
        <v>21012</v>
      </c>
      <c r="G9530" s="10">
        <f t="shared" si="296"/>
        <v>19.846680355920601</v>
      </c>
      <c r="H9530" s="11">
        <f t="shared" si="297"/>
        <v>64</v>
      </c>
    </row>
    <row r="9531" spans="1:8" x14ac:dyDescent="0.3">
      <c r="A9531" s="3">
        <v>4768</v>
      </c>
      <c r="B9531" s="21">
        <v>2836916.7</v>
      </c>
      <c r="C9531" s="8" t="s">
        <v>3360</v>
      </c>
      <c r="D9531" s="5">
        <v>44561</v>
      </c>
      <c r="E9531" s="4" t="s">
        <v>0</v>
      </c>
      <c r="F9531" s="7">
        <v>22491</v>
      </c>
      <c r="G9531" s="10">
        <f t="shared" si="296"/>
        <v>29.994524548275233</v>
      </c>
      <c r="H9531" s="11">
        <f t="shared" si="297"/>
        <v>60</v>
      </c>
    </row>
    <row r="9532" spans="1:8" x14ac:dyDescent="0.3">
      <c r="A9532" s="3">
        <v>9958</v>
      </c>
      <c r="B9532" s="21">
        <v>2837002.83</v>
      </c>
      <c r="C9532" s="8" t="s">
        <v>5902</v>
      </c>
      <c r="D9532" s="5">
        <v>44561</v>
      </c>
      <c r="E9532" s="4" t="s">
        <v>0</v>
      </c>
      <c r="F9532" s="7">
        <v>25979</v>
      </c>
      <c r="G9532" s="10">
        <f t="shared" si="296"/>
        <v>25.728967042223861</v>
      </c>
      <c r="H9532" s="11">
        <f t="shared" si="297"/>
        <v>51</v>
      </c>
    </row>
    <row r="9533" spans="1:8" x14ac:dyDescent="0.3">
      <c r="A9533" s="3">
        <v>5030</v>
      </c>
      <c r="B9533" s="21">
        <v>2837045.95</v>
      </c>
      <c r="C9533" s="8" t="s">
        <v>3622</v>
      </c>
      <c r="D9533" s="5">
        <v>44561</v>
      </c>
      <c r="E9533" s="4" t="s">
        <v>1</v>
      </c>
      <c r="F9533" s="7">
        <v>24433</v>
      </c>
      <c r="G9533" s="10">
        <f t="shared" si="296"/>
        <v>35.545516769336068</v>
      </c>
      <c r="H9533" s="11">
        <f t="shared" si="297"/>
        <v>55</v>
      </c>
    </row>
    <row r="9534" spans="1:8" x14ac:dyDescent="0.3">
      <c r="A9534" s="3">
        <v>8592</v>
      </c>
      <c r="B9534" s="21">
        <v>2837305.5</v>
      </c>
      <c r="C9534" s="8" t="s">
        <v>5205</v>
      </c>
      <c r="D9534" s="5">
        <v>44561</v>
      </c>
      <c r="E9534" s="4" t="s">
        <v>1</v>
      </c>
      <c r="F9534" s="7">
        <v>25171</v>
      </c>
      <c r="G9534" s="10">
        <f t="shared" si="296"/>
        <v>25.958934400336947</v>
      </c>
      <c r="H9534" s="11">
        <f t="shared" si="297"/>
        <v>53</v>
      </c>
    </row>
    <row r="9535" spans="1:8" x14ac:dyDescent="0.3">
      <c r="A9535" s="3">
        <v>228</v>
      </c>
      <c r="B9535" s="21">
        <v>2837400.15</v>
      </c>
      <c r="C9535" s="8" t="s">
        <v>226</v>
      </c>
      <c r="D9535" s="5">
        <v>44561</v>
      </c>
      <c r="E9535" s="4" t="s">
        <v>0</v>
      </c>
      <c r="F9535" s="7">
        <v>28263</v>
      </c>
      <c r="G9535" s="10">
        <f t="shared" si="296"/>
        <v>24.1183879093199</v>
      </c>
      <c r="H9535" s="11">
        <f t="shared" si="297"/>
        <v>45</v>
      </c>
    </row>
    <row r="9536" spans="1:8" x14ac:dyDescent="0.3">
      <c r="A9536" s="1">
        <v>1155</v>
      </c>
      <c r="B9536" s="20">
        <v>2838844.2</v>
      </c>
      <c r="C9536" s="5" t="s">
        <v>1052</v>
      </c>
      <c r="D9536" s="5">
        <v>44561</v>
      </c>
      <c r="E9536" s="2" t="s">
        <v>1</v>
      </c>
      <c r="F9536" s="6">
        <v>30073</v>
      </c>
      <c r="G9536" s="10">
        <f t="shared" si="296"/>
        <v>7.4168377823408624</v>
      </c>
      <c r="H9536" s="11">
        <f t="shared" si="297"/>
        <v>40</v>
      </c>
    </row>
    <row r="9537" spans="1:8" x14ac:dyDescent="0.3">
      <c r="A9537" s="3">
        <v>892</v>
      </c>
      <c r="B9537" s="21">
        <v>2839583.55</v>
      </c>
      <c r="C9537" s="8" t="s">
        <v>835</v>
      </c>
      <c r="D9537" s="5">
        <v>44561</v>
      </c>
      <c r="E9537" s="4" t="s">
        <v>0</v>
      </c>
      <c r="F9537" s="7">
        <v>29639</v>
      </c>
      <c r="G9537" s="10">
        <f t="shared" si="296"/>
        <v>17.353916349809886</v>
      </c>
      <c r="H9537" s="11">
        <f t="shared" si="297"/>
        <v>41</v>
      </c>
    </row>
    <row r="9538" spans="1:8" x14ac:dyDescent="0.3">
      <c r="A9538" s="3">
        <v>5738</v>
      </c>
      <c r="B9538" s="21">
        <v>2839584.6</v>
      </c>
      <c r="C9538" s="8" t="s">
        <v>4091</v>
      </c>
      <c r="D9538" s="5">
        <v>44561</v>
      </c>
      <c r="E9538" s="4" t="s">
        <v>0</v>
      </c>
      <c r="F9538" s="7">
        <v>29120</v>
      </c>
      <c r="G9538" s="10">
        <f t="shared" si="296"/>
        <v>21.991786958685914</v>
      </c>
      <c r="H9538" s="11">
        <f t="shared" si="297"/>
        <v>42</v>
      </c>
    </row>
    <row r="9539" spans="1:8" x14ac:dyDescent="0.3">
      <c r="A9539" s="1">
        <v>6265</v>
      </c>
      <c r="B9539" s="20">
        <v>2840439.6</v>
      </c>
      <c r="C9539" s="5" t="s">
        <v>4342</v>
      </c>
      <c r="D9539" s="5">
        <v>44561</v>
      </c>
      <c r="E9539" s="2" t="s">
        <v>0</v>
      </c>
      <c r="F9539" s="6">
        <v>30715</v>
      </c>
      <c r="G9539" s="10">
        <f t="shared" ref="G9539:G9602" si="298">YEARFRAC(C9539,D9539,1)</f>
        <v>3.2525667351129361</v>
      </c>
      <c r="H9539" s="11">
        <f t="shared" ref="H9539:H9602" si="299">ROUND( YEARFRAC(D9539,F9539,1),0)</f>
        <v>38</v>
      </c>
    </row>
    <row r="9540" spans="1:8" x14ac:dyDescent="0.3">
      <c r="A9540" s="1">
        <v>5187</v>
      </c>
      <c r="B9540" s="20">
        <v>2840455.5</v>
      </c>
      <c r="C9540" s="5" t="s">
        <v>3738</v>
      </c>
      <c r="D9540" s="5">
        <v>44561</v>
      </c>
      <c r="E9540" s="2" t="s">
        <v>0</v>
      </c>
      <c r="F9540" s="6">
        <v>25671</v>
      </c>
      <c r="G9540" s="10">
        <f t="shared" si="298"/>
        <v>28.879531722054381</v>
      </c>
      <c r="H9540" s="11">
        <f t="shared" si="299"/>
        <v>52</v>
      </c>
    </row>
    <row r="9541" spans="1:8" x14ac:dyDescent="0.3">
      <c r="A9541" s="3">
        <v>2306</v>
      </c>
      <c r="B9541" s="21">
        <v>2843093.1</v>
      </c>
      <c r="C9541" s="8" t="s">
        <v>1947</v>
      </c>
      <c r="D9541" s="5">
        <v>44561</v>
      </c>
      <c r="E9541" s="4" t="s">
        <v>0</v>
      </c>
      <c r="F9541" s="7">
        <v>31772</v>
      </c>
      <c r="G9541" s="10">
        <f t="shared" si="298"/>
        <v>8.8028597505324004</v>
      </c>
      <c r="H9541" s="11">
        <f t="shared" si="299"/>
        <v>35</v>
      </c>
    </row>
    <row r="9542" spans="1:8" x14ac:dyDescent="0.3">
      <c r="A9542" s="1">
        <v>10355</v>
      </c>
      <c r="B9542" s="20">
        <v>2843346</v>
      </c>
      <c r="C9542" s="5" t="s">
        <v>286</v>
      </c>
      <c r="D9542" s="5">
        <v>44561</v>
      </c>
      <c r="E9542" s="2" t="s">
        <v>0</v>
      </c>
      <c r="F9542" s="6">
        <v>25552</v>
      </c>
      <c r="G9542" s="10">
        <f t="shared" si="298"/>
        <v>23.471594798083505</v>
      </c>
      <c r="H9542" s="11">
        <f t="shared" si="299"/>
        <v>52</v>
      </c>
    </row>
    <row r="9543" spans="1:8" x14ac:dyDescent="0.3">
      <c r="A9543" s="1">
        <v>6609</v>
      </c>
      <c r="B9543" s="20">
        <v>2845107.05</v>
      </c>
      <c r="C9543" s="5" t="s">
        <v>358</v>
      </c>
      <c r="D9543" s="5">
        <v>44561</v>
      </c>
      <c r="E9543" s="2" t="s">
        <v>0</v>
      </c>
      <c r="F9543" s="6">
        <v>31416</v>
      </c>
      <c r="G9543" s="10">
        <f t="shared" si="298"/>
        <v>14.039058222303341</v>
      </c>
      <c r="H9543" s="11">
        <f t="shared" si="299"/>
        <v>36</v>
      </c>
    </row>
    <row r="9544" spans="1:8" x14ac:dyDescent="0.3">
      <c r="A9544" s="3">
        <v>5342</v>
      </c>
      <c r="B9544" s="21">
        <v>2845441.05</v>
      </c>
      <c r="C9544" s="8" t="s">
        <v>3843</v>
      </c>
      <c r="D9544" s="5">
        <v>44561</v>
      </c>
      <c r="E9544" s="4" t="s">
        <v>0</v>
      </c>
      <c r="F9544" s="7">
        <v>26962</v>
      </c>
      <c r="G9544" s="10">
        <f t="shared" si="298"/>
        <v>24.885007118606943</v>
      </c>
      <c r="H9544" s="11">
        <f t="shared" si="299"/>
        <v>48</v>
      </c>
    </row>
    <row r="9545" spans="1:8" x14ac:dyDescent="0.3">
      <c r="A9545" s="1">
        <v>2553</v>
      </c>
      <c r="B9545" s="20">
        <v>2846100.75</v>
      </c>
      <c r="C9545" s="5" t="s">
        <v>2122</v>
      </c>
      <c r="D9545" s="5">
        <v>44561</v>
      </c>
      <c r="E9545" s="2" t="s">
        <v>1</v>
      </c>
      <c r="F9545" s="6">
        <v>32106</v>
      </c>
      <c r="G9545" s="10">
        <f t="shared" si="298"/>
        <v>9.4141801259238971</v>
      </c>
      <c r="H9545" s="11">
        <f t="shared" si="299"/>
        <v>34</v>
      </c>
    </row>
    <row r="9546" spans="1:8" x14ac:dyDescent="0.3">
      <c r="A9546" s="3">
        <v>8616</v>
      </c>
      <c r="B9546" s="21">
        <v>2846100.75</v>
      </c>
      <c r="C9546" s="8" t="s">
        <v>5218</v>
      </c>
      <c r="D9546" s="5">
        <v>44561</v>
      </c>
      <c r="E9546" s="4" t="s">
        <v>1</v>
      </c>
      <c r="F9546" s="7">
        <v>22848</v>
      </c>
      <c r="G9546" s="10">
        <f t="shared" si="298"/>
        <v>9.1048453326033396</v>
      </c>
      <c r="H9546" s="11">
        <f t="shared" si="299"/>
        <v>59</v>
      </c>
    </row>
    <row r="9547" spans="1:8" x14ac:dyDescent="0.3">
      <c r="A9547" s="1">
        <v>6689</v>
      </c>
      <c r="B9547" s="20">
        <v>2848222.1</v>
      </c>
      <c r="C9547" s="5" t="s">
        <v>4520</v>
      </c>
      <c r="D9547" s="5">
        <v>44561</v>
      </c>
      <c r="E9547" s="2" t="s">
        <v>0</v>
      </c>
      <c r="F9547" s="6">
        <v>31615</v>
      </c>
      <c r="G9547" s="10">
        <f t="shared" si="298"/>
        <v>10.414136386261822</v>
      </c>
      <c r="H9547" s="11">
        <f t="shared" si="299"/>
        <v>35</v>
      </c>
    </row>
    <row r="9548" spans="1:8" x14ac:dyDescent="0.3">
      <c r="A9548" s="3">
        <v>770</v>
      </c>
      <c r="B9548" s="21">
        <v>2848385.55</v>
      </c>
      <c r="C9548" s="8" t="s">
        <v>729</v>
      </c>
      <c r="D9548" s="5">
        <v>44561</v>
      </c>
      <c r="E9548" s="4" t="s">
        <v>0</v>
      </c>
      <c r="F9548" s="7">
        <v>29387</v>
      </c>
      <c r="G9548" s="10">
        <f t="shared" si="298"/>
        <v>21.080139372822302</v>
      </c>
      <c r="H9548" s="11">
        <f t="shared" si="299"/>
        <v>42</v>
      </c>
    </row>
    <row r="9549" spans="1:8" x14ac:dyDescent="0.3">
      <c r="A9549" s="3">
        <v>5238</v>
      </c>
      <c r="B9549" s="21">
        <v>2849369.7</v>
      </c>
      <c r="C9549" s="8" t="s">
        <v>3775</v>
      </c>
      <c r="D9549" s="5">
        <v>44561</v>
      </c>
      <c r="E9549" s="4" t="s">
        <v>0</v>
      </c>
      <c r="F9549" s="7">
        <v>26116</v>
      </c>
      <c r="G9549" s="10">
        <f t="shared" si="298"/>
        <v>27.742642026009584</v>
      </c>
      <c r="H9549" s="11">
        <f t="shared" si="299"/>
        <v>50</v>
      </c>
    </row>
    <row r="9550" spans="1:8" x14ac:dyDescent="0.3">
      <c r="A9550" s="3">
        <v>5210</v>
      </c>
      <c r="B9550" s="21">
        <v>2849618.85</v>
      </c>
      <c r="C9550" s="8" t="s">
        <v>3756</v>
      </c>
      <c r="D9550" s="5">
        <v>44561</v>
      </c>
      <c r="E9550" s="4" t="s">
        <v>0</v>
      </c>
      <c r="F9550" s="7">
        <v>25898</v>
      </c>
      <c r="G9550" s="10">
        <f t="shared" si="298"/>
        <v>26.994524437233828</v>
      </c>
      <c r="H9550" s="11">
        <f t="shared" si="299"/>
        <v>51</v>
      </c>
    </row>
    <row r="9551" spans="1:8" x14ac:dyDescent="0.3">
      <c r="A9551" s="3">
        <v>2738</v>
      </c>
      <c r="B9551" s="21">
        <v>2849661.9</v>
      </c>
      <c r="C9551" s="8" t="s">
        <v>2262</v>
      </c>
      <c r="D9551" s="5">
        <v>44561</v>
      </c>
      <c r="E9551" s="4" t="s">
        <v>1</v>
      </c>
      <c r="F9551" s="7">
        <v>32374</v>
      </c>
      <c r="G9551" s="10">
        <f t="shared" si="298"/>
        <v>8.8001216915120164</v>
      </c>
      <c r="H9551" s="11">
        <f t="shared" si="299"/>
        <v>33</v>
      </c>
    </row>
    <row r="9552" spans="1:8" x14ac:dyDescent="0.3">
      <c r="A9552" s="1">
        <v>9623</v>
      </c>
      <c r="B9552" s="20">
        <v>2849661.9</v>
      </c>
      <c r="C9552" s="5" t="s">
        <v>5657</v>
      </c>
      <c r="D9552" s="5">
        <v>44561</v>
      </c>
      <c r="E9552" s="2" t="s">
        <v>0</v>
      </c>
      <c r="F9552" s="6">
        <v>29444</v>
      </c>
      <c r="G9552" s="10">
        <f t="shared" si="298"/>
        <v>8.3100091268634007</v>
      </c>
      <c r="H9552" s="11">
        <f t="shared" si="299"/>
        <v>41</v>
      </c>
    </row>
    <row r="9553" spans="1:8" x14ac:dyDescent="0.3">
      <c r="A9553" s="1">
        <v>6087</v>
      </c>
      <c r="B9553" s="20">
        <v>2850351.65</v>
      </c>
      <c r="C9553" s="5" t="s">
        <v>4035</v>
      </c>
      <c r="D9553" s="5">
        <v>44561</v>
      </c>
      <c r="E9553" s="2" t="s">
        <v>0</v>
      </c>
      <c r="F9553" s="6">
        <v>30242</v>
      </c>
      <c r="G9553" s="10">
        <f t="shared" si="298"/>
        <v>15.553730321697467</v>
      </c>
      <c r="H9553" s="11">
        <f t="shared" si="299"/>
        <v>39</v>
      </c>
    </row>
    <row r="9554" spans="1:8" x14ac:dyDescent="0.3">
      <c r="A9554" s="1">
        <v>1957</v>
      </c>
      <c r="B9554" s="20">
        <v>2850682.52</v>
      </c>
      <c r="C9554" s="5" t="s">
        <v>1695</v>
      </c>
      <c r="D9554" s="5">
        <v>44561</v>
      </c>
      <c r="E9554" s="2" t="s">
        <v>0</v>
      </c>
      <c r="F9554" s="6">
        <v>31334</v>
      </c>
      <c r="G9554" s="10">
        <f t="shared" si="298"/>
        <v>13.592100117324991</v>
      </c>
      <c r="H9554" s="11">
        <f t="shared" si="299"/>
        <v>36</v>
      </c>
    </row>
    <row r="9555" spans="1:8" x14ac:dyDescent="0.3">
      <c r="A9555" s="3">
        <v>10498</v>
      </c>
      <c r="B9555" s="21">
        <v>2850819.6</v>
      </c>
      <c r="C9555" s="8" t="s">
        <v>2762</v>
      </c>
      <c r="D9555" s="5">
        <v>44561</v>
      </c>
      <c r="E9555" s="4" t="s">
        <v>1</v>
      </c>
      <c r="F9555" s="7">
        <v>27502</v>
      </c>
      <c r="G9555" s="10">
        <f t="shared" si="298"/>
        <v>3.9726214921286789</v>
      </c>
      <c r="H9555" s="11">
        <f t="shared" si="299"/>
        <v>47</v>
      </c>
    </row>
    <row r="9556" spans="1:8" x14ac:dyDescent="0.3">
      <c r="A9556" s="3">
        <v>9142</v>
      </c>
      <c r="B9556" s="21">
        <v>2852624.2</v>
      </c>
      <c r="C9556" s="8" t="s">
        <v>5513</v>
      </c>
      <c r="D9556" s="5">
        <v>44561</v>
      </c>
      <c r="E9556" s="4" t="s">
        <v>0</v>
      </c>
      <c r="F9556" s="7">
        <v>24384</v>
      </c>
      <c r="G9556" s="10">
        <f t="shared" si="298"/>
        <v>23.370294318959616</v>
      </c>
      <c r="H9556" s="11">
        <f t="shared" si="299"/>
        <v>55</v>
      </c>
    </row>
    <row r="9557" spans="1:8" x14ac:dyDescent="0.3">
      <c r="A9557" s="3">
        <v>5526</v>
      </c>
      <c r="B9557" s="21">
        <v>2854291.25</v>
      </c>
      <c r="C9557" s="8" t="s">
        <v>3728</v>
      </c>
      <c r="D9557" s="5">
        <v>44561</v>
      </c>
      <c r="E9557" s="4" t="s">
        <v>0</v>
      </c>
      <c r="F9557" s="7">
        <v>27984</v>
      </c>
      <c r="G9557" s="10">
        <f t="shared" si="298"/>
        <v>25.994524586711591</v>
      </c>
      <c r="H9557" s="11">
        <f t="shared" si="299"/>
        <v>45</v>
      </c>
    </row>
    <row r="9558" spans="1:8" x14ac:dyDescent="0.3">
      <c r="A9558" s="3">
        <v>8800</v>
      </c>
      <c r="B9558" s="21">
        <v>2855353.95</v>
      </c>
      <c r="C9558" s="8" t="s">
        <v>2663</v>
      </c>
      <c r="D9558" s="5">
        <v>44561</v>
      </c>
      <c r="E9558" s="4" t="s">
        <v>0</v>
      </c>
      <c r="F9558" s="7">
        <v>30553</v>
      </c>
      <c r="G9558" s="10">
        <f t="shared" si="298"/>
        <v>6.3265545561204535</v>
      </c>
      <c r="H9558" s="11">
        <f t="shared" si="299"/>
        <v>38</v>
      </c>
    </row>
    <row r="9559" spans="1:8" x14ac:dyDescent="0.3">
      <c r="A9559" s="1">
        <v>9223</v>
      </c>
      <c r="B9559" s="20">
        <v>2856525.15</v>
      </c>
      <c r="C9559" s="5" t="s">
        <v>4420</v>
      </c>
      <c r="D9559" s="5">
        <v>44561</v>
      </c>
      <c r="E9559" s="2" t="s">
        <v>1</v>
      </c>
      <c r="F9559" s="6">
        <v>30024</v>
      </c>
      <c r="G9559" s="10">
        <f t="shared" si="298"/>
        <v>11.685147159479808</v>
      </c>
      <c r="H9559" s="11">
        <f t="shared" si="299"/>
        <v>40</v>
      </c>
    </row>
    <row r="9560" spans="1:8" x14ac:dyDescent="0.3">
      <c r="A9560" s="1">
        <v>5223</v>
      </c>
      <c r="B9560" s="20">
        <v>2856740.55</v>
      </c>
      <c r="C9560" s="5" t="s">
        <v>3728</v>
      </c>
      <c r="D9560" s="5">
        <v>44561</v>
      </c>
      <c r="E9560" s="2" t="s">
        <v>0</v>
      </c>
      <c r="F9560" s="6">
        <v>25955</v>
      </c>
      <c r="G9560" s="10">
        <f t="shared" si="298"/>
        <v>25.994524586711591</v>
      </c>
      <c r="H9560" s="11">
        <f t="shared" si="299"/>
        <v>51</v>
      </c>
    </row>
    <row r="9561" spans="1:8" x14ac:dyDescent="0.3">
      <c r="A9561" s="1">
        <v>5003</v>
      </c>
      <c r="B9561" s="20">
        <v>2857200.15</v>
      </c>
      <c r="C9561" s="5" t="s">
        <v>3601</v>
      </c>
      <c r="D9561" s="5">
        <v>44561</v>
      </c>
      <c r="E9561" s="2" t="s">
        <v>0</v>
      </c>
      <c r="F9561" s="6">
        <v>24215</v>
      </c>
      <c r="G9561" s="10">
        <f t="shared" si="298"/>
        <v>23.76454483230664</v>
      </c>
      <c r="H9561" s="11">
        <f t="shared" si="299"/>
        <v>56</v>
      </c>
    </row>
    <row r="9562" spans="1:8" x14ac:dyDescent="0.3">
      <c r="A9562" s="3">
        <v>5604</v>
      </c>
      <c r="B9562" s="21">
        <v>2859104.25</v>
      </c>
      <c r="C9562" s="8" t="s">
        <v>3951</v>
      </c>
      <c r="D9562" s="5">
        <v>44561</v>
      </c>
      <c r="E9562" s="4" t="s">
        <v>0</v>
      </c>
      <c r="F9562" s="7">
        <v>28451</v>
      </c>
      <c r="G9562" s="10">
        <f t="shared" si="298"/>
        <v>21.912394225983078</v>
      </c>
      <c r="H9562" s="11">
        <f t="shared" si="299"/>
        <v>44</v>
      </c>
    </row>
    <row r="9563" spans="1:8" x14ac:dyDescent="0.3">
      <c r="A9563" s="1">
        <v>2449</v>
      </c>
      <c r="B9563" s="20">
        <v>2860963.68</v>
      </c>
      <c r="C9563" s="5" t="s">
        <v>2050</v>
      </c>
      <c r="D9563" s="5">
        <v>44561</v>
      </c>
      <c r="E9563" s="2" t="s">
        <v>1</v>
      </c>
      <c r="F9563" s="6">
        <v>31961</v>
      </c>
      <c r="G9563" s="10">
        <f t="shared" si="298"/>
        <v>9.9890500958116615</v>
      </c>
      <c r="H9563" s="11">
        <f t="shared" si="299"/>
        <v>34</v>
      </c>
    </row>
    <row r="9564" spans="1:8" x14ac:dyDescent="0.3">
      <c r="A9564" s="1">
        <v>4927</v>
      </c>
      <c r="B9564" s="20">
        <v>2860982.25</v>
      </c>
      <c r="C9564" s="5" t="s">
        <v>3537</v>
      </c>
      <c r="D9564" s="5">
        <v>44561</v>
      </c>
      <c r="E9564" s="2" t="s">
        <v>0</v>
      </c>
      <c r="F9564" s="6">
        <v>23725</v>
      </c>
      <c r="G9564" s="10">
        <f t="shared" si="298"/>
        <v>25.403179951563651</v>
      </c>
      <c r="H9564" s="11">
        <f t="shared" si="299"/>
        <v>57</v>
      </c>
    </row>
    <row r="9565" spans="1:8" x14ac:dyDescent="0.3">
      <c r="A9565" s="3">
        <v>4986</v>
      </c>
      <c r="B9565" s="21">
        <v>2861777.4</v>
      </c>
      <c r="C9565" s="8" t="s">
        <v>3588</v>
      </c>
      <c r="D9565" s="5">
        <v>44561</v>
      </c>
      <c r="E9565" s="4" t="s">
        <v>1</v>
      </c>
      <c r="F9565" s="7">
        <v>24040</v>
      </c>
      <c r="G9565" s="10">
        <f t="shared" si="298"/>
        <v>29.534586603394782</v>
      </c>
      <c r="H9565" s="11">
        <f t="shared" si="299"/>
        <v>56</v>
      </c>
    </row>
    <row r="9566" spans="1:8" x14ac:dyDescent="0.3">
      <c r="A9566" s="3">
        <v>524</v>
      </c>
      <c r="B9566" s="21">
        <v>2862737.9</v>
      </c>
      <c r="C9566" s="8" t="s">
        <v>505</v>
      </c>
      <c r="D9566" s="5">
        <v>44561</v>
      </c>
      <c r="E9566" s="4" t="s">
        <v>0</v>
      </c>
      <c r="F9566" s="7">
        <v>28833</v>
      </c>
      <c r="G9566" s="10">
        <f t="shared" si="298"/>
        <v>22.107487203904299</v>
      </c>
      <c r="H9566" s="11">
        <f t="shared" si="299"/>
        <v>43</v>
      </c>
    </row>
    <row r="9567" spans="1:8" x14ac:dyDescent="0.3">
      <c r="A9567" s="1">
        <v>1111</v>
      </c>
      <c r="B9567" s="20">
        <v>2863104.95</v>
      </c>
      <c r="C9567" s="5" t="s">
        <v>1017</v>
      </c>
      <c r="D9567" s="5">
        <v>44561</v>
      </c>
      <c r="E9567" s="2" t="s">
        <v>0</v>
      </c>
      <c r="F9567" s="6">
        <v>30034</v>
      </c>
      <c r="G9567" s="10">
        <f t="shared" si="298"/>
        <v>12.641322662173547</v>
      </c>
      <c r="H9567" s="11">
        <f t="shared" si="299"/>
        <v>40</v>
      </c>
    </row>
    <row r="9568" spans="1:8" x14ac:dyDescent="0.3">
      <c r="A9568" s="1">
        <v>8549</v>
      </c>
      <c r="B9568" s="20">
        <v>2868237.9</v>
      </c>
      <c r="C9568" s="5" t="s">
        <v>5173</v>
      </c>
      <c r="D9568" s="5">
        <v>44561</v>
      </c>
      <c r="E9568" s="2" t="s">
        <v>1</v>
      </c>
      <c r="F9568" s="6">
        <v>26022</v>
      </c>
      <c r="G9568" s="10">
        <f t="shared" si="298"/>
        <v>26.764550801054554</v>
      </c>
      <c r="H9568" s="11">
        <f t="shared" si="299"/>
        <v>51</v>
      </c>
    </row>
    <row r="9569" spans="1:8" x14ac:dyDescent="0.3">
      <c r="A9569" s="1">
        <v>5231</v>
      </c>
      <c r="B9569" s="20">
        <v>2870514.66</v>
      </c>
      <c r="C9569" s="5" t="s">
        <v>3756</v>
      </c>
      <c r="D9569" s="5">
        <v>44561</v>
      </c>
      <c r="E9569" s="2" t="s">
        <v>0</v>
      </c>
      <c r="F9569" s="6">
        <v>26067</v>
      </c>
      <c r="G9569" s="10">
        <f t="shared" si="298"/>
        <v>26.994524437233828</v>
      </c>
      <c r="H9569" s="11">
        <f t="shared" si="299"/>
        <v>51</v>
      </c>
    </row>
    <row r="9570" spans="1:8" x14ac:dyDescent="0.3">
      <c r="A9570" s="3">
        <v>2862</v>
      </c>
      <c r="B9570" s="21">
        <v>2871784.35</v>
      </c>
      <c r="C9570" s="8" t="s">
        <v>238</v>
      </c>
      <c r="D9570" s="5">
        <v>44561</v>
      </c>
      <c r="E9570" s="4" t="s">
        <v>0</v>
      </c>
      <c r="F9570" s="7">
        <v>32552</v>
      </c>
      <c r="G9570" s="10">
        <f t="shared" si="298"/>
        <v>10.912394225983077</v>
      </c>
      <c r="H9570" s="11">
        <f t="shared" si="299"/>
        <v>33</v>
      </c>
    </row>
    <row r="9571" spans="1:8" x14ac:dyDescent="0.3">
      <c r="A9571" s="3">
        <v>8770</v>
      </c>
      <c r="B9571" s="21">
        <v>2874154.65</v>
      </c>
      <c r="C9571" s="8" t="s">
        <v>5318</v>
      </c>
      <c r="D9571" s="5">
        <v>44561</v>
      </c>
      <c r="E9571" s="4" t="s">
        <v>0</v>
      </c>
      <c r="F9571" s="7">
        <v>25195</v>
      </c>
      <c r="G9571" s="10">
        <f t="shared" si="298"/>
        <v>28.263500755287009</v>
      </c>
      <c r="H9571" s="11">
        <f t="shared" si="299"/>
        <v>53</v>
      </c>
    </row>
    <row r="9572" spans="1:8" x14ac:dyDescent="0.3">
      <c r="A9572" s="1">
        <v>2939</v>
      </c>
      <c r="B9572" s="20">
        <v>2875215.55</v>
      </c>
      <c r="C9572" s="5" t="s">
        <v>2395</v>
      </c>
      <c r="D9572" s="5">
        <v>44561</v>
      </c>
      <c r="E9572" s="2" t="s">
        <v>0</v>
      </c>
      <c r="F9572" s="6">
        <v>32661</v>
      </c>
      <c r="G9572" s="10">
        <f t="shared" si="298"/>
        <v>2.2582116788321169</v>
      </c>
      <c r="H9572" s="11">
        <f t="shared" si="299"/>
        <v>33</v>
      </c>
    </row>
    <row r="9573" spans="1:8" x14ac:dyDescent="0.3">
      <c r="A9573" s="1">
        <v>10111</v>
      </c>
      <c r="B9573" s="20">
        <v>2875215.55</v>
      </c>
      <c r="C9573" s="5" t="s">
        <v>2887</v>
      </c>
      <c r="D9573" s="5">
        <v>44561</v>
      </c>
      <c r="E9573" s="2" t="s">
        <v>1</v>
      </c>
      <c r="F9573" s="6">
        <v>33700</v>
      </c>
      <c r="G9573" s="10">
        <f t="shared" si="298"/>
        <v>2.562043795620438</v>
      </c>
      <c r="H9573" s="11">
        <f t="shared" si="299"/>
        <v>30</v>
      </c>
    </row>
    <row r="9574" spans="1:8" x14ac:dyDescent="0.3">
      <c r="A9574" s="3">
        <v>8850</v>
      </c>
      <c r="B9574" s="21">
        <v>2877839.4</v>
      </c>
      <c r="C9574" s="8" t="s">
        <v>5367</v>
      </c>
      <c r="D9574" s="5">
        <v>44561</v>
      </c>
      <c r="E9574" s="4" t="s">
        <v>1</v>
      </c>
      <c r="F9574" s="7">
        <v>26088</v>
      </c>
      <c r="G9574" s="10">
        <f t="shared" si="298"/>
        <v>16.112900628120471</v>
      </c>
      <c r="H9574" s="11">
        <f t="shared" si="299"/>
        <v>51</v>
      </c>
    </row>
    <row r="9575" spans="1:8" x14ac:dyDescent="0.3">
      <c r="A9575" s="3">
        <v>34</v>
      </c>
      <c r="B9575" s="21">
        <v>2879026.05</v>
      </c>
      <c r="C9575" s="8" t="s">
        <v>41</v>
      </c>
      <c r="D9575" s="5">
        <v>44561</v>
      </c>
      <c r="E9575" s="4" t="s">
        <v>0</v>
      </c>
      <c r="F9575" s="7">
        <v>27673</v>
      </c>
      <c r="G9575" s="10">
        <f t="shared" si="298"/>
        <v>21.230711796913887</v>
      </c>
      <c r="H9575" s="11">
        <f t="shared" si="299"/>
        <v>46</v>
      </c>
    </row>
    <row r="9576" spans="1:8" x14ac:dyDescent="0.3">
      <c r="A9576" s="3">
        <v>5026</v>
      </c>
      <c r="B9576" s="21">
        <v>2879539.25</v>
      </c>
      <c r="C9576" s="8" t="s">
        <v>3619</v>
      </c>
      <c r="D9576" s="5">
        <v>44561</v>
      </c>
      <c r="E9576" s="4" t="s">
        <v>0</v>
      </c>
      <c r="F9576" s="7">
        <v>24396</v>
      </c>
      <c r="G9576" s="10">
        <f t="shared" si="298"/>
        <v>31.4031485284052</v>
      </c>
      <c r="H9576" s="11">
        <f t="shared" si="299"/>
        <v>55</v>
      </c>
    </row>
    <row r="9577" spans="1:8" x14ac:dyDescent="0.3">
      <c r="A9577" s="1">
        <v>4855</v>
      </c>
      <c r="B9577" s="20">
        <v>2881805</v>
      </c>
      <c r="C9577" s="5" t="s">
        <v>3479</v>
      </c>
      <c r="D9577" s="5">
        <v>44561</v>
      </c>
      <c r="E9577" s="2" t="s">
        <v>1</v>
      </c>
      <c r="F9577" s="6">
        <v>23240</v>
      </c>
      <c r="G9577" s="10">
        <f t="shared" si="298"/>
        <v>36.800133195204971</v>
      </c>
      <c r="H9577" s="11">
        <f t="shared" si="299"/>
        <v>58</v>
      </c>
    </row>
    <row r="9578" spans="1:8" x14ac:dyDescent="0.3">
      <c r="A9578" s="1">
        <v>10335</v>
      </c>
      <c r="B9578" s="20">
        <v>2881822.2</v>
      </c>
      <c r="C9578" s="5" t="s">
        <v>6044</v>
      </c>
      <c r="D9578" s="5">
        <v>44561</v>
      </c>
      <c r="E9578" s="2" t="s">
        <v>0</v>
      </c>
      <c r="F9578" s="6">
        <v>24338</v>
      </c>
      <c r="G9578" s="10">
        <f t="shared" si="298"/>
        <v>29.92334367585326</v>
      </c>
      <c r="H9578" s="11">
        <f t="shared" si="299"/>
        <v>55</v>
      </c>
    </row>
    <row r="9579" spans="1:8" x14ac:dyDescent="0.3">
      <c r="A9579" s="1">
        <v>5049</v>
      </c>
      <c r="B9579" s="20">
        <v>2883903.9</v>
      </c>
      <c r="C9579" s="5" t="s">
        <v>3636</v>
      </c>
      <c r="D9579" s="5">
        <v>44561</v>
      </c>
      <c r="E9579" s="2" t="s">
        <v>0</v>
      </c>
      <c r="F9579" s="6">
        <v>24532</v>
      </c>
      <c r="G9579" s="10">
        <f t="shared" si="298"/>
        <v>28.676925981873111</v>
      </c>
      <c r="H9579" s="11">
        <f t="shared" si="299"/>
        <v>55</v>
      </c>
    </row>
    <row r="9580" spans="1:8" x14ac:dyDescent="0.3">
      <c r="A9580" s="1">
        <v>5247</v>
      </c>
      <c r="B9580" s="20">
        <v>2884042.5</v>
      </c>
      <c r="C9580" s="5" t="s">
        <v>3782</v>
      </c>
      <c r="D9580" s="5">
        <v>44561</v>
      </c>
      <c r="E9580" s="2" t="s">
        <v>0</v>
      </c>
      <c r="F9580" s="6">
        <v>26171</v>
      </c>
      <c r="G9580" s="10">
        <f t="shared" si="298"/>
        <v>29.854900529293669</v>
      </c>
      <c r="H9580" s="11">
        <f t="shared" si="299"/>
        <v>50</v>
      </c>
    </row>
    <row r="9581" spans="1:8" x14ac:dyDescent="0.3">
      <c r="A9581" s="1">
        <v>4827</v>
      </c>
      <c r="B9581" s="20">
        <v>2885611.65</v>
      </c>
      <c r="C9581" s="5" t="s">
        <v>3452</v>
      </c>
      <c r="D9581" s="5">
        <v>44561</v>
      </c>
      <c r="E9581" s="2" t="s">
        <v>0</v>
      </c>
      <c r="F9581" s="6">
        <v>22835</v>
      </c>
      <c r="G9581" s="10">
        <f t="shared" si="298"/>
        <v>30.416850657952839</v>
      </c>
      <c r="H9581" s="11">
        <f t="shared" si="299"/>
        <v>59</v>
      </c>
    </row>
    <row r="9582" spans="1:8" x14ac:dyDescent="0.3">
      <c r="A9582" s="1">
        <v>2445</v>
      </c>
      <c r="B9582" s="20">
        <v>2886732.35</v>
      </c>
      <c r="C9582" s="5" t="s">
        <v>2047</v>
      </c>
      <c r="D9582" s="5">
        <v>44561</v>
      </c>
      <c r="E9582" s="2" t="s">
        <v>1</v>
      </c>
      <c r="F9582" s="6">
        <v>31943</v>
      </c>
      <c r="G9582" s="10">
        <f t="shared" si="298"/>
        <v>7.526351813826146</v>
      </c>
      <c r="H9582" s="11">
        <f t="shared" si="299"/>
        <v>35</v>
      </c>
    </row>
    <row r="9583" spans="1:8" x14ac:dyDescent="0.3">
      <c r="A9583" s="1">
        <v>1119</v>
      </c>
      <c r="B9583" s="20">
        <v>2890429.8</v>
      </c>
      <c r="C9583" s="5" t="s">
        <v>1025</v>
      </c>
      <c r="D9583" s="5">
        <v>44561</v>
      </c>
      <c r="E9583" s="2" t="s">
        <v>0</v>
      </c>
      <c r="F9583" s="6">
        <v>29953</v>
      </c>
      <c r="G9583" s="10">
        <f t="shared" si="298"/>
        <v>18.104755043227666</v>
      </c>
      <c r="H9583" s="11">
        <f t="shared" si="299"/>
        <v>40</v>
      </c>
    </row>
    <row r="9584" spans="1:8" x14ac:dyDescent="0.3">
      <c r="A9584" s="3">
        <v>6720</v>
      </c>
      <c r="B9584" s="21">
        <v>2893154.8</v>
      </c>
      <c r="C9584" s="8" t="s">
        <v>4529</v>
      </c>
      <c r="D9584" s="5">
        <v>44561</v>
      </c>
      <c r="E9584" s="4" t="s">
        <v>1</v>
      </c>
      <c r="F9584" s="7">
        <v>31672</v>
      </c>
      <c r="G9584" s="10">
        <f t="shared" si="298"/>
        <v>9.1732822337804549</v>
      </c>
      <c r="H9584" s="11">
        <f t="shared" si="299"/>
        <v>35</v>
      </c>
    </row>
    <row r="9585" spans="1:8" x14ac:dyDescent="0.3">
      <c r="A9585" s="1">
        <v>7353</v>
      </c>
      <c r="B9585" s="20">
        <v>2893318.75</v>
      </c>
      <c r="C9585" s="5" t="s">
        <v>2633</v>
      </c>
      <c r="D9585" s="5">
        <v>44561</v>
      </c>
      <c r="E9585" s="2" t="s">
        <v>1</v>
      </c>
      <c r="F9585" s="6">
        <v>33026</v>
      </c>
      <c r="G9585" s="10">
        <f t="shared" si="298"/>
        <v>8.1758442348646181</v>
      </c>
      <c r="H9585" s="11">
        <f t="shared" si="299"/>
        <v>32</v>
      </c>
    </row>
    <row r="9586" spans="1:8" x14ac:dyDescent="0.3">
      <c r="A9586" s="3">
        <v>5412</v>
      </c>
      <c r="B9586" s="21">
        <v>2893927.65</v>
      </c>
      <c r="C9586" s="8" t="s">
        <v>3604</v>
      </c>
      <c r="D9586" s="5">
        <v>44561</v>
      </c>
      <c r="E9586" s="4" t="s">
        <v>1</v>
      </c>
      <c r="F9586" s="7">
        <v>27338</v>
      </c>
      <c r="G9586" s="10">
        <f t="shared" si="298"/>
        <v>26.008923139322654</v>
      </c>
      <c r="H9586" s="11">
        <f t="shared" si="299"/>
        <v>47</v>
      </c>
    </row>
    <row r="9587" spans="1:8" x14ac:dyDescent="0.3">
      <c r="A9587" s="3">
        <v>8760</v>
      </c>
      <c r="B9587" s="21">
        <v>2894888.4</v>
      </c>
      <c r="C9587" s="8" t="s">
        <v>5313</v>
      </c>
      <c r="D9587" s="5">
        <v>44561</v>
      </c>
      <c r="E9587" s="4" t="s">
        <v>0</v>
      </c>
      <c r="F9587" s="7">
        <v>23925</v>
      </c>
      <c r="G9587" s="10">
        <f t="shared" si="298"/>
        <v>27.876796714579054</v>
      </c>
      <c r="H9587" s="11">
        <f t="shared" si="299"/>
        <v>56</v>
      </c>
    </row>
    <row r="9588" spans="1:8" x14ac:dyDescent="0.3">
      <c r="A9588" s="3">
        <v>8732</v>
      </c>
      <c r="B9588" s="21">
        <v>2895895.05</v>
      </c>
      <c r="C9588" s="8" t="s">
        <v>5293</v>
      </c>
      <c r="D9588" s="5">
        <v>44561</v>
      </c>
      <c r="E9588" s="4" t="s">
        <v>0</v>
      </c>
      <c r="F9588" s="7">
        <v>25495</v>
      </c>
      <c r="G9588" s="10">
        <f t="shared" si="298"/>
        <v>26.832995335631718</v>
      </c>
      <c r="H9588" s="11">
        <f t="shared" si="299"/>
        <v>52</v>
      </c>
    </row>
    <row r="9589" spans="1:8" x14ac:dyDescent="0.3">
      <c r="A9589" s="3">
        <v>9014</v>
      </c>
      <c r="B9589" s="21">
        <v>2898712.5</v>
      </c>
      <c r="C9589" s="8" t="s">
        <v>5460</v>
      </c>
      <c r="D9589" s="5">
        <v>44561</v>
      </c>
      <c r="E9589" s="4" t="s">
        <v>0</v>
      </c>
      <c r="F9589" s="7">
        <v>23481</v>
      </c>
      <c r="G9589" s="10">
        <f t="shared" si="298"/>
        <v>27.301848049281315</v>
      </c>
      <c r="H9589" s="11">
        <f t="shared" si="299"/>
        <v>58</v>
      </c>
    </row>
    <row r="9590" spans="1:8" x14ac:dyDescent="0.3">
      <c r="A9590" s="3">
        <v>4824</v>
      </c>
      <c r="B9590" s="21">
        <v>2899862.25</v>
      </c>
      <c r="C9590" s="8" t="s">
        <v>3449</v>
      </c>
      <c r="D9590" s="5">
        <v>44561</v>
      </c>
      <c r="E9590" s="4" t="s">
        <v>1</v>
      </c>
      <c r="F9590" s="7">
        <v>23026</v>
      </c>
      <c r="G9590" s="10">
        <f t="shared" si="298"/>
        <v>40.945242070116862</v>
      </c>
      <c r="H9590" s="11">
        <f t="shared" si="299"/>
        <v>59</v>
      </c>
    </row>
    <row r="9591" spans="1:8" x14ac:dyDescent="0.3">
      <c r="A9591" s="3">
        <v>8836</v>
      </c>
      <c r="B9591" s="21">
        <v>2900524.95</v>
      </c>
      <c r="C9591" s="8" t="s">
        <v>5357</v>
      </c>
      <c r="D9591" s="5">
        <v>44561</v>
      </c>
      <c r="E9591" s="4" t="s">
        <v>0</v>
      </c>
      <c r="F9591" s="7">
        <v>23935</v>
      </c>
      <c r="G9591" s="10">
        <f t="shared" si="298"/>
        <v>25.249868379488259</v>
      </c>
      <c r="H9591" s="11">
        <f t="shared" si="299"/>
        <v>56</v>
      </c>
    </row>
    <row r="9592" spans="1:8" x14ac:dyDescent="0.3">
      <c r="A9592" s="3">
        <v>4720</v>
      </c>
      <c r="B9592" s="21">
        <v>2900827.95</v>
      </c>
      <c r="C9592" s="8" t="s">
        <v>3351</v>
      </c>
      <c r="D9592" s="5">
        <v>44561</v>
      </c>
      <c r="E9592" s="4" t="s">
        <v>0</v>
      </c>
      <c r="F9592" s="7">
        <v>21969</v>
      </c>
      <c r="G9592" s="10">
        <f t="shared" si="298"/>
        <v>13.698865858427846</v>
      </c>
      <c r="H9592" s="11">
        <f t="shared" si="299"/>
        <v>62</v>
      </c>
    </row>
    <row r="9593" spans="1:8" x14ac:dyDescent="0.3">
      <c r="A9593" s="3">
        <v>5660</v>
      </c>
      <c r="B9593" s="21">
        <v>2902638.6</v>
      </c>
      <c r="C9593" s="8" t="s">
        <v>4046</v>
      </c>
      <c r="D9593" s="5">
        <v>44561</v>
      </c>
      <c r="E9593" s="4" t="s">
        <v>0</v>
      </c>
      <c r="F9593" s="7">
        <v>28769</v>
      </c>
      <c r="G9593" s="10">
        <f t="shared" si="298"/>
        <v>17.786463878326998</v>
      </c>
      <c r="H9593" s="11">
        <f t="shared" si="299"/>
        <v>43</v>
      </c>
    </row>
    <row r="9594" spans="1:8" x14ac:dyDescent="0.3">
      <c r="A9594" s="1">
        <v>10059</v>
      </c>
      <c r="B9594" s="20">
        <v>2902964.55</v>
      </c>
      <c r="C9594" s="5" t="s">
        <v>5954</v>
      </c>
      <c r="D9594" s="5">
        <v>44561</v>
      </c>
      <c r="E9594" s="2" t="s">
        <v>0</v>
      </c>
      <c r="F9594" s="6">
        <v>27569</v>
      </c>
      <c r="G9594" s="10">
        <f t="shared" si="298"/>
        <v>18.655043227665708</v>
      </c>
      <c r="H9594" s="11">
        <f t="shared" si="299"/>
        <v>47</v>
      </c>
    </row>
    <row r="9595" spans="1:8" x14ac:dyDescent="0.3">
      <c r="A9595" s="1">
        <v>43</v>
      </c>
      <c r="B9595" s="20">
        <v>2904063</v>
      </c>
      <c r="C9595" s="5" t="s">
        <v>49</v>
      </c>
      <c r="D9595" s="5">
        <v>44561</v>
      </c>
      <c r="E9595" s="2" t="s">
        <v>1</v>
      </c>
      <c r="F9595" s="6">
        <v>27708</v>
      </c>
      <c r="G9595" s="10">
        <f t="shared" si="298"/>
        <v>13.214313648807197</v>
      </c>
      <c r="H9595" s="11">
        <f t="shared" si="299"/>
        <v>46</v>
      </c>
    </row>
    <row r="9596" spans="1:8" x14ac:dyDescent="0.3">
      <c r="A9596" s="3">
        <v>5762</v>
      </c>
      <c r="B9596" s="21">
        <v>2904109</v>
      </c>
      <c r="C9596" s="8" t="s">
        <v>2396</v>
      </c>
      <c r="D9596" s="5">
        <v>44561</v>
      </c>
      <c r="E9596" s="4" t="s">
        <v>0</v>
      </c>
      <c r="F9596" s="7">
        <v>29259</v>
      </c>
      <c r="G9596" s="10">
        <f t="shared" si="298"/>
        <v>12.498946925021063</v>
      </c>
      <c r="H9596" s="11">
        <f t="shared" si="299"/>
        <v>42</v>
      </c>
    </row>
    <row r="9597" spans="1:8" x14ac:dyDescent="0.3">
      <c r="A9597" s="1">
        <v>5229</v>
      </c>
      <c r="B9597" s="20">
        <v>2905486.35</v>
      </c>
      <c r="C9597" s="5" t="s">
        <v>3544</v>
      </c>
      <c r="D9597" s="5">
        <v>44561</v>
      </c>
      <c r="E9597" s="2" t="s">
        <v>0</v>
      </c>
      <c r="F9597" s="6">
        <v>23613</v>
      </c>
      <c r="G9597" s="10">
        <f t="shared" si="298"/>
        <v>27.991786447638603</v>
      </c>
      <c r="H9597" s="11">
        <f t="shared" si="299"/>
        <v>57</v>
      </c>
    </row>
    <row r="9598" spans="1:8" x14ac:dyDescent="0.3">
      <c r="A9598" s="1">
        <v>6781</v>
      </c>
      <c r="B9598" s="20">
        <v>2907187.4</v>
      </c>
      <c r="C9598" s="5" t="s">
        <v>2306</v>
      </c>
      <c r="D9598" s="5">
        <v>44561</v>
      </c>
      <c r="E9598" s="2" t="s">
        <v>0</v>
      </c>
      <c r="F9598" s="6">
        <v>31821</v>
      </c>
      <c r="G9598" s="10">
        <f t="shared" si="298"/>
        <v>9.3430057486996994</v>
      </c>
      <c r="H9598" s="11">
        <f t="shared" si="299"/>
        <v>35</v>
      </c>
    </row>
    <row r="9599" spans="1:8" x14ac:dyDescent="0.3">
      <c r="A9599" s="1">
        <v>425</v>
      </c>
      <c r="B9599" s="20">
        <v>2907849.6</v>
      </c>
      <c r="C9599" s="5" t="s">
        <v>413</v>
      </c>
      <c r="D9599" s="5">
        <v>44561</v>
      </c>
      <c r="E9599" s="2" t="s">
        <v>1</v>
      </c>
      <c r="F9599" s="6">
        <v>28704</v>
      </c>
      <c r="G9599" s="10">
        <f t="shared" si="298"/>
        <v>23.791923340177959</v>
      </c>
      <c r="H9599" s="11">
        <f t="shared" si="299"/>
        <v>43</v>
      </c>
    </row>
    <row r="9600" spans="1:8" x14ac:dyDescent="0.3">
      <c r="A9600" s="1">
        <v>93</v>
      </c>
      <c r="B9600" s="20">
        <v>2908656.75</v>
      </c>
      <c r="C9600" s="5" t="s">
        <v>98</v>
      </c>
      <c r="D9600" s="5">
        <v>44561</v>
      </c>
      <c r="E9600" s="2" t="s">
        <v>1</v>
      </c>
      <c r="F9600" s="6">
        <v>27862</v>
      </c>
      <c r="G9600" s="10">
        <f t="shared" si="298"/>
        <v>12.704296545914069</v>
      </c>
      <c r="H9600" s="11">
        <f t="shared" si="299"/>
        <v>46</v>
      </c>
    </row>
    <row r="9601" spans="1:8" x14ac:dyDescent="0.3">
      <c r="A9601" s="3">
        <v>5844</v>
      </c>
      <c r="B9601" s="21">
        <v>2910105.9</v>
      </c>
      <c r="C9601" s="8" t="s">
        <v>4146</v>
      </c>
      <c r="D9601" s="5">
        <v>44561</v>
      </c>
      <c r="E9601" s="4" t="s">
        <v>0</v>
      </c>
      <c r="F9601" s="7">
        <v>29566</v>
      </c>
      <c r="G9601" s="10">
        <f t="shared" si="298"/>
        <v>9.9151382425403778</v>
      </c>
      <c r="H9601" s="11">
        <f t="shared" si="299"/>
        <v>41</v>
      </c>
    </row>
    <row r="9602" spans="1:8" x14ac:dyDescent="0.3">
      <c r="A9602" s="1">
        <v>647</v>
      </c>
      <c r="B9602" s="20">
        <v>2911660.85</v>
      </c>
      <c r="C9602" s="5" t="s">
        <v>618</v>
      </c>
      <c r="D9602" s="5">
        <v>44561</v>
      </c>
      <c r="E9602" s="2" t="s">
        <v>0</v>
      </c>
      <c r="F9602" s="6">
        <v>29160</v>
      </c>
      <c r="G9602" s="10">
        <f t="shared" si="298"/>
        <v>21.436037829766054</v>
      </c>
      <c r="H9602" s="11">
        <f t="shared" si="299"/>
        <v>42</v>
      </c>
    </row>
    <row r="9603" spans="1:8" x14ac:dyDescent="0.3">
      <c r="A9603" s="1">
        <v>4891</v>
      </c>
      <c r="B9603" s="20">
        <v>2912607.6</v>
      </c>
      <c r="C9603" s="5" t="s">
        <v>3506</v>
      </c>
      <c r="D9603" s="5">
        <v>44561</v>
      </c>
      <c r="E9603" s="2" t="s">
        <v>0</v>
      </c>
      <c r="F9603" s="6">
        <v>23506</v>
      </c>
      <c r="G9603" s="10">
        <f t="shared" ref="G9603:G9666" si="300">YEARFRAC(C9603,D9603,1)</f>
        <v>28.638595166163142</v>
      </c>
      <c r="H9603" s="11">
        <f t="shared" ref="H9603:H9666" si="301">ROUND( YEARFRAC(D9603,F9603,1),0)</f>
        <v>58</v>
      </c>
    </row>
    <row r="9604" spans="1:8" x14ac:dyDescent="0.3">
      <c r="A9604" s="1">
        <v>4769</v>
      </c>
      <c r="B9604" s="20">
        <v>2916207</v>
      </c>
      <c r="C9604" s="5" t="s">
        <v>3397</v>
      </c>
      <c r="D9604" s="5">
        <v>44561</v>
      </c>
      <c r="E9604" s="2" t="s">
        <v>0</v>
      </c>
      <c r="F9604" s="6">
        <v>22491</v>
      </c>
      <c r="G9604" s="10">
        <f t="shared" si="300"/>
        <v>21.718018914883029</v>
      </c>
      <c r="H9604" s="11">
        <f t="shared" si="301"/>
        <v>60</v>
      </c>
    </row>
    <row r="9605" spans="1:8" x14ac:dyDescent="0.3">
      <c r="A9605" s="3">
        <v>7528</v>
      </c>
      <c r="B9605" s="21">
        <v>2916523.5</v>
      </c>
      <c r="C9605" s="8" t="s">
        <v>4870</v>
      </c>
      <c r="D9605" s="5">
        <v>44561</v>
      </c>
      <c r="E9605" s="4" t="s">
        <v>0</v>
      </c>
      <c r="F9605" s="7">
        <v>33483</v>
      </c>
      <c r="G9605" s="10">
        <f t="shared" si="300"/>
        <v>6.2553773953852172</v>
      </c>
      <c r="H9605" s="11">
        <f t="shared" si="301"/>
        <v>30</v>
      </c>
    </row>
    <row r="9606" spans="1:8" x14ac:dyDescent="0.3">
      <c r="A9606" s="1">
        <v>10323</v>
      </c>
      <c r="B9606" s="20">
        <v>2917968.3</v>
      </c>
      <c r="C9606" s="5" t="s">
        <v>4538</v>
      </c>
      <c r="D9606" s="5">
        <v>44561</v>
      </c>
      <c r="E9606" s="2" t="s">
        <v>0</v>
      </c>
      <c r="F9606" s="6">
        <v>23790</v>
      </c>
      <c r="G9606" s="10">
        <f t="shared" si="300"/>
        <v>3.2963723477070501</v>
      </c>
      <c r="H9606" s="11">
        <f t="shared" si="301"/>
        <v>57</v>
      </c>
    </row>
    <row r="9607" spans="1:8" x14ac:dyDescent="0.3">
      <c r="A9607" s="3">
        <v>5612</v>
      </c>
      <c r="B9607" s="21">
        <v>2918941.13</v>
      </c>
      <c r="C9607" s="8" t="s">
        <v>4012</v>
      </c>
      <c r="D9607" s="5">
        <v>44561</v>
      </c>
      <c r="E9607" s="4" t="s">
        <v>1</v>
      </c>
      <c r="F9607" s="7">
        <v>28495</v>
      </c>
      <c r="G9607" s="10">
        <f t="shared" si="300"/>
        <v>12.301811288963775</v>
      </c>
      <c r="H9607" s="11">
        <f t="shared" si="301"/>
        <v>44</v>
      </c>
    </row>
    <row r="9608" spans="1:8" x14ac:dyDescent="0.3">
      <c r="A9608" s="1">
        <v>4973</v>
      </c>
      <c r="B9608" s="20">
        <v>2918944.5</v>
      </c>
      <c r="C9608" s="5" t="s">
        <v>3578</v>
      </c>
      <c r="D9608" s="5">
        <v>44561</v>
      </c>
      <c r="E9608" s="2" t="s">
        <v>0</v>
      </c>
      <c r="F9608" s="6">
        <v>24050</v>
      </c>
      <c r="G9608" s="10">
        <f t="shared" si="300"/>
        <v>30.750861079219288</v>
      </c>
      <c r="H9608" s="11">
        <f t="shared" si="301"/>
        <v>56</v>
      </c>
    </row>
    <row r="9609" spans="1:8" x14ac:dyDescent="0.3">
      <c r="A9609" s="1">
        <v>9195</v>
      </c>
      <c r="B9609" s="20">
        <v>2920322.8</v>
      </c>
      <c r="C9609" s="5" t="s">
        <v>5535</v>
      </c>
      <c r="D9609" s="5">
        <v>44561</v>
      </c>
      <c r="E9609" s="2" t="s">
        <v>1</v>
      </c>
      <c r="F9609" s="6">
        <v>27035</v>
      </c>
      <c r="G9609" s="10">
        <f t="shared" si="300"/>
        <v>14.597554298229605</v>
      </c>
      <c r="H9609" s="11">
        <f t="shared" si="301"/>
        <v>48</v>
      </c>
    </row>
    <row r="9610" spans="1:8" x14ac:dyDescent="0.3">
      <c r="A9610" s="1">
        <v>5413</v>
      </c>
      <c r="B9610" s="20">
        <v>2920964.55</v>
      </c>
      <c r="C9610" s="5" t="s">
        <v>3338</v>
      </c>
      <c r="D9610" s="5">
        <v>44561</v>
      </c>
      <c r="E9610" s="2" t="s">
        <v>0</v>
      </c>
      <c r="F9610" s="6">
        <v>25703</v>
      </c>
      <c r="G9610" s="10">
        <f t="shared" si="300"/>
        <v>26.997262218616914</v>
      </c>
      <c r="H9610" s="11">
        <f t="shared" si="301"/>
        <v>52</v>
      </c>
    </row>
    <row r="9611" spans="1:8" x14ac:dyDescent="0.3">
      <c r="A9611" s="3">
        <v>8852</v>
      </c>
      <c r="B9611" s="21">
        <v>2922562.65</v>
      </c>
      <c r="C9611" s="8" t="s">
        <v>4492</v>
      </c>
      <c r="D9611" s="5">
        <v>44561</v>
      </c>
      <c r="E9611" s="4" t="s">
        <v>1</v>
      </c>
      <c r="F9611" s="7">
        <v>31535</v>
      </c>
      <c r="G9611" s="10">
        <f t="shared" si="300"/>
        <v>9.4607172187243354</v>
      </c>
      <c r="H9611" s="11">
        <f t="shared" si="301"/>
        <v>36</v>
      </c>
    </row>
    <row r="9612" spans="1:8" x14ac:dyDescent="0.3">
      <c r="A9612" s="3">
        <v>5442</v>
      </c>
      <c r="B9612" s="21">
        <v>2922890.12</v>
      </c>
      <c r="C9612" s="8" t="s">
        <v>3910</v>
      </c>
      <c r="D9612" s="5">
        <v>44561</v>
      </c>
      <c r="E9612" s="4" t="s">
        <v>0</v>
      </c>
      <c r="F9612" s="7">
        <v>27551</v>
      </c>
      <c r="G9612" s="10">
        <f t="shared" si="300"/>
        <v>24.52360091994305</v>
      </c>
      <c r="H9612" s="11">
        <f t="shared" si="301"/>
        <v>47</v>
      </c>
    </row>
    <row r="9613" spans="1:8" x14ac:dyDescent="0.3">
      <c r="A9613" s="3">
        <v>8958</v>
      </c>
      <c r="B9613" s="21">
        <v>2924138.85</v>
      </c>
      <c r="C9613" s="8" t="s">
        <v>5431</v>
      </c>
      <c r="D9613" s="5">
        <v>44561</v>
      </c>
      <c r="E9613" s="4" t="s">
        <v>0</v>
      </c>
      <c r="F9613" s="7">
        <v>30319</v>
      </c>
      <c r="G9613" s="10">
        <f t="shared" si="300"/>
        <v>13.986312084473994</v>
      </c>
      <c r="H9613" s="11">
        <f t="shared" si="301"/>
        <v>39</v>
      </c>
    </row>
    <row r="9614" spans="1:8" x14ac:dyDescent="0.3">
      <c r="A9614" s="3">
        <v>6626</v>
      </c>
      <c r="B9614" s="21">
        <v>2924554.8</v>
      </c>
      <c r="C9614" s="8" t="s">
        <v>2320</v>
      </c>
      <c r="D9614" s="5">
        <v>44561</v>
      </c>
      <c r="E9614" s="4" t="s">
        <v>1</v>
      </c>
      <c r="F9614" s="7">
        <v>31473</v>
      </c>
      <c r="G9614" s="10">
        <f t="shared" si="300"/>
        <v>11.488021902806297</v>
      </c>
      <c r="H9614" s="11">
        <f t="shared" si="301"/>
        <v>36</v>
      </c>
    </row>
    <row r="9615" spans="1:8" x14ac:dyDescent="0.3">
      <c r="A9615" s="1">
        <v>9025</v>
      </c>
      <c r="B9615" s="20">
        <v>2924603.95</v>
      </c>
      <c r="C9615" s="5" t="s">
        <v>1405</v>
      </c>
      <c r="D9615" s="5">
        <v>44561</v>
      </c>
      <c r="E9615" s="2" t="s">
        <v>1</v>
      </c>
      <c r="F9615" s="6">
        <v>29759</v>
      </c>
      <c r="G9615" s="10">
        <f t="shared" si="300"/>
        <v>7.9041752224503767</v>
      </c>
      <c r="H9615" s="11">
        <f t="shared" si="301"/>
        <v>41</v>
      </c>
    </row>
    <row r="9616" spans="1:8" x14ac:dyDescent="0.3">
      <c r="A9616" s="3">
        <v>1606</v>
      </c>
      <c r="B9616" s="21">
        <v>2925079.9</v>
      </c>
      <c r="C9616" s="8" t="s">
        <v>1431</v>
      </c>
      <c r="D9616" s="5">
        <v>44561</v>
      </c>
      <c r="E9616" s="4" t="s">
        <v>0</v>
      </c>
      <c r="F9616" s="7">
        <v>30836</v>
      </c>
      <c r="G9616" s="10">
        <f t="shared" si="300"/>
        <v>12.266217354675653</v>
      </c>
      <c r="H9616" s="11">
        <f t="shared" si="301"/>
        <v>38</v>
      </c>
    </row>
    <row r="9617" spans="1:8" x14ac:dyDescent="0.3">
      <c r="A9617" s="3">
        <v>5716</v>
      </c>
      <c r="B9617" s="21">
        <v>2925400.75</v>
      </c>
      <c r="C9617" s="8" t="s">
        <v>2340</v>
      </c>
      <c r="D9617" s="5">
        <v>44561</v>
      </c>
      <c r="E9617" s="4" t="s">
        <v>0</v>
      </c>
      <c r="F9617" s="7">
        <v>29006</v>
      </c>
      <c r="G9617" s="10">
        <f t="shared" si="300"/>
        <v>12.926074136478517</v>
      </c>
      <c r="H9617" s="11">
        <f t="shared" si="301"/>
        <v>43</v>
      </c>
    </row>
    <row r="9618" spans="1:8" x14ac:dyDescent="0.3">
      <c r="A9618" s="1">
        <v>8807</v>
      </c>
      <c r="B9618" s="20">
        <v>2925432.75</v>
      </c>
      <c r="C9618" s="5" t="s">
        <v>5340</v>
      </c>
      <c r="D9618" s="5">
        <v>44561</v>
      </c>
      <c r="E9618" s="2" t="s">
        <v>1</v>
      </c>
      <c r="F9618" s="6">
        <v>22243</v>
      </c>
      <c r="G9618" s="10">
        <f t="shared" si="300"/>
        <v>31.874058863791923</v>
      </c>
      <c r="H9618" s="11">
        <f t="shared" si="301"/>
        <v>61</v>
      </c>
    </row>
    <row r="9619" spans="1:8" x14ac:dyDescent="0.3">
      <c r="A9619" s="1">
        <v>6549</v>
      </c>
      <c r="B9619" s="20">
        <v>2925454</v>
      </c>
      <c r="C9619" s="5" t="s">
        <v>2055</v>
      </c>
      <c r="D9619" s="5">
        <v>44561</v>
      </c>
      <c r="E9619" s="2" t="s">
        <v>1</v>
      </c>
      <c r="F9619" s="6">
        <v>31289</v>
      </c>
      <c r="G9619" s="10">
        <f t="shared" si="300"/>
        <v>10.871329019412643</v>
      </c>
      <c r="H9619" s="11">
        <f t="shared" si="301"/>
        <v>36</v>
      </c>
    </row>
    <row r="9620" spans="1:8" x14ac:dyDescent="0.3">
      <c r="A9620" s="1">
        <v>8519</v>
      </c>
      <c r="B9620" s="20">
        <v>2926244.7</v>
      </c>
      <c r="C9620" s="5" t="s">
        <v>3598</v>
      </c>
      <c r="D9620" s="5">
        <v>44561</v>
      </c>
      <c r="E9620" s="2" t="s">
        <v>0</v>
      </c>
      <c r="F9620" s="6">
        <v>22044</v>
      </c>
      <c r="G9620" s="10">
        <f t="shared" si="300"/>
        <v>35.096509240246405</v>
      </c>
      <c r="H9620" s="11">
        <f t="shared" si="301"/>
        <v>62</v>
      </c>
    </row>
    <row r="9621" spans="1:8" x14ac:dyDescent="0.3">
      <c r="A9621" s="1">
        <v>5537</v>
      </c>
      <c r="B9621" s="20">
        <v>2926867.8</v>
      </c>
      <c r="C9621" s="5" t="s">
        <v>3962</v>
      </c>
      <c r="D9621" s="5">
        <v>44561</v>
      </c>
      <c r="E9621" s="2" t="s">
        <v>0</v>
      </c>
      <c r="F9621" s="6">
        <v>28094</v>
      </c>
      <c r="G9621" s="10">
        <f t="shared" si="300"/>
        <v>23.008898015058179</v>
      </c>
      <c r="H9621" s="11">
        <f t="shared" si="301"/>
        <v>45</v>
      </c>
    </row>
    <row r="9622" spans="1:8" x14ac:dyDescent="0.3">
      <c r="A9622" s="3">
        <v>9988</v>
      </c>
      <c r="B9622" s="21">
        <v>2927861.83</v>
      </c>
      <c r="C9622" s="8" t="s">
        <v>1673</v>
      </c>
      <c r="D9622" s="5">
        <v>44561</v>
      </c>
      <c r="E9622" s="4" t="s">
        <v>1</v>
      </c>
      <c r="F9622" s="7">
        <v>25599</v>
      </c>
      <c r="G9622" s="10">
        <f t="shared" si="300"/>
        <v>13.723504106374659</v>
      </c>
      <c r="H9622" s="11">
        <f t="shared" si="301"/>
        <v>52</v>
      </c>
    </row>
    <row r="9623" spans="1:8" x14ac:dyDescent="0.3">
      <c r="A9623" s="1">
        <v>9697</v>
      </c>
      <c r="B9623" s="20">
        <v>2928001.95</v>
      </c>
      <c r="C9623" s="5" t="s">
        <v>5716</v>
      </c>
      <c r="D9623" s="5">
        <v>44561</v>
      </c>
      <c r="E9623" s="2" t="s">
        <v>1</v>
      </c>
      <c r="F9623" s="6">
        <v>21861</v>
      </c>
      <c r="G9623" s="10">
        <f t="shared" si="300"/>
        <v>36.663238123427561</v>
      </c>
      <c r="H9623" s="11">
        <f t="shared" si="301"/>
        <v>62</v>
      </c>
    </row>
    <row r="9624" spans="1:8" x14ac:dyDescent="0.3">
      <c r="A9624" s="1">
        <v>1893</v>
      </c>
      <c r="B9624" s="20">
        <v>2929779</v>
      </c>
      <c r="C9624" s="5" t="s">
        <v>1650</v>
      </c>
      <c r="D9624" s="5">
        <v>44561</v>
      </c>
      <c r="E9624" s="2" t="s">
        <v>0</v>
      </c>
      <c r="F9624" s="6">
        <v>31242</v>
      </c>
      <c r="G9624" s="10">
        <f t="shared" si="300"/>
        <v>3.8658453114305269</v>
      </c>
      <c r="H9624" s="11">
        <f t="shared" si="301"/>
        <v>36</v>
      </c>
    </row>
    <row r="9625" spans="1:8" x14ac:dyDescent="0.3">
      <c r="A9625" s="3">
        <v>5088</v>
      </c>
      <c r="B9625" s="21">
        <v>2929818.4</v>
      </c>
      <c r="C9625" s="8" t="s">
        <v>3663</v>
      </c>
      <c r="D9625" s="5">
        <v>44561</v>
      </c>
      <c r="E9625" s="4" t="s">
        <v>1</v>
      </c>
      <c r="F9625" s="7">
        <v>24785</v>
      </c>
      <c r="G9625" s="10">
        <f t="shared" si="300"/>
        <v>31.969883641341546</v>
      </c>
      <c r="H9625" s="11">
        <f t="shared" si="301"/>
        <v>54</v>
      </c>
    </row>
    <row r="9626" spans="1:8" x14ac:dyDescent="0.3">
      <c r="A9626" s="3">
        <v>5282</v>
      </c>
      <c r="B9626" s="21">
        <v>2931047.35</v>
      </c>
      <c r="C9626" s="8" t="s">
        <v>3804</v>
      </c>
      <c r="D9626" s="5">
        <v>44561</v>
      </c>
      <c r="E9626" s="4" t="s">
        <v>0</v>
      </c>
      <c r="F9626" s="7">
        <v>26457</v>
      </c>
      <c r="G9626" s="10">
        <f t="shared" si="300"/>
        <v>25.572917763504265</v>
      </c>
      <c r="H9626" s="11">
        <f t="shared" si="301"/>
        <v>50</v>
      </c>
    </row>
    <row r="9627" spans="1:8" x14ac:dyDescent="0.3">
      <c r="A9627" s="3">
        <v>6478</v>
      </c>
      <c r="B9627" s="21">
        <v>2933054.24</v>
      </c>
      <c r="C9627" s="8" t="s">
        <v>2187</v>
      </c>
      <c r="D9627" s="5">
        <v>44561</v>
      </c>
      <c r="E9627" s="4" t="s">
        <v>0</v>
      </c>
      <c r="F9627" s="7">
        <v>31169</v>
      </c>
      <c r="G9627" s="10">
        <f t="shared" si="300"/>
        <v>1.4035567715458277</v>
      </c>
      <c r="H9627" s="11">
        <f t="shared" si="301"/>
        <v>37</v>
      </c>
    </row>
    <row r="9628" spans="1:8" x14ac:dyDescent="0.3">
      <c r="A9628" s="1">
        <v>171</v>
      </c>
      <c r="B9628" s="20">
        <v>2933941.95</v>
      </c>
      <c r="C9628" s="5" t="s">
        <v>172</v>
      </c>
      <c r="D9628" s="5">
        <v>44561</v>
      </c>
      <c r="E9628" s="2" t="s">
        <v>0</v>
      </c>
      <c r="F9628" s="6">
        <v>28052</v>
      </c>
      <c r="G9628" s="10">
        <f t="shared" si="300"/>
        <v>24.750848756981711</v>
      </c>
      <c r="H9628" s="11">
        <f t="shared" si="301"/>
        <v>45</v>
      </c>
    </row>
    <row r="9629" spans="1:8" x14ac:dyDescent="0.3">
      <c r="A9629" s="3">
        <v>4956</v>
      </c>
      <c r="B9629" s="21">
        <v>2936399</v>
      </c>
      <c r="C9629" s="8" t="s">
        <v>3564</v>
      </c>
      <c r="D9629" s="5">
        <v>44561</v>
      </c>
      <c r="E9629" s="4" t="s">
        <v>1</v>
      </c>
      <c r="F9629" s="7">
        <v>23885</v>
      </c>
      <c r="G9629" s="10">
        <f t="shared" si="300"/>
        <v>35.885010266940455</v>
      </c>
      <c r="H9629" s="11">
        <f t="shared" si="301"/>
        <v>57</v>
      </c>
    </row>
    <row r="9630" spans="1:8" x14ac:dyDescent="0.3">
      <c r="A9630" s="1">
        <v>6885</v>
      </c>
      <c r="B9630" s="20">
        <v>2940142.8</v>
      </c>
      <c r="C9630" s="5" t="s">
        <v>4606</v>
      </c>
      <c r="D9630" s="5">
        <v>44561</v>
      </c>
      <c r="E9630" s="2" t="s">
        <v>0</v>
      </c>
      <c r="F9630" s="6">
        <v>32036</v>
      </c>
      <c r="G9630" s="10">
        <f t="shared" si="300"/>
        <v>6.6714900273758309</v>
      </c>
      <c r="H9630" s="11">
        <f t="shared" si="301"/>
        <v>34</v>
      </c>
    </row>
    <row r="9631" spans="1:8" x14ac:dyDescent="0.3">
      <c r="A9631" s="3">
        <v>9914</v>
      </c>
      <c r="B9631" s="21">
        <v>2941297.35</v>
      </c>
      <c r="C9631" s="8" t="s">
        <v>3518</v>
      </c>
      <c r="D9631" s="5">
        <v>44561</v>
      </c>
      <c r="E9631" s="4" t="s">
        <v>0</v>
      </c>
      <c r="F9631" s="7">
        <v>24551</v>
      </c>
      <c r="G9631" s="10">
        <f t="shared" si="300"/>
        <v>25.498999684110771</v>
      </c>
      <c r="H9631" s="11">
        <f t="shared" si="301"/>
        <v>55</v>
      </c>
    </row>
    <row r="9632" spans="1:8" x14ac:dyDescent="0.3">
      <c r="A9632" s="1">
        <v>2269</v>
      </c>
      <c r="B9632" s="20">
        <v>2942829</v>
      </c>
      <c r="C9632" s="5" t="s">
        <v>21</v>
      </c>
      <c r="D9632" s="5">
        <v>44561</v>
      </c>
      <c r="E9632" s="2" t="s">
        <v>0</v>
      </c>
      <c r="F9632" s="6">
        <v>31684</v>
      </c>
      <c r="G9632" s="10">
        <f t="shared" si="300"/>
        <v>12.660488626790228</v>
      </c>
      <c r="H9632" s="11">
        <f t="shared" si="301"/>
        <v>35</v>
      </c>
    </row>
    <row r="9633" spans="1:8" x14ac:dyDescent="0.3">
      <c r="A9633" s="3">
        <v>566</v>
      </c>
      <c r="B9633" s="21">
        <v>2943105.6</v>
      </c>
      <c r="C9633" s="8" t="s">
        <v>543</v>
      </c>
      <c r="D9633" s="5">
        <v>44561</v>
      </c>
      <c r="E9633" s="4" t="s">
        <v>1</v>
      </c>
      <c r="F9633" s="7">
        <v>28406</v>
      </c>
      <c r="G9633" s="10">
        <f t="shared" si="300"/>
        <v>8.7754791603285671</v>
      </c>
      <c r="H9633" s="11">
        <f t="shared" si="301"/>
        <v>44</v>
      </c>
    </row>
    <row r="9634" spans="1:8" x14ac:dyDescent="0.3">
      <c r="A9634" s="3">
        <v>2504</v>
      </c>
      <c r="B9634" s="21">
        <v>2943676.6</v>
      </c>
      <c r="C9634" s="8" t="s">
        <v>2092</v>
      </c>
      <c r="D9634" s="5">
        <v>44561</v>
      </c>
      <c r="E9634" s="4" t="s">
        <v>1</v>
      </c>
      <c r="F9634" s="7">
        <v>32010</v>
      </c>
      <c r="G9634" s="10">
        <f t="shared" si="300"/>
        <v>5.4005474452554747</v>
      </c>
      <c r="H9634" s="11">
        <f t="shared" si="301"/>
        <v>34</v>
      </c>
    </row>
    <row r="9635" spans="1:8" x14ac:dyDescent="0.3">
      <c r="A9635" s="1">
        <v>5203</v>
      </c>
      <c r="B9635" s="20">
        <v>2944992.55</v>
      </c>
      <c r="C9635" s="5" t="s">
        <v>3751</v>
      </c>
      <c r="D9635" s="5">
        <v>44561</v>
      </c>
      <c r="E9635" s="2" t="s">
        <v>0</v>
      </c>
      <c r="F9635" s="6">
        <v>25872</v>
      </c>
      <c r="G9635" s="10">
        <f t="shared" si="300"/>
        <v>26.874062056378019</v>
      </c>
      <c r="H9635" s="11">
        <f t="shared" si="301"/>
        <v>51</v>
      </c>
    </row>
    <row r="9636" spans="1:8" x14ac:dyDescent="0.3">
      <c r="A9636" s="3">
        <v>5404</v>
      </c>
      <c r="B9636" s="21">
        <v>2945454.3</v>
      </c>
      <c r="C9636" s="8" t="s">
        <v>523</v>
      </c>
      <c r="D9636" s="5">
        <v>44561</v>
      </c>
      <c r="E9636" s="4" t="s">
        <v>0</v>
      </c>
      <c r="F9636" s="7">
        <v>27291</v>
      </c>
      <c r="G9636" s="10">
        <f t="shared" si="300"/>
        <v>19.898699520876111</v>
      </c>
      <c r="H9636" s="11">
        <f t="shared" si="301"/>
        <v>47</v>
      </c>
    </row>
    <row r="9637" spans="1:8" x14ac:dyDescent="0.3">
      <c r="A9637" s="3">
        <v>6390</v>
      </c>
      <c r="B9637" s="21">
        <v>2945799.3</v>
      </c>
      <c r="C9637" s="8" t="s">
        <v>3799</v>
      </c>
      <c r="D9637" s="5">
        <v>44561</v>
      </c>
      <c r="E9637" s="4" t="s">
        <v>1</v>
      </c>
      <c r="F9637" s="7">
        <v>30996</v>
      </c>
      <c r="G9637" s="10">
        <f t="shared" si="300"/>
        <v>10.756346441015431</v>
      </c>
      <c r="H9637" s="11">
        <f t="shared" si="301"/>
        <v>37</v>
      </c>
    </row>
    <row r="9638" spans="1:8" x14ac:dyDescent="0.3">
      <c r="A9638" s="3">
        <v>9916</v>
      </c>
      <c r="B9638" s="21">
        <v>2945838.75</v>
      </c>
      <c r="C9638" s="8" t="s">
        <v>1363</v>
      </c>
      <c r="D9638" s="5">
        <v>44561</v>
      </c>
      <c r="E9638" s="4" t="s">
        <v>0</v>
      </c>
      <c r="F9638" s="7">
        <v>26977</v>
      </c>
      <c r="G9638" s="10">
        <f t="shared" si="300"/>
        <v>20.822033898305083</v>
      </c>
      <c r="H9638" s="11">
        <f t="shared" si="301"/>
        <v>48</v>
      </c>
    </row>
    <row r="9639" spans="1:8" x14ac:dyDescent="0.3">
      <c r="A9639" s="1">
        <v>5023</v>
      </c>
      <c r="B9639" s="20">
        <v>2946506.55</v>
      </c>
      <c r="C9639" s="5" t="s">
        <v>3617</v>
      </c>
      <c r="D9639" s="5">
        <v>44561</v>
      </c>
      <c r="E9639" s="2" t="s">
        <v>0</v>
      </c>
      <c r="F9639" s="6">
        <v>24381</v>
      </c>
      <c r="G9639" s="10">
        <f t="shared" si="300"/>
        <v>29.687899251688265</v>
      </c>
      <c r="H9639" s="11">
        <f t="shared" si="301"/>
        <v>55</v>
      </c>
    </row>
    <row r="9640" spans="1:8" x14ac:dyDescent="0.3">
      <c r="A9640" s="3">
        <v>6950</v>
      </c>
      <c r="B9640" s="21">
        <v>2947553.82</v>
      </c>
      <c r="C9640" s="8" t="s">
        <v>1372</v>
      </c>
      <c r="D9640" s="5">
        <v>44561</v>
      </c>
      <c r="E9640" s="4" t="s">
        <v>0</v>
      </c>
      <c r="F9640" s="7">
        <v>32166</v>
      </c>
      <c r="G9640" s="10">
        <f t="shared" si="300"/>
        <v>14.370323051651761</v>
      </c>
      <c r="H9640" s="11">
        <f t="shared" si="301"/>
        <v>34</v>
      </c>
    </row>
    <row r="9641" spans="1:8" x14ac:dyDescent="0.3">
      <c r="A9641" s="3">
        <v>1852</v>
      </c>
      <c r="B9641" s="21">
        <v>2947783.5</v>
      </c>
      <c r="C9641" s="8" t="s">
        <v>1621</v>
      </c>
      <c r="D9641" s="5">
        <v>44561</v>
      </c>
      <c r="E9641" s="4" t="s">
        <v>0</v>
      </c>
      <c r="F9641" s="7">
        <v>31084</v>
      </c>
      <c r="G9641" s="10">
        <f t="shared" si="300"/>
        <v>9.2088694223925529</v>
      </c>
      <c r="H9641" s="11">
        <f t="shared" si="301"/>
        <v>37</v>
      </c>
    </row>
    <row r="9642" spans="1:8" x14ac:dyDescent="0.3">
      <c r="A9642" s="3">
        <v>9170</v>
      </c>
      <c r="B9642" s="21">
        <v>2947887.1</v>
      </c>
      <c r="C9642" s="8" t="s">
        <v>1250</v>
      </c>
      <c r="D9642" s="5">
        <v>44561</v>
      </c>
      <c r="E9642" s="4" t="s">
        <v>1</v>
      </c>
      <c r="F9642" s="7">
        <v>25575</v>
      </c>
      <c r="G9642" s="10">
        <f t="shared" si="300"/>
        <v>10.750871080139374</v>
      </c>
      <c r="H9642" s="11">
        <f t="shared" si="301"/>
        <v>52</v>
      </c>
    </row>
    <row r="9643" spans="1:8" x14ac:dyDescent="0.3">
      <c r="A9643" s="3">
        <v>10070</v>
      </c>
      <c r="B9643" s="21">
        <v>2949175.1</v>
      </c>
      <c r="C9643" s="8" t="s">
        <v>5959</v>
      </c>
      <c r="D9643" s="5">
        <v>44561</v>
      </c>
      <c r="E9643" s="4" t="s">
        <v>0</v>
      </c>
      <c r="F9643" s="7">
        <v>27288</v>
      </c>
      <c r="G9643" s="10">
        <f t="shared" si="300"/>
        <v>20.780964797913949</v>
      </c>
      <c r="H9643" s="11">
        <f t="shared" si="301"/>
        <v>47</v>
      </c>
    </row>
    <row r="9644" spans="1:8" x14ac:dyDescent="0.3">
      <c r="A9644" s="1">
        <v>5891</v>
      </c>
      <c r="B9644" s="20">
        <v>2951313.75</v>
      </c>
      <c r="C9644" s="5" t="s">
        <v>134</v>
      </c>
      <c r="D9644" s="5">
        <v>44561</v>
      </c>
      <c r="E9644" s="2" t="s">
        <v>0</v>
      </c>
      <c r="F9644" s="6">
        <v>29700</v>
      </c>
      <c r="G9644" s="10">
        <f t="shared" si="300"/>
        <v>20.901434159061278</v>
      </c>
      <c r="H9644" s="11">
        <f t="shared" si="301"/>
        <v>41</v>
      </c>
    </row>
    <row r="9645" spans="1:8" x14ac:dyDescent="0.3">
      <c r="A9645" s="1">
        <v>9823</v>
      </c>
      <c r="B9645" s="20">
        <v>2951700.9</v>
      </c>
      <c r="C9645" s="5" t="s">
        <v>3627</v>
      </c>
      <c r="D9645" s="5">
        <v>44561</v>
      </c>
      <c r="E9645" s="2" t="s">
        <v>0</v>
      </c>
      <c r="F9645" s="6">
        <v>23305</v>
      </c>
      <c r="G9645" s="10">
        <f t="shared" si="300"/>
        <v>34.813829787234042</v>
      </c>
      <c r="H9645" s="11">
        <f t="shared" si="301"/>
        <v>58</v>
      </c>
    </row>
    <row r="9646" spans="1:8" x14ac:dyDescent="0.3">
      <c r="A9646" s="1">
        <v>177</v>
      </c>
      <c r="B9646" s="20">
        <v>2951821.35</v>
      </c>
      <c r="C9646" s="5" t="s">
        <v>176</v>
      </c>
      <c r="D9646" s="5">
        <v>44561</v>
      </c>
      <c r="E9646" s="2" t="s">
        <v>0</v>
      </c>
      <c r="F9646" s="6">
        <v>28115</v>
      </c>
      <c r="G9646" s="10">
        <f t="shared" si="300"/>
        <v>21.739920358387259</v>
      </c>
      <c r="H9646" s="11">
        <f t="shared" si="301"/>
        <v>45</v>
      </c>
    </row>
    <row r="9647" spans="1:8" x14ac:dyDescent="0.3">
      <c r="A9647" s="1">
        <v>7725</v>
      </c>
      <c r="B9647" s="20">
        <v>2952130.52</v>
      </c>
      <c r="C9647" s="5" t="s">
        <v>4946</v>
      </c>
      <c r="D9647" s="5">
        <v>44561</v>
      </c>
      <c r="E9647" s="2" t="s">
        <v>0</v>
      </c>
      <c r="F9647" s="6">
        <v>33992</v>
      </c>
      <c r="G9647" s="10">
        <f t="shared" si="300"/>
        <v>2.3950729927007299</v>
      </c>
      <c r="H9647" s="11">
        <f t="shared" si="301"/>
        <v>29</v>
      </c>
    </row>
    <row r="9648" spans="1:8" x14ac:dyDescent="0.3">
      <c r="A9648" s="1">
        <v>5759</v>
      </c>
      <c r="B9648" s="20">
        <v>2954967.45</v>
      </c>
      <c r="C9648" s="5" t="s">
        <v>1956</v>
      </c>
      <c r="D9648" s="5">
        <v>44561</v>
      </c>
      <c r="E9648" s="2" t="s">
        <v>1</v>
      </c>
      <c r="F9648" s="6">
        <v>29237</v>
      </c>
      <c r="G9648" s="10">
        <f t="shared" si="300"/>
        <v>12.827506318449874</v>
      </c>
      <c r="H9648" s="11">
        <f t="shared" si="301"/>
        <v>42</v>
      </c>
    </row>
    <row r="9649" spans="1:8" x14ac:dyDescent="0.3">
      <c r="A9649" s="3">
        <v>9920</v>
      </c>
      <c r="B9649" s="21">
        <v>2954967.45</v>
      </c>
      <c r="C9649" s="8" t="s">
        <v>4477</v>
      </c>
      <c r="D9649" s="5">
        <v>44561</v>
      </c>
      <c r="E9649" s="4" t="s">
        <v>1</v>
      </c>
      <c r="F9649" s="7">
        <v>26571</v>
      </c>
      <c r="G9649" s="10">
        <f t="shared" si="300"/>
        <v>12.822030328559393</v>
      </c>
      <c r="H9649" s="11">
        <f t="shared" si="301"/>
        <v>49</v>
      </c>
    </row>
    <row r="9650" spans="1:8" x14ac:dyDescent="0.3">
      <c r="A9650" s="3">
        <v>5182</v>
      </c>
      <c r="B9650" s="21">
        <v>2956336.1</v>
      </c>
      <c r="C9650" s="8" t="s">
        <v>3433</v>
      </c>
      <c r="D9650" s="5">
        <v>44561</v>
      </c>
      <c r="E9650" s="4" t="s">
        <v>0</v>
      </c>
      <c r="F9650" s="7">
        <v>25544</v>
      </c>
      <c r="G9650" s="10">
        <f t="shared" si="300"/>
        <v>32.994524184850242</v>
      </c>
      <c r="H9650" s="11">
        <f t="shared" si="301"/>
        <v>52</v>
      </c>
    </row>
    <row r="9651" spans="1:8" x14ac:dyDescent="0.3">
      <c r="A9651" s="3">
        <v>9178</v>
      </c>
      <c r="B9651" s="21">
        <v>2956545.75</v>
      </c>
      <c r="C9651" s="8" t="s">
        <v>2479</v>
      </c>
      <c r="D9651" s="5">
        <v>44561</v>
      </c>
      <c r="E9651" s="4" t="s">
        <v>1</v>
      </c>
      <c r="F9651" s="7">
        <v>28205</v>
      </c>
      <c r="G9651" s="10">
        <f t="shared" si="300"/>
        <v>9.8083766767040785</v>
      </c>
      <c r="H9651" s="11">
        <f t="shared" si="301"/>
        <v>45</v>
      </c>
    </row>
    <row r="9652" spans="1:8" x14ac:dyDescent="0.3">
      <c r="A9652" s="1">
        <v>9315</v>
      </c>
      <c r="B9652" s="20">
        <v>2956545.75</v>
      </c>
      <c r="C9652" s="5" t="s">
        <v>5574</v>
      </c>
      <c r="D9652" s="5">
        <v>44561</v>
      </c>
      <c r="E9652" s="2" t="s">
        <v>0</v>
      </c>
      <c r="F9652" s="6">
        <v>30209</v>
      </c>
      <c r="G9652" s="10">
        <f t="shared" si="300"/>
        <v>9.2061319463454687</v>
      </c>
      <c r="H9652" s="11">
        <f t="shared" si="301"/>
        <v>39</v>
      </c>
    </row>
    <row r="9653" spans="1:8" x14ac:dyDescent="0.3">
      <c r="A9653" s="1">
        <v>8591</v>
      </c>
      <c r="B9653" s="20">
        <v>2957083.95</v>
      </c>
      <c r="C9653" s="5" t="s">
        <v>5204</v>
      </c>
      <c r="D9653" s="5">
        <v>44561</v>
      </c>
      <c r="E9653" s="2" t="s">
        <v>0</v>
      </c>
      <c r="F9653" s="6">
        <v>22550</v>
      </c>
      <c r="G9653" s="10">
        <f t="shared" si="300"/>
        <v>30.093791398039389</v>
      </c>
      <c r="H9653" s="11">
        <f t="shared" si="301"/>
        <v>60</v>
      </c>
    </row>
    <row r="9654" spans="1:8" x14ac:dyDescent="0.3">
      <c r="A9654" s="3">
        <v>1092</v>
      </c>
      <c r="B9654" s="21">
        <v>2957238</v>
      </c>
      <c r="C9654" s="8" t="s">
        <v>1000</v>
      </c>
      <c r="D9654" s="5">
        <v>44561</v>
      </c>
      <c r="E9654" s="4" t="s">
        <v>1</v>
      </c>
      <c r="F9654" s="7">
        <v>29994</v>
      </c>
      <c r="G9654" s="10">
        <f t="shared" si="300"/>
        <v>21.329268292682929</v>
      </c>
      <c r="H9654" s="11">
        <f t="shared" si="301"/>
        <v>40</v>
      </c>
    </row>
    <row r="9655" spans="1:8" x14ac:dyDescent="0.3">
      <c r="A9655" s="3">
        <v>10104</v>
      </c>
      <c r="B9655" s="21">
        <v>2957281.27</v>
      </c>
      <c r="C9655" s="8" t="s">
        <v>5966</v>
      </c>
      <c r="D9655" s="5">
        <v>44561</v>
      </c>
      <c r="E9655" s="4" t="s">
        <v>0</v>
      </c>
      <c r="F9655" s="7">
        <v>34241</v>
      </c>
      <c r="G9655" s="10">
        <f t="shared" si="300"/>
        <v>3.4551676933607118</v>
      </c>
      <c r="H9655" s="11">
        <f t="shared" si="301"/>
        <v>28</v>
      </c>
    </row>
    <row r="9656" spans="1:8" x14ac:dyDescent="0.3">
      <c r="A9656" s="1">
        <v>10569</v>
      </c>
      <c r="B9656" s="20">
        <v>2957558.25</v>
      </c>
      <c r="C9656" s="5" t="s">
        <v>4456</v>
      </c>
      <c r="D9656" s="5">
        <v>44561</v>
      </c>
      <c r="E9656" s="2" t="s">
        <v>0</v>
      </c>
      <c r="F9656" s="6">
        <v>31002</v>
      </c>
      <c r="G9656" s="10">
        <f t="shared" si="300"/>
        <v>11.509924709103354</v>
      </c>
      <c r="H9656" s="11">
        <f t="shared" si="301"/>
        <v>37</v>
      </c>
    </row>
    <row r="9657" spans="1:8" x14ac:dyDescent="0.3">
      <c r="A9657" s="1">
        <v>9327</v>
      </c>
      <c r="B9657" s="20">
        <v>2960422.95</v>
      </c>
      <c r="C9657" s="5" t="s">
        <v>1036</v>
      </c>
      <c r="D9657" s="5">
        <v>44561</v>
      </c>
      <c r="E9657" s="2" t="s">
        <v>0</v>
      </c>
      <c r="F9657" s="6">
        <v>27612</v>
      </c>
      <c r="G9657" s="10">
        <f t="shared" si="300"/>
        <v>18.879538904899135</v>
      </c>
      <c r="H9657" s="11">
        <f t="shared" si="301"/>
        <v>46</v>
      </c>
    </row>
    <row r="9658" spans="1:8" x14ac:dyDescent="0.3">
      <c r="A9658" s="3">
        <v>2704</v>
      </c>
      <c r="B9658" s="21">
        <v>2960549.4</v>
      </c>
      <c r="C9658" s="8" t="s">
        <v>2233</v>
      </c>
      <c r="D9658" s="5">
        <v>44561</v>
      </c>
      <c r="E9658" s="4" t="s">
        <v>1</v>
      </c>
      <c r="F9658" s="7">
        <v>32314</v>
      </c>
      <c r="G9658" s="10">
        <f t="shared" si="300"/>
        <v>11.159479808350445</v>
      </c>
      <c r="H9658" s="11">
        <f t="shared" si="301"/>
        <v>34</v>
      </c>
    </row>
    <row r="9659" spans="1:8" x14ac:dyDescent="0.3">
      <c r="A9659" s="3">
        <v>5152</v>
      </c>
      <c r="B9659" s="21">
        <v>2965818.15</v>
      </c>
      <c r="C9659" s="8" t="s">
        <v>3433</v>
      </c>
      <c r="D9659" s="5">
        <v>44561</v>
      </c>
      <c r="E9659" s="4" t="s">
        <v>0</v>
      </c>
      <c r="F9659" s="7">
        <v>25144</v>
      </c>
      <c r="G9659" s="10">
        <f t="shared" si="300"/>
        <v>32.994524184850242</v>
      </c>
      <c r="H9659" s="11">
        <f t="shared" si="301"/>
        <v>53</v>
      </c>
    </row>
    <row r="9660" spans="1:8" x14ac:dyDescent="0.3">
      <c r="A9660" s="3">
        <v>10550</v>
      </c>
      <c r="B9660" s="21">
        <v>2966450.85</v>
      </c>
      <c r="C9660" s="8" t="s">
        <v>5088</v>
      </c>
      <c r="D9660" s="5">
        <v>44561</v>
      </c>
      <c r="E9660" s="4" t="s">
        <v>0</v>
      </c>
      <c r="F9660" s="7">
        <v>27034</v>
      </c>
      <c r="G9660" s="10">
        <f t="shared" si="300"/>
        <v>0.16164383561643836</v>
      </c>
      <c r="H9660" s="11">
        <f t="shared" si="301"/>
        <v>48</v>
      </c>
    </row>
    <row r="9661" spans="1:8" x14ac:dyDescent="0.3">
      <c r="A9661" s="3">
        <v>4858</v>
      </c>
      <c r="B9661" s="21">
        <v>2967923.4</v>
      </c>
      <c r="C9661" s="8" t="s">
        <v>3482</v>
      </c>
      <c r="D9661" s="5">
        <v>44561</v>
      </c>
      <c r="E9661" s="4" t="s">
        <v>0</v>
      </c>
      <c r="F9661" s="7">
        <v>23335</v>
      </c>
      <c r="G9661" s="10">
        <f t="shared" si="300"/>
        <v>28.121129154078549</v>
      </c>
      <c r="H9661" s="11">
        <f t="shared" si="301"/>
        <v>58</v>
      </c>
    </row>
    <row r="9662" spans="1:8" x14ac:dyDescent="0.3">
      <c r="A9662" s="3">
        <v>10310</v>
      </c>
      <c r="B9662" s="21">
        <v>2968636.95</v>
      </c>
      <c r="C9662" s="8" t="s">
        <v>6032</v>
      </c>
      <c r="D9662" s="5">
        <v>44561</v>
      </c>
      <c r="E9662" s="4" t="s">
        <v>0</v>
      </c>
      <c r="F9662" s="7">
        <v>22859</v>
      </c>
      <c r="G9662" s="10">
        <f t="shared" si="300"/>
        <v>30.121169301421887</v>
      </c>
      <c r="H9662" s="11">
        <f t="shared" si="301"/>
        <v>59</v>
      </c>
    </row>
    <row r="9663" spans="1:8" x14ac:dyDescent="0.3">
      <c r="A9663" s="3">
        <v>10500</v>
      </c>
      <c r="B9663" s="21">
        <v>2969169.75</v>
      </c>
      <c r="C9663" s="8" t="s">
        <v>6093</v>
      </c>
      <c r="D9663" s="5">
        <v>44561</v>
      </c>
      <c r="E9663" s="4" t="s">
        <v>1</v>
      </c>
      <c r="F9663" s="7">
        <v>30090</v>
      </c>
      <c r="G9663" s="10">
        <f t="shared" si="300"/>
        <v>9.2800437996167524</v>
      </c>
      <c r="H9663" s="11">
        <f t="shared" si="301"/>
        <v>40</v>
      </c>
    </row>
    <row r="9664" spans="1:8" x14ac:dyDescent="0.3">
      <c r="A9664" s="1">
        <v>8991</v>
      </c>
      <c r="B9664" s="20">
        <v>2972688.05</v>
      </c>
      <c r="C9664" s="5" t="s">
        <v>5450</v>
      </c>
      <c r="D9664" s="5">
        <v>44561</v>
      </c>
      <c r="E9664" s="2" t="s">
        <v>0</v>
      </c>
      <c r="F9664" s="6">
        <v>24838</v>
      </c>
      <c r="G9664" s="10">
        <f t="shared" si="300"/>
        <v>11.233401779603012</v>
      </c>
      <c r="H9664" s="11">
        <f t="shared" si="301"/>
        <v>54</v>
      </c>
    </row>
    <row r="9665" spans="1:8" x14ac:dyDescent="0.3">
      <c r="A9665" s="3">
        <v>8764</v>
      </c>
      <c r="B9665" s="21">
        <v>2974148.25</v>
      </c>
      <c r="C9665" s="8" t="s">
        <v>197</v>
      </c>
      <c r="D9665" s="5">
        <v>44561</v>
      </c>
      <c r="E9665" s="4" t="s">
        <v>0</v>
      </c>
      <c r="F9665" s="7">
        <v>27662</v>
      </c>
      <c r="G9665" s="10">
        <f t="shared" si="300"/>
        <v>22.619450065468399</v>
      </c>
      <c r="H9665" s="11">
        <f t="shared" si="301"/>
        <v>46</v>
      </c>
    </row>
    <row r="9666" spans="1:8" x14ac:dyDescent="0.3">
      <c r="A9666" s="1">
        <v>5747</v>
      </c>
      <c r="B9666" s="20">
        <v>2975054.2</v>
      </c>
      <c r="C9666" s="5" t="s">
        <v>1133</v>
      </c>
      <c r="D9666" s="5">
        <v>44561</v>
      </c>
      <c r="E9666" s="2" t="s">
        <v>0</v>
      </c>
      <c r="F9666" s="6">
        <v>29182</v>
      </c>
      <c r="G9666" s="10">
        <f t="shared" si="300"/>
        <v>12.44966301600674</v>
      </c>
      <c r="H9666" s="11">
        <f t="shared" si="301"/>
        <v>42</v>
      </c>
    </row>
    <row r="9667" spans="1:8" x14ac:dyDescent="0.3">
      <c r="A9667" s="3">
        <v>940</v>
      </c>
      <c r="B9667" s="21">
        <v>2975054.25</v>
      </c>
      <c r="C9667" s="8" t="s">
        <v>873</v>
      </c>
      <c r="D9667" s="5">
        <v>44561</v>
      </c>
      <c r="E9667" s="4" t="s">
        <v>1</v>
      </c>
      <c r="F9667" s="7">
        <v>29737</v>
      </c>
      <c r="G9667" s="10">
        <f t="shared" ref="G9667:G9730" si="302">YEARFRAC(C9667,D9667,1)</f>
        <v>12.602990732940185</v>
      </c>
      <c r="H9667" s="11">
        <f t="shared" ref="H9667:H9730" si="303">ROUND( YEARFRAC(D9667,F9667,1),0)</f>
        <v>41</v>
      </c>
    </row>
    <row r="9668" spans="1:8" x14ac:dyDescent="0.3">
      <c r="A9668" s="1">
        <v>10165</v>
      </c>
      <c r="B9668" s="20">
        <v>2975236.5</v>
      </c>
      <c r="C9668" s="5" t="s">
        <v>2122</v>
      </c>
      <c r="D9668" s="5">
        <v>44561</v>
      </c>
      <c r="E9668" s="2" t="s">
        <v>1</v>
      </c>
      <c r="F9668" s="6">
        <v>23209</v>
      </c>
      <c r="G9668" s="10">
        <f t="shared" si="302"/>
        <v>9.4141801259238971</v>
      </c>
      <c r="H9668" s="11">
        <f t="shared" si="303"/>
        <v>58</v>
      </c>
    </row>
    <row r="9669" spans="1:8" x14ac:dyDescent="0.3">
      <c r="A9669" s="1">
        <v>983</v>
      </c>
      <c r="B9669" s="20">
        <v>2977142</v>
      </c>
      <c r="C9669" s="5" t="s">
        <v>913</v>
      </c>
      <c r="D9669" s="5">
        <v>44561</v>
      </c>
      <c r="E9669" s="2" t="s">
        <v>0</v>
      </c>
      <c r="F9669" s="6">
        <v>29815</v>
      </c>
      <c r="G9669" s="10">
        <f t="shared" si="302"/>
        <v>11.890485968514716</v>
      </c>
      <c r="H9669" s="11">
        <f t="shared" si="303"/>
        <v>40</v>
      </c>
    </row>
    <row r="9670" spans="1:8" x14ac:dyDescent="0.3">
      <c r="A9670" s="1">
        <v>6933</v>
      </c>
      <c r="B9670" s="20">
        <v>2977174.86</v>
      </c>
      <c r="C9670" s="5" t="s">
        <v>4109</v>
      </c>
      <c r="D9670" s="5">
        <v>44561</v>
      </c>
      <c r="E9670" s="2" t="s">
        <v>1</v>
      </c>
      <c r="F9670" s="6">
        <v>32147</v>
      </c>
      <c r="G9670" s="10">
        <f t="shared" si="302"/>
        <v>11.279945242984258</v>
      </c>
      <c r="H9670" s="11">
        <f t="shared" si="303"/>
        <v>34</v>
      </c>
    </row>
    <row r="9671" spans="1:8" x14ac:dyDescent="0.3">
      <c r="A9671" s="3">
        <v>5536</v>
      </c>
      <c r="B9671" s="21">
        <v>2978756.3</v>
      </c>
      <c r="C9671" s="8" t="s">
        <v>3961</v>
      </c>
      <c r="D9671" s="5">
        <v>44561</v>
      </c>
      <c r="E9671" s="4" t="s">
        <v>0</v>
      </c>
      <c r="F9671" s="7">
        <v>28088</v>
      </c>
      <c r="G9671" s="10">
        <f t="shared" si="302"/>
        <v>15.446954140999315</v>
      </c>
      <c r="H9671" s="11">
        <f t="shared" si="303"/>
        <v>45</v>
      </c>
    </row>
    <row r="9672" spans="1:8" x14ac:dyDescent="0.3">
      <c r="A9672" s="3">
        <v>5214</v>
      </c>
      <c r="B9672" s="21">
        <v>2979361.65</v>
      </c>
      <c r="C9672" s="8" t="s">
        <v>3758</v>
      </c>
      <c r="D9672" s="5">
        <v>44561</v>
      </c>
      <c r="E9672" s="4" t="s">
        <v>0</v>
      </c>
      <c r="F9672" s="7">
        <v>25917</v>
      </c>
      <c r="G9672" s="10">
        <f t="shared" si="302"/>
        <v>27.832991101984941</v>
      </c>
      <c r="H9672" s="11">
        <f t="shared" si="303"/>
        <v>51</v>
      </c>
    </row>
    <row r="9673" spans="1:8" x14ac:dyDescent="0.3">
      <c r="A9673" s="3">
        <v>2594</v>
      </c>
      <c r="B9673" s="21">
        <v>2979951.45</v>
      </c>
      <c r="C9673" s="8" t="s">
        <v>2156</v>
      </c>
      <c r="D9673" s="5">
        <v>44561</v>
      </c>
      <c r="E9673" s="4" t="s">
        <v>0</v>
      </c>
      <c r="F9673" s="7">
        <v>32150</v>
      </c>
      <c r="G9673" s="10">
        <f t="shared" si="302"/>
        <v>5.4361313868613141</v>
      </c>
      <c r="H9673" s="11">
        <f t="shared" si="303"/>
        <v>34</v>
      </c>
    </row>
    <row r="9674" spans="1:8" x14ac:dyDescent="0.3">
      <c r="A9674" s="1">
        <v>5547</v>
      </c>
      <c r="B9674" s="20">
        <v>2980035.9</v>
      </c>
      <c r="C9674" s="5" t="s">
        <v>3635</v>
      </c>
      <c r="D9674" s="5">
        <v>44561</v>
      </c>
      <c r="E9674" s="2" t="s">
        <v>0</v>
      </c>
      <c r="F9674" s="6">
        <v>28123</v>
      </c>
      <c r="G9674" s="10">
        <f t="shared" si="302"/>
        <v>14.269027194743567</v>
      </c>
      <c r="H9674" s="11">
        <f t="shared" si="303"/>
        <v>45</v>
      </c>
    </row>
    <row r="9675" spans="1:8" x14ac:dyDescent="0.3">
      <c r="A9675" s="1">
        <v>9867</v>
      </c>
      <c r="B9675" s="20">
        <v>2982861.75</v>
      </c>
      <c r="C9675" s="5" t="s">
        <v>191</v>
      </c>
      <c r="D9675" s="5">
        <v>44561</v>
      </c>
      <c r="E9675" s="2" t="s">
        <v>1</v>
      </c>
      <c r="F9675" s="6">
        <v>25842</v>
      </c>
      <c r="G9675" s="10">
        <f t="shared" si="302"/>
        <v>24.189573978753696</v>
      </c>
      <c r="H9675" s="11">
        <f t="shared" si="303"/>
        <v>51</v>
      </c>
    </row>
    <row r="9676" spans="1:8" x14ac:dyDescent="0.3">
      <c r="A9676" s="3">
        <v>118</v>
      </c>
      <c r="B9676" s="21">
        <v>2982882.9</v>
      </c>
      <c r="C9676" s="8" t="s">
        <v>123</v>
      </c>
      <c r="D9676" s="5">
        <v>44561</v>
      </c>
      <c r="E9676" s="4" t="s">
        <v>0</v>
      </c>
      <c r="F9676" s="7">
        <v>27976</v>
      </c>
      <c r="G9676" s="10">
        <f t="shared" si="302"/>
        <v>23.26899383983573</v>
      </c>
      <c r="H9676" s="11">
        <f t="shared" si="303"/>
        <v>45</v>
      </c>
    </row>
    <row r="9677" spans="1:8" x14ac:dyDescent="0.3">
      <c r="A9677" s="3">
        <v>5700</v>
      </c>
      <c r="B9677" s="21">
        <v>2983151.25</v>
      </c>
      <c r="C9677" s="8" t="s">
        <v>4069</v>
      </c>
      <c r="D9677" s="5">
        <v>44561</v>
      </c>
      <c r="E9677" s="4" t="s">
        <v>1</v>
      </c>
      <c r="F9677" s="7">
        <v>29037</v>
      </c>
      <c r="G9677" s="10">
        <f t="shared" si="302"/>
        <v>21.895968143354903</v>
      </c>
      <c r="H9677" s="11">
        <f t="shared" si="303"/>
        <v>43</v>
      </c>
    </row>
    <row r="9678" spans="1:8" x14ac:dyDescent="0.3">
      <c r="A9678" s="1">
        <v>5283</v>
      </c>
      <c r="B9678" s="20">
        <v>2983703.7</v>
      </c>
      <c r="C9678" s="5" t="s">
        <v>3805</v>
      </c>
      <c r="D9678" s="5">
        <v>44561</v>
      </c>
      <c r="E9678" s="2" t="s">
        <v>0</v>
      </c>
      <c r="F9678" s="6">
        <v>23095</v>
      </c>
      <c r="G9678" s="10">
        <f t="shared" si="302"/>
        <v>31.978097193702943</v>
      </c>
      <c r="H9678" s="11">
        <f t="shared" si="303"/>
        <v>59</v>
      </c>
    </row>
    <row r="9679" spans="1:8" x14ac:dyDescent="0.3">
      <c r="A9679" s="1">
        <v>529</v>
      </c>
      <c r="B9679" s="20">
        <v>2984547.15</v>
      </c>
      <c r="C9679" s="5" t="s">
        <v>510</v>
      </c>
      <c r="D9679" s="5">
        <v>44561</v>
      </c>
      <c r="E9679" s="2" t="s">
        <v>1</v>
      </c>
      <c r="F9679" s="6">
        <v>28921</v>
      </c>
      <c r="G9679" s="10">
        <f t="shared" si="302"/>
        <v>24.23611871646041</v>
      </c>
      <c r="H9679" s="11">
        <f t="shared" si="303"/>
        <v>43</v>
      </c>
    </row>
    <row r="9680" spans="1:8" x14ac:dyDescent="0.3">
      <c r="A9680" s="3">
        <v>5060</v>
      </c>
      <c r="B9680" s="21">
        <v>2987597.4</v>
      </c>
      <c r="C9680" s="8" t="s">
        <v>3433</v>
      </c>
      <c r="D9680" s="5">
        <v>44561</v>
      </c>
      <c r="E9680" s="4" t="s">
        <v>0</v>
      </c>
      <c r="F9680" s="7">
        <v>24694</v>
      </c>
      <c r="G9680" s="10">
        <f t="shared" si="302"/>
        <v>32.994524184850242</v>
      </c>
      <c r="H9680" s="11">
        <f t="shared" si="303"/>
        <v>54</v>
      </c>
    </row>
    <row r="9681" spans="1:8" x14ac:dyDescent="0.3">
      <c r="A9681" s="1">
        <v>2273</v>
      </c>
      <c r="B9681" s="20">
        <v>2990444.85</v>
      </c>
      <c r="C9681" s="5" t="s">
        <v>1803</v>
      </c>
      <c r="D9681" s="5">
        <v>44561</v>
      </c>
      <c r="E9681" s="2" t="s">
        <v>1</v>
      </c>
      <c r="F9681" s="6">
        <v>31713</v>
      </c>
      <c r="G9681" s="10">
        <f t="shared" si="302"/>
        <v>1.4008207934336525</v>
      </c>
      <c r="H9681" s="11">
        <f t="shared" si="303"/>
        <v>35</v>
      </c>
    </row>
    <row r="9682" spans="1:8" x14ac:dyDescent="0.3">
      <c r="A9682" s="3">
        <v>2152</v>
      </c>
      <c r="B9682" s="21">
        <v>2990633.25</v>
      </c>
      <c r="C9682" s="8" t="s">
        <v>1835</v>
      </c>
      <c r="D9682" s="5">
        <v>44561</v>
      </c>
      <c r="E9682" s="4" t="s">
        <v>0</v>
      </c>
      <c r="F9682" s="7">
        <v>31499</v>
      </c>
      <c r="G9682" s="10">
        <f t="shared" si="302"/>
        <v>10.526381284221006</v>
      </c>
      <c r="H9682" s="11">
        <f t="shared" si="303"/>
        <v>36</v>
      </c>
    </row>
    <row r="9683" spans="1:8" x14ac:dyDescent="0.3">
      <c r="A9683" s="3">
        <v>6686</v>
      </c>
      <c r="B9683" s="21">
        <v>2991708.95</v>
      </c>
      <c r="C9683" s="8" t="s">
        <v>4518</v>
      </c>
      <c r="D9683" s="5">
        <v>44561</v>
      </c>
      <c r="E9683" s="4" t="s">
        <v>0</v>
      </c>
      <c r="F9683" s="7">
        <v>31631</v>
      </c>
      <c r="G9683" s="10">
        <f t="shared" si="302"/>
        <v>10.323792931806869</v>
      </c>
      <c r="H9683" s="11">
        <f t="shared" si="303"/>
        <v>35</v>
      </c>
    </row>
    <row r="9684" spans="1:8" x14ac:dyDescent="0.3">
      <c r="A9684" s="1">
        <v>8589</v>
      </c>
      <c r="B9684" s="20">
        <v>2991709.05</v>
      </c>
      <c r="C9684" s="5" t="s">
        <v>5203</v>
      </c>
      <c r="D9684" s="5">
        <v>44561</v>
      </c>
      <c r="E9684" s="2" t="s">
        <v>1</v>
      </c>
      <c r="F9684" s="6">
        <v>31213</v>
      </c>
      <c r="G9684" s="10">
        <f t="shared" si="302"/>
        <v>10.619462419113988</v>
      </c>
      <c r="H9684" s="11">
        <f t="shared" si="303"/>
        <v>37</v>
      </c>
    </row>
    <row r="9685" spans="1:8" x14ac:dyDescent="0.3">
      <c r="A9685" s="1">
        <v>10061</v>
      </c>
      <c r="B9685" s="20">
        <v>2992150.8</v>
      </c>
      <c r="C9685" s="5" t="s">
        <v>114</v>
      </c>
      <c r="D9685" s="5">
        <v>44561</v>
      </c>
      <c r="E9685" s="2" t="s">
        <v>0</v>
      </c>
      <c r="F9685" s="6">
        <v>28423</v>
      </c>
      <c r="G9685" s="10">
        <f t="shared" si="302"/>
        <v>23.189596167008897</v>
      </c>
      <c r="H9685" s="11">
        <f t="shared" si="303"/>
        <v>44</v>
      </c>
    </row>
    <row r="9686" spans="1:8" x14ac:dyDescent="0.3">
      <c r="A9686" s="3">
        <v>8670</v>
      </c>
      <c r="B9686" s="21">
        <v>2992582.35</v>
      </c>
      <c r="C9686" s="8" t="s">
        <v>3957</v>
      </c>
      <c r="D9686" s="5">
        <v>44561</v>
      </c>
      <c r="E9686" s="4" t="s">
        <v>0</v>
      </c>
      <c r="F9686" s="7">
        <v>26342</v>
      </c>
      <c r="G9686" s="10">
        <f t="shared" si="302"/>
        <v>13.978099335158388</v>
      </c>
      <c r="H9686" s="11">
        <f t="shared" si="303"/>
        <v>50</v>
      </c>
    </row>
    <row r="9687" spans="1:8" x14ac:dyDescent="0.3">
      <c r="A9687" s="3">
        <v>5564</v>
      </c>
      <c r="B9687" s="21">
        <v>2992830.6</v>
      </c>
      <c r="C9687" s="8" t="s">
        <v>3977</v>
      </c>
      <c r="D9687" s="5">
        <v>44561</v>
      </c>
      <c r="E9687" s="4" t="s">
        <v>1</v>
      </c>
      <c r="F9687" s="7">
        <v>28236</v>
      </c>
      <c r="G9687" s="10">
        <f t="shared" si="302"/>
        <v>25.545540697062229</v>
      </c>
      <c r="H9687" s="11">
        <f t="shared" si="303"/>
        <v>45</v>
      </c>
    </row>
    <row r="9688" spans="1:8" x14ac:dyDescent="0.3">
      <c r="A9688" s="1">
        <v>8593</v>
      </c>
      <c r="B9688" s="20">
        <v>2993531.1</v>
      </c>
      <c r="C9688" s="5" t="s">
        <v>5206</v>
      </c>
      <c r="D9688" s="5">
        <v>44561</v>
      </c>
      <c r="E9688" s="2" t="s">
        <v>1</v>
      </c>
      <c r="F9688" s="6">
        <v>22838</v>
      </c>
      <c r="G9688" s="10">
        <f t="shared" si="302"/>
        <v>28.427775679758309</v>
      </c>
      <c r="H9688" s="11">
        <f t="shared" si="303"/>
        <v>59</v>
      </c>
    </row>
    <row r="9689" spans="1:8" x14ac:dyDescent="0.3">
      <c r="A9689" s="3">
        <v>4906</v>
      </c>
      <c r="B9689" s="21">
        <v>2997189.15</v>
      </c>
      <c r="C9689" s="8" t="s">
        <v>3520</v>
      </c>
      <c r="D9689" s="5">
        <v>44561</v>
      </c>
      <c r="E9689" s="4" t="s">
        <v>0</v>
      </c>
      <c r="F9689" s="7">
        <v>23581</v>
      </c>
      <c r="G9689" s="10">
        <f t="shared" si="302"/>
        <v>31.802874743326488</v>
      </c>
      <c r="H9689" s="11">
        <f t="shared" si="303"/>
        <v>57</v>
      </c>
    </row>
    <row r="9690" spans="1:8" x14ac:dyDescent="0.3">
      <c r="A9690" s="3">
        <v>4982</v>
      </c>
      <c r="B9690" s="21">
        <v>2997189.15</v>
      </c>
      <c r="C9690" s="8" t="s">
        <v>3585</v>
      </c>
      <c r="D9690" s="5">
        <v>44561</v>
      </c>
      <c r="E9690" s="4" t="s">
        <v>0</v>
      </c>
      <c r="F9690" s="7">
        <v>24048</v>
      </c>
      <c r="G9690" s="10">
        <f t="shared" si="302"/>
        <v>31.715263518138261</v>
      </c>
      <c r="H9690" s="11">
        <f t="shared" si="303"/>
        <v>56</v>
      </c>
    </row>
    <row r="9691" spans="1:8" x14ac:dyDescent="0.3">
      <c r="A9691" s="1">
        <v>1745</v>
      </c>
      <c r="B9691" s="20">
        <v>2997679.8</v>
      </c>
      <c r="C9691" s="5" t="s">
        <v>1539</v>
      </c>
      <c r="D9691" s="5">
        <v>44561</v>
      </c>
      <c r="E9691" s="2" t="s">
        <v>0</v>
      </c>
      <c r="F9691" s="6">
        <v>31033</v>
      </c>
      <c r="G9691" s="10">
        <f t="shared" si="302"/>
        <v>13.233476730543606</v>
      </c>
      <c r="H9691" s="11">
        <f t="shared" si="303"/>
        <v>37</v>
      </c>
    </row>
    <row r="9692" spans="1:8" x14ac:dyDescent="0.3">
      <c r="A9692" s="3">
        <v>9822</v>
      </c>
      <c r="B9692" s="21">
        <v>2997789.75</v>
      </c>
      <c r="C9692" s="8" t="s">
        <v>5809</v>
      </c>
      <c r="D9692" s="5">
        <v>44561</v>
      </c>
      <c r="E9692" s="4" t="s">
        <v>1</v>
      </c>
      <c r="F9692" s="7">
        <v>24033</v>
      </c>
      <c r="G9692" s="10">
        <f t="shared" si="302"/>
        <v>35.838466803559207</v>
      </c>
      <c r="H9692" s="11">
        <f t="shared" si="303"/>
        <v>56</v>
      </c>
    </row>
    <row r="9693" spans="1:8" x14ac:dyDescent="0.3">
      <c r="A9693" s="1">
        <v>10487</v>
      </c>
      <c r="B9693" s="20">
        <v>2999652.5</v>
      </c>
      <c r="C9693" s="5" t="s">
        <v>2461</v>
      </c>
      <c r="D9693" s="5">
        <v>44561</v>
      </c>
      <c r="E9693" s="2" t="s">
        <v>1</v>
      </c>
      <c r="F9693" s="6">
        <v>25469</v>
      </c>
      <c r="G9693" s="10">
        <f t="shared" si="302"/>
        <v>7.6577686516084871</v>
      </c>
      <c r="H9693" s="11">
        <f t="shared" si="303"/>
        <v>52</v>
      </c>
    </row>
    <row r="9694" spans="1:8" x14ac:dyDescent="0.3">
      <c r="A9694" s="3">
        <v>702</v>
      </c>
      <c r="B9694" s="21">
        <v>3002777.4</v>
      </c>
      <c r="C9694" s="8" t="s">
        <v>666</v>
      </c>
      <c r="D9694" s="5">
        <v>44561</v>
      </c>
      <c r="E9694" s="4" t="s">
        <v>1</v>
      </c>
      <c r="F9694" s="7">
        <v>29257</v>
      </c>
      <c r="G9694" s="10">
        <f t="shared" si="302"/>
        <v>13.753617520531874</v>
      </c>
      <c r="H9694" s="11">
        <f t="shared" si="303"/>
        <v>42</v>
      </c>
    </row>
    <row r="9695" spans="1:8" x14ac:dyDescent="0.3">
      <c r="A9695" s="1">
        <v>5379</v>
      </c>
      <c r="B9695" s="20">
        <v>3003286.5</v>
      </c>
      <c r="C9695" s="5" t="s">
        <v>3866</v>
      </c>
      <c r="D9695" s="5">
        <v>44561</v>
      </c>
      <c r="E9695" s="2" t="s">
        <v>0</v>
      </c>
      <c r="F9695" s="6">
        <v>27237</v>
      </c>
      <c r="G9695" s="10">
        <f t="shared" si="302"/>
        <v>24.8165589749206</v>
      </c>
      <c r="H9695" s="11">
        <f t="shared" si="303"/>
        <v>47</v>
      </c>
    </row>
    <row r="9696" spans="1:8" x14ac:dyDescent="0.3">
      <c r="A9696" s="1">
        <v>5151</v>
      </c>
      <c r="B9696" s="20">
        <v>3005002.05</v>
      </c>
      <c r="C9696" s="5" t="s">
        <v>3360</v>
      </c>
      <c r="D9696" s="5">
        <v>44561</v>
      </c>
      <c r="E9696" s="2" t="s">
        <v>0</v>
      </c>
      <c r="F9696" s="6">
        <v>25315</v>
      </c>
      <c r="G9696" s="10">
        <f t="shared" si="302"/>
        <v>29.994524548275233</v>
      </c>
      <c r="H9696" s="11">
        <f t="shared" si="303"/>
        <v>53</v>
      </c>
    </row>
    <row r="9697" spans="1:8" x14ac:dyDescent="0.3">
      <c r="A9697" s="3">
        <v>6250</v>
      </c>
      <c r="B9697" s="21">
        <v>3005016</v>
      </c>
      <c r="C9697" s="8" t="s">
        <v>4334</v>
      </c>
      <c r="D9697" s="5">
        <v>44561</v>
      </c>
      <c r="E9697" s="4" t="s">
        <v>0</v>
      </c>
      <c r="F9697" s="7">
        <v>30682</v>
      </c>
      <c r="G9697" s="10">
        <f t="shared" si="302"/>
        <v>13.696128275322645</v>
      </c>
      <c r="H9697" s="11">
        <f t="shared" si="303"/>
        <v>38</v>
      </c>
    </row>
    <row r="9698" spans="1:8" x14ac:dyDescent="0.3">
      <c r="A9698" s="3">
        <v>8866</v>
      </c>
      <c r="B9698" s="21">
        <v>3006175.65</v>
      </c>
      <c r="C9698" s="8" t="s">
        <v>1903</v>
      </c>
      <c r="D9698" s="5">
        <v>44561</v>
      </c>
      <c r="E9698" s="4" t="s">
        <v>0</v>
      </c>
      <c r="F9698" s="7">
        <v>29574</v>
      </c>
      <c r="G9698" s="10">
        <f t="shared" si="302"/>
        <v>13.113023073914745</v>
      </c>
      <c r="H9698" s="11">
        <f t="shared" si="303"/>
        <v>41</v>
      </c>
    </row>
    <row r="9699" spans="1:8" x14ac:dyDescent="0.3">
      <c r="A9699" s="1">
        <v>10251</v>
      </c>
      <c r="B9699" s="20">
        <v>3006189.25</v>
      </c>
      <c r="C9699" s="5" t="s">
        <v>423</v>
      </c>
      <c r="D9699" s="5">
        <v>44561</v>
      </c>
      <c r="E9699" s="2" t="s">
        <v>1</v>
      </c>
      <c r="F9699" s="6">
        <v>29036</v>
      </c>
      <c r="G9699" s="10">
        <f t="shared" si="302"/>
        <v>14.501733893046177</v>
      </c>
      <c r="H9699" s="11">
        <f t="shared" si="303"/>
        <v>43</v>
      </c>
    </row>
    <row r="9700" spans="1:8" x14ac:dyDescent="0.3">
      <c r="A9700" s="1">
        <v>5505</v>
      </c>
      <c r="B9700" s="20">
        <v>3007415.1</v>
      </c>
      <c r="C9700" s="5" t="s">
        <v>3946</v>
      </c>
      <c r="D9700" s="5">
        <v>44561</v>
      </c>
      <c r="E9700" s="2" t="s">
        <v>0</v>
      </c>
      <c r="F9700" s="6">
        <v>27887</v>
      </c>
      <c r="G9700" s="10">
        <f t="shared" si="302"/>
        <v>22.181406975360076</v>
      </c>
      <c r="H9700" s="11">
        <f t="shared" si="303"/>
        <v>46</v>
      </c>
    </row>
    <row r="9701" spans="1:8" x14ac:dyDescent="0.3">
      <c r="A9701" s="1">
        <v>4851</v>
      </c>
      <c r="B9701" s="20">
        <v>3009682.8</v>
      </c>
      <c r="C9701" s="5" t="s">
        <v>3475</v>
      </c>
      <c r="D9701" s="5">
        <v>44561</v>
      </c>
      <c r="E9701" s="2" t="s">
        <v>0</v>
      </c>
      <c r="F9701" s="6">
        <v>23170</v>
      </c>
      <c r="G9701" s="10">
        <f t="shared" si="302"/>
        <v>29.066435480927179</v>
      </c>
      <c r="H9701" s="11">
        <f t="shared" si="303"/>
        <v>59</v>
      </c>
    </row>
    <row r="9702" spans="1:8" x14ac:dyDescent="0.3">
      <c r="A9702" s="1">
        <v>5135</v>
      </c>
      <c r="B9702" s="20">
        <v>3010014.75</v>
      </c>
      <c r="C9702" s="5" t="s">
        <v>3474</v>
      </c>
      <c r="D9702" s="5">
        <v>44561</v>
      </c>
      <c r="E9702" s="2" t="s">
        <v>0</v>
      </c>
      <c r="F9702" s="6">
        <v>25228</v>
      </c>
      <c r="G9702" s="10">
        <f t="shared" si="302"/>
        <v>22.011665277943102</v>
      </c>
      <c r="H9702" s="11">
        <f t="shared" si="303"/>
        <v>53</v>
      </c>
    </row>
    <row r="9703" spans="1:8" x14ac:dyDescent="0.3">
      <c r="A9703" s="3">
        <v>6500</v>
      </c>
      <c r="B9703" s="21">
        <v>3010283.65</v>
      </c>
      <c r="C9703" s="8" t="s">
        <v>788</v>
      </c>
      <c r="D9703" s="5">
        <v>44561</v>
      </c>
      <c r="E9703" s="4" t="s">
        <v>0</v>
      </c>
      <c r="F9703" s="7">
        <v>31201</v>
      </c>
      <c r="G9703" s="10">
        <f t="shared" si="302"/>
        <v>14.134878627486769</v>
      </c>
      <c r="H9703" s="11">
        <f t="shared" si="303"/>
        <v>37</v>
      </c>
    </row>
    <row r="9704" spans="1:8" x14ac:dyDescent="0.3">
      <c r="A9704" s="3">
        <v>6548</v>
      </c>
      <c r="B9704" s="21">
        <v>3011976.45</v>
      </c>
      <c r="C9704" s="8" t="s">
        <v>1911</v>
      </c>
      <c r="D9704" s="5">
        <v>44561</v>
      </c>
      <c r="E9704" s="4" t="s">
        <v>0</v>
      </c>
      <c r="F9704" s="7">
        <v>31287</v>
      </c>
      <c r="G9704" s="10">
        <f t="shared" si="302"/>
        <v>9.9479879551053934</v>
      </c>
      <c r="H9704" s="11">
        <f t="shared" si="303"/>
        <v>36</v>
      </c>
    </row>
    <row r="9705" spans="1:8" x14ac:dyDescent="0.3">
      <c r="A9705" s="3">
        <v>8674</v>
      </c>
      <c r="B9705" s="21">
        <v>3014247.78</v>
      </c>
      <c r="C9705" s="8" t="s">
        <v>236</v>
      </c>
      <c r="D9705" s="5">
        <v>44561</v>
      </c>
      <c r="E9705" s="4" t="s">
        <v>0</v>
      </c>
      <c r="F9705" s="7">
        <v>24559</v>
      </c>
      <c r="G9705" s="10">
        <f t="shared" si="302"/>
        <v>19.824777549623544</v>
      </c>
      <c r="H9705" s="11">
        <f t="shared" si="303"/>
        <v>55</v>
      </c>
    </row>
    <row r="9706" spans="1:8" x14ac:dyDescent="0.3">
      <c r="A9706" s="1">
        <v>1065</v>
      </c>
      <c r="B9706" s="20">
        <v>3016195.6</v>
      </c>
      <c r="C9706" s="5" t="s">
        <v>979</v>
      </c>
      <c r="D9706" s="5">
        <v>44561</v>
      </c>
      <c r="E9706" s="2" t="s">
        <v>0</v>
      </c>
      <c r="F9706" s="6">
        <v>29922</v>
      </c>
      <c r="G9706" s="10">
        <f t="shared" si="302"/>
        <v>11.572895277207392</v>
      </c>
      <c r="H9706" s="11">
        <f t="shared" si="303"/>
        <v>40</v>
      </c>
    </row>
    <row r="9707" spans="1:8" x14ac:dyDescent="0.3">
      <c r="A9707" s="3">
        <v>5248</v>
      </c>
      <c r="B9707" s="21">
        <v>3017221.8</v>
      </c>
      <c r="C9707" s="8" t="s">
        <v>3783</v>
      </c>
      <c r="D9707" s="5">
        <v>44561</v>
      </c>
      <c r="E9707" s="4" t="s">
        <v>0</v>
      </c>
      <c r="F9707" s="7">
        <v>26190</v>
      </c>
      <c r="G9707" s="10">
        <f t="shared" si="302"/>
        <v>27.838466803559207</v>
      </c>
      <c r="H9707" s="11">
        <f t="shared" si="303"/>
        <v>50</v>
      </c>
    </row>
    <row r="9708" spans="1:8" x14ac:dyDescent="0.3">
      <c r="A9708" s="1">
        <v>4885</v>
      </c>
      <c r="B9708" s="20">
        <v>3018875.3</v>
      </c>
      <c r="C9708" s="5" t="s">
        <v>3433</v>
      </c>
      <c r="D9708" s="5">
        <v>44561</v>
      </c>
      <c r="E9708" s="2" t="s">
        <v>0</v>
      </c>
      <c r="F9708" s="6">
        <v>23429</v>
      </c>
      <c r="G9708" s="10">
        <f t="shared" si="302"/>
        <v>32.994524184850242</v>
      </c>
      <c r="H9708" s="11">
        <f t="shared" si="303"/>
        <v>58</v>
      </c>
    </row>
    <row r="9709" spans="1:8" x14ac:dyDescent="0.3">
      <c r="A9709" s="1">
        <v>2427</v>
      </c>
      <c r="B9709" s="20">
        <v>3020565.85</v>
      </c>
      <c r="C9709" s="5" t="s">
        <v>2035</v>
      </c>
      <c r="D9709" s="5">
        <v>44561</v>
      </c>
      <c r="E9709" s="2" t="s">
        <v>0</v>
      </c>
      <c r="F9709" s="6">
        <v>31902</v>
      </c>
      <c r="G9709" s="10">
        <f t="shared" si="302"/>
        <v>10.411398705823794</v>
      </c>
      <c r="H9709" s="11">
        <f t="shared" si="303"/>
        <v>35</v>
      </c>
    </row>
    <row r="9710" spans="1:8" x14ac:dyDescent="0.3">
      <c r="A9710" s="3">
        <v>9698</v>
      </c>
      <c r="B9710" s="21">
        <v>3023167.8</v>
      </c>
      <c r="C9710" s="8" t="s">
        <v>5717</v>
      </c>
      <c r="D9710" s="5">
        <v>44561</v>
      </c>
      <c r="E9710" s="4" t="s">
        <v>0</v>
      </c>
      <c r="F9710" s="7">
        <v>22766</v>
      </c>
      <c r="G9710" s="10">
        <f t="shared" si="302"/>
        <v>42.819304724309184</v>
      </c>
      <c r="H9710" s="11">
        <f t="shared" si="303"/>
        <v>60</v>
      </c>
    </row>
    <row r="9711" spans="1:8" x14ac:dyDescent="0.3">
      <c r="A9711" s="1">
        <v>4693</v>
      </c>
      <c r="B9711" s="20">
        <v>3025516.65</v>
      </c>
      <c r="C9711" s="5" t="s">
        <v>3326</v>
      </c>
      <c r="D9711" s="5">
        <v>44561</v>
      </c>
      <c r="E9711" s="2" t="s">
        <v>0</v>
      </c>
      <c r="F9711" s="6">
        <v>20878</v>
      </c>
      <c r="G9711" s="10">
        <f t="shared" si="302"/>
        <v>34.947981852315394</v>
      </c>
      <c r="H9711" s="11">
        <f t="shared" si="303"/>
        <v>65</v>
      </c>
    </row>
    <row r="9712" spans="1:8" x14ac:dyDescent="0.3">
      <c r="A9712" s="3">
        <v>1148</v>
      </c>
      <c r="B9712" s="21">
        <v>3026013</v>
      </c>
      <c r="C9712" s="8" t="s">
        <v>141</v>
      </c>
      <c r="D9712" s="5">
        <v>44561</v>
      </c>
      <c r="E9712" s="4" t="s">
        <v>0</v>
      </c>
      <c r="F9712" s="7">
        <v>30098</v>
      </c>
      <c r="G9712" s="10">
        <f t="shared" si="302"/>
        <v>14.657784267202045</v>
      </c>
      <c r="H9712" s="11">
        <f t="shared" si="303"/>
        <v>40</v>
      </c>
    </row>
    <row r="9713" spans="1:8" x14ac:dyDescent="0.3">
      <c r="A9713" s="1">
        <v>4929</v>
      </c>
      <c r="B9713" s="20">
        <v>3026602.2</v>
      </c>
      <c r="C9713" s="5" t="s">
        <v>3539</v>
      </c>
      <c r="D9713" s="5">
        <v>44561</v>
      </c>
      <c r="E9713" s="2" t="s">
        <v>0</v>
      </c>
      <c r="F9713" s="6">
        <v>23654</v>
      </c>
      <c r="G9713" s="10">
        <f t="shared" si="302"/>
        <v>23.698836413415467</v>
      </c>
      <c r="H9713" s="11">
        <f t="shared" si="303"/>
        <v>57</v>
      </c>
    </row>
    <row r="9714" spans="1:8" x14ac:dyDescent="0.3">
      <c r="A9714" s="3">
        <v>5186</v>
      </c>
      <c r="B9714" s="21">
        <v>3026970.6</v>
      </c>
      <c r="C9714" s="8" t="s">
        <v>3737</v>
      </c>
      <c r="D9714" s="5">
        <v>44561</v>
      </c>
      <c r="E9714" s="4" t="s">
        <v>0</v>
      </c>
      <c r="F9714" s="7">
        <v>25596</v>
      </c>
      <c r="G9714" s="10">
        <f t="shared" si="302"/>
        <v>29.843949625844132</v>
      </c>
      <c r="H9714" s="11">
        <f t="shared" si="303"/>
        <v>52</v>
      </c>
    </row>
    <row r="9715" spans="1:8" x14ac:dyDescent="0.3">
      <c r="A9715" s="3">
        <v>10348</v>
      </c>
      <c r="B9715" s="21">
        <v>3027286.95</v>
      </c>
      <c r="C9715" s="8" t="s">
        <v>6051</v>
      </c>
      <c r="D9715" s="5">
        <v>44561</v>
      </c>
      <c r="E9715" s="4" t="s">
        <v>0</v>
      </c>
      <c r="F9715" s="7">
        <v>25131</v>
      </c>
      <c r="G9715" s="10">
        <f t="shared" si="302"/>
        <v>27.928815879534564</v>
      </c>
      <c r="H9715" s="11">
        <f t="shared" si="303"/>
        <v>53</v>
      </c>
    </row>
    <row r="9716" spans="1:8" x14ac:dyDescent="0.3">
      <c r="A9716" s="1">
        <v>5993</v>
      </c>
      <c r="B9716" s="20">
        <v>3030735.85</v>
      </c>
      <c r="C9716" s="5" t="s">
        <v>4220</v>
      </c>
      <c r="D9716" s="5">
        <v>44561</v>
      </c>
      <c r="E9716" s="2" t="s">
        <v>0</v>
      </c>
      <c r="F9716" s="6">
        <v>30003</v>
      </c>
      <c r="G9716" s="10">
        <f t="shared" si="302"/>
        <v>12.994524010109521</v>
      </c>
      <c r="H9716" s="11">
        <f t="shared" si="303"/>
        <v>40</v>
      </c>
    </row>
    <row r="9717" spans="1:8" x14ac:dyDescent="0.3">
      <c r="A9717" s="1">
        <v>10493</v>
      </c>
      <c r="B9717" s="20">
        <v>3031167</v>
      </c>
      <c r="C9717" s="5" t="s">
        <v>6092</v>
      </c>
      <c r="D9717" s="5">
        <v>44561</v>
      </c>
      <c r="E9717" s="2" t="s">
        <v>1</v>
      </c>
      <c r="F9717" s="6">
        <v>26967</v>
      </c>
      <c r="G9717" s="10">
        <f t="shared" si="302"/>
        <v>9.9507254311524775</v>
      </c>
      <c r="H9717" s="11">
        <f t="shared" si="303"/>
        <v>48</v>
      </c>
    </row>
    <row r="9718" spans="1:8" x14ac:dyDescent="0.3">
      <c r="A9718" s="3">
        <v>5206</v>
      </c>
      <c r="B9718" s="21">
        <v>3032621.35</v>
      </c>
      <c r="C9718" s="8" t="s">
        <v>3753</v>
      </c>
      <c r="D9718" s="5">
        <v>44561</v>
      </c>
      <c r="E9718" s="4" t="s">
        <v>0</v>
      </c>
      <c r="F9718" s="7">
        <v>25828</v>
      </c>
      <c r="G9718" s="10">
        <f t="shared" si="302"/>
        <v>21.961672473867598</v>
      </c>
      <c r="H9718" s="11">
        <f t="shared" si="303"/>
        <v>51</v>
      </c>
    </row>
    <row r="9719" spans="1:8" x14ac:dyDescent="0.3">
      <c r="A9719" s="1">
        <v>4967</v>
      </c>
      <c r="B9719" s="20">
        <v>3032857.05</v>
      </c>
      <c r="C9719" s="5" t="s">
        <v>3360</v>
      </c>
      <c r="D9719" s="5">
        <v>44561</v>
      </c>
      <c r="E9719" s="2" t="s">
        <v>0</v>
      </c>
      <c r="F9719" s="6">
        <v>23966</v>
      </c>
      <c r="G9719" s="10">
        <f t="shared" si="302"/>
        <v>29.994524548275233</v>
      </c>
      <c r="H9719" s="11">
        <f t="shared" si="303"/>
        <v>56</v>
      </c>
    </row>
    <row r="9720" spans="1:8" x14ac:dyDescent="0.3">
      <c r="A9720" s="3">
        <v>102</v>
      </c>
      <c r="B9720" s="21">
        <v>3033323.25</v>
      </c>
      <c r="C9720" s="8" t="s">
        <v>107</v>
      </c>
      <c r="D9720" s="5">
        <v>44561</v>
      </c>
      <c r="E9720" s="4" t="s">
        <v>1</v>
      </c>
      <c r="F9720" s="7">
        <v>27907</v>
      </c>
      <c r="G9720" s="10">
        <f t="shared" si="302"/>
        <v>26.931555465422836</v>
      </c>
      <c r="H9720" s="11">
        <f t="shared" si="303"/>
        <v>46</v>
      </c>
    </row>
    <row r="9721" spans="1:8" x14ac:dyDescent="0.3">
      <c r="A9721" s="1">
        <v>9981</v>
      </c>
      <c r="B9721" s="20">
        <v>3036303.35</v>
      </c>
      <c r="C9721" s="5" t="s">
        <v>5914</v>
      </c>
      <c r="D9721" s="5">
        <v>44561</v>
      </c>
      <c r="E9721" s="2" t="s">
        <v>0</v>
      </c>
      <c r="F9721" s="6">
        <v>26774</v>
      </c>
      <c r="G9721" s="10">
        <f t="shared" si="302"/>
        <v>24.794655568940971</v>
      </c>
      <c r="H9721" s="11">
        <f t="shared" si="303"/>
        <v>49</v>
      </c>
    </row>
    <row r="9722" spans="1:8" x14ac:dyDescent="0.3">
      <c r="A9722" s="1">
        <v>4887</v>
      </c>
      <c r="B9722" s="20">
        <v>3039672.03</v>
      </c>
      <c r="C9722" s="5" t="s">
        <v>3504</v>
      </c>
      <c r="D9722" s="5">
        <v>44561</v>
      </c>
      <c r="E9722" s="2" t="s">
        <v>0</v>
      </c>
      <c r="F9722" s="6">
        <v>23480</v>
      </c>
      <c r="G9722" s="10">
        <f t="shared" si="302"/>
        <v>28.885007552870089</v>
      </c>
      <c r="H9722" s="11">
        <f t="shared" si="303"/>
        <v>58</v>
      </c>
    </row>
    <row r="9723" spans="1:8" x14ac:dyDescent="0.3">
      <c r="A9723" s="1">
        <v>5285</v>
      </c>
      <c r="B9723" s="20">
        <v>3040492.05</v>
      </c>
      <c r="C9723" s="5" t="s">
        <v>807</v>
      </c>
      <c r="D9723" s="5">
        <v>44561</v>
      </c>
      <c r="E9723" s="2" t="s">
        <v>1</v>
      </c>
      <c r="F9723" s="6">
        <v>26471</v>
      </c>
      <c r="G9723" s="10">
        <f t="shared" si="302"/>
        <v>14.017156415404271</v>
      </c>
      <c r="H9723" s="11">
        <f t="shared" si="303"/>
        <v>50</v>
      </c>
    </row>
    <row r="9724" spans="1:8" x14ac:dyDescent="0.3">
      <c r="A9724" s="1">
        <v>3903</v>
      </c>
      <c r="B9724" s="20">
        <v>3041763.3</v>
      </c>
      <c r="C9724" s="5" t="s">
        <v>2993</v>
      </c>
      <c r="D9724" s="5">
        <v>44561</v>
      </c>
      <c r="E9724" s="2" t="s">
        <v>0</v>
      </c>
      <c r="F9724" s="6">
        <v>34261</v>
      </c>
      <c r="G9724" s="10">
        <f t="shared" si="302"/>
        <v>2.2910583941605842</v>
      </c>
      <c r="H9724" s="11">
        <f t="shared" si="303"/>
        <v>28</v>
      </c>
    </row>
    <row r="9725" spans="1:8" x14ac:dyDescent="0.3">
      <c r="A9725" s="3">
        <v>8558</v>
      </c>
      <c r="B9725" s="21">
        <v>3043090.05</v>
      </c>
      <c r="C9725" s="8" t="s">
        <v>3910</v>
      </c>
      <c r="D9725" s="5">
        <v>44561</v>
      </c>
      <c r="E9725" s="4" t="s">
        <v>0</v>
      </c>
      <c r="F9725" s="7">
        <v>26526</v>
      </c>
      <c r="G9725" s="10">
        <f t="shared" si="302"/>
        <v>24.52360091994305</v>
      </c>
      <c r="H9725" s="11">
        <f t="shared" si="303"/>
        <v>49</v>
      </c>
    </row>
    <row r="9726" spans="1:8" x14ac:dyDescent="0.3">
      <c r="A9726" s="1">
        <v>2173</v>
      </c>
      <c r="B9726" s="20">
        <v>3044905.53</v>
      </c>
      <c r="C9726" s="5" t="s">
        <v>1232</v>
      </c>
      <c r="D9726" s="5">
        <v>44561</v>
      </c>
      <c r="E9726" s="2" t="s">
        <v>0</v>
      </c>
      <c r="F9726" s="6">
        <v>31593</v>
      </c>
      <c r="G9726" s="10">
        <f t="shared" si="302"/>
        <v>11.16495550992471</v>
      </c>
      <c r="H9726" s="11">
        <f t="shared" si="303"/>
        <v>36</v>
      </c>
    </row>
    <row r="9727" spans="1:8" x14ac:dyDescent="0.3">
      <c r="A9727" s="1">
        <v>6815</v>
      </c>
      <c r="B9727" s="20">
        <v>3045631.7</v>
      </c>
      <c r="C9727" s="5" t="s">
        <v>4569</v>
      </c>
      <c r="D9727" s="5">
        <v>44561</v>
      </c>
      <c r="E9727" s="2" t="s">
        <v>0</v>
      </c>
      <c r="F9727" s="6">
        <v>31905</v>
      </c>
      <c r="G9727" s="10">
        <f t="shared" si="302"/>
        <v>9.4497673145359968</v>
      </c>
      <c r="H9727" s="11">
        <f t="shared" si="303"/>
        <v>35</v>
      </c>
    </row>
    <row r="9728" spans="1:8" x14ac:dyDescent="0.3">
      <c r="A9728" s="1">
        <v>4707</v>
      </c>
      <c r="B9728" s="20">
        <v>3046092.9</v>
      </c>
      <c r="C9728" s="5" t="s">
        <v>3339</v>
      </c>
      <c r="D9728" s="5">
        <v>44561</v>
      </c>
      <c r="E9728" s="2" t="s">
        <v>0</v>
      </c>
      <c r="F9728" s="6">
        <v>21728</v>
      </c>
      <c r="G9728" s="10">
        <f t="shared" si="302"/>
        <v>32.671451091014681</v>
      </c>
      <c r="H9728" s="11">
        <f t="shared" si="303"/>
        <v>63</v>
      </c>
    </row>
    <row r="9729" spans="1:8" x14ac:dyDescent="0.3">
      <c r="A9729" s="3">
        <v>684</v>
      </c>
      <c r="B9729" s="21">
        <v>3046594</v>
      </c>
      <c r="C9729" s="8" t="s">
        <v>652</v>
      </c>
      <c r="D9729" s="5">
        <v>44561</v>
      </c>
      <c r="E9729" s="4" t="s">
        <v>1</v>
      </c>
      <c r="F9729" s="7">
        <v>29185</v>
      </c>
      <c r="G9729" s="10">
        <f t="shared" si="302"/>
        <v>16.496215171525204</v>
      </c>
      <c r="H9729" s="11">
        <f t="shared" si="303"/>
        <v>42</v>
      </c>
    </row>
    <row r="9730" spans="1:8" x14ac:dyDescent="0.3">
      <c r="A9730" s="3">
        <v>6562</v>
      </c>
      <c r="B9730" s="21">
        <v>3047268.44</v>
      </c>
      <c r="C9730" s="8" t="s">
        <v>4467</v>
      </c>
      <c r="D9730" s="5">
        <v>44561</v>
      </c>
      <c r="E9730" s="4" t="s">
        <v>1</v>
      </c>
      <c r="F9730" s="7">
        <v>31318</v>
      </c>
      <c r="G9730" s="10">
        <f t="shared" si="302"/>
        <v>17.003498098859318</v>
      </c>
      <c r="H9730" s="11">
        <f t="shared" si="303"/>
        <v>36</v>
      </c>
    </row>
    <row r="9731" spans="1:8" x14ac:dyDescent="0.3">
      <c r="A9731" s="3">
        <v>1532</v>
      </c>
      <c r="B9731" s="21">
        <v>3049444.55</v>
      </c>
      <c r="C9731" s="8" t="s">
        <v>1365</v>
      </c>
      <c r="D9731" s="5">
        <v>44561</v>
      </c>
      <c r="E9731" s="4" t="s">
        <v>1</v>
      </c>
      <c r="F9731" s="7">
        <v>30692</v>
      </c>
      <c r="G9731" s="10">
        <f t="shared" ref="G9731:G9794" si="304">YEARFRAC(C9731,D9731,1)</f>
        <v>11.570157426420261</v>
      </c>
      <c r="H9731" s="11">
        <f t="shared" ref="H9731:H9794" si="305">ROUND( YEARFRAC(D9731,F9731,1),0)</f>
        <v>38</v>
      </c>
    </row>
    <row r="9732" spans="1:8" x14ac:dyDescent="0.3">
      <c r="A9732" s="1">
        <v>5303</v>
      </c>
      <c r="B9732" s="20">
        <v>3049772.1</v>
      </c>
      <c r="C9732" s="5" t="s">
        <v>3817</v>
      </c>
      <c r="D9732" s="5">
        <v>44561</v>
      </c>
      <c r="E9732" s="2" t="s">
        <v>0</v>
      </c>
      <c r="F9732" s="6">
        <v>26607</v>
      </c>
      <c r="G9732" s="10">
        <f t="shared" si="304"/>
        <v>26.342932468059217</v>
      </c>
      <c r="H9732" s="11">
        <f t="shared" si="305"/>
        <v>49</v>
      </c>
    </row>
    <row r="9733" spans="1:8" x14ac:dyDescent="0.3">
      <c r="A9733" s="1">
        <v>8489</v>
      </c>
      <c r="B9733" s="20">
        <v>3050543.4</v>
      </c>
      <c r="C9733" s="5" t="s">
        <v>3360</v>
      </c>
      <c r="D9733" s="5">
        <v>44561</v>
      </c>
      <c r="E9733" s="2" t="s">
        <v>0</v>
      </c>
      <c r="F9733" s="6">
        <v>23374</v>
      </c>
      <c r="G9733" s="10">
        <f t="shared" si="304"/>
        <v>29.994524548275233</v>
      </c>
      <c r="H9733" s="11">
        <f t="shared" si="305"/>
        <v>58</v>
      </c>
    </row>
    <row r="9734" spans="1:8" x14ac:dyDescent="0.3">
      <c r="A9734" s="3">
        <v>6348</v>
      </c>
      <c r="B9734" s="21">
        <v>3053611.2</v>
      </c>
      <c r="C9734" s="8" t="s">
        <v>4381</v>
      </c>
      <c r="D9734" s="5">
        <v>44561</v>
      </c>
      <c r="E9734" s="4" t="s">
        <v>0</v>
      </c>
      <c r="F9734" s="7">
        <v>30919</v>
      </c>
      <c r="G9734" s="10">
        <f t="shared" si="304"/>
        <v>11.709787816563997</v>
      </c>
      <c r="H9734" s="11">
        <f t="shared" si="305"/>
        <v>37</v>
      </c>
    </row>
    <row r="9735" spans="1:8" x14ac:dyDescent="0.3">
      <c r="A9735" s="1">
        <v>2093</v>
      </c>
      <c r="B9735" s="20">
        <v>3058926.9</v>
      </c>
      <c r="C9735" s="5" t="s">
        <v>1784</v>
      </c>
      <c r="D9735" s="5">
        <v>44561</v>
      </c>
      <c r="E9735" s="2" t="s">
        <v>0</v>
      </c>
      <c r="F9735" s="6">
        <v>31508</v>
      </c>
      <c r="G9735" s="10">
        <f t="shared" si="304"/>
        <v>8.5044113173106179</v>
      </c>
      <c r="H9735" s="11">
        <f t="shared" si="305"/>
        <v>36</v>
      </c>
    </row>
    <row r="9736" spans="1:8" x14ac:dyDescent="0.3">
      <c r="A9736" s="3">
        <v>10480</v>
      </c>
      <c r="B9736" s="21">
        <v>3058927.05</v>
      </c>
      <c r="C9736" s="8" t="s">
        <v>579</v>
      </c>
      <c r="D9736" s="5">
        <v>44561</v>
      </c>
      <c r="E9736" s="4" t="s">
        <v>1</v>
      </c>
      <c r="F9736" s="7">
        <v>21498</v>
      </c>
      <c r="G9736" s="10">
        <f t="shared" si="304"/>
        <v>8.9233343474292663</v>
      </c>
      <c r="H9736" s="11">
        <f t="shared" si="305"/>
        <v>63</v>
      </c>
    </row>
    <row r="9737" spans="1:8" x14ac:dyDescent="0.3">
      <c r="A9737" s="1">
        <v>9269</v>
      </c>
      <c r="B9737" s="20">
        <v>3059089.8</v>
      </c>
      <c r="C9737" s="5" t="s">
        <v>5557</v>
      </c>
      <c r="D9737" s="5">
        <v>44561</v>
      </c>
      <c r="E9737" s="2" t="s">
        <v>0</v>
      </c>
      <c r="F9737" s="6">
        <v>32849</v>
      </c>
      <c r="G9737" s="10">
        <f t="shared" si="304"/>
        <v>7.783709787816564</v>
      </c>
      <c r="H9737" s="11">
        <f t="shared" si="305"/>
        <v>32</v>
      </c>
    </row>
    <row r="9738" spans="1:8" x14ac:dyDescent="0.3">
      <c r="A9738" s="3">
        <v>5122</v>
      </c>
      <c r="B9738" s="21">
        <v>3060711.6</v>
      </c>
      <c r="C9738" s="8" t="s">
        <v>3689</v>
      </c>
      <c r="D9738" s="5">
        <v>44561</v>
      </c>
      <c r="E9738" s="4" t="s">
        <v>0</v>
      </c>
      <c r="F9738" s="7">
        <v>25059</v>
      </c>
      <c r="G9738" s="10">
        <f t="shared" si="304"/>
        <v>31.477070499657767</v>
      </c>
      <c r="H9738" s="11">
        <f t="shared" si="305"/>
        <v>53</v>
      </c>
    </row>
    <row r="9739" spans="1:8" x14ac:dyDescent="0.3">
      <c r="A9739" s="3">
        <v>150</v>
      </c>
      <c r="B9739" s="21">
        <v>3060822.75</v>
      </c>
      <c r="C9739" s="8" t="s">
        <v>154</v>
      </c>
      <c r="D9739" s="5">
        <v>44561</v>
      </c>
      <c r="E9739" s="4" t="s">
        <v>1</v>
      </c>
      <c r="F9739" s="7">
        <v>22125</v>
      </c>
      <c r="G9739" s="10">
        <f t="shared" si="304"/>
        <v>34.830256570713388</v>
      </c>
      <c r="H9739" s="11">
        <f t="shared" si="305"/>
        <v>61</v>
      </c>
    </row>
    <row r="9740" spans="1:8" x14ac:dyDescent="0.3">
      <c r="A9740" s="1">
        <v>5175</v>
      </c>
      <c r="B9740" s="20">
        <v>3061618.86</v>
      </c>
      <c r="C9740" s="5" t="s">
        <v>3728</v>
      </c>
      <c r="D9740" s="5">
        <v>44561</v>
      </c>
      <c r="E9740" s="2" t="s">
        <v>1</v>
      </c>
      <c r="F9740" s="6">
        <v>25590</v>
      </c>
      <c r="G9740" s="10">
        <f t="shared" si="304"/>
        <v>25.994524586711591</v>
      </c>
      <c r="H9740" s="11">
        <f t="shared" si="305"/>
        <v>52</v>
      </c>
    </row>
    <row r="9741" spans="1:8" x14ac:dyDescent="0.3">
      <c r="A9741" s="1">
        <v>9825</v>
      </c>
      <c r="B9741" s="20">
        <v>3062262.3</v>
      </c>
      <c r="C9741" s="5" t="s">
        <v>5811</v>
      </c>
      <c r="D9741" s="5">
        <v>44561</v>
      </c>
      <c r="E9741" s="2" t="s">
        <v>0</v>
      </c>
      <c r="F9741" s="6">
        <v>24331</v>
      </c>
      <c r="G9741" s="10">
        <f t="shared" si="304"/>
        <v>30.126644882098386</v>
      </c>
      <c r="H9741" s="11">
        <f t="shared" si="305"/>
        <v>55</v>
      </c>
    </row>
    <row r="9742" spans="1:8" x14ac:dyDescent="0.3">
      <c r="A9742" s="1">
        <v>7433</v>
      </c>
      <c r="B9742" s="20">
        <v>3063285.1</v>
      </c>
      <c r="C9742" s="5" t="s">
        <v>4836</v>
      </c>
      <c r="D9742" s="5">
        <v>44561</v>
      </c>
      <c r="E9742" s="2" t="s">
        <v>0</v>
      </c>
      <c r="F9742" s="6">
        <v>33208</v>
      </c>
      <c r="G9742" s="10">
        <f t="shared" si="304"/>
        <v>1.5512995896032831</v>
      </c>
      <c r="H9742" s="11">
        <f t="shared" si="305"/>
        <v>31</v>
      </c>
    </row>
    <row r="9743" spans="1:8" x14ac:dyDescent="0.3">
      <c r="A9743" s="1">
        <v>9055</v>
      </c>
      <c r="B9743" s="20">
        <v>3063429.75</v>
      </c>
      <c r="C9743" s="5" t="s">
        <v>1534</v>
      </c>
      <c r="D9743" s="5">
        <v>44561</v>
      </c>
      <c r="E9743" s="2" t="s">
        <v>0</v>
      </c>
      <c r="F9743" s="6">
        <v>21326</v>
      </c>
      <c r="G9743" s="10">
        <f t="shared" si="304"/>
        <v>10.895968143354903</v>
      </c>
      <c r="H9743" s="11">
        <f t="shared" si="305"/>
        <v>64</v>
      </c>
    </row>
    <row r="9744" spans="1:8" x14ac:dyDescent="0.3">
      <c r="A9744" s="3">
        <v>4792</v>
      </c>
      <c r="B9744" s="21">
        <v>3067833.3</v>
      </c>
      <c r="C9744" s="8" t="s">
        <v>3420</v>
      </c>
      <c r="D9744" s="5">
        <v>44561</v>
      </c>
      <c r="E9744" s="4" t="s">
        <v>0</v>
      </c>
      <c r="F9744" s="7">
        <v>22573</v>
      </c>
      <c r="G9744" s="10">
        <f t="shared" si="304"/>
        <v>30.197827430892872</v>
      </c>
      <c r="H9744" s="11">
        <f t="shared" si="305"/>
        <v>60</v>
      </c>
    </row>
    <row r="9745" spans="1:8" x14ac:dyDescent="0.3">
      <c r="A9745" s="1">
        <v>5155</v>
      </c>
      <c r="B9745" s="20">
        <v>3069226.05</v>
      </c>
      <c r="C9745" s="5" t="s">
        <v>3494</v>
      </c>
      <c r="D9745" s="5">
        <v>44561</v>
      </c>
      <c r="E9745" s="2" t="s">
        <v>0</v>
      </c>
      <c r="F9745" s="6">
        <v>25319</v>
      </c>
      <c r="G9745" s="10">
        <f t="shared" si="304"/>
        <v>30.997262209661752</v>
      </c>
      <c r="H9745" s="11">
        <f t="shared" si="305"/>
        <v>53</v>
      </c>
    </row>
    <row r="9746" spans="1:8" x14ac:dyDescent="0.3">
      <c r="A9746" s="3">
        <v>548</v>
      </c>
      <c r="B9746" s="21">
        <v>3070349.25</v>
      </c>
      <c r="C9746" s="8" t="s">
        <v>102</v>
      </c>
      <c r="D9746" s="5">
        <v>44561</v>
      </c>
      <c r="E9746" s="4" t="s">
        <v>1</v>
      </c>
      <c r="F9746" s="7">
        <v>28945</v>
      </c>
      <c r="G9746" s="10">
        <f t="shared" si="304"/>
        <v>21.852165256346442</v>
      </c>
      <c r="H9746" s="11">
        <f t="shared" si="305"/>
        <v>43</v>
      </c>
    </row>
    <row r="9747" spans="1:8" x14ac:dyDescent="0.3">
      <c r="A9747" s="3">
        <v>2618</v>
      </c>
      <c r="B9747" s="21">
        <v>3071230.9</v>
      </c>
      <c r="C9747" s="8" t="s">
        <v>2178</v>
      </c>
      <c r="D9747" s="5">
        <v>44561</v>
      </c>
      <c r="E9747" s="4" t="s">
        <v>0</v>
      </c>
      <c r="F9747" s="7">
        <v>32202</v>
      </c>
      <c r="G9747" s="10">
        <f t="shared" si="304"/>
        <v>11.969883641341546</v>
      </c>
      <c r="H9747" s="11">
        <f t="shared" si="305"/>
        <v>34</v>
      </c>
    </row>
    <row r="9748" spans="1:8" x14ac:dyDescent="0.3">
      <c r="A9748" s="1">
        <v>9323</v>
      </c>
      <c r="B9748" s="20">
        <v>3072683.1</v>
      </c>
      <c r="C9748" s="5" t="s">
        <v>5579</v>
      </c>
      <c r="D9748" s="5">
        <v>44561</v>
      </c>
      <c r="E9748" s="2" t="s">
        <v>1</v>
      </c>
      <c r="F9748" s="6">
        <v>24931</v>
      </c>
      <c r="G9748" s="10">
        <f t="shared" si="304"/>
        <v>7.1184120465434635</v>
      </c>
      <c r="H9748" s="11">
        <f t="shared" si="305"/>
        <v>54</v>
      </c>
    </row>
    <row r="9749" spans="1:8" x14ac:dyDescent="0.3">
      <c r="A9749" s="3">
        <v>352</v>
      </c>
      <c r="B9749" s="21">
        <v>3072835.65</v>
      </c>
      <c r="C9749" s="8" t="s">
        <v>344</v>
      </c>
      <c r="D9749" s="5">
        <v>44561</v>
      </c>
      <c r="E9749" s="4" t="s">
        <v>0</v>
      </c>
      <c r="F9749" s="7">
        <v>28491</v>
      </c>
      <c r="G9749" s="10">
        <f t="shared" si="304"/>
        <v>22.123913819783361</v>
      </c>
      <c r="H9749" s="11">
        <f t="shared" si="305"/>
        <v>44</v>
      </c>
    </row>
    <row r="9750" spans="1:8" x14ac:dyDescent="0.3">
      <c r="A9750" s="3">
        <v>2904</v>
      </c>
      <c r="B9750" s="21">
        <v>3076006.8</v>
      </c>
      <c r="C9750" s="8" t="s">
        <v>2218</v>
      </c>
      <c r="D9750" s="5">
        <v>44561</v>
      </c>
      <c r="E9750" s="4" t="s">
        <v>1</v>
      </c>
      <c r="F9750" s="7">
        <v>32610</v>
      </c>
      <c r="G9750" s="10">
        <f t="shared" si="304"/>
        <v>6.770043019163082</v>
      </c>
      <c r="H9750" s="11">
        <f t="shared" si="305"/>
        <v>33</v>
      </c>
    </row>
    <row r="9751" spans="1:8" x14ac:dyDescent="0.3">
      <c r="A9751" s="3">
        <v>9118</v>
      </c>
      <c r="B9751" s="21">
        <v>3077003.55</v>
      </c>
      <c r="C9751" s="8" t="s">
        <v>4064</v>
      </c>
      <c r="D9751" s="5">
        <v>44561</v>
      </c>
      <c r="E9751" s="4" t="s">
        <v>1</v>
      </c>
      <c r="F9751" s="7">
        <v>30488</v>
      </c>
      <c r="G9751" s="10">
        <f t="shared" si="304"/>
        <v>12.151221566975568</v>
      </c>
      <c r="H9751" s="11">
        <f t="shared" si="305"/>
        <v>39</v>
      </c>
    </row>
    <row r="9752" spans="1:8" x14ac:dyDescent="0.3">
      <c r="A9752" s="3">
        <v>9394</v>
      </c>
      <c r="B9752" s="21">
        <v>3078190.2</v>
      </c>
      <c r="C9752" s="8" t="s">
        <v>5603</v>
      </c>
      <c r="D9752" s="5">
        <v>44561</v>
      </c>
      <c r="E9752" s="4" t="s">
        <v>0</v>
      </c>
      <c r="F9752" s="7">
        <v>30550</v>
      </c>
      <c r="G9752" s="10">
        <f t="shared" si="304"/>
        <v>9.5264166438543665</v>
      </c>
      <c r="H9752" s="11">
        <f t="shared" si="305"/>
        <v>38</v>
      </c>
    </row>
    <row r="9753" spans="1:8" x14ac:dyDescent="0.3">
      <c r="A9753" s="3">
        <v>3162</v>
      </c>
      <c r="B9753" s="21">
        <v>3078329.84</v>
      </c>
      <c r="C9753" s="8" t="s">
        <v>2544</v>
      </c>
      <c r="D9753" s="5">
        <v>44561</v>
      </c>
      <c r="E9753" s="4" t="s">
        <v>0</v>
      </c>
      <c r="F9753" s="7">
        <v>32981</v>
      </c>
      <c r="G9753" s="10">
        <f t="shared" si="304"/>
        <v>4.928806133625411</v>
      </c>
      <c r="H9753" s="11">
        <f t="shared" si="305"/>
        <v>32</v>
      </c>
    </row>
    <row r="9754" spans="1:8" x14ac:dyDescent="0.3">
      <c r="A9754" s="3">
        <v>2234</v>
      </c>
      <c r="B9754" s="21">
        <v>3079532.4</v>
      </c>
      <c r="C9754" s="8" t="s">
        <v>1828</v>
      </c>
      <c r="D9754" s="5">
        <v>44561</v>
      </c>
      <c r="E9754" s="4" t="s">
        <v>0</v>
      </c>
      <c r="F9754" s="7">
        <v>31321</v>
      </c>
      <c r="G9754" s="10">
        <f t="shared" si="304"/>
        <v>9.5182042157131121</v>
      </c>
      <c r="H9754" s="11">
        <f t="shared" si="305"/>
        <v>36</v>
      </c>
    </row>
    <row r="9755" spans="1:8" x14ac:dyDescent="0.3">
      <c r="A9755" s="1">
        <v>3453</v>
      </c>
      <c r="B9755" s="20">
        <v>3079668.75</v>
      </c>
      <c r="C9755" s="5" t="s">
        <v>760</v>
      </c>
      <c r="D9755" s="5">
        <v>44561</v>
      </c>
      <c r="E9755" s="2" t="s">
        <v>1</v>
      </c>
      <c r="F9755" s="6">
        <v>33391</v>
      </c>
      <c r="G9755" s="10">
        <f t="shared" si="304"/>
        <v>1.7428180574555403</v>
      </c>
      <c r="H9755" s="11">
        <f t="shared" si="305"/>
        <v>31</v>
      </c>
    </row>
    <row r="9756" spans="1:8" x14ac:dyDescent="0.3">
      <c r="A9756" s="3">
        <v>8948</v>
      </c>
      <c r="B9756" s="21">
        <v>3082272.45</v>
      </c>
      <c r="C9756" s="8" t="s">
        <v>1819</v>
      </c>
      <c r="D9756" s="5">
        <v>44561</v>
      </c>
      <c r="E9756" s="4" t="s">
        <v>1</v>
      </c>
      <c r="F9756" s="7">
        <v>27698</v>
      </c>
      <c r="G9756" s="10">
        <f t="shared" si="304"/>
        <v>15.31006160164271</v>
      </c>
      <c r="H9756" s="11">
        <f t="shared" si="305"/>
        <v>46</v>
      </c>
    </row>
    <row r="9757" spans="1:8" x14ac:dyDescent="0.3">
      <c r="A9757" s="1">
        <v>9667</v>
      </c>
      <c r="B9757" s="20">
        <v>3082336.65</v>
      </c>
      <c r="C9757" s="5" t="s">
        <v>3433</v>
      </c>
      <c r="D9757" s="5">
        <v>44561</v>
      </c>
      <c r="E9757" s="2" t="s">
        <v>0</v>
      </c>
      <c r="F9757" s="6">
        <v>23031</v>
      </c>
      <c r="G9757" s="10">
        <f t="shared" si="304"/>
        <v>32.994524184850242</v>
      </c>
      <c r="H9757" s="11">
        <f t="shared" si="305"/>
        <v>59</v>
      </c>
    </row>
    <row r="9758" spans="1:8" x14ac:dyDescent="0.3">
      <c r="A9758" s="3">
        <v>244</v>
      </c>
      <c r="B9758" s="21">
        <v>3084438.15</v>
      </c>
      <c r="C9758" s="8" t="s">
        <v>199</v>
      </c>
      <c r="D9758" s="5">
        <v>44561</v>
      </c>
      <c r="E9758" s="4" t="s">
        <v>1</v>
      </c>
      <c r="F9758" s="7">
        <v>28302</v>
      </c>
      <c r="G9758" s="10">
        <f t="shared" si="304"/>
        <v>20.652281616688395</v>
      </c>
      <c r="H9758" s="11">
        <f t="shared" si="305"/>
        <v>45</v>
      </c>
    </row>
    <row r="9759" spans="1:8" x14ac:dyDescent="0.3">
      <c r="A9759" s="3">
        <v>5392</v>
      </c>
      <c r="B9759" s="21">
        <v>3084509.62</v>
      </c>
      <c r="C9759" s="8" t="s">
        <v>423</v>
      </c>
      <c r="D9759" s="5">
        <v>44561</v>
      </c>
      <c r="E9759" s="4" t="s">
        <v>0</v>
      </c>
      <c r="F9759" s="7">
        <v>27354</v>
      </c>
      <c r="G9759" s="10">
        <f t="shared" si="304"/>
        <v>14.501733893046177</v>
      </c>
      <c r="H9759" s="11">
        <f t="shared" si="305"/>
        <v>47</v>
      </c>
    </row>
    <row r="9760" spans="1:8" x14ac:dyDescent="0.3">
      <c r="A9760" s="3">
        <v>5024</v>
      </c>
      <c r="B9760" s="21">
        <v>3085404.9</v>
      </c>
      <c r="C9760" s="8" t="s">
        <v>3488</v>
      </c>
      <c r="D9760" s="5">
        <v>44561</v>
      </c>
      <c r="E9760" s="4" t="s">
        <v>1</v>
      </c>
      <c r="F9760" s="7">
        <v>24021</v>
      </c>
      <c r="G9760" s="10">
        <f t="shared" si="304"/>
        <v>34.835732165206508</v>
      </c>
      <c r="H9760" s="11">
        <f t="shared" si="305"/>
        <v>56</v>
      </c>
    </row>
    <row r="9761" spans="1:8" x14ac:dyDescent="0.3">
      <c r="A9761" s="3">
        <v>2730</v>
      </c>
      <c r="B9761" s="21">
        <v>3086221.5</v>
      </c>
      <c r="C9761" s="8" t="s">
        <v>2256</v>
      </c>
      <c r="D9761" s="5">
        <v>44561</v>
      </c>
      <c r="E9761" s="4" t="s">
        <v>1</v>
      </c>
      <c r="F9761" s="7">
        <v>32299</v>
      </c>
      <c r="G9761" s="10">
        <f t="shared" si="304"/>
        <v>14.373060777514146</v>
      </c>
      <c r="H9761" s="11">
        <f t="shared" si="305"/>
        <v>34</v>
      </c>
    </row>
    <row r="9762" spans="1:8" x14ac:dyDescent="0.3">
      <c r="A9762" s="1">
        <v>835</v>
      </c>
      <c r="B9762" s="20">
        <v>3086452.9</v>
      </c>
      <c r="C9762" s="5" t="s">
        <v>789</v>
      </c>
      <c r="D9762" s="5">
        <v>44561</v>
      </c>
      <c r="E9762" s="2" t="s">
        <v>1</v>
      </c>
      <c r="F9762" s="6">
        <v>29499</v>
      </c>
      <c r="G9762" s="10">
        <f t="shared" si="304"/>
        <v>11.802874743326489</v>
      </c>
      <c r="H9762" s="11">
        <f t="shared" si="305"/>
        <v>41</v>
      </c>
    </row>
    <row r="9763" spans="1:8" x14ac:dyDescent="0.3">
      <c r="A9763" s="1">
        <v>8597</v>
      </c>
      <c r="B9763" s="20">
        <v>3087107.4</v>
      </c>
      <c r="C9763" s="5" t="s">
        <v>5208</v>
      </c>
      <c r="D9763" s="5">
        <v>44561</v>
      </c>
      <c r="E9763" s="2" t="s">
        <v>0</v>
      </c>
      <c r="F9763" s="6">
        <v>24566</v>
      </c>
      <c r="G9763" s="10">
        <f t="shared" si="304"/>
        <v>30.40589949659984</v>
      </c>
      <c r="H9763" s="11">
        <f t="shared" si="305"/>
        <v>55</v>
      </c>
    </row>
    <row r="9764" spans="1:8" x14ac:dyDescent="0.3">
      <c r="A9764" s="1">
        <v>2791</v>
      </c>
      <c r="B9764" s="20">
        <v>3088925.15</v>
      </c>
      <c r="C9764" s="5" t="s">
        <v>906</v>
      </c>
      <c r="D9764" s="5">
        <v>44561</v>
      </c>
      <c r="E9764" s="2" t="s">
        <v>0</v>
      </c>
      <c r="F9764" s="6">
        <v>32455</v>
      </c>
      <c r="G9764" s="10">
        <f t="shared" si="304"/>
        <v>12.493470935130581</v>
      </c>
      <c r="H9764" s="11">
        <f t="shared" si="305"/>
        <v>33</v>
      </c>
    </row>
    <row r="9765" spans="1:8" x14ac:dyDescent="0.3">
      <c r="A9765" s="3">
        <v>9458</v>
      </c>
      <c r="B9765" s="21">
        <v>3090518.3</v>
      </c>
      <c r="C9765" s="8" t="s">
        <v>2695</v>
      </c>
      <c r="D9765" s="5">
        <v>44561</v>
      </c>
      <c r="E9765" s="4" t="s">
        <v>0</v>
      </c>
      <c r="F9765" s="7">
        <v>26339</v>
      </c>
      <c r="G9765" s="10">
        <f t="shared" si="304"/>
        <v>12.200505475989891</v>
      </c>
      <c r="H9765" s="11">
        <f t="shared" si="305"/>
        <v>50</v>
      </c>
    </row>
    <row r="9766" spans="1:8" x14ac:dyDescent="0.3">
      <c r="A9766" s="3">
        <v>3990</v>
      </c>
      <c r="B9766" s="21">
        <v>3091163.76</v>
      </c>
      <c r="C9766" s="8" t="s">
        <v>1964</v>
      </c>
      <c r="D9766" s="5">
        <v>44561</v>
      </c>
      <c r="E9766" s="4" t="s">
        <v>0</v>
      </c>
      <c r="F9766" s="7">
        <v>34427</v>
      </c>
      <c r="G9766" s="10">
        <f t="shared" si="304"/>
        <v>1.4829001367989056</v>
      </c>
      <c r="H9766" s="11">
        <f t="shared" si="305"/>
        <v>28</v>
      </c>
    </row>
    <row r="9767" spans="1:8" x14ac:dyDescent="0.3">
      <c r="A9767" s="3">
        <v>9846</v>
      </c>
      <c r="B9767" s="21">
        <v>3091563.25</v>
      </c>
      <c r="C9767" s="8" t="s">
        <v>5113</v>
      </c>
      <c r="D9767" s="5">
        <v>44561</v>
      </c>
      <c r="E9767" s="4" t="s">
        <v>0</v>
      </c>
      <c r="F9767" s="7">
        <v>24090</v>
      </c>
      <c r="G9767" s="10">
        <f t="shared" si="304"/>
        <v>27.397672826830938</v>
      </c>
      <c r="H9767" s="11">
        <f t="shared" si="305"/>
        <v>56</v>
      </c>
    </row>
    <row r="9768" spans="1:8" x14ac:dyDescent="0.3">
      <c r="A9768" s="3">
        <v>1104</v>
      </c>
      <c r="B9768" s="21">
        <v>3093499.5</v>
      </c>
      <c r="C9768" s="8" t="s">
        <v>1011</v>
      </c>
      <c r="D9768" s="5">
        <v>44561</v>
      </c>
      <c r="E9768" s="4" t="s">
        <v>0</v>
      </c>
      <c r="F9768" s="7">
        <v>30021</v>
      </c>
      <c r="G9768" s="10">
        <f t="shared" si="304"/>
        <v>14.542799780981932</v>
      </c>
      <c r="H9768" s="11">
        <f t="shared" si="305"/>
        <v>40</v>
      </c>
    </row>
    <row r="9769" spans="1:8" x14ac:dyDescent="0.3">
      <c r="A9769" s="3">
        <v>4260</v>
      </c>
      <c r="B9769" s="21">
        <v>3093913.88</v>
      </c>
      <c r="C9769" s="8" t="s">
        <v>3169</v>
      </c>
      <c r="D9769" s="5">
        <v>44561</v>
      </c>
      <c r="E9769" s="4" t="s">
        <v>0</v>
      </c>
      <c r="F9769" s="7">
        <v>35018</v>
      </c>
      <c r="G9769" s="10">
        <f t="shared" si="304"/>
        <v>2.1158759124087592</v>
      </c>
      <c r="H9769" s="11">
        <f t="shared" si="305"/>
        <v>26</v>
      </c>
    </row>
    <row r="9770" spans="1:8" x14ac:dyDescent="0.3">
      <c r="A9770" s="3">
        <v>4836</v>
      </c>
      <c r="B9770" s="21">
        <v>3096124.49</v>
      </c>
      <c r="C9770" s="8" t="s">
        <v>3460</v>
      </c>
      <c r="D9770" s="5">
        <v>44561</v>
      </c>
      <c r="E9770" s="4" t="s">
        <v>0</v>
      </c>
      <c r="F9770" s="7">
        <v>23116</v>
      </c>
      <c r="G9770" s="10">
        <f t="shared" si="304"/>
        <v>33.102021096706657</v>
      </c>
      <c r="H9770" s="11">
        <f t="shared" si="305"/>
        <v>59</v>
      </c>
    </row>
    <row r="9771" spans="1:8" x14ac:dyDescent="0.3">
      <c r="A9771" s="1">
        <v>4703</v>
      </c>
      <c r="B9771" s="20">
        <v>3097668.6</v>
      </c>
      <c r="C9771" s="5" t="s">
        <v>3336</v>
      </c>
      <c r="D9771" s="5">
        <v>44561</v>
      </c>
      <c r="E9771" s="2" t="s">
        <v>0</v>
      </c>
      <c r="F9771" s="6">
        <v>21589</v>
      </c>
      <c r="G9771" s="10">
        <f t="shared" si="304"/>
        <v>28.41134818731118</v>
      </c>
      <c r="H9771" s="11">
        <f t="shared" si="305"/>
        <v>63</v>
      </c>
    </row>
    <row r="9772" spans="1:8" x14ac:dyDescent="0.3">
      <c r="A9772" s="3">
        <v>5632</v>
      </c>
      <c r="B9772" s="21">
        <v>3098597.05</v>
      </c>
      <c r="C9772" s="8" t="s">
        <v>4030</v>
      </c>
      <c r="D9772" s="5">
        <v>44561</v>
      </c>
      <c r="E9772" s="4" t="s">
        <v>1</v>
      </c>
      <c r="F9772" s="7">
        <v>28615</v>
      </c>
      <c r="G9772" s="10">
        <f t="shared" si="304"/>
        <v>14.422339843037051</v>
      </c>
      <c r="H9772" s="11">
        <f t="shared" si="305"/>
        <v>44</v>
      </c>
    </row>
    <row r="9773" spans="1:8" x14ac:dyDescent="0.3">
      <c r="A9773" s="3">
        <v>5810</v>
      </c>
      <c r="B9773" s="21">
        <v>3098911.3</v>
      </c>
      <c r="C9773" s="8" t="s">
        <v>1462</v>
      </c>
      <c r="D9773" s="5">
        <v>44561</v>
      </c>
      <c r="E9773" s="4" t="s">
        <v>1</v>
      </c>
      <c r="F9773" s="7">
        <v>29472</v>
      </c>
      <c r="G9773" s="10">
        <f t="shared" si="304"/>
        <v>14.567439313743385</v>
      </c>
      <c r="H9773" s="11">
        <f t="shared" si="305"/>
        <v>41</v>
      </c>
    </row>
    <row r="9774" spans="1:8" x14ac:dyDescent="0.3">
      <c r="A9774" s="3">
        <v>10588</v>
      </c>
      <c r="B9774" s="21">
        <v>3099133.05</v>
      </c>
      <c r="C9774" s="8" t="s">
        <v>1324</v>
      </c>
      <c r="D9774" s="5">
        <v>44561</v>
      </c>
      <c r="E9774" s="4" t="s">
        <v>0</v>
      </c>
      <c r="F9774" s="7">
        <v>32577</v>
      </c>
      <c r="G9774" s="10">
        <f t="shared" si="304"/>
        <v>9.6331782096906657</v>
      </c>
      <c r="H9774" s="11">
        <f t="shared" si="305"/>
        <v>33</v>
      </c>
    </row>
    <row r="9775" spans="1:8" x14ac:dyDescent="0.3">
      <c r="A9775" s="3">
        <v>8584</v>
      </c>
      <c r="B9775" s="21">
        <v>3100296.15</v>
      </c>
      <c r="C9775" s="8" t="s">
        <v>1266</v>
      </c>
      <c r="D9775" s="5">
        <v>44561</v>
      </c>
      <c r="E9775" s="4" t="s">
        <v>1</v>
      </c>
      <c r="F9775" s="7">
        <v>29183</v>
      </c>
      <c r="G9775" s="10">
        <f t="shared" si="304"/>
        <v>14.099288191275781</v>
      </c>
      <c r="H9775" s="11">
        <f t="shared" si="305"/>
        <v>42</v>
      </c>
    </row>
    <row r="9776" spans="1:8" x14ac:dyDescent="0.3">
      <c r="A9776" s="3">
        <v>610</v>
      </c>
      <c r="B9776" s="21">
        <v>3103197</v>
      </c>
      <c r="C9776" s="8" t="s">
        <v>583</v>
      </c>
      <c r="D9776" s="5">
        <v>44561</v>
      </c>
      <c r="E9776" s="4" t="s">
        <v>0</v>
      </c>
      <c r="F9776" s="7">
        <v>29119</v>
      </c>
      <c r="G9776" s="10">
        <f t="shared" si="304"/>
        <v>17.373079847908745</v>
      </c>
      <c r="H9776" s="11">
        <f t="shared" si="305"/>
        <v>42</v>
      </c>
    </row>
    <row r="9777" spans="1:8" x14ac:dyDescent="0.3">
      <c r="A9777" s="1">
        <v>423</v>
      </c>
      <c r="B9777" s="20">
        <v>3103694.55</v>
      </c>
      <c r="C9777" s="5" t="s">
        <v>411</v>
      </c>
      <c r="D9777" s="5">
        <v>44561</v>
      </c>
      <c r="E9777" s="2" t="s">
        <v>0</v>
      </c>
      <c r="F9777" s="6">
        <v>28728</v>
      </c>
      <c r="G9777" s="10">
        <f t="shared" si="304"/>
        <v>14.364847599926994</v>
      </c>
      <c r="H9777" s="11">
        <f t="shared" si="305"/>
        <v>43</v>
      </c>
    </row>
    <row r="9778" spans="1:8" x14ac:dyDescent="0.3">
      <c r="A9778" s="3">
        <v>7186</v>
      </c>
      <c r="B9778" s="21">
        <v>3105955.15</v>
      </c>
      <c r="C9778" s="8" t="s">
        <v>1687</v>
      </c>
      <c r="D9778" s="5">
        <v>44561</v>
      </c>
      <c r="E9778" s="4" t="s">
        <v>0</v>
      </c>
      <c r="F9778" s="7">
        <v>32727</v>
      </c>
      <c r="G9778" s="10">
        <f t="shared" si="304"/>
        <v>0.78904109589041094</v>
      </c>
      <c r="H9778" s="11">
        <f t="shared" si="305"/>
        <v>32</v>
      </c>
    </row>
    <row r="9779" spans="1:8" x14ac:dyDescent="0.3">
      <c r="A9779" s="1">
        <v>2163</v>
      </c>
      <c r="B9779" s="20">
        <v>3106096.95</v>
      </c>
      <c r="C9779" s="5" t="s">
        <v>1843</v>
      </c>
      <c r="D9779" s="5">
        <v>44561</v>
      </c>
      <c r="E9779" s="2" t="s">
        <v>1</v>
      </c>
      <c r="F9779" s="6">
        <v>31579</v>
      </c>
      <c r="G9779" s="10">
        <f t="shared" si="304"/>
        <v>10.802887008461923</v>
      </c>
      <c r="H9779" s="11">
        <f t="shared" si="305"/>
        <v>36</v>
      </c>
    </row>
    <row r="9780" spans="1:8" x14ac:dyDescent="0.3">
      <c r="A9780" s="1">
        <v>4861</v>
      </c>
      <c r="B9780" s="20">
        <v>3107702.4</v>
      </c>
      <c r="C9780" s="5" t="s">
        <v>3485</v>
      </c>
      <c r="D9780" s="5">
        <v>44561</v>
      </c>
      <c r="E9780" s="2" t="s">
        <v>0</v>
      </c>
      <c r="F9780" s="6">
        <v>23224</v>
      </c>
      <c r="G9780" s="10">
        <f t="shared" si="304"/>
        <v>31.748117727583846</v>
      </c>
      <c r="H9780" s="11">
        <f t="shared" si="305"/>
        <v>58</v>
      </c>
    </row>
    <row r="9781" spans="1:8" x14ac:dyDescent="0.3">
      <c r="A9781" s="1">
        <v>5913</v>
      </c>
      <c r="B9781" s="20">
        <v>3110805.55</v>
      </c>
      <c r="C9781" s="5" t="s">
        <v>4179</v>
      </c>
      <c r="D9781" s="5">
        <v>44561</v>
      </c>
      <c r="E9781" s="2" t="s">
        <v>0</v>
      </c>
      <c r="F9781" s="6">
        <v>28803</v>
      </c>
      <c r="G9781" s="10">
        <f t="shared" si="304"/>
        <v>13.208838482596793</v>
      </c>
      <c r="H9781" s="11">
        <f t="shared" si="305"/>
        <v>43</v>
      </c>
    </row>
    <row r="9782" spans="1:8" x14ac:dyDescent="0.3">
      <c r="A9782" s="3">
        <v>10006</v>
      </c>
      <c r="B9782" s="21">
        <v>3111642.8</v>
      </c>
      <c r="C9782" s="8" t="s">
        <v>5928</v>
      </c>
      <c r="D9782" s="5">
        <v>44561</v>
      </c>
      <c r="E9782" s="4" t="s">
        <v>0</v>
      </c>
      <c r="F9782" s="7">
        <v>26696</v>
      </c>
      <c r="G9782" s="10">
        <f t="shared" si="304"/>
        <v>25.071917447615036</v>
      </c>
      <c r="H9782" s="11">
        <f t="shared" si="305"/>
        <v>49</v>
      </c>
    </row>
    <row r="9783" spans="1:8" x14ac:dyDescent="0.3">
      <c r="A9783" s="3">
        <v>9832</v>
      </c>
      <c r="B9783" s="21">
        <v>3119049.6</v>
      </c>
      <c r="C9783" s="8" t="s">
        <v>5208</v>
      </c>
      <c r="D9783" s="5">
        <v>44561</v>
      </c>
      <c r="E9783" s="4" t="s">
        <v>0</v>
      </c>
      <c r="F9783" s="7">
        <v>24539</v>
      </c>
      <c r="G9783" s="10">
        <f t="shared" si="304"/>
        <v>30.40589949659984</v>
      </c>
      <c r="H9783" s="11">
        <f t="shared" si="305"/>
        <v>55</v>
      </c>
    </row>
    <row r="9784" spans="1:8" x14ac:dyDescent="0.3">
      <c r="A9784" s="3">
        <v>5364</v>
      </c>
      <c r="B9784" s="21">
        <v>3120202.65</v>
      </c>
      <c r="C9784" s="8" t="s">
        <v>3858</v>
      </c>
      <c r="D9784" s="5">
        <v>44561</v>
      </c>
      <c r="E9784" s="4" t="s">
        <v>1</v>
      </c>
      <c r="F9784" s="7">
        <v>26480</v>
      </c>
      <c r="G9784" s="10">
        <f t="shared" si="304"/>
        <v>31.101984941820671</v>
      </c>
      <c r="H9784" s="11">
        <f t="shared" si="305"/>
        <v>50</v>
      </c>
    </row>
    <row r="9785" spans="1:8" x14ac:dyDescent="0.3">
      <c r="A9785" s="3">
        <v>9272</v>
      </c>
      <c r="B9785" s="21">
        <v>3120951.1</v>
      </c>
      <c r="C9785" s="8" t="s">
        <v>402</v>
      </c>
      <c r="D9785" s="5">
        <v>44561</v>
      </c>
      <c r="E9785" s="4" t="s">
        <v>0</v>
      </c>
      <c r="F9785" s="7">
        <v>31286</v>
      </c>
      <c r="G9785" s="10">
        <f t="shared" si="304"/>
        <v>1.3488372093023255</v>
      </c>
      <c r="H9785" s="11">
        <f t="shared" si="305"/>
        <v>36</v>
      </c>
    </row>
    <row r="9786" spans="1:8" x14ac:dyDescent="0.3">
      <c r="A9786" s="3">
        <v>9466</v>
      </c>
      <c r="B9786" s="21">
        <v>3121038.1</v>
      </c>
      <c r="C9786" s="8" t="s">
        <v>5621</v>
      </c>
      <c r="D9786" s="5">
        <v>44561</v>
      </c>
      <c r="E9786" s="4" t="s">
        <v>1</v>
      </c>
      <c r="F9786" s="7">
        <v>25417</v>
      </c>
      <c r="G9786" s="10">
        <f t="shared" si="304"/>
        <v>11.7015742642026</v>
      </c>
      <c r="H9786" s="11">
        <f t="shared" si="305"/>
        <v>52</v>
      </c>
    </row>
    <row r="9787" spans="1:8" x14ac:dyDescent="0.3">
      <c r="A9787" s="3">
        <v>9520</v>
      </c>
      <c r="B9787" s="21">
        <v>3121354.05</v>
      </c>
      <c r="C9787" s="8" t="s">
        <v>969</v>
      </c>
      <c r="D9787" s="5">
        <v>44561</v>
      </c>
      <c r="E9787" s="4" t="s">
        <v>1</v>
      </c>
      <c r="F9787" s="7">
        <v>31100</v>
      </c>
      <c r="G9787" s="10">
        <f t="shared" si="304"/>
        <v>9.4278675061593216</v>
      </c>
      <c r="H9787" s="11">
        <f t="shared" si="305"/>
        <v>37</v>
      </c>
    </row>
    <row r="9788" spans="1:8" x14ac:dyDescent="0.3">
      <c r="A9788" s="3">
        <v>376</v>
      </c>
      <c r="B9788" s="21">
        <v>3124022.7</v>
      </c>
      <c r="C9788" s="8" t="s">
        <v>219</v>
      </c>
      <c r="D9788" s="5">
        <v>44561</v>
      </c>
      <c r="E9788" s="4" t="s">
        <v>1</v>
      </c>
      <c r="F9788" s="7">
        <v>28639</v>
      </c>
      <c r="G9788" s="10">
        <f t="shared" si="304"/>
        <v>19.865845311430526</v>
      </c>
      <c r="H9788" s="11">
        <f t="shared" si="305"/>
        <v>44</v>
      </c>
    </row>
    <row r="9789" spans="1:8" x14ac:dyDescent="0.3">
      <c r="A9789" s="1">
        <v>549</v>
      </c>
      <c r="B9789" s="20">
        <v>3125661</v>
      </c>
      <c r="C9789" s="5" t="s">
        <v>526</v>
      </c>
      <c r="D9789" s="5">
        <v>44561</v>
      </c>
      <c r="E9789" s="2" t="s">
        <v>1</v>
      </c>
      <c r="F9789" s="6">
        <v>28946</v>
      </c>
      <c r="G9789" s="10">
        <f t="shared" si="304"/>
        <v>18.964409221902017</v>
      </c>
      <c r="H9789" s="11">
        <f t="shared" si="305"/>
        <v>43</v>
      </c>
    </row>
    <row r="9790" spans="1:8" x14ac:dyDescent="0.3">
      <c r="A9790" s="1">
        <v>10367</v>
      </c>
      <c r="B9790" s="20">
        <v>3126135.6</v>
      </c>
      <c r="C9790" s="5" t="s">
        <v>4519</v>
      </c>
      <c r="D9790" s="5">
        <v>44561</v>
      </c>
      <c r="E9790" s="2" t="s">
        <v>0</v>
      </c>
      <c r="F9790" s="6">
        <v>26356</v>
      </c>
      <c r="G9790" s="10">
        <f t="shared" si="304"/>
        <v>11.422313483915127</v>
      </c>
      <c r="H9790" s="11">
        <f t="shared" si="305"/>
        <v>50</v>
      </c>
    </row>
    <row r="9791" spans="1:8" x14ac:dyDescent="0.3">
      <c r="A9791" s="1">
        <v>293</v>
      </c>
      <c r="B9791" s="20">
        <v>3126555.3</v>
      </c>
      <c r="C9791" s="5" t="s">
        <v>286</v>
      </c>
      <c r="D9791" s="5">
        <v>44561</v>
      </c>
      <c r="E9791" s="2" t="s">
        <v>0</v>
      </c>
      <c r="F9791" s="6">
        <v>28381</v>
      </c>
      <c r="G9791" s="10">
        <f t="shared" si="304"/>
        <v>23.471594798083505</v>
      </c>
      <c r="H9791" s="11">
        <f t="shared" si="305"/>
        <v>44</v>
      </c>
    </row>
    <row r="9792" spans="1:8" x14ac:dyDescent="0.3">
      <c r="A9792" s="1">
        <v>4901</v>
      </c>
      <c r="B9792" s="20">
        <v>3128351.55</v>
      </c>
      <c r="C9792" s="5" t="s">
        <v>3515</v>
      </c>
      <c r="D9792" s="5">
        <v>44561</v>
      </c>
      <c r="E9792" s="2" t="s">
        <v>1</v>
      </c>
      <c r="F9792" s="6">
        <v>23544</v>
      </c>
      <c r="G9792" s="10">
        <f t="shared" si="304"/>
        <v>34.126642678347935</v>
      </c>
      <c r="H9792" s="11">
        <f t="shared" si="305"/>
        <v>58</v>
      </c>
    </row>
    <row r="9793" spans="1:8" x14ac:dyDescent="0.3">
      <c r="A9793" s="1">
        <v>439</v>
      </c>
      <c r="B9793" s="20">
        <v>3129649.2</v>
      </c>
      <c r="C9793" s="5" t="s">
        <v>425</v>
      </c>
      <c r="D9793" s="5">
        <v>44561</v>
      </c>
      <c r="E9793" s="2" t="s">
        <v>1</v>
      </c>
      <c r="F9793" s="6">
        <v>28763</v>
      </c>
      <c r="G9793" s="10">
        <f t="shared" si="304"/>
        <v>12.271693344566133</v>
      </c>
      <c r="H9793" s="11">
        <f t="shared" si="305"/>
        <v>43</v>
      </c>
    </row>
    <row r="9794" spans="1:8" x14ac:dyDescent="0.3">
      <c r="A9794" s="3">
        <v>4926</v>
      </c>
      <c r="B9794" s="21">
        <v>3129915.75</v>
      </c>
      <c r="C9794" s="8" t="s">
        <v>3536</v>
      </c>
      <c r="D9794" s="5">
        <v>44561</v>
      </c>
      <c r="E9794" s="4" t="s">
        <v>1</v>
      </c>
      <c r="F9794" s="7">
        <v>23706</v>
      </c>
      <c r="G9794" s="10">
        <f t="shared" si="304"/>
        <v>38.696103896103892</v>
      </c>
      <c r="H9794" s="11">
        <f t="shared" si="305"/>
        <v>57</v>
      </c>
    </row>
    <row r="9795" spans="1:8" x14ac:dyDescent="0.3">
      <c r="A9795" s="3">
        <v>752</v>
      </c>
      <c r="B9795" s="21">
        <v>3131520</v>
      </c>
      <c r="C9795" s="8" t="s">
        <v>711</v>
      </c>
      <c r="D9795" s="5">
        <v>44561</v>
      </c>
      <c r="E9795" s="4" t="s">
        <v>1</v>
      </c>
      <c r="F9795" s="7">
        <v>29136</v>
      </c>
      <c r="G9795" s="10">
        <f t="shared" ref="G9795:G9858" si="306">YEARFRAC(C9795,D9795,1)</f>
        <v>21.463414634146343</v>
      </c>
      <c r="H9795" s="11">
        <f t="shared" ref="H9795:H9858" si="307">ROUND( YEARFRAC(D9795,F9795,1),0)</f>
        <v>42</v>
      </c>
    </row>
    <row r="9796" spans="1:8" x14ac:dyDescent="0.3">
      <c r="A9796" s="3">
        <v>5802</v>
      </c>
      <c r="B9796" s="21">
        <v>3132525.75</v>
      </c>
      <c r="C9796" s="8" t="s">
        <v>4046</v>
      </c>
      <c r="D9796" s="5">
        <v>44561</v>
      </c>
      <c r="E9796" s="4" t="s">
        <v>0</v>
      </c>
      <c r="F9796" s="7">
        <v>29452</v>
      </c>
      <c r="G9796" s="10">
        <f t="shared" si="306"/>
        <v>17.786463878326998</v>
      </c>
      <c r="H9796" s="11">
        <f t="shared" si="307"/>
        <v>41</v>
      </c>
    </row>
    <row r="9797" spans="1:8" x14ac:dyDescent="0.3">
      <c r="A9797" s="1">
        <v>7259</v>
      </c>
      <c r="B9797" s="20">
        <v>3132949.4</v>
      </c>
      <c r="C9797" s="5" t="s">
        <v>1932</v>
      </c>
      <c r="D9797" s="5">
        <v>44561</v>
      </c>
      <c r="E9797" s="2" t="s">
        <v>1</v>
      </c>
      <c r="F9797" s="6">
        <v>32829</v>
      </c>
      <c r="G9797" s="10">
        <f t="shared" si="306"/>
        <v>11.19233401779603</v>
      </c>
      <c r="H9797" s="11">
        <f t="shared" si="307"/>
        <v>32</v>
      </c>
    </row>
    <row r="9798" spans="1:8" x14ac:dyDescent="0.3">
      <c r="A9798" s="3">
        <v>6356</v>
      </c>
      <c r="B9798" s="21">
        <v>3132982.05</v>
      </c>
      <c r="C9798" s="8" t="s">
        <v>273</v>
      </c>
      <c r="D9798" s="5">
        <v>44561</v>
      </c>
      <c r="E9798" s="4" t="s">
        <v>1</v>
      </c>
      <c r="F9798" s="7">
        <v>30925</v>
      </c>
      <c r="G9798" s="10">
        <f t="shared" si="306"/>
        <v>13.263590144700821</v>
      </c>
      <c r="H9798" s="11">
        <f t="shared" si="307"/>
        <v>37</v>
      </c>
    </row>
    <row r="9799" spans="1:8" x14ac:dyDescent="0.3">
      <c r="A9799" s="1">
        <v>4989</v>
      </c>
      <c r="B9799" s="20">
        <v>3134905.75</v>
      </c>
      <c r="C9799" s="5" t="s">
        <v>3591</v>
      </c>
      <c r="D9799" s="5">
        <v>44561</v>
      </c>
      <c r="E9799" s="2" t="s">
        <v>0</v>
      </c>
      <c r="F9799" s="6">
        <v>23992</v>
      </c>
      <c r="G9799" s="10">
        <f t="shared" si="306"/>
        <v>30.249845447319615</v>
      </c>
      <c r="H9799" s="11">
        <f t="shared" si="307"/>
        <v>56</v>
      </c>
    </row>
    <row r="9800" spans="1:8" x14ac:dyDescent="0.3">
      <c r="A9800" s="1">
        <v>9363</v>
      </c>
      <c r="B9800" s="20">
        <v>3134962.15</v>
      </c>
      <c r="C9800" s="5" t="s">
        <v>5590</v>
      </c>
      <c r="D9800" s="5">
        <v>44561</v>
      </c>
      <c r="E9800" s="2" t="s">
        <v>1</v>
      </c>
      <c r="F9800" s="6">
        <v>22246</v>
      </c>
      <c r="G9800" s="10">
        <f t="shared" si="306"/>
        <v>16.271702367531002</v>
      </c>
      <c r="H9800" s="11">
        <f t="shared" si="307"/>
        <v>61</v>
      </c>
    </row>
    <row r="9801" spans="1:8" x14ac:dyDescent="0.3">
      <c r="A9801" s="3">
        <v>2476</v>
      </c>
      <c r="B9801" s="21">
        <v>3135435.35</v>
      </c>
      <c r="C9801" s="8" t="s">
        <v>2071</v>
      </c>
      <c r="D9801" s="5">
        <v>44561</v>
      </c>
      <c r="E9801" s="4" t="s">
        <v>0</v>
      </c>
      <c r="F9801" s="7">
        <v>31981</v>
      </c>
      <c r="G9801" s="10">
        <f t="shared" si="306"/>
        <v>10.066450970632156</v>
      </c>
      <c r="H9801" s="11">
        <f t="shared" si="307"/>
        <v>34</v>
      </c>
    </row>
    <row r="9802" spans="1:8" x14ac:dyDescent="0.3">
      <c r="A9802" s="1">
        <v>1761</v>
      </c>
      <c r="B9802" s="20">
        <v>3138079.55</v>
      </c>
      <c r="C9802" s="5" t="s">
        <v>1553</v>
      </c>
      <c r="D9802" s="5">
        <v>44561</v>
      </c>
      <c r="E9802" s="2" t="s">
        <v>0</v>
      </c>
      <c r="F9802" s="6">
        <v>31076</v>
      </c>
      <c r="G9802" s="10">
        <f t="shared" si="306"/>
        <v>13.93977317168557</v>
      </c>
      <c r="H9802" s="11">
        <f t="shared" si="307"/>
        <v>37</v>
      </c>
    </row>
    <row r="9803" spans="1:8" x14ac:dyDescent="0.3">
      <c r="A9803" s="3">
        <v>5426</v>
      </c>
      <c r="B9803" s="21">
        <v>3139112.5</v>
      </c>
      <c r="C9803" s="8" t="s">
        <v>3898</v>
      </c>
      <c r="D9803" s="5">
        <v>44561</v>
      </c>
      <c r="E9803" s="4" t="s">
        <v>1</v>
      </c>
      <c r="F9803" s="7">
        <v>27512</v>
      </c>
      <c r="G9803" s="10">
        <f t="shared" si="306"/>
        <v>18.583861671469741</v>
      </c>
      <c r="H9803" s="11">
        <f t="shared" si="307"/>
        <v>47</v>
      </c>
    </row>
    <row r="9804" spans="1:8" x14ac:dyDescent="0.3">
      <c r="A9804" s="3">
        <v>9024</v>
      </c>
      <c r="B9804" s="21">
        <v>3141214.95</v>
      </c>
      <c r="C9804" s="8" t="s">
        <v>5137</v>
      </c>
      <c r="D9804" s="5">
        <v>44561</v>
      </c>
      <c r="E9804" s="4" t="s">
        <v>1</v>
      </c>
      <c r="F9804" s="7">
        <v>25281</v>
      </c>
      <c r="G9804" s="10">
        <f t="shared" si="306"/>
        <v>26.08558101804908</v>
      </c>
      <c r="H9804" s="11">
        <f t="shared" si="307"/>
        <v>53</v>
      </c>
    </row>
    <row r="9805" spans="1:8" x14ac:dyDescent="0.3">
      <c r="A9805" s="3">
        <v>5288</v>
      </c>
      <c r="B9805" s="21">
        <v>3145422.75</v>
      </c>
      <c r="C9805" s="8" t="s">
        <v>3808</v>
      </c>
      <c r="D9805" s="5">
        <v>44561</v>
      </c>
      <c r="E9805" s="4" t="s">
        <v>1</v>
      </c>
      <c r="F9805" s="7">
        <v>26393</v>
      </c>
      <c r="G9805" s="10">
        <f t="shared" si="306"/>
        <v>28.312783232628398</v>
      </c>
      <c r="H9805" s="11">
        <f t="shared" si="307"/>
        <v>50</v>
      </c>
    </row>
    <row r="9806" spans="1:8" x14ac:dyDescent="0.3">
      <c r="A9806" s="1">
        <v>1765</v>
      </c>
      <c r="B9806" s="20">
        <v>3146716.5</v>
      </c>
      <c r="C9806" s="5" t="s">
        <v>617</v>
      </c>
      <c r="D9806" s="5">
        <v>44561</v>
      </c>
      <c r="E9806" s="2" t="s">
        <v>0</v>
      </c>
      <c r="F9806" s="6">
        <v>31081</v>
      </c>
      <c r="G9806" s="10">
        <f t="shared" si="306"/>
        <v>12.824768323504633</v>
      </c>
      <c r="H9806" s="11">
        <f t="shared" si="307"/>
        <v>37</v>
      </c>
    </row>
    <row r="9807" spans="1:8" x14ac:dyDescent="0.3">
      <c r="A9807" s="1">
        <v>6217</v>
      </c>
      <c r="B9807" s="20">
        <v>3148534.63</v>
      </c>
      <c r="C9807" s="5" t="s">
        <v>4316</v>
      </c>
      <c r="D9807" s="5">
        <v>44561</v>
      </c>
      <c r="E9807" s="2" t="s">
        <v>1</v>
      </c>
      <c r="F9807" s="6">
        <v>30594</v>
      </c>
      <c r="G9807" s="10">
        <f t="shared" si="306"/>
        <v>11.854893908282</v>
      </c>
      <c r="H9807" s="11">
        <f t="shared" si="307"/>
        <v>38</v>
      </c>
    </row>
    <row r="9808" spans="1:8" x14ac:dyDescent="0.3">
      <c r="A9808" s="3">
        <v>644</v>
      </c>
      <c r="B9808" s="21">
        <v>3148845.75</v>
      </c>
      <c r="C9808" s="8" t="s">
        <v>615</v>
      </c>
      <c r="D9808" s="5">
        <v>44561</v>
      </c>
      <c r="E9808" s="4" t="s">
        <v>0</v>
      </c>
      <c r="F9808" s="7">
        <v>27786</v>
      </c>
      <c r="G9808" s="10">
        <f t="shared" si="306"/>
        <v>18.236167146974065</v>
      </c>
      <c r="H9808" s="11">
        <f t="shared" si="307"/>
        <v>46</v>
      </c>
    </row>
    <row r="9809" spans="1:8" x14ac:dyDescent="0.3">
      <c r="A9809" s="3">
        <v>9868</v>
      </c>
      <c r="B9809" s="21">
        <v>3149303.35</v>
      </c>
      <c r="C9809" s="8" t="s">
        <v>5841</v>
      </c>
      <c r="D9809" s="5">
        <v>44561</v>
      </c>
      <c r="E9809" s="4" t="s">
        <v>1</v>
      </c>
      <c r="F9809" s="7">
        <v>26379</v>
      </c>
      <c r="G9809" s="10">
        <f t="shared" si="306"/>
        <v>15.857631759069131</v>
      </c>
      <c r="H9809" s="11">
        <f t="shared" si="307"/>
        <v>50</v>
      </c>
    </row>
    <row r="9810" spans="1:8" x14ac:dyDescent="0.3">
      <c r="A9810" s="3">
        <v>4948</v>
      </c>
      <c r="B9810" s="21">
        <v>3149892.45</v>
      </c>
      <c r="C9810" s="8" t="s">
        <v>3557</v>
      </c>
      <c r="D9810" s="5">
        <v>44561</v>
      </c>
      <c r="E9810" s="4" t="s">
        <v>0</v>
      </c>
      <c r="F9810" s="7">
        <v>23726</v>
      </c>
      <c r="G9810" s="10">
        <f t="shared" si="306"/>
        <v>31.994524298425734</v>
      </c>
      <c r="H9810" s="11">
        <f t="shared" si="307"/>
        <v>57</v>
      </c>
    </row>
    <row r="9811" spans="1:8" x14ac:dyDescent="0.3">
      <c r="A9811" s="3">
        <v>3196</v>
      </c>
      <c r="B9811" s="21">
        <v>3152297.55</v>
      </c>
      <c r="C9811" s="8" t="s">
        <v>2566</v>
      </c>
      <c r="D9811" s="5">
        <v>44561</v>
      </c>
      <c r="E9811" s="4" t="s">
        <v>0</v>
      </c>
      <c r="F9811" s="7">
        <v>33021</v>
      </c>
      <c r="G9811" s="10">
        <f t="shared" si="306"/>
        <v>1.8632010943912449</v>
      </c>
      <c r="H9811" s="11">
        <f t="shared" si="307"/>
        <v>32</v>
      </c>
    </row>
    <row r="9812" spans="1:8" x14ac:dyDescent="0.3">
      <c r="A9812" s="1">
        <v>10313</v>
      </c>
      <c r="B9812" s="20">
        <v>3152677.95</v>
      </c>
      <c r="C9812" s="5" t="s">
        <v>6035</v>
      </c>
      <c r="D9812" s="5">
        <v>44561</v>
      </c>
      <c r="E9812" s="2" t="s">
        <v>0</v>
      </c>
      <c r="F9812" s="6">
        <v>23039</v>
      </c>
      <c r="G9812" s="10">
        <f t="shared" si="306"/>
        <v>31.167693360711841</v>
      </c>
      <c r="H9812" s="11">
        <f t="shared" si="307"/>
        <v>59</v>
      </c>
    </row>
    <row r="9813" spans="1:8" x14ac:dyDescent="0.3">
      <c r="A9813" s="1">
        <v>2719</v>
      </c>
      <c r="B9813" s="20">
        <v>3154611.5</v>
      </c>
      <c r="C9813" s="5" t="s">
        <v>2245</v>
      </c>
      <c r="D9813" s="5">
        <v>44561</v>
      </c>
      <c r="E9813" s="2" t="s">
        <v>0</v>
      </c>
      <c r="F9813" s="6">
        <v>32365</v>
      </c>
      <c r="G9813" s="10">
        <f t="shared" si="306"/>
        <v>12.17586352148273</v>
      </c>
      <c r="H9813" s="11">
        <f t="shared" si="307"/>
        <v>33</v>
      </c>
    </row>
    <row r="9814" spans="1:8" x14ac:dyDescent="0.3">
      <c r="A9814" s="1">
        <v>5093</v>
      </c>
      <c r="B9814" s="20">
        <v>3158744.25</v>
      </c>
      <c r="C9814" s="5" t="s">
        <v>3666</v>
      </c>
      <c r="D9814" s="5">
        <v>44561</v>
      </c>
      <c r="E9814" s="2" t="s">
        <v>0</v>
      </c>
      <c r="F9814" s="6">
        <v>24939</v>
      </c>
      <c r="G9814" s="10">
        <f t="shared" si="306"/>
        <v>34.849421151439302</v>
      </c>
      <c r="H9814" s="11">
        <f t="shared" si="307"/>
        <v>54</v>
      </c>
    </row>
    <row r="9815" spans="1:8" x14ac:dyDescent="0.3">
      <c r="A9815" s="1">
        <v>9305</v>
      </c>
      <c r="B9815" s="20">
        <v>3160800.15</v>
      </c>
      <c r="C9815" s="5" t="s">
        <v>70</v>
      </c>
      <c r="D9815" s="5">
        <v>44561</v>
      </c>
      <c r="E9815" s="2" t="s">
        <v>0</v>
      </c>
      <c r="F9815" s="6">
        <v>27870</v>
      </c>
      <c r="G9815" s="10">
        <f t="shared" si="306"/>
        <v>18.025360230547552</v>
      </c>
      <c r="H9815" s="11">
        <f t="shared" si="307"/>
        <v>46</v>
      </c>
    </row>
    <row r="9816" spans="1:8" x14ac:dyDescent="0.3">
      <c r="A9816" s="1">
        <v>4871</v>
      </c>
      <c r="B9816" s="20">
        <v>3161427.15</v>
      </c>
      <c r="C9816" s="5" t="s">
        <v>3492</v>
      </c>
      <c r="D9816" s="5">
        <v>44561</v>
      </c>
      <c r="E9816" s="2" t="s">
        <v>0</v>
      </c>
      <c r="F9816" s="6">
        <v>23354</v>
      </c>
      <c r="G9816" s="10">
        <f t="shared" si="306"/>
        <v>33.748127868588455</v>
      </c>
      <c r="H9816" s="11">
        <f t="shared" si="307"/>
        <v>58</v>
      </c>
    </row>
    <row r="9817" spans="1:8" x14ac:dyDescent="0.3">
      <c r="A9817" s="3">
        <v>1392</v>
      </c>
      <c r="B9817" s="21">
        <v>3161867.7</v>
      </c>
      <c r="C9817" s="8" t="s">
        <v>1248</v>
      </c>
      <c r="D9817" s="5">
        <v>44561</v>
      </c>
      <c r="E9817" s="4" t="s">
        <v>0</v>
      </c>
      <c r="F9817" s="7">
        <v>30415</v>
      </c>
      <c r="G9817" s="10">
        <f t="shared" si="306"/>
        <v>13.247164646069614</v>
      </c>
      <c r="H9817" s="11">
        <f t="shared" si="307"/>
        <v>39</v>
      </c>
    </row>
    <row r="9818" spans="1:8" x14ac:dyDescent="0.3">
      <c r="A9818" s="1">
        <v>1199</v>
      </c>
      <c r="B9818" s="20">
        <v>3163826.4</v>
      </c>
      <c r="C9818" s="5" t="s">
        <v>587</v>
      </c>
      <c r="D9818" s="5">
        <v>44561</v>
      </c>
      <c r="E9818" s="2" t="s">
        <v>1</v>
      </c>
      <c r="F9818" s="6">
        <v>30168</v>
      </c>
      <c r="G9818" s="10">
        <f t="shared" si="306"/>
        <v>13.827532264372312</v>
      </c>
      <c r="H9818" s="11">
        <f t="shared" si="307"/>
        <v>39</v>
      </c>
    </row>
    <row r="9819" spans="1:8" x14ac:dyDescent="0.3">
      <c r="A9819" s="1">
        <v>5017</v>
      </c>
      <c r="B9819" s="20">
        <v>3164508.9</v>
      </c>
      <c r="C9819" s="5" t="s">
        <v>3612</v>
      </c>
      <c r="D9819" s="5">
        <v>44561</v>
      </c>
      <c r="E9819" s="2" t="s">
        <v>0</v>
      </c>
      <c r="F9819" s="6">
        <v>24202</v>
      </c>
      <c r="G9819" s="10">
        <f t="shared" si="306"/>
        <v>32.323736829005227</v>
      </c>
      <c r="H9819" s="11">
        <f t="shared" si="307"/>
        <v>56</v>
      </c>
    </row>
    <row r="9820" spans="1:8" x14ac:dyDescent="0.3">
      <c r="A9820" s="1">
        <v>5081</v>
      </c>
      <c r="B9820" s="20">
        <v>3164527.2</v>
      </c>
      <c r="C9820" s="5" t="s">
        <v>3658</v>
      </c>
      <c r="D9820" s="5">
        <v>44561</v>
      </c>
      <c r="E9820" s="2" t="s">
        <v>1</v>
      </c>
      <c r="F9820" s="6">
        <v>24833</v>
      </c>
      <c r="G9820" s="10">
        <f t="shared" si="306"/>
        <v>32.578362233468845</v>
      </c>
      <c r="H9820" s="11">
        <f t="shared" si="307"/>
        <v>54</v>
      </c>
    </row>
    <row r="9821" spans="1:8" x14ac:dyDescent="0.3">
      <c r="A9821" s="3">
        <v>2722</v>
      </c>
      <c r="B9821" s="21">
        <v>3166729.05</v>
      </c>
      <c r="C9821" s="8" t="s">
        <v>2248</v>
      </c>
      <c r="D9821" s="5">
        <v>44561</v>
      </c>
      <c r="E9821" s="4" t="s">
        <v>0</v>
      </c>
      <c r="F9821" s="7">
        <v>32367</v>
      </c>
      <c r="G9821" s="10">
        <f t="shared" si="306"/>
        <v>7.6112251882272419</v>
      </c>
      <c r="H9821" s="11">
        <f t="shared" si="307"/>
        <v>33</v>
      </c>
    </row>
    <row r="9822" spans="1:8" x14ac:dyDescent="0.3">
      <c r="A9822" s="1">
        <v>1561</v>
      </c>
      <c r="B9822" s="20">
        <v>3167963.85</v>
      </c>
      <c r="C9822" s="5" t="s">
        <v>1390</v>
      </c>
      <c r="D9822" s="5">
        <v>44561</v>
      </c>
      <c r="E9822" s="2" t="s">
        <v>1</v>
      </c>
      <c r="F9822" s="6">
        <v>30717</v>
      </c>
      <c r="G9822" s="10">
        <f t="shared" si="306"/>
        <v>13.414157215486899</v>
      </c>
      <c r="H9822" s="11">
        <f t="shared" si="307"/>
        <v>38</v>
      </c>
    </row>
    <row r="9823" spans="1:8" x14ac:dyDescent="0.3">
      <c r="A9823" s="1">
        <v>5147</v>
      </c>
      <c r="B9823" s="20">
        <v>3168426.3</v>
      </c>
      <c r="C9823" s="5" t="s">
        <v>3710</v>
      </c>
      <c r="D9823" s="5">
        <v>44561</v>
      </c>
      <c r="E9823" s="2" t="s">
        <v>0</v>
      </c>
      <c r="F9823" s="6">
        <v>25312</v>
      </c>
      <c r="G9823" s="10">
        <f t="shared" si="306"/>
        <v>32.789181116734426</v>
      </c>
      <c r="H9823" s="11">
        <f t="shared" si="307"/>
        <v>53</v>
      </c>
    </row>
    <row r="9824" spans="1:8" x14ac:dyDescent="0.3">
      <c r="A9824" s="3">
        <v>2364</v>
      </c>
      <c r="B9824" s="21">
        <v>3168687.7</v>
      </c>
      <c r="C9824" s="8" t="s">
        <v>1987</v>
      </c>
      <c r="D9824" s="5">
        <v>44561</v>
      </c>
      <c r="E9824" s="4" t="s">
        <v>0</v>
      </c>
      <c r="F9824" s="7">
        <v>31858</v>
      </c>
      <c r="G9824" s="10">
        <f t="shared" si="306"/>
        <v>13.110285490809543</v>
      </c>
      <c r="H9824" s="11">
        <f t="shared" si="307"/>
        <v>35</v>
      </c>
    </row>
    <row r="9825" spans="1:8" x14ac:dyDescent="0.3">
      <c r="A9825" s="1">
        <v>4829</v>
      </c>
      <c r="B9825" s="20">
        <v>3169559.4</v>
      </c>
      <c r="C9825" s="5" t="s">
        <v>3454</v>
      </c>
      <c r="D9825" s="5">
        <v>44561</v>
      </c>
      <c r="E9825" s="2" t="s">
        <v>1</v>
      </c>
      <c r="F9825" s="6">
        <v>22974</v>
      </c>
      <c r="G9825" s="10">
        <f t="shared" si="306"/>
        <v>36.742637265058463</v>
      </c>
      <c r="H9825" s="11">
        <f t="shared" si="307"/>
        <v>59</v>
      </c>
    </row>
    <row r="9826" spans="1:8" x14ac:dyDescent="0.3">
      <c r="A9826" s="3">
        <v>8566</v>
      </c>
      <c r="B9826" s="21">
        <v>3169906.15</v>
      </c>
      <c r="C9826" s="8" t="s">
        <v>4331</v>
      </c>
      <c r="D9826" s="5">
        <v>44561</v>
      </c>
      <c r="E9826" s="4" t="s">
        <v>1</v>
      </c>
      <c r="F9826" s="7">
        <v>29086</v>
      </c>
      <c r="G9826" s="10">
        <f t="shared" si="306"/>
        <v>15.359342915811089</v>
      </c>
      <c r="H9826" s="11">
        <f t="shared" si="307"/>
        <v>42</v>
      </c>
    </row>
    <row r="9827" spans="1:8" x14ac:dyDescent="0.3">
      <c r="A9827" s="1">
        <v>279</v>
      </c>
      <c r="B9827" s="20">
        <v>3170894.55</v>
      </c>
      <c r="C9827" s="5" t="s">
        <v>272</v>
      </c>
      <c r="D9827" s="5">
        <v>44561</v>
      </c>
      <c r="E9827" s="2" t="s">
        <v>1</v>
      </c>
      <c r="F9827" s="6">
        <v>28361</v>
      </c>
      <c r="G9827" s="10">
        <f t="shared" si="306"/>
        <v>18.805619596541788</v>
      </c>
      <c r="H9827" s="11">
        <f t="shared" si="307"/>
        <v>44</v>
      </c>
    </row>
    <row r="9828" spans="1:8" x14ac:dyDescent="0.3">
      <c r="A9828" s="3">
        <v>9000</v>
      </c>
      <c r="B9828" s="21">
        <v>3171150.8</v>
      </c>
      <c r="C9828" s="8" t="s">
        <v>5454</v>
      </c>
      <c r="D9828" s="5">
        <v>44561</v>
      </c>
      <c r="E9828" s="4" t="s">
        <v>1</v>
      </c>
      <c r="F9828" s="7">
        <v>23153</v>
      </c>
      <c r="G9828" s="10">
        <f t="shared" si="306"/>
        <v>10.720756595321056</v>
      </c>
      <c r="H9828" s="11">
        <f t="shared" si="307"/>
        <v>59</v>
      </c>
    </row>
    <row r="9829" spans="1:8" x14ac:dyDescent="0.3">
      <c r="A9829" s="3">
        <v>4798</v>
      </c>
      <c r="B9829" s="21">
        <v>3173591.25</v>
      </c>
      <c r="C9829" s="8" t="s">
        <v>3426</v>
      </c>
      <c r="D9829" s="5">
        <v>44561</v>
      </c>
      <c r="E9829" s="4" t="s">
        <v>1</v>
      </c>
      <c r="F9829" s="7">
        <v>22252</v>
      </c>
      <c r="G9829" s="10">
        <f t="shared" si="306"/>
        <v>38.375780975780977</v>
      </c>
      <c r="H9829" s="11">
        <f t="shared" si="307"/>
        <v>61</v>
      </c>
    </row>
    <row r="9830" spans="1:8" x14ac:dyDescent="0.3">
      <c r="A9830" s="1">
        <v>7687</v>
      </c>
      <c r="B9830" s="20">
        <v>3176118.65</v>
      </c>
      <c r="C9830" s="5" t="s">
        <v>4931</v>
      </c>
      <c r="D9830" s="5">
        <v>44561</v>
      </c>
      <c r="E9830" s="2" t="s">
        <v>0</v>
      </c>
      <c r="F9830" s="6">
        <v>33893</v>
      </c>
      <c r="G9830" s="10">
        <f t="shared" si="306"/>
        <v>4.3866374589266153</v>
      </c>
      <c r="H9830" s="11">
        <f t="shared" si="307"/>
        <v>29</v>
      </c>
    </row>
    <row r="9831" spans="1:8" x14ac:dyDescent="0.3">
      <c r="A9831" s="3">
        <v>4756</v>
      </c>
      <c r="B9831" s="21">
        <v>3182061.8</v>
      </c>
      <c r="C9831" s="8" t="s">
        <v>3387</v>
      </c>
      <c r="D9831" s="5">
        <v>44561</v>
      </c>
      <c r="E9831" s="4" t="s">
        <v>0</v>
      </c>
      <c r="F9831" s="7">
        <v>22382</v>
      </c>
      <c r="G9831" s="10">
        <f t="shared" si="306"/>
        <v>17.923346007604565</v>
      </c>
      <c r="H9831" s="11">
        <f t="shared" si="307"/>
        <v>61</v>
      </c>
    </row>
    <row r="9832" spans="1:8" x14ac:dyDescent="0.3">
      <c r="A9832" s="3">
        <v>504</v>
      </c>
      <c r="B9832" s="21">
        <v>3182105.2</v>
      </c>
      <c r="C9832" s="8" t="s">
        <v>485</v>
      </c>
      <c r="D9832" s="5">
        <v>44561</v>
      </c>
      <c r="E9832" s="4" t="s">
        <v>0</v>
      </c>
      <c r="F9832" s="7">
        <v>28860</v>
      </c>
      <c r="G9832" s="10">
        <f t="shared" si="306"/>
        <v>14.608505201679138</v>
      </c>
      <c r="H9832" s="11">
        <f t="shared" si="307"/>
        <v>43</v>
      </c>
    </row>
    <row r="9833" spans="1:8" x14ac:dyDescent="0.3">
      <c r="A9833" s="3">
        <v>728</v>
      </c>
      <c r="B9833" s="21">
        <v>3184654.2</v>
      </c>
      <c r="C9833" s="8" t="s">
        <v>690</v>
      </c>
      <c r="D9833" s="5">
        <v>44561</v>
      </c>
      <c r="E9833" s="4" t="s">
        <v>1</v>
      </c>
      <c r="F9833" s="7">
        <v>29265</v>
      </c>
      <c r="G9833" s="10">
        <f t="shared" si="306"/>
        <v>15.622176591375769</v>
      </c>
      <c r="H9833" s="11">
        <f t="shared" si="307"/>
        <v>42</v>
      </c>
    </row>
    <row r="9834" spans="1:8" x14ac:dyDescent="0.3">
      <c r="A9834" s="3">
        <v>9052</v>
      </c>
      <c r="B9834" s="21">
        <v>3186671.4</v>
      </c>
      <c r="C9834" s="8" t="s">
        <v>2132</v>
      </c>
      <c r="D9834" s="5">
        <v>44561</v>
      </c>
      <c r="E9834" s="4" t="s">
        <v>1</v>
      </c>
      <c r="F9834" s="7">
        <v>28765</v>
      </c>
      <c r="G9834" s="10">
        <f t="shared" si="306"/>
        <v>11.865845311430528</v>
      </c>
      <c r="H9834" s="11">
        <f t="shared" si="307"/>
        <v>43</v>
      </c>
    </row>
    <row r="9835" spans="1:8" x14ac:dyDescent="0.3">
      <c r="A9835" s="3">
        <v>4908</v>
      </c>
      <c r="B9835" s="21">
        <v>3186902.55</v>
      </c>
      <c r="C9835" s="8" t="s">
        <v>3521</v>
      </c>
      <c r="D9835" s="5">
        <v>44561</v>
      </c>
      <c r="E9835" s="4" t="s">
        <v>0</v>
      </c>
      <c r="F9835" s="7">
        <v>23620</v>
      </c>
      <c r="G9835" s="10">
        <f t="shared" si="306"/>
        <v>28.742635951661633</v>
      </c>
      <c r="H9835" s="11">
        <f t="shared" si="307"/>
        <v>57</v>
      </c>
    </row>
    <row r="9836" spans="1:8" x14ac:dyDescent="0.3">
      <c r="A9836" s="3">
        <v>5936</v>
      </c>
      <c r="B9836" s="21">
        <v>3187370.1</v>
      </c>
      <c r="C9836" s="8" t="s">
        <v>4189</v>
      </c>
      <c r="D9836" s="5">
        <v>44561</v>
      </c>
      <c r="E9836" s="4" t="s">
        <v>0</v>
      </c>
      <c r="F9836" s="7">
        <v>29849</v>
      </c>
      <c r="G9836" s="10">
        <f t="shared" si="306"/>
        <v>12.879528222409435</v>
      </c>
      <c r="H9836" s="11">
        <f t="shared" si="307"/>
        <v>40</v>
      </c>
    </row>
    <row r="9837" spans="1:8" x14ac:dyDescent="0.3">
      <c r="A9837" s="3">
        <v>8624</v>
      </c>
      <c r="B9837" s="21">
        <v>3187584.15</v>
      </c>
      <c r="C9837" s="8" t="s">
        <v>5221</v>
      </c>
      <c r="D9837" s="5">
        <v>44561</v>
      </c>
      <c r="E9837" s="4" t="s">
        <v>0</v>
      </c>
      <c r="F9837" s="7">
        <v>27338</v>
      </c>
      <c r="G9837" s="10">
        <f t="shared" si="306"/>
        <v>24.197787755996057</v>
      </c>
      <c r="H9837" s="11">
        <f t="shared" si="307"/>
        <v>47</v>
      </c>
    </row>
    <row r="9838" spans="1:8" x14ac:dyDescent="0.3">
      <c r="A9838" s="3">
        <v>5992</v>
      </c>
      <c r="B9838" s="21">
        <v>3187876.54</v>
      </c>
      <c r="C9838" s="8" t="s">
        <v>755</v>
      </c>
      <c r="D9838" s="5">
        <v>44561</v>
      </c>
      <c r="E9838" s="4" t="s">
        <v>0</v>
      </c>
      <c r="F9838" s="7">
        <v>30002</v>
      </c>
      <c r="G9838" s="10">
        <f t="shared" si="306"/>
        <v>14.994524548275233</v>
      </c>
      <c r="H9838" s="11">
        <f t="shared" si="307"/>
        <v>40</v>
      </c>
    </row>
    <row r="9839" spans="1:8" x14ac:dyDescent="0.3">
      <c r="A9839" s="1">
        <v>4947</v>
      </c>
      <c r="B9839" s="20">
        <v>3188745.15</v>
      </c>
      <c r="C9839" s="5" t="s">
        <v>3556</v>
      </c>
      <c r="D9839" s="5">
        <v>44561</v>
      </c>
      <c r="E9839" s="2" t="s">
        <v>0</v>
      </c>
      <c r="F9839" s="6">
        <v>23806</v>
      </c>
      <c r="G9839" s="10">
        <f t="shared" si="306"/>
        <v>35.088295687885008</v>
      </c>
      <c r="H9839" s="11">
        <f t="shared" si="307"/>
        <v>57</v>
      </c>
    </row>
    <row r="9840" spans="1:8" x14ac:dyDescent="0.3">
      <c r="A9840" s="3">
        <v>8544</v>
      </c>
      <c r="B9840" s="21">
        <v>3190133.1</v>
      </c>
      <c r="C9840" s="8" t="s">
        <v>5170</v>
      </c>
      <c r="D9840" s="5">
        <v>44561</v>
      </c>
      <c r="E9840" s="4" t="s">
        <v>0</v>
      </c>
      <c r="F9840" s="7">
        <v>23321</v>
      </c>
      <c r="G9840" s="10">
        <f t="shared" si="306"/>
        <v>30.958933144926256</v>
      </c>
      <c r="H9840" s="11">
        <f t="shared" si="307"/>
        <v>58</v>
      </c>
    </row>
    <row r="9841" spans="1:8" x14ac:dyDescent="0.3">
      <c r="A9841" s="1">
        <v>10547</v>
      </c>
      <c r="B9841" s="20">
        <v>3190954.6</v>
      </c>
      <c r="C9841" s="5" t="s">
        <v>5923</v>
      </c>
      <c r="D9841" s="5">
        <v>44561</v>
      </c>
      <c r="E9841" s="2" t="s">
        <v>0</v>
      </c>
      <c r="F9841" s="6">
        <v>26514</v>
      </c>
      <c r="G9841" s="10">
        <f t="shared" si="306"/>
        <v>12.225147430497051</v>
      </c>
      <c r="H9841" s="11">
        <f t="shared" si="307"/>
        <v>49</v>
      </c>
    </row>
    <row r="9842" spans="1:8" x14ac:dyDescent="0.3">
      <c r="A9842" s="3">
        <v>5262</v>
      </c>
      <c r="B9842" s="21">
        <v>3191373</v>
      </c>
      <c r="C9842" s="8" t="s">
        <v>3637</v>
      </c>
      <c r="D9842" s="5">
        <v>44561</v>
      </c>
      <c r="E9842" s="4" t="s">
        <v>0</v>
      </c>
      <c r="F9842" s="7">
        <v>26276</v>
      </c>
      <c r="G9842" s="10">
        <f t="shared" si="306"/>
        <v>30.994524419323501</v>
      </c>
      <c r="H9842" s="11">
        <f t="shared" si="307"/>
        <v>50</v>
      </c>
    </row>
    <row r="9843" spans="1:8" x14ac:dyDescent="0.3">
      <c r="A9843" s="1">
        <v>10375</v>
      </c>
      <c r="B9843" s="20">
        <v>3193422.75</v>
      </c>
      <c r="C9843" s="5" t="s">
        <v>6062</v>
      </c>
      <c r="D9843" s="5">
        <v>44561</v>
      </c>
      <c r="E9843" s="2" t="s">
        <v>0</v>
      </c>
      <c r="F9843" s="6">
        <v>27147</v>
      </c>
      <c r="G9843" s="10">
        <f t="shared" si="306"/>
        <v>8.9452388195923334</v>
      </c>
      <c r="H9843" s="11">
        <f t="shared" si="307"/>
        <v>48</v>
      </c>
    </row>
    <row r="9844" spans="1:8" x14ac:dyDescent="0.3">
      <c r="A9844" s="3">
        <v>8888</v>
      </c>
      <c r="B9844" s="21">
        <v>3193913.25</v>
      </c>
      <c r="C9844" s="8" t="s">
        <v>5386</v>
      </c>
      <c r="D9844" s="5">
        <v>44561</v>
      </c>
      <c r="E9844" s="4" t="s">
        <v>0</v>
      </c>
      <c r="F9844" s="7">
        <v>27970</v>
      </c>
      <c r="G9844" s="10">
        <f t="shared" si="306"/>
        <v>22.375788596595644</v>
      </c>
      <c r="H9844" s="11">
        <f t="shared" si="307"/>
        <v>45</v>
      </c>
    </row>
    <row r="9845" spans="1:8" x14ac:dyDescent="0.3">
      <c r="A9845" s="1">
        <v>9071</v>
      </c>
      <c r="B9845" s="20">
        <v>3194101.8</v>
      </c>
      <c r="C9845" s="5" t="s">
        <v>1904</v>
      </c>
      <c r="D9845" s="5">
        <v>44561</v>
      </c>
      <c r="E9845" s="2" t="s">
        <v>0</v>
      </c>
      <c r="F9845" s="6">
        <v>21843</v>
      </c>
      <c r="G9845" s="10">
        <f t="shared" si="306"/>
        <v>11.989048596851472</v>
      </c>
      <c r="H9845" s="11">
        <f t="shared" si="307"/>
        <v>62</v>
      </c>
    </row>
    <row r="9846" spans="1:8" x14ac:dyDescent="0.3">
      <c r="A9846" s="3">
        <v>698</v>
      </c>
      <c r="B9846" s="21">
        <v>3198826.5</v>
      </c>
      <c r="C9846" s="8" t="s">
        <v>663</v>
      </c>
      <c r="D9846" s="5">
        <v>44561</v>
      </c>
      <c r="E9846" s="4" t="s">
        <v>1</v>
      </c>
      <c r="F9846" s="7">
        <v>29282</v>
      </c>
      <c r="G9846" s="10">
        <f t="shared" si="306"/>
        <v>22.975360076181406</v>
      </c>
      <c r="H9846" s="11">
        <f t="shared" si="307"/>
        <v>42</v>
      </c>
    </row>
    <row r="9847" spans="1:8" x14ac:dyDescent="0.3">
      <c r="A9847" s="1">
        <v>4805</v>
      </c>
      <c r="B9847" s="20">
        <v>3199066.8</v>
      </c>
      <c r="C9847" s="5" t="s">
        <v>3433</v>
      </c>
      <c r="D9847" s="5">
        <v>44561</v>
      </c>
      <c r="E9847" s="2" t="s">
        <v>0</v>
      </c>
      <c r="F9847" s="6">
        <v>22760</v>
      </c>
      <c r="G9847" s="10">
        <f t="shared" si="306"/>
        <v>32.994524184850242</v>
      </c>
      <c r="H9847" s="11">
        <f t="shared" si="307"/>
        <v>60</v>
      </c>
    </row>
    <row r="9848" spans="1:8" x14ac:dyDescent="0.3">
      <c r="A9848" s="1">
        <v>6209</v>
      </c>
      <c r="B9848" s="20">
        <v>3201916.8</v>
      </c>
      <c r="C9848" s="5" t="s">
        <v>1809</v>
      </c>
      <c r="D9848" s="5">
        <v>44561</v>
      </c>
      <c r="E9848" s="2" t="s">
        <v>1</v>
      </c>
      <c r="F9848" s="6">
        <v>30592</v>
      </c>
      <c r="G9848" s="10">
        <f t="shared" si="306"/>
        <v>11.824777549623546</v>
      </c>
      <c r="H9848" s="11">
        <f t="shared" si="307"/>
        <v>38</v>
      </c>
    </row>
    <row r="9849" spans="1:8" x14ac:dyDescent="0.3">
      <c r="A9849" s="3">
        <v>10544</v>
      </c>
      <c r="B9849" s="21">
        <v>3207291.9</v>
      </c>
      <c r="C9849" s="8" t="s">
        <v>6103</v>
      </c>
      <c r="D9849" s="5">
        <v>44561</v>
      </c>
      <c r="E9849" s="4" t="s">
        <v>0</v>
      </c>
      <c r="F9849" s="7">
        <v>22176</v>
      </c>
      <c r="G9849" s="10">
        <f t="shared" si="306"/>
        <v>12.096461668070766</v>
      </c>
      <c r="H9849" s="11">
        <f t="shared" si="307"/>
        <v>61</v>
      </c>
    </row>
    <row r="9850" spans="1:8" x14ac:dyDescent="0.3">
      <c r="A9850" s="3">
        <v>5034</v>
      </c>
      <c r="B9850" s="21">
        <v>3207828.45</v>
      </c>
      <c r="C9850" s="8" t="s">
        <v>3625</v>
      </c>
      <c r="D9850" s="5">
        <v>44561</v>
      </c>
      <c r="E9850" s="4" t="s">
        <v>0</v>
      </c>
      <c r="F9850" s="7">
        <v>24439</v>
      </c>
      <c r="G9850" s="10">
        <f t="shared" si="306"/>
        <v>31.734428473648187</v>
      </c>
      <c r="H9850" s="11">
        <f t="shared" si="307"/>
        <v>55</v>
      </c>
    </row>
    <row r="9851" spans="1:8" x14ac:dyDescent="0.3">
      <c r="A9851" s="3">
        <v>240</v>
      </c>
      <c r="B9851" s="21">
        <v>3210730.5</v>
      </c>
      <c r="C9851" s="8" t="s">
        <v>238</v>
      </c>
      <c r="D9851" s="5">
        <v>44561</v>
      </c>
      <c r="E9851" s="4" t="s">
        <v>0</v>
      </c>
      <c r="F9851" s="7">
        <v>28278</v>
      </c>
      <c r="G9851" s="10">
        <f t="shared" si="306"/>
        <v>10.912394225983077</v>
      </c>
      <c r="H9851" s="11">
        <f t="shared" si="307"/>
        <v>45</v>
      </c>
    </row>
    <row r="9852" spans="1:8" x14ac:dyDescent="0.3">
      <c r="A9852" s="3">
        <v>5410</v>
      </c>
      <c r="B9852" s="21">
        <v>3213685.5</v>
      </c>
      <c r="C9852" s="8" t="s">
        <v>3888</v>
      </c>
      <c r="D9852" s="5">
        <v>44561</v>
      </c>
      <c r="E9852" s="4" t="s">
        <v>1</v>
      </c>
      <c r="F9852" s="7">
        <v>27323</v>
      </c>
      <c r="G9852" s="10">
        <f t="shared" si="306"/>
        <v>28.778228851963746</v>
      </c>
      <c r="H9852" s="11">
        <f t="shared" si="307"/>
        <v>47</v>
      </c>
    </row>
    <row r="9853" spans="1:8" x14ac:dyDescent="0.3">
      <c r="A9853" s="1">
        <v>729</v>
      </c>
      <c r="B9853" s="20">
        <v>3214806.6</v>
      </c>
      <c r="C9853" s="5" t="s">
        <v>691</v>
      </c>
      <c r="D9853" s="5">
        <v>44561</v>
      </c>
      <c r="E9853" s="2" t="s">
        <v>0</v>
      </c>
      <c r="F9853" s="6">
        <v>29329</v>
      </c>
      <c r="G9853" s="10">
        <f t="shared" si="306"/>
        <v>15.345653661875428</v>
      </c>
      <c r="H9853" s="11">
        <f t="shared" si="307"/>
        <v>42</v>
      </c>
    </row>
    <row r="9854" spans="1:8" x14ac:dyDescent="0.3">
      <c r="A9854" s="1">
        <v>9733</v>
      </c>
      <c r="B9854" s="20">
        <v>3217644.6</v>
      </c>
      <c r="C9854" s="5" t="s">
        <v>5744</v>
      </c>
      <c r="D9854" s="5">
        <v>44561</v>
      </c>
      <c r="E9854" s="2" t="s">
        <v>1</v>
      </c>
      <c r="F9854" s="6">
        <v>23308</v>
      </c>
      <c r="G9854" s="10">
        <f t="shared" si="306"/>
        <v>37.457925072046109</v>
      </c>
      <c r="H9854" s="11">
        <f t="shared" si="307"/>
        <v>58</v>
      </c>
    </row>
    <row r="9855" spans="1:8" x14ac:dyDescent="0.3">
      <c r="A9855" s="1">
        <v>4935</v>
      </c>
      <c r="B9855" s="20">
        <v>3217758.85</v>
      </c>
      <c r="C9855" s="5" t="s">
        <v>3545</v>
      </c>
      <c r="D9855" s="5">
        <v>44561</v>
      </c>
      <c r="E9855" s="2" t="s">
        <v>0</v>
      </c>
      <c r="F9855" s="6">
        <v>23589</v>
      </c>
      <c r="G9855" s="10">
        <f t="shared" si="306"/>
        <v>28.501699395770395</v>
      </c>
      <c r="H9855" s="11">
        <f t="shared" si="307"/>
        <v>57</v>
      </c>
    </row>
    <row r="9856" spans="1:8" x14ac:dyDescent="0.3">
      <c r="A9856" s="1">
        <v>2309</v>
      </c>
      <c r="B9856" s="20">
        <v>3217966.5</v>
      </c>
      <c r="C9856" s="5" t="s">
        <v>1820</v>
      </c>
      <c r="D9856" s="5">
        <v>44561</v>
      </c>
      <c r="E9856" s="2" t="s">
        <v>0</v>
      </c>
      <c r="F9856" s="6">
        <v>31758</v>
      </c>
      <c r="G9856" s="10">
        <f t="shared" si="306"/>
        <v>13.137661321861557</v>
      </c>
      <c r="H9856" s="11">
        <f t="shared" si="307"/>
        <v>35</v>
      </c>
    </row>
    <row r="9857" spans="1:8" x14ac:dyDescent="0.3">
      <c r="A9857" s="1">
        <v>8759</v>
      </c>
      <c r="B9857" s="20">
        <v>3219603.35</v>
      </c>
      <c r="C9857" s="5" t="s">
        <v>5312</v>
      </c>
      <c r="D9857" s="5">
        <v>44561</v>
      </c>
      <c r="E9857" s="2" t="s">
        <v>0</v>
      </c>
      <c r="F9857" s="6">
        <v>29704</v>
      </c>
      <c r="G9857" s="10">
        <f t="shared" si="306"/>
        <v>15.112936344969199</v>
      </c>
      <c r="H9857" s="11">
        <f t="shared" si="307"/>
        <v>41</v>
      </c>
    </row>
    <row r="9858" spans="1:8" x14ac:dyDescent="0.3">
      <c r="A9858" s="1">
        <v>1225</v>
      </c>
      <c r="B9858" s="20">
        <v>3220356.3</v>
      </c>
      <c r="C9858" s="5" t="s">
        <v>1108</v>
      </c>
      <c r="D9858" s="5">
        <v>44561</v>
      </c>
      <c r="E9858" s="2" t="s">
        <v>0</v>
      </c>
      <c r="F9858" s="6">
        <v>30210</v>
      </c>
      <c r="G9858" s="10">
        <f t="shared" si="306"/>
        <v>12.74810446503791</v>
      </c>
      <c r="H9858" s="11">
        <f t="shared" si="307"/>
        <v>39</v>
      </c>
    </row>
    <row r="9859" spans="1:8" x14ac:dyDescent="0.3">
      <c r="A9859" s="1">
        <v>645</v>
      </c>
      <c r="B9859" s="20">
        <v>3223566</v>
      </c>
      <c r="C9859" s="5" t="s">
        <v>616</v>
      </c>
      <c r="D9859" s="5">
        <v>44561</v>
      </c>
      <c r="E9859" s="2" t="s">
        <v>1</v>
      </c>
      <c r="F9859" s="6">
        <v>29178</v>
      </c>
      <c r="G9859" s="10">
        <f t="shared" ref="G9859:G9922" si="308">YEARFRAC(C9859,D9859,1)</f>
        <v>15.247091033538672</v>
      </c>
      <c r="H9859" s="11">
        <f t="shared" ref="H9859:H9922" si="309">ROUND( YEARFRAC(D9859,F9859,1),0)</f>
        <v>42</v>
      </c>
    </row>
    <row r="9860" spans="1:8" x14ac:dyDescent="0.3">
      <c r="A9860" s="3">
        <v>8886</v>
      </c>
      <c r="B9860" s="21">
        <v>3223999.95</v>
      </c>
      <c r="C9860" s="8" t="s">
        <v>5385</v>
      </c>
      <c r="D9860" s="5">
        <v>44561</v>
      </c>
      <c r="E9860" s="4" t="s">
        <v>0</v>
      </c>
      <c r="F9860" s="7">
        <v>25632</v>
      </c>
      <c r="G9860" s="10">
        <f t="shared" si="308"/>
        <v>13.041845913179507</v>
      </c>
      <c r="H9860" s="11">
        <f t="shared" si="309"/>
        <v>52</v>
      </c>
    </row>
    <row r="9861" spans="1:8" x14ac:dyDescent="0.3">
      <c r="A9861" s="1">
        <v>7501</v>
      </c>
      <c r="B9861" s="20">
        <v>3224339.55</v>
      </c>
      <c r="C9861" s="5" t="s">
        <v>2470</v>
      </c>
      <c r="D9861" s="5">
        <v>44561</v>
      </c>
      <c r="E9861" s="2" t="s">
        <v>1</v>
      </c>
      <c r="F9861" s="6">
        <v>33403</v>
      </c>
      <c r="G9861" s="10">
        <f t="shared" si="308"/>
        <v>4.6768893756845564</v>
      </c>
      <c r="H9861" s="11">
        <f t="shared" si="309"/>
        <v>31</v>
      </c>
    </row>
    <row r="9862" spans="1:8" x14ac:dyDescent="0.3">
      <c r="A9862" s="3">
        <v>6064</v>
      </c>
      <c r="B9862" s="21">
        <v>3225093.6</v>
      </c>
      <c r="C9862" s="8" t="s">
        <v>2204</v>
      </c>
      <c r="D9862" s="5">
        <v>44561</v>
      </c>
      <c r="E9862" s="4" t="s">
        <v>0</v>
      </c>
      <c r="F9862" s="7">
        <v>30199</v>
      </c>
      <c r="G9862" s="10">
        <f t="shared" si="308"/>
        <v>12.340143218197136</v>
      </c>
      <c r="H9862" s="11">
        <f t="shared" si="309"/>
        <v>39</v>
      </c>
    </row>
    <row r="9863" spans="1:8" x14ac:dyDescent="0.3">
      <c r="A9863" s="3">
        <v>4822</v>
      </c>
      <c r="B9863" s="21">
        <v>3229173</v>
      </c>
      <c r="C9863" s="8" t="s">
        <v>3448</v>
      </c>
      <c r="D9863" s="5">
        <v>44561</v>
      </c>
      <c r="E9863" s="4" t="s">
        <v>0</v>
      </c>
      <c r="F9863" s="7">
        <v>22933</v>
      </c>
      <c r="G9863" s="10">
        <f t="shared" si="308"/>
        <v>29.822047818945066</v>
      </c>
      <c r="H9863" s="11">
        <f t="shared" si="309"/>
        <v>59</v>
      </c>
    </row>
    <row r="9864" spans="1:8" x14ac:dyDescent="0.3">
      <c r="A9864" s="1">
        <v>779</v>
      </c>
      <c r="B9864" s="20">
        <v>3230477.25</v>
      </c>
      <c r="C9864" s="5" t="s">
        <v>738</v>
      </c>
      <c r="D9864" s="5">
        <v>44561</v>
      </c>
      <c r="E9864" s="2" t="s">
        <v>1</v>
      </c>
      <c r="F9864" s="6">
        <v>29420</v>
      </c>
      <c r="G9864" s="10">
        <f t="shared" si="308"/>
        <v>20.422294654498046</v>
      </c>
      <c r="H9864" s="11">
        <f t="shared" si="309"/>
        <v>41</v>
      </c>
    </row>
    <row r="9865" spans="1:8" x14ac:dyDescent="0.3">
      <c r="A9865" s="3">
        <v>10088</v>
      </c>
      <c r="B9865" s="21">
        <v>3230688.1</v>
      </c>
      <c r="C9865" s="8" t="s">
        <v>5963</v>
      </c>
      <c r="D9865" s="5">
        <v>44561</v>
      </c>
      <c r="E9865" s="4" t="s">
        <v>0</v>
      </c>
      <c r="F9865" s="7">
        <v>28908</v>
      </c>
      <c r="G9865" s="10">
        <f t="shared" si="308"/>
        <v>17.542813688212927</v>
      </c>
      <c r="H9865" s="11">
        <f t="shared" si="309"/>
        <v>43</v>
      </c>
    </row>
    <row r="9866" spans="1:8" x14ac:dyDescent="0.3">
      <c r="A9866" s="1">
        <v>8681</v>
      </c>
      <c r="B9866" s="20">
        <v>3233771.25</v>
      </c>
      <c r="C9866" s="5" t="s">
        <v>5260</v>
      </c>
      <c r="D9866" s="5">
        <v>44561</v>
      </c>
      <c r="E9866" s="2" t="s">
        <v>0</v>
      </c>
      <c r="F9866" s="6">
        <v>27672</v>
      </c>
      <c r="G9866" s="10">
        <f t="shared" si="308"/>
        <v>21.745395719263318</v>
      </c>
      <c r="H9866" s="11">
        <f t="shared" si="309"/>
        <v>46</v>
      </c>
    </row>
    <row r="9867" spans="1:8" x14ac:dyDescent="0.3">
      <c r="A9867" s="3">
        <v>8608</v>
      </c>
      <c r="B9867" s="21">
        <v>3233885.55</v>
      </c>
      <c r="C9867" s="8" t="s">
        <v>5212</v>
      </c>
      <c r="D9867" s="5">
        <v>44561</v>
      </c>
      <c r="E9867" s="4" t="s">
        <v>0</v>
      </c>
      <c r="F9867" s="7">
        <v>23587</v>
      </c>
      <c r="G9867" s="10">
        <f t="shared" si="308"/>
        <v>32.501700821372275</v>
      </c>
      <c r="H9867" s="11">
        <f t="shared" si="309"/>
        <v>57</v>
      </c>
    </row>
    <row r="9868" spans="1:8" x14ac:dyDescent="0.3">
      <c r="A9868" s="1">
        <v>5051</v>
      </c>
      <c r="B9868" s="20">
        <v>3234701.1</v>
      </c>
      <c r="C9868" s="5" t="s">
        <v>3638</v>
      </c>
      <c r="D9868" s="5">
        <v>44561</v>
      </c>
      <c r="E9868" s="2" t="s">
        <v>0</v>
      </c>
      <c r="F9868" s="6">
        <v>24580</v>
      </c>
      <c r="G9868" s="10">
        <f t="shared" si="308"/>
        <v>30.923341870529011</v>
      </c>
      <c r="H9868" s="11">
        <f t="shared" si="309"/>
        <v>55</v>
      </c>
    </row>
    <row r="9869" spans="1:8" x14ac:dyDescent="0.3">
      <c r="A9869" s="1">
        <v>6863</v>
      </c>
      <c r="B9869" s="20">
        <v>3235671.09</v>
      </c>
      <c r="C9869" s="5" t="s">
        <v>4598</v>
      </c>
      <c r="D9869" s="5">
        <v>44561</v>
      </c>
      <c r="E9869" s="2" t="s">
        <v>0</v>
      </c>
      <c r="F9869" s="6">
        <v>32000</v>
      </c>
      <c r="G9869" s="10">
        <f t="shared" si="308"/>
        <v>3.5263518138261465</v>
      </c>
      <c r="H9869" s="11">
        <f t="shared" si="309"/>
        <v>34</v>
      </c>
    </row>
    <row r="9870" spans="1:8" x14ac:dyDescent="0.3">
      <c r="A9870" s="1">
        <v>1607</v>
      </c>
      <c r="B9870" s="20">
        <v>3238116.8</v>
      </c>
      <c r="C9870" s="5" t="s">
        <v>613</v>
      </c>
      <c r="D9870" s="5">
        <v>44561</v>
      </c>
      <c r="E9870" s="2" t="s">
        <v>0</v>
      </c>
      <c r="F9870" s="6">
        <v>30847</v>
      </c>
      <c r="G9870" s="10">
        <f t="shared" si="308"/>
        <v>12.797388374052233</v>
      </c>
      <c r="H9870" s="11">
        <f t="shared" si="309"/>
        <v>38</v>
      </c>
    </row>
    <row r="9871" spans="1:8" x14ac:dyDescent="0.3">
      <c r="A9871" s="3">
        <v>1414</v>
      </c>
      <c r="B9871" s="21">
        <v>3243214.35</v>
      </c>
      <c r="C9871" s="8" t="s">
        <v>1268</v>
      </c>
      <c r="D9871" s="5">
        <v>44561</v>
      </c>
      <c r="E9871" s="4" t="s">
        <v>1</v>
      </c>
      <c r="F9871" s="7">
        <v>30500</v>
      </c>
      <c r="G9871" s="10">
        <f t="shared" si="308"/>
        <v>12.633108677337827</v>
      </c>
      <c r="H9871" s="11">
        <f t="shared" si="309"/>
        <v>38</v>
      </c>
    </row>
    <row r="9872" spans="1:8" x14ac:dyDescent="0.3">
      <c r="A9872" s="1">
        <v>2115</v>
      </c>
      <c r="B9872" s="20">
        <v>3245802.9</v>
      </c>
      <c r="C9872" s="5" t="s">
        <v>1808</v>
      </c>
      <c r="D9872" s="5">
        <v>44561</v>
      </c>
      <c r="E9872" s="2" t="s">
        <v>0</v>
      </c>
      <c r="F9872" s="6">
        <v>31472</v>
      </c>
      <c r="G9872" s="10">
        <f t="shared" si="308"/>
        <v>9.4415548863947443</v>
      </c>
      <c r="H9872" s="11">
        <f t="shared" si="309"/>
        <v>36</v>
      </c>
    </row>
    <row r="9873" spans="1:8" x14ac:dyDescent="0.3">
      <c r="A9873" s="1">
        <v>613</v>
      </c>
      <c r="B9873" s="20">
        <v>3246612.75</v>
      </c>
      <c r="C9873" s="5" t="s">
        <v>585</v>
      </c>
      <c r="D9873" s="5">
        <v>44561</v>
      </c>
      <c r="E9873" s="2" t="s">
        <v>0</v>
      </c>
      <c r="F9873" s="6">
        <v>29119</v>
      </c>
      <c r="G9873" s="10">
        <f t="shared" si="308"/>
        <v>12.947978096040439</v>
      </c>
      <c r="H9873" s="11">
        <f t="shared" si="309"/>
        <v>42</v>
      </c>
    </row>
    <row r="9874" spans="1:8" x14ac:dyDescent="0.3">
      <c r="A9874" s="1">
        <v>9919</v>
      </c>
      <c r="B9874" s="20">
        <v>3248137.5</v>
      </c>
      <c r="C9874" s="5" t="s">
        <v>5876</v>
      </c>
      <c r="D9874" s="5">
        <v>44561</v>
      </c>
      <c r="E9874" s="2" t="s">
        <v>1</v>
      </c>
      <c r="F9874" s="6">
        <v>24949</v>
      </c>
      <c r="G9874" s="10">
        <f t="shared" si="308"/>
        <v>25.271770032641886</v>
      </c>
      <c r="H9874" s="11">
        <f t="shared" si="309"/>
        <v>54</v>
      </c>
    </row>
    <row r="9875" spans="1:8" x14ac:dyDescent="0.3">
      <c r="A9875" s="1">
        <v>19</v>
      </c>
      <c r="B9875" s="20">
        <v>3249501.15</v>
      </c>
      <c r="C9875" s="5" t="s">
        <v>26</v>
      </c>
      <c r="D9875" s="5">
        <v>44561</v>
      </c>
      <c r="E9875" s="2" t="s">
        <v>1</v>
      </c>
      <c r="F9875" s="6">
        <v>27709</v>
      </c>
      <c r="G9875" s="10">
        <f t="shared" si="308"/>
        <v>24.657759281568282</v>
      </c>
      <c r="H9875" s="11">
        <f t="shared" si="309"/>
        <v>46</v>
      </c>
    </row>
    <row r="9876" spans="1:8" x14ac:dyDescent="0.3">
      <c r="A9876" s="3">
        <v>9338</v>
      </c>
      <c r="B9876" s="21">
        <v>3252062.95</v>
      </c>
      <c r="C9876" s="8" t="s">
        <v>1390</v>
      </c>
      <c r="D9876" s="5">
        <v>44561</v>
      </c>
      <c r="E9876" s="4" t="s">
        <v>1</v>
      </c>
      <c r="F9876" s="7">
        <v>28102</v>
      </c>
      <c r="G9876" s="10">
        <f t="shared" si="308"/>
        <v>13.414157215486899</v>
      </c>
      <c r="H9876" s="11">
        <f t="shared" si="309"/>
        <v>45</v>
      </c>
    </row>
    <row r="9877" spans="1:8" x14ac:dyDescent="0.3">
      <c r="A9877" s="1">
        <v>5271</v>
      </c>
      <c r="B9877" s="20">
        <v>3254762.1</v>
      </c>
      <c r="C9877" s="5" t="s">
        <v>3637</v>
      </c>
      <c r="D9877" s="5">
        <v>44561</v>
      </c>
      <c r="E9877" s="2" t="s">
        <v>0</v>
      </c>
      <c r="F9877" s="6">
        <v>24343</v>
      </c>
      <c r="G9877" s="10">
        <f t="shared" si="308"/>
        <v>30.994524419323501</v>
      </c>
      <c r="H9877" s="11">
        <f t="shared" si="309"/>
        <v>55</v>
      </c>
    </row>
    <row r="9878" spans="1:8" x14ac:dyDescent="0.3">
      <c r="A9878" s="1">
        <v>8845</v>
      </c>
      <c r="B9878" s="20">
        <v>3257035.6</v>
      </c>
      <c r="C9878" s="5" t="s">
        <v>5363</v>
      </c>
      <c r="D9878" s="5">
        <v>44561</v>
      </c>
      <c r="E9878" s="2" t="s">
        <v>1</v>
      </c>
      <c r="F9878" s="6">
        <v>22166</v>
      </c>
      <c r="G9878" s="10">
        <f t="shared" si="308"/>
        <v>27.854893908281998</v>
      </c>
      <c r="H9878" s="11">
        <f t="shared" si="309"/>
        <v>61</v>
      </c>
    </row>
    <row r="9879" spans="1:8" x14ac:dyDescent="0.3">
      <c r="A9879" s="3">
        <v>6774</v>
      </c>
      <c r="B9879" s="21">
        <v>3257274.58</v>
      </c>
      <c r="C9879" s="8" t="s">
        <v>1446</v>
      </c>
      <c r="D9879" s="5">
        <v>44561</v>
      </c>
      <c r="E9879" s="4" t="s">
        <v>0</v>
      </c>
      <c r="F9879" s="7">
        <v>31804</v>
      </c>
      <c r="G9879" s="10">
        <f t="shared" si="308"/>
        <v>13.578412201798983</v>
      </c>
      <c r="H9879" s="11">
        <f t="shared" si="309"/>
        <v>35</v>
      </c>
    </row>
    <row r="9880" spans="1:8" x14ac:dyDescent="0.3">
      <c r="A9880" s="1">
        <v>1117</v>
      </c>
      <c r="B9880" s="20">
        <v>3258448.05</v>
      </c>
      <c r="C9880" s="5" t="s">
        <v>1023</v>
      </c>
      <c r="D9880" s="5">
        <v>44561</v>
      </c>
      <c r="E9880" s="2" t="s">
        <v>0</v>
      </c>
      <c r="F9880" s="6">
        <v>29932</v>
      </c>
      <c r="G9880" s="10">
        <f t="shared" si="308"/>
        <v>14.832998722394597</v>
      </c>
      <c r="H9880" s="11">
        <f t="shared" si="309"/>
        <v>40</v>
      </c>
    </row>
    <row r="9881" spans="1:8" x14ac:dyDescent="0.3">
      <c r="A9881" s="3">
        <v>6202</v>
      </c>
      <c r="B9881" s="21">
        <v>3258448.1</v>
      </c>
      <c r="C9881" s="8" t="s">
        <v>3916</v>
      </c>
      <c r="D9881" s="5">
        <v>44561</v>
      </c>
      <c r="E9881" s="4" t="s">
        <v>1</v>
      </c>
      <c r="F9881" s="7">
        <v>30577</v>
      </c>
      <c r="G9881" s="10">
        <f t="shared" si="308"/>
        <v>14.255338565431648</v>
      </c>
      <c r="H9881" s="11">
        <f t="shared" si="309"/>
        <v>38</v>
      </c>
    </row>
    <row r="9882" spans="1:8" x14ac:dyDescent="0.3">
      <c r="A9882" s="3">
        <v>522</v>
      </c>
      <c r="B9882" s="21">
        <v>3258468.4</v>
      </c>
      <c r="C9882" s="8" t="s">
        <v>503</v>
      </c>
      <c r="D9882" s="5">
        <v>44561</v>
      </c>
      <c r="E9882" s="4" t="s">
        <v>1</v>
      </c>
      <c r="F9882" s="7">
        <v>28910</v>
      </c>
      <c r="G9882" s="10">
        <f t="shared" si="308"/>
        <v>16.611209534546624</v>
      </c>
      <c r="H9882" s="11">
        <f t="shared" si="309"/>
        <v>43</v>
      </c>
    </row>
    <row r="9883" spans="1:8" x14ac:dyDescent="0.3">
      <c r="A9883" s="1">
        <v>5677</v>
      </c>
      <c r="B9883" s="20">
        <v>3258475.9</v>
      </c>
      <c r="C9883" s="5" t="s">
        <v>4056</v>
      </c>
      <c r="D9883" s="5">
        <v>44561</v>
      </c>
      <c r="E9883" s="2" t="s">
        <v>1</v>
      </c>
      <c r="F9883" s="6">
        <v>28872</v>
      </c>
      <c r="G9883" s="10">
        <f t="shared" si="308"/>
        <v>13.614000782166602</v>
      </c>
      <c r="H9883" s="11">
        <f t="shared" si="309"/>
        <v>43</v>
      </c>
    </row>
    <row r="9884" spans="1:8" x14ac:dyDescent="0.3">
      <c r="A9884" s="3">
        <v>9962</v>
      </c>
      <c r="B9884" s="21">
        <v>3258506.85</v>
      </c>
      <c r="C9884" s="8" t="s">
        <v>5905</v>
      </c>
      <c r="D9884" s="5">
        <v>44561</v>
      </c>
      <c r="E9884" s="4" t="s">
        <v>0</v>
      </c>
      <c r="F9884" s="7">
        <v>28129</v>
      </c>
      <c r="G9884" s="10">
        <f t="shared" si="308"/>
        <v>12.367523167649537</v>
      </c>
      <c r="H9884" s="11">
        <f t="shared" si="309"/>
        <v>45</v>
      </c>
    </row>
    <row r="9885" spans="1:8" x14ac:dyDescent="0.3">
      <c r="A9885" s="3">
        <v>2052</v>
      </c>
      <c r="B9885" s="21">
        <v>3260849.55</v>
      </c>
      <c r="C9885" s="8" t="s">
        <v>1156</v>
      </c>
      <c r="D9885" s="5">
        <v>44561</v>
      </c>
      <c r="E9885" s="4" t="s">
        <v>1</v>
      </c>
      <c r="F9885" s="7">
        <v>31426</v>
      </c>
      <c r="G9885" s="10">
        <f t="shared" si="308"/>
        <v>8.2169151201703681</v>
      </c>
      <c r="H9885" s="11">
        <f t="shared" si="309"/>
        <v>36</v>
      </c>
    </row>
    <row r="9886" spans="1:8" x14ac:dyDescent="0.3">
      <c r="A9886" s="3">
        <v>9742</v>
      </c>
      <c r="B9886" s="21">
        <v>3260892.15</v>
      </c>
      <c r="C9886" s="8" t="s">
        <v>5752</v>
      </c>
      <c r="D9886" s="5">
        <v>44561</v>
      </c>
      <c r="E9886" s="4" t="s">
        <v>0</v>
      </c>
      <c r="F9886" s="7">
        <v>22055</v>
      </c>
      <c r="G9886" s="10">
        <f t="shared" si="308"/>
        <v>33.893228118205975</v>
      </c>
      <c r="H9886" s="11">
        <f t="shared" si="309"/>
        <v>62</v>
      </c>
    </row>
    <row r="9887" spans="1:8" x14ac:dyDescent="0.3">
      <c r="A9887" s="1">
        <v>9007</v>
      </c>
      <c r="B9887" s="20">
        <v>3263133.9</v>
      </c>
      <c r="C9887" s="5" t="s">
        <v>5246</v>
      </c>
      <c r="D9887" s="5">
        <v>44561</v>
      </c>
      <c r="E9887" s="2" t="s">
        <v>0</v>
      </c>
      <c r="F9887" s="6">
        <v>23757</v>
      </c>
      <c r="G9887" s="10">
        <f t="shared" si="308"/>
        <v>30.241632076304867</v>
      </c>
      <c r="H9887" s="11">
        <f t="shared" si="309"/>
        <v>57</v>
      </c>
    </row>
    <row r="9888" spans="1:8" x14ac:dyDescent="0.3">
      <c r="A9888" s="1">
        <v>10425</v>
      </c>
      <c r="B9888" s="20">
        <v>3263717.11</v>
      </c>
      <c r="C9888" s="5" t="s">
        <v>4193</v>
      </c>
      <c r="D9888" s="5">
        <v>44561</v>
      </c>
      <c r="E9888" s="2" t="s">
        <v>0</v>
      </c>
      <c r="F9888" s="6">
        <v>30287</v>
      </c>
      <c r="G9888" s="10">
        <f t="shared" si="308"/>
        <v>17.345703422053234</v>
      </c>
      <c r="H9888" s="11">
        <f t="shared" si="309"/>
        <v>39</v>
      </c>
    </row>
    <row r="9889" spans="1:8" x14ac:dyDescent="0.3">
      <c r="A9889" s="3">
        <v>482</v>
      </c>
      <c r="B9889" s="21">
        <v>3265938.6</v>
      </c>
      <c r="C9889" s="8" t="s">
        <v>464</v>
      </c>
      <c r="D9889" s="5">
        <v>44561</v>
      </c>
      <c r="E9889" s="4" t="s">
        <v>0</v>
      </c>
      <c r="F9889" s="7">
        <v>28829</v>
      </c>
      <c r="G9889" s="10">
        <f t="shared" si="308"/>
        <v>21.770034843205575</v>
      </c>
      <c r="H9889" s="11">
        <f t="shared" si="309"/>
        <v>43</v>
      </c>
    </row>
    <row r="9890" spans="1:8" x14ac:dyDescent="0.3">
      <c r="A9890" s="3">
        <v>1362</v>
      </c>
      <c r="B9890" s="21">
        <v>3270550.05</v>
      </c>
      <c r="C9890" s="8" t="s">
        <v>1221</v>
      </c>
      <c r="D9890" s="5">
        <v>44561</v>
      </c>
      <c r="E9890" s="4" t="s">
        <v>1</v>
      </c>
      <c r="F9890" s="7">
        <v>30424</v>
      </c>
      <c r="G9890" s="10">
        <f t="shared" si="308"/>
        <v>12.430497051390059</v>
      </c>
      <c r="H9890" s="11">
        <f t="shared" si="309"/>
        <v>39</v>
      </c>
    </row>
    <row r="9891" spans="1:8" x14ac:dyDescent="0.3">
      <c r="A9891" s="3">
        <v>1194</v>
      </c>
      <c r="B9891" s="21">
        <v>3271418</v>
      </c>
      <c r="C9891" s="8" t="s">
        <v>1084</v>
      </c>
      <c r="D9891" s="5">
        <v>44561</v>
      </c>
      <c r="E9891" s="4" t="s">
        <v>1</v>
      </c>
      <c r="F9891" s="7">
        <v>30165</v>
      </c>
      <c r="G9891" s="10">
        <f t="shared" si="308"/>
        <v>15.630390143737166</v>
      </c>
      <c r="H9891" s="11">
        <f t="shared" si="309"/>
        <v>39</v>
      </c>
    </row>
    <row r="9892" spans="1:8" x14ac:dyDescent="0.3">
      <c r="A9892" s="1">
        <v>4757</v>
      </c>
      <c r="B9892" s="20">
        <v>3271864</v>
      </c>
      <c r="C9892" s="5" t="s">
        <v>3388</v>
      </c>
      <c r="D9892" s="5">
        <v>44561</v>
      </c>
      <c r="E9892" s="2" t="s">
        <v>0</v>
      </c>
      <c r="F9892" s="6">
        <v>22368</v>
      </c>
      <c r="G9892" s="10">
        <f t="shared" si="308"/>
        <v>31.134839151266256</v>
      </c>
      <c r="H9892" s="11">
        <f t="shared" si="309"/>
        <v>61</v>
      </c>
    </row>
    <row r="9893" spans="1:8" x14ac:dyDescent="0.3">
      <c r="A9893" s="1">
        <v>1501</v>
      </c>
      <c r="B9893" s="20">
        <v>3273747.2</v>
      </c>
      <c r="C9893" s="5" t="s">
        <v>1340</v>
      </c>
      <c r="D9893" s="5">
        <v>44561</v>
      </c>
      <c r="E9893" s="2" t="s">
        <v>0</v>
      </c>
      <c r="F9893" s="6">
        <v>30674</v>
      </c>
      <c r="G9893" s="10">
        <f t="shared" si="308"/>
        <v>14.050009125752876</v>
      </c>
      <c r="H9893" s="11">
        <f t="shared" si="309"/>
        <v>38</v>
      </c>
    </row>
    <row r="9894" spans="1:8" x14ac:dyDescent="0.3">
      <c r="A9894" s="3">
        <v>716</v>
      </c>
      <c r="B9894" s="21">
        <v>3273832</v>
      </c>
      <c r="C9894" s="8" t="s">
        <v>678</v>
      </c>
      <c r="D9894" s="5">
        <v>44561</v>
      </c>
      <c r="E9894" s="4" t="s">
        <v>0</v>
      </c>
      <c r="F9894" s="7">
        <v>29321</v>
      </c>
      <c r="G9894" s="10">
        <f t="shared" si="308"/>
        <v>19.912388774811774</v>
      </c>
      <c r="H9894" s="11">
        <f t="shared" si="309"/>
        <v>42</v>
      </c>
    </row>
    <row r="9895" spans="1:8" x14ac:dyDescent="0.3">
      <c r="A9895" s="3">
        <v>5974</v>
      </c>
      <c r="B9895" s="21">
        <v>3279358.05</v>
      </c>
      <c r="C9895" s="8" t="s">
        <v>4210</v>
      </c>
      <c r="D9895" s="5">
        <v>44561</v>
      </c>
      <c r="E9895" s="4" t="s">
        <v>1</v>
      </c>
      <c r="F9895" s="7">
        <v>29948</v>
      </c>
      <c r="G9895" s="10">
        <f t="shared" si="308"/>
        <v>14.592078846504837</v>
      </c>
      <c r="H9895" s="11">
        <f t="shared" si="309"/>
        <v>40</v>
      </c>
    </row>
    <row r="9896" spans="1:8" x14ac:dyDescent="0.3">
      <c r="A9896" s="3">
        <v>6146</v>
      </c>
      <c r="B9896" s="21">
        <v>3281759.24</v>
      </c>
      <c r="C9896" s="8" t="s">
        <v>4290</v>
      </c>
      <c r="D9896" s="5">
        <v>44561</v>
      </c>
      <c r="E9896" s="4" t="s">
        <v>0</v>
      </c>
      <c r="F9896" s="7">
        <v>30434</v>
      </c>
      <c r="G9896" s="10">
        <f t="shared" si="308"/>
        <v>17.603041825095058</v>
      </c>
      <c r="H9896" s="11">
        <f t="shared" si="309"/>
        <v>39</v>
      </c>
    </row>
    <row r="9897" spans="1:8" x14ac:dyDescent="0.3">
      <c r="A9897" s="1">
        <v>5691</v>
      </c>
      <c r="B9897" s="20">
        <v>3282246.45</v>
      </c>
      <c r="C9897" s="5" t="s">
        <v>4064</v>
      </c>
      <c r="D9897" s="5">
        <v>44561</v>
      </c>
      <c r="E9897" s="2" t="s">
        <v>1</v>
      </c>
      <c r="F9897" s="6">
        <v>28934</v>
      </c>
      <c r="G9897" s="10">
        <f t="shared" si="308"/>
        <v>12.151221566975568</v>
      </c>
      <c r="H9897" s="11">
        <f t="shared" si="309"/>
        <v>43</v>
      </c>
    </row>
    <row r="9898" spans="1:8" x14ac:dyDescent="0.3">
      <c r="A9898" s="3">
        <v>10012</v>
      </c>
      <c r="B9898" s="21">
        <v>3285693.3</v>
      </c>
      <c r="C9898" s="8" t="s">
        <v>5484</v>
      </c>
      <c r="D9898" s="5">
        <v>44561</v>
      </c>
      <c r="E9898" s="4" t="s">
        <v>1</v>
      </c>
      <c r="F9898" s="7">
        <v>26920</v>
      </c>
      <c r="G9898" s="10">
        <f t="shared" si="308"/>
        <v>12.509898904802021</v>
      </c>
      <c r="H9898" s="11">
        <f t="shared" si="309"/>
        <v>48</v>
      </c>
    </row>
    <row r="9899" spans="1:8" x14ac:dyDescent="0.3">
      <c r="A9899" s="1">
        <v>1859</v>
      </c>
      <c r="B9899" s="20">
        <v>3288561.95</v>
      </c>
      <c r="C9899" s="5" t="s">
        <v>1628</v>
      </c>
      <c r="D9899" s="5">
        <v>44561</v>
      </c>
      <c r="E9899" s="2" t="s">
        <v>0</v>
      </c>
      <c r="F9899" s="6">
        <v>31202</v>
      </c>
      <c r="G9899" s="10">
        <f t="shared" si="308"/>
        <v>12.318239258635215</v>
      </c>
      <c r="H9899" s="11">
        <f t="shared" si="309"/>
        <v>37</v>
      </c>
    </row>
    <row r="9900" spans="1:8" x14ac:dyDescent="0.3">
      <c r="A9900" s="3">
        <v>6754</v>
      </c>
      <c r="B9900" s="21">
        <v>3289195.35</v>
      </c>
      <c r="C9900" s="8" t="s">
        <v>4544</v>
      </c>
      <c r="D9900" s="5">
        <v>44561</v>
      </c>
      <c r="E9900" s="4" t="s">
        <v>1</v>
      </c>
      <c r="F9900" s="7">
        <v>31767</v>
      </c>
      <c r="G9900" s="10">
        <f t="shared" si="308"/>
        <v>12.331929233361416</v>
      </c>
      <c r="H9900" s="11">
        <f t="shared" si="309"/>
        <v>35</v>
      </c>
    </row>
    <row r="9901" spans="1:8" x14ac:dyDescent="0.3">
      <c r="A9901" s="1">
        <v>1345</v>
      </c>
      <c r="B9901" s="20">
        <v>3289713.15</v>
      </c>
      <c r="C9901" s="5" t="s">
        <v>1206</v>
      </c>
      <c r="D9901" s="5">
        <v>44561</v>
      </c>
      <c r="E9901" s="2" t="s">
        <v>0</v>
      </c>
      <c r="F9901" s="6">
        <v>30380</v>
      </c>
      <c r="G9901" s="10">
        <f t="shared" si="308"/>
        <v>17.709809885931559</v>
      </c>
      <c r="H9901" s="11">
        <f t="shared" si="309"/>
        <v>39</v>
      </c>
    </row>
    <row r="9902" spans="1:8" x14ac:dyDescent="0.3">
      <c r="A9902" s="1">
        <v>8477</v>
      </c>
      <c r="B9902" s="20">
        <v>3290741.4</v>
      </c>
      <c r="C9902" s="5" t="s">
        <v>1209</v>
      </c>
      <c r="D9902" s="5">
        <v>44561</v>
      </c>
      <c r="E9902" s="2" t="s">
        <v>0</v>
      </c>
      <c r="F9902" s="6">
        <v>22204</v>
      </c>
      <c r="G9902" s="10">
        <f t="shared" si="308"/>
        <v>16.173135770655499</v>
      </c>
      <c r="H9902" s="11">
        <f t="shared" si="309"/>
        <v>61</v>
      </c>
    </row>
    <row r="9903" spans="1:8" x14ac:dyDescent="0.3">
      <c r="A9903" s="3">
        <v>1314</v>
      </c>
      <c r="B9903" s="21">
        <v>3290790.75</v>
      </c>
      <c r="C9903" s="8" t="s">
        <v>1183</v>
      </c>
      <c r="D9903" s="5">
        <v>44561</v>
      </c>
      <c r="E9903" s="4" t="s">
        <v>0</v>
      </c>
      <c r="F9903" s="7">
        <v>30366</v>
      </c>
      <c r="G9903" s="10">
        <f t="shared" si="308"/>
        <v>12.422283066554339</v>
      </c>
      <c r="H9903" s="11">
        <f t="shared" si="309"/>
        <v>39</v>
      </c>
    </row>
    <row r="9904" spans="1:8" x14ac:dyDescent="0.3">
      <c r="A9904" s="3">
        <v>9020</v>
      </c>
      <c r="B9904" s="21">
        <v>3292122.15</v>
      </c>
      <c r="C9904" s="8" t="s">
        <v>5120</v>
      </c>
      <c r="D9904" s="5">
        <v>44561</v>
      </c>
      <c r="E9904" s="4" t="s">
        <v>1</v>
      </c>
      <c r="F9904" s="7">
        <v>25314</v>
      </c>
      <c r="G9904" s="10">
        <f t="shared" si="308"/>
        <v>21.874066699850673</v>
      </c>
      <c r="H9904" s="11">
        <f t="shared" si="309"/>
        <v>53</v>
      </c>
    </row>
    <row r="9905" spans="1:8" x14ac:dyDescent="0.3">
      <c r="A9905" s="3">
        <v>9710</v>
      </c>
      <c r="B9905" s="21">
        <v>3292217.25</v>
      </c>
      <c r="C9905" s="8" t="s">
        <v>5728</v>
      </c>
      <c r="D9905" s="5">
        <v>44561</v>
      </c>
      <c r="E9905" s="4" t="s">
        <v>1</v>
      </c>
      <c r="F9905" s="7">
        <v>24463</v>
      </c>
      <c r="G9905" s="10">
        <f t="shared" si="308"/>
        <v>19.088295687885012</v>
      </c>
      <c r="H9905" s="11">
        <f t="shared" si="309"/>
        <v>55</v>
      </c>
    </row>
    <row r="9906" spans="1:8" x14ac:dyDescent="0.3">
      <c r="A9906" s="1">
        <v>8789</v>
      </c>
      <c r="B9906" s="20">
        <v>3293436.4</v>
      </c>
      <c r="C9906" s="5" t="s">
        <v>5325</v>
      </c>
      <c r="D9906" s="5">
        <v>44561</v>
      </c>
      <c r="E9906" s="2" t="s">
        <v>1</v>
      </c>
      <c r="F9906" s="6">
        <v>29077</v>
      </c>
      <c r="G9906" s="10">
        <f t="shared" si="308"/>
        <v>13.364880719593273</v>
      </c>
      <c r="H9906" s="11">
        <f t="shared" si="309"/>
        <v>42</v>
      </c>
    </row>
    <row r="9907" spans="1:8" x14ac:dyDescent="0.3">
      <c r="A9907" s="3">
        <v>9826</v>
      </c>
      <c r="B9907" s="21">
        <v>3294031.8</v>
      </c>
      <c r="C9907" s="8" t="s">
        <v>5812</v>
      </c>
      <c r="D9907" s="5">
        <v>44561</v>
      </c>
      <c r="E9907" s="4" t="s">
        <v>0</v>
      </c>
      <c r="F9907" s="7">
        <v>25945</v>
      </c>
      <c r="G9907" s="10">
        <f t="shared" si="308"/>
        <v>30.991786628985253</v>
      </c>
      <c r="H9907" s="11">
        <f t="shared" si="309"/>
        <v>51</v>
      </c>
    </row>
    <row r="9908" spans="1:8" x14ac:dyDescent="0.3">
      <c r="A9908" s="3">
        <v>9866</v>
      </c>
      <c r="B9908" s="21">
        <v>3296185.2</v>
      </c>
      <c r="C9908" s="8" t="s">
        <v>5840</v>
      </c>
      <c r="D9908" s="5">
        <v>44561</v>
      </c>
      <c r="E9908" s="4" t="s">
        <v>1</v>
      </c>
      <c r="F9908" s="7">
        <v>24212</v>
      </c>
      <c r="G9908" s="10">
        <f t="shared" si="308"/>
        <v>34.701580100125156</v>
      </c>
      <c r="H9908" s="11">
        <f t="shared" si="309"/>
        <v>56</v>
      </c>
    </row>
    <row r="9909" spans="1:8" x14ac:dyDescent="0.3">
      <c r="A9909" s="1">
        <v>6077</v>
      </c>
      <c r="B9909" s="20">
        <v>3297736.5</v>
      </c>
      <c r="C9909" s="5" t="s">
        <v>3988</v>
      </c>
      <c r="D9909" s="5">
        <v>44561</v>
      </c>
      <c r="E9909" s="2" t="s">
        <v>0</v>
      </c>
      <c r="F9909" s="6">
        <v>30220</v>
      </c>
      <c r="G9909" s="10">
        <f t="shared" si="308"/>
        <v>12.745366470092671</v>
      </c>
      <c r="H9909" s="11">
        <f t="shared" si="309"/>
        <v>39</v>
      </c>
    </row>
    <row r="9910" spans="1:8" x14ac:dyDescent="0.3">
      <c r="A9910" s="3">
        <v>9058</v>
      </c>
      <c r="B9910" s="21">
        <v>3300341.14</v>
      </c>
      <c r="C9910" s="8" t="s">
        <v>5274</v>
      </c>
      <c r="D9910" s="5">
        <v>44561</v>
      </c>
      <c r="E9910" s="4" t="s">
        <v>0</v>
      </c>
      <c r="F9910" s="7">
        <v>27197</v>
      </c>
      <c r="G9910" s="10">
        <f t="shared" si="308"/>
        <v>17.997262357414449</v>
      </c>
      <c r="H9910" s="11">
        <f t="shared" si="309"/>
        <v>48</v>
      </c>
    </row>
    <row r="9911" spans="1:8" x14ac:dyDescent="0.3">
      <c r="A9911" s="3">
        <v>4910</v>
      </c>
      <c r="B9911" s="21">
        <v>3301052.55</v>
      </c>
      <c r="C9911" s="8" t="s">
        <v>3523</v>
      </c>
      <c r="D9911" s="5">
        <v>44561</v>
      </c>
      <c r="E9911" s="4" t="s">
        <v>0</v>
      </c>
      <c r="F9911" s="7">
        <v>23607</v>
      </c>
      <c r="G9911" s="10">
        <f t="shared" si="308"/>
        <v>34.687891113892363</v>
      </c>
      <c r="H9911" s="11">
        <f t="shared" si="309"/>
        <v>57</v>
      </c>
    </row>
    <row r="9912" spans="1:8" x14ac:dyDescent="0.3">
      <c r="A9912" s="1">
        <v>4765</v>
      </c>
      <c r="B9912" s="20">
        <v>3301274.85</v>
      </c>
      <c r="C9912" s="5" t="s">
        <v>3395</v>
      </c>
      <c r="D9912" s="5">
        <v>44561</v>
      </c>
      <c r="E9912" s="2" t="s">
        <v>0</v>
      </c>
      <c r="F9912" s="6">
        <v>22332</v>
      </c>
      <c r="G9912" s="10">
        <f t="shared" si="308"/>
        <v>32.093752592715504</v>
      </c>
      <c r="H9912" s="11">
        <f t="shared" si="309"/>
        <v>61</v>
      </c>
    </row>
    <row r="9913" spans="1:8" x14ac:dyDescent="0.3">
      <c r="A9913" s="3">
        <v>4068</v>
      </c>
      <c r="B9913" s="21">
        <v>3302324.85</v>
      </c>
      <c r="C9913" s="8" t="s">
        <v>3086</v>
      </c>
      <c r="D9913" s="5">
        <v>44561</v>
      </c>
      <c r="E9913" s="4" t="s">
        <v>1</v>
      </c>
      <c r="F9913" s="7">
        <v>34581</v>
      </c>
      <c r="G9913" s="10">
        <f t="shared" si="308"/>
        <v>0.32054794520547947</v>
      </c>
      <c r="H9913" s="11">
        <f t="shared" si="309"/>
        <v>27</v>
      </c>
    </row>
    <row r="9914" spans="1:8" x14ac:dyDescent="0.3">
      <c r="A9914" s="1">
        <v>9137</v>
      </c>
      <c r="B9914" s="20">
        <v>3302685.24</v>
      </c>
      <c r="C9914" s="5" t="s">
        <v>4703</v>
      </c>
      <c r="D9914" s="5">
        <v>44561</v>
      </c>
      <c r="E9914" s="2" t="s">
        <v>1</v>
      </c>
      <c r="F9914" s="6">
        <v>25283</v>
      </c>
      <c r="G9914" s="10">
        <f t="shared" si="308"/>
        <v>11.956194387405887</v>
      </c>
      <c r="H9914" s="11">
        <f t="shared" si="309"/>
        <v>53</v>
      </c>
    </row>
    <row r="9915" spans="1:8" x14ac:dyDescent="0.3">
      <c r="A9915" s="1">
        <v>8463</v>
      </c>
      <c r="B9915" s="20">
        <v>3306099.15</v>
      </c>
      <c r="C9915" s="5" t="s">
        <v>5114</v>
      </c>
      <c r="D9915" s="5">
        <v>44561</v>
      </c>
      <c r="E9915" s="2" t="s">
        <v>1</v>
      </c>
      <c r="F9915" s="6">
        <v>18298</v>
      </c>
      <c r="G9915" s="10">
        <f t="shared" si="308"/>
        <v>46.967146269004488</v>
      </c>
      <c r="H9915" s="11">
        <f t="shared" si="309"/>
        <v>72</v>
      </c>
    </row>
    <row r="9916" spans="1:8" x14ac:dyDescent="0.3">
      <c r="A9916" s="1">
        <v>2315</v>
      </c>
      <c r="B9916" s="20">
        <v>3306938.95</v>
      </c>
      <c r="C9916" s="5" t="s">
        <v>1952</v>
      </c>
      <c r="D9916" s="5">
        <v>44561</v>
      </c>
      <c r="E9916" s="2" t="s">
        <v>1</v>
      </c>
      <c r="F9916" s="6">
        <v>31749</v>
      </c>
      <c r="G9916" s="10">
        <f t="shared" si="308"/>
        <v>4.953450164293538</v>
      </c>
      <c r="H9916" s="11">
        <f t="shared" si="309"/>
        <v>35</v>
      </c>
    </row>
    <row r="9917" spans="1:8" x14ac:dyDescent="0.3">
      <c r="A9917" s="1">
        <v>5421</v>
      </c>
      <c r="B9917" s="20">
        <v>3308130.75</v>
      </c>
      <c r="C9917" s="5" t="s">
        <v>3893</v>
      </c>
      <c r="D9917" s="5">
        <v>44561</v>
      </c>
      <c r="E9917" s="2" t="s">
        <v>1</v>
      </c>
      <c r="F9917" s="6">
        <v>27483</v>
      </c>
      <c r="G9917" s="10">
        <f t="shared" si="308"/>
        <v>11.181382614647502</v>
      </c>
      <c r="H9917" s="11">
        <f t="shared" si="309"/>
        <v>47</v>
      </c>
    </row>
    <row r="9918" spans="1:8" x14ac:dyDescent="0.3">
      <c r="A9918" s="1">
        <v>5785</v>
      </c>
      <c r="B9918" s="20">
        <v>3310505</v>
      </c>
      <c r="C9918" s="5" t="s">
        <v>4117</v>
      </c>
      <c r="D9918" s="5">
        <v>44561</v>
      </c>
      <c r="E9918" s="2" t="s">
        <v>0</v>
      </c>
      <c r="F9918" s="6">
        <v>29393</v>
      </c>
      <c r="G9918" s="10">
        <f t="shared" si="308"/>
        <v>17.184182509505703</v>
      </c>
      <c r="H9918" s="11">
        <f t="shared" si="309"/>
        <v>42</v>
      </c>
    </row>
    <row r="9919" spans="1:8" x14ac:dyDescent="0.3">
      <c r="A9919" s="1">
        <v>5083</v>
      </c>
      <c r="B9919" s="20">
        <v>3313744.8</v>
      </c>
      <c r="C9919" s="5" t="s">
        <v>3428</v>
      </c>
      <c r="D9919" s="5">
        <v>44561</v>
      </c>
      <c r="E9919" s="2" t="s">
        <v>0</v>
      </c>
      <c r="F9919" s="6">
        <v>24910</v>
      </c>
      <c r="G9919" s="10">
        <f t="shared" si="308"/>
        <v>35.696098562628336</v>
      </c>
      <c r="H9919" s="11">
        <f t="shared" si="309"/>
        <v>54</v>
      </c>
    </row>
    <row r="9920" spans="1:8" x14ac:dyDescent="0.3">
      <c r="A9920" s="1">
        <v>6061</v>
      </c>
      <c r="B9920" s="20">
        <v>3315118.95</v>
      </c>
      <c r="C9920" s="5" t="s">
        <v>4254</v>
      </c>
      <c r="D9920" s="5">
        <v>44561</v>
      </c>
      <c r="E9920" s="2" t="s">
        <v>0</v>
      </c>
      <c r="F9920" s="6">
        <v>30180</v>
      </c>
      <c r="G9920" s="10">
        <f t="shared" si="308"/>
        <v>13.520922956589754</v>
      </c>
      <c r="H9920" s="11">
        <f t="shared" si="309"/>
        <v>39</v>
      </c>
    </row>
    <row r="9921" spans="1:8" x14ac:dyDescent="0.3">
      <c r="A9921" s="1">
        <v>8517</v>
      </c>
      <c r="B9921" s="20">
        <v>3320364.05</v>
      </c>
      <c r="C9921" s="5" t="s">
        <v>4193</v>
      </c>
      <c r="D9921" s="5">
        <v>44561</v>
      </c>
      <c r="E9921" s="2" t="s">
        <v>0</v>
      </c>
      <c r="F9921" s="6">
        <v>26134</v>
      </c>
      <c r="G9921" s="10">
        <f t="shared" si="308"/>
        <v>17.345703422053234</v>
      </c>
      <c r="H9921" s="11">
        <f t="shared" si="309"/>
        <v>50</v>
      </c>
    </row>
    <row r="9922" spans="1:8" x14ac:dyDescent="0.3">
      <c r="A9922" s="3">
        <v>1422</v>
      </c>
      <c r="B9922" s="21">
        <v>3320544.85</v>
      </c>
      <c r="C9922" s="8" t="s">
        <v>1275</v>
      </c>
      <c r="D9922" s="5">
        <v>44561</v>
      </c>
      <c r="E9922" s="4" t="s">
        <v>0</v>
      </c>
      <c r="F9922" s="7">
        <v>30540</v>
      </c>
      <c r="G9922" s="10">
        <f t="shared" si="308"/>
        <v>15.980835044490075</v>
      </c>
      <c r="H9922" s="11">
        <f t="shared" si="309"/>
        <v>38</v>
      </c>
    </row>
    <row r="9923" spans="1:8" x14ac:dyDescent="0.3">
      <c r="A9923" s="3">
        <v>5056</v>
      </c>
      <c r="B9923" s="21">
        <v>3322101.45</v>
      </c>
      <c r="C9923" s="8" t="s">
        <v>3377</v>
      </c>
      <c r="D9923" s="5">
        <v>44561</v>
      </c>
      <c r="E9923" s="4" t="s">
        <v>0</v>
      </c>
      <c r="F9923" s="7">
        <v>24614</v>
      </c>
      <c r="G9923" s="10">
        <f t="shared" ref="G9923:G9986" si="310">YEARFRAC(C9923,D9923,1)</f>
        <v>29.64683336375251</v>
      </c>
      <c r="H9923" s="11">
        <f t="shared" ref="H9923:H9986" si="311">ROUND( YEARFRAC(D9923,F9923,1),0)</f>
        <v>55</v>
      </c>
    </row>
    <row r="9924" spans="1:8" x14ac:dyDescent="0.3">
      <c r="A9924" s="1">
        <v>8887</v>
      </c>
      <c r="B9924" s="20">
        <v>3322383.51</v>
      </c>
      <c r="C9924" s="5" t="s">
        <v>3776</v>
      </c>
      <c r="D9924" s="5">
        <v>44561</v>
      </c>
      <c r="E9924" s="2" t="s">
        <v>0</v>
      </c>
      <c r="F9924" s="6">
        <v>24822</v>
      </c>
      <c r="G9924" s="10">
        <f t="shared" si="310"/>
        <v>18.887752161383286</v>
      </c>
      <c r="H9924" s="11">
        <f t="shared" si="311"/>
        <v>54</v>
      </c>
    </row>
    <row r="9925" spans="1:8" x14ac:dyDescent="0.3">
      <c r="A9925" s="1">
        <v>4761</v>
      </c>
      <c r="B9925" s="20">
        <v>3322571.25</v>
      </c>
      <c r="C9925" s="5" t="s">
        <v>3391</v>
      </c>
      <c r="D9925" s="5">
        <v>44561</v>
      </c>
      <c r="E9925" s="2" t="s">
        <v>1</v>
      </c>
      <c r="F9925" s="6">
        <v>22393</v>
      </c>
      <c r="G9925" s="10">
        <f t="shared" si="310"/>
        <v>42.613969183751436</v>
      </c>
      <c r="H9925" s="11">
        <f t="shared" si="311"/>
        <v>61</v>
      </c>
    </row>
    <row r="9926" spans="1:8" x14ac:dyDescent="0.3">
      <c r="A9926" s="3">
        <v>4940</v>
      </c>
      <c r="B9926" s="21">
        <v>3332043.49</v>
      </c>
      <c r="C9926" s="8" t="s">
        <v>3550</v>
      </c>
      <c r="D9926" s="5">
        <v>44561</v>
      </c>
      <c r="E9926" s="4" t="s">
        <v>0</v>
      </c>
      <c r="F9926" s="7">
        <v>23775</v>
      </c>
      <c r="G9926" s="10">
        <f t="shared" si="310"/>
        <v>33.701586279088495</v>
      </c>
      <c r="H9926" s="11">
        <f t="shared" si="311"/>
        <v>57</v>
      </c>
    </row>
    <row r="9927" spans="1:8" x14ac:dyDescent="0.3">
      <c r="A9927" s="3">
        <v>1966</v>
      </c>
      <c r="B9927" s="21">
        <v>3332486.2</v>
      </c>
      <c r="C9927" s="8" t="s">
        <v>1703</v>
      </c>
      <c r="D9927" s="5">
        <v>44561</v>
      </c>
      <c r="E9927" s="4" t="s">
        <v>0</v>
      </c>
      <c r="F9927" s="7">
        <v>31330</v>
      </c>
      <c r="G9927" s="10">
        <f t="shared" si="310"/>
        <v>12.96714406065712</v>
      </c>
      <c r="H9927" s="11">
        <f t="shared" si="311"/>
        <v>36</v>
      </c>
    </row>
    <row r="9928" spans="1:8" x14ac:dyDescent="0.3">
      <c r="A9928" s="1">
        <v>775</v>
      </c>
      <c r="B9928" s="20">
        <v>3335815.65</v>
      </c>
      <c r="C9928" s="5" t="s">
        <v>734</v>
      </c>
      <c r="D9928" s="5">
        <v>44561</v>
      </c>
      <c r="E9928" s="2" t="s">
        <v>0</v>
      </c>
      <c r="F9928" s="6">
        <v>29407</v>
      </c>
      <c r="G9928" s="10">
        <f t="shared" si="310"/>
        <v>15.860369609856264</v>
      </c>
      <c r="H9928" s="11">
        <f t="shared" si="311"/>
        <v>41</v>
      </c>
    </row>
    <row r="9929" spans="1:8" x14ac:dyDescent="0.3">
      <c r="A9929" s="3">
        <v>4924</v>
      </c>
      <c r="B9929" s="21">
        <v>3335920.15</v>
      </c>
      <c r="C9929" s="8" t="s">
        <v>3534</v>
      </c>
      <c r="D9929" s="5">
        <v>44561</v>
      </c>
      <c r="E9929" s="4" t="s">
        <v>0</v>
      </c>
      <c r="F9929" s="7">
        <v>23703</v>
      </c>
      <c r="G9929" s="10">
        <f t="shared" si="310"/>
        <v>31.685147159479808</v>
      </c>
      <c r="H9929" s="11">
        <f t="shared" si="311"/>
        <v>57</v>
      </c>
    </row>
    <row r="9930" spans="1:8" x14ac:dyDescent="0.3">
      <c r="A9930" s="3">
        <v>974</v>
      </c>
      <c r="B9930" s="21">
        <v>3336526.35</v>
      </c>
      <c r="C9930" s="8" t="s">
        <v>906</v>
      </c>
      <c r="D9930" s="5">
        <v>44561</v>
      </c>
      <c r="E9930" s="4" t="s">
        <v>1</v>
      </c>
      <c r="F9930" s="7">
        <v>29786</v>
      </c>
      <c r="G9930" s="10">
        <f t="shared" si="310"/>
        <v>12.493470935130581</v>
      </c>
      <c r="H9930" s="11">
        <f t="shared" si="311"/>
        <v>40</v>
      </c>
    </row>
    <row r="9931" spans="1:8" x14ac:dyDescent="0.3">
      <c r="A9931" s="3">
        <v>5172</v>
      </c>
      <c r="B9931" s="21">
        <v>3337693.2</v>
      </c>
      <c r="C9931" s="8" t="s">
        <v>3494</v>
      </c>
      <c r="D9931" s="5">
        <v>44561</v>
      </c>
      <c r="E9931" s="4" t="s">
        <v>0</v>
      </c>
      <c r="F9931" s="7">
        <v>25581</v>
      </c>
      <c r="G9931" s="10">
        <f t="shared" si="310"/>
        <v>30.997262209661752</v>
      </c>
      <c r="H9931" s="11">
        <f t="shared" si="311"/>
        <v>52</v>
      </c>
    </row>
    <row r="9932" spans="1:8" x14ac:dyDescent="0.3">
      <c r="A9932" s="1">
        <v>3657</v>
      </c>
      <c r="B9932" s="20">
        <v>3338124.15</v>
      </c>
      <c r="C9932" s="5" t="s">
        <v>2859</v>
      </c>
      <c r="D9932" s="5">
        <v>44561</v>
      </c>
      <c r="E9932" s="2" t="s">
        <v>1</v>
      </c>
      <c r="F9932" s="6">
        <v>33803</v>
      </c>
      <c r="G9932" s="10">
        <f t="shared" si="310"/>
        <v>6.8138443488463043</v>
      </c>
      <c r="H9932" s="11">
        <f t="shared" si="311"/>
        <v>29</v>
      </c>
    </row>
    <row r="9933" spans="1:8" x14ac:dyDescent="0.3">
      <c r="A9933" s="3">
        <v>8932</v>
      </c>
      <c r="B9933" s="21">
        <v>3340306.5</v>
      </c>
      <c r="C9933" s="8" t="s">
        <v>4383</v>
      </c>
      <c r="D9933" s="5">
        <v>44561</v>
      </c>
      <c r="E9933" s="4" t="s">
        <v>1</v>
      </c>
      <c r="F9933" s="7">
        <v>21134</v>
      </c>
      <c r="G9933" s="10">
        <f t="shared" si="310"/>
        <v>12.794650379106992</v>
      </c>
      <c r="H9933" s="11">
        <f t="shared" si="311"/>
        <v>64</v>
      </c>
    </row>
    <row r="9934" spans="1:8" x14ac:dyDescent="0.3">
      <c r="A9934" s="3">
        <v>8602</v>
      </c>
      <c r="B9934" s="21">
        <v>3350098.2</v>
      </c>
      <c r="C9934" s="8" t="s">
        <v>4759</v>
      </c>
      <c r="D9934" s="5">
        <v>44561</v>
      </c>
      <c r="E9934" s="4" t="s">
        <v>0</v>
      </c>
      <c r="F9934" s="7">
        <v>27720</v>
      </c>
      <c r="G9934" s="10">
        <f t="shared" si="310"/>
        <v>13.230739147438404</v>
      </c>
      <c r="H9934" s="11">
        <f t="shared" si="311"/>
        <v>46</v>
      </c>
    </row>
    <row r="9935" spans="1:8" x14ac:dyDescent="0.3">
      <c r="A9935" s="1">
        <v>8631</v>
      </c>
      <c r="B9935" s="20">
        <v>3353129.9</v>
      </c>
      <c r="C9935" s="5" t="s">
        <v>5225</v>
      </c>
      <c r="D9935" s="5">
        <v>44561</v>
      </c>
      <c r="E9935" s="2" t="s">
        <v>1</v>
      </c>
      <c r="F9935" s="6">
        <v>26063</v>
      </c>
      <c r="G9935" s="10">
        <f t="shared" si="310"/>
        <v>24.906910524586571</v>
      </c>
      <c r="H9935" s="11">
        <f t="shared" si="311"/>
        <v>51</v>
      </c>
    </row>
    <row r="9936" spans="1:8" x14ac:dyDescent="0.3">
      <c r="A9936" s="1">
        <v>5619</v>
      </c>
      <c r="B9936" s="20">
        <v>3355030.3</v>
      </c>
      <c r="C9936" s="5" t="s">
        <v>4019</v>
      </c>
      <c r="D9936" s="5">
        <v>44561</v>
      </c>
      <c r="E9936" s="2" t="s">
        <v>0</v>
      </c>
      <c r="F9936" s="6">
        <v>28554</v>
      </c>
      <c r="G9936" s="10">
        <f t="shared" si="310"/>
        <v>23.994524298425734</v>
      </c>
      <c r="H9936" s="11">
        <f t="shared" si="311"/>
        <v>44</v>
      </c>
    </row>
    <row r="9937" spans="1:8" x14ac:dyDescent="0.3">
      <c r="A9937" s="3">
        <v>1130</v>
      </c>
      <c r="B9937" s="21">
        <v>3355032.9</v>
      </c>
      <c r="C9937" s="8" t="s">
        <v>1035</v>
      </c>
      <c r="D9937" s="5">
        <v>44561</v>
      </c>
      <c r="E9937" s="4" t="s">
        <v>0</v>
      </c>
      <c r="F9937" s="7">
        <v>30068</v>
      </c>
      <c r="G9937" s="10">
        <f t="shared" si="310"/>
        <v>14.18141996714729</v>
      </c>
      <c r="H9937" s="11">
        <f t="shared" si="311"/>
        <v>40</v>
      </c>
    </row>
    <row r="9938" spans="1:8" x14ac:dyDescent="0.3">
      <c r="A9938" s="1">
        <v>5821</v>
      </c>
      <c r="B9938" s="20">
        <v>3355032.9</v>
      </c>
      <c r="C9938" s="5" t="s">
        <v>4135</v>
      </c>
      <c r="D9938" s="5">
        <v>44561</v>
      </c>
      <c r="E9938" s="2" t="s">
        <v>1</v>
      </c>
      <c r="F9938" s="6">
        <v>29508</v>
      </c>
      <c r="G9938" s="10">
        <f t="shared" si="310"/>
        <v>14.540062055119549</v>
      </c>
      <c r="H9938" s="11">
        <f t="shared" si="311"/>
        <v>41</v>
      </c>
    </row>
    <row r="9939" spans="1:8" x14ac:dyDescent="0.3">
      <c r="A9939" s="3">
        <v>10202</v>
      </c>
      <c r="B9939" s="21">
        <v>3355032.9</v>
      </c>
      <c r="C9939" s="8" t="s">
        <v>1023</v>
      </c>
      <c r="D9939" s="5">
        <v>44561</v>
      </c>
      <c r="E9939" s="4" t="s">
        <v>1</v>
      </c>
      <c r="F9939" s="7">
        <v>24676</v>
      </c>
      <c r="G9939" s="10">
        <f t="shared" si="310"/>
        <v>14.832998722394597</v>
      </c>
      <c r="H9939" s="11">
        <f t="shared" si="311"/>
        <v>54</v>
      </c>
    </row>
    <row r="9940" spans="1:8" x14ac:dyDescent="0.3">
      <c r="A9940" s="1">
        <v>1247</v>
      </c>
      <c r="B9940" s="20">
        <v>3355737.95</v>
      </c>
      <c r="C9940" s="5" t="s">
        <v>1126</v>
      </c>
      <c r="D9940" s="5">
        <v>44561</v>
      </c>
      <c r="E9940" s="2" t="s">
        <v>0</v>
      </c>
      <c r="F9940" s="6">
        <v>30245</v>
      </c>
      <c r="G9940" s="10">
        <f t="shared" si="310"/>
        <v>14.518160248220479</v>
      </c>
      <c r="H9940" s="11">
        <f t="shared" si="311"/>
        <v>39</v>
      </c>
    </row>
    <row r="9941" spans="1:8" x14ac:dyDescent="0.3">
      <c r="A9941" s="1">
        <v>4889</v>
      </c>
      <c r="B9941" s="20">
        <v>3355739.25</v>
      </c>
      <c r="C9941" s="5" t="s">
        <v>3433</v>
      </c>
      <c r="D9941" s="5">
        <v>44561</v>
      </c>
      <c r="E9941" s="2" t="s">
        <v>0</v>
      </c>
      <c r="F9941" s="6">
        <v>23208</v>
      </c>
      <c r="G9941" s="10">
        <f t="shared" si="310"/>
        <v>32.994524184850242</v>
      </c>
      <c r="H9941" s="11">
        <f t="shared" si="311"/>
        <v>58</v>
      </c>
    </row>
    <row r="9942" spans="1:8" x14ac:dyDescent="0.3">
      <c r="A9942" s="3">
        <v>876</v>
      </c>
      <c r="B9942" s="21">
        <v>3355863.15</v>
      </c>
      <c r="C9942" s="8" t="s">
        <v>823</v>
      </c>
      <c r="D9942" s="5">
        <v>44561</v>
      </c>
      <c r="E9942" s="4" t="s">
        <v>1</v>
      </c>
      <c r="F9942" s="7">
        <v>29625</v>
      </c>
      <c r="G9942" s="10">
        <f t="shared" si="310"/>
        <v>18.958933717579253</v>
      </c>
      <c r="H9942" s="11">
        <f t="shared" si="311"/>
        <v>41</v>
      </c>
    </row>
    <row r="9943" spans="1:8" x14ac:dyDescent="0.3">
      <c r="A9943" s="3">
        <v>1796</v>
      </c>
      <c r="B9943" s="21">
        <v>3356681.58</v>
      </c>
      <c r="C9943" s="8" t="s">
        <v>1580</v>
      </c>
      <c r="D9943" s="5">
        <v>44561</v>
      </c>
      <c r="E9943" s="4" t="s">
        <v>0</v>
      </c>
      <c r="F9943" s="7">
        <v>31084</v>
      </c>
      <c r="G9943" s="10">
        <f t="shared" si="310"/>
        <v>6.4825967931169339</v>
      </c>
      <c r="H9943" s="11">
        <f t="shared" si="311"/>
        <v>37</v>
      </c>
    </row>
    <row r="9944" spans="1:8" x14ac:dyDescent="0.3">
      <c r="A9944" s="3">
        <v>204</v>
      </c>
      <c r="B9944" s="21">
        <v>3356755.35</v>
      </c>
      <c r="C9944" s="8" t="s">
        <v>203</v>
      </c>
      <c r="D9944" s="5">
        <v>44561</v>
      </c>
      <c r="E9944" s="4" t="s">
        <v>0</v>
      </c>
      <c r="F9944" s="7">
        <v>28146</v>
      </c>
      <c r="G9944" s="10">
        <f t="shared" si="310"/>
        <v>25.039064967884595</v>
      </c>
      <c r="H9944" s="11">
        <f t="shared" si="311"/>
        <v>45</v>
      </c>
    </row>
    <row r="9945" spans="1:8" x14ac:dyDescent="0.3">
      <c r="A9945" s="1">
        <v>4717</v>
      </c>
      <c r="B9945" s="20">
        <v>3358093.65</v>
      </c>
      <c r="C9945" s="5" t="s">
        <v>3348</v>
      </c>
      <c r="D9945" s="5">
        <v>44561</v>
      </c>
      <c r="E9945" s="2" t="s">
        <v>0</v>
      </c>
      <c r="F9945" s="6">
        <v>21838</v>
      </c>
      <c r="G9945" s="10">
        <f t="shared" si="310"/>
        <v>41.865849683853725</v>
      </c>
      <c r="H9945" s="11">
        <f t="shared" si="311"/>
        <v>62</v>
      </c>
    </row>
    <row r="9946" spans="1:8" x14ac:dyDescent="0.3">
      <c r="A9946" s="3">
        <v>10020</v>
      </c>
      <c r="B9946" s="21">
        <v>3358594.05</v>
      </c>
      <c r="C9946" s="8" t="s">
        <v>5936</v>
      </c>
      <c r="D9946" s="5">
        <v>44561</v>
      </c>
      <c r="E9946" s="4" t="s">
        <v>1</v>
      </c>
      <c r="F9946" s="7">
        <v>27900</v>
      </c>
      <c r="G9946" s="10">
        <f t="shared" si="310"/>
        <v>13.323816973015253</v>
      </c>
      <c r="H9946" s="11">
        <f t="shared" si="311"/>
        <v>46</v>
      </c>
    </row>
    <row r="9947" spans="1:8" x14ac:dyDescent="0.3">
      <c r="A9947" s="3">
        <v>4944</v>
      </c>
      <c r="B9947" s="21">
        <v>3359365.66</v>
      </c>
      <c r="C9947" s="8" t="s">
        <v>3554</v>
      </c>
      <c r="D9947" s="5">
        <v>44561</v>
      </c>
      <c r="E9947" s="4" t="s">
        <v>0</v>
      </c>
      <c r="F9947" s="7">
        <v>23819</v>
      </c>
      <c r="G9947" s="10">
        <f t="shared" si="310"/>
        <v>35.945242984257355</v>
      </c>
      <c r="H9947" s="11">
        <f t="shared" si="311"/>
        <v>57</v>
      </c>
    </row>
    <row r="9948" spans="1:8" x14ac:dyDescent="0.3">
      <c r="A9948" s="1">
        <v>6455</v>
      </c>
      <c r="B9948" s="20">
        <v>3360196.65</v>
      </c>
      <c r="C9948" s="5" t="s">
        <v>4423</v>
      </c>
      <c r="D9948" s="5">
        <v>44561</v>
      </c>
      <c r="E9948" s="2" t="s">
        <v>1</v>
      </c>
      <c r="F9948" s="6">
        <v>31131</v>
      </c>
      <c r="G9948" s="10">
        <f t="shared" si="310"/>
        <v>16.310033821871475</v>
      </c>
      <c r="H9948" s="11">
        <f t="shared" si="311"/>
        <v>37</v>
      </c>
    </row>
    <row r="9949" spans="1:8" x14ac:dyDescent="0.3">
      <c r="A9949" s="3">
        <v>9936</v>
      </c>
      <c r="B9949" s="21">
        <v>3360293.25</v>
      </c>
      <c r="C9949" s="8" t="s">
        <v>5887</v>
      </c>
      <c r="D9949" s="5">
        <v>44561</v>
      </c>
      <c r="E9949" s="4" t="s">
        <v>0</v>
      </c>
      <c r="F9949" s="7">
        <v>26023</v>
      </c>
      <c r="G9949" s="10">
        <f t="shared" si="310"/>
        <v>30.515411110129826</v>
      </c>
      <c r="H9949" s="11">
        <f t="shared" si="311"/>
        <v>51</v>
      </c>
    </row>
    <row r="9950" spans="1:8" x14ac:dyDescent="0.3">
      <c r="A9950" s="3">
        <v>1188</v>
      </c>
      <c r="B9950" s="21">
        <v>3360457.71</v>
      </c>
      <c r="C9950" s="8" t="s">
        <v>1079</v>
      </c>
      <c r="D9950" s="5">
        <v>44561</v>
      </c>
      <c r="E9950" s="4" t="s">
        <v>1</v>
      </c>
      <c r="F9950" s="7">
        <v>30101</v>
      </c>
      <c r="G9950" s="10">
        <f t="shared" si="310"/>
        <v>14.140354079211535</v>
      </c>
      <c r="H9950" s="11">
        <f t="shared" si="311"/>
        <v>40</v>
      </c>
    </row>
    <row r="9951" spans="1:8" x14ac:dyDescent="0.3">
      <c r="A9951" s="1">
        <v>9231</v>
      </c>
      <c r="B9951" s="20">
        <v>3361018.5</v>
      </c>
      <c r="C9951" s="5" t="s">
        <v>1458</v>
      </c>
      <c r="D9951" s="5">
        <v>44561</v>
      </c>
      <c r="E9951" s="2" t="s">
        <v>0</v>
      </c>
      <c r="F9951" s="6">
        <v>26440</v>
      </c>
      <c r="G9951" s="10">
        <f t="shared" si="310"/>
        <v>17.329277566539925</v>
      </c>
      <c r="H9951" s="11">
        <f t="shared" si="311"/>
        <v>50</v>
      </c>
    </row>
    <row r="9952" spans="1:8" x14ac:dyDescent="0.3">
      <c r="A9952" s="1">
        <v>9559</v>
      </c>
      <c r="B9952" s="20">
        <v>3363354.45</v>
      </c>
      <c r="C9952" s="5" t="s">
        <v>898</v>
      </c>
      <c r="D9952" s="5">
        <v>44561</v>
      </c>
      <c r="E9952" s="2" t="s">
        <v>0</v>
      </c>
      <c r="F9952" s="6">
        <v>26810</v>
      </c>
      <c r="G9952" s="10">
        <f t="shared" si="310"/>
        <v>16.307295860847155</v>
      </c>
      <c r="H9952" s="11">
        <f t="shared" si="311"/>
        <v>49</v>
      </c>
    </row>
    <row r="9953" spans="1:8" x14ac:dyDescent="0.3">
      <c r="A9953" s="3">
        <v>2432</v>
      </c>
      <c r="B9953" s="21">
        <v>3364195.23</v>
      </c>
      <c r="C9953" s="8" t="s">
        <v>2039</v>
      </c>
      <c r="D9953" s="5">
        <v>44561</v>
      </c>
      <c r="E9953" s="4" t="s">
        <v>0</v>
      </c>
      <c r="F9953" s="7">
        <v>31917</v>
      </c>
      <c r="G9953" s="10">
        <f t="shared" si="310"/>
        <v>5.4744525547445262</v>
      </c>
      <c r="H9953" s="11">
        <f t="shared" si="311"/>
        <v>35</v>
      </c>
    </row>
    <row r="9954" spans="1:8" x14ac:dyDescent="0.3">
      <c r="A9954" s="3">
        <v>144</v>
      </c>
      <c r="B9954" s="21">
        <v>3367597.5</v>
      </c>
      <c r="C9954" s="8" t="s">
        <v>148</v>
      </c>
      <c r="D9954" s="5">
        <v>44561</v>
      </c>
      <c r="E9954" s="4" t="s">
        <v>0</v>
      </c>
      <c r="F9954" s="7">
        <v>28024</v>
      </c>
      <c r="G9954" s="10">
        <f t="shared" si="310"/>
        <v>24.121125835067353</v>
      </c>
      <c r="H9954" s="11">
        <f t="shared" si="311"/>
        <v>45</v>
      </c>
    </row>
    <row r="9955" spans="1:8" x14ac:dyDescent="0.3">
      <c r="A9955" s="1">
        <v>9791</v>
      </c>
      <c r="B9955" s="20">
        <v>3368595.75</v>
      </c>
      <c r="C9955" s="5" t="s">
        <v>5787</v>
      </c>
      <c r="D9955" s="5">
        <v>44561</v>
      </c>
      <c r="E9955" s="2" t="s">
        <v>0</v>
      </c>
      <c r="F9955" s="6">
        <v>24810</v>
      </c>
      <c r="G9955" s="10">
        <f t="shared" si="310"/>
        <v>32.060897701816977</v>
      </c>
      <c r="H9955" s="11">
        <f t="shared" si="311"/>
        <v>54</v>
      </c>
    </row>
    <row r="9956" spans="1:8" x14ac:dyDescent="0.3">
      <c r="A9956" s="1">
        <v>4817</v>
      </c>
      <c r="B9956" s="20">
        <v>3368892</v>
      </c>
      <c r="C9956" s="5" t="s">
        <v>3444</v>
      </c>
      <c r="D9956" s="5">
        <v>44561</v>
      </c>
      <c r="E9956" s="2" t="s">
        <v>0</v>
      </c>
      <c r="F9956" s="6">
        <v>22916</v>
      </c>
      <c r="G9956" s="10">
        <f t="shared" si="310"/>
        <v>40.622170283806341</v>
      </c>
      <c r="H9956" s="11">
        <f t="shared" si="311"/>
        <v>59</v>
      </c>
    </row>
    <row r="9957" spans="1:8" x14ac:dyDescent="0.3">
      <c r="A9957" s="1">
        <v>747</v>
      </c>
      <c r="B9957" s="20">
        <v>3368934</v>
      </c>
      <c r="C9957" s="5" t="s">
        <v>708</v>
      </c>
      <c r="D9957" s="5">
        <v>44561</v>
      </c>
      <c r="E9957" s="2" t="s">
        <v>0</v>
      </c>
      <c r="F9957" s="6">
        <v>29361</v>
      </c>
      <c r="G9957" s="10">
        <f t="shared" si="310"/>
        <v>18.159510086455331</v>
      </c>
      <c r="H9957" s="11">
        <f t="shared" si="311"/>
        <v>42</v>
      </c>
    </row>
    <row r="9958" spans="1:8" x14ac:dyDescent="0.3">
      <c r="A9958" s="3">
        <v>8966</v>
      </c>
      <c r="B9958" s="21">
        <v>3369277.22</v>
      </c>
      <c r="C9958" s="8" t="s">
        <v>5436</v>
      </c>
      <c r="D9958" s="5">
        <v>44561</v>
      </c>
      <c r="E9958" s="4" t="s">
        <v>0</v>
      </c>
      <c r="F9958" s="7">
        <v>28464</v>
      </c>
      <c r="G9958" s="10">
        <f t="shared" si="310"/>
        <v>16.156708004509582</v>
      </c>
      <c r="H9958" s="11">
        <f t="shared" si="311"/>
        <v>44</v>
      </c>
    </row>
    <row r="9959" spans="1:8" x14ac:dyDescent="0.3">
      <c r="A9959" s="1">
        <v>6033</v>
      </c>
      <c r="B9959" s="20">
        <v>3373912.05</v>
      </c>
      <c r="C9959" s="5" t="s">
        <v>1462</v>
      </c>
      <c r="D9959" s="5">
        <v>44561</v>
      </c>
      <c r="E9959" s="2" t="s">
        <v>1</v>
      </c>
      <c r="F9959" s="6">
        <v>30118</v>
      </c>
      <c r="G9959" s="10">
        <f t="shared" si="310"/>
        <v>14.567439313743385</v>
      </c>
      <c r="H9959" s="11">
        <f t="shared" si="311"/>
        <v>40</v>
      </c>
    </row>
    <row r="9960" spans="1:8" x14ac:dyDescent="0.3">
      <c r="A9960" s="3">
        <v>8882</v>
      </c>
      <c r="B9960" s="21">
        <v>3375585.6</v>
      </c>
      <c r="C9960" s="8" t="s">
        <v>1461</v>
      </c>
      <c r="D9960" s="5">
        <v>44561</v>
      </c>
      <c r="E9960" s="4" t="s">
        <v>1</v>
      </c>
      <c r="F9960" s="7">
        <v>30435</v>
      </c>
      <c r="G9960" s="10">
        <f t="shared" si="310"/>
        <v>13.496284708642941</v>
      </c>
      <c r="H9960" s="11">
        <f t="shared" si="311"/>
        <v>39</v>
      </c>
    </row>
    <row r="9961" spans="1:8" x14ac:dyDescent="0.3">
      <c r="A9961" s="1">
        <v>5377</v>
      </c>
      <c r="B9961" s="20">
        <v>3376503.75</v>
      </c>
      <c r="C9961" s="5" t="s">
        <v>3864</v>
      </c>
      <c r="D9961" s="5">
        <v>44561</v>
      </c>
      <c r="E9961" s="2" t="s">
        <v>0</v>
      </c>
      <c r="F9961" s="6">
        <v>26839</v>
      </c>
      <c r="G9961" s="10">
        <f t="shared" si="310"/>
        <v>25.405917658207855</v>
      </c>
      <c r="H9961" s="11">
        <f t="shared" si="311"/>
        <v>49</v>
      </c>
    </row>
    <row r="9962" spans="1:8" x14ac:dyDescent="0.3">
      <c r="A9962" s="1">
        <v>9109</v>
      </c>
      <c r="B9962" s="20">
        <v>3378011.25</v>
      </c>
      <c r="C9962" s="5" t="s">
        <v>5501</v>
      </c>
      <c r="D9962" s="5">
        <v>44561</v>
      </c>
      <c r="E9962" s="2" t="s">
        <v>1</v>
      </c>
      <c r="F9962" s="6">
        <v>30661</v>
      </c>
      <c r="G9962" s="10">
        <f t="shared" si="310"/>
        <v>11.277207392197125</v>
      </c>
      <c r="H9962" s="11">
        <f t="shared" si="311"/>
        <v>38</v>
      </c>
    </row>
    <row r="9963" spans="1:8" x14ac:dyDescent="0.3">
      <c r="A9963" s="1">
        <v>9913</v>
      </c>
      <c r="B9963" s="20">
        <v>3378082.95</v>
      </c>
      <c r="C9963" s="5" t="s">
        <v>5874</v>
      </c>
      <c r="D9963" s="5">
        <v>44561</v>
      </c>
      <c r="E9963" s="2" t="s">
        <v>0</v>
      </c>
      <c r="F9963" s="6">
        <v>24542</v>
      </c>
      <c r="G9963" s="10">
        <f t="shared" si="310"/>
        <v>30.93976861255851</v>
      </c>
      <c r="H9963" s="11">
        <f t="shared" si="311"/>
        <v>55</v>
      </c>
    </row>
    <row r="9964" spans="1:8" x14ac:dyDescent="0.3">
      <c r="A9964" s="3">
        <v>1754</v>
      </c>
      <c r="B9964" s="21">
        <v>3378180</v>
      </c>
      <c r="C9964" s="8" t="s">
        <v>1546</v>
      </c>
      <c r="D9964" s="5">
        <v>44561</v>
      </c>
      <c r="E9964" s="4" t="s">
        <v>0</v>
      </c>
      <c r="F9964" s="7">
        <v>31043</v>
      </c>
      <c r="G9964" s="10">
        <f t="shared" si="310"/>
        <v>16.416814301819937</v>
      </c>
      <c r="H9964" s="11">
        <f t="shared" si="311"/>
        <v>37</v>
      </c>
    </row>
    <row r="9965" spans="1:8" x14ac:dyDescent="0.3">
      <c r="A9965" s="1">
        <v>53</v>
      </c>
      <c r="B9965" s="20">
        <v>3378984</v>
      </c>
      <c r="C9965" s="5" t="s">
        <v>59</v>
      </c>
      <c r="D9965" s="5">
        <v>44561</v>
      </c>
      <c r="E9965" s="2" t="s">
        <v>0</v>
      </c>
      <c r="F9965" s="6">
        <v>27780</v>
      </c>
      <c r="G9965" s="10">
        <f t="shared" si="310"/>
        <v>13.551036370746969</v>
      </c>
      <c r="H9965" s="11">
        <f t="shared" si="311"/>
        <v>46</v>
      </c>
    </row>
    <row r="9966" spans="1:8" x14ac:dyDescent="0.3">
      <c r="A9966" s="1">
        <v>8647</v>
      </c>
      <c r="B9966" s="20">
        <v>3380274.3</v>
      </c>
      <c r="C9966" s="5" t="s">
        <v>1862</v>
      </c>
      <c r="D9966" s="5">
        <v>44561</v>
      </c>
      <c r="E9966" s="2" t="s">
        <v>1</v>
      </c>
      <c r="F9966" s="6">
        <v>27783</v>
      </c>
      <c r="G9966" s="10">
        <f t="shared" si="310"/>
        <v>14.441503924073738</v>
      </c>
      <c r="H9966" s="11">
        <f t="shared" si="311"/>
        <v>46</v>
      </c>
    </row>
    <row r="9967" spans="1:8" x14ac:dyDescent="0.3">
      <c r="A9967" s="3">
        <v>4860</v>
      </c>
      <c r="B9967" s="21">
        <v>3383407.95</v>
      </c>
      <c r="C9967" s="8" t="s">
        <v>3484</v>
      </c>
      <c r="D9967" s="5">
        <v>44561</v>
      </c>
      <c r="E9967" s="4" t="s">
        <v>0</v>
      </c>
      <c r="F9967" s="7">
        <v>23137</v>
      </c>
      <c r="G9967" s="10">
        <f t="shared" si="310"/>
        <v>32.011615365469176</v>
      </c>
      <c r="H9967" s="11">
        <f t="shared" si="311"/>
        <v>59</v>
      </c>
    </row>
    <row r="9968" spans="1:8" x14ac:dyDescent="0.3">
      <c r="A9968" s="3">
        <v>5582</v>
      </c>
      <c r="B9968" s="21">
        <v>3389454.45</v>
      </c>
      <c r="C9968" s="8" t="s">
        <v>3993</v>
      </c>
      <c r="D9968" s="5">
        <v>44561</v>
      </c>
      <c r="E9968" s="4" t="s">
        <v>0</v>
      </c>
      <c r="F9968" s="7">
        <v>28307</v>
      </c>
      <c r="G9968" s="10">
        <f t="shared" si="310"/>
        <v>17.926083650190115</v>
      </c>
      <c r="H9968" s="11">
        <f t="shared" si="311"/>
        <v>45</v>
      </c>
    </row>
    <row r="9969" spans="1:8" x14ac:dyDescent="0.3">
      <c r="A9969" s="3">
        <v>8574</v>
      </c>
      <c r="B9969" s="21">
        <v>3390900.95</v>
      </c>
      <c r="C9969" s="8" t="s">
        <v>5191</v>
      </c>
      <c r="D9969" s="5">
        <v>44561</v>
      </c>
      <c r="E9969" s="4" t="s">
        <v>0</v>
      </c>
      <c r="F9969" s="7">
        <v>22204</v>
      </c>
      <c r="G9969" s="10">
        <f t="shared" si="310"/>
        <v>23.718001368925393</v>
      </c>
      <c r="H9969" s="11">
        <f t="shared" si="311"/>
        <v>61</v>
      </c>
    </row>
    <row r="9970" spans="1:8" x14ac:dyDescent="0.3">
      <c r="A9970" s="3">
        <v>1480</v>
      </c>
      <c r="B9970" s="21">
        <v>3392046.15</v>
      </c>
      <c r="C9970" s="8" t="s">
        <v>1322</v>
      </c>
      <c r="D9970" s="5">
        <v>44561</v>
      </c>
      <c r="E9970" s="4" t="s">
        <v>1</v>
      </c>
      <c r="F9970" s="7">
        <v>30599</v>
      </c>
      <c r="G9970" s="10">
        <f t="shared" si="310"/>
        <v>10.381284221005476</v>
      </c>
      <c r="H9970" s="11">
        <f t="shared" si="311"/>
        <v>38</v>
      </c>
    </row>
    <row r="9971" spans="1:8" x14ac:dyDescent="0.3">
      <c r="A9971" s="3">
        <v>1860</v>
      </c>
      <c r="B9971" s="21">
        <v>3393261.75</v>
      </c>
      <c r="C9971" s="8" t="s">
        <v>1629</v>
      </c>
      <c r="D9971" s="5">
        <v>44561</v>
      </c>
      <c r="E9971" s="4" t="s">
        <v>0</v>
      </c>
      <c r="F9971" s="7">
        <v>31182</v>
      </c>
      <c r="G9971" s="10">
        <f t="shared" si="310"/>
        <v>13.315604223699648</v>
      </c>
      <c r="H9971" s="11">
        <f t="shared" si="311"/>
        <v>37</v>
      </c>
    </row>
    <row r="9972" spans="1:8" x14ac:dyDescent="0.3">
      <c r="A9972" s="1">
        <v>5979</v>
      </c>
      <c r="B9972" s="20">
        <v>3393556.2</v>
      </c>
      <c r="C9972" s="5" t="s">
        <v>551</v>
      </c>
      <c r="D9972" s="5">
        <v>44561</v>
      </c>
      <c r="E9972" s="2" t="s">
        <v>0</v>
      </c>
      <c r="F9972" s="6">
        <v>29964</v>
      </c>
      <c r="G9972" s="10">
        <f t="shared" si="310"/>
        <v>13.805631599530701</v>
      </c>
      <c r="H9972" s="11">
        <f t="shared" si="311"/>
        <v>40</v>
      </c>
    </row>
    <row r="9973" spans="1:8" x14ac:dyDescent="0.3">
      <c r="A9973" s="3">
        <v>9932</v>
      </c>
      <c r="B9973" s="21">
        <v>3393998</v>
      </c>
      <c r="C9973" s="8" t="s">
        <v>300</v>
      </c>
      <c r="D9973" s="5">
        <v>44561</v>
      </c>
      <c r="E9973" s="4" t="s">
        <v>1</v>
      </c>
      <c r="F9973" s="7">
        <v>27390</v>
      </c>
      <c r="G9973" s="10">
        <f t="shared" si="310"/>
        <v>18.386743515850146</v>
      </c>
      <c r="H9973" s="11">
        <f t="shared" si="311"/>
        <v>47</v>
      </c>
    </row>
    <row r="9974" spans="1:8" x14ac:dyDescent="0.3">
      <c r="A9974" s="1">
        <v>5479</v>
      </c>
      <c r="B9974" s="20">
        <v>3395763.3</v>
      </c>
      <c r="C9974" s="5" t="s">
        <v>3931</v>
      </c>
      <c r="D9974" s="5">
        <v>44561</v>
      </c>
      <c r="E9974" s="2" t="s">
        <v>0</v>
      </c>
      <c r="F9974" s="6">
        <v>27758</v>
      </c>
      <c r="G9974" s="10">
        <f t="shared" si="310"/>
        <v>16.559188275084555</v>
      </c>
      <c r="H9974" s="11">
        <f t="shared" si="311"/>
        <v>46</v>
      </c>
    </row>
    <row r="9975" spans="1:8" x14ac:dyDescent="0.3">
      <c r="A9975" s="3">
        <v>8626</v>
      </c>
      <c r="B9975" s="21">
        <v>3396672.7</v>
      </c>
      <c r="C9975" s="8" t="s">
        <v>1226</v>
      </c>
      <c r="D9975" s="5">
        <v>44561</v>
      </c>
      <c r="E9975" s="4" t="s">
        <v>1</v>
      </c>
      <c r="F9975" s="7">
        <v>29131</v>
      </c>
      <c r="G9975" s="10">
        <f t="shared" si="310"/>
        <v>13.808369182635902</v>
      </c>
      <c r="H9975" s="11">
        <f t="shared" si="311"/>
        <v>42</v>
      </c>
    </row>
    <row r="9976" spans="1:8" x14ac:dyDescent="0.3">
      <c r="A9976" s="1">
        <v>8711</v>
      </c>
      <c r="B9976" s="20">
        <v>3400526.65</v>
      </c>
      <c r="C9976" s="5" t="s">
        <v>3267</v>
      </c>
      <c r="D9976" s="5">
        <v>44561</v>
      </c>
      <c r="E9976" s="2" t="s">
        <v>1</v>
      </c>
      <c r="F9976" s="6">
        <v>24899</v>
      </c>
      <c r="G9976" s="10">
        <f t="shared" si="310"/>
        <v>22.331984287584813</v>
      </c>
      <c r="H9976" s="11">
        <f t="shared" si="311"/>
        <v>54</v>
      </c>
    </row>
    <row r="9977" spans="1:8" x14ac:dyDescent="0.3">
      <c r="A9977" s="1">
        <v>4091</v>
      </c>
      <c r="B9977" s="20">
        <v>3401694.65</v>
      </c>
      <c r="C9977" s="5" t="s">
        <v>1529</v>
      </c>
      <c r="D9977" s="5">
        <v>44561</v>
      </c>
      <c r="E9977" s="2" t="s">
        <v>0</v>
      </c>
      <c r="F9977" s="6">
        <v>34646</v>
      </c>
      <c r="G9977" s="10">
        <f t="shared" si="310"/>
        <v>1.2421340629274966</v>
      </c>
      <c r="H9977" s="11">
        <f t="shared" si="311"/>
        <v>27</v>
      </c>
    </row>
    <row r="9978" spans="1:8" x14ac:dyDescent="0.3">
      <c r="A9978" s="1">
        <v>8475</v>
      </c>
      <c r="B9978" s="20">
        <v>3402797.65</v>
      </c>
      <c r="C9978" s="5" t="s">
        <v>1419</v>
      </c>
      <c r="D9978" s="5">
        <v>44561</v>
      </c>
      <c r="E9978" s="2" t="s">
        <v>0</v>
      </c>
      <c r="F9978" s="6">
        <v>28098</v>
      </c>
      <c r="G9978" s="10">
        <f t="shared" si="310"/>
        <v>14.70706333272495</v>
      </c>
      <c r="H9978" s="11">
        <f t="shared" si="311"/>
        <v>45</v>
      </c>
    </row>
    <row r="9979" spans="1:8" x14ac:dyDescent="0.3">
      <c r="A9979" s="3">
        <v>5070</v>
      </c>
      <c r="B9979" s="21">
        <v>3408623.1</v>
      </c>
      <c r="C9979" s="8" t="s">
        <v>3650</v>
      </c>
      <c r="D9979" s="5">
        <v>44561</v>
      </c>
      <c r="E9979" s="4" t="s">
        <v>0</v>
      </c>
      <c r="F9979" s="7">
        <v>24736</v>
      </c>
      <c r="G9979" s="10">
        <f t="shared" si="310"/>
        <v>31.077344284736483</v>
      </c>
      <c r="H9979" s="11">
        <f t="shared" si="311"/>
        <v>54</v>
      </c>
    </row>
    <row r="9980" spans="1:8" x14ac:dyDescent="0.3">
      <c r="A9980" s="1">
        <v>9497</v>
      </c>
      <c r="B9980" s="20">
        <v>3410076.19</v>
      </c>
      <c r="C9980" s="5" t="s">
        <v>556</v>
      </c>
      <c r="D9980" s="5">
        <v>44561</v>
      </c>
      <c r="E9980" s="2" t="s">
        <v>0</v>
      </c>
      <c r="F9980" s="6">
        <v>29265</v>
      </c>
      <c r="G9980" s="10">
        <f t="shared" si="310"/>
        <v>11.340177960301164</v>
      </c>
      <c r="H9980" s="11">
        <f t="shared" si="311"/>
        <v>42</v>
      </c>
    </row>
    <row r="9981" spans="1:8" x14ac:dyDescent="0.3">
      <c r="A9981" s="3">
        <v>10216</v>
      </c>
      <c r="B9981" s="21">
        <v>3411668.55</v>
      </c>
      <c r="C9981" s="8" t="s">
        <v>6002</v>
      </c>
      <c r="D9981" s="5">
        <v>44561</v>
      </c>
      <c r="E9981" s="4" t="s">
        <v>1</v>
      </c>
      <c r="F9981" s="7">
        <v>25675</v>
      </c>
      <c r="G9981" s="10">
        <f t="shared" si="310"/>
        <v>19.641341546885695</v>
      </c>
      <c r="H9981" s="11">
        <f t="shared" si="311"/>
        <v>52</v>
      </c>
    </row>
    <row r="9982" spans="1:8" x14ac:dyDescent="0.3">
      <c r="A9982" s="1">
        <v>9971</v>
      </c>
      <c r="B9982" s="20">
        <v>3418340.1</v>
      </c>
      <c r="C9982" s="5" t="s">
        <v>5910</v>
      </c>
      <c r="D9982" s="5">
        <v>44561</v>
      </c>
      <c r="E9982" s="2" t="s">
        <v>1</v>
      </c>
      <c r="F9982" s="6">
        <v>27678</v>
      </c>
      <c r="G9982" s="10">
        <f t="shared" si="310"/>
        <v>17.835741444866919</v>
      </c>
      <c r="H9982" s="11">
        <f t="shared" si="311"/>
        <v>46</v>
      </c>
    </row>
    <row r="9983" spans="1:8" x14ac:dyDescent="0.3">
      <c r="A9983" s="3">
        <v>4730</v>
      </c>
      <c r="B9983" s="21">
        <v>3419190.15</v>
      </c>
      <c r="C9983" s="8" t="s">
        <v>3361</v>
      </c>
      <c r="D9983" s="5">
        <v>44561</v>
      </c>
      <c r="E9983" s="4" t="s">
        <v>1</v>
      </c>
      <c r="F9983" s="7">
        <v>22034</v>
      </c>
      <c r="G9983" s="10">
        <f t="shared" si="310"/>
        <v>35.583846680355919</v>
      </c>
      <c r="H9983" s="11">
        <f t="shared" si="311"/>
        <v>62</v>
      </c>
    </row>
    <row r="9984" spans="1:8" x14ac:dyDescent="0.3">
      <c r="A9984" s="1">
        <v>5141</v>
      </c>
      <c r="B9984" s="20">
        <v>3419321.4</v>
      </c>
      <c r="C9984" s="5" t="s">
        <v>3704</v>
      </c>
      <c r="D9984" s="5">
        <v>44561</v>
      </c>
      <c r="E9984" s="2" t="s">
        <v>0</v>
      </c>
      <c r="F9984" s="6">
        <v>25287</v>
      </c>
      <c r="G9984" s="10">
        <f t="shared" si="310"/>
        <v>30.581118078247815</v>
      </c>
      <c r="H9984" s="11">
        <f t="shared" si="311"/>
        <v>53</v>
      </c>
    </row>
    <row r="9985" spans="1:8" x14ac:dyDescent="0.3">
      <c r="A9985" s="3">
        <v>96</v>
      </c>
      <c r="B9985" s="21">
        <v>3420664</v>
      </c>
      <c r="C9985" s="8" t="s">
        <v>101</v>
      </c>
      <c r="D9985" s="5">
        <v>44561</v>
      </c>
      <c r="E9985" s="4" t="s">
        <v>0</v>
      </c>
      <c r="F9985" s="7">
        <v>27882</v>
      </c>
      <c r="G9985" s="10">
        <f t="shared" si="310"/>
        <v>14.72896513962402</v>
      </c>
      <c r="H9985" s="11">
        <f t="shared" si="311"/>
        <v>46</v>
      </c>
    </row>
    <row r="9986" spans="1:8" x14ac:dyDescent="0.3">
      <c r="A9986" s="1">
        <v>1281</v>
      </c>
      <c r="B9986" s="20">
        <v>3423152.55</v>
      </c>
      <c r="C9986" s="5" t="s">
        <v>1156</v>
      </c>
      <c r="D9986" s="5">
        <v>44561</v>
      </c>
      <c r="E9986" s="2" t="s">
        <v>0</v>
      </c>
      <c r="F9986" s="6">
        <v>30291</v>
      </c>
      <c r="G9986" s="10">
        <f t="shared" si="310"/>
        <v>8.2169151201703681</v>
      </c>
      <c r="H9986" s="11">
        <f t="shared" si="311"/>
        <v>39</v>
      </c>
    </row>
    <row r="9987" spans="1:8" x14ac:dyDescent="0.3">
      <c r="A9987" s="1">
        <v>8881</v>
      </c>
      <c r="B9987" s="20">
        <v>3424950.45</v>
      </c>
      <c r="C9987" s="5" t="s">
        <v>5382</v>
      </c>
      <c r="D9987" s="5">
        <v>44561</v>
      </c>
      <c r="E9987" s="2" t="s">
        <v>0</v>
      </c>
      <c r="F9987" s="6">
        <v>23987</v>
      </c>
      <c r="G9987" s="10">
        <f t="shared" ref="G9987:G10050" si="312">YEARFRAC(C9987,D9987,1)</f>
        <v>24.408608038549993</v>
      </c>
      <c r="H9987" s="11">
        <f t="shared" ref="H9987:H10050" si="313">ROUND( YEARFRAC(D9987,F9987,1),0)</f>
        <v>56</v>
      </c>
    </row>
    <row r="9988" spans="1:8" x14ac:dyDescent="0.3">
      <c r="A9988" s="3">
        <v>5036</v>
      </c>
      <c r="B9988" s="21">
        <v>3427510.8</v>
      </c>
      <c r="C9988" s="8" t="s">
        <v>3627</v>
      </c>
      <c r="D9988" s="5">
        <v>44561</v>
      </c>
      <c r="E9988" s="4" t="s">
        <v>0</v>
      </c>
      <c r="F9988" s="7">
        <v>24434</v>
      </c>
      <c r="G9988" s="10">
        <f t="shared" si="312"/>
        <v>34.813829787234042</v>
      </c>
      <c r="H9988" s="11">
        <f t="shared" si="313"/>
        <v>55</v>
      </c>
    </row>
    <row r="9989" spans="1:8" x14ac:dyDescent="0.3">
      <c r="A9989" s="1">
        <v>7317</v>
      </c>
      <c r="B9989" s="20">
        <v>3427724.6</v>
      </c>
      <c r="C9989" s="5" t="s">
        <v>1972</v>
      </c>
      <c r="D9989" s="5">
        <v>44561</v>
      </c>
      <c r="E9989" s="2" t="s">
        <v>0</v>
      </c>
      <c r="F9989" s="6">
        <v>32998</v>
      </c>
      <c r="G9989" s="10">
        <f t="shared" si="312"/>
        <v>7.953456536618754</v>
      </c>
      <c r="H9989" s="11">
        <f t="shared" si="313"/>
        <v>32</v>
      </c>
    </row>
    <row r="9990" spans="1:8" x14ac:dyDescent="0.3">
      <c r="A9990" s="3">
        <v>5954</v>
      </c>
      <c r="B9990" s="21">
        <v>3428489.15</v>
      </c>
      <c r="C9990" s="8" t="s">
        <v>4201</v>
      </c>
      <c r="D9990" s="5">
        <v>44561</v>
      </c>
      <c r="E9990" s="4" t="s">
        <v>0</v>
      </c>
      <c r="F9990" s="7">
        <v>29885</v>
      </c>
      <c r="G9990" s="10">
        <f t="shared" si="312"/>
        <v>16.214205186020294</v>
      </c>
      <c r="H9990" s="11">
        <f t="shared" si="313"/>
        <v>40</v>
      </c>
    </row>
    <row r="9991" spans="1:8" x14ac:dyDescent="0.3">
      <c r="A9991" s="1">
        <v>5573</v>
      </c>
      <c r="B9991" s="20">
        <v>3435331.65</v>
      </c>
      <c r="C9991" s="5" t="s">
        <v>3944</v>
      </c>
      <c r="D9991" s="5">
        <v>44561</v>
      </c>
      <c r="E9991" s="2" t="s">
        <v>1</v>
      </c>
      <c r="F9991" s="6">
        <v>28305</v>
      </c>
      <c r="G9991" s="10">
        <f t="shared" si="312"/>
        <v>17.81657794676806</v>
      </c>
      <c r="H9991" s="11">
        <f t="shared" si="313"/>
        <v>45</v>
      </c>
    </row>
    <row r="9992" spans="1:8" x14ac:dyDescent="0.3">
      <c r="A9992" s="1">
        <v>8601</v>
      </c>
      <c r="B9992" s="20">
        <v>3436487.1</v>
      </c>
      <c r="C9992" s="5" t="s">
        <v>5210</v>
      </c>
      <c r="D9992" s="5">
        <v>44561</v>
      </c>
      <c r="E9992" s="2" t="s">
        <v>0</v>
      </c>
      <c r="F9992" s="6">
        <v>27031</v>
      </c>
      <c r="G9992" s="10">
        <f t="shared" si="312"/>
        <v>20.75632333767927</v>
      </c>
      <c r="H9992" s="11">
        <f t="shared" si="313"/>
        <v>48</v>
      </c>
    </row>
    <row r="9993" spans="1:8" x14ac:dyDescent="0.3">
      <c r="A9993" s="1">
        <v>4859</v>
      </c>
      <c r="B9993" s="20">
        <v>3436578.45</v>
      </c>
      <c r="C9993" s="5" t="s">
        <v>3483</v>
      </c>
      <c r="D9993" s="5">
        <v>44561</v>
      </c>
      <c r="E9993" s="2" t="s">
        <v>0</v>
      </c>
      <c r="F9993" s="6">
        <v>23335</v>
      </c>
      <c r="G9993" s="10">
        <f t="shared" si="312"/>
        <v>30.956195354588008</v>
      </c>
      <c r="H9993" s="11">
        <f t="shared" si="313"/>
        <v>58</v>
      </c>
    </row>
    <row r="9994" spans="1:8" x14ac:dyDescent="0.3">
      <c r="A9994" s="3">
        <v>4874</v>
      </c>
      <c r="B9994" s="21">
        <v>3437010.75</v>
      </c>
      <c r="C9994" s="8" t="s">
        <v>3494</v>
      </c>
      <c r="D9994" s="5">
        <v>44561</v>
      </c>
      <c r="E9994" s="4" t="s">
        <v>0</v>
      </c>
      <c r="F9994" s="7">
        <v>23306</v>
      </c>
      <c r="G9994" s="10">
        <f t="shared" si="312"/>
        <v>30.997262209661752</v>
      </c>
      <c r="H9994" s="11">
        <f t="shared" si="313"/>
        <v>58</v>
      </c>
    </row>
    <row r="9995" spans="1:8" x14ac:dyDescent="0.3">
      <c r="A9995" s="3">
        <v>10442</v>
      </c>
      <c r="B9995" s="21">
        <v>3438107.4</v>
      </c>
      <c r="C9995" s="8" t="s">
        <v>1065</v>
      </c>
      <c r="D9995" s="5">
        <v>44561</v>
      </c>
      <c r="E9995" s="4" t="s">
        <v>0</v>
      </c>
      <c r="F9995" s="7">
        <v>32137</v>
      </c>
      <c r="G9995" s="10">
        <f t="shared" si="312"/>
        <v>6.5181853734845525</v>
      </c>
      <c r="H9995" s="11">
        <f t="shared" si="313"/>
        <v>34</v>
      </c>
    </row>
    <row r="9996" spans="1:8" x14ac:dyDescent="0.3">
      <c r="A9996" s="3">
        <v>8998</v>
      </c>
      <c r="B9996" s="21">
        <v>3439308.45</v>
      </c>
      <c r="C9996" s="8" t="s">
        <v>629</v>
      </c>
      <c r="D9996" s="5">
        <v>44561</v>
      </c>
      <c r="E9996" s="4" t="s">
        <v>0</v>
      </c>
      <c r="F9996" s="7">
        <v>30593</v>
      </c>
      <c r="G9996" s="10">
        <f t="shared" si="312"/>
        <v>14.885015513779887</v>
      </c>
      <c r="H9996" s="11">
        <f t="shared" si="313"/>
        <v>38</v>
      </c>
    </row>
    <row r="9997" spans="1:8" x14ac:dyDescent="0.3">
      <c r="A9997" s="1">
        <v>8795</v>
      </c>
      <c r="B9997" s="20">
        <v>3439566.13</v>
      </c>
      <c r="C9997" s="5" t="s">
        <v>2194</v>
      </c>
      <c r="D9997" s="5">
        <v>44561</v>
      </c>
      <c r="E9997" s="2" t="s">
        <v>1</v>
      </c>
      <c r="F9997" s="6">
        <v>24848</v>
      </c>
      <c r="G9997" s="10">
        <f t="shared" si="312"/>
        <v>14.756342398247856</v>
      </c>
      <c r="H9997" s="11">
        <f t="shared" si="313"/>
        <v>54</v>
      </c>
    </row>
    <row r="9998" spans="1:8" x14ac:dyDescent="0.3">
      <c r="A9998" s="3">
        <v>3410</v>
      </c>
      <c r="B9998" s="21">
        <v>3441334.95</v>
      </c>
      <c r="C9998" s="8" t="s">
        <v>707</v>
      </c>
      <c r="D9998" s="5">
        <v>44561</v>
      </c>
      <c r="E9998" s="4" t="s">
        <v>1</v>
      </c>
      <c r="F9998" s="7">
        <v>33329</v>
      </c>
      <c r="G9998" s="10">
        <f t="shared" si="312"/>
        <v>6.564724286272976</v>
      </c>
      <c r="H9998" s="11">
        <f t="shared" si="313"/>
        <v>31</v>
      </c>
    </row>
    <row r="9999" spans="1:8" x14ac:dyDescent="0.3">
      <c r="A9999" s="3">
        <v>9898</v>
      </c>
      <c r="B9999" s="21">
        <v>3445526.55</v>
      </c>
      <c r="C9999" s="8" t="s">
        <v>5862</v>
      </c>
      <c r="D9999" s="5">
        <v>44561</v>
      </c>
      <c r="E9999" s="4" t="s">
        <v>0</v>
      </c>
      <c r="F9999" s="7">
        <v>27055</v>
      </c>
      <c r="G9999" s="10">
        <f t="shared" si="312"/>
        <v>17.967148288973384</v>
      </c>
      <c r="H9999" s="11">
        <f t="shared" si="313"/>
        <v>48</v>
      </c>
    </row>
    <row r="10000" spans="1:8" x14ac:dyDescent="0.3">
      <c r="A10000" s="1">
        <v>407</v>
      </c>
      <c r="B10000" s="20">
        <v>3446708.05</v>
      </c>
      <c r="C10000" s="5" t="s">
        <v>306</v>
      </c>
      <c r="D10000" s="5">
        <v>44561</v>
      </c>
      <c r="E10000" s="2" t="s">
        <v>0</v>
      </c>
      <c r="F10000" s="6">
        <v>28686</v>
      </c>
      <c r="G10000" s="10">
        <f t="shared" si="312"/>
        <v>17.244410646387834</v>
      </c>
      <c r="H10000" s="11">
        <f t="shared" si="313"/>
        <v>43</v>
      </c>
    </row>
    <row r="10001" spans="1:8" x14ac:dyDescent="0.3">
      <c r="A10001" s="1">
        <v>9487</v>
      </c>
      <c r="B10001" s="20">
        <v>3447391.6</v>
      </c>
      <c r="C10001" s="5" t="s">
        <v>5627</v>
      </c>
      <c r="D10001" s="5">
        <v>44561</v>
      </c>
      <c r="E10001" s="2" t="s">
        <v>0</v>
      </c>
      <c r="F10001" s="6">
        <v>31191</v>
      </c>
      <c r="G10001" s="10">
        <f t="shared" si="312"/>
        <v>10.668740666998508</v>
      </c>
      <c r="H10001" s="11">
        <f t="shared" si="313"/>
        <v>37</v>
      </c>
    </row>
    <row r="10002" spans="1:8" x14ac:dyDescent="0.3">
      <c r="A10002" s="1">
        <v>8587</v>
      </c>
      <c r="B10002" s="20">
        <v>3448257.4</v>
      </c>
      <c r="C10002" s="5" t="s">
        <v>5202</v>
      </c>
      <c r="D10002" s="5">
        <v>44561</v>
      </c>
      <c r="E10002" s="2" t="s">
        <v>0</v>
      </c>
      <c r="F10002" s="6">
        <v>28304</v>
      </c>
      <c r="G10002" s="10">
        <f t="shared" si="312"/>
        <v>24.994524148505093</v>
      </c>
      <c r="H10002" s="11">
        <f t="shared" si="313"/>
        <v>45</v>
      </c>
    </row>
    <row r="10003" spans="1:8" x14ac:dyDescent="0.3">
      <c r="A10003" s="1">
        <v>8803</v>
      </c>
      <c r="B10003" s="20">
        <v>3449869.65</v>
      </c>
      <c r="C10003" s="5" t="s">
        <v>5336</v>
      </c>
      <c r="D10003" s="5">
        <v>44561</v>
      </c>
      <c r="E10003" s="2" t="s">
        <v>0</v>
      </c>
      <c r="F10003" s="6">
        <v>24688</v>
      </c>
      <c r="G10003" s="10">
        <f t="shared" si="312"/>
        <v>30.233418705290116</v>
      </c>
      <c r="H10003" s="11">
        <f t="shared" si="313"/>
        <v>54</v>
      </c>
    </row>
    <row r="10004" spans="1:8" x14ac:dyDescent="0.3">
      <c r="A10004" s="1">
        <v>5729</v>
      </c>
      <c r="B10004" s="20">
        <v>3450765.4</v>
      </c>
      <c r="C10004" s="5" t="s">
        <v>4085</v>
      </c>
      <c r="D10004" s="5">
        <v>44561</v>
      </c>
      <c r="E10004" s="2" t="s">
        <v>0</v>
      </c>
      <c r="F10004" s="6">
        <v>29095</v>
      </c>
      <c r="G10004" s="10">
        <f t="shared" si="312"/>
        <v>11.707049965776864</v>
      </c>
      <c r="H10004" s="11">
        <f t="shared" si="313"/>
        <v>42</v>
      </c>
    </row>
    <row r="10005" spans="1:8" x14ac:dyDescent="0.3">
      <c r="A10005" s="3">
        <v>6664</v>
      </c>
      <c r="B10005" s="21">
        <v>3450943.2</v>
      </c>
      <c r="C10005" s="8" t="s">
        <v>2508</v>
      </c>
      <c r="D10005" s="5">
        <v>44561</v>
      </c>
      <c r="E10005" s="4" t="s">
        <v>1</v>
      </c>
      <c r="F10005" s="7">
        <v>31583</v>
      </c>
      <c r="G10005" s="10">
        <f t="shared" si="312"/>
        <v>11.696098562628336</v>
      </c>
      <c r="H10005" s="11">
        <f t="shared" si="313"/>
        <v>36</v>
      </c>
    </row>
    <row r="10006" spans="1:8" x14ac:dyDescent="0.3">
      <c r="A10006" s="1">
        <v>10321</v>
      </c>
      <c r="B10006" s="20">
        <v>3451050.15</v>
      </c>
      <c r="C10006" s="5" t="s">
        <v>6038</v>
      </c>
      <c r="D10006" s="5">
        <v>44561</v>
      </c>
      <c r="E10006" s="2" t="s">
        <v>0</v>
      </c>
      <c r="F10006" s="6">
        <v>23677</v>
      </c>
      <c r="G10006" s="10">
        <f t="shared" si="312"/>
        <v>30.080102446348143</v>
      </c>
      <c r="H10006" s="11">
        <f t="shared" si="313"/>
        <v>57</v>
      </c>
    </row>
    <row r="10007" spans="1:8" x14ac:dyDescent="0.3">
      <c r="A10007" s="3">
        <v>912</v>
      </c>
      <c r="B10007" s="21">
        <v>3456544.35</v>
      </c>
      <c r="C10007" s="8" t="s">
        <v>852</v>
      </c>
      <c r="D10007" s="5">
        <v>44561</v>
      </c>
      <c r="E10007" s="4" t="s">
        <v>0</v>
      </c>
      <c r="F10007" s="7">
        <v>29690</v>
      </c>
      <c r="G10007" s="10">
        <f t="shared" si="312"/>
        <v>16.770011273957159</v>
      </c>
      <c r="H10007" s="11">
        <f t="shared" si="313"/>
        <v>41</v>
      </c>
    </row>
    <row r="10008" spans="1:8" x14ac:dyDescent="0.3">
      <c r="A10008" s="1">
        <v>10247</v>
      </c>
      <c r="B10008" s="20">
        <v>3456819.3</v>
      </c>
      <c r="C10008" s="5" t="s">
        <v>6015</v>
      </c>
      <c r="D10008" s="5">
        <v>44561</v>
      </c>
      <c r="E10008" s="2" t="s">
        <v>1</v>
      </c>
      <c r="F10008" s="6">
        <v>28645</v>
      </c>
      <c r="G10008" s="10">
        <f t="shared" si="312"/>
        <v>15.526351813826146</v>
      </c>
      <c r="H10008" s="11">
        <f t="shared" si="313"/>
        <v>44</v>
      </c>
    </row>
    <row r="10009" spans="1:8" x14ac:dyDescent="0.3">
      <c r="A10009" s="3">
        <v>9158</v>
      </c>
      <c r="B10009" s="21">
        <v>3458997.55</v>
      </c>
      <c r="C10009" s="8" t="s">
        <v>5519</v>
      </c>
      <c r="D10009" s="5">
        <v>44561</v>
      </c>
      <c r="E10009" s="4" t="s">
        <v>1</v>
      </c>
      <c r="F10009" s="7">
        <v>25648</v>
      </c>
      <c r="G10009" s="10">
        <f t="shared" si="312"/>
        <v>23.761806981519506</v>
      </c>
      <c r="H10009" s="11">
        <f t="shared" si="313"/>
        <v>52</v>
      </c>
    </row>
    <row r="10010" spans="1:8" x14ac:dyDescent="0.3">
      <c r="A10010" s="3">
        <v>496</v>
      </c>
      <c r="B10010" s="21">
        <v>3461981.55</v>
      </c>
      <c r="C10010" s="8" t="s">
        <v>477</v>
      </c>
      <c r="D10010" s="5">
        <v>44561</v>
      </c>
      <c r="E10010" s="4" t="s">
        <v>1</v>
      </c>
      <c r="F10010" s="7">
        <v>28866</v>
      </c>
      <c r="G10010" s="10">
        <f t="shared" si="312"/>
        <v>16.972620389756806</v>
      </c>
      <c r="H10010" s="11">
        <f t="shared" si="313"/>
        <v>43</v>
      </c>
    </row>
    <row r="10011" spans="1:8" x14ac:dyDescent="0.3">
      <c r="A10011" s="1">
        <v>4739</v>
      </c>
      <c r="B10011" s="20">
        <v>3464395.5</v>
      </c>
      <c r="C10011" s="5" t="s">
        <v>3370</v>
      </c>
      <c r="D10011" s="5">
        <v>44561</v>
      </c>
      <c r="E10011" s="2" t="s">
        <v>0</v>
      </c>
      <c r="F10011" s="6">
        <v>22176</v>
      </c>
      <c r="G10011" s="10">
        <f t="shared" si="312"/>
        <v>34.942506257822274</v>
      </c>
      <c r="H10011" s="11">
        <f t="shared" si="313"/>
        <v>61</v>
      </c>
    </row>
    <row r="10012" spans="1:8" x14ac:dyDescent="0.3">
      <c r="A10012" s="1">
        <v>593</v>
      </c>
      <c r="B10012" s="20">
        <v>3465531.6</v>
      </c>
      <c r="C10012" s="5" t="s">
        <v>567</v>
      </c>
      <c r="D10012" s="5">
        <v>44561</v>
      </c>
      <c r="E10012" s="2" t="s">
        <v>0</v>
      </c>
      <c r="F10012" s="6">
        <v>29091</v>
      </c>
      <c r="G10012" s="10">
        <f t="shared" si="312"/>
        <v>15.507186858316222</v>
      </c>
      <c r="H10012" s="11">
        <f t="shared" si="313"/>
        <v>42</v>
      </c>
    </row>
    <row r="10013" spans="1:8" x14ac:dyDescent="0.3">
      <c r="A10013" s="1">
        <v>6233</v>
      </c>
      <c r="B10013" s="20">
        <v>3466453.94</v>
      </c>
      <c r="C10013" s="5" t="s">
        <v>1428</v>
      </c>
      <c r="D10013" s="5">
        <v>44561</v>
      </c>
      <c r="E10013" s="2" t="s">
        <v>1</v>
      </c>
      <c r="F10013" s="6">
        <v>30582</v>
      </c>
      <c r="G10013" s="10">
        <f t="shared" si="312"/>
        <v>7.2142368240930868</v>
      </c>
      <c r="H10013" s="11">
        <f t="shared" si="313"/>
        <v>38</v>
      </c>
    </row>
    <row r="10014" spans="1:8" x14ac:dyDescent="0.3">
      <c r="A10014" s="1">
        <v>10121</v>
      </c>
      <c r="B10014" s="20">
        <v>3468466.35</v>
      </c>
      <c r="C10014" s="5" t="s">
        <v>4678</v>
      </c>
      <c r="D10014" s="5">
        <v>44561</v>
      </c>
      <c r="E10014" s="2" t="s">
        <v>0</v>
      </c>
      <c r="F10014" s="6">
        <v>30800</v>
      </c>
      <c r="G10014" s="10">
        <f t="shared" si="312"/>
        <v>13.501759874853343</v>
      </c>
      <c r="H10014" s="11">
        <f t="shared" si="313"/>
        <v>38</v>
      </c>
    </row>
    <row r="10015" spans="1:8" x14ac:dyDescent="0.3">
      <c r="A10015" s="1">
        <v>4755</v>
      </c>
      <c r="B10015" s="20">
        <v>3468603.45</v>
      </c>
      <c r="C10015" s="5" t="s">
        <v>3386</v>
      </c>
      <c r="D10015" s="5">
        <v>44561</v>
      </c>
      <c r="E10015" s="2" t="s">
        <v>1</v>
      </c>
      <c r="F10015" s="6">
        <v>22206</v>
      </c>
      <c r="G10015" s="10">
        <f t="shared" si="312"/>
        <v>40.416828046744577</v>
      </c>
      <c r="H10015" s="11">
        <f t="shared" si="313"/>
        <v>61</v>
      </c>
    </row>
    <row r="10016" spans="1:8" x14ac:dyDescent="0.3">
      <c r="A10016" s="1">
        <v>763</v>
      </c>
      <c r="B10016" s="20">
        <v>3469731.75</v>
      </c>
      <c r="C10016" s="5" t="s">
        <v>722</v>
      </c>
      <c r="D10016" s="5">
        <v>44561</v>
      </c>
      <c r="E10016" s="2" t="s">
        <v>1</v>
      </c>
      <c r="F10016" s="6">
        <v>29398</v>
      </c>
      <c r="G10016" s="10">
        <f t="shared" si="312"/>
        <v>15.71252566735113</v>
      </c>
      <c r="H10016" s="11">
        <f t="shared" si="313"/>
        <v>42</v>
      </c>
    </row>
    <row r="10017" spans="1:8" x14ac:dyDescent="0.3">
      <c r="A10017" s="3">
        <v>5794</v>
      </c>
      <c r="B10017" s="21">
        <v>3469731.75</v>
      </c>
      <c r="C10017" s="8" t="s">
        <v>403</v>
      </c>
      <c r="D10017" s="5">
        <v>44561</v>
      </c>
      <c r="E10017" s="4" t="s">
        <v>1</v>
      </c>
      <c r="F10017" s="7">
        <v>29428</v>
      </c>
      <c r="G10017" s="10">
        <f t="shared" si="312"/>
        <v>15.813826146475018</v>
      </c>
      <c r="H10017" s="11">
        <f t="shared" si="313"/>
        <v>41</v>
      </c>
    </row>
    <row r="10018" spans="1:8" x14ac:dyDescent="0.3">
      <c r="A10018" s="3">
        <v>5816</v>
      </c>
      <c r="B10018" s="21">
        <v>3473130.15</v>
      </c>
      <c r="C10018" s="8" t="s">
        <v>4132</v>
      </c>
      <c r="D10018" s="5">
        <v>44561</v>
      </c>
      <c r="E10018" s="4" t="s">
        <v>1</v>
      </c>
      <c r="F10018" s="7">
        <v>29488</v>
      </c>
      <c r="G10018" s="10">
        <f t="shared" si="312"/>
        <v>15.107460643394935</v>
      </c>
      <c r="H10018" s="11">
        <f t="shared" si="313"/>
        <v>41</v>
      </c>
    </row>
    <row r="10019" spans="1:8" x14ac:dyDescent="0.3">
      <c r="A10019" s="3">
        <v>6352</v>
      </c>
      <c r="B10019" s="21">
        <v>3475113.9</v>
      </c>
      <c r="C10019" s="8" t="s">
        <v>4383</v>
      </c>
      <c r="D10019" s="5">
        <v>44561</v>
      </c>
      <c r="E10019" s="4" t="s">
        <v>0</v>
      </c>
      <c r="F10019" s="7">
        <v>30928</v>
      </c>
      <c r="G10019" s="10">
        <f t="shared" si="312"/>
        <v>12.794650379106992</v>
      </c>
      <c r="H10019" s="11">
        <f t="shared" si="313"/>
        <v>37</v>
      </c>
    </row>
    <row r="10020" spans="1:8" x14ac:dyDescent="0.3">
      <c r="A10020" s="3">
        <v>1118</v>
      </c>
      <c r="B10020" s="21">
        <v>3480335.2</v>
      </c>
      <c r="C10020" s="8" t="s">
        <v>1024</v>
      </c>
      <c r="D10020" s="5">
        <v>44561</v>
      </c>
      <c r="E10020" s="4" t="s">
        <v>0</v>
      </c>
      <c r="F10020" s="7">
        <v>29543</v>
      </c>
      <c r="G10020" s="10">
        <f t="shared" si="312"/>
        <v>15.405886379192333</v>
      </c>
      <c r="H10020" s="11">
        <f t="shared" si="313"/>
        <v>41</v>
      </c>
    </row>
    <row r="10021" spans="1:8" x14ac:dyDescent="0.3">
      <c r="A10021" s="1">
        <v>6221</v>
      </c>
      <c r="B10021" s="20">
        <v>3482036.1</v>
      </c>
      <c r="C10021" s="5" t="s">
        <v>4318</v>
      </c>
      <c r="D10021" s="5">
        <v>44561</v>
      </c>
      <c r="E10021" s="2" t="s">
        <v>0</v>
      </c>
      <c r="F10021" s="6">
        <v>30603</v>
      </c>
      <c r="G10021" s="10">
        <f t="shared" si="312"/>
        <v>14.143091805073919</v>
      </c>
      <c r="H10021" s="11">
        <f t="shared" si="313"/>
        <v>38</v>
      </c>
    </row>
    <row r="10022" spans="1:8" x14ac:dyDescent="0.3">
      <c r="A10022" s="1">
        <v>4823</v>
      </c>
      <c r="B10022" s="20">
        <v>3484601.25</v>
      </c>
      <c r="C10022" s="5" t="s">
        <v>3428</v>
      </c>
      <c r="D10022" s="5">
        <v>44561</v>
      </c>
      <c r="E10022" s="2" t="s">
        <v>0</v>
      </c>
      <c r="F10022" s="6">
        <v>22918</v>
      </c>
      <c r="G10022" s="10">
        <f t="shared" si="312"/>
        <v>35.696098562628336</v>
      </c>
      <c r="H10022" s="11">
        <f t="shared" si="313"/>
        <v>59</v>
      </c>
    </row>
    <row r="10023" spans="1:8" x14ac:dyDescent="0.3">
      <c r="A10023" s="1">
        <v>8833</v>
      </c>
      <c r="B10023" s="20">
        <v>3484926.3</v>
      </c>
      <c r="C10023" s="5" t="s">
        <v>589</v>
      </c>
      <c r="D10023" s="5">
        <v>44561</v>
      </c>
      <c r="E10023" s="2" t="s">
        <v>1</v>
      </c>
      <c r="F10023" s="6">
        <v>31123</v>
      </c>
      <c r="G10023" s="10">
        <f t="shared" si="312"/>
        <v>11.419575633127995</v>
      </c>
      <c r="H10023" s="11">
        <f t="shared" si="313"/>
        <v>37</v>
      </c>
    </row>
    <row r="10024" spans="1:8" x14ac:dyDescent="0.3">
      <c r="A10024" s="1">
        <v>9613</v>
      </c>
      <c r="B10024" s="20">
        <v>3485130.95</v>
      </c>
      <c r="C10024" s="5" t="s">
        <v>5105</v>
      </c>
      <c r="D10024" s="5">
        <v>44561</v>
      </c>
      <c r="E10024" s="2" t="s">
        <v>0</v>
      </c>
      <c r="F10024" s="6">
        <v>32409</v>
      </c>
      <c r="G10024" s="10">
        <f t="shared" si="312"/>
        <v>0.36986301369863012</v>
      </c>
      <c r="H10024" s="11">
        <f t="shared" si="313"/>
        <v>33</v>
      </c>
    </row>
    <row r="10025" spans="1:8" x14ac:dyDescent="0.3">
      <c r="A10025" s="1">
        <v>9551</v>
      </c>
      <c r="B10025" s="20">
        <v>3486191.55</v>
      </c>
      <c r="C10025" s="5" t="s">
        <v>2159</v>
      </c>
      <c r="D10025" s="5">
        <v>44561</v>
      </c>
      <c r="E10025" s="2" t="s">
        <v>0</v>
      </c>
      <c r="F10025" s="6">
        <v>32250</v>
      </c>
      <c r="G10025" s="10">
        <f t="shared" si="312"/>
        <v>0.90958904109589045</v>
      </c>
      <c r="H10025" s="11">
        <f t="shared" si="313"/>
        <v>34</v>
      </c>
    </row>
    <row r="10026" spans="1:8" x14ac:dyDescent="0.3">
      <c r="A10026" s="3">
        <v>8710</v>
      </c>
      <c r="B10026" s="21">
        <v>3487712.75</v>
      </c>
      <c r="C10026" s="8" t="s">
        <v>5279</v>
      </c>
      <c r="D10026" s="5">
        <v>44561</v>
      </c>
      <c r="E10026" s="4" t="s">
        <v>1</v>
      </c>
      <c r="F10026" s="7">
        <v>26409</v>
      </c>
      <c r="G10026" s="10">
        <f t="shared" si="312"/>
        <v>20.164928292046937</v>
      </c>
      <c r="H10026" s="11">
        <f t="shared" si="313"/>
        <v>50</v>
      </c>
    </row>
    <row r="10027" spans="1:8" x14ac:dyDescent="0.3">
      <c r="A10027" s="3">
        <v>8880</v>
      </c>
      <c r="B10027" s="21">
        <v>3488337.9</v>
      </c>
      <c r="C10027" s="8" t="s">
        <v>1244</v>
      </c>
      <c r="D10027" s="5">
        <v>44561</v>
      </c>
      <c r="E10027" s="4" t="s">
        <v>1</v>
      </c>
      <c r="F10027" s="7">
        <v>28614</v>
      </c>
      <c r="G10027" s="10">
        <f t="shared" si="312"/>
        <v>15.271731690622861</v>
      </c>
      <c r="H10027" s="11">
        <f t="shared" si="313"/>
        <v>44</v>
      </c>
    </row>
    <row r="10028" spans="1:8" x14ac:dyDescent="0.3">
      <c r="A10028" s="1">
        <v>765</v>
      </c>
      <c r="B10028" s="20">
        <v>3489375.9</v>
      </c>
      <c r="C10028" s="5" t="s">
        <v>724</v>
      </c>
      <c r="D10028" s="5">
        <v>44561</v>
      </c>
      <c r="E10028" s="2" t="s">
        <v>1</v>
      </c>
      <c r="F10028" s="6">
        <v>29359</v>
      </c>
      <c r="G10028" s="10">
        <f t="shared" si="312"/>
        <v>14.288191275780253</v>
      </c>
      <c r="H10028" s="11">
        <f t="shared" si="313"/>
        <v>42</v>
      </c>
    </row>
    <row r="10029" spans="1:8" x14ac:dyDescent="0.3">
      <c r="A10029" s="3">
        <v>10232</v>
      </c>
      <c r="B10029" s="21">
        <v>3489376.05</v>
      </c>
      <c r="C10029" s="8" t="s">
        <v>119</v>
      </c>
      <c r="D10029" s="5">
        <v>44561</v>
      </c>
      <c r="E10029" s="4" t="s">
        <v>1</v>
      </c>
      <c r="F10029" s="7">
        <v>26771</v>
      </c>
      <c r="G10029" s="10">
        <f t="shared" si="312"/>
        <v>14.498996167183794</v>
      </c>
      <c r="H10029" s="11">
        <f t="shared" si="313"/>
        <v>49</v>
      </c>
    </row>
    <row r="10030" spans="1:8" x14ac:dyDescent="0.3">
      <c r="A10030" s="3">
        <v>9036</v>
      </c>
      <c r="B10030" s="21">
        <v>3490965.3</v>
      </c>
      <c r="C10030" s="8" t="s">
        <v>5471</v>
      </c>
      <c r="D10030" s="5">
        <v>44561</v>
      </c>
      <c r="E10030" s="4" t="s">
        <v>0</v>
      </c>
      <c r="F10030" s="7">
        <v>30457</v>
      </c>
      <c r="G10030" s="10">
        <f t="shared" si="312"/>
        <v>14.362109874064611</v>
      </c>
      <c r="H10030" s="11">
        <f t="shared" si="313"/>
        <v>39</v>
      </c>
    </row>
    <row r="10031" spans="1:8" x14ac:dyDescent="0.3">
      <c r="A10031" s="1">
        <v>5025</v>
      </c>
      <c r="B10031" s="20">
        <v>3492541.48</v>
      </c>
      <c r="C10031" s="5" t="s">
        <v>3618</v>
      </c>
      <c r="D10031" s="5">
        <v>44561</v>
      </c>
      <c r="E10031" s="2" t="s">
        <v>0</v>
      </c>
      <c r="F10031" s="6">
        <v>24390</v>
      </c>
      <c r="G10031" s="10">
        <f t="shared" si="312"/>
        <v>32.014353273044058</v>
      </c>
      <c r="H10031" s="11">
        <f t="shared" si="313"/>
        <v>55</v>
      </c>
    </row>
    <row r="10032" spans="1:8" x14ac:dyDescent="0.3">
      <c r="A10032" s="3">
        <v>6140</v>
      </c>
      <c r="B10032" s="21">
        <v>3495704.25</v>
      </c>
      <c r="C10032" s="8" t="s">
        <v>4286</v>
      </c>
      <c r="D10032" s="5">
        <v>44561</v>
      </c>
      <c r="E10032" s="4" t="s">
        <v>0</v>
      </c>
      <c r="F10032" s="7">
        <v>30412</v>
      </c>
      <c r="G10032" s="10">
        <f t="shared" si="312"/>
        <v>16.162183926558221</v>
      </c>
      <c r="H10032" s="11">
        <f t="shared" si="313"/>
        <v>39</v>
      </c>
    </row>
    <row r="10033" spans="1:8" x14ac:dyDescent="0.3">
      <c r="A10033" s="3">
        <v>5826</v>
      </c>
      <c r="B10033" s="21">
        <v>3497761.95</v>
      </c>
      <c r="C10033" s="8" t="s">
        <v>1760</v>
      </c>
      <c r="D10033" s="5">
        <v>44561</v>
      </c>
      <c r="E10033" s="4" t="s">
        <v>0</v>
      </c>
      <c r="F10033" s="7">
        <v>29527</v>
      </c>
      <c r="G10033" s="10">
        <f t="shared" si="312"/>
        <v>14.622193830991057</v>
      </c>
      <c r="H10033" s="11">
        <f t="shared" si="313"/>
        <v>41</v>
      </c>
    </row>
    <row r="10034" spans="1:8" x14ac:dyDescent="0.3">
      <c r="A10034" s="1">
        <v>5137</v>
      </c>
      <c r="B10034" s="20">
        <v>3498967.45</v>
      </c>
      <c r="C10034" s="5" t="s">
        <v>3701</v>
      </c>
      <c r="D10034" s="5">
        <v>44561</v>
      </c>
      <c r="E10034" s="2" t="s">
        <v>0</v>
      </c>
      <c r="F10034" s="6">
        <v>25216</v>
      </c>
      <c r="G10034" s="10">
        <f t="shared" si="312"/>
        <v>32.9753588318261</v>
      </c>
      <c r="H10034" s="11">
        <f t="shared" si="313"/>
        <v>53</v>
      </c>
    </row>
    <row r="10035" spans="1:8" x14ac:dyDescent="0.3">
      <c r="A10035" s="3">
        <v>1312</v>
      </c>
      <c r="B10035" s="21">
        <v>3501842.1</v>
      </c>
      <c r="C10035" s="8" t="s">
        <v>1181</v>
      </c>
      <c r="D10035" s="5">
        <v>44561</v>
      </c>
      <c r="E10035" s="4" t="s">
        <v>1</v>
      </c>
      <c r="F10035" s="7">
        <v>30367</v>
      </c>
      <c r="G10035" s="10">
        <f t="shared" si="312"/>
        <v>18.838472622478388</v>
      </c>
      <c r="H10035" s="11">
        <f t="shared" si="313"/>
        <v>39</v>
      </c>
    </row>
    <row r="10036" spans="1:8" x14ac:dyDescent="0.3">
      <c r="A10036" s="1">
        <v>4809</v>
      </c>
      <c r="B10036" s="20">
        <v>3504099.75</v>
      </c>
      <c r="C10036" s="5" t="s">
        <v>3437</v>
      </c>
      <c r="D10036" s="5">
        <v>44561</v>
      </c>
      <c r="E10036" s="2" t="s">
        <v>0</v>
      </c>
      <c r="F10036" s="6">
        <v>22726</v>
      </c>
      <c r="G10036" s="10">
        <f t="shared" si="312"/>
        <v>35.274469541409992</v>
      </c>
      <c r="H10036" s="11">
        <f t="shared" si="313"/>
        <v>60</v>
      </c>
    </row>
    <row r="10037" spans="1:8" x14ac:dyDescent="0.3">
      <c r="A10037" s="3">
        <v>6946</v>
      </c>
      <c r="B10037" s="21">
        <v>3510730.66</v>
      </c>
      <c r="C10037" s="8" t="s">
        <v>4636</v>
      </c>
      <c r="D10037" s="5">
        <v>44561</v>
      </c>
      <c r="E10037" s="4" t="s">
        <v>0</v>
      </c>
      <c r="F10037" s="7">
        <v>32165</v>
      </c>
      <c r="G10037" s="10">
        <f t="shared" si="312"/>
        <v>5.5565693430656937</v>
      </c>
      <c r="H10037" s="11">
        <f t="shared" si="313"/>
        <v>34</v>
      </c>
    </row>
    <row r="10038" spans="1:8" x14ac:dyDescent="0.3">
      <c r="A10038" s="1">
        <v>8993</v>
      </c>
      <c r="B10038" s="20">
        <v>3510914.65</v>
      </c>
      <c r="C10038" s="5" t="s">
        <v>5452</v>
      </c>
      <c r="D10038" s="5">
        <v>44561</v>
      </c>
      <c r="E10038" s="2" t="s">
        <v>0</v>
      </c>
      <c r="F10038" s="6">
        <v>21531</v>
      </c>
      <c r="G10038" s="10">
        <f t="shared" si="312"/>
        <v>16.904171364148816</v>
      </c>
      <c r="H10038" s="11">
        <f t="shared" si="313"/>
        <v>63</v>
      </c>
    </row>
    <row r="10039" spans="1:8" x14ac:dyDescent="0.3">
      <c r="A10039" s="1">
        <v>9169</v>
      </c>
      <c r="B10039" s="20">
        <v>3511794.5</v>
      </c>
      <c r="C10039" s="5" t="s">
        <v>5524</v>
      </c>
      <c r="D10039" s="5">
        <v>44561</v>
      </c>
      <c r="E10039" s="2" t="s">
        <v>0</v>
      </c>
      <c r="F10039" s="6">
        <v>25855</v>
      </c>
      <c r="G10039" s="10">
        <f t="shared" si="312"/>
        <v>17.671482889733841</v>
      </c>
      <c r="H10039" s="11">
        <f t="shared" si="313"/>
        <v>51</v>
      </c>
    </row>
    <row r="10040" spans="1:8" x14ac:dyDescent="0.3">
      <c r="A10040" s="1">
        <v>643</v>
      </c>
      <c r="B10040" s="20">
        <v>3515481.05</v>
      </c>
      <c r="C10040" s="5" t="s">
        <v>614</v>
      </c>
      <c r="D10040" s="5">
        <v>44561</v>
      </c>
      <c r="E10040" s="2" t="s">
        <v>1</v>
      </c>
      <c r="F10040" s="6">
        <v>29169</v>
      </c>
      <c r="G10040" s="10">
        <f t="shared" si="312"/>
        <v>15.953456536618754</v>
      </c>
      <c r="H10040" s="11">
        <f t="shared" si="313"/>
        <v>42</v>
      </c>
    </row>
    <row r="10041" spans="1:8" x14ac:dyDescent="0.3">
      <c r="A10041" s="3">
        <v>10490</v>
      </c>
      <c r="B10041" s="21">
        <v>3519452.25</v>
      </c>
      <c r="C10041" s="8" t="s">
        <v>6090</v>
      </c>
      <c r="D10041" s="5">
        <v>44561</v>
      </c>
      <c r="E10041" s="4" t="s">
        <v>1</v>
      </c>
      <c r="F10041" s="7">
        <v>26271</v>
      </c>
      <c r="G10041" s="10">
        <f t="shared" si="312"/>
        <v>12.060867733782645</v>
      </c>
      <c r="H10041" s="11">
        <f t="shared" si="313"/>
        <v>50</v>
      </c>
    </row>
    <row r="10042" spans="1:8" x14ac:dyDescent="0.3">
      <c r="A10042" s="3">
        <v>854</v>
      </c>
      <c r="B10042" s="21">
        <v>3522996.8</v>
      </c>
      <c r="C10042" s="8" t="s">
        <v>803</v>
      </c>
      <c r="D10042" s="5">
        <v>44561</v>
      </c>
      <c r="E10042" s="4" t="s">
        <v>0</v>
      </c>
      <c r="F10042" s="7">
        <v>29478</v>
      </c>
      <c r="G10042" s="10">
        <f t="shared" si="312"/>
        <v>16.34836527621195</v>
      </c>
      <c r="H10042" s="11">
        <f t="shared" si="313"/>
        <v>41</v>
      </c>
    </row>
    <row r="10043" spans="1:8" x14ac:dyDescent="0.3">
      <c r="A10043" s="3">
        <v>5094</v>
      </c>
      <c r="B10043" s="21">
        <v>3523894</v>
      </c>
      <c r="C10043" s="8" t="s">
        <v>3667</v>
      </c>
      <c r="D10043" s="5">
        <v>44561</v>
      </c>
      <c r="E10043" s="4" t="s">
        <v>1</v>
      </c>
      <c r="F10043" s="7">
        <v>24911</v>
      </c>
      <c r="G10043" s="10">
        <f t="shared" si="312"/>
        <v>27.633127994524298</v>
      </c>
      <c r="H10043" s="11">
        <f t="shared" si="313"/>
        <v>54</v>
      </c>
    </row>
    <row r="10044" spans="1:8" x14ac:dyDescent="0.3">
      <c r="A10044" s="3">
        <v>8676</v>
      </c>
      <c r="B10044" s="21">
        <v>3523988.7</v>
      </c>
      <c r="C10044" s="8" t="s">
        <v>5256</v>
      </c>
      <c r="D10044" s="5">
        <v>44561</v>
      </c>
      <c r="E10044" s="4" t="s">
        <v>1</v>
      </c>
      <c r="F10044" s="7">
        <v>25259</v>
      </c>
      <c r="G10044" s="10">
        <f t="shared" si="312"/>
        <v>18.709798270893373</v>
      </c>
      <c r="H10044" s="11">
        <f t="shared" si="313"/>
        <v>53</v>
      </c>
    </row>
    <row r="10045" spans="1:8" x14ac:dyDescent="0.3">
      <c r="A10045" s="1">
        <v>5647</v>
      </c>
      <c r="B10045" s="20">
        <v>3525414.3</v>
      </c>
      <c r="C10045" s="5" t="s">
        <v>1098</v>
      </c>
      <c r="D10045" s="5">
        <v>44561</v>
      </c>
      <c r="E10045" s="2" t="s">
        <v>1</v>
      </c>
      <c r="F10045" s="6">
        <v>28718</v>
      </c>
      <c r="G10045" s="10">
        <f t="shared" si="312"/>
        <v>16.663230794008697</v>
      </c>
      <c r="H10045" s="11">
        <f t="shared" si="313"/>
        <v>43</v>
      </c>
    </row>
    <row r="10046" spans="1:8" x14ac:dyDescent="0.3">
      <c r="A10046" s="3">
        <v>6166</v>
      </c>
      <c r="B10046" s="21">
        <v>3527507.7</v>
      </c>
      <c r="C10046" s="8" t="s">
        <v>4293</v>
      </c>
      <c r="D10046" s="5">
        <v>44561</v>
      </c>
      <c r="E10046" s="4" t="s">
        <v>0</v>
      </c>
      <c r="F10046" s="7">
        <v>30481</v>
      </c>
      <c r="G10046" s="10">
        <f t="shared" si="312"/>
        <v>13.509972624168949</v>
      </c>
      <c r="H10046" s="11">
        <f t="shared" si="313"/>
        <v>39</v>
      </c>
    </row>
    <row r="10047" spans="1:8" x14ac:dyDescent="0.3">
      <c r="A10047" s="1">
        <v>9045</v>
      </c>
      <c r="B10047" s="20">
        <v>3528361.2</v>
      </c>
      <c r="C10047" s="5" t="s">
        <v>5474</v>
      </c>
      <c r="D10047" s="5">
        <v>44561</v>
      </c>
      <c r="E10047" s="2" t="s">
        <v>0</v>
      </c>
      <c r="F10047" s="6">
        <v>29872</v>
      </c>
      <c r="G10047" s="10">
        <f t="shared" si="312"/>
        <v>16.613947495570944</v>
      </c>
      <c r="H10047" s="11">
        <f t="shared" si="313"/>
        <v>40</v>
      </c>
    </row>
    <row r="10048" spans="1:8" x14ac:dyDescent="0.3">
      <c r="A10048" s="1">
        <v>9307</v>
      </c>
      <c r="B10048" s="20">
        <v>3531115.49</v>
      </c>
      <c r="C10048" s="5" t="s">
        <v>119</v>
      </c>
      <c r="D10048" s="5">
        <v>44561</v>
      </c>
      <c r="E10048" s="2" t="s">
        <v>1</v>
      </c>
      <c r="F10048" s="6">
        <v>27614</v>
      </c>
      <c r="G10048" s="10">
        <f t="shared" si="312"/>
        <v>14.498996167183794</v>
      </c>
      <c r="H10048" s="11">
        <f t="shared" si="313"/>
        <v>46</v>
      </c>
    </row>
    <row r="10049" spans="1:8" x14ac:dyDescent="0.3">
      <c r="A10049" s="1">
        <v>6167</v>
      </c>
      <c r="B10049" s="20">
        <v>3535164.6</v>
      </c>
      <c r="C10049" s="5" t="s">
        <v>2116</v>
      </c>
      <c r="D10049" s="5">
        <v>44561</v>
      </c>
      <c r="E10049" s="2" t="s">
        <v>1</v>
      </c>
      <c r="F10049" s="6">
        <v>30469</v>
      </c>
      <c r="G10049" s="10">
        <f t="shared" si="312"/>
        <v>13.764567852952679</v>
      </c>
      <c r="H10049" s="11">
        <f t="shared" si="313"/>
        <v>39</v>
      </c>
    </row>
    <row r="10050" spans="1:8" x14ac:dyDescent="0.3">
      <c r="A10050" s="3">
        <v>3936</v>
      </c>
      <c r="B10050" s="21">
        <v>3543775.01</v>
      </c>
      <c r="C10050" s="8" t="s">
        <v>1257</v>
      </c>
      <c r="D10050" s="5">
        <v>44561</v>
      </c>
      <c r="E10050" s="4" t="s">
        <v>1</v>
      </c>
      <c r="F10050" s="7">
        <v>34330</v>
      </c>
      <c r="G10050" s="10">
        <f t="shared" si="312"/>
        <v>1.0341997264021887</v>
      </c>
      <c r="H10050" s="11">
        <f t="shared" si="313"/>
        <v>28</v>
      </c>
    </row>
    <row r="10051" spans="1:8" x14ac:dyDescent="0.3">
      <c r="A10051" s="3">
        <v>1178</v>
      </c>
      <c r="B10051" s="21">
        <v>3544141.7</v>
      </c>
      <c r="C10051" s="8" t="s">
        <v>1071</v>
      </c>
      <c r="D10051" s="5">
        <v>44561</v>
      </c>
      <c r="E10051" s="4" t="s">
        <v>1</v>
      </c>
      <c r="F10051" s="7">
        <v>30130</v>
      </c>
      <c r="G10051" s="10">
        <f t="shared" ref="G10051:G10114" si="314">YEARFRAC(C10051,D10051,1)</f>
        <v>18.071902017291066</v>
      </c>
      <c r="H10051" s="11">
        <f t="shared" ref="H10051:H10114" si="315">ROUND( YEARFRAC(D10051,F10051,1),0)</f>
        <v>40</v>
      </c>
    </row>
    <row r="10052" spans="1:8" x14ac:dyDescent="0.3">
      <c r="A10052" s="3">
        <v>5594</v>
      </c>
      <c r="B10052" s="21">
        <v>3544986.4</v>
      </c>
      <c r="C10052" s="8" t="s">
        <v>3766</v>
      </c>
      <c r="D10052" s="5">
        <v>44561</v>
      </c>
      <c r="E10052" s="4" t="s">
        <v>0</v>
      </c>
      <c r="F10052" s="7">
        <v>28406</v>
      </c>
      <c r="G10052" s="10">
        <f t="shared" si="314"/>
        <v>17.852167300380227</v>
      </c>
      <c r="H10052" s="11">
        <f t="shared" si="315"/>
        <v>44</v>
      </c>
    </row>
    <row r="10053" spans="1:8" x14ac:dyDescent="0.3">
      <c r="A10053" s="1">
        <v>8907</v>
      </c>
      <c r="B10053" s="20">
        <v>3545338.2</v>
      </c>
      <c r="C10053" s="5" t="s">
        <v>27</v>
      </c>
      <c r="D10053" s="5">
        <v>44561</v>
      </c>
      <c r="E10053" s="2" t="s">
        <v>0</v>
      </c>
      <c r="F10053" s="6">
        <v>29221</v>
      </c>
      <c r="G10053" s="10">
        <f t="shared" si="314"/>
        <v>14.750866946523089</v>
      </c>
      <c r="H10053" s="11">
        <f t="shared" si="315"/>
        <v>42</v>
      </c>
    </row>
    <row r="10054" spans="1:8" x14ac:dyDescent="0.3">
      <c r="A10054" s="3">
        <v>774</v>
      </c>
      <c r="B10054" s="21">
        <v>3546874.45</v>
      </c>
      <c r="C10054" s="8" t="s">
        <v>733</v>
      </c>
      <c r="D10054" s="5">
        <v>44561</v>
      </c>
      <c r="E10054" s="4" t="s">
        <v>1</v>
      </c>
      <c r="F10054" s="7">
        <v>29406</v>
      </c>
      <c r="G10054" s="10">
        <f t="shared" si="314"/>
        <v>15.274469541409994</v>
      </c>
      <c r="H10054" s="11">
        <f t="shared" si="315"/>
        <v>41</v>
      </c>
    </row>
    <row r="10055" spans="1:8" x14ac:dyDescent="0.3">
      <c r="A10055" s="3">
        <v>1576</v>
      </c>
      <c r="B10055" s="21">
        <v>3548308.65</v>
      </c>
      <c r="C10055" s="8" t="s">
        <v>1402</v>
      </c>
      <c r="D10055" s="5">
        <v>44561</v>
      </c>
      <c r="E10055" s="4" t="s">
        <v>0</v>
      </c>
      <c r="F10055" s="7">
        <v>30811</v>
      </c>
      <c r="G10055" s="10">
        <f t="shared" si="314"/>
        <v>11.200547570157427</v>
      </c>
      <c r="H10055" s="11">
        <f t="shared" si="315"/>
        <v>38</v>
      </c>
    </row>
    <row r="10056" spans="1:8" x14ac:dyDescent="0.3">
      <c r="A10056" s="1">
        <v>661</v>
      </c>
      <c r="B10056" s="20">
        <v>3548780.1</v>
      </c>
      <c r="C10056" s="5" t="s">
        <v>630</v>
      </c>
      <c r="D10056" s="5">
        <v>44561</v>
      </c>
      <c r="E10056" s="2" t="s">
        <v>0</v>
      </c>
      <c r="F10056" s="6">
        <v>29177</v>
      </c>
      <c r="G10056" s="10">
        <f t="shared" si="314"/>
        <v>17.000760456273763</v>
      </c>
      <c r="H10056" s="11">
        <f t="shared" si="315"/>
        <v>42</v>
      </c>
    </row>
    <row r="10057" spans="1:8" x14ac:dyDescent="0.3">
      <c r="A10057" s="3">
        <v>8606</v>
      </c>
      <c r="B10057" s="21">
        <v>3552449.1</v>
      </c>
      <c r="C10057" s="8" t="s">
        <v>1114</v>
      </c>
      <c r="D10057" s="5">
        <v>44561</v>
      </c>
      <c r="E10057" s="4" t="s">
        <v>0</v>
      </c>
      <c r="F10057" s="7">
        <v>25755</v>
      </c>
      <c r="G10057" s="10">
        <f t="shared" si="314"/>
        <v>20.748109517601044</v>
      </c>
      <c r="H10057" s="11">
        <f t="shared" si="315"/>
        <v>51</v>
      </c>
    </row>
    <row r="10058" spans="1:8" x14ac:dyDescent="0.3">
      <c r="A10058" s="3">
        <v>4872</v>
      </c>
      <c r="B10058" s="21">
        <v>3556499.9</v>
      </c>
      <c r="C10058" s="8" t="s">
        <v>3493</v>
      </c>
      <c r="D10058" s="5">
        <v>44561</v>
      </c>
      <c r="E10058" s="4" t="s">
        <v>0</v>
      </c>
      <c r="F10058" s="7">
        <v>23085</v>
      </c>
      <c r="G10058" s="10">
        <f t="shared" si="314"/>
        <v>29.827523270669833</v>
      </c>
      <c r="H10058" s="11">
        <f t="shared" si="315"/>
        <v>59</v>
      </c>
    </row>
    <row r="10059" spans="1:8" x14ac:dyDescent="0.3">
      <c r="A10059" s="1">
        <v>8015</v>
      </c>
      <c r="B10059" s="20">
        <v>3562880.4</v>
      </c>
      <c r="C10059" s="5" t="s">
        <v>5033</v>
      </c>
      <c r="D10059" s="5">
        <v>44561</v>
      </c>
      <c r="E10059" s="2" t="s">
        <v>0</v>
      </c>
      <c r="F10059" s="6">
        <v>34753</v>
      </c>
      <c r="G10059" s="10">
        <f t="shared" si="314"/>
        <v>1.3242134062927498</v>
      </c>
      <c r="H10059" s="11">
        <f t="shared" si="315"/>
        <v>27</v>
      </c>
    </row>
    <row r="10060" spans="1:8" x14ac:dyDescent="0.3">
      <c r="A10060" s="3">
        <v>9852</v>
      </c>
      <c r="B10060" s="21">
        <v>3566918.7</v>
      </c>
      <c r="C10060" s="8" t="s">
        <v>5681</v>
      </c>
      <c r="D10060" s="5">
        <v>44561</v>
      </c>
      <c r="E10060" s="4" t="s">
        <v>0</v>
      </c>
      <c r="F10060" s="7">
        <v>24308</v>
      </c>
      <c r="G10060" s="10">
        <f t="shared" si="314"/>
        <v>33.969884853852967</v>
      </c>
      <c r="H10060" s="11">
        <f t="shared" si="315"/>
        <v>55</v>
      </c>
    </row>
    <row r="10061" spans="1:8" x14ac:dyDescent="0.3">
      <c r="A10061" s="1">
        <v>459</v>
      </c>
      <c r="B10061" s="20">
        <v>3568949.85</v>
      </c>
      <c r="C10061" s="5" t="s">
        <v>445</v>
      </c>
      <c r="D10061" s="5">
        <v>44561</v>
      </c>
      <c r="E10061" s="2" t="s">
        <v>0</v>
      </c>
      <c r="F10061" s="6">
        <v>28780</v>
      </c>
      <c r="G10061" s="10">
        <f t="shared" si="314"/>
        <v>16.712514092446447</v>
      </c>
      <c r="H10061" s="11">
        <f t="shared" si="315"/>
        <v>43</v>
      </c>
    </row>
    <row r="10062" spans="1:8" x14ac:dyDescent="0.3">
      <c r="A10062" s="3">
        <v>5646</v>
      </c>
      <c r="B10062" s="21">
        <v>3570648.9</v>
      </c>
      <c r="C10062" s="8" t="s">
        <v>4039</v>
      </c>
      <c r="D10062" s="5">
        <v>44561</v>
      </c>
      <c r="E10062" s="4" t="s">
        <v>0</v>
      </c>
      <c r="F10062" s="7">
        <v>28708</v>
      </c>
      <c r="G10062" s="10">
        <f t="shared" si="314"/>
        <v>16.222419069093252</v>
      </c>
      <c r="H10062" s="11">
        <f t="shared" si="315"/>
        <v>43</v>
      </c>
    </row>
    <row r="10063" spans="1:8" x14ac:dyDescent="0.3">
      <c r="A10063" s="1">
        <v>5629</v>
      </c>
      <c r="B10063" s="20">
        <v>3570981</v>
      </c>
      <c r="C10063" s="5" t="s">
        <v>4027</v>
      </c>
      <c r="D10063" s="5">
        <v>44561</v>
      </c>
      <c r="E10063" s="2" t="s">
        <v>0</v>
      </c>
      <c r="F10063" s="6">
        <v>28602</v>
      </c>
      <c r="G10063" s="10">
        <f t="shared" si="314"/>
        <v>19.326488706365502</v>
      </c>
      <c r="H10063" s="11">
        <f t="shared" si="315"/>
        <v>44</v>
      </c>
    </row>
    <row r="10064" spans="1:8" x14ac:dyDescent="0.3">
      <c r="A10064" s="1">
        <v>9935</v>
      </c>
      <c r="B10064" s="20">
        <v>3572753.4</v>
      </c>
      <c r="C10064" s="5" t="s">
        <v>5886</v>
      </c>
      <c r="D10064" s="5">
        <v>44561</v>
      </c>
      <c r="E10064" s="2" t="s">
        <v>0</v>
      </c>
      <c r="F10064" s="6">
        <v>25452</v>
      </c>
      <c r="G10064" s="10">
        <f t="shared" si="314"/>
        <v>20.709778357235983</v>
      </c>
      <c r="H10064" s="11">
        <f t="shared" si="315"/>
        <v>52</v>
      </c>
    </row>
    <row r="10065" spans="1:8" x14ac:dyDescent="0.3">
      <c r="A10065" s="3">
        <v>368</v>
      </c>
      <c r="B10065" s="21">
        <v>3575854.35</v>
      </c>
      <c r="C10065" s="8" t="s">
        <v>359</v>
      </c>
      <c r="D10065" s="5">
        <v>44561</v>
      </c>
      <c r="E10065" s="4" t="s">
        <v>1</v>
      </c>
      <c r="F10065" s="7">
        <v>28611</v>
      </c>
      <c r="G10065" s="10">
        <f t="shared" si="314"/>
        <v>17.991787072243348</v>
      </c>
      <c r="H10065" s="11">
        <f t="shared" si="315"/>
        <v>44</v>
      </c>
    </row>
    <row r="10066" spans="1:8" x14ac:dyDescent="0.3">
      <c r="A10066" s="3">
        <v>6672</v>
      </c>
      <c r="B10066" s="21">
        <v>3575921.75</v>
      </c>
      <c r="C10066" s="8" t="s">
        <v>4513</v>
      </c>
      <c r="D10066" s="5">
        <v>44561</v>
      </c>
      <c r="E10066" s="4" t="s">
        <v>1</v>
      </c>
      <c r="F10066" s="7">
        <v>31594</v>
      </c>
      <c r="G10066" s="10">
        <f t="shared" si="314"/>
        <v>11.534565366187543</v>
      </c>
      <c r="H10066" s="11">
        <f t="shared" si="315"/>
        <v>36</v>
      </c>
    </row>
    <row r="10067" spans="1:8" x14ac:dyDescent="0.3">
      <c r="A10067" s="1">
        <v>10151</v>
      </c>
      <c r="B10067" s="20">
        <v>3577111.24</v>
      </c>
      <c r="C10067" s="5" t="s">
        <v>3012</v>
      </c>
      <c r="D10067" s="5">
        <v>44561</v>
      </c>
      <c r="E10067" s="2" t="s">
        <v>1</v>
      </c>
      <c r="F10067" s="6">
        <v>33214</v>
      </c>
      <c r="G10067" s="10">
        <f t="shared" si="314"/>
        <v>3.2799452429842573</v>
      </c>
      <c r="H10067" s="11">
        <f t="shared" si="315"/>
        <v>31</v>
      </c>
    </row>
    <row r="10068" spans="1:8" x14ac:dyDescent="0.3">
      <c r="A10068" s="3">
        <v>6072</v>
      </c>
      <c r="B10068" s="21">
        <v>3578399.1</v>
      </c>
      <c r="C10068" s="8" t="s">
        <v>4259</v>
      </c>
      <c r="D10068" s="5">
        <v>44561</v>
      </c>
      <c r="E10068" s="4" t="s">
        <v>0</v>
      </c>
      <c r="F10068" s="7">
        <v>30217</v>
      </c>
      <c r="G10068" s="10">
        <f t="shared" si="314"/>
        <v>15.909650924024641</v>
      </c>
      <c r="H10068" s="11">
        <f t="shared" si="315"/>
        <v>39</v>
      </c>
    </row>
    <row r="10069" spans="1:8" x14ac:dyDescent="0.3">
      <c r="A10069" s="3">
        <v>5924</v>
      </c>
      <c r="B10069" s="21">
        <v>3582600.9</v>
      </c>
      <c r="C10069" s="8" t="s">
        <v>4184</v>
      </c>
      <c r="D10069" s="5">
        <v>44561</v>
      </c>
      <c r="E10069" s="4" t="s">
        <v>1</v>
      </c>
      <c r="F10069" s="7">
        <v>29807</v>
      </c>
      <c r="G10069" s="10">
        <f t="shared" si="314"/>
        <v>17.909657794676807</v>
      </c>
      <c r="H10069" s="11">
        <f t="shared" si="315"/>
        <v>40</v>
      </c>
    </row>
    <row r="10070" spans="1:8" x14ac:dyDescent="0.3">
      <c r="A10070" s="1">
        <v>5041</v>
      </c>
      <c r="B10070" s="20">
        <v>3583050.15</v>
      </c>
      <c r="C10070" s="5" t="s">
        <v>3629</v>
      </c>
      <c r="D10070" s="5">
        <v>44561</v>
      </c>
      <c r="E10070" s="2" t="s">
        <v>0</v>
      </c>
      <c r="F10070" s="6">
        <v>24383</v>
      </c>
      <c r="G10070" s="10">
        <f t="shared" si="314"/>
        <v>29.389487132688448</v>
      </c>
      <c r="H10070" s="11">
        <f t="shared" si="315"/>
        <v>55</v>
      </c>
    </row>
    <row r="10071" spans="1:8" x14ac:dyDescent="0.3">
      <c r="A10071" s="1">
        <v>1061</v>
      </c>
      <c r="B10071" s="20">
        <v>3583351.15</v>
      </c>
      <c r="C10071" s="5" t="s">
        <v>976</v>
      </c>
      <c r="D10071" s="5">
        <v>44561</v>
      </c>
      <c r="E10071" s="2" t="s">
        <v>0</v>
      </c>
      <c r="F10071" s="6">
        <v>29916</v>
      </c>
      <c r="G10071" s="10">
        <f t="shared" si="314"/>
        <v>16.646803027862781</v>
      </c>
      <c r="H10071" s="11">
        <f t="shared" si="315"/>
        <v>40</v>
      </c>
    </row>
    <row r="10072" spans="1:8" x14ac:dyDescent="0.3">
      <c r="A10072" s="1">
        <v>8855</v>
      </c>
      <c r="B10072" s="20">
        <v>3587561.9</v>
      </c>
      <c r="C10072" s="5" t="s">
        <v>5369</v>
      </c>
      <c r="D10072" s="5">
        <v>44561</v>
      </c>
      <c r="E10072" s="2" t="s">
        <v>0</v>
      </c>
      <c r="F10072" s="6">
        <v>26337</v>
      </c>
      <c r="G10072" s="10">
        <f t="shared" si="314"/>
        <v>20.926075619295958</v>
      </c>
      <c r="H10072" s="11">
        <f t="shared" si="315"/>
        <v>50</v>
      </c>
    </row>
    <row r="10073" spans="1:8" x14ac:dyDescent="0.3">
      <c r="A10073" s="3">
        <v>8464</v>
      </c>
      <c r="B10073" s="21">
        <v>3587654.3</v>
      </c>
      <c r="C10073" s="8" t="s">
        <v>1612</v>
      </c>
      <c r="D10073" s="5">
        <v>44561</v>
      </c>
      <c r="E10073" s="4" t="s">
        <v>0</v>
      </c>
      <c r="F10073" s="7">
        <v>28429</v>
      </c>
      <c r="G10073" s="10">
        <f t="shared" si="314"/>
        <v>15.759069130732374</v>
      </c>
      <c r="H10073" s="11">
        <f t="shared" si="315"/>
        <v>44</v>
      </c>
    </row>
    <row r="10074" spans="1:8" x14ac:dyDescent="0.3">
      <c r="A10074" s="3">
        <v>8490</v>
      </c>
      <c r="B10074" s="21">
        <v>3587890.5</v>
      </c>
      <c r="C10074" s="8" t="s">
        <v>5133</v>
      </c>
      <c r="D10074" s="5">
        <v>44561</v>
      </c>
      <c r="E10074" s="4" t="s">
        <v>1</v>
      </c>
      <c r="F10074" s="7">
        <v>26302</v>
      </c>
      <c r="G10074" s="10">
        <f t="shared" si="314"/>
        <v>19.682409308692677</v>
      </c>
      <c r="H10074" s="11">
        <f t="shared" si="315"/>
        <v>50</v>
      </c>
    </row>
    <row r="10075" spans="1:8" x14ac:dyDescent="0.3">
      <c r="A10075" s="3">
        <v>1644</v>
      </c>
      <c r="B10075" s="21">
        <v>3588723.45</v>
      </c>
      <c r="C10075" s="8" t="s">
        <v>1461</v>
      </c>
      <c r="D10075" s="5">
        <v>44561</v>
      </c>
      <c r="E10075" s="4" t="s">
        <v>0</v>
      </c>
      <c r="F10075" s="7">
        <v>30889</v>
      </c>
      <c r="G10075" s="10">
        <f t="shared" si="314"/>
        <v>13.496284708642941</v>
      </c>
      <c r="H10075" s="11">
        <f t="shared" si="315"/>
        <v>37</v>
      </c>
    </row>
    <row r="10076" spans="1:8" x14ac:dyDescent="0.3">
      <c r="A10076" s="3">
        <v>8630</v>
      </c>
      <c r="B10076" s="21">
        <v>3589202.85</v>
      </c>
      <c r="C10076" s="8" t="s">
        <v>3345</v>
      </c>
      <c r="D10076" s="5">
        <v>44561</v>
      </c>
      <c r="E10076" s="4" t="s">
        <v>1</v>
      </c>
      <c r="F10076" s="7">
        <v>24989</v>
      </c>
      <c r="G10076" s="10">
        <f t="shared" si="314"/>
        <v>27.980835044490075</v>
      </c>
      <c r="H10076" s="11">
        <f t="shared" si="315"/>
        <v>54</v>
      </c>
    </row>
    <row r="10077" spans="1:8" x14ac:dyDescent="0.3">
      <c r="A10077" s="1">
        <v>10179</v>
      </c>
      <c r="B10077" s="20">
        <v>3589803.22</v>
      </c>
      <c r="C10077" s="5" t="s">
        <v>5981</v>
      </c>
      <c r="D10077" s="5">
        <v>44561</v>
      </c>
      <c r="E10077" s="2" t="s">
        <v>1</v>
      </c>
      <c r="F10077" s="6">
        <v>22574</v>
      </c>
      <c r="G10077" s="10">
        <f t="shared" si="314"/>
        <v>22.403166289727416</v>
      </c>
      <c r="H10077" s="11">
        <f t="shared" si="315"/>
        <v>60</v>
      </c>
    </row>
    <row r="10078" spans="1:8" x14ac:dyDescent="0.3">
      <c r="A10078" s="3">
        <v>4832</v>
      </c>
      <c r="B10078" s="21">
        <v>3592531.2</v>
      </c>
      <c r="C10078" s="8" t="s">
        <v>3457</v>
      </c>
      <c r="D10078" s="5">
        <v>44561</v>
      </c>
      <c r="E10078" s="4" t="s">
        <v>1</v>
      </c>
      <c r="F10078" s="7">
        <v>23047</v>
      </c>
      <c r="G10078" s="10">
        <f t="shared" si="314"/>
        <v>35.619438740588635</v>
      </c>
      <c r="H10078" s="11">
        <f t="shared" si="315"/>
        <v>59</v>
      </c>
    </row>
    <row r="10079" spans="1:8" x14ac:dyDescent="0.3">
      <c r="A10079" s="3">
        <v>1332</v>
      </c>
      <c r="B10079" s="21">
        <v>3594190.85</v>
      </c>
      <c r="C10079" s="8" t="s">
        <v>685</v>
      </c>
      <c r="D10079" s="5">
        <v>44561</v>
      </c>
      <c r="E10079" s="4" t="s">
        <v>0</v>
      </c>
      <c r="F10079" s="7">
        <v>30376</v>
      </c>
      <c r="G10079" s="10">
        <f t="shared" si="314"/>
        <v>2.0228102189781021</v>
      </c>
      <c r="H10079" s="11">
        <f t="shared" si="315"/>
        <v>39</v>
      </c>
    </row>
    <row r="10080" spans="1:8" x14ac:dyDescent="0.3">
      <c r="A10080" s="3">
        <v>9986</v>
      </c>
      <c r="B10080" s="21">
        <v>3595135.1</v>
      </c>
      <c r="C10080" s="8" t="s">
        <v>5917</v>
      </c>
      <c r="D10080" s="5">
        <v>44561</v>
      </c>
      <c r="E10080" s="4" t="s">
        <v>0</v>
      </c>
      <c r="F10080" s="7">
        <v>26502</v>
      </c>
      <c r="G10080" s="10">
        <f t="shared" si="314"/>
        <v>29.701587881000183</v>
      </c>
      <c r="H10080" s="11">
        <f t="shared" si="315"/>
        <v>49</v>
      </c>
    </row>
    <row r="10081" spans="1:8" x14ac:dyDescent="0.3">
      <c r="A10081" s="3">
        <v>9714</v>
      </c>
      <c r="B10081" s="21">
        <v>3599017.05</v>
      </c>
      <c r="C10081" s="8" t="s">
        <v>5729</v>
      </c>
      <c r="D10081" s="5">
        <v>44561</v>
      </c>
      <c r="E10081" s="4" t="s">
        <v>1</v>
      </c>
      <c r="F10081" s="7">
        <v>22756</v>
      </c>
      <c r="G10081" s="10">
        <f t="shared" si="314"/>
        <v>24.813821049173146</v>
      </c>
      <c r="H10081" s="11">
        <f t="shared" si="315"/>
        <v>60</v>
      </c>
    </row>
    <row r="10082" spans="1:8" x14ac:dyDescent="0.3">
      <c r="A10082" s="3">
        <v>9726</v>
      </c>
      <c r="B10082" s="21">
        <v>3600537.65</v>
      </c>
      <c r="C10082" s="8" t="s">
        <v>5738</v>
      </c>
      <c r="D10082" s="5">
        <v>44561</v>
      </c>
      <c r="E10082" s="4" t="s">
        <v>0</v>
      </c>
      <c r="F10082" s="7">
        <v>21637</v>
      </c>
      <c r="G10082" s="10">
        <f t="shared" si="314"/>
        <v>33.775505274176666</v>
      </c>
      <c r="H10082" s="11">
        <f t="shared" si="315"/>
        <v>63</v>
      </c>
    </row>
    <row r="10083" spans="1:8" x14ac:dyDescent="0.3">
      <c r="A10083" s="1">
        <v>629</v>
      </c>
      <c r="B10083" s="20">
        <v>3604461.75</v>
      </c>
      <c r="C10083" s="5" t="s">
        <v>601</v>
      </c>
      <c r="D10083" s="5">
        <v>44561</v>
      </c>
      <c r="E10083" s="2" t="s">
        <v>1</v>
      </c>
      <c r="F10083" s="6">
        <v>29147</v>
      </c>
      <c r="G10083" s="10">
        <f t="shared" si="314"/>
        <v>21.102040816326532</v>
      </c>
      <c r="H10083" s="11">
        <f t="shared" si="315"/>
        <v>42</v>
      </c>
    </row>
    <row r="10084" spans="1:8" x14ac:dyDescent="0.3">
      <c r="A10084" s="3">
        <v>9870</v>
      </c>
      <c r="B10084" s="21">
        <v>3607999.8</v>
      </c>
      <c r="C10084" s="8" t="s">
        <v>5842</v>
      </c>
      <c r="D10084" s="5">
        <v>44561</v>
      </c>
      <c r="E10084" s="4" t="s">
        <v>1</v>
      </c>
      <c r="F10084" s="7">
        <v>22658</v>
      </c>
      <c r="G10084" s="10">
        <f t="shared" si="314"/>
        <v>36.488012431552463</v>
      </c>
      <c r="H10084" s="11">
        <f t="shared" si="315"/>
        <v>60</v>
      </c>
    </row>
    <row r="10085" spans="1:8" x14ac:dyDescent="0.3">
      <c r="A10085" s="3">
        <v>300</v>
      </c>
      <c r="B10085" s="21">
        <v>3608768.61</v>
      </c>
      <c r="C10085" s="8" t="s">
        <v>293</v>
      </c>
      <c r="D10085" s="5">
        <v>44561</v>
      </c>
      <c r="E10085" s="4" t="s">
        <v>1</v>
      </c>
      <c r="F10085" s="7">
        <v>28377</v>
      </c>
      <c r="G10085" s="10">
        <f t="shared" si="314"/>
        <v>22.895964766099276</v>
      </c>
      <c r="H10085" s="11">
        <f t="shared" si="315"/>
        <v>44</v>
      </c>
    </row>
    <row r="10086" spans="1:8" x14ac:dyDescent="0.3">
      <c r="A10086" s="1">
        <v>9301</v>
      </c>
      <c r="B10086" s="20">
        <v>3610424.25</v>
      </c>
      <c r="C10086" s="5" t="s">
        <v>1470</v>
      </c>
      <c r="D10086" s="5">
        <v>44561</v>
      </c>
      <c r="E10086" s="2" t="s">
        <v>1</v>
      </c>
      <c r="F10086" s="6">
        <v>29315</v>
      </c>
      <c r="G10086" s="10">
        <f t="shared" si="314"/>
        <v>15.912388774811772</v>
      </c>
      <c r="H10086" s="11">
        <f t="shared" si="315"/>
        <v>42</v>
      </c>
    </row>
    <row r="10087" spans="1:8" x14ac:dyDescent="0.3">
      <c r="A10087" s="3">
        <v>624</v>
      </c>
      <c r="B10087" s="21">
        <v>3614987.55</v>
      </c>
      <c r="C10087" s="8" t="s">
        <v>596</v>
      </c>
      <c r="D10087" s="5">
        <v>44561</v>
      </c>
      <c r="E10087" s="4" t="s">
        <v>0</v>
      </c>
      <c r="F10087" s="7">
        <v>29139</v>
      </c>
      <c r="G10087" s="10">
        <f t="shared" si="314"/>
        <v>19.022587268993838</v>
      </c>
      <c r="H10087" s="11">
        <f t="shared" si="315"/>
        <v>42</v>
      </c>
    </row>
    <row r="10088" spans="1:8" x14ac:dyDescent="0.3">
      <c r="A10088" s="1">
        <v>8995</v>
      </c>
      <c r="B10088" s="20">
        <v>3617153.15</v>
      </c>
      <c r="C10088" s="5" t="s">
        <v>4224</v>
      </c>
      <c r="D10088" s="5">
        <v>44561</v>
      </c>
      <c r="E10088" s="2" t="s">
        <v>1</v>
      </c>
      <c r="F10088" s="6">
        <v>25549</v>
      </c>
      <c r="G10088" s="10">
        <f t="shared" si="314"/>
        <v>16.912385247221774</v>
      </c>
      <c r="H10088" s="11">
        <f t="shared" si="315"/>
        <v>52</v>
      </c>
    </row>
    <row r="10089" spans="1:8" x14ac:dyDescent="0.3">
      <c r="A10089" s="3">
        <v>5674</v>
      </c>
      <c r="B10089" s="21">
        <v>3625113.6000000001</v>
      </c>
      <c r="C10089" s="8" t="s">
        <v>4053</v>
      </c>
      <c r="D10089" s="5">
        <v>44561</v>
      </c>
      <c r="E10089" s="4" t="s">
        <v>0</v>
      </c>
      <c r="F10089" s="7">
        <v>28850</v>
      </c>
      <c r="G10089" s="10">
        <f t="shared" si="314"/>
        <v>18.326512968299713</v>
      </c>
      <c r="H10089" s="11">
        <f t="shared" si="315"/>
        <v>43</v>
      </c>
    </row>
    <row r="10090" spans="1:8" x14ac:dyDescent="0.3">
      <c r="A10090" s="3">
        <v>5756</v>
      </c>
      <c r="B10090" s="21">
        <v>3628010.25</v>
      </c>
      <c r="C10090" s="8" t="s">
        <v>209</v>
      </c>
      <c r="D10090" s="5">
        <v>44561</v>
      </c>
      <c r="E10090" s="4" t="s">
        <v>0</v>
      </c>
      <c r="F10090" s="7">
        <v>29202</v>
      </c>
      <c r="G10090" s="10">
        <f t="shared" si="314"/>
        <v>20.077314211212517</v>
      </c>
      <c r="H10090" s="11">
        <f t="shared" si="315"/>
        <v>42</v>
      </c>
    </row>
    <row r="10091" spans="1:8" x14ac:dyDescent="0.3">
      <c r="A10091" s="3">
        <v>9400</v>
      </c>
      <c r="B10091" s="21">
        <v>3632087.1</v>
      </c>
      <c r="C10091" s="8" t="s">
        <v>1721</v>
      </c>
      <c r="D10091" s="5">
        <v>44561</v>
      </c>
      <c r="E10091" s="4" t="s">
        <v>0</v>
      </c>
      <c r="F10091" s="7">
        <v>30089</v>
      </c>
      <c r="G10091" s="10">
        <f t="shared" si="314"/>
        <v>16.244322757287808</v>
      </c>
      <c r="H10091" s="11">
        <f t="shared" si="315"/>
        <v>40</v>
      </c>
    </row>
    <row r="10092" spans="1:8" x14ac:dyDescent="0.3">
      <c r="A10092" s="3">
        <v>8902</v>
      </c>
      <c r="B10092" s="21">
        <v>3633848.39</v>
      </c>
      <c r="C10092" s="8" t="s">
        <v>62</v>
      </c>
      <c r="D10092" s="5">
        <v>44561</v>
      </c>
      <c r="E10092" s="4" t="s">
        <v>1</v>
      </c>
      <c r="F10092" s="7">
        <v>27217</v>
      </c>
      <c r="G10092" s="10">
        <f t="shared" si="314"/>
        <v>20.57561929595828</v>
      </c>
      <c r="H10092" s="11">
        <f t="shared" si="315"/>
        <v>47</v>
      </c>
    </row>
    <row r="10093" spans="1:8" x14ac:dyDescent="0.3">
      <c r="A10093" s="3">
        <v>8546</v>
      </c>
      <c r="B10093" s="21">
        <v>3637954.35</v>
      </c>
      <c r="C10093" s="8" t="s">
        <v>194</v>
      </c>
      <c r="D10093" s="5">
        <v>44561</v>
      </c>
      <c r="E10093" s="4" t="s">
        <v>1</v>
      </c>
      <c r="F10093" s="7">
        <v>26314</v>
      </c>
      <c r="G10093" s="10">
        <f t="shared" si="314"/>
        <v>23.863107460643395</v>
      </c>
      <c r="H10093" s="11">
        <f t="shared" si="315"/>
        <v>50</v>
      </c>
    </row>
    <row r="10094" spans="1:8" x14ac:dyDescent="0.3">
      <c r="A10094" s="1">
        <v>10105</v>
      </c>
      <c r="B10094" s="20">
        <v>3639975.06</v>
      </c>
      <c r="C10094" s="5" t="s">
        <v>3716</v>
      </c>
      <c r="D10094" s="5">
        <v>44561</v>
      </c>
      <c r="E10094" s="2" t="s">
        <v>1</v>
      </c>
      <c r="F10094" s="6">
        <v>28946</v>
      </c>
      <c r="G10094" s="10">
        <f t="shared" si="314"/>
        <v>15.613963039014374</v>
      </c>
      <c r="H10094" s="11">
        <f t="shared" si="315"/>
        <v>43</v>
      </c>
    </row>
    <row r="10095" spans="1:8" x14ac:dyDescent="0.3">
      <c r="A10095" s="1">
        <v>5453</v>
      </c>
      <c r="B10095" s="20">
        <v>3641162.9</v>
      </c>
      <c r="C10095" s="5" t="s">
        <v>3918</v>
      </c>
      <c r="D10095" s="5">
        <v>44561</v>
      </c>
      <c r="E10095" s="2" t="s">
        <v>0</v>
      </c>
      <c r="F10095" s="6">
        <v>27669</v>
      </c>
      <c r="G10095" s="10">
        <f t="shared" si="314"/>
        <v>16.978096311805444</v>
      </c>
      <c r="H10095" s="11">
        <f t="shared" si="315"/>
        <v>46</v>
      </c>
    </row>
    <row r="10096" spans="1:8" x14ac:dyDescent="0.3">
      <c r="A10096" s="1">
        <v>8935</v>
      </c>
      <c r="B10096" s="20">
        <v>3641874</v>
      </c>
      <c r="C10096" s="5" t="s">
        <v>5416</v>
      </c>
      <c r="D10096" s="5">
        <v>44561</v>
      </c>
      <c r="E10096" s="2" t="s">
        <v>1</v>
      </c>
      <c r="F10096" s="6">
        <v>25815</v>
      </c>
      <c r="G10096" s="10">
        <f t="shared" si="314"/>
        <v>19.156741957563312</v>
      </c>
      <c r="H10096" s="11">
        <f t="shared" si="315"/>
        <v>51</v>
      </c>
    </row>
    <row r="10097" spans="1:8" x14ac:dyDescent="0.3">
      <c r="A10097" s="3">
        <v>10086</v>
      </c>
      <c r="B10097" s="21">
        <v>3644528.3</v>
      </c>
      <c r="C10097" s="8" t="s">
        <v>2879</v>
      </c>
      <c r="D10097" s="5">
        <v>44561</v>
      </c>
      <c r="E10097" s="4" t="s">
        <v>0</v>
      </c>
      <c r="F10097" s="7">
        <v>34856</v>
      </c>
      <c r="G10097" s="10">
        <f t="shared" si="314"/>
        <v>2.8795620437956204</v>
      </c>
      <c r="H10097" s="11">
        <f t="shared" si="315"/>
        <v>27</v>
      </c>
    </row>
    <row r="10098" spans="1:8" x14ac:dyDescent="0.3">
      <c r="A10098" s="1">
        <v>3761</v>
      </c>
      <c r="B10098" s="20">
        <v>3649428</v>
      </c>
      <c r="C10098" s="5" t="s">
        <v>1657</v>
      </c>
      <c r="D10098" s="5">
        <v>44561</v>
      </c>
      <c r="E10098" s="2" t="s">
        <v>0</v>
      </c>
      <c r="F10098" s="6">
        <v>34002</v>
      </c>
      <c r="G10098" s="10">
        <f t="shared" si="314"/>
        <v>3.460643394934976</v>
      </c>
      <c r="H10098" s="11">
        <f t="shared" si="315"/>
        <v>29</v>
      </c>
    </row>
    <row r="10099" spans="1:8" x14ac:dyDescent="0.3">
      <c r="A10099" s="1">
        <v>8651</v>
      </c>
      <c r="B10099" s="20">
        <v>3655320.15</v>
      </c>
      <c r="C10099" s="5" t="s">
        <v>5238</v>
      </c>
      <c r="D10099" s="5">
        <v>44561</v>
      </c>
      <c r="E10099" s="2" t="s">
        <v>1</v>
      </c>
      <c r="F10099" s="6">
        <v>24579</v>
      </c>
      <c r="G10099" s="10">
        <f t="shared" si="314"/>
        <v>18.707060518731989</v>
      </c>
      <c r="H10099" s="11">
        <f t="shared" si="315"/>
        <v>55</v>
      </c>
    </row>
    <row r="10100" spans="1:8" x14ac:dyDescent="0.3">
      <c r="A10100" s="1">
        <v>8945</v>
      </c>
      <c r="B10100" s="20">
        <v>3655366.35</v>
      </c>
      <c r="C10100" s="5" t="s">
        <v>5423</v>
      </c>
      <c r="D10100" s="5">
        <v>44561</v>
      </c>
      <c r="E10100" s="2" t="s">
        <v>0</v>
      </c>
      <c r="F10100" s="6">
        <v>23996</v>
      </c>
      <c r="G10100" s="10">
        <f t="shared" si="314"/>
        <v>26.24711011965119</v>
      </c>
      <c r="H10100" s="11">
        <f t="shared" si="315"/>
        <v>56</v>
      </c>
    </row>
    <row r="10101" spans="1:8" x14ac:dyDescent="0.3">
      <c r="A10101" s="1">
        <v>5651</v>
      </c>
      <c r="B10101" s="20">
        <v>3656273.7</v>
      </c>
      <c r="C10101" s="5" t="s">
        <v>479</v>
      </c>
      <c r="D10101" s="5">
        <v>44561</v>
      </c>
      <c r="E10101" s="2" t="s">
        <v>1</v>
      </c>
      <c r="F10101" s="6">
        <v>28739</v>
      </c>
      <c r="G10101" s="10">
        <f t="shared" si="314"/>
        <v>17.567452471482891</v>
      </c>
      <c r="H10101" s="11">
        <f t="shared" si="315"/>
        <v>43</v>
      </c>
    </row>
    <row r="10102" spans="1:8" x14ac:dyDescent="0.3">
      <c r="A10102" s="1">
        <v>563</v>
      </c>
      <c r="B10102" s="20">
        <v>3662071.7</v>
      </c>
      <c r="C10102" s="5" t="s">
        <v>540</v>
      </c>
      <c r="D10102" s="5">
        <v>44561</v>
      </c>
      <c r="E10102" s="2" t="s">
        <v>1</v>
      </c>
      <c r="F10102" s="6">
        <v>28809</v>
      </c>
      <c r="G10102" s="10">
        <f t="shared" si="314"/>
        <v>17.863117870722434</v>
      </c>
      <c r="H10102" s="11">
        <f t="shared" si="315"/>
        <v>43</v>
      </c>
    </row>
    <row r="10103" spans="1:8" x14ac:dyDescent="0.3">
      <c r="A10103" s="3">
        <v>1566</v>
      </c>
      <c r="B10103" s="21">
        <v>3662405.9</v>
      </c>
      <c r="C10103" s="8" t="s">
        <v>1393</v>
      </c>
      <c r="D10103" s="5">
        <v>44561</v>
      </c>
      <c r="E10103" s="4" t="s">
        <v>1</v>
      </c>
      <c r="F10103" s="7">
        <v>30798</v>
      </c>
      <c r="G10103" s="10">
        <f t="shared" si="314"/>
        <v>15.457905544147843</v>
      </c>
      <c r="H10103" s="11">
        <f t="shared" si="315"/>
        <v>38</v>
      </c>
    </row>
    <row r="10104" spans="1:8" x14ac:dyDescent="0.3">
      <c r="A10104" s="3">
        <v>8494</v>
      </c>
      <c r="B10104" s="21">
        <v>3664816.5</v>
      </c>
      <c r="C10104" s="8" t="s">
        <v>754</v>
      </c>
      <c r="D10104" s="5">
        <v>44561</v>
      </c>
      <c r="E10104" s="4" t="s">
        <v>1</v>
      </c>
      <c r="F10104" s="7">
        <v>26999</v>
      </c>
      <c r="G10104" s="10">
        <f t="shared" si="314"/>
        <v>20.950717079530637</v>
      </c>
      <c r="H10104" s="11">
        <f t="shared" si="315"/>
        <v>48</v>
      </c>
    </row>
    <row r="10105" spans="1:8" x14ac:dyDescent="0.3">
      <c r="A10105" s="3">
        <v>10136</v>
      </c>
      <c r="B10105" s="21">
        <v>3666755.1</v>
      </c>
      <c r="C10105" s="8" t="s">
        <v>5973</v>
      </c>
      <c r="D10105" s="5">
        <v>44561</v>
      </c>
      <c r="E10105" s="4" t="s">
        <v>1</v>
      </c>
      <c r="F10105" s="7">
        <v>29597</v>
      </c>
      <c r="G10105" s="10">
        <f t="shared" si="314"/>
        <v>15.696098562628336</v>
      </c>
      <c r="H10105" s="11">
        <f t="shared" si="315"/>
        <v>41</v>
      </c>
    </row>
    <row r="10106" spans="1:8" x14ac:dyDescent="0.3">
      <c r="A10106" s="3">
        <v>9840</v>
      </c>
      <c r="B10106" s="21">
        <v>3667602</v>
      </c>
      <c r="C10106" s="8" t="s">
        <v>5821</v>
      </c>
      <c r="D10106" s="5">
        <v>44561</v>
      </c>
      <c r="E10106" s="4" t="s">
        <v>1</v>
      </c>
      <c r="F10106" s="7">
        <v>26358</v>
      </c>
      <c r="G10106" s="10">
        <f t="shared" si="314"/>
        <v>20.518122555410692</v>
      </c>
      <c r="H10106" s="11">
        <f t="shared" si="315"/>
        <v>50</v>
      </c>
    </row>
    <row r="10107" spans="1:8" x14ac:dyDescent="0.3">
      <c r="A10107" s="1">
        <v>3299</v>
      </c>
      <c r="B10107" s="20">
        <v>3669539.36</v>
      </c>
      <c r="C10107" s="5" t="s">
        <v>2635</v>
      </c>
      <c r="D10107" s="5">
        <v>44561</v>
      </c>
      <c r="E10107" s="2" t="s">
        <v>0</v>
      </c>
      <c r="F10107" s="6">
        <v>33184</v>
      </c>
      <c r="G10107" s="10">
        <f t="shared" si="314"/>
        <v>6.4278451310129059</v>
      </c>
      <c r="H10107" s="11">
        <f t="shared" si="315"/>
        <v>31</v>
      </c>
    </row>
    <row r="10108" spans="1:8" x14ac:dyDescent="0.3">
      <c r="A10108" s="3">
        <v>1550</v>
      </c>
      <c r="B10108" s="21">
        <v>3669808.5</v>
      </c>
      <c r="C10108" s="8" t="s">
        <v>426</v>
      </c>
      <c r="D10108" s="5">
        <v>44561</v>
      </c>
      <c r="E10108" s="4" t="s">
        <v>1</v>
      </c>
      <c r="F10108" s="7">
        <v>30769</v>
      </c>
      <c r="G10108" s="10">
        <f t="shared" si="314"/>
        <v>13.594837700430192</v>
      </c>
      <c r="H10108" s="11">
        <f t="shared" si="315"/>
        <v>38</v>
      </c>
    </row>
    <row r="10109" spans="1:8" x14ac:dyDescent="0.3">
      <c r="A10109" s="3">
        <v>790</v>
      </c>
      <c r="B10109" s="21">
        <v>3670750.05</v>
      </c>
      <c r="C10109" s="8" t="s">
        <v>631</v>
      </c>
      <c r="D10109" s="5">
        <v>44561</v>
      </c>
      <c r="E10109" s="4" t="s">
        <v>0</v>
      </c>
      <c r="F10109" s="7">
        <v>29424</v>
      </c>
      <c r="G10109" s="10">
        <f t="shared" si="314"/>
        <v>16.627637300692541</v>
      </c>
      <c r="H10109" s="11">
        <f t="shared" si="315"/>
        <v>41</v>
      </c>
    </row>
    <row r="10110" spans="1:8" x14ac:dyDescent="0.3">
      <c r="A10110" s="1">
        <v>8669</v>
      </c>
      <c r="B10110" s="20">
        <v>3671816.1</v>
      </c>
      <c r="C10110" s="5" t="s">
        <v>5251</v>
      </c>
      <c r="D10110" s="5">
        <v>44561</v>
      </c>
      <c r="E10110" s="2" t="s">
        <v>1</v>
      </c>
      <c r="F10110" s="6">
        <v>24510</v>
      </c>
      <c r="G10110" s="10">
        <f t="shared" si="314"/>
        <v>20.126597131681876</v>
      </c>
      <c r="H10110" s="11">
        <f t="shared" si="315"/>
        <v>55</v>
      </c>
    </row>
    <row r="10111" spans="1:8" x14ac:dyDescent="0.3">
      <c r="A10111" s="1">
        <v>5419</v>
      </c>
      <c r="B10111" s="20">
        <v>3675917.85</v>
      </c>
      <c r="C10111" s="5" t="s">
        <v>840</v>
      </c>
      <c r="D10111" s="5">
        <v>44561</v>
      </c>
      <c r="E10111" s="2" t="s">
        <v>0</v>
      </c>
      <c r="F10111" s="6">
        <v>27491</v>
      </c>
      <c r="G10111" s="10">
        <f t="shared" si="314"/>
        <v>16.70156224834917</v>
      </c>
      <c r="H10111" s="11">
        <f t="shared" si="315"/>
        <v>47</v>
      </c>
    </row>
    <row r="10112" spans="1:8" x14ac:dyDescent="0.3">
      <c r="A10112" s="1">
        <v>5467</v>
      </c>
      <c r="B10112" s="20">
        <v>3679831</v>
      </c>
      <c r="C10112" s="5" t="s">
        <v>3926</v>
      </c>
      <c r="D10112" s="5">
        <v>44561</v>
      </c>
      <c r="E10112" s="2" t="s">
        <v>0</v>
      </c>
      <c r="F10112" s="6">
        <v>27507</v>
      </c>
      <c r="G10112" s="10">
        <f t="shared" si="314"/>
        <v>21.32105525136884</v>
      </c>
      <c r="H10112" s="11">
        <f t="shared" si="315"/>
        <v>47</v>
      </c>
    </row>
    <row r="10113" spans="1:8" x14ac:dyDescent="0.3">
      <c r="A10113" s="1">
        <v>5695</v>
      </c>
      <c r="B10113" s="20">
        <v>3680061.9</v>
      </c>
      <c r="C10113" s="5" t="s">
        <v>4066</v>
      </c>
      <c r="D10113" s="5">
        <v>44561</v>
      </c>
      <c r="E10113" s="2" t="s">
        <v>1</v>
      </c>
      <c r="F10113" s="6">
        <v>29004</v>
      </c>
      <c r="G10113" s="10">
        <f t="shared" si="314"/>
        <v>17.624942965779468</v>
      </c>
      <c r="H10113" s="11">
        <f t="shared" si="315"/>
        <v>43</v>
      </c>
    </row>
    <row r="10114" spans="1:8" x14ac:dyDescent="0.3">
      <c r="A10114" s="1">
        <v>10005</v>
      </c>
      <c r="B10114" s="20">
        <v>3682548.95</v>
      </c>
      <c r="C10114" s="5" t="s">
        <v>134</v>
      </c>
      <c r="D10114" s="5">
        <v>44561</v>
      </c>
      <c r="E10114" s="2" t="s">
        <v>1</v>
      </c>
      <c r="F10114" s="6">
        <v>27291</v>
      </c>
      <c r="G10114" s="10">
        <f t="shared" si="314"/>
        <v>20.901434159061278</v>
      </c>
      <c r="H10114" s="11">
        <f t="shared" si="315"/>
        <v>47</v>
      </c>
    </row>
    <row r="10115" spans="1:8" x14ac:dyDescent="0.3">
      <c r="A10115" s="1">
        <v>2217</v>
      </c>
      <c r="B10115" s="20">
        <v>3692339.45</v>
      </c>
      <c r="C10115" s="5" t="s">
        <v>380</v>
      </c>
      <c r="D10115" s="5">
        <v>44561</v>
      </c>
      <c r="E10115" s="2" t="s">
        <v>1</v>
      </c>
      <c r="F10115" s="6">
        <v>31619</v>
      </c>
      <c r="G10115" s="10">
        <f t="shared" ref="G10115:G10178" si="316">YEARFRAC(C10115,D10115,1)</f>
        <v>14.249863113706882</v>
      </c>
      <c r="H10115" s="11">
        <f t="shared" ref="H10115:H10178" si="317">ROUND( YEARFRAC(D10115,F10115,1),0)</f>
        <v>35</v>
      </c>
    </row>
    <row r="10116" spans="1:8" x14ac:dyDescent="0.3">
      <c r="A10116" s="1">
        <v>8689</v>
      </c>
      <c r="B10116" s="20">
        <v>3694517.15</v>
      </c>
      <c r="C10116" s="5" t="s">
        <v>5266</v>
      </c>
      <c r="D10116" s="5">
        <v>44561</v>
      </c>
      <c r="E10116" s="2" t="s">
        <v>1</v>
      </c>
      <c r="F10116" s="6">
        <v>26960</v>
      </c>
      <c r="G10116" s="10">
        <f t="shared" si="316"/>
        <v>21.994524639123945</v>
      </c>
      <c r="H10116" s="11">
        <f t="shared" si="317"/>
        <v>48</v>
      </c>
    </row>
    <row r="10117" spans="1:8" x14ac:dyDescent="0.3">
      <c r="A10117" s="1">
        <v>7083</v>
      </c>
      <c r="B10117" s="20">
        <v>3696517.1</v>
      </c>
      <c r="C10117" s="5" t="s">
        <v>4695</v>
      </c>
      <c r="D10117" s="5">
        <v>44561</v>
      </c>
      <c r="E10117" s="2" t="s">
        <v>0</v>
      </c>
      <c r="F10117" s="6">
        <v>32492</v>
      </c>
      <c r="G10117" s="10">
        <f t="shared" si="316"/>
        <v>9.9096632904462076</v>
      </c>
      <c r="H10117" s="11">
        <f t="shared" si="317"/>
        <v>33</v>
      </c>
    </row>
    <row r="10118" spans="1:8" x14ac:dyDescent="0.3">
      <c r="A10118" s="3">
        <v>5518</v>
      </c>
      <c r="B10118" s="21">
        <v>3698662.25</v>
      </c>
      <c r="C10118" s="8" t="s">
        <v>3952</v>
      </c>
      <c r="D10118" s="5">
        <v>44561</v>
      </c>
      <c r="E10118" s="4" t="s">
        <v>0</v>
      </c>
      <c r="F10118" s="7">
        <v>27976</v>
      </c>
      <c r="G10118" s="10">
        <f t="shared" si="316"/>
        <v>19.767282683093772</v>
      </c>
      <c r="H10118" s="11">
        <f t="shared" si="317"/>
        <v>45</v>
      </c>
    </row>
    <row r="10119" spans="1:8" x14ac:dyDescent="0.3">
      <c r="A10119" s="3">
        <v>8528</v>
      </c>
      <c r="B10119" s="21">
        <v>3698662.3</v>
      </c>
      <c r="C10119" s="8" t="s">
        <v>5159</v>
      </c>
      <c r="D10119" s="5">
        <v>44561</v>
      </c>
      <c r="E10119" s="4" t="s">
        <v>0</v>
      </c>
      <c r="F10119" s="7">
        <v>27363</v>
      </c>
      <c r="G10119" s="10">
        <f t="shared" si="316"/>
        <v>19.559206023271731</v>
      </c>
      <c r="H10119" s="11">
        <f t="shared" si="317"/>
        <v>47</v>
      </c>
    </row>
    <row r="10120" spans="1:8" x14ac:dyDescent="0.3">
      <c r="A10120" s="1">
        <v>9091</v>
      </c>
      <c r="B10120" s="20">
        <v>3702092.4</v>
      </c>
      <c r="C10120" s="5" t="s">
        <v>508</v>
      </c>
      <c r="D10120" s="5">
        <v>44561</v>
      </c>
      <c r="E10120" s="2" t="s">
        <v>0</v>
      </c>
      <c r="F10120" s="6">
        <v>29997</v>
      </c>
      <c r="G10120" s="10">
        <f t="shared" si="316"/>
        <v>13.151349237387564</v>
      </c>
      <c r="H10120" s="11">
        <f t="shared" si="317"/>
        <v>40</v>
      </c>
    </row>
    <row r="10121" spans="1:8" x14ac:dyDescent="0.3">
      <c r="A10121" s="1">
        <v>10327</v>
      </c>
      <c r="B10121" s="20">
        <v>3703807.95</v>
      </c>
      <c r="C10121" s="5" t="s">
        <v>5246</v>
      </c>
      <c r="D10121" s="5">
        <v>44561</v>
      </c>
      <c r="E10121" s="2" t="s">
        <v>0</v>
      </c>
      <c r="F10121" s="6">
        <v>24049</v>
      </c>
      <c r="G10121" s="10">
        <f t="shared" si="316"/>
        <v>30.241632076304867</v>
      </c>
      <c r="H10121" s="11">
        <f t="shared" si="317"/>
        <v>56</v>
      </c>
    </row>
    <row r="10122" spans="1:8" x14ac:dyDescent="0.3">
      <c r="A10122" s="3">
        <v>9438</v>
      </c>
      <c r="B10122" s="21">
        <v>3709197.6</v>
      </c>
      <c r="C10122" s="8" t="s">
        <v>5615</v>
      </c>
      <c r="D10122" s="5">
        <v>44561</v>
      </c>
      <c r="E10122" s="4" t="s">
        <v>1</v>
      </c>
      <c r="F10122" s="7">
        <v>24969</v>
      </c>
      <c r="G10122" s="10">
        <f t="shared" si="316"/>
        <v>20.271707953063885</v>
      </c>
      <c r="H10122" s="11">
        <f t="shared" si="317"/>
        <v>54</v>
      </c>
    </row>
    <row r="10123" spans="1:8" x14ac:dyDescent="0.3">
      <c r="A10123" s="1">
        <v>8553</v>
      </c>
      <c r="B10123" s="20">
        <v>3709830.6</v>
      </c>
      <c r="C10123" s="5" t="s">
        <v>5176</v>
      </c>
      <c r="D10123" s="5">
        <v>44561</v>
      </c>
      <c r="E10123" s="2" t="s">
        <v>1</v>
      </c>
      <c r="F10123" s="6">
        <v>26038</v>
      </c>
      <c r="G10123" s="10">
        <f t="shared" si="316"/>
        <v>16.906909325173135</v>
      </c>
      <c r="H10123" s="11">
        <f t="shared" si="317"/>
        <v>51</v>
      </c>
    </row>
    <row r="10124" spans="1:8" x14ac:dyDescent="0.3">
      <c r="A10124" s="1">
        <v>9085</v>
      </c>
      <c r="B10124" s="20">
        <v>3714835.1</v>
      </c>
      <c r="C10124" s="5" t="s">
        <v>5490</v>
      </c>
      <c r="D10124" s="5">
        <v>44561</v>
      </c>
      <c r="E10124" s="2" t="s">
        <v>0</v>
      </c>
      <c r="F10124" s="6">
        <v>23430</v>
      </c>
      <c r="G10124" s="10">
        <f t="shared" si="316"/>
        <v>25.359376645256397</v>
      </c>
      <c r="H10124" s="11">
        <f t="shared" si="317"/>
        <v>58</v>
      </c>
    </row>
    <row r="10125" spans="1:8" x14ac:dyDescent="0.3">
      <c r="A10125" s="3">
        <v>10254</v>
      </c>
      <c r="B10125" s="21">
        <v>3719056.95</v>
      </c>
      <c r="C10125" s="8" t="s">
        <v>5462</v>
      </c>
      <c r="D10125" s="5">
        <v>44561</v>
      </c>
      <c r="E10125" s="4" t="s">
        <v>1</v>
      </c>
      <c r="F10125" s="7">
        <v>29741</v>
      </c>
      <c r="G10125" s="10">
        <f t="shared" si="316"/>
        <v>13.885021509581541</v>
      </c>
      <c r="H10125" s="11">
        <f t="shared" si="317"/>
        <v>41</v>
      </c>
    </row>
    <row r="10126" spans="1:8" x14ac:dyDescent="0.3">
      <c r="A10126" s="3">
        <v>9658</v>
      </c>
      <c r="B10126" s="21">
        <v>3731705.02</v>
      </c>
      <c r="C10126" s="8" t="s">
        <v>5686</v>
      </c>
      <c r="D10126" s="5">
        <v>44561</v>
      </c>
      <c r="E10126" s="4" t="s">
        <v>0</v>
      </c>
      <c r="F10126" s="7">
        <v>21380</v>
      </c>
      <c r="G10126" s="10">
        <f t="shared" si="316"/>
        <v>33.143087205088975</v>
      </c>
      <c r="H10126" s="11">
        <f t="shared" si="317"/>
        <v>63</v>
      </c>
    </row>
    <row r="10127" spans="1:8" x14ac:dyDescent="0.3">
      <c r="A10127" s="3">
        <v>466</v>
      </c>
      <c r="B10127" s="21">
        <v>3735317.85</v>
      </c>
      <c r="C10127" s="8" t="s">
        <v>452</v>
      </c>
      <c r="D10127" s="5">
        <v>44561</v>
      </c>
      <c r="E10127" s="4" t="s">
        <v>0</v>
      </c>
      <c r="F10127" s="7">
        <v>28763</v>
      </c>
      <c r="G10127" s="10">
        <f t="shared" si="316"/>
        <v>16.529070703817037</v>
      </c>
      <c r="H10127" s="11">
        <f t="shared" si="317"/>
        <v>43</v>
      </c>
    </row>
    <row r="10128" spans="1:8" x14ac:dyDescent="0.3">
      <c r="A10128" s="1">
        <v>5897</v>
      </c>
      <c r="B10128" s="20">
        <v>3743054.7</v>
      </c>
      <c r="C10128" s="5" t="s">
        <v>2347</v>
      </c>
      <c r="D10128" s="5">
        <v>44561</v>
      </c>
      <c r="E10128" s="2" t="s">
        <v>1</v>
      </c>
      <c r="F10128" s="6">
        <v>29738</v>
      </c>
      <c r="G10128" s="10">
        <f t="shared" si="316"/>
        <v>12.080033698399326</v>
      </c>
      <c r="H10128" s="11">
        <f t="shared" si="317"/>
        <v>41</v>
      </c>
    </row>
    <row r="10129" spans="1:8" x14ac:dyDescent="0.3">
      <c r="A10129" s="1">
        <v>8775</v>
      </c>
      <c r="B10129" s="20">
        <v>3745512.75</v>
      </c>
      <c r="C10129" s="5" t="s">
        <v>5319</v>
      </c>
      <c r="D10129" s="5">
        <v>44561</v>
      </c>
      <c r="E10129" s="2" t="s">
        <v>0</v>
      </c>
      <c r="F10129" s="6">
        <v>27483</v>
      </c>
      <c r="G10129" s="10">
        <f t="shared" si="316"/>
        <v>16.477049444354968</v>
      </c>
      <c r="H10129" s="11">
        <f t="shared" si="317"/>
        <v>47</v>
      </c>
    </row>
    <row r="10130" spans="1:8" x14ac:dyDescent="0.3">
      <c r="A10130" s="3">
        <v>6008</v>
      </c>
      <c r="B10130" s="21">
        <v>3746087.55</v>
      </c>
      <c r="C10130" s="8" t="s">
        <v>4229</v>
      </c>
      <c r="D10130" s="5">
        <v>44561</v>
      </c>
      <c r="E10130" s="4" t="s">
        <v>0</v>
      </c>
      <c r="F10130" s="7">
        <v>30054</v>
      </c>
      <c r="G10130" s="10">
        <f t="shared" si="316"/>
        <v>17.570190114068442</v>
      </c>
      <c r="H10130" s="11">
        <f t="shared" si="317"/>
        <v>40</v>
      </c>
    </row>
    <row r="10131" spans="1:8" x14ac:dyDescent="0.3">
      <c r="A10131" s="3">
        <v>8526</v>
      </c>
      <c r="B10131" s="21">
        <v>3753889.95</v>
      </c>
      <c r="C10131" s="8" t="s">
        <v>3483</v>
      </c>
      <c r="D10131" s="5">
        <v>44561</v>
      </c>
      <c r="E10131" s="4" t="s">
        <v>1</v>
      </c>
      <c r="F10131" s="7">
        <v>24586</v>
      </c>
      <c r="G10131" s="10">
        <f t="shared" si="316"/>
        <v>30.956195354588008</v>
      </c>
      <c r="H10131" s="11">
        <f t="shared" si="317"/>
        <v>55</v>
      </c>
    </row>
    <row r="10132" spans="1:8" x14ac:dyDescent="0.3">
      <c r="A10132" s="1">
        <v>8895</v>
      </c>
      <c r="B10132" s="20">
        <v>3757138.95</v>
      </c>
      <c r="C10132" s="5" t="s">
        <v>5390</v>
      </c>
      <c r="D10132" s="5">
        <v>44561</v>
      </c>
      <c r="E10132" s="2" t="s">
        <v>0</v>
      </c>
      <c r="F10132" s="6">
        <v>23545</v>
      </c>
      <c r="G10132" s="10">
        <f t="shared" si="316"/>
        <v>32.381232888077655</v>
      </c>
      <c r="H10132" s="11">
        <f t="shared" si="317"/>
        <v>58</v>
      </c>
    </row>
    <row r="10133" spans="1:8" x14ac:dyDescent="0.3">
      <c r="A10133" s="1">
        <v>277</v>
      </c>
      <c r="B10133" s="20">
        <v>3759716.25</v>
      </c>
      <c r="C10133" s="5" t="s">
        <v>270</v>
      </c>
      <c r="D10133" s="5">
        <v>44561</v>
      </c>
      <c r="E10133" s="2" t="s">
        <v>0</v>
      </c>
      <c r="F10133" s="6">
        <v>28342</v>
      </c>
      <c r="G10133" s="10">
        <f t="shared" si="316"/>
        <v>15.436002737850787</v>
      </c>
      <c r="H10133" s="11">
        <f t="shared" si="317"/>
        <v>44</v>
      </c>
    </row>
    <row r="10134" spans="1:8" x14ac:dyDescent="0.3">
      <c r="A10134" s="1">
        <v>7591</v>
      </c>
      <c r="B10134" s="20">
        <v>3761327.4</v>
      </c>
      <c r="C10134" s="5" t="s">
        <v>4899</v>
      </c>
      <c r="D10134" s="5">
        <v>44561</v>
      </c>
      <c r="E10134" s="2" t="s">
        <v>0</v>
      </c>
      <c r="F10134" s="6">
        <v>33631</v>
      </c>
      <c r="G10134" s="10">
        <f t="shared" si="316"/>
        <v>5.4662408759124093</v>
      </c>
      <c r="H10134" s="11">
        <f t="shared" si="317"/>
        <v>30</v>
      </c>
    </row>
    <row r="10135" spans="1:8" x14ac:dyDescent="0.3">
      <c r="A10135" s="1">
        <v>5171</v>
      </c>
      <c r="B10135" s="20">
        <v>3771971.75</v>
      </c>
      <c r="C10135" s="5" t="s">
        <v>3726</v>
      </c>
      <c r="D10135" s="5">
        <v>44561</v>
      </c>
      <c r="E10135" s="2" t="s">
        <v>0</v>
      </c>
      <c r="F10135" s="6">
        <v>25614</v>
      </c>
      <c r="G10135" s="10">
        <f t="shared" si="316"/>
        <v>19.331964407939768</v>
      </c>
      <c r="H10135" s="11">
        <f t="shared" si="317"/>
        <v>52</v>
      </c>
    </row>
    <row r="10136" spans="1:8" x14ac:dyDescent="0.3">
      <c r="A10136" s="3">
        <v>5560</v>
      </c>
      <c r="B10136" s="21">
        <v>3775118.95</v>
      </c>
      <c r="C10136" s="8" t="s">
        <v>3976</v>
      </c>
      <c r="D10136" s="5">
        <v>44561</v>
      </c>
      <c r="E10136" s="4" t="s">
        <v>0</v>
      </c>
      <c r="F10136" s="7">
        <v>25106</v>
      </c>
      <c r="G10136" s="10">
        <f t="shared" si="316"/>
        <v>28.748111782477341</v>
      </c>
      <c r="H10136" s="11">
        <f t="shared" si="317"/>
        <v>53</v>
      </c>
    </row>
    <row r="10137" spans="1:8" x14ac:dyDescent="0.3">
      <c r="A10137" s="3">
        <v>5446</v>
      </c>
      <c r="B10137" s="21">
        <v>3779652.75</v>
      </c>
      <c r="C10137" s="8" t="s">
        <v>3912</v>
      </c>
      <c r="D10137" s="5">
        <v>44561</v>
      </c>
      <c r="E10137" s="4" t="s">
        <v>0</v>
      </c>
      <c r="F10137" s="7">
        <v>27468</v>
      </c>
      <c r="G10137" s="10">
        <f t="shared" si="316"/>
        <v>22.811093917390789</v>
      </c>
      <c r="H10137" s="11">
        <f t="shared" si="317"/>
        <v>47</v>
      </c>
    </row>
    <row r="10138" spans="1:8" x14ac:dyDescent="0.3">
      <c r="A10138" s="3">
        <v>8658</v>
      </c>
      <c r="B10138" s="21">
        <v>3783423.75</v>
      </c>
      <c r="C10138" s="8" t="s">
        <v>5243</v>
      </c>
      <c r="D10138" s="5">
        <v>44561</v>
      </c>
      <c r="E10138" s="4" t="s">
        <v>1</v>
      </c>
      <c r="F10138" s="7">
        <v>26632</v>
      </c>
      <c r="G10138" s="10">
        <f t="shared" si="316"/>
        <v>19.786447638603697</v>
      </c>
      <c r="H10138" s="11">
        <f t="shared" si="317"/>
        <v>49</v>
      </c>
    </row>
    <row r="10139" spans="1:8" x14ac:dyDescent="0.3">
      <c r="A10139" s="1">
        <v>8713</v>
      </c>
      <c r="B10139" s="20">
        <v>3787435.52</v>
      </c>
      <c r="C10139" s="5" t="s">
        <v>5281</v>
      </c>
      <c r="D10139" s="5">
        <v>44561</v>
      </c>
      <c r="E10139" s="2" t="s">
        <v>0</v>
      </c>
      <c r="F10139" s="6">
        <v>26657</v>
      </c>
      <c r="G10139" s="10">
        <f t="shared" si="316"/>
        <v>21.742658038825287</v>
      </c>
      <c r="H10139" s="11">
        <f t="shared" si="317"/>
        <v>49</v>
      </c>
    </row>
    <row r="10140" spans="1:8" x14ac:dyDescent="0.3">
      <c r="A10140" s="3">
        <v>10362</v>
      </c>
      <c r="B10140" s="21">
        <v>3798992</v>
      </c>
      <c r="C10140" s="8" t="s">
        <v>5764</v>
      </c>
      <c r="D10140" s="5">
        <v>44561</v>
      </c>
      <c r="E10140" s="4" t="s">
        <v>0</v>
      </c>
      <c r="F10140" s="7">
        <v>26148</v>
      </c>
      <c r="G10140" s="10">
        <f t="shared" si="316"/>
        <v>27.249828884325805</v>
      </c>
      <c r="H10140" s="11">
        <f t="shared" si="317"/>
        <v>50</v>
      </c>
    </row>
    <row r="10141" spans="1:8" x14ac:dyDescent="0.3">
      <c r="A10141" s="1">
        <v>1303</v>
      </c>
      <c r="B10141" s="20">
        <v>3799702.9</v>
      </c>
      <c r="C10141" s="5" t="s">
        <v>1175</v>
      </c>
      <c r="D10141" s="5">
        <v>44561</v>
      </c>
      <c r="E10141" s="2" t="s">
        <v>0</v>
      </c>
      <c r="F10141" s="6">
        <v>30331</v>
      </c>
      <c r="G10141" s="10">
        <f t="shared" si="316"/>
        <v>7.4277891854893907</v>
      </c>
      <c r="H10141" s="11">
        <f t="shared" si="317"/>
        <v>39</v>
      </c>
    </row>
    <row r="10142" spans="1:8" x14ac:dyDescent="0.3">
      <c r="A10142" s="1">
        <v>9741</v>
      </c>
      <c r="B10142" s="20">
        <v>3807576</v>
      </c>
      <c r="C10142" s="5" t="s">
        <v>5751</v>
      </c>
      <c r="D10142" s="5">
        <v>44561</v>
      </c>
      <c r="E10142" s="2" t="s">
        <v>1</v>
      </c>
      <c r="F10142" s="6">
        <v>22450</v>
      </c>
      <c r="G10142" s="10">
        <f t="shared" si="316"/>
        <v>25.025376434663578</v>
      </c>
      <c r="H10142" s="11">
        <f t="shared" si="317"/>
        <v>61</v>
      </c>
    </row>
    <row r="10143" spans="1:8" x14ac:dyDescent="0.3">
      <c r="A10143" s="3">
        <v>9256</v>
      </c>
      <c r="B10143" s="21">
        <v>3811617</v>
      </c>
      <c r="C10143" s="8" t="s">
        <v>228</v>
      </c>
      <c r="D10143" s="5">
        <v>44561</v>
      </c>
      <c r="E10143" s="4" t="s">
        <v>1</v>
      </c>
      <c r="F10143" s="7">
        <v>26019</v>
      </c>
      <c r="G10143" s="10">
        <f t="shared" si="316"/>
        <v>17.833003802281368</v>
      </c>
      <c r="H10143" s="11">
        <f t="shared" si="317"/>
        <v>51</v>
      </c>
    </row>
    <row r="10144" spans="1:8" x14ac:dyDescent="0.3">
      <c r="A10144" s="1">
        <v>8703</v>
      </c>
      <c r="B10144" s="20">
        <v>3813216.6</v>
      </c>
      <c r="C10144" s="5" t="s">
        <v>5274</v>
      </c>
      <c r="D10144" s="5">
        <v>44561</v>
      </c>
      <c r="E10144" s="2" t="s">
        <v>0</v>
      </c>
      <c r="F10144" s="6">
        <v>22547</v>
      </c>
      <c r="G10144" s="10">
        <f t="shared" si="316"/>
        <v>17.997262357414449</v>
      </c>
      <c r="H10144" s="11">
        <f t="shared" si="317"/>
        <v>60</v>
      </c>
    </row>
    <row r="10145" spans="1:8" x14ac:dyDescent="0.3">
      <c r="A10145" s="3">
        <v>9940</v>
      </c>
      <c r="B10145" s="21">
        <v>3816714.4</v>
      </c>
      <c r="C10145" s="8" t="s">
        <v>5890</v>
      </c>
      <c r="D10145" s="5">
        <v>44561</v>
      </c>
      <c r="E10145" s="4" t="s">
        <v>0</v>
      </c>
      <c r="F10145" s="7">
        <v>28184</v>
      </c>
      <c r="G10145" s="10">
        <f t="shared" si="316"/>
        <v>17.446996197718633</v>
      </c>
      <c r="H10145" s="11">
        <f t="shared" si="317"/>
        <v>45</v>
      </c>
    </row>
    <row r="10146" spans="1:8" x14ac:dyDescent="0.3">
      <c r="A10146" s="1">
        <v>4749</v>
      </c>
      <c r="B10146" s="20">
        <v>3820383.75</v>
      </c>
      <c r="C10146" s="5" t="s">
        <v>3380</v>
      </c>
      <c r="D10146" s="5">
        <v>44561</v>
      </c>
      <c r="E10146" s="2" t="s">
        <v>1</v>
      </c>
      <c r="F10146" s="6">
        <v>22292</v>
      </c>
      <c r="G10146" s="10">
        <f t="shared" si="316"/>
        <v>41.457923212306888</v>
      </c>
      <c r="H10146" s="11">
        <f t="shared" si="317"/>
        <v>61</v>
      </c>
    </row>
    <row r="10147" spans="1:8" x14ac:dyDescent="0.3">
      <c r="A10147" s="3">
        <v>5458</v>
      </c>
      <c r="B10147" s="21">
        <v>3820953.2</v>
      </c>
      <c r="C10147" s="8" t="s">
        <v>3921</v>
      </c>
      <c r="D10147" s="5">
        <v>44561</v>
      </c>
      <c r="E10147" s="4" t="s">
        <v>0</v>
      </c>
      <c r="F10147" s="7">
        <v>27629</v>
      </c>
      <c r="G10147" s="10">
        <f t="shared" si="316"/>
        <v>23.197809719370294</v>
      </c>
      <c r="H10147" s="11">
        <f t="shared" si="317"/>
        <v>46</v>
      </c>
    </row>
    <row r="10148" spans="1:8" x14ac:dyDescent="0.3">
      <c r="A10148" s="3">
        <v>9026</v>
      </c>
      <c r="B10148" s="21">
        <v>3823990.3</v>
      </c>
      <c r="C10148" s="8" t="s">
        <v>5466</v>
      </c>
      <c r="D10148" s="5">
        <v>44561</v>
      </c>
      <c r="E10148" s="4" t="s">
        <v>0</v>
      </c>
      <c r="F10148" s="7">
        <v>25130</v>
      </c>
      <c r="G10148" s="10">
        <f t="shared" si="316"/>
        <v>19.674195756331279</v>
      </c>
      <c r="H10148" s="11">
        <f t="shared" si="317"/>
        <v>53</v>
      </c>
    </row>
    <row r="10149" spans="1:8" x14ac:dyDescent="0.3">
      <c r="A10149" s="1">
        <v>10011</v>
      </c>
      <c r="B10149" s="20">
        <v>3824581.5</v>
      </c>
      <c r="C10149" s="5" t="s">
        <v>5932</v>
      </c>
      <c r="D10149" s="5">
        <v>44561</v>
      </c>
      <c r="E10149" s="2" t="s">
        <v>0</v>
      </c>
      <c r="F10149" s="6">
        <v>26934</v>
      </c>
      <c r="G10149" s="10">
        <f t="shared" si="316"/>
        <v>24.178622275763882</v>
      </c>
      <c r="H10149" s="11">
        <f t="shared" si="317"/>
        <v>48</v>
      </c>
    </row>
    <row r="10150" spans="1:8" x14ac:dyDescent="0.3">
      <c r="A10150" s="3">
        <v>8984</v>
      </c>
      <c r="B10150" s="21">
        <v>3825909.45</v>
      </c>
      <c r="C10150" s="8" t="s">
        <v>5447</v>
      </c>
      <c r="D10150" s="5">
        <v>44561</v>
      </c>
      <c r="E10150" s="4" t="s">
        <v>0</v>
      </c>
      <c r="F10150" s="7">
        <v>25417</v>
      </c>
      <c r="G10150" s="10">
        <f t="shared" si="316"/>
        <v>17.581140684410645</v>
      </c>
      <c r="H10150" s="11">
        <f t="shared" si="317"/>
        <v>52</v>
      </c>
    </row>
    <row r="10151" spans="1:8" x14ac:dyDescent="0.3">
      <c r="A10151" s="1">
        <v>8723</v>
      </c>
      <c r="B10151" s="20">
        <v>3826031.1</v>
      </c>
      <c r="C10151" s="5" t="s">
        <v>3897</v>
      </c>
      <c r="D10151" s="5">
        <v>44561</v>
      </c>
      <c r="E10151" s="2" t="s">
        <v>0</v>
      </c>
      <c r="F10151" s="6">
        <v>25182</v>
      </c>
      <c r="G10151" s="10">
        <f t="shared" si="316"/>
        <v>23.909650924024639</v>
      </c>
      <c r="H10151" s="11">
        <f t="shared" si="317"/>
        <v>53</v>
      </c>
    </row>
    <row r="10152" spans="1:8" x14ac:dyDescent="0.3">
      <c r="A10152" s="1">
        <v>8533</v>
      </c>
      <c r="B10152" s="20">
        <v>3828608.55</v>
      </c>
      <c r="C10152" s="5" t="s">
        <v>1589</v>
      </c>
      <c r="D10152" s="5">
        <v>44561</v>
      </c>
      <c r="E10152" s="2" t="s">
        <v>1</v>
      </c>
      <c r="F10152" s="6">
        <v>27412</v>
      </c>
      <c r="G10152" s="10">
        <f t="shared" si="316"/>
        <v>17.68790874524715</v>
      </c>
      <c r="H10152" s="11">
        <f t="shared" si="317"/>
        <v>47</v>
      </c>
    </row>
    <row r="10153" spans="1:8" x14ac:dyDescent="0.3">
      <c r="A10153" s="3">
        <v>8688</v>
      </c>
      <c r="B10153" s="21">
        <v>3828883.65</v>
      </c>
      <c r="C10153" s="8" t="s">
        <v>5265</v>
      </c>
      <c r="D10153" s="5">
        <v>44561</v>
      </c>
      <c r="E10153" s="4" t="s">
        <v>0</v>
      </c>
      <c r="F10153" s="7">
        <v>28477</v>
      </c>
      <c r="G10153" s="10">
        <f t="shared" si="316"/>
        <v>17.701596958174907</v>
      </c>
      <c r="H10153" s="11">
        <f t="shared" si="317"/>
        <v>44</v>
      </c>
    </row>
    <row r="10154" spans="1:8" x14ac:dyDescent="0.3">
      <c r="A10154" s="3">
        <v>8480</v>
      </c>
      <c r="B10154" s="21">
        <v>3832020</v>
      </c>
      <c r="C10154" s="8" t="s">
        <v>5125</v>
      </c>
      <c r="D10154" s="5">
        <v>44561</v>
      </c>
      <c r="E10154" s="4" t="s">
        <v>0</v>
      </c>
      <c r="F10154" s="7">
        <v>25951</v>
      </c>
      <c r="G10154" s="10">
        <f t="shared" si="316"/>
        <v>19.857631759069132</v>
      </c>
      <c r="H10154" s="11">
        <f t="shared" si="317"/>
        <v>51</v>
      </c>
    </row>
    <row r="10155" spans="1:8" x14ac:dyDescent="0.3">
      <c r="A10155" s="3">
        <v>480</v>
      </c>
      <c r="B10155" s="21">
        <v>3835767.9</v>
      </c>
      <c r="C10155" s="8" t="s">
        <v>462</v>
      </c>
      <c r="D10155" s="5">
        <v>44561</v>
      </c>
      <c r="E10155" s="4" t="s">
        <v>1</v>
      </c>
      <c r="F10155" s="7">
        <v>28835</v>
      </c>
      <c r="G10155" s="10">
        <f t="shared" si="316"/>
        <v>14.466143456835189</v>
      </c>
      <c r="H10155" s="11">
        <f t="shared" si="317"/>
        <v>43</v>
      </c>
    </row>
    <row r="10156" spans="1:8" x14ac:dyDescent="0.3">
      <c r="A10156" s="3">
        <v>8988</v>
      </c>
      <c r="B10156" s="21">
        <v>3837106.6</v>
      </c>
      <c r="C10156" s="8" t="s">
        <v>3933</v>
      </c>
      <c r="D10156" s="5">
        <v>44561</v>
      </c>
      <c r="E10156" s="4" t="s">
        <v>0</v>
      </c>
      <c r="F10156" s="7">
        <v>25305</v>
      </c>
      <c r="G10156" s="10">
        <f t="shared" si="316"/>
        <v>20.184093872229464</v>
      </c>
      <c r="H10156" s="11">
        <f t="shared" si="317"/>
        <v>53</v>
      </c>
    </row>
    <row r="10157" spans="1:8" x14ac:dyDescent="0.3">
      <c r="A10157" s="3">
        <v>10238</v>
      </c>
      <c r="B10157" s="21">
        <v>3840178.5</v>
      </c>
      <c r="C10157" s="8" t="s">
        <v>4163</v>
      </c>
      <c r="D10157" s="5">
        <v>44561</v>
      </c>
      <c r="E10157" s="4" t="s">
        <v>1</v>
      </c>
      <c r="F10157" s="7">
        <v>27691</v>
      </c>
      <c r="G10157" s="10">
        <f t="shared" si="316"/>
        <v>16.622161378643902</v>
      </c>
      <c r="H10157" s="11">
        <f t="shared" si="317"/>
        <v>46</v>
      </c>
    </row>
    <row r="10158" spans="1:8" x14ac:dyDescent="0.3">
      <c r="A10158" s="3">
        <v>916</v>
      </c>
      <c r="B10158" s="21">
        <v>3840980.7</v>
      </c>
      <c r="C10158" s="8" t="s">
        <v>855</v>
      </c>
      <c r="D10158" s="5">
        <v>44561</v>
      </c>
      <c r="E10158" s="4" t="s">
        <v>0</v>
      </c>
      <c r="F10158" s="7">
        <v>29697</v>
      </c>
      <c r="G10158" s="10">
        <f t="shared" si="316"/>
        <v>15.843942505133469</v>
      </c>
      <c r="H10158" s="11">
        <f t="shared" si="317"/>
        <v>41</v>
      </c>
    </row>
    <row r="10159" spans="1:8" x14ac:dyDescent="0.3">
      <c r="A10159" s="3">
        <v>5620</v>
      </c>
      <c r="B10159" s="21">
        <v>3844372.35</v>
      </c>
      <c r="C10159" s="8" t="s">
        <v>4020</v>
      </c>
      <c r="D10159" s="5">
        <v>44561</v>
      </c>
      <c r="E10159" s="4" t="s">
        <v>0</v>
      </c>
      <c r="F10159" s="7">
        <v>28561</v>
      </c>
      <c r="G10159" s="10">
        <f t="shared" si="316"/>
        <v>20.329204693611473</v>
      </c>
      <c r="H10159" s="11">
        <f t="shared" si="317"/>
        <v>44</v>
      </c>
    </row>
    <row r="10160" spans="1:8" x14ac:dyDescent="0.3">
      <c r="A10160" s="3">
        <v>9288</v>
      </c>
      <c r="B10160" s="21">
        <v>3845962.8</v>
      </c>
      <c r="C10160" s="8" t="s">
        <v>5562</v>
      </c>
      <c r="D10160" s="5">
        <v>44561</v>
      </c>
      <c r="E10160" s="4" t="s">
        <v>1</v>
      </c>
      <c r="F10160" s="7">
        <v>26392</v>
      </c>
      <c r="G10160" s="10">
        <f t="shared" si="316"/>
        <v>14.947983208614712</v>
      </c>
      <c r="H10160" s="11">
        <f t="shared" si="317"/>
        <v>50</v>
      </c>
    </row>
    <row r="10161" spans="1:8" x14ac:dyDescent="0.3">
      <c r="A10161" s="1">
        <v>247</v>
      </c>
      <c r="B10161" s="20">
        <v>3848658.75</v>
      </c>
      <c r="C10161" s="5" t="s">
        <v>243</v>
      </c>
      <c r="D10161" s="5">
        <v>44561</v>
      </c>
      <c r="E10161" s="2" t="s">
        <v>1</v>
      </c>
      <c r="F10161" s="6">
        <v>28313</v>
      </c>
      <c r="G10161" s="10">
        <f t="shared" si="316"/>
        <v>20.805606258148632</v>
      </c>
      <c r="H10161" s="11">
        <f t="shared" si="317"/>
        <v>44</v>
      </c>
    </row>
    <row r="10162" spans="1:8" x14ac:dyDescent="0.3">
      <c r="A10162" s="3">
        <v>8868</v>
      </c>
      <c r="B10162" s="21">
        <v>3848977.4</v>
      </c>
      <c r="C10162" s="8" t="s">
        <v>5376</v>
      </c>
      <c r="D10162" s="5">
        <v>44561</v>
      </c>
      <c r="E10162" s="4" t="s">
        <v>0</v>
      </c>
      <c r="F10162" s="7">
        <v>25417</v>
      </c>
      <c r="G10162" s="10">
        <f t="shared" si="316"/>
        <v>20.052672750977834</v>
      </c>
      <c r="H10162" s="11">
        <f t="shared" si="317"/>
        <v>52</v>
      </c>
    </row>
    <row r="10163" spans="1:8" x14ac:dyDescent="0.3">
      <c r="A10163" s="1">
        <v>9813</v>
      </c>
      <c r="B10163" s="20">
        <v>3850194.9</v>
      </c>
      <c r="C10163" s="5" t="s">
        <v>5801</v>
      </c>
      <c r="D10163" s="5">
        <v>44561</v>
      </c>
      <c r="E10163" s="2" t="s">
        <v>0</v>
      </c>
      <c r="F10163" s="6">
        <v>20911</v>
      </c>
      <c r="G10163" s="10">
        <f t="shared" si="316"/>
        <v>37.351152737752166</v>
      </c>
      <c r="H10163" s="11">
        <f t="shared" si="317"/>
        <v>65</v>
      </c>
    </row>
    <row r="10164" spans="1:8" x14ac:dyDescent="0.3">
      <c r="A10164" s="3">
        <v>1300</v>
      </c>
      <c r="B10164" s="21">
        <v>3852427.5</v>
      </c>
      <c r="C10164" s="8" t="s">
        <v>1173</v>
      </c>
      <c r="D10164" s="5">
        <v>44561</v>
      </c>
      <c r="E10164" s="4" t="s">
        <v>0</v>
      </c>
      <c r="F10164" s="7">
        <v>30319</v>
      </c>
      <c r="G10164" s="10">
        <f t="shared" si="316"/>
        <v>12.931550126368998</v>
      </c>
      <c r="H10164" s="11">
        <f t="shared" si="317"/>
        <v>39</v>
      </c>
    </row>
    <row r="10165" spans="1:8" x14ac:dyDescent="0.3">
      <c r="A10165" s="3">
        <v>5638</v>
      </c>
      <c r="B10165" s="21">
        <v>3853010.7</v>
      </c>
      <c r="C10165" s="8" t="s">
        <v>4033</v>
      </c>
      <c r="D10165" s="5">
        <v>44561</v>
      </c>
      <c r="E10165" s="4" t="s">
        <v>1</v>
      </c>
      <c r="F10165" s="7">
        <v>28671</v>
      </c>
      <c r="G10165" s="10">
        <f t="shared" si="316"/>
        <v>19.307323750855577</v>
      </c>
      <c r="H10165" s="11">
        <f t="shared" si="317"/>
        <v>44</v>
      </c>
    </row>
    <row r="10166" spans="1:8" x14ac:dyDescent="0.3">
      <c r="A10166" s="1">
        <v>2927</v>
      </c>
      <c r="B10166" s="20">
        <v>3854016.45</v>
      </c>
      <c r="C10166" s="5" t="s">
        <v>461</v>
      </c>
      <c r="D10166" s="5">
        <v>44561</v>
      </c>
      <c r="E10166" s="2" t="s">
        <v>0</v>
      </c>
      <c r="F10166" s="6">
        <v>32663</v>
      </c>
      <c r="G10166" s="10">
        <f t="shared" si="316"/>
        <v>5.0118613138686134</v>
      </c>
      <c r="H10166" s="11">
        <f t="shared" si="317"/>
        <v>33</v>
      </c>
    </row>
    <row r="10167" spans="1:8" x14ac:dyDescent="0.3">
      <c r="A10167" s="3">
        <v>5300</v>
      </c>
      <c r="B10167" s="21">
        <v>3856574.85</v>
      </c>
      <c r="C10167" s="8" t="s">
        <v>3815</v>
      </c>
      <c r="D10167" s="5">
        <v>44561</v>
      </c>
      <c r="E10167" s="4" t="s">
        <v>0</v>
      </c>
      <c r="F10167" s="7">
        <v>26540</v>
      </c>
      <c r="G10167" s="10">
        <f t="shared" si="316"/>
        <v>19.362080766598222</v>
      </c>
      <c r="H10167" s="11">
        <f t="shared" si="317"/>
        <v>49</v>
      </c>
    </row>
    <row r="10168" spans="1:8" x14ac:dyDescent="0.3">
      <c r="A10168" s="1">
        <v>5263</v>
      </c>
      <c r="B10168" s="20">
        <v>3863063.1</v>
      </c>
      <c r="C10168" s="5" t="s">
        <v>3382</v>
      </c>
      <c r="D10168" s="5">
        <v>44561</v>
      </c>
      <c r="E10168" s="2" t="s">
        <v>0</v>
      </c>
      <c r="F10168" s="6">
        <v>26212</v>
      </c>
      <c r="G10168" s="10">
        <f t="shared" si="316"/>
        <v>20.326466753585397</v>
      </c>
      <c r="H10168" s="11">
        <f t="shared" si="317"/>
        <v>50</v>
      </c>
    </row>
    <row r="10169" spans="1:8" x14ac:dyDescent="0.3">
      <c r="A10169" s="1">
        <v>5257</v>
      </c>
      <c r="B10169" s="20">
        <v>3866607.55</v>
      </c>
      <c r="C10169" s="5" t="s">
        <v>367</v>
      </c>
      <c r="D10169" s="5">
        <v>44561</v>
      </c>
      <c r="E10169" s="2" t="s">
        <v>0</v>
      </c>
      <c r="F10169" s="6">
        <v>26232</v>
      </c>
      <c r="G10169" s="10">
        <f t="shared" si="316"/>
        <v>20.457887874837027</v>
      </c>
      <c r="H10169" s="11">
        <f t="shared" si="317"/>
        <v>50</v>
      </c>
    </row>
    <row r="10170" spans="1:8" x14ac:dyDescent="0.3">
      <c r="A10170" s="1">
        <v>5399</v>
      </c>
      <c r="B10170" s="20">
        <v>3869560.2</v>
      </c>
      <c r="C10170" s="5" t="s">
        <v>3881</v>
      </c>
      <c r="D10170" s="5">
        <v>44561</v>
      </c>
      <c r="E10170" s="2" t="s">
        <v>0</v>
      </c>
      <c r="F10170" s="6">
        <v>27289</v>
      </c>
      <c r="G10170" s="10">
        <f t="shared" si="316"/>
        <v>22.227949053684085</v>
      </c>
      <c r="H10170" s="11">
        <f t="shared" si="317"/>
        <v>47</v>
      </c>
    </row>
    <row r="10171" spans="1:8" x14ac:dyDescent="0.3">
      <c r="A10171" s="1">
        <v>5319</v>
      </c>
      <c r="B10171" s="20">
        <v>3870588.75</v>
      </c>
      <c r="C10171" s="5" t="s">
        <v>3827</v>
      </c>
      <c r="D10171" s="5">
        <v>44561</v>
      </c>
      <c r="E10171" s="2" t="s">
        <v>1</v>
      </c>
      <c r="F10171" s="6">
        <v>26486</v>
      </c>
      <c r="G10171" s="10">
        <f t="shared" si="316"/>
        <v>27.315537303216974</v>
      </c>
      <c r="H10171" s="11">
        <f t="shared" si="317"/>
        <v>49</v>
      </c>
    </row>
    <row r="10172" spans="1:8" x14ac:dyDescent="0.3">
      <c r="A10172" s="1">
        <v>10359</v>
      </c>
      <c r="B10172" s="20">
        <v>3872046.15</v>
      </c>
      <c r="C10172" s="5" t="s">
        <v>6057</v>
      </c>
      <c r="D10172" s="5">
        <v>44561</v>
      </c>
      <c r="E10172" s="2" t="s">
        <v>0</v>
      </c>
      <c r="F10172" s="6">
        <v>25587</v>
      </c>
      <c r="G10172" s="10">
        <f t="shared" si="316"/>
        <v>18.89048991354467</v>
      </c>
      <c r="H10172" s="11">
        <f t="shared" si="317"/>
        <v>52</v>
      </c>
    </row>
    <row r="10173" spans="1:8" x14ac:dyDescent="0.3">
      <c r="A10173" s="3">
        <v>5610</v>
      </c>
      <c r="B10173" s="21">
        <v>3876698.85</v>
      </c>
      <c r="C10173" s="8" t="s">
        <v>4010</v>
      </c>
      <c r="D10173" s="5">
        <v>44561</v>
      </c>
      <c r="E10173" s="4" t="s">
        <v>0</v>
      </c>
      <c r="F10173" s="7">
        <v>28486</v>
      </c>
      <c r="G10173" s="10">
        <f t="shared" si="316"/>
        <v>19.394934976043807</v>
      </c>
      <c r="H10173" s="11">
        <f t="shared" si="317"/>
        <v>44</v>
      </c>
    </row>
    <row r="10174" spans="1:8" x14ac:dyDescent="0.3">
      <c r="A10174" s="1">
        <v>8699</v>
      </c>
      <c r="B10174" s="20">
        <v>3878965.16</v>
      </c>
      <c r="C10174" s="5" t="s">
        <v>5271</v>
      </c>
      <c r="D10174" s="5">
        <v>44561</v>
      </c>
      <c r="E10174" s="2" t="s">
        <v>0</v>
      </c>
      <c r="F10174" s="6">
        <v>28909</v>
      </c>
      <c r="G10174" s="10">
        <f t="shared" si="316"/>
        <v>17.989049429657793</v>
      </c>
      <c r="H10174" s="11">
        <f t="shared" si="317"/>
        <v>43</v>
      </c>
    </row>
    <row r="10175" spans="1:8" x14ac:dyDescent="0.3">
      <c r="A10175" s="1">
        <v>6953</v>
      </c>
      <c r="B10175" s="20">
        <v>3882487.59</v>
      </c>
      <c r="C10175" s="5" t="s">
        <v>2578</v>
      </c>
      <c r="D10175" s="5">
        <v>44561</v>
      </c>
      <c r="E10175" s="2" t="s">
        <v>1</v>
      </c>
      <c r="F10175" s="6">
        <v>32170</v>
      </c>
      <c r="G10175" s="10">
        <f t="shared" si="316"/>
        <v>11.003422313483915</v>
      </c>
      <c r="H10175" s="11">
        <f t="shared" si="317"/>
        <v>34</v>
      </c>
    </row>
    <row r="10176" spans="1:8" x14ac:dyDescent="0.3">
      <c r="A10176" s="3">
        <v>518</v>
      </c>
      <c r="B10176" s="21">
        <v>3889615.2</v>
      </c>
      <c r="C10176" s="8" t="s">
        <v>499</v>
      </c>
      <c r="D10176" s="5">
        <v>44561</v>
      </c>
      <c r="E10176" s="4" t="s">
        <v>1</v>
      </c>
      <c r="F10176" s="7">
        <v>28902</v>
      </c>
      <c r="G10176" s="10">
        <f t="shared" si="316"/>
        <v>18.49899135446686</v>
      </c>
      <c r="H10176" s="11">
        <f t="shared" si="317"/>
        <v>43</v>
      </c>
    </row>
    <row r="10177" spans="1:8" x14ac:dyDescent="0.3">
      <c r="A10177" s="1">
        <v>4709</v>
      </c>
      <c r="B10177" s="20">
        <v>3890914.6</v>
      </c>
      <c r="C10177" s="5" t="s">
        <v>3341</v>
      </c>
      <c r="D10177" s="5">
        <v>44561</v>
      </c>
      <c r="E10177" s="2" t="s">
        <v>1</v>
      </c>
      <c r="F10177" s="6">
        <v>21617</v>
      </c>
      <c r="G10177" s="10">
        <f t="shared" si="316"/>
        <v>33.498993477735731</v>
      </c>
      <c r="H10177" s="11">
        <f t="shared" si="317"/>
        <v>63</v>
      </c>
    </row>
    <row r="10178" spans="1:8" x14ac:dyDescent="0.3">
      <c r="A10178" s="3">
        <v>5704</v>
      </c>
      <c r="B10178" s="21">
        <v>3897748.05</v>
      </c>
      <c r="C10178" s="8" t="s">
        <v>4071</v>
      </c>
      <c r="D10178" s="5">
        <v>44561</v>
      </c>
      <c r="E10178" s="4" t="s">
        <v>1</v>
      </c>
      <c r="F10178" s="7">
        <v>28910</v>
      </c>
      <c r="G10178" s="10">
        <f t="shared" si="316"/>
        <v>1.2749658002735977</v>
      </c>
      <c r="H10178" s="11">
        <f t="shared" si="317"/>
        <v>43</v>
      </c>
    </row>
    <row r="10179" spans="1:8" x14ac:dyDescent="0.3">
      <c r="A10179" s="3">
        <v>2002</v>
      </c>
      <c r="B10179" s="21">
        <v>3902742.85</v>
      </c>
      <c r="C10179" s="8" t="s">
        <v>1731</v>
      </c>
      <c r="D10179" s="5">
        <v>44561</v>
      </c>
      <c r="E10179" s="4" t="s">
        <v>0</v>
      </c>
      <c r="F10179" s="7">
        <v>31262</v>
      </c>
      <c r="G10179" s="10">
        <f t="shared" ref="G10179:G10242" si="318">YEARFRAC(C10179,D10179,1)</f>
        <v>1.1108071135430917</v>
      </c>
      <c r="H10179" s="11">
        <f t="shared" ref="H10179:H10242" si="319">ROUND( YEARFRAC(D10179,F10179,1),0)</f>
        <v>36</v>
      </c>
    </row>
    <row r="10180" spans="1:8" x14ac:dyDescent="0.3">
      <c r="A10180" s="1">
        <v>9065</v>
      </c>
      <c r="B10180" s="20">
        <v>3902896.45</v>
      </c>
      <c r="C10180" s="5" t="s">
        <v>5479</v>
      </c>
      <c r="D10180" s="5">
        <v>44561</v>
      </c>
      <c r="E10180" s="2" t="s">
        <v>0</v>
      </c>
      <c r="F10180" s="6">
        <v>26933</v>
      </c>
      <c r="G10180" s="10">
        <f t="shared" si="318"/>
        <v>23.890485968514717</v>
      </c>
      <c r="H10180" s="11">
        <f t="shared" si="319"/>
        <v>48</v>
      </c>
    </row>
    <row r="10181" spans="1:8" x14ac:dyDescent="0.3">
      <c r="A10181" s="3">
        <v>5672</v>
      </c>
      <c r="B10181" s="21">
        <v>3909801.6</v>
      </c>
      <c r="C10181" s="8" t="s">
        <v>4051</v>
      </c>
      <c r="D10181" s="5">
        <v>44561</v>
      </c>
      <c r="E10181" s="4" t="s">
        <v>1</v>
      </c>
      <c r="F10181" s="7">
        <v>28813</v>
      </c>
      <c r="G10181" s="10">
        <f t="shared" si="318"/>
        <v>19.501711156741958</v>
      </c>
      <c r="H10181" s="11">
        <f t="shared" si="319"/>
        <v>43</v>
      </c>
    </row>
    <row r="10182" spans="1:8" x14ac:dyDescent="0.3">
      <c r="A10182" s="3">
        <v>9358</v>
      </c>
      <c r="B10182" s="21">
        <v>3916204.4</v>
      </c>
      <c r="C10182" s="8" t="s">
        <v>3035</v>
      </c>
      <c r="D10182" s="5">
        <v>44561</v>
      </c>
      <c r="E10182" s="4" t="s">
        <v>0</v>
      </c>
      <c r="F10182" s="7">
        <v>31022</v>
      </c>
      <c r="G10182" s="10">
        <f t="shared" si="318"/>
        <v>0.42465753424657532</v>
      </c>
      <c r="H10182" s="11">
        <f t="shared" si="319"/>
        <v>37</v>
      </c>
    </row>
    <row r="10183" spans="1:8" x14ac:dyDescent="0.3">
      <c r="A10183" s="1">
        <v>5579</v>
      </c>
      <c r="B10183" s="20">
        <v>3918500.85</v>
      </c>
      <c r="C10183" s="5" t="s">
        <v>3990</v>
      </c>
      <c r="D10183" s="5">
        <v>44561</v>
      </c>
      <c r="E10183" s="2" t="s">
        <v>1</v>
      </c>
      <c r="F10183" s="6">
        <v>28327</v>
      </c>
      <c r="G10183" s="10">
        <f t="shared" si="318"/>
        <v>18.493515850144092</v>
      </c>
      <c r="H10183" s="11">
        <f t="shared" si="319"/>
        <v>44</v>
      </c>
    </row>
    <row r="10184" spans="1:8" x14ac:dyDescent="0.3">
      <c r="A10184" s="3">
        <v>6804</v>
      </c>
      <c r="B10184" s="21">
        <v>3921088.65</v>
      </c>
      <c r="C10184" s="8" t="s">
        <v>159</v>
      </c>
      <c r="D10184" s="5">
        <v>44561</v>
      </c>
      <c r="E10184" s="4" t="s">
        <v>0</v>
      </c>
      <c r="F10184" s="7">
        <v>31878</v>
      </c>
      <c r="G10184" s="10">
        <f t="shared" si="318"/>
        <v>10.301891488302639</v>
      </c>
      <c r="H10184" s="11">
        <f t="shared" si="319"/>
        <v>35</v>
      </c>
    </row>
    <row r="10185" spans="1:8" x14ac:dyDescent="0.3">
      <c r="A10185" s="1">
        <v>1265</v>
      </c>
      <c r="B10185" s="20">
        <v>3921955.4</v>
      </c>
      <c r="C10185" s="5" t="s">
        <v>1140</v>
      </c>
      <c r="D10185" s="5">
        <v>44561</v>
      </c>
      <c r="E10185" s="2" t="s">
        <v>0</v>
      </c>
      <c r="F10185" s="6">
        <v>30285</v>
      </c>
      <c r="G10185" s="10">
        <f t="shared" si="318"/>
        <v>16.195039458850054</v>
      </c>
      <c r="H10185" s="11">
        <f t="shared" si="319"/>
        <v>39</v>
      </c>
    </row>
    <row r="10186" spans="1:8" x14ac:dyDescent="0.3">
      <c r="A10186" s="3">
        <v>9504</v>
      </c>
      <c r="B10186" s="21">
        <v>3925929.3</v>
      </c>
      <c r="C10186" s="8" t="s">
        <v>102</v>
      </c>
      <c r="D10186" s="5">
        <v>44561</v>
      </c>
      <c r="E10186" s="4" t="s">
        <v>0</v>
      </c>
      <c r="F10186" s="7">
        <v>25579</v>
      </c>
      <c r="G10186" s="10">
        <f t="shared" si="318"/>
        <v>21.852165256346442</v>
      </c>
      <c r="H10186" s="11">
        <f t="shared" si="319"/>
        <v>52</v>
      </c>
    </row>
    <row r="10187" spans="1:8" x14ac:dyDescent="0.3">
      <c r="A10187" s="1">
        <v>10231</v>
      </c>
      <c r="B10187" s="20">
        <v>3929186.1</v>
      </c>
      <c r="C10187" s="5" t="s">
        <v>6010</v>
      </c>
      <c r="D10187" s="5">
        <v>44561</v>
      </c>
      <c r="E10187" s="2" t="s">
        <v>1</v>
      </c>
      <c r="F10187" s="6">
        <v>26780</v>
      </c>
      <c r="G10187" s="10">
        <f t="shared" si="318"/>
        <v>21.737182677949228</v>
      </c>
      <c r="H10187" s="11">
        <f t="shared" si="319"/>
        <v>49</v>
      </c>
    </row>
    <row r="10188" spans="1:8" x14ac:dyDescent="0.3">
      <c r="A10188" s="3">
        <v>3166</v>
      </c>
      <c r="B10188" s="21">
        <v>3932855.07</v>
      </c>
      <c r="C10188" s="8" t="s">
        <v>2546</v>
      </c>
      <c r="D10188" s="5">
        <v>44561</v>
      </c>
      <c r="E10188" s="4" t="s">
        <v>1</v>
      </c>
      <c r="F10188" s="7">
        <v>32992</v>
      </c>
      <c r="G10188" s="10">
        <f t="shared" si="318"/>
        <v>6.9616738365271802</v>
      </c>
      <c r="H10188" s="11">
        <f t="shared" si="319"/>
        <v>32</v>
      </c>
    </row>
    <row r="10189" spans="1:8" x14ac:dyDescent="0.3">
      <c r="A10189" s="3">
        <v>884</v>
      </c>
      <c r="B10189" s="21">
        <v>3938478.5</v>
      </c>
      <c r="C10189" s="8" t="s">
        <v>472</v>
      </c>
      <c r="D10189" s="5">
        <v>44561</v>
      </c>
      <c r="E10189" s="4" t="s">
        <v>1</v>
      </c>
      <c r="F10189" s="7">
        <v>29608</v>
      </c>
      <c r="G10189" s="10">
        <f t="shared" si="318"/>
        <v>20.824771838331159</v>
      </c>
      <c r="H10189" s="11">
        <f t="shared" si="319"/>
        <v>41</v>
      </c>
    </row>
    <row r="10190" spans="1:8" x14ac:dyDescent="0.3">
      <c r="A10190" s="1">
        <v>10551</v>
      </c>
      <c r="B10190" s="20">
        <v>3939131.07</v>
      </c>
      <c r="C10190" s="5" t="s">
        <v>6104</v>
      </c>
      <c r="D10190" s="5">
        <v>44561</v>
      </c>
      <c r="E10190" s="2" t="s">
        <v>0</v>
      </c>
      <c r="F10190" s="6">
        <v>27391</v>
      </c>
      <c r="G10190" s="10">
        <f t="shared" si="318"/>
        <v>8.1375114085792521</v>
      </c>
      <c r="H10190" s="11">
        <f t="shared" si="319"/>
        <v>47</v>
      </c>
    </row>
    <row r="10191" spans="1:8" x14ac:dyDescent="0.3">
      <c r="A10191" s="3">
        <v>1018</v>
      </c>
      <c r="B10191" s="21">
        <v>3940420.33</v>
      </c>
      <c r="C10191" s="8" t="s">
        <v>587</v>
      </c>
      <c r="D10191" s="5">
        <v>44561</v>
      </c>
      <c r="E10191" s="4" t="s">
        <v>1</v>
      </c>
      <c r="F10191" s="7">
        <v>29822</v>
      </c>
      <c r="G10191" s="10">
        <f t="shared" si="318"/>
        <v>13.827532264372312</v>
      </c>
      <c r="H10191" s="11">
        <f t="shared" si="319"/>
        <v>40</v>
      </c>
    </row>
    <row r="10192" spans="1:8" x14ac:dyDescent="0.3">
      <c r="A10192" s="1">
        <v>7345</v>
      </c>
      <c r="B10192" s="20">
        <v>3941233.75</v>
      </c>
      <c r="C10192" s="5" t="s">
        <v>4800</v>
      </c>
      <c r="D10192" s="5">
        <v>44561</v>
      </c>
      <c r="E10192" s="2" t="s">
        <v>0</v>
      </c>
      <c r="F10192" s="6">
        <v>33119</v>
      </c>
      <c r="G10192" s="10">
        <f t="shared" si="318"/>
        <v>4.6549835706462215</v>
      </c>
      <c r="H10192" s="11">
        <f t="shared" si="319"/>
        <v>31</v>
      </c>
    </row>
    <row r="10193" spans="1:8" x14ac:dyDescent="0.3">
      <c r="A10193" s="1">
        <v>9965</v>
      </c>
      <c r="B10193" s="20">
        <v>3952483.95</v>
      </c>
      <c r="C10193" s="5" t="s">
        <v>5223</v>
      </c>
      <c r="D10193" s="5">
        <v>44561</v>
      </c>
      <c r="E10193" s="2" t="s">
        <v>1</v>
      </c>
      <c r="F10193" s="6">
        <v>28943</v>
      </c>
      <c r="G10193" s="10">
        <f t="shared" si="318"/>
        <v>18.312824207492795</v>
      </c>
      <c r="H10193" s="11">
        <f t="shared" si="319"/>
        <v>43</v>
      </c>
    </row>
    <row r="10194" spans="1:8" x14ac:dyDescent="0.3">
      <c r="A10194" s="1">
        <v>907</v>
      </c>
      <c r="B10194" s="20">
        <v>3954429</v>
      </c>
      <c r="C10194" s="5" t="s">
        <v>848</v>
      </c>
      <c r="D10194" s="5">
        <v>44561</v>
      </c>
      <c r="E10194" s="2" t="s">
        <v>1</v>
      </c>
      <c r="F10194" s="6">
        <v>29653</v>
      </c>
      <c r="G10194" s="10">
        <f t="shared" si="318"/>
        <v>12.885004212299917</v>
      </c>
      <c r="H10194" s="11">
        <f t="shared" si="319"/>
        <v>41</v>
      </c>
    </row>
    <row r="10195" spans="1:8" x14ac:dyDescent="0.3">
      <c r="A10195" s="1">
        <v>1989</v>
      </c>
      <c r="B10195" s="20">
        <v>3954833.75</v>
      </c>
      <c r="C10195" s="5" t="s">
        <v>1719</v>
      </c>
      <c r="D10195" s="5">
        <v>44561</v>
      </c>
      <c r="E10195" s="2" t="s">
        <v>0</v>
      </c>
      <c r="F10195" s="6">
        <v>31324</v>
      </c>
      <c r="G10195" s="10">
        <f t="shared" si="318"/>
        <v>12.597514743049706</v>
      </c>
      <c r="H10195" s="11">
        <f t="shared" si="319"/>
        <v>36</v>
      </c>
    </row>
    <row r="10196" spans="1:8" x14ac:dyDescent="0.3">
      <c r="A10196" s="3">
        <v>10192</v>
      </c>
      <c r="B10196" s="21">
        <v>3955876.95</v>
      </c>
      <c r="C10196" s="8" t="s">
        <v>5988</v>
      </c>
      <c r="D10196" s="5">
        <v>44561</v>
      </c>
      <c r="E10196" s="4" t="s">
        <v>1</v>
      </c>
      <c r="F10196" s="7">
        <v>23379</v>
      </c>
      <c r="G10196" s="10">
        <f t="shared" si="318"/>
        <v>23.978097193702943</v>
      </c>
      <c r="H10196" s="11">
        <f t="shared" si="319"/>
        <v>58</v>
      </c>
    </row>
    <row r="10197" spans="1:8" x14ac:dyDescent="0.3">
      <c r="A10197" s="1">
        <v>1381</v>
      </c>
      <c r="B10197" s="20">
        <v>3966364.5</v>
      </c>
      <c r="C10197" s="5" t="s">
        <v>1238</v>
      </c>
      <c r="D10197" s="5">
        <v>44561</v>
      </c>
      <c r="E10197" s="2" t="s">
        <v>1</v>
      </c>
      <c r="F10197" s="6">
        <v>30468</v>
      </c>
      <c r="G10197" s="10">
        <f t="shared" si="318"/>
        <v>11.761806981519507</v>
      </c>
      <c r="H10197" s="11">
        <f t="shared" si="319"/>
        <v>39</v>
      </c>
    </row>
    <row r="10198" spans="1:8" x14ac:dyDescent="0.3">
      <c r="A10198" s="3">
        <v>8708</v>
      </c>
      <c r="B10198" s="21">
        <v>3979643.7</v>
      </c>
      <c r="C10198" s="8" t="s">
        <v>82</v>
      </c>
      <c r="D10198" s="5">
        <v>44561</v>
      </c>
      <c r="E10198" s="4" t="s">
        <v>0</v>
      </c>
      <c r="F10198" s="7">
        <v>23893</v>
      </c>
      <c r="G10198" s="10">
        <f t="shared" si="318"/>
        <v>17.337490494296578</v>
      </c>
      <c r="H10198" s="11">
        <f t="shared" si="319"/>
        <v>57</v>
      </c>
    </row>
    <row r="10199" spans="1:8" x14ac:dyDescent="0.3">
      <c r="A10199" s="3">
        <v>8514</v>
      </c>
      <c r="B10199" s="21">
        <v>3988864.4</v>
      </c>
      <c r="C10199" s="8" t="s">
        <v>110</v>
      </c>
      <c r="D10199" s="5">
        <v>44561</v>
      </c>
      <c r="E10199" s="4" t="s">
        <v>0</v>
      </c>
      <c r="F10199" s="7">
        <v>27928</v>
      </c>
      <c r="G10199" s="10">
        <f t="shared" si="318"/>
        <v>19.578370978781656</v>
      </c>
      <c r="H10199" s="11">
        <f t="shared" si="319"/>
        <v>46</v>
      </c>
    </row>
    <row r="10200" spans="1:8" x14ac:dyDescent="0.3">
      <c r="A10200" s="1">
        <v>8999</v>
      </c>
      <c r="B10200" s="20">
        <v>3996451.1</v>
      </c>
      <c r="C10200" s="5" t="s">
        <v>5453</v>
      </c>
      <c r="D10200" s="5">
        <v>44561</v>
      </c>
      <c r="E10200" s="2" t="s">
        <v>1</v>
      </c>
      <c r="F10200" s="6">
        <v>23634</v>
      </c>
      <c r="G10200" s="10">
        <f t="shared" si="318"/>
        <v>21.460676953708315</v>
      </c>
      <c r="H10200" s="11">
        <f t="shared" si="319"/>
        <v>57</v>
      </c>
    </row>
    <row r="10201" spans="1:8" x14ac:dyDescent="0.3">
      <c r="A10201" s="1">
        <v>10307</v>
      </c>
      <c r="B10201" s="20">
        <v>3997398.3</v>
      </c>
      <c r="C10201" s="5" t="s">
        <v>6030</v>
      </c>
      <c r="D10201" s="5">
        <v>44561</v>
      </c>
      <c r="E10201" s="2" t="s">
        <v>0</v>
      </c>
      <c r="F10201" s="6">
        <v>22572</v>
      </c>
      <c r="G10201" s="10">
        <f t="shared" si="318"/>
        <v>24.01708465666411</v>
      </c>
      <c r="H10201" s="11">
        <f t="shared" si="319"/>
        <v>60</v>
      </c>
    </row>
    <row r="10202" spans="1:8" x14ac:dyDescent="0.3">
      <c r="A10202" s="1">
        <v>9083</v>
      </c>
      <c r="B10202" s="20">
        <v>4005534.3</v>
      </c>
      <c r="C10202" s="5" t="s">
        <v>5488</v>
      </c>
      <c r="D10202" s="5">
        <v>44561</v>
      </c>
      <c r="E10202" s="2" t="s">
        <v>1</v>
      </c>
      <c r="F10202" s="6">
        <v>27919</v>
      </c>
      <c r="G10202" s="10">
        <f t="shared" si="318"/>
        <v>19.230663928815879</v>
      </c>
      <c r="H10202" s="11">
        <f t="shared" si="319"/>
        <v>46</v>
      </c>
    </row>
    <row r="10203" spans="1:8" x14ac:dyDescent="0.3">
      <c r="A10203" s="1">
        <v>8725</v>
      </c>
      <c r="B10203" s="20">
        <v>4008550.8</v>
      </c>
      <c r="C10203" s="5" t="s">
        <v>5287</v>
      </c>
      <c r="D10203" s="5">
        <v>44561</v>
      </c>
      <c r="E10203" s="2" t="s">
        <v>0</v>
      </c>
      <c r="F10203" s="6">
        <v>25038</v>
      </c>
      <c r="G10203" s="10">
        <f t="shared" si="318"/>
        <v>23.59479808350445</v>
      </c>
      <c r="H10203" s="11">
        <f t="shared" si="319"/>
        <v>53</v>
      </c>
    </row>
    <row r="10204" spans="1:8" x14ac:dyDescent="0.3">
      <c r="A10204" s="3">
        <v>2922</v>
      </c>
      <c r="B10204" s="21">
        <v>4010947.8</v>
      </c>
      <c r="C10204" s="8" t="s">
        <v>2385</v>
      </c>
      <c r="D10204" s="5">
        <v>44561</v>
      </c>
      <c r="E10204" s="4" t="s">
        <v>1</v>
      </c>
      <c r="F10204" s="7">
        <v>32654</v>
      </c>
      <c r="G10204" s="10">
        <f t="shared" si="318"/>
        <v>6.537348455220962</v>
      </c>
      <c r="H10204" s="11">
        <f t="shared" si="319"/>
        <v>33</v>
      </c>
    </row>
    <row r="10205" spans="1:8" x14ac:dyDescent="0.3">
      <c r="A10205" s="3">
        <v>8542</v>
      </c>
      <c r="B10205" s="21">
        <v>4019188.25</v>
      </c>
      <c r="C10205" s="8" t="s">
        <v>5169</v>
      </c>
      <c r="D10205" s="5">
        <v>44561</v>
      </c>
      <c r="E10205" s="4" t="s">
        <v>1</v>
      </c>
      <c r="F10205" s="7">
        <v>26263</v>
      </c>
      <c r="G10205" s="10">
        <f t="shared" si="318"/>
        <v>31.15126625598905</v>
      </c>
      <c r="H10205" s="11">
        <f t="shared" si="319"/>
        <v>50</v>
      </c>
    </row>
    <row r="10206" spans="1:8" x14ac:dyDescent="0.3">
      <c r="A10206" s="1">
        <v>4963</v>
      </c>
      <c r="B10206" s="20">
        <v>4021561.4</v>
      </c>
      <c r="C10206" s="5" t="s">
        <v>3571</v>
      </c>
      <c r="D10206" s="5">
        <v>44561</v>
      </c>
      <c r="E10206" s="2" t="s">
        <v>1</v>
      </c>
      <c r="F10206" s="6">
        <v>23895</v>
      </c>
      <c r="G10206" s="10">
        <f t="shared" si="318"/>
        <v>22.446970598738247</v>
      </c>
      <c r="H10206" s="11">
        <f t="shared" si="319"/>
        <v>57</v>
      </c>
    </row>
    <row r="10207" spans="1:8" x14ac:dyDescent="0.3">
      <c r="A10207" s="1">
        <v>8971</v>
      </c>
      <c r="B10207" s="20">
        <v>4033501.5</v>
      </c>
      <c r="C10207" s="5" t="s">
        <v>5440</v>
      </c>
      <c r="D10207" s="5">
        <v>44561</v>
      </c>
      <c r="E10207" s="2" t="s">
        <v>1</v>
      </c>
      <c r="F10207" s="6">
        <v>26200</v>
      </c>
      <c r="G10207" s="10">
        <f t="shared" si="318"/>
        <v>22.712534222116414</v>
      </c>
      <c r="H10207" s="11">
        <f t="shared" si="319"/>
        <v>50</v>
      </c>
    </row>
    <row r="10208" spans="1:8" x14ac:dyDescent="0.3">
      <c r="A10208" s="1">
        <v>9029</v>
      </c>
      <c r="B10208" s="20">
        <v>4035430.05</v>
      </c>
      <c r="C10208" s="5" t="s">
        <v>5468</v>
      </c>
      <c r="D10208" s="5">
        <v>44561</v>
      </c>
      <c r="E10208" s="2" t="s">
        <v>1</v>
      </c>
      <c r="F10208" s="6">
        <v>24148</v>
      </c>
      <c r="G10208" s="10">
        <f t="shared" si="318"/>
        <v>22.671467682418761</v>
      </c>
      <c r="H10208" s="11">
        <f t="shared" si="319"/>
        <v>56</v>
      </c>
    </row>
    <row r="10209" spans="1:8" x14ac:dyDescent="0.3">
      <c r="A10209" s="3">
        <v>5514</v>
      </c>
      <c r="B10209" s="21">
        <v>4040524.72</v>
      </c>
      <c r="C10209" s="8" t="s">
        <v>3951</v>
      </c>
      <c r="D10209" s="5">
        <v>44561</v>
      </c>
      <c r="E10209" s="4" t="s">
        <v>0</v>
      </c>
      <c r="F10209" s="7">
        <v>27948</v>
      </c>
      <c r="G10209" s="10">
        <f t="shared" si="318"/>
        <v>21.912394225983078</v>
      </c>
      <c r="H10209" s="11">
        <f t="shared" si="319"/>
        <v>45</v>
      </c>
    </row>
    <row r="10210" spans="1:8" x14ac:dyDescent="0.3">
      <c r="A10210" s="3">
        <v>776</v>
      </c>
      <c r="B10210" s="21">
        <v>4042890.91</v>
      </c>
      <c r="C10210" s="8" t="s">
        <v>735</v>
      </c>
      <c r="D10210" s="5">
        <v>44561</v>
      </c>
      <c r="E10210" s="4" t="s">
        <v>1</v>
      </c>
      <c r="F10210" s="7">
        <v>29402</v>
      </c>
      <c r="G10210" s="10">
        <f t="shared" si="318"/>
        <v>17.121216730038022</v>
      </c>
      <c r="H10210" s="11">
        <f t="shared" si="319"/>
        <v>42</v>
      </c>
    </row>
    <row r="10211" spans="1:8" x14ac:dyDescent="0.3">
      <c r="A10211" s="1">
        <v>5639</v>
      </c>
      <c r="B10211" s="20">
        <v>4045676.85</v>
      </c>
      <c r="C10211" s="5" t="s">
        <v>1383</v>
      </c>
      <c r="D10211" s="5">
        <v>44561</v>
      </c>
      <c r="E10211" s="2" t="s">
        <v>0</v>
      </c>
      <c r="F10211" s="6">
        <v>28671</v>
      </c>
      <c r="G10211" s="10">
        <f t="shared" si="318"/>
        <v>15.288158795345653</v>
      </c>
      <c r="H10211" s="11">
        <f t="shared" si="319"/>
        <v>44</v>
      </c>
    </row>
    <row r="10212" spans="1:8" x14ac:dyDescent="0.3">
      <c r="A10212" s="3">
        <v>5452</v>
      </c>
      <c r="B10212" s="21">
        <v>4053110.55</v>
      </c>
      <c r="C10212" s="8" t="s">
        <v>3917</v>
      </c>
      <c r="D10212" s="5">
        <v>44561</v>
      </c>
      <c r="E10212" s="4" t="s">
        <v>0</v>
      </c>
      <c r="F10212" s="7">
        <v>27655</v>
      </c>
      <c r="G10212" s="10">
        <f t="shared" si="318"/>
        <v>19.797399041752225</v>
      </c>
      <c r="H10212" s="11">
        <f t="shared" si="319"/>
        <v>46</v>
      </c>
    </row>
    <row r="10213" spans="1:8" x14ac:dyDescent="0.3">
      <c r="A10213" s="1">
        <v>9959</v>
      </c>
      <c r="B10213" s="20">
        <v>4054667.55</v>
      </c>
      <c r="C10213" s="5" t="s">
        <v>3891</v>
      </c>
      <c r="D10213" s="5">
        <v>44561</v>
      </c>
      <c r="E10213" s="2" t="s">
        <v>1</v>
      </c>
      <c r="F10213" s="6">
        <v>25472</v>
      </c>
      <c r="G10213" s="10">
        <f t="shared" si="318"/>
        <v>25.718016215647047</v>
      </c>
      <c r="H10213" s="11">
        <f t="shared" si="319"/>
        <v>52</v>
      </c>
    </row>
    <row r="10214" spans="1:8" x14ac:dyDescent="0.3">
      <c r="A10214" s="1">
        <v>10213</v>
      </c>
      <c r="B10214" s="20">
        <v>4062598.05</v>
      </c>
      <c r="C10214" s="5" t="s">
        <v>6000</v>
      </c>
      <c r="D10214" s="5">
        <v>44561</v>
      </c>
      <c r="E10214" s="2" t="s">
        <v>1</v>
      </c>
      <c r="F10214" s="6">
        <v>25844</v>
      </c>
      <c r="G10214" s="10">
        <f t="shared" si="318"/>
        <v>20.679661016949151</v>
      </c>
      <c r="H10214" s="11">
        <f t="shared" si="319"/>
        <v>51</v>
      </c>
    </row>
    <row r="10215" spans="1:8" x14ac:dyDescent="0.3">
      <c r="A10215" s="1">
        <v>97</v>
      </c>
      <c r="B10215" s="20">
        <v>4064381.05</v>
      </c>
      <c r="C10215" s="5" t="s">
        <v>102</v>
      </c>
      <c r="D10215" s="5">
        <v>44561</v>
      </c>
      <c r="E10215" s="2" t="s">
        <v>1</v>
      </c>
      <c r="F10215" s="6">
        <v>27895</v>
      </c>
      <c r="G10215" s="10">
        <f t="shared" si="318"/>
        <v>21.852165256346442</v>
      </c>
      <c r="H10215" s="11">
        <f t="shared" si="319"/>
        <v>46</v>
      </c>
    </row>
    <row r="10216" spans="1:8" x14ac:dyDescent="0.3">
      <c r="A10216" s="3">
        <v>9152</v>
      </c>
      <c r="B10216" s="21">
        <v>4064868</v>
      </c>
      <c r="C10216" s="8" t="s">
        <v>5232</v>
      </c>
      <c r="D10216" s="5">
        <v>44561</v>
      </c>
      <c r="E10216" s="4" t="s">
        <v>1</v>
      </c>
      <c r="F10216" s="7">
        <v>24629</v>
      </c>
      <c r="G10216" s="10">
        <f t="shared" si="318"/>
        <v>22.457921675990953</v>
      </c>
      <c r="H10216" s="11">
        <f t="shared" si="319"/>
        <v>55</v>
      </c>
    </row>
    <row r="10217" spans="1:8" x14ac:dyDescent="0.3">
      <c r="A10217" s="1">
        <v>10235</v>
      </c>
      <c r="B10217" s="20">
        <v>4065039.9</v>
      </c>
      <c r="C10217" s="5" t="s">
        <v>6011</v>
      </c>
      <c r="D10217" s="5">
        <v>44561</v>
      </c>
      <c r="E10217" s="2" t="s">
        <v>1</v>
      </c>
      <c r="F10217" s="6">
        <v>26876</v>
      </c>
      <c r="G10217" s="10">
        <f t="shared" si="318"/>
        <v>21.263563962170235</v>
      </c>
      <c r="H10217" s="11">
        <f t="shared" si="319"/>
        <v>48</v>
      </c>
    </row>
    <row r="10218" spans="1:8" x14ac:dyDescent="0.3">
      <c r="A10218" s="1">
        <v>9011</v>
      </c>
      <c r="B10218" s="20">
        <v>4065433.95</v>
      </c>
      <c r="C10218" s="5" t="s">
        <v>5459</v>
      </c>
      <c r="D10218" s="5">
        <v>44561</v>
      </c>
      <c r="E10218" s="2" t="s">
        <v>0</v>
      </c>
      <c r="F10218" s="6">
        <v>23896</v>
      </c>
      <c r="G10218" s="10">
        <f t="shared" si="318"/>
        <v>19.279945242984258</v>
      </c>
      <c r="H10218" s="11">
        <f t="shared" si="319"/>
        <v>57</v>
      </c>
    </row>
    <row r="10219" spans="1:8" x14ac:dyDescent="0.3">
      <c r="A10219" s="3">
        <v>9084</v>
      </c>
      <c r="B10219" s="21">
        <v>4070102.1</v>
      </c>
      <c r="C10219" s="8" t="s">
        <v>5489</v>
      </c>
      <c r="D10219" s="5">
        <v>44561</v>
      </c>
      <c r="E10219" s="4" t="s">
        <v>1</v>
      </c>
      <c r="F10219" s="7">
        <v>27556</v>
      </c>
      <c r="G10219" s="10">
        <f t="shared" si="318"/>
        <v>19.622176591375769</v>
      </c>
      <c r="H10219" s="11">
        <f t="shared" si="319"/>
        <v>47</v>
      </c>
    </row>
    <row r="10220" spans="1:8" x14ac:dyDescent="0.3">
      <c r="A10220" s="1">
        <v>9021</v>
      </c>
      <c r="B10220" s="20">
        <v>4073402.4</v>
      </c>
      <c r="C10220" s="5" t="s">
        <v>5464</v>
      </c>
      <c r="D10220" s="5">
        <v>44561</v>
      </c>
      <c r="E10220" s="2" t="s">
        <v>1</v>
      </c>
      <c r="F10220" s="6">
        <v>25176</v>
      </c>
      <c r="G10220" s="10">
        <f t="shared" si="318"/>
        <v>22.94524461373646</v>
      </c>
      <c r="H10220" s="11">
        <f t="shared" si="319"/>
        <v>53</v>
      </c>
    </row>
    <row r="10221" spans="1:8" x14ac:dyDescent="0.3">
      <c r="A10221" s="1">
        <v>8649</v>
      </c>
      <c r="B10221" s="20">
        <v>4077178.8</v>
      </c>
      <c r="C10221" s="5" t="s">
        <v>5237</v>
      </c>
      <c r="D10221" s="5">
        <v>44561</v>
      </c>
      <c r="E10221" s="2" t="s">
        <v>1</v>
      </c>
      <c r="F10221" s="6">
        <v>26616</v>
      </c>
      <c r="G10221" s="10">
        <f t="shared" si="318"/>
        <v>18.381268011527379</v>
      </c>
      <c r="H10221" s="11">
        <f t="shared" si="319"/>
        <v>49</v>
      </c>
    </row>
    <row r="10222" spans="1:8" x14ac:dyDescent="0.3">
      <c r="A10222" s="3">
        <v>9900</v>
      </c>
      <c r="B10222" s="21">
        <v>4077280.07</v>
      </c>
      <c r="C10222" s="8" t="s">
        <v>5864</v>
      </c>
      <c r="D10222" s="5">
        <v>44561</v>
      </c>
      <c r="E10222" s="4" t="s">
        <v>1</v>
      </c>
      <c r="F10222" s="7">
        <v>23755</v>
      </c>
      <c r="G10222" s="10">
        <f t="shared" si="318"/>
        <v>32.164938189662323</v>
      </c>
      <c r="H10222" s="11">
        <f t="shared" si="319"/>
        <v>57</v>
      </c>
    </row>
    <row r="10223" spans="1:8" x14ac:dyDescent="0.3">
      <c r="A10223" s="3">
        <v>4524</v>
      </c>
      <c r="B10223" s="21">
        <v>4083110.1</v>
      </c>
      <c r="C10223" s="8" t="s">
        <v>3267</v>
      </c>
      <c r="D10223" s="5">
        <v>44561</v>
      </c>
      <c r="E10223" s="4" t="s">
        <v>0</v>
      </c>
      <c r="F10223" s="7">
        <v>28455</v>
      </c>
      <c r="G10223" s="10">
        <f t="shared" si="318"/>
        <v>22.331984287584813</v>
      </c>
      <c r="H10223" s="11">
        <f t="shared" si="319"/>
        <v>44</v>
      </c>
    </row>
    <row r="10224" spans="1:8" x14ac:dyDescent="0.3">
      <c r="A10224" s="1">
        <v>1051</v>
      </c>
      <c r="B10224" s="20">
        <v>4091839.35</v>
      </c>
      <c r="C10224" s="5" t="s">
        <v>968</v>
      </c>
      <c r="D10224" s="5">
        <v>44561</v>
      </c>
      <c r="E10224" s="2" t="s">
        <v>0</v>
      </c>
      <c r="F10224" s="6">
        <v>29900</v>
      </c>
      <c r="G10224" s="10">
        <f t="shared" si="318"/>
        <v>18.772766570605189</v>
      </c>
      <c r="H10224" s="11">
        <f t="shared" si="319"/>
        <v>40</v>
      </c>
    </row>
    <row r="10225" spans="1:8" x14ac:dyDescent="0.3">
      <c r="A10225" s="1">
        <v>301</v>
      </c>
      <c r="B10225" s="20">
        <v>4093035.75</v>
      </c>
      <c r="C10225" s="5" t="s">
        <v>294</v>
      </c>
      <c r="D10225" s="5">
        <v>44561</v>
      </c>
      <c r="E10225" s="2" t="s">
        <v>1</v>
      </c>
      <c r="F10225" s="6">
        <v>28403</v>
      </c>
      <c r="G10225" s="10">
        <f t="shared" si="318"/>
        <v>26.02808760900426</v>
      </c>
      <c r="H10225" s="11">
        <f t="shared" si="319"/>
        <v>44</v>
      </c>
    </row>
    <row r="10226" spans="1:8" x14ac:dyDescent="0.3">
      <c r="A10226" s="1">
        <v>8471</v>
      </c>
      <c r="B10226" s="20">
        <v>4094432.1</v>
      </c>
      <c r="C10226" s="5" t="s">
        <v>1113</v>
      </c>
      <c r="D10226" s="5">
        <v>44561</v>
      </c>
      <c r="E10226" s="2" t="s">
        <v>1</v>
      </c>
      <c r="F10226" s="6">
        <v>24055</v>
      </c>
      <c r="G10226" s="10">
        <f t="shared" si="318"/>
        <v>20.934289439374187</v>
      </c>
      <c r="H10226" s="11">
        <f t="shared" si="319"/>
        <v>56</v>
      </c>
    </row>
    <row r="10227" spans="1:8" x14ac:dyDescent="0.3">
      <c r="A10227" s="1">
        <v>8989</v>
      </c>
      <c r="B10227" s="20">
        <v>4102626.3</v>
      </c>
      <c r="C10227" s="5" t="s">
        <v>418</v>
      </c>
      <c r="D10227" s="5">
        <v>44561</v>
      </c>
      <c r="E10227" s="2" t="s">
        <v>0</v>
      </c>
      <c r="F10227" s="6">
        <v>25517</v>
      </c>
      <c r="G10227" s="10">
        <f t="shared" si="318"/>
        <v>23.052703627652292</v>
      </c>
      <c r="H10227" s="11">
        <f t="shared" si="319"/>
        <v>52</v>
      </c>
    </row>
    <row r="10228" spans="1:8" x14ac:dyDescent="0.3">
      <c r="A10228" s="3">
        <v>10220</v>
      </c>
      <c r="B10228" s="21">
        <v>4106708.28</v>
      </c>
      <c r="C10228" s="8" t="s">
        <v>301</v>
      </c>
      <c r="D10228" s="5">
        <v>44561</v>
      </c>
      <c r="E10228" s="4" t="s">
        <v>1</v>
      </c>
      <c r="F10228" s="7">
        <v>25944</v>
      </c>
      <c r="G10228" s="10">
        <f t="shared" si="318"/>
        <v>21.137630662020907</v>
      </c>
      <c r="H10228" s="11">
        <f t="shared" si="319"/>
        <v>51</v>
      </c>
    </row>
    <row r="10229" spans="1:8" x14ac:dyDescent="0.3">
      <c r="A10229" s="3">
        <v>9910</v>
      </c>
      <c r="B10229" s="21">
        <v>4106955.75</v>
      </c>
      <c r="C10229" s="8" t="s">
        <v>3656</v>
      </c>
      <c r="D10229" s="5">
        <v>44561</v>
      </c>
      <c r="E10229" s="4" t="s">
        <v>1</v>
      </c>
      <c r="F10229" s="7">
        <v>25953</v>
      </c>
      <c r="G10229" s="10">
        <f t="shared" si="318"/>
        <v>31.249828884325805</v>
      </c>
      <c r="H10229" s="11">
        <f t="shared" si="319"/>
        <v>51</v>
      </c>
    </row>
    <row r="10230" spans="1:8" x14ac:dyDescent="0.3">
      <c r="A10230" s="1">
        <v>6207</v>
      </c>
      <c r="B10230" s="20">
        <v>4109888.1</v>
      </c>
      <c r="C10230" s="5" t="s">
        <v>925</v>
      </c>
      <c r="D10230" s="5">
        <v>44561</v>
      </c>
      <c r="E10230" s="2" t="s">
        <v>1</v>
      </c>
      <c r="F10230" s="6">
        <v>30584</v>
      </c>
      <c r="G10230" s="10">
        <f t="shared" si="318"/>
        <v>14.184157693009674</v>
      </c>
      <c r="H10230" s="11">
        <f t="shared" si="319"/>
        <v>38</v>
      </c>
    </row>
    <row r="10231" spans="1:8" x14ac:dyDescent="0.3">
      <c r="A10231" s="1">
        <v>9247</v>
      </c>
      <c r="B10231" s="20">
        <v>4112717.1</v>
      </c>
      <c r="C10231" s="5" t="s">
        <v>5548</v>
      </c>
      <c r="D10231" s="5">
        <v>44561</v>
      </c>
      <c r="E10231" s="2" t="s">
        <v>1</v>
      </c>
      <c r="F10231" s="6">
        <v>26549</v>
      </c>
      <c r="G10231" s="10">
        <f t="shared" si="318"/>
        <v>18.600288184438043</v>
      </c>
      <c r="H10231" s="11">
        <f t="shared" si="319"/>
        <v>49</v>
      </c>
    </row>
    <row r="10232" spans="1:8" x14ac:dyDescent="0.3">
      <c r="A10232" s="3">
        <v>10008</v>
      </c>
      <c r="B10232" s="21">
        <v>4113393.75</v>
      </c>
      <c r="C10232" s="8" t="s">
        <v>5930</v>
      </c>
      <c r="D10232" s="5">
        <v>44561</v>
      </c>
      <c r="E10232" s="4" t="s">
        <v>1</v>
      </c>
      <c r="F10232" s="7">
        <v>26635</v>
      </c>
      <c r="G10232" s="10">
        <f t="shared" si="318"/>
        <v>18.934293948126804</v>
      </c>
      <c r="H10232" s="11">
        <f t="shared" si="319"/>
        <v>49</v>
      </c>
    </row>
    <row r="10233" spans="1:8" x14ac:dyDescent="0.3">
      <c r="A10233" s="1">
        <v>3341</v>
      </c>
      <c r="B10233" s="20">
        <v>4122805.84</v>
      </c>
      <c r="C10233" s="5" t="s">
        <v>2663</v>
      </c>
      <c r="D10233" s="5">
        <v>44561</v>
      </c>
      <c r="E10233" s="2" t="s">
        <v>0</v>
      </c>
      <c r="F10233" s="6">
        <v>33222</v>
      </c>
      <c r="G10233" s="10">
        <f t="shared" si="318"/>
        <v>6.3265545561204535</v>
      </c>
      <c r="H10233" s="11">
        <f t="shared" si="319"/>
        <v>31</v>
      </c>
    </row>
    <row r="10234" spans="1:8" x14ac:dyDescent="0.3">
      <c r="A10234" s="1">
        <v>1195</v>
      </c>
      <c r="B10234" s="20">
        <v>4128584.39</v>
      </c>
      <c r="C10234" s="5" t="s">
        <v>1085</v>
      </c>
      <c r="D10234" s="5">
        <v>44561</v>
      </c>
      <c r="E10234" s="2" t="s">
        <v>1</v>
      </c>
      <c r="F10234" s="6">
        <v>30163</v>
      </c>
      <c r="G10234" s="10">
        <f t="shared" si="318"/>
        <v>14.55648841029385</v>
      </c>
      <c r="H10234" s="11">
        <f t="shared" si="319"/>
        <v>39</v>
      </c>
    </row>
    <row r="10235" spans="1:8" x14ac:dyDescent="0.3">
      <c r="A10235" s="3">
        <v>4966</v>
      </c>
      <c r="B10235" s="21">
        <v>4130581.75</v>
      </c>
      <c r="C10235" s="8" t="s">
        <v>1287</v>
      </c>
      <c r="D10235" s="5">
        <v>44561</v>
      </c>
      <c r="E10235" s="4" t="s">
        <v>0</v>
      </c>
      <c r="F10235" s="7">
        <v>23989</v>
      </c>
      <c r="G10235" s="10">
        <f t="shared" si="318"/>
        <v>25.515425923975993</v>
      </c>
      <c r="H10235" s="11">
        <f t="shared" si="319"/>
        <v>56</v>
      </c>
    </row>
    <row r="10236" spans="1:8" x14ac:dyDescent="0.3">
      <c r="A10236" s="3">
        <v>8588</v>
      </c>
      <c r="B10236" s="21">
        <v>4131906.75</v>
      </c>
      <c r="C10236" s="8" t="s">
        <v>1804</v>
      </c>
      <c r="D10236" s="5">
        <v>44561</v>
      </c>
      <c r="E10236" s="4" t="s">
        <v>1</v>
      </c>
      <c r="F10236" s="7">
        <v>29150</v>
      </c>
      <c r="G10236" s="10">
        <f t="shared" si="318"/>
        <v>16.819294572394909</v>
      </c>
      <c r="H10236" s="11">
        <f t="shared" si="319"/>
        <v>42</v>
      </c>
    </row>
    <row r="10237" spans="1:8" x14ac:dyDescent="0.3">
      <c r="A10237" s="3">
        <v>2974</v>
      </c>
      <c r="B10237" s="21">
        <v>4139882.55</v>
      </c>
      <c r="C10237" s="8" t="s">
        <v>2420</v>
      </c>
      <c r="D10237" s="5">
        <v>44561</v>
      </c>
      <c r="E10237" s="4" t="s">
        <v>1</v>
      </c>
      <c r="F10237" s="7">
        <v>32709</v>
      </c>
      <c r="G10237" s="10">
        <f t="shared" si="318"/>
        <v>1.0177838577291383</v>
      </c>
      <c r="H10237" s="11">
        <f t="shared" si="319"/>
        <v>32</v>
      </c>
    </row>
    <row r="10238" spans="1:8" x14ac:dyDescent="0.3">
      <c r="A10238" s="1">
        <v>8547</v>
      </c>
      <c r="B10238" s="20">
        <v>4141646.08</v>
      </c>
      <c r="C10238" s="5" t="s">
        <v>163</v>
      </c>
      <c r="D10238" s="5">
        <v>44561</v>
      </c>
      <c r="E10238" s="2" t="s">
        <v>0</v>
      </c>
      <c r="F10238" s="6">
        <v>26808</v>
      </c>
      <c r="G10238" s="10">
        <f t="shared" si="318"/>
        <v>23.266255989048595</v>
      </c>
      <c r="H10238" s="11">
        <f t="shared" si="319"/>
        <v>49</v>
      </c>
    </row>
    <row r="10239" spans="1:8" x14ac:dyDescent="0.3">
      <c r="A10239" s="1">
        <v>9003</v>
      </c>
      <c r="B10239" s="20">
        <v>4155552.35</v>
      </c>
      <c r="C10239" s="5" t="s">
        <v>5455</v>
      </c>
      <c r="D10239" s="5">
        <v>44561</v>
      </c>
      <c r="E10239" s="2" t="s">
        <v>1</v>
      </c>
      <c r="F10239" s="6">
        <v>26558</v>
      </c>
      <c r="G10239" s="10">
        <f t="shared" si="318"/>
        <v>22.868587072967504</v>
      </c>
      <c r="H10239" s="11">
        <f t="shared" si="319"/>
        <v>49</v>
      </c>
    </row>
    <row r="10240" spans="1:8" x14ac:dyDescent="0.3">
      <c r="A10240" s="1">
        <v>8959</v>
      </c>
      <c r="B10240" s="20">
        <v>4156056.9</v>
      </c>
      <c r="C10240" s="5" t="s">
        <v>5279</v>
      </c>
      <c r="D10240" s="5">
        <v>44561</v>
      </c>
      <c r="E10240" s="2" t="s">
        <v>1</v>
      </c>
      <c r="F10240" s="6">
        <v>21489</v>
      </c>
      <c r="G10240" s="10">
        <f t="shared" si="318"/>
        <v>20.164928292046937</v>
      </c>
      <c r="H10240" s="11">
        <f t="shared" si="319"/>
        <v>63</v>
      </c>
    </row>
    <row r="10241" spans="1:8" x14ac:dyDescent="0.3">
      <c r="A10241" s="1">
        <v>8599</v>
      </c>
      <c r="B10241" s="20">
        <v>4160113.95</v>
      </c>
      <c r="C10241" s="5" t="s">
        <v>1000</v>
      </c>
      <c r="D10241" s="5">
        <v>44561</v>
      </c>
      <c r="E10241" s="2" t="s">
        <v>1</v>
      </c>
      <c r="F10241" s="6">
        <v>26868</v>
      </c>
      <c r="G10241" s="10">
        <f t="shared" si="318"/>
        <v>21.329268292682929</v>
      </c>
      <c r="H10241" s="11">
        <f t="shared" si="319"/>
        <v>48</v>
      </c>
    </row>
    <row r="10242" spans="1:8" x14ac:dyDescent="0.3">
      <c r="A10242" s="3">
        <v>9800</v>
      </c>
      <c r="B10242" s="21">
        <v>4164583.5</v>
      </c>
      <c r="C10242" s="8" t="s">
        <v>5662</v>
      </c>
      <c r="D10242" s="5">
        <v>44561</v>
      </c>
      <c r="E10242" s="4" t="s">
        <v>0</v>
      </c>
      <c r="F10242" s="7">
        <v>22590</v>
      </c>
      <c r="G10242" s="10">
        <f t="shared" si="318"/>
        <v>35.997262149212865</v>
      </c>
      <c r="H10242" s="11">
        <f t="shared" si="319"/>
        <v>60</v>
      </c>
    </row>
    <row r="10243" spans="1:8" x14ac:dyDescent="0.3">
      <c r="A10243" s="1">
        <v>8683</v>
      </c>
      <c r="B10243" s="20">
        <v>4168122.95</v>
      </c>
      <c r="C10243" s="5" t="s">
        <v>5261</v>
      </c>
      <c r="D10243" s="5">
        <v>44561</v>
      </c>
      <c r="E10243" s="2" t="s">
        <v>0</v>
      </c>
      <c r="F10243" s="6">
        <v>25067</v>
      </c>
      <c r="G10243" s="10">
        <f t="shared" ref="G10243:G10306" si="320">YEARFRAC(C10243,D10243,1)</f>
        <v>25.567442350215856</v>
      </c>
      <c r="H10243" s="11">
        <f t="shared" ref="H10243:H10306" si="321">ROUND( YEARFRAC(D10243,F10243,1),0)</f>
        <v>53</v>
      </c>
    </row>
    <row r="10244" spans="1:8" x14ac:dyDescent="0.3">
      <c r="A10244" s="3">
        <v>384</v>
      </c>
      <c r="B10244" s="21">
        <v>4171415.1</v>
      </c>
      <c r="C10244" s="8" t="s">
        <v>374</v>
      </c>
      <c r="D10244" s="5">
        <v>44561</v>
      </c>
      <c r="E10244" s="4" t="s">
        <v>0</v>
      </c>
      <c r="F10244" s="7">
        <v>28646</v>
      </c>
      <c r="G10244" s="10">
        <f t="shared" si="320"/>
        <v>20.140286831812254</v>
      </c>
      <c r="H10244" s="11">
        <f t="shared" si="321"/>
        <v>44</v>
      </c>
    </row>
    <row r="10245" spans="1:8" x14ac:dyDescent="0.3">
      <c r="A10245" s="3">
        <v>4692</v>
      </c>
      <c r="B10245" s="21">
        <v>4173148.3</v>
      </c>
      <c r="C10245" s="8" t="s">
        <v>3325</v>
      </c>
      <c r="D10245" s="5">
        <v>44561</v>
      </c>
      <c r="E10245" s="4" t="s">
        <v>1</v>
      </c>
      <c r="F10245" s="7">
        <v>27951</v>
      </c>
      <c r="G10245" s="10">
        <f t="shared" si="320"/>
        <v>21.318317570930812</v>
      </c>
      <c r="H10245" s="11">
        <f t="shared" si="321"/>
        <v>45</v>
      </c>
    </row>
    <row r="10246" spans="1:8" x14ac:dyDescent="0.3">
      <c r="A10246" s="3">
        <v>8486</v>
      </c>
      <c r="B10246" s="21">
        <v>4173300.45</v>
      </c>
      <c r="C10246" s="8" t="s">
        <v>5130</v>
      </c>
      <c r="D10246" s="5">
        <v>44561</v>
      </c>
      <c r="E10246" s="4" t="s">
        <v>0</v>
      </c>
      <c r="F10246" s="7">
        <v>23423</v>
      </c>
      <c r="G10246" s="10">
        <f t="shared" si="320"/>
        <v>32.40313614867668</v>
      </c>
      <c r="H10246" s="11">
        <f t="shared" si="321"/>
        <v>58</v>
      </c>
    </row>
    <row r="10247" spans="1:8" x14ac:dyDescent="0.3">
      <c r="A10247" s="1">
        <v>8661</v>
      </c>
      <c r="B10247" s="20">
        <v>4174331.65</v>
      </c>
      <c r="C10247" s="5" t="s">
        <v>3345</v>
      </c>
      <c r="D10247" s="5">
        <v>44561</v>
      </c>
      <c r="E10247" s="2" t="s">
        <v>0</v>
      </c>
      <c r="F10247" s="6">
        <v>22351</v>
      </c>
      <c r="G10247" s="10">
        <f t="shared" si="320"/>
        <v>27.980835044490075</v>
      </c>
      <c r="H10247" s="11">
        <f t="shared" si="321"/>
        <v>61</v>
      </c>
    </row>
    <row r="10248" spans="1:8" x14ac:dyDescent="0.3">
      <c r="A10248" s="3">
        <v>5104</v>
      </c>
      <c r="B10248" s="21">
        <v>4178386.5</v>
      </c>
      <c r="C10248" s="8" t="s">
        <v>3674</v>
      </c>
      <c r="D10248" s="5">
        <v>44561</v>
      </c>
      <c r="E10248" s="4" t="s">
        <v>0</v>
      </c>
      <c r="F10248" s="7">
        <v>24999</v>
      </c>
      <c r="G10248" s="10">
        <f t="shared" si="320"/>
        <v>31.5564681724846</v>
      </c>
      <c r="H10248" s="11">
        <f t="shared" si="321"/>
        <v>54</v>
      </c>
    </row>
    <row r="10249" spans="1:8" x14ac:dyDescent="0.3">
      <c r="A10249" s="3">
        <v>8596</v>
      </c>
      <c r="B10249" s="21">
        <v>4187060.85</v>
      </c>
      <c r="C10249" s="8" t="s">
        <v>5207</v>
      </c>
      <c r="D10249" s="5">
        <v>44561</v>
      </c>
      <c r="E10249" s="4" t="s">
        <v>0</v>
      </c>
      <c r="F10249" s="7">
        <v>24673</v>
      </c>
      <c r="G10249" s="10">
        <f t="shared" si="320"/>
        <v>23.885010266940451</v>
      </c>
      <c r="H10249" s="11">
        <f t="shared" si="321"/>
        <v>54</v>
      </c>
    </row>
    <row r="10250" spans="1:8" x14ac:dyDescent="0.3">
      <c r="A10250" s="3">
        <v>9828</v>
      </c>
      <c r="B10250" s="21">
        <v>4188760.05</v>
      </c>
      <c r="C10250" s="8" t="s">
        <v>5814</v>
      </c>
      <c r="D10250" s="5">
        <v>44561</v>
      </c>
      <c r="E10250" s="4" t="s">
        <v>1</v>
      </c>
      <c r="F10250" s="7">
        <v>25075</v>
      </c>
      <c r="G10250" s="10">
        <f t="shared" si="320"/>
        <v>23.904175222450377</v>
      </c>
      <c r="H10250" s="11">
        <f t="shared" si="321"/>
        <v>53</v>
      </c>
    </row>
    <row r="10251" spans="1:8" x14ac:dyDescent="0.3">
      <c r="A10251" s="1">
        <v>8847</v>
      </c>
      <c r="B10251" s="20">
        <v>4192273.45</v>
      </c>
      <c r="C10251" s="5" t="s">
        <v>5185</v>
      </c>
      <c r="D10251" s="5">
        <v>44561</v>
      </c>
      <c r="E10251" s="2" t="s">
        <v>0</v>
      </c>
      <c r="F10251" s="6">
        <v>24428</v>
      </c>
      <c r="G10251" s="10">
        <f t="shared" si="320"/>
        <v>25.912393387385489</v>
      </c>
      <c r="H10251" s="11">
        <f t="shared" si="321"/>
        <v>55</v>
      </c>
    </row>
    <row r="10252" spans="1:8" x14ac:dyDescent="0.3">
      <c r="A10252" s="1">
        <v>8919</v>
      </c>
      <c r="B10252" s="20">
        <v>4193639.39</v>
      </c>
      <c r="C10252" s="5" t="s">
        <v>4433</v>
      </c>
      <c r="D10252" s="5">
        <v>44561</v>
      </c>
      <c r="E10252" s="2" t="s">
        <v>0</v>
      </c>
      <c r="F10252" s="6">
        <v>33052</v>
      </c>
      <c r="G10252" s="10">
        <f t="shared" si="320"/>
        <v>0.78630136986301369</v>
      </c>
      <c r="H10252" s="11">
        <f t="shared" si="321"/>
        <v>32</v>
      </c>
    </row>
    <row r="10253" spans="1:8" x14ac:dyDescent="0.3">
      <c r="A10253" s="1">
        <v>8851</v>
      </c>
      <c r="B10253" s="20">
        <v>4195092.75</v>
      </c>
      <c r="C10253" s="5" t="s">
        <v>5280</v>
      </c>
      <c r="D10253" s="5">
        <v>44561</v>
      </c>
      <c r="E10253" s="2" t="s">
        <v>1</v>
      </c>
      <c r="F10253" s="6">
        <v>20099</v>
      </c>
      <c r="G10253" s="10">
        <f t="shared" si="320"/>
        <v>25.786458881752132</v>
      </c>
      <c r="H10253" s="11">
        <f t="shared" si="321"/>
        <v>67</v>
      </c>
    </row>
    <row r="10254" spans="1:8" x14ac:dyDescent="0.3">
      <c r="A10254" s="3">
        <v>8910</v>
      </c>
      <c r="B10254" s="21">
        <v>4197339.0999999996</v>
      </c>
      <c r="C10254" s="8" t="s">
        <v>5400</v>
      </c>
      <c r="D10254" s="5">
        <v>44561</v>
      </c>
      <c r="E10254" s="4" t="s">
        <v>0</v>
      </c>
      <c r="F10254" s="7">
        <v>26794</v>
      </c>
      <c r="G10254" s="10">
        <f t="shared" si="320"/>
        <v>22.077371741459352</v>
      </c>
      <c r="H10254" s="11">
        <f t="shared" si="321"/>
        <v>49</v>
      </c>
    </row>
    <row r="10255" spans="1:8" x14ac:dyDescent="0.3">
      <c r="A10255" s="3">
        <v>8638</v>
      </c>
      <c r="B10255" s="21">
        <v>4199158.8</v>
      </c>
      <c r="C10255" s="8" t="s">
        <v>3822</v>
      </c>
      <c r="D10255" s="5">
        <v>44561</v>
      </c>
      <c r="E10255" s="4" t="s">
        <v>1</v>
      </c>
      <c r="F10255" s="7">
        <v>24030</v>
      </c>
      <c r="G10255" s="10">
        <f t="shared" si="320"/>
        <v>31.326488706365502</v>
      </c>
      <c r="H10255" s="11">
        <f t="shared" si="321"/>
        <v>56</v>
      </c>
    </row>
    <row r="10256" spans="1:8" x14ac:dyDescent="0.3">
      <c r="A10256" s="1">
        <v>10155</v>
      </c>
      <c r="B10256" s="20">
        <v>4199371.25</v>
      </c>
      <c r="C10256" s="5" t="s">
        <v>4984</v>
      </c>
      <c r="D10256" s="5">
        <v>44561</v>
      </c>
      <c r="E10256" s="2" t="s">
        <v>1</v>
      </c>
      <c r="F10256" s="6">
        <v>33616</v>
      </c>
      <c r="G10256" s="10">
        <f t="shared" si="320"/>
        <v>2.4416058394160585</v>
      </c>
      <c r="H10256" s="11">
        <f t="shared" si="321"/>
        <v>30</v>
      </c>
    </row>
    <row r="10257" spans="1:8" x14ac:dyDescent="0.3">
      <c r="A10257" s="3">
        <v>8994</v>
      </c>
      <c r="B10257" s="21">
        <v>4209325.3499999996</v>
      </c>
      <c r="C10257" s="8" t="s">
        <v>3776</v>
      </c>
      <c r="D10257" s="5">
        <v>44561</v>
      </c>
      <c r="E10257" s="4" t="s">
        <v>1</v>
      </c>
      <c r="F10257" s="7">
        <v>21382</v>
      </c>
      <c r="G10257" s="10">
        <f t="shared" si="320"/>
        <v>18.887752161383286</v>
      </c>
      <c r="H10257" s="11">
        <f t="shared" si="321"/>
        <v>63</v>
      </c>
    </row>
    <row r="10258" spans="1:8" x14ac:dyDescent="0.3">
      <c r="A10258" s="3">
        <v>10230</v>
      </c>
      <c r="B10258" s="21">
        <v>4212089.8499999996</v>
      </c>
      <c r="C10258" s="8" t="s">
        <v>6009</v>
      </c>
      <c r="D10258" s="5">
        <v>44561</v>
      </c>
      <c r="E10258" s="4" t="s">
        <v>1</v>
      </c>
      <c r="F10258" s="7">
        <v>26911</v>
      </c>
      <c r="G10258" s="10">
        <f t="shared" si="320"/>
        <v>22.334722056897988</v>
      </c>
      <c r="H10258" s="11">
        <f t="shared" si="321"/>
        <v>48</v>
      </c>
    </row>
    <row r="10259" spans="1:8" x14ac:dyDescent="0.3">
      <c r="A10259" s="1">
        <v>4801</v>
      </c>
      <c r="B10259" s="20">
        <v>4214632.5</v>
      </c>
      <c r="C10259" s="5" t="s">
        <v>3429</v>
      </c>
      <c r="D10259" s="5">
        <v>44561</v>
      </c>
      <c r="E10259" s="2" t="s">
        <v>1</v>
      </c>
      <c r="F10259" s="6">
        <v>22752</v>
      </c>
      <c r="G10259" s="10">
        <f t="shared" si="320"/>
        <v>38.54278694278694</v>
      </c>
      <c r="H10259" s="11">
        <f t="shared" si="321"/>
        <v>60</v>
      </c>
    </row>
    <row r="10260" spans="1:8" x14ac:dyDescent="0.3">
      <c r="A10260" s="3">
        <v>8712</v>
      </c>
      <c r="B10260" s="21">
        <v>4215482.55</v>
      </c>
      <c r="C10260" s="8" t="s">
        <v>5280</v>
      </c>
      <c r="D10260" s="5">
        <v>44561</v>
      </c>
      <c r="E10260" s="4" t="s">
        <v>0</v>
      </c>
      <c r="F10260" s="7">
        <v>21617</v>
      </c>
      <c r="G10260" s="10">
        <f t="shared" si="320"/>
        <v>25.786458881752132</v>
      </c>
      <c r="H10260" s="11">
        <f t="shared" si="321"/>
        <v>63</v>
      </c>
    </row>
    <row r="10261" spans="1:8" x14ac:dyDescent="0.3">
      <c r="A10261" s="1">
        <v>8883</v>
      </c>
      <c r="B10261" s="20">
        <v>4218604.55</v>
      </c>
      <c r="C10261" s="5" t="s">
        <v>3503</v>
      </c>
      <c r="D10261" s="5">
        <v>44561</v>
      </c>
      <c r="E10261" s="2" t="s">
        <v>1</v>
      </c>
      <c r="F10261" s="6">
        <v>25593</v>
      </c>
      <c r="G10261" s="10">
        <f t="shared" si="320"/>
        <v>26.980835530318394</v>
      </c>
      <c r="H10261" s="11">
        <f t="shared" si="321"/>
        <v>52</v>
      </c>
    </row>
    <row r="10262" spans="1:8" x14ac:dyDescent="0.3">
      <c r="A10262" s="1">
        <v>2819</v>
      </c>
      <c r="B10262" s="20">
        <v>4224113.05</v>
      </c>
      <c r="C10262" s="5" t="s">
        <v>2318</v>
      </c>
      <c r="D10262" s="5">
        <v>44561</v>
      </c>
      <c r="E10262" s="2" t="s">
        <v>0</v>
      </c>
      <c r="F10262" s="6">
        <v>32510</v>
      </c>
      <c r="G10262" s="10">
        <f t="shared" si="320"/>
        <v>8.4770307271067846</v>
      </c>
      <c r="H10262" s="11">
        <f t="shared" si="321"/>
        <v>33</v>
      </c>
    </row>
    <row r="10263" spans="1:8" x14ac:dyDescent="0.3">
      <c r="A10263" s="3">
        <v>9228</v>
      </c>
      <c r="B10263" s="21">
        <v>4225559.4000000004</v>
      </c>
      <c r="C10263" s="8" t="s">
        <v>5544</v>
      </c>
      <c r="D10263" s="5">
        <v>44561</v>
      </c>
      <c r="E10263" s="4" t="s">
        <v>1</v>
      </c>
      <c r="F10263" s="7">
        <v>23143</v>
      </c>
      <c r="G10263" s="10">
        <f t="shared" si="320"/>
        <v>21.967147834743656</v>
      </c>
      <c r="H10263" s="11">
        <f t="shared" si="321"/>
        <v>59</v>
      </c>
    </row>
    <row r="10264" spans="1:8" x14ac:dyDescent="0.3">
      <c r="A10264" s="3">
        <v>9350</v>
      </c>
      <c r="B10264" s="21">
        <v>4232355.9000000004</v>
      </c>
      <c r="C10264" s="8" t="s">
        <v>5586</v>
      </c>
      <c r="D10264" s="5">
        <v>44561</v>
      </c>
      <c r="E10264" s="4" t="s">
        <v>0</v>
      </c>
      <c r="F10264" s="7">
        <v>26558</v>
      </c>
      <c r="G10264" s="10">
        <f t="shared" si="320"/>
        <v>21.581134892981584</v>
      </c>
      <c r="H10264" s="11">
        <f t="shared" si="321"/>
        <v>49</v>
      </c>
    </row>
    <row r="10265" spans="1:8" x14ac:dyDescent="0.3">
      <c r="A10265" s="1">
        <v>9709</v>
      </c>
      <c r="B10265" s="20">
        <v>4233834.3</v>
      </c>
      <c r="C10265" s="5" t="s">
        <v>5727</v>
      </c>
      <c r="D10265" s="5">
        <v>44561</v>
      </c>
      <c r="E10265" s="2" t="s">
        <v>0</v>
      </c>
      <c r="F10265" s="6">
        <v>22117</v>
      </c>
      <c r="G10265" s="10">
        <f t="shared" si="320"/>
        <v>20.381225554106909</v>
      </c>
      <c r="H10265" s="11">
        <f t="shared" si="321"/>
        <v>61</v>
      </c>
    </row>
    <row r="10266" spans="1:8" x14ac:dyDescent="0.3">
      <c r="A10266" s="1">
        <v>8755</v>
      </c>
      <c r="B10266" s="20">
        <v>4245340.7</v>
      </c>
      <c r="C10266" s="5" t="s">
        <v>5309</v>
      </c>
      <c r="D10266" s="5">
        <v>44561</v>
      </c>
      <c r="E10266" s="2" t="s">
        <v>1</v>
      </c>
      <c r="F10266" s="6">
        <v>24205</v>
      </c>
      <c r="G10266" s="10">
        <f t="shared" si="320"/>
        <v>30.375783802879095</v>
      </c>
      <c r="H10266" s="11">
        <f t="shared" si="321"/>
        <v>56</v>
      </c>
    </row>
    <row r="10267" spans="1:8" x14ac:dyDescent="0.3">
      <c r="A10267" s="3">
        <v>8738</v>
      </c>
      <c r="B10267" s="21">
        <v>4248836.0999999996</v>
      </c>
      <c r="C10267" s="8" t="s">
        <v>3839</v>
      </c>
      <c r="D10267" s="5">
        <v>44561</v>
      </c>
      <c r="E10267" s="4" t="s">
        <v>1</v>
      </c>
      <c r="F10267" s="7">
        <v>26076</v>
      </c>
      <c r="G10267" s="10">
        <f t="shared" si="320"/>
        <v>24.912386376081479</v>
      </c>
      <c r="H10267" s="11">
        <f t="shared" si="321"/>
        <v>51</v>
      </c>
    </row>
    <row r="10268" spans="1:8" x14ac:dyDescent="0.3">
      <c r="A10268" s="1">
        <v>8697</v>
      </c>
      <c r="B10268" s="20">
        <v>4251309</v>
      </c>
      <c r="C10268" s="5" t="s">
        <v>5270</v>
      </c>
      <c r="D10268" s="5">
        <v>44561</v>
      </c>
      <c r="E10268" s="2" t="s">
        <v>1</v>
      </c>
      <c r="F10268" s="6">
        <v>28491</v>
      </c>
      <c r="G10268" s="10">
        <f t="shared" si="320"/>
        <v>19.197809719370294</v>
      </c>
      <c r="H10268" s="11">
        <f t="shared" si="321"/>
        <v>44</v>
      </c>
    </row>
    <row r="10269" spans="1:8" x14ac:dyDescent="0.3">
      <c r="A10269" s="1">
        <v>347</v>
      </c>
      <c r="B10269" s="20">
        <v>4254227</v>
      </c>
      <c r="C10269" s="5" t="s">
        <v>340</v>
      </c>
      <c r="D10269" s="5">
        <v>44561</v>
      </c>
      <c r="E10269" s="2" t="s">
        <v>1</v>
      </c>
      <c r="F10269" s="6">
        <v>28511</v>
      </c>
      <c r="G10269" s="10">
        <f t="shared" si="320"/>
        <v>20.310039113428942</v>
      </c>
      <c r="H10269" s="11">
        <f t="shared" si="321"/>
        <v>44</v>
      </c>
    </row>
    <row r="10270" spans="1:8" x14ac:dyDescent="0.3">
      <c r="A10270" s="1">
        <v>5103</v>
      </c>
      <c r="B10270" s="20">
        <v>4256663.55</v>
      </c>
      <c r="C10270" s="5" t="s">
        <v>301</v>
      </c>
      <c r="D10270" s="5">
        <v>44561</v>
      </c>
      <c r="E10270" s="2" t="s">
        <v>0</v>
      </c>
      <c r="F10270" s="6">
        <v>24997</v>
      </c>
      <c r="G10270" s="10">
        <f t="shared" si="320"/>
        <v>21.137630662020907</v>
      </c>
      <c r="H10270" s="11">
        <f t="shared" si="321"/>
        <v>54</v>
      </c>
    </row>
    <row r="10271" spans="1:8" x14ac:dyDescent="0.3">
      <c r="A10271" s="3">
        <v>10196</v>
      </c>
      <c r="B10271" s="21">
        <v>4261603.4000000004</v>
      </c>
      <c r="C10271" s="8" t="s">
        <v>5991</v>
      </c>
      <c r="D10271" s="5">
        <v>44561</v>
      </c>
      <c r="E10271" s="4" t="s">
        <v>1</v>
      </c>
      <c r="F10271" s="7">
        <v>24032</v>
      </c>
      <c r="G10271" s="10">
        <f t="shared" si="320"/>
        <v>25.644098136253554</v>
      </c>
      <c r="H10271" s="11">
        <f t="shared" si="321"/>
        <v>56</v>
      </c>
    </row>
    <row r="10272" spans="1:8" x14ac:dyDescent="0.3">
      <c r="A10272" s="1">
        <v>8565</v>
      </c>
      <c r="B10272" s="20">
        <v>4266874.3499999996</v>
      </c>
      <c r="C10272" s="5" t="s">
        <v>5186</v>
      </c>
      <c r="D10272" s="5">
        <v>44561</v>
      </c>
      <c r="E10272" s="2" t="s">
        <v>1</v>
      </c>
      <c r="F10272" s="6">
        <v>26980</v>
      </c>
      <c r="G10272" s="10">
        <f t="shared" si="320"/>
        <v>23.331964407939768</v>
      </c>
      <c r="H10272" s="11">
        <f t="shared" si="321"/>
        <v>48</v>
      </c>
    </row>
    <row r="10273" spans="1:8" x14ac:dyDescent="0.3">
      <c r="A10273" s="1">
        <v>8981</v>
      </c>
      <c r="B10273" s="20">
        <v>4268038.2</v>
      </c>
      <c r="C10273" s="5" t="s">
        <v>909</v>
      </c>
      <c r="D10273" s="5">
        <v>44561</v>
      </c>
      <c r="E10273" s="2" t="s">
        <v>0</v>
      </c>
      <c r="F10273" s="6">
        <v>23665</v>
      </c>
      <c r="G10273" s="10">
        <f t="shared" si="320"/>
        <v>21.624937779990045</v>
      </c>
      <c r="H10273" s="11">
        <f t="shared" si="321"/>
        <v>57</v>
      </c>
    </row>
    <row r="10274" spans="1:8" x14ac:dyDescent="0.3">
      <c r="A10274" s="3">
        <v>130</v>
      </c>
      <c r="B10274" s="21">
        <v>4268776.8</v>
      </c>
      <c r="C10274" s="8" t="s">
        <v>135</v>
      </c>
      <c r="D10274" s="5">
        <v>44561</v>
      </c>
      <c r="E10274" s="4" t="s">
        <v>0</v>
      </c>
      <c r="F10274" s="7">
        <v>27996</v>
      </c>
      <c r="G10274" s="10">
        <f t="shared" si="320"/>
        <v>20.846675358539766</v>
      </c>
      <c r="H10274" s="11">
        <f t="shared" si="321"/>
        <v>45</v>
      </c>
    </row>
    <row r="10275" spans="1:8" x14ac:dyDescent="0.3">
      <c r="A10275" s="1">
        <v>8559</v>
      </c>
      <c r="B10275" s="20">
        <v>4274243.7</v>
      </c>
      <c r="C10275" s="5" t="s">
        <v>3990</v>
      </c>
      <c r="D10275" s="5">
        <v>44561</v>
      </c>
      <c r="E10275" s="2" t="s">
        <v>1</v>
      </c>
      <c r="F10275" s="6">
        <v>28389</v>
      </c>
      <c r="G10275" s="10">
        <f t="shared" si="320"/>
        <v>18.493515850144092</v>
      </c>
      <c r="H10275" s="11">
        <f t="shared" si="321"/>
        <v>44</v>
      </c>
    </row>
    <row r="10276" spans="1:8" x14ac:dyDescent="0.3">
      <c r="A10276" s="1">
        <v>9789</v>
      </c>
      <c r="B10276" s="20">
        <v>4279155.9000000004</v>
      </c>
      <c r="C10276" s="5" t="s">
        <v>5785</v>
      </c>
      <c r="D10276" s="5">
        <v>44561</v>
      </c>
      <c r="E10276" s="2" t="s">
        <v>1</v>
      </c>
      <c r="F10276" s="6">
        <v>24898</v>
      </c>
      <c r="G10276" s="10">
        <f t="shared" si="320"/>
        <v>27.983572895277206</v>
      </c>
      <c r="H10276" s="11">
        <f t="shared" si="321"/>
        <v>54</v>
      </c>
    </row>
    <row r="10277" spans="1:8" x14ac:dyDescent="0.3">
      <c r="A10277" s="1">
        <v>897</v>
      </c>
      <c r="B10277" s="20">
        <v>4281806.55</v>
      </c>
      <c r="C10277" s="5" t="s">
        <v>839</v>
      </c>
      <c r="D10277" s="5">
        <v>44561</v>
      </c>
      <c r="E10277" s="2" t="s">
        <v>1</v>
      </c>
      <c r="F10277" s="6">
        <v>29654</v>
      </c>
      <c r="G10277" s="10">
        <f t="shared" si="320"/>
        <v>21.800149328023895</v>
      </c>
      <c r="H10277" s="11">
        <f t="shared" si="321"/>
        <v>41</v>
      </c>
    </row>
    <row r="10278" spans="1:8" x14ac:dyDescent="0.3">
      <c r="A10278" s="3">
        <v>8786</v>
      </c>
      <c r="B10278" s="21">
        <v>4290912.45</v>
      </c>
      <c r="C10278" s="8" t="s">
        <v>112</v>
      </c>
      <c r="D10278" s="5">
        <v>44561</v>
      </c>
      <c r="E10278" s="4" t="s">
        <v>0</v>
      </c>
      <c r="F10278" s="7">
        <v>24238</v>
      </c>
      <c r="G10278" s="10">
        <f t="shared" si="320"/>
        <v>26.750861894139121</v>
      </c>
      <c r="H10278" s="11">
        <f t="shared" si="321"/>
        <v>56</v>
      </c>
    </row>
    <row r="10279" spans="1:8" x14ac:dyDescent="0.3">
      <c r="A10279" s="1">
        <v>8793</v>
      </c>
      <c r="B10279" s="20">
        <v>4291715.95</v>
      </c>
      <c r="C10279" s="5" t="s">
        <v>5329</v>
      </c>
      <c r="D10279" s="5">
        <v>44561</v>
      </c>
      <c r="E10279" s="2" t="s">
        <v>0</v>
      </c>
      <c r="F10279" s="6">
        <v>25742</v>
      </c>
      <c r="G10279" s="10">
        <f t="shared" si="320"/>
        <v>22.4524461373646</v>
      </c>
      <c r="H10279" s="11">
        <f t="shared" si="321"/>
        <v>52</v>
      </c>
    </row>
    <row r="10280" spans="1:8" x14ac:dyDescent="0.3">
      <c r="A10280" s="3">
        <v>8942</v>
      </c>
      <c r="B10280" s="21">
        <v>4299316.95</v>
      </c>
      <c r="C10280" s="8" t="s">
        <v>5420</v>
      </c>
      <c r="D10280" s="5">
        <v>44561</v>
      </c>
      <c r="E10280" s="4" t="s">
        <v>0</v>
      </c>
      <c r="F10280" s="7">
        <v>24179</v>
      </c>
      <c r="G10280" s="10">
        <f t="shared" si="320"/>
        <v>25.222491313046223</v>
      </c>
      <c r="H10280" s="11">
        <f t="shared" si="321"/>
        <v>56</v>
      </c>
    </row>
    <row r="10281" spans="1:8" x14ac:dyDescent="0.3">
      <c r="A10281" s="1">
        <v>9151</v>
      </c>
      <c r="B10281" s="20">
        <v>4305113.5999999996</v>
      </c>
      <c r="C10281" s="5" t="s">
        <v>3130</v>
      </c>
      <c r="D10281" s="5">
        <v>44561</v>
      </c>
      <c r="E10281" s="2" t="s">
        <v>0</v>
      </c>
      <c r="F10281" s="6">
        <v>33969</v>
      </c>
      <c r="G10281" s="10">
        <f t="shared" si="320"/>
        <v>3.4168377823408624</v>
      </c>
      <c r="H10281" s="11">
        <f t="shared" si="321"/>
        <v>29</v>
      </c>
    </row>
    <row r="10282" spans="1:8" x14ac:dyDescent="0.3">
      <c r="A10282" s="3">
        <v>8632</v>
      </c>
      <c r="B10282" s="21">
        <v>4307118.75</v>
      </c>
      <c r="C10282" s="8" t="s">
        <v>5226</v>
      </c>
      <c r="D10282" s="5">
        <v>44561</v>
      </c>
      <c r="E10282" s="4" t="s">
        <v>1</v>
      </c>
      <c r="F10282" s="7">
        <v>26847</v>
      </c>
      <c r="G10282" s="10">
        <f t="shared" si="320"/>
        <v>21.290940766550523</v>
      </c>
      <c r="H10282" s="11">
        <f t="shared" si="321"/>
        <v>48</v>
      </c>
    </row>
    <row r="10283" spans="1:8" x14ac:dyDescent="0.3">
      <c r="A10283" s="1">
        <v>8535</v>
      </c>
      <c r="B10283" s="20">
        <v>4311246.75</v>
      </c>
      <c r="C10283" s="5" t="s">
        <v>5164</v>
      </c>
      <c r="D10283" s="5">
        <v>44561</v>
      </c>
      <c r="E10283" s="2" t="s">
        <v>1</v>
      </c>
      <c r="F10283" s="6">
        <v>22491</v>
      </c>
      <c r="G10283" s="10">
        <f t="shared" si="320"/>
        <v>22.214260207118201</v>
      </c>
      <c r="H10283" s="11">
        <f t="shared" si="321"/>
        <v>60</v>
      </c>
    </row>
    <row r="10284" spans="1:8" x14ac:dyDescent="0.3">
      <c r="A10284" s="3">
        <v>8898</v>
      </c>
      <c r="B10284" s="21">
        <v>4312718.55</v>
      </c>
      <c r="C10284" s="8" t="s">
        <v>5393</v>
      </c>
      <c r="D10284" s="5">
        <v>44561</v>
      </c>
      <c r="E10284" s="4" t="s">
        <v>1</v>
      </c>
      <c r="F10284" s="7">
        <v>28067</v>
      </c>
      <c r="G10284" s="10">
        <f t="shared" si="320"/>
        <v>21.332005973120957</v>
      </c>
      <c r="H10284" s="11">
        <f t="shared" si="321"/>
        <v>45</v>
      </c>
    </row>
    <row r="10285" spans="1:8" x14ac:dyDescent="0.3">
      <c r="A10285" s="1">
        <v>10215</v>
      </c>
      <c r="B10285" s="20">
        <v>4314866.4000000004</v>
      </c>
      <c r="C10285" s="5" t="s">
        <v>6001</v>
      </c>
      <c r="D10285" s="5">
        <v>44561</v>
      </c>
      <c r="E10285" s="2" t="s">
        <v>1</v>
      </c>
      <c r="F10285" s="6">
        <v>25749</v>
      </c>
      <c r="G10285" s="10">
        <f t="shared" si="320"/>
        <v>19.997262149212869</v>
      </c>
      <c r="H10285" s="11">
        <f t="shared" si="321"/>
        <v>52</v>
      </c>
    </row>
    <row r="10286" spans="1:8" x14ac:dyDescent="0.3">
      <c r="A10286" s="3">
        <v>108</v>
      </c>
      <c r="B10286" s="21">
        <v>4318228.8</v>
      </c>
      <c r="C10286" s="8" t="s">
        <v>113</v>
      </c>
      <c r="D10286" s="5">
        <v>44561</v>
      </c>
      <c r="E10286" s="4" t="s">
        <v>1</v>
      </c>
      <c r="F10286" s="7">
        <v>27830</v>
      </c>
      <c r="G10286" s="10">
        <f t="shared" si="320"/>
        <v>26.430541472317991</v>
      </c>
      <c r="H10286" s="11">
        <f t="shared" si="321"/>
        <v>46</v>
      </c>
    </row>
    <row r="10287" spans="1:8" x14ac:dyDescent="0.3">
      <c r="A10287" s="1">
        <v>8809</v>
      </c>
      <c r="B10287" s="20">
        <v>4320936.03</v>
      </c>
      <c r="C10287" s="5" t="s">
        <v>5342</v>
      </c>
      <c r="D10287" s="5">
        <v>44561</v>
      </c>
      <c r="E10287" s="2" t="s">
        <v>1</v>
      </c>
      <c r="F10287" s="6">
        <v>25644</v>
      </c>
      <c r="G10287" s="10">
        <f t="shared" si="320"/>
        <v>26.255323463800448</v>
      </c>
      <c r="H10287" s="11">
        <f t="shared" si="321"/>
        <v>52</v>
      </c>
    </row>
    <row r="10288" spans="1:8" x14ac:dyDescent="0.3">
      <c r="A10288" s="3">
        <v>10228</v>
      </c>
      <c r="B10288" s="21">
        <v>4324208.0999999996</v>
      </c>
      <c r="C10288" s="8" t="s">
        <v>6008</v>
      </c>
      <c r="D10288" s="5">
        <v>44561</v>
      </c>
      <c r="E10288" s="4" t="s">
        <v>1</v>
      </c>
      <c r="F10288" s="7">
        <v>26394</v>
      </c>
      <c r="G10288" s="10">
        <f t="shared" si="320"/>
        <v>21.846689895470384</v>
      </c>
      <c r="H10288" s="11">
        <f t="shared" si="321"/>
        <v>50</v>
      </c>
    </row>
    <row r="10289" spans="1:8" x14ac:dyDescent="0.3">
      <c r="A10289" s="3">
        <v>9248</v>
      </c>
      <c r="B10289" s="21">
        <v>4327345.8</v>
      </c>
      <c r="C10289" s="8" t="s">
        <v>5549</v>
      </c>
      <c r="D10289" s="5">
        <v>44561</v>
      </c>
      <c r="E10289" s="4" t="s">
        <v>0</v>
      </c>
      <c r="F10289" s="7">
        <v>26274</v>
      </c>
      <c r="G10289" s="10">
        <f t="shared" si="320"/>
        <v>22.279966670634447</v>
      </c>
      <c r="H10289" s="11">
        <f t="shared" si="321"/>
        <v>50</v>
      </c>
    </row>
    <row r="10290" spans="1:8" x14ac:dyDescent="0.3">
      <c r="A10290" s="1">
        <v>10185</v>
      </c>
      <c r="B10290" s="20">
        <v>4328772.9000000004</v>
      </c>
      <c r="C10290" s="5" t="s">
        <v>5985</v>
      </c>
      <c r="D10290" s="5">
        <v>44561</v>
      </c>
      <c r="E10290" s="2" t="s">
        <v>1</v>
      </c>
      <c r="F10290" s="6">
        <v>22887</v>
      </c>
      <c r="G10290" s="10">
        <f t="shared" si="320"/>
        <v>19.227926078028748</v>
      </c>
      <c r="H10290" s="11">
        <f t="shared" si="321"/>
        <v>59</v>
      </c>
    </row>
    <row r="10291" spans="1:8" x14ac:dyDescent="0.3">
      <c r="A10291" s="1">
        <v>725</v>
      </c>
      <c r="B10291" s="20">
        <v>4329284.7</v>
      </c>
      <c r="C10291" s="5" t="s">
        <v>687</v>
      </c>
      <c r="D10291" s="5">
        <v>44561</v>
      </c>
      <c r="E10291" s="2" t="s">
        <v>1</v>
      </c>
      <c r="F10291" s="6">
        <v>29302</v>
      </c>
      <c r="G10291" s="10">
        <f t="shared" si="320"/>
        <v>16.457883717184732</v>
      </c>
      <c r="H10291" s="11">
        <f t="shared" si="321"/>
        <v>42</v>
      </c>
    </row>
    <row r="10292" spans="1:8" x14ac:dyDescent="0.3">
      <c r="A10292" s="3">
        <v>8812</v>
      </c>
      <c r="B10292" s="21">
        <v>4330744.05</v>
      </c>
      <c r="C10292" s="8" t="s">
        <v>5345</v>
      </c>
      <c r="D10292" s="5">
        <v>44561</v>
      </c>
      <c r="E10292" s="4" t="s">
        <v>1</v>
      </c>
      <c r="F10292" s="7">
        <v>22598</v>
      </c>
      <c r="G10292" s="10">
        <f t="shared" si="320"/>
        <v>22.266277824068563</v>
      </c>
      <c r="H10292" s="11">
        <f t="shared" si="321"/>
        <v>60</v>
      </c>
    </row>
    <row r="10293" spans="1:8" x14ac:dyDescent="0.3">
      <c r="A10293" s="1">
        <v>10201</v>
      </c>
      <c r="B10293" s="20">
        <v>4334840.55</v>
      </c>
      <c r="C10293" s="5" t="s">
        <v>5995</v>
      </c>
      <c r="D10293" s="5">
        <v>44561</v>
      </c>
      <c r="E10293" s="2" t="s">
        <v>1</v>
      </c>
      <c r="F10293" s="6">
        <v>24608</v>
      </c>
      <c r="G10293" s="10">
        <f t="shared" si="320"/>
        <v>23.520876112251884</v>
      </c>
      <c r="H10293" s="11">
        <f t="shared" si="321"/>
        <v>55</v>
      </c>
    </row>
    <row r="10294" spans="1:8" x14ac:dyDescent="0.3">
      <c r="A10294" s="1">
        <v>10195</v>
      </c>
      <c r="B10294" s="20">
        <v>4337460.4000000004</v>
      </c>
      <c r="C10294" s="5" t="s">
        <v>196</v>
      </c>
      <c r="D10294" s="5">
        <v>44561</v>
      </c>
      <c r="E10294" s="2" t="s">
        <v>1</v>
      </c>
      <c r="F10294" s="6">
        <v>23654</v>
      </c>
      <c r="G10294" s="10">
        <f t="shared" si="320"/>
        <v>26.375785844656257</v>
      </c>
      <c r="H10294" s="11">
        <f t="shared" si="321"/>
        <v>57</v>
      </c>
    </row>
    <row r="10295" spans="1:8" x14ac:dyDescent="0.3">
      <c r="A10295" s="1">
        <v>9225</v>
      </c>
      <c r="B10295" s="20">
        <v>4342638.1500000004</v>
      </c>
      <c r="C10295" s="5" t="s">
        <v>3970</v>
      </c>
      <c r="D10295" s="5">
        <v>44561</v>
      </c>
      <c r="E10295" s="2" t="s">
        <v>1</v>
      </c>
      <c r="F10295" s="6">
        <v>26575</v>
      </c>
      <c r="G10295" s="10">
        <f t="shared" si="320"/>
        <v>22.827520533269851</v>
      </c>
      <c r="H10295" s="11">
        <f t="shared" si="321"/>
        <v>49</v>
      </c>
    </row>
    <row r="10296" spans="1:8" x14ac:dyDescent="0.3">
      <c r="A10296" s="1">
        <v>8937</v>
      </c>
      <c r="B10296" s="20">
        <v>4347735.5999999996</v>
      </c>
      <c r="C10296" s="5" t="s">
        <v>5418</v>
      </c>
      <c r="D10296" s="5">
        <v>44561</v>
      </c>
      <c r="E10296" s="2" t="s">
        <v>1</v>
      </c>
      <c r="F10296" s="6">
        <v>21398</v>
      </c>
      <c r="G10296" s="10">
        <f t="shared" si="320"/>
        <v>22.931555767170575</v>
      </c>
      <c r="H10296" s="11">
        <f t="shared" si="321"/>
        <v>63</v>
      </c>
    </row>
    <row r="10297" spans="1:8" x14ac:dyDescent="0.3">
      <c r="A10297" s="1">
        <v>8739</v>
      </c>
      <c r="B10297" s="20">
        <v>4349100.75</v>
      </c>
      <c r="C10297" s="5" t="s">
        <v>5297</v>
      </c>
      <c r="D10297" s="5">
        <v>44561</v>
      </c>
      <c r="E10297" s="2" t="s">
        <v>1</v>
      </c>
      <c r="F10297" s="6">
        <v>24939</v>
      </c>
      <c r="G10297" s="10">
        <f t="shared" si="320"/>
        <v>24.835724455152775</v>
      </c>
      <c r="H10297" s="11">
        <f t="shared" si="321"/>
        <v>54</v>
      </c>
    </row>
    <row r="10298" spans="1:8" x14ac:dyDescent="0.3">
      <c r="A10298" s="1">
        <v>8687</v>
      </c>
      <c r="B10298" s="20">
        <v>4349974.05</v>
      </c>
      <c r="C10298" s="5" t="s">
        <v>5264</v>
      </c>
      <c r="D10298" s="5">
        <v>44561</v>
      </c>
      <c r="E10298" s="2" t="s">
        <v>1</v>
      </c>
      <c r="F10298" s="6">
        <v>27477</v>
      </c>
      <c r="G10298" s="10">
        <f t="shared" si="320"/>
        <v>22.66325437447923</v>
      </c>
      <c r="H10298" s="11">
        <f t="shared" si="321"/>
        <v>47</v>
      </c>
    </row>
    <row r="10299" spans="1:8" x14ac:dyDescent="0.3">
      <c r="A10299" s="3">
        <v>8678</v>
      </c>
      <c r="B10299" s="21">
        <v>4355616.75</v>
      </c>
      <c r="C10299" s="8" t="s">
        <v>5258</v>
      </c>
      <c r="D10299" s="5">
        <v>44561</v>
      </c>
      <c r="E10299" s="4" t="s">
        <v>0</v>
      </c>
      <c r="F10299" s="7">
        <v>25619</v>
      </c>
      <c r="G10299" s="10">
        <f t="shared" si="320"/>
        <v>24.991786222757639</v>
      </c>
      <c r="H10299" s="11">
        <f t="shared" si="321"/>
        <v>52</v>
      </c>
    </row>
    <row r="10300" spans="1:8" x14ac:dyDescent="0.3">
      <c r="A10300" s="1">
        <v>10209</v>
      </c>
      <c r="B10300" s="20">
        <v>4355844.75</v>
      </c>
      <c r="C10300" s="5" t="s">
        <v>5998</v>
      </c>
      <c r="D10300" s="5">
        <v>44561</v>
      </c>
      <c r="E10300" s="2" t="s">
        <v>1</v>
      </c>
      <c r="F10300" s="6">
        <v>24893</v>
      </c>
      <c r="G10300" s="10">
        <f t="shared" si="320"/>
        <v>24.958931113788193</v>
      </c>
      <c r="H10300" s="11">
        <f t="shared" si="321"/>
        <v>54</v>
      </c>
    </row>
    <row r="10301" spans="1:8" x14ac:dyDescent="0.3">
      <c r="A10301" s="3">
        <v>8650</v>
      </c>
      <c r="B10301" s="21">
        <v>4358469.9000000004</v>
      </c>
      <c r="C10301" s="8" t="s">
        <v>3525</v>
      </c>
      <c r="D10301" s="5">
        <v>44561</v>
      </c>
      <c r="E10301" s="4" t="s">
        <v>0</v>
      </c>
      <c r="F10301" s="7">
        <v>25749</v>
      </c>
      <c r="G10301" s="10">
        <f t="shared" si="320"/>
        <v>22.80835614807761</v>
      </c>
      <c r="H10301" s="11">
        <f t="shared" si="321"/>
        <v>52</v>
      </c>
    </row>
    <row r="10302" spans="1:8" x14ac:dyDescent="0.3">
      <c r="A10302" s="1">
        <v>8655</v>
      </c>
      <c r="B10302" s="20">
        <v>4360388.55</v>
      </c>
      <c r="C10302" s="5" t="s">
        <v>3839</v>
      </c>
      <c r="D10302" s="5">
        <v>44561</v>
      </c>
      <c r="E10302" s="2" t="s">
        <v>1</v>
      </c>
      <c r="F10302" s="6">
        <v>24634</v>
      </c>
      <c r="G10302" s="10">
        <f t="shared" si="320"/>
        <v>24.912386376081479</v>
      </c>
      <c r="H10302" s="11">
        <f t="shared" si="321"/>
        <v>55</v>
      </c>
    </row>
    <row r="10303" spans="1:8" x14ac:dyDescent="0.3">
      <c r="A10303" s="1">
        <v>9769</v>
      </c>
      <c r="B10303" s="20">
        <v>4360595.7</v>
      </c>
      <c r="C10303" s="5" t="s">
        <v>51</v>
      </c>
      <c r="D10303" s="5">
        <v>44561</v>
      </c>
      <c r="E10303" s="2" t="s">
        <v>0</v>
      </c>
      <c r="F10303" s="6">
        <v>25421</v>
      </c>
      <c r="G10303" s="10">
        <f t="shared" si="320"/>
        <v>20.91238591916558</v>
      </c>
      <c r="H10303" s="11">
        <f t="shared" si="321"/>
        <v>52</v>
      </c>
    </row>
    <row r="10304" spans="1:8" x14ac:dyDescent="0.3">
      <c r="A10304" s="3">
        <v>8734</v>
      </c>
      <c r="B10304" s="21">
        <v>4364208.45</v>
      </c>
      <c r="C10304" s="8" t="s">
        <v>3542</v>
      </c>
      <c r="D10304" s="5">
        <v>44561</v>
      </c>
      <c r="E10304" s="4" t="s">
        <v>1</v>
      </c>
      <c r="F10304" s="7">
        <v>25921</v>
      </c>
      <c r="G10304" s="10">
        <f t="shared" si="320"/>
        <v>23.786447638603697</v>
      </c>
      <c r="H10304" s="11">
        <f t="shared" si="321"/>
        <v>51</v>
      </c>
    </row>
    <row r="10305" spans="1:8" x14ac:dyDescent="0.3">
      <c r="A10305" s="1">
        <v>8717</v>
      </c>
      <c r="B10305" s="20">
        <v>4366342.5</v>
      </c>
      <c r="C10305" s="5" t="s">
        <v>3345</v>
      </c>
      <c r="D10305" s="5">
        <v>44561</v>
      </c>
      <c r="E10305" s="2" t="s">
        <v>0</v>
      </c>
      <c r="F10305" s="6">
        <v>24478</v>
      </c>
      <c r="G10305" s="10">
        <f t="shared" si="320"/>
        <v>27.980835044490075</v>
      </c>
      <c r="H10305" s="11">
        <f t="shared" si="321"/>
        <v>55</v>
      </c>
    </row>
    <row r="10306" spans="1:8" x14ac:dyDescent="0.3">
      <c r="A10306" s="3">
        <v>9882</v>
      </c>
      <c r="B10306" s="21">
        <v>4375229.5</v>
      </c>
      <c r="C10306" s="8" t="s">
        <v>5851</v>
      </c>
      <c r="D10306" s="5">
        <v>44561</v>
      </c>
      <c r="E10306" s="4" t="s">
        <v>0</v>
      </c>
      <c r="F10306" s="7">
        <v>24964</v>
      </c>
      <c r="G10306" s="10">
        <f t="shared" si="320"/>
        <v>28.969882930513595</v>
      </c>
      <c r="H10306" s="11">
        <f t="shared" si="321"/>
        <v>54</v>
      </c>
    </row>
    <row r="10307" spans="1:8" x14ac:dyDescent="0.3">
      <c r="A10307" s="3">
        <v>8762</v>
      </c>
      <c r="B10307" s="21">
        <v>4377569.4000000004</v>
      </c>
      <c r="C10307" s="8" t="s">
        <v>5314</v>
      </c>
      <c r="D10307" s="5">
        <v>44561</v>
      </c>
      <c r="E10307" s="4" t="s">
        <v>1</v>
      </c>
      <c r="F10307" s="7">
        <v>23660</v>
      </c>
      <c r="G10307" s="10">
        <f t="shared" ref="G10307:G10370" si="322">YEARFRAC(C10307,D10307,1)</f>
        <v>26.98631109308457</v>
      </c>
      <c r="H10307" s="11">
        <f t="shared" ref="H10307:H10370" si="323">ROUND( YEARFRAC(D10307,F10307,1),0)</f>
        <v>57</v>
      </c>
    </row>
    <row r="10308" spans="1:8" x14ac:dyDescent="0.3">
      <c r="A10308" s="3">
        <v>8842</v>
      </c>
      <c r="B10308" s="21">
        <v>4379104.9000000004</v>
      </c>
      <c r="C10308" s="8" t="s">
        <v>5362</v>
      </c>
      <c r="D10308" s="5">
        <v>44561</v>
      </c>
      <c r="E10308" s="4" t="s">
        <v>1</v>
      </c>
      <c r="F10308" s="7">
        <v>21609</v>
      </c>
      <c r="G10308" s="10">
        <f t="shared" si="322"/>
        <v>35.646817248459961</v>
      </c>
      <c r="H10308" s="11">
        <f t="shared" si="323"/>
        <v>63</v>
      </c>
    </row>
    <row r="10309" spans="1:8" x14ac:dyDescent="0.3">
      <c r="A10309" s="1">
        <v>9889</v>
      </c>
      <c r="B10309" s="20">
        <v>4384613.25</v>
      </c>
      <c r="C10309" s="5" t="s">
        <v>5857</v>
      </c>
      <c r="D10309" s="5">
        <v>44561</v>
      </c>
      <c r="E10309" s="2" t="s">
        <v>0</v>
      </c>
      <c r="F10309" s="6">
        <v>24939</v>
      </c>
      <c r="G10309" s="10">
        <f t="shared" si="322"/>
        <v>19.175906913073238</v>
      </c>
      <c r="H10309" s="11">
        <f t="shared" si="323"/>
        <v>54</v>
      </c>
    </row>
    <row r="10310" spans="1:8" x14ac:dyDescent="0.3">
      <c r="A10310" s="1">
        <v>7485</v>
      </c>
      <c r="B10310" s="20">
        <v>4401730.29</v>
      </c>
      <c r="C10310" s="5" t="s">
        <v>550</v>
      </c>
      <c r="D10310" s="5">
        <v>44561</v>
      </c>
      <c r="E10310" s="2" t="s">
        <v>0</v>
      </c>
      <c r="F10310" s="6">
        <v>33207</v>
      </c>
      <c r="G10310" s="10">
        <f t="shared" si="322"/>
        <v>9.737202299479879</v>
      </c>
      <c r="H10310" s="11">
        <f t="shared" si="323"/>
        <v>31</v>
      </c>
    </row>
    <row r="10311" spans="1:8" x14ac:dyDescent="0.3">
      <c r="A10311" s="1">
        <v>8811</v>
      </c>
      <c r="B10311" s="20">
        <v>4403535.4000000004</v>
      </c>
      <c r="C10311" s="5" t="s">
        <v>5344</v>
      </c>
      <c r="D10311" s="5">
        <v>44561</v>
      </c>
      <c r="E10311" s="2" t="s">
        <v>1</v>
      </c>
      <c r="F10311" s="6">
        <v>23356</v>
      </c>
      <c r="G10311" s="10">
        <f t="shared" si="322"/>
        <v>28.942503776435046</v>
      </c>
      <c r="H10311" s="11">
        <f t="shared" si="323"/>
        <v>58</v>
      </c>
    </row>
    <row r="10312" spans="1:8" x14ac:dyDescent="0.3">
      <c r="A10312" s="3">
        <v>8672</v>
      </c>
      <c r="B10312" s="21">
        <v>4413918.5999999996</v>
      </c>
      <c r="C10312" s="8" t="s">
        <v>5253</v>
      </c>
      <c r="D10312" s="5">
        <v>44561</v>
      </c>
      <c r="E10312" s="4" t="s">
        <v>0</v>
      </c>
      <c r="F10312" s="7">
        <v>21666</v>
      </c>
      <c r="G10312" s="10">
        <f t="shared" si="322"/>
        <v>27.378507871321013</v>
      </c>
      <c r="H10312" s="11">
        <f t="shared" si="323"/>
        <v>63</v>
      </c>
    </row>
    <row r="10313" spans="1:8" x14ac:dyDescent="0.3">
      <c r="A10313" s="3">
        <v>8858</v>
      </c>
      <c r="B10313" s="21">
        <v>4414023.9000000004</v>
      </c>
      <c r="C10313" s="8" t="s">
        <v>5370</v>
      </c>
      <c r="D10313" s="5">
        <v>44561</v>
      </c>
      <c r="E10313" s="4" t="s">
        <v>1</v>
      </c>
      <c r="F10313" s="7">
        <v>23537</v>
      </c>
      <c r="G10313" s="10">
        <f t="shared" si="322"/>
        <v>21.392234942757593</v>
      </c>
      <c r="H10313" s="11">
        <f t="shared" si="323"/>
        <v>58</v>
      </c>
    </row>
    <row r="10314" spans="1:8" x14ac:dyDescent="0.3">
      <c r="A10314" s="3">
        <v>10222</v>
      </c>
      <c r="B10314" s="21">
        <v>4417482.75</v>
      </c>
      <c r="C10314" s="8" t="s">
        <v>653</v>
      </c>
      <c r="D10314" s="5">
        <v>44561</v>
      </c>
      <c r="E10314" s="4" t="s">
        <v>1</v>
      </c>
      <c r="F10314" s="7">
        <v>26245</v>
      </c>
      <c r="G10314" s="10">
        <f t="shared" si="322"/>
        <v>20.994524119947847</v>
      </c>
      <c r="H10314" s="11">
        <f t="shared" si="323"/>
        <v>50</v>
      </c>
    </row>
    <row r="10315" spans="1:8" x14ac:dyDescent="0.3">
      <c r="A10315" s="3">
        <v>4886</v>
      </c>
      <c r="B10315" s="21">
        <v>4418297.55</v>
      </c>
      <c r="C10315" s="8" t="s">
        <v>3503</v>
      </c>
      <c r="D10315" s="5">
        <v>44561</v>
      </c>
      <c r="E10315" s="4" t="s">
        <v>1</v>
      </c>
      <c r="F10315" s="7">
        <v>23456</v>
      </c>
      <c r="G10315" s="10">
        <f t="shared" si="322"/>
        <v>26.980835530318394</v>
      </c>
      <c r="H10315" s="11">
        <f t="shared" si="323"/>
        <v>58</v>
      </c>
    </row>
    <row r="10316" spans="1:8" x14ac:dyDescent="0.3">
      <c r="A10316" s="1">
        <v>10363</v>
      </c>
      <c r="B10316" s="20">
        <v>4419181.95</v>
      </c>
      <c r="C10316" s="5" t="s">
        <v>6058</v>
      </c>
      <c r="D10316" s="5">
        <v>44561</v>
      </c>
      <c r="E10316" s="2" t="s">
        <v>0</v>
      </c>
      <c r="F10316" s="6">
        <v>26549</v>
      </c>
      <c r="G10316" s="10">
        <f t="shared" si="322"/>
        <v>20.95619295958279</v>
      </c>
      <c r="H10316" s="11">
        <f t="shared" si="323"/>
        <v>49</v>
      </c>
    </row>
    <row r="10317" spans="1:8" x14ac:dyDescent="0.3">
      <c r="A10317" s="3">
        <v>9938</v>
      </c>
      <c r="B10317" s="21">
        <v>4423882.3499999996</v>
      </c>
      <c r="C10317" s="8" t="s">
        <v>2084</v>
      </c>
      <c r="D10317" s="5">
        <v>44561</v>
      </c>
      <c r="E10317" s="4" t="s">
        <v>1</v>
      </c>
      <c r="F10317" s="7">
        <v>25775</v>
      </c>
      <c r="G10317" s="10">
        <f t="shared" si="322"/>
        <v>19.310061601642712</v>
      </c>
      <c r="H10317" s="11">
        <f t="shared" si="323"/>
        <v>51</v>
      </c>
    </row>
    <row r="10318" spans="1:8" x14ac:dyDescent="0.3">
      <c r="A10318" s="3">
        <v>8564</v>
      </c>
      <c r="B10318" s="21">
        <v>4425046</v>
      </c>
      <c r="C10318" s="8" t="s">
        <v>5185</v>
      </c>
      <c r="D10318" s="5">
        <v>44561</v>
      </c>
      <c r="E10318" s="4" t="s">
        <v>0</v>
      </c>
      <c r="F10318" s="7">
        <v>26745</v>
      </c>
      <c r="G10318" s="10">
        <f t="shared" si="322"/>
        <v>25.912393387385489</v>
      </c>
      <c r="H10318" s="11">
        <f t="shared" si="323"/>
        <v>49</v>
      </c>
    </row>
    <row r="10319" spans="1:8" x14ac:dyDescent="0.3">
      <c r="A10319" s="1">
        <v>8905</v>
      </c>
      <c r="B10319" s="20">
        <v>4426156.7</v>
      </c>
      <c r="C10319" s="5" t="s">
        <v>172</v>
      </c>
      <c r="D10319" s="5">
        <v>44561</v>
      </c>
      <c r="E10319" s="2" t="s">
        <v>0</v>
      </c>
      <c r="F10319" s="6">
        <v>23401</v>
      </c>
      <c r="G10319" s="10">
        <f t="shared" si="322"/>
        <v>24.750848756981711</v>
      </c>
      <c r="H10319" s="11">
        <f t="shared" si="323"/>
        <v>58</v>
      </c>
    </row>
    <row r="10320" spans="1:8" x14ac:dyDescent="0.3">
      <c r="A10320" s="3">
        <v>10212</v>
      </c>
      <c r="B10320" s="21">
        <v>4430994.1500000004</v>
      </c>
      <c r="C10320" s="8" t="s">
        <v>3835</v>
      </c>
      <c r="D10320" s="5">
        <v>44561</v>
      </c>
      <c r="E10320" s="4" t="s">
        <v>1</v>
      </c>
      <c r="F10320" s="7">
        <v>25634</v>
      </c>
      <c r="G10320" s="10">
        <f t="shared" si="322"/>
        <v>22.438757290798716</v>
      </c>
      <c r="H10320" s="11">
        <f t="shared" si="323"/>
        <v>52</v>
      </c>
    </row>
    <row r="10321" spans="1:8" x14ac:dyDescent="0.3">
      <c r="A10321" s="3">
        <v>9998</v>
      </c>
      <c r="B10321" s="21">
        <v>4431883.6500000004</v>
      </c>
      <c r="C10321" s="8" t="s">
        <v>5924</v>
      </c>
      <c r="D10321" s="5">
        <v>44561</v>
      </c>
      <c r="E10321" s="4" t="s">
        <v>1</v>
      </c>
      <c r="F10321" s="7">
        <v>27597</v>
      </c>
      <c r="G10321" s="10">
        <f t="shared" si="322"/>
        <v>19.871321013004792</v>
      </c>
      <c r="H10321" s="11">
        <f t="shared" si="323"/>
        <v>46</v>
      </c>
    </row>
    <row r="10322" spans="1:8" x14ac:dyDescent="0.3">
      <c r="A10322" s="3">
        <v>8908</v>
      </c>
      <c r="B10322" s="21">
        <v>4439823</v>
      </c>
      <c r="C10322" s="8" t="s">
        <v>5398</v>
      </c>
      <c r="D10322" s="5">
        <v>44561</v>
      </c>
      <c r="E10322" s="4" t="s">
        <v>1</v>
      </c>
      <c r="F10322" s="7">
        <v>22329</v>
      </c>
      <c r="G10322" s="10">
        <f t="shared" si="322"/>
        <v>25.920606507318102</v>
      </c>
      <c r="H10322" s="11">
        <f t="shared" si="323"/>
        <v>61</v>
      </c>
    </row>
    <row r="10323" spans="1:8" x14ac:dyDescent="0.3">
      <c r="A10323" s="1">
        <v>8743</v>
      </c>
      <c r="B10323" s="20">
        <v>4444587.45</v>
      </c>
      <c r="C10323" s="5" t="s">
        <v>5300</v>
      </c>
      <c r="D10323" s="5">
        <v>44561</v>
      </c>
      <c r="E10323" s="2" t="s">
        <v>1</v>
      </c>
      <c r="F10323" s="6">
        <v>22950</v>
      </c>
      <c r="G10323" s="10">
        <f t="shared" si="322"/>
        <v>22.430543982859184</v>
      </c>
      <c r="H10323" s="11">
        <f t="shared" si="323"/>
        <v>59</v>
      </c>
    </row>
    <row r="10324" spans="1:8" x14ac:dyDescent="0.3">
      <c r="A10324" s="3">
        <v>8930</v>
      </c>
      <c r="B10324" s="21">
        <v>4446123.75</v>
      </c>
      <c r="C10324" s="8" t="s">
        <v>5412</v>
      </c>
      <c r="D10324" s="5">
        <v>44561</v>
      </c>
      <c r="E10324" s="4" t="s">
        <v>1</v>
      </c>
      <c r="F10324" s="7">
        <v>26337</v>
      </c>
      <c r="G10324" s="10">
        <f t="shared" si="322"/>
        <v>23.258042436687202</v>
      </c>
      <c r="H10324" s="11">
        <f t="shared" si="323"/>
        <v>50</v>
      </c>
    </row>
    <row r="10325" spans="1:8" x14ac:dyDescent="0.3">
      <c r="A10325" s="3">
        <v>10340</v>
      </c>
      <c r="B10325" s="21">
        <v>4449064.3499999996</v>
      </c>
      <c r="C10325" s="8" t="s">
        <v>6047</v>
      </c>
      <c r="D10325" s="5">
        <v>44561</v>
      </c>
      <c r="E10325" s="4" t="s">
        <v>0</v>
      </c>
      <c r="F10325" s="7">
        <v>24755</v>
      </c>
      <c r="G10325" s="10">
        <f t="shared" si="322"/>
        <v>26.323767998377612</v>
      </c>
      <c r="H10325" s="11">
        <f t="shared" si="323"/>
        <v>54</v>
      </c>
    </row>
    <row r="10326" spans="1:8" x14ac:dyDescent="0.3">
      <c r="A10326" s="1">
        <v>6711</v>
      </c>
      <c r="B10326" s="20">
        <v>4452497.1100000003</v>
      </c>
      <c r="C10326" s="5" t="s">
        <v>4524</v>
      </c>
      <c r="D10326" s="5">
        <v>44561</v>
      </c>
      <c r="E10326" s="2" t="s">
        <v>0</v>
      </c>
      <c r="F10326" s="6">
        <v>31689</v>
      </c>
      <c r="G10326" s="10">
        <f t="shared" si="322"/>
        <v>11.047227926078028</v>
      </c>
      <c r="H10326" s="11">
        <f t="shared" si="323"/>
        <v>35</v>
      </c>
    </row>
    <row r="10327" spans="1:8" x14ac:dyDescent="0.3">
      <c r="A10327" s="3">
        <v>8896</v>
      </c>
      <c r="B10327" s="21">
        <v>4456318.6500000004</v>
      </c>
      <c r="C10327" s="8" t="s">
        <v>5391</v>
      </c>
      <c r="D10327" s="5">
        <v>44561</v>
      </c>
      <c r="E10327" s="4" t="s">
        <v>1</v>
      </c>
      <c r="F10327" s="7">
        <v>24783</v>
      </c>
      <c r="G10327" s="10">
        <f t="shared" si="322"/>
        <v>23.507186858316221</v>
      </c>
      <c r="H10327" s="11">
        <f t="shared" si="323"/>
        <v>54</v>
      </c>
    </row>
    <row r="10328" spans="1:8" x14ac:dyDescent="0.3">
      <c r="A10328" s="3">
        <v>9032</v>
      </c>
      <c r="B10328" s="21">
        <v>4456318.6500000004</v>
      </c>
      <c r="C10328" s="8" t="s">
        <v>5470</v>
      </c>
      <c r="D10328" s="5">
        <v>44561</v>
      </c>
      <c r="E10328" s="4" t="s">
        <v>1</v>
      </c>
      <c r="F10328" s="7">
        <v>22753</v>
      </c>
      <c r="G10328" s="10">
        <f t="shared" si="322"/>
        <v>23.852156057494867</v>
      </c>
      <c r="H10328" s="11">
        <f t="shared" si="323"/>
        <v>60</v>
      </c>
    </row>
    <row r="10329" spans="1:8" x14ac:dyDescent="0.3">
      <c r="A10329" s="1">
        <v>8823</v>
      </c>
      <c r="B10329" s="20">
        <v>4458017.8499999996</v>
      </c>
      <c r="C10329" s="5" t="s">
        <v>5350</v>
      </c>
      <c r="D10329" s="5">
        <v>44561</v>
      </c>
      <c r="E10329" s="2" t="s">
        <v>1</v>
      </c>
      <c r="F10329" s="6">
        <v>23749</v>
      </c>
      <c r="G10329" s="10">
        <f t="shared" si="322"/>
        <v>23.504449007529089</v>
      </c>
      <c r="H10329" s="11">
        <f t="shared" si="323"/>
        <v>57</v>
      </c>
    </row>
    <row r="10330" spans="1:8" x14ac:dyDescent="0.3">
      <c r="A10330" s="1">
        <v>8931</v>
      </c>
      <c r="B10330" s="20">
        <v>4458740.4000000004</v>
      </c>
      <c r="C10330" s="5" t="s">
        <v>5413</v>
      </c>
      <c r="D10330" s="5">
        <v>44561</v>
      </c>
      <c r="E10330" s="2" t="s">
        <v>1</v>
      </c>
      <c r="F10330" s="6">
        <v>24132</v>
      </c>
      <c r="G10330" s="10">
        <f t="shared" si="322"/>
        <v>21.947984071677453</v>
      </c>
      <c r="H10330" s="11">
        <f t="shared" si="323"/>
        <v>56</v>
      </c>
    </row>
    <row r="10331" spans="1:8" x14ac:dyDescent="0.3">
      <c r="A10331" s="3">
        <v>8492</v>
      </c>
      <c r="B10331" s="21">
        <v>4459717.05</v>
      </c>
      <c r="C10331" s="8" t="s">
        <v>5135</v>
      </c>
      <c r="D10331" s="5">
        <v>44561</v>
      </c>
      <c r="E10331" s="4" t="s">
        <v>1</v>
      </c>
      <c r="F10331" s="7">
        <v>25355</v>
      </c>
      <c r="G10331" s="10">
        <f t="shared" si="322"/>
        <v>23.88227241615332</v>
      </c>
      <c r="H10331" s="11">
        <f t="shared" si="323"/>
        <v>53</v>
      </c>
    </row>
    <row r="10332" spans="1:8" x14ac:dyDescent="0.3">
      <c r="A10332" s="3">
        <v>8974</v>
      </c>
      <c r="B10332" s="21">
        <v>4465422.3</v>
      </c>
      <c r="C10332" s="8" t="s">
        <v>5442</v>
      </c>
      <c r="D10332" s="5">
        <v>44561</v>
      </c>
      <c r="E10332" s="4" t="s">
        <v>0</v>
      </c>
      <c r="F10332" s="7">
        <v>25589</v>
      </c>
      <c r="G10332" s="10">
        <f t="shared" si="322"/>
        <v>24.4140838900449</v>
      </c>
      <c r="H10332" s="11">
        <f t="shared" si="323"/>
        <v>52</v>
      </c>
    </row>
    <row r="10333" spans="1:8" x14ac:dyDescent="0.3">
      <c r="A10333" s="1">
        <v>4735</v>
      </c>
      <c r="B10333" s="20">
        <v>4466398.6500000004</v>
      </c>
      <c r="C10333" s="5" t="s">
        <v>3366</v>
      </c>
      <c r="D10333" s="5">
        <v>44561</v>
      </c>
      <c r="E10333" s="2" t="s">
        <v>0</v>
      </c>
      <c r="F10333" s="6">
        <v>22150</v>
      </c>
      <c r="G10333" s="10">
        <f t="shared" si="322"/>
        <v>30.301863463746358</v>
      </c>
      <c r="H10333" s="11">
        <f t="shared" si="323"/>
        <v>61</v>
      </c>
    </row>
    <row r="10334" spans="1:8" x14ac:dyDescent="0.3">
      <c r="A10334" s="3">
        <v>9992</v>
      </c>
      <c r="B10334" s="21">
        <v>4469717.8499999996</v>
      </c>
      <c r="C10334" s="8" t="s">
        <v>5919</v>
      </c>
      <c r="D10334" s="5">
        <v>44561</v>
      </c>
      <c r="E10334" s="4" t="s">
        <v>0</v>
      </c>
      <c r="F10334" s="7">
        <v>25859</v>
      </c>
      <c r="G10334" s="10">
        <f t="shared" si="322"/>
        <v>32.70156807433834</v>
      </c>
      <c r="H10334" s="11">
        <f t="shared" si="323"/>
        <v>51</v>
      </c>
    </row>
    <row r="10335" spans="1:8" x14ac:dyDescent="0.3">
      <c r="A10335" s="1">
        <v>8897</v>
      </c>
      <c r="B10335" s="20">
        <v>4469911.95</v>
      </c>
      <c r="C10335" s="5" t="s">
        <v>5392</v>
      </c>
      <c r="D10335" s="5">
        <v>44561</v>
      </c>
      <c r="E10335" s="2" t="s">
        <v>1</v>
      </c>
      <c r="F10335" s="6">
        <v>24935</v>
      </c>
      <c r="G10335" s="10">
        <f t="shared" si="322"/>
        <v>23.23340177960301</v>
      </c>
      <c r="H10335" s="11">
        <f t="shared" si="323"/>
        <v>54</v>
      </c>
    </row>
    <row r="10336" spans="1:8" x14ac:dyDescent="0.3">
      <c r="A10336" s="1">
        <v>8915</v>
      </c>
      <c r="B10336" s="20">
        <v>4473310.2</v>
      </c>
      <c r="C10336" s="5" t="s">
        <v>5402</v>
      </c>
      <c r="D10336" s="5">
        <v>44561</v>
      </c>
      <c r="E10336" s="2" t="s">
        <v>1</v>
      </c>
      <c r="F10336" s="6">
        <v>24133</v>
      </c>
      <c r="G10336" s="10">
        <f t="shared" si="322"/>
        <v>23.800136892539356</v>
      </c>
      <c r="H10336" s="11">
        <f t="shared" si="323"/>
        <v>56</v>
      </c>
    </row>
    <row r="10337" spans="1:8" x14ac:dyDescent="0.3">
      <c r="A10337" s="3">
        <v>10346</v>
      </c>
      <c r="B10337" s="21">
        <v>4473310.2</v>
      </c>
      <c r="C10337" s="8" t="s">
        <v>6050</v>
      </c>
      <c r="D10337" s="5">
        <v>44561</v>
      </c>
      <c r="E10337" s="4" t="s">
        <v>0</v>
      </c>
      <c r="F10337" s="7">
        <v>25140</v>
      </c>
      <c r="G10337" s="10">
        <f t="shared" si="322"/>
        <v>23.789185489390828</v>
      </c>
      <c r="H10337" s="11">
        <f t="shared" si="323"/>
        <v>53</v>
      </c>
    </row>
    <row r="10338" spans="1:8" x14ac:dyDescent="0.3">
      <c r="A10338" s="1">
        <v>8913</v>
      </c>
      <c r="B10338" s="20">
        <v>4474683.5999999996</v>
      </c>
      <c r="C10338" s="5" t="s">
        <v>5328</v>
      </c>
      <c r="D10338" s="5">
        <v>44561</v>
      </c>
      <c r="E10338" s="2" t="s">
        <v>1</v>
      </c>
      <c r="F10338" s="6">
        <v>23740</v>
      </c>
      <c r="G10338" s="10">
        <f t="shared" si="322"/>
        <v>25.340212698746971</v>
      </c>
      <c r="H10338" s="11">
        <f t="shared" si="323"/>
        <v>57</v>
      </c>
    </row>
    <row r="10339" spans="1:8" x14ac:dyDescent="0.3">
      <c r="A10339" s="1">
        <v>8911</v>
      </c>
      <c r="B10339" s="20">
        <v>4483615.95</v>
      </c>
      <c r="C10339" s="5" t="s">
        <v>3871</v>
      </c>
      <c r="D10339" s="5">
        <v>44561</v>
      </c>
      <c r="E10339" s="2" t="s">
        <v>0</v>
      </c>
      <c r="F10339" s="6">
        <v>24096</v>
      </c>
      <c r="G10339" s="10">
        <f t="shared" si="322"/>
        <v>23.307323750855577</v>
      </c>
      <c r="H10339" s="11">
        <f t="shared" si="323"/>
        <v>56</v>
      </c>
    </row>
    <row r="10340" spans="1:8" x14ac:dyDescent="0.3">
      <c r="A10340" s="3">
        <v>7780</v>
      </c>
      <c r="B10340" s="21">
        <v>4485739.45</v>
      </c>
      <c r="C10340" s="8" t="s">
        <v>791</v>
      </c>
      <c r="D10340" s="5">
        <v>44561</v>
      </c>
      <c r="E10340" s="4" t="s">
        <v>0</v>
      </c>
      <c r="F10340" s="7">
        <v>34026</v>
      </c>
      <c r="G10340" s="10">
        <f t="shared" si="322"/>
        <v>0.29589041095890412</v>
      </c>
      <c r="H10340" s="11">
        <f t="shared" si="323"/>
        <v>29</v>
      </c>
    </row>
    <row r="10341" spans="1:8" x14ac:dyDescent="0.3">
      <c r="A10341" s="3">
        <v>8914</v>
      </c>
      <c r="B10341" s="21">
        <v>4486903.5</v>
      </c>
      <c r="C10341" s="8" t="s">
        <v>5401</v>
      </c>
      <c r="D10341" s="5">
        <v>44561</v>
      </c>
      <c r="E10341" s="4" t="s">
        <v>1</v>
      </c>
      <c r="F10341" s="7">
        <v>21955</v>
      </c>
      <c r="G10341" s="10">
        <f t="shared" si="322"/>
        <v>23.134839151266256</v>
      </c>
      <c r="H10341" s="11">
        <f t="shared" si="323"/>
        <v>62</v>
      </c>
    </row>
    <row r="10342" spans="1:8" x14ac:dyDescent="0.3">
      <c r="A10342" s="3">
        <v>10330</v>
      </c>
      <c r="B10342" s="21">
        <v>4487008.72</v>
      </c>
      <c r="C10342" s="8" t="s">
        <v>6042</v>
      </c>
      <c r="D10342" s="5">
        <v>44561</v>
      </c>
      <c r="E10342" s="4" t="s">
        <v>0</v>
      </c>
      <c r="F10342" s="7">
        <v>24283</v>
      </c>
      <c r="G10342" s="10">
        <f t="shared" si="322"/>
        <v>28.550981873111784</v>
      </c>
      <c r="H10342" s="11">
        <f t="shared" si="323"/>
        <v>56</v>
      </c>
    </row>
    <row r="10343" spans="1:8" x14ac:dyDescent="0.3">
      <c r="A10343" s="3">
        <v>5274</v>
      </c>
      <c r="B10343" s="21">
        <v>4498797.3</v>
      </c>
      <c r="C10343" s="8" t="s">
        <v>3798</v>
      </c>
      <c r="D10343" s="5">
        <v>44561</v>
      </c>
      <c r="E10343" s="4" t="s">
        <v>0</v>
      </c>
      <c r="F10343" s="7">
        <v>26418</v>
      </c>
      <c r="G10343" s="10">
        <f t="shared" si="322"/>
        <v>23.340177960301162</v>
      </c>
      <c r="H10343" s="11">
        <f t="shared" si="323"/>
        <v>50</v>
      </c>
    </row>
    <row r="10344" spans="1:8" x14ac:dyDescent="0.3">
      <c r="A10344" s="3">
        <v>9532</v>
      </c>
      <c r="B10344" s="21">
        <v>4500806.7</v>
      </c>
      <c r="C10344" s="8" t="s">
        <v>5639</v>
      </c>
      <c r="D10344" s="5">
        <v>44561</v>
      </c>
      <c r="E10344" s="4" t="s">
        <v>0</v>
      </c>
      <c r="F10344" s="7">
        <v>23792</v>
      </c>
      <c r="G10344" s="10">
        <f t="shared" si="322"/>
        <v>28.953455438066467</v>
      </c>
      <c r="H10344" s="11">
        <f t="shared" si="323"/>
        <v>57</v>
      </c>
    </row>
    <row r="10345" spans="1:8" x14ac:dyDescent="0.3">
      <c r="A10345" s="3">
        <v>9586</v>
      </c>
      <c r="B10345" s="21">
        <v>4502800.8</v>
      </c>
      <c r="C10345" s="8" t="s">
        <v>4000</v>
      </c>
      <c r="D10345" s="5">
        <v>44561</v>
      </c>
      <c r="E10345" s="4" t="s">
        <v>1</v>
      </c>
      <c r="F10345" s="7">
        <v>22668</v>
      </c>
      <c r="G10345" s="10">
        <f t="shared" si="322"/>
        <v>27.644079397672826</v>
      </c>
      <c r="H10345" s="11">
        <f t="shared" si="323"/>
        <v>60</v>
      </c>
    </row>
    <row r="10346" spans="1:8" x14ac:dyDescent="0.3">
      <c r="A10346" s="1">
        <v>8625</v>
      </c>
      <c r="B10346" s="20">
        <v>4502951.45</v>
      </c>
      <c r="C10346" s="5" t="s">
        <v>5222</v>
      </c>
      <c r="D10346" s="5">
        <v>44561</v>
      </c>
      <c r="E10346" s="2" t="s">
        <v>0</v>
      </c>
      <c r="F10346" s="6">
        <v>23823</v>
      </c>
      <c r="G10346" s="10">
        <f t="shared" si="322"/>
        <v>31.43874058863792</v>
      </c>
      <c r="H10346" s="11">
        <f t="shared" si="323"/>
        <v>57</v>
      </c>
    </row>
    <row r="10347" spans="1:8" x14ac:dyDescent="0.3">
      <c r="A10347" s="1">
        <v>8769</v>
      </c>
      <c r="B10347" s="20">
        <v>4509264.8</v>
      </c>
      <c r="C10347" s="5" t="s">
        <v>5317</v>
      </c>
      <c r="D10347" s="5">
        <v>44561</v>
      </c>
      <c r="E10347" s="2" t="s">
        <v>1</v>
      </c>
      <c r="F10347" s="6">
        <v>21746</v>
      </c>
      <c r="G10347" s="10">
        <f t="shared" si="322"/>
        <v>30.258058818334366</v>
      </c>
      <c r="H10347" s="11">
        <f t="shared" si="323"/>
        <v>62</v>
      </c>
    </row>
    <row r="10348" spans="1:8" x14ac:dyDescent="0.3">
      <c r="A10348" s="1">
        <v>10237</v>
      </c>
      <c r="B10348" s="20">
        <v>4520099.0999999996</v>
      </c>
      <c r="C10348" s="5" t="s">
        <v>6012</v>
      </c>
      <c r="D10348" s="5">
        <v>44561</v>
      </c>
      <c r="E10348" s="2" t="s">
        <v>1</v>
      </c>
      <c r="F10348" s="6">
        <v>27563</v>
      </c>
      <c r="G10348" s="10">
        <f t="shared" si="322"/>
        <v>21.345694375311101</v>
      </c>
      <c r="H10348" s="11">
        <f t="shared" si="323"/>
        <v>47</v>
      </c>
    </row>
    <row r="10349" spans="1:8" x14ac:dyDescent="0.3">
      <c r="A10349" s="1">
        <v>5397</v>
      </c>
      <c r="B10349" s="20">
        <v>4520103</v>
      </c>
      <c r="C10349" s="5" t="s">
        <v>3879</v>
      </c>
      <c r="D10349" s="5">
        <v>44561</v>
      </c>
      <c r="E10349" s="2" t="s">
        <v>0</v>
      </c>
      <c r="F10349" s="6">
        <v>27242</v>
      </c>
      <c r="G10349" s="10">
        <f t="shared" si="322"/>
        <v>22.912391381978338</v>
      </c>
      <c r="H10349" s="11">
        <f t="shared" si="323"/>
        <v>47</v>
      </c>
    </row>
    <row r="10350" spans="1:8" x14ac:dyDescent="0.3">
      <c r="A10350" s="3">
        <v>8634</v>
      </c>
      <c r="B10350" s="21">
        <v>4521202.9400000004</v>
      </c>
      <c r="C10350" s="8" t="s">
        <v>5228</v>
      </c>
      <c r="D10350" s="5">
        <v>44561</v>
      </c>
      <c r="E10350" s="4" t="s">
        <v>1</v>
      </c>
      <c r="F10350" s="7">
        <v>26852</v>
      </c>
      <c r="G10350" s="10">
        <f t="shared" si="322"/>
        <v>25.690639149205012</v>
      </c>
      <c r="H10350" s="11">
        <f t="shared" si="323"/>
        <v>48</v>
      </c>
    </row>
    <row r="10351" spans="1:8" x14ac:dyDescent="0.3">
      <c r="A10351" s="3">
        <v>8610</v>
      </c>
      <c r="B10351" s="21">
        <v>4534193.55</v>
      </c>
      <c r="C10351" s="8" t="s">
        <v>5214</v>
      </c>
      <c r="D10351" s="5">
        <v>44561</v>
      </c>
      <c r="E10351" s="4" t="s">
        <v>0</v>
      </c>
      <c r="F10351" s="7">
        <v>21512</v>
      </c>
      <c r="G10351" s="10">
        <f t="shared" si="322"/>
        <v>29.603029749954374</v>
      </c>
      <c r="H10351" s="11">
        <f t="shared" si="323"/>
        <v>63</v>
      </c>
    </row>
    <row r="10352" spans="1:8" x14ac:dyDescent="0.3">
      <c r="A10352" s="3">
        <v>8460</v>
      </c>
      <c r="B10352" s="21">
        <v>4534797.25</v>
      </c>
      <c r="C10352" s="8" t="s">
        <v>5112</v>
      </c>
      <c r="D10352" s="5">
        <v>44561</v>
      </c>
      <c r="E10352" s="4" t="s">
        <v>1</v>
      </c>
      <c r="F10352" s="7">
        <v>23768</v>
      </c>
      <c r="G10352" s="10">
        <f t="shared" si="322"/>
        <v>28.980834592145015</v>
      </c>
      <c r="H10352" s="11">
        <f t="shared" si="323"/>
        <v>57</v>
      </c>
    </row>
    <row r="10353" spans="1:8" x14ac:dyDescent="0.3">
      <c r="A10353" s="1">
        <v>10219</v>
      </c>
      <c r="B10353" s="20">
        <v>4537013.8499999996</v>
      </c>
      <c r="C10353" s="5" t="s">
        <v>5950</v>
      </c>
      <c r="D10353" s="5">
        <v>44561</v>
      </c>
      <c r="E10353" s="2" t="s">
        <v>1</v>
      </c>
      <c r="F10353" s="6">
        <v>26028</v>
      </c>
      <c r="G10353" s="10">
        <f t="shared" si="322"/>
        <v>26.496248225512069</v>
      </c>
      <c r="H10353" s="11">
        <f t="shared" si="323"/>
        <v>51</v>
      </c>
    </row>
    <row r="10354" spans="1:8" x14ac:dyDescent="0.3">
      <c r="A10354" s="1">
        <v>8983</v>
      </c>
      <c r="B10354" s="20">
        <v>4539016.6500000004</v>
      </c>
      <c r="C10354" s="5" t="s">
        <v>575</v>
      </c>
      <c r="D10354" s="5">
        <v>44561</v>
      </c>
      <c r="E10354" s="2" t="s">
        <v>0</v>
      </c>
      <c r="F10354" s="6">
        <v>26865</v>
      </c>
      <c r="G10354" s="10">
        <f t="shared" si="322"/>
        <v>22.969884537555053</v>
      </c>
      <c r="H10354" s="11">
        <f t="shared" si="323"/>
        <v>48</v>
      </c>
    </row>
    <row r="10355" spans="1:8" x14ac:dyDescent="0.3">
      <c r="A10355" s="3">
        <v>10210</v>
      </c>
      <c r="B10355" s="21">
        <v>4539414.45</v>
      </c>
      <c r="C10355" s="8" t="s">
        <v>5999</v>
      </c>
      <c r="D10355" s="5">
        <v>44561</v>
      </c>
      <c r="E10355" s="4" t="s">
        <v>1</v>
      </c>
      <c r="F10355" s="7">
        <v>25496</v>
      </c>
      <c r="G10355" s="10">
        <f t="shared" si="322"/>
        <v>24.753586682729164</v>
      </c>
      <c r="H10355" s="11">
        <f t="shared" si="323"/>
        <v>52</v>
      </c>
    </row>
    <row r="10356" spans="1:8" x14ac:dyDescent="0.3">
      <c r="A10356" s="3">
        <v>10320</v>
      </c>
      <c r="B10356" s="21">
        <v>4540740.1500000004</v>
      </c>
      <c r="C10356" s="8" t="s">
        <v>5423</v>
      </c>
      <c r="D10356" s="5">
        <v>44561</v>
      </c>
      <c r="E10356" s="4" t="s">
        <v>0</v>
      </c>
      <c r="F10356" s="7">
        <v>23553</v>
      </c>
      <c r="G10356" s="10">
        <f t="shared" si="322"/>
        <v>26.24711011965119</v>
      </c>
      <c r="H10356" s="11">
        <f t="shared" si="323"/>
        <v>58</v>
      </c>
    </row>
    <row r="10357" spans="1:8" x14ac:dyDescent="0.3">
      <c r="A10357" s="3">
        <v>8792</v>
      </c>
      <c r="B10357" s="21">
        <v>4542686.09</v>
      </c>
      <c r="C10357" s="8" t="s">
        <v>5328</v>
      </c>
      <c r="D10357" s="5">
        <v>44561</v>
      </c>
      <c r="E10357" s="4" t="s">
        <v>1</v>
      </c>
      <c r="F10357" s="7">
        <v>25906</v>
      </c>
      <c r="G10357" s="10">
        <f t="shared" si="322"/>
        <v>25.340212698746971</v>
      </c>
      <c r="H10357" s="11">
        <f t="shared" si="323"/>
        <v>51</v>
      </c>
    </row>
    <row r="10358" spans="1:8" x14ac:dyDescent="0.3">
      <c r="A10358" s="3">
        <v>9166</v>
      </c>
      <c r="B10358" s="21">
        <v>4547910.1500000004</v>
      </c>
      <c r="C10358" s="8" t="s">
        <v>5522</v>
      </c>
      <c r="D10358" s="5">
        <v>44561</v>
      </c>
      <c r="E10358" s="4" t="s">
        <v>1</v>
      </c>
      <c r="F10358" s="7">
        <v>25068</v>
      </c>
      <c r="G10358" s="10">
        <f t="shared" si="322"/>
        <v>24.323732340378928</v>
      </c>
      <c r="H10358" s="11">
        <f t="shared" si="323"/>
        <v>53</v>
      </c>
    </row>
    <row r="10359" spans="1:8" x14ac:dyDescent="0.3">
      <c r="A10359" s="3">
        <v>8718</v>
      </c>
      <c r="B10359" s="21">
        <v>4550366.8499999996</v>
      </c>
      <c r="C10359" s="8" t="s">
        <v>3907</v>
      </c>
      <c r="D10359" s="5">
        <v>44561</v>
      </c>
      <c r="E10359" s="4" t="s">
        <v>0</v>
      </c>
      <c r="F10359" s="7">
        <v>21892</v>
      </c>
      <c r="G10359" s="10">
        <f t="shared" si="322"/>
        <v>21.203334992533598</v>
      </c>
      <c r="H10359" s="11">
        <f t="shared" si="323"/>
        <v>62</v>
      </c>
    </row>
    <row r="10360" spans="1:8" x14ac:dyDescent="0.3">
      <c r="A10360" s="1">
        <v>9019</v>
      </c>
      <c r="B10360" s="20">
        <v>4551308.55</v>
      </c>
      <c r="C10360" s="5" t="s">
        <v>5463</v>
      </c>
      <c r="D10360" s="5">
        <v>44561</v>
      </c>
      <c r="E10360" s="2" t="s">
        <v>1</v>
      </c>
      <c r="F10360" s="6">
        <v>23800</v>
      </c>
      <c r="G10360" s="10">
        <f t="shared" si="322"/>
        <v>24.304566860146753</v>
      </c>
      <c r="H10360" s="11">
        <f t="shared" si="323"/>
        <v>57</v>
      </c>
    </row>
    <row r="10361" spans="1:8" x14ac:dyDescent="0.3">
      <c r="A10361" s="3">
        <v>10242</v>
      </c>
      <c r="B10361" s="21">
        <v>4552022.55</v>
      </c>
      <c r="C10361" s="8" t="s">
        <v>51</v>
      </c>
      <c r="D10361" s="5">
        <v>44561</v>
      </c>
      <c r="E10361" s="4" t="s">
        <v>1</v>
      </c>
      <c r="F10361" s="7">
        <v>28075</v>
      </c>
      <c r="G10361" s="10">
        <f t="shared" si="322"/>
        <v>20.91238591916558</v>
      </c>
      <c r="H10361" s="11">
        <f t="shared" si="323"/>
        <v>45</v>
      </c>
    </row>
    <row r="10362" spans="1:8" x14ac:dyDescent="0.3">
      <c r="A10362" s="3">
        <v>10224</v>
      </c>
      <c r="B10362" s="21">
        <v>4554082.2</v>
      </c>
      <c r="C10362" s="8" t="s">
        <v>6005</v>
      </c>
      <c r="D10362" s="5">
        <v>44561</v>
      </c>
      <c r="E10362" s="4" t="s">
        <v>1</v>
      </c>
      <c r="F10362" s="7">
        <v>26544</v>
      </c>
      <c r="G10362" s="10">
        <f t="shared" si="322"/>
        <v>21.704330512692884</v>
      </c>
      <c r="H10362" s="11">
        <f t="shared" si="323"/>
        <v>49</v>
      </c>
    </row>
    <row r="10363" spans="1:8" x14ac:dyDescent="0.3">
      <c r="A10363" s="1">
        <v>5111</v>
      </c>
      <c r="B10363" s="20">
        <v>4555764.75</v>
      </c>
      <c r="C10363" s="5" t="s">
        <v>3680</v>
      </c>
      <c r="D10363" s="5">
        <v>44561</v>
      </c>
      <c r="E10363" s="2" t="s">
        <v>0</v>
      </c>
      <c r="F10363" s="6">
        <v>25048</v>
      </c>
      <c r="G10363" s="10">
        <f t="shared" si="322"/>
        <v>29.9835736448257</v>
      </c>
      <c r="H10363" s="11">
        <f t="shared" si="323"/>
        <v>53</v>
      </c>
    </row>
    <row r="10364" spans="1:8" x14ac:dyDescent="0.3">
      <c r="A10364" s="1">
        <v>8987</v>
      </c>
      <c r="B10364" s="20">
        <v>4559921.8499999996</v>
      </c>
      <c r="C10364" s="5" t="s">
        <v>5448</v>
      </c>
      <c r="D10364" s="5">
        <v>44561</v>
      </c>
      <c r="E10364" s="2" t="s">
        <v>0</v>
      </c>
      <c r="F10364" s="6">
        <v>22478</v>
      </c>
      <c r="G10364" s="10">
        <f t="shared" si="322"/>
        <v>23.003422313483917</v>
      </c>
      <c r="H10364" s="11">
        <f t="shared" si="323"/>
        <v>60</v>
      </c>
    </row>
    <row r="10365" spans="1:8" x14ac:dyDescent="0.3">
      <c r="A10365" s="3">
        <v>838</v>
      </c>
      <c r="B10365" s="21">
        <v>4563902.0999999996</v>
      </c>
      <c r="C10365" s="8" t="s">
        <v>111</v>
      </c>
      <c r="D10365" s="5">
        <v>44561</v>
      </c>
      <c r="E10365" s="4" t="s">
        <v>1</v>
      </c>
      <c r="F10365" s="7">
        <v>28242</v>
      </c>
      <c r="G10365" s="10">
        <f t="shared" si="322"/>
        <v>19.849418206707735</v>
      </c>
      <c r="H10365" s="11">
        <f t="shared" si="323"/>
        <v>45</v>
      </c>
    </row>
    <row r="10366" spans="1:8" x14ac:dyDescent="0.3">
      <c r="A10366" s="1">
        <v>5611</v>
      </c>
      <c r="B10366" s="20">
        <v>4566663.45</v>
      </c>
      <c r="C10366" s="5" t="s">
        <v>4011</v>
      </c>
      <c r="D10366" s="5">
        <v>44561</v>
      </c>
      <c r="E10366" s="2" t="s">
        <v>0</v>
      </c>
      <c r="F10366" s="6">
        <v>28486</v>
      </c>
      <c r="G10366" s="10">
        <f t="shared" si="322"/>
        <v>20.255280312907431</v>
      </c>
      <c r="H10366" s="11">
        <f t="shared" si="323"/>
        <v>44</v>
      </c>
    </row>
    <row r="10367" spans="1:8" x14ac:dyDescent="0.3">
      <c r="A10367" s="3">
        <v>9092</v>
      </c>
      <c r="B10367" s="21">
        <v>4568299.95</v>
      </c>
      <c r="C10367" s="8" t="s">
        <v>5202</v>
      </c>
      <c r="D10367" s="5">
        <v>44561</v>
      </c>
      <c r="E10367" s="4" t="s">
        <v>1</v>
      </c>
      <c r="F10367" s="7">
        <v>23064</v>
      </c>
      <c r="G10367" s="10">
        <f t="shared" si="322"/>
        <v>24.994524148505093</v>
      </c>
      <c r="H10367" s="11">
        <f t="shared" si="323"/>
        <v>59</v>
      </c>
    </row>
    <row r="10368" spans="1:8" x14ac:dyDescent="0.3">
      <c r="A10368" s="3">
        <v>8884</v>
      </c>
      <c r="B10368" s="21">
        <v>4580245.1500000004</v>
      </c>
      <c r="C10368" s="8" t="s">
        <v>5383</v>
      </c>
      <c r="D10368" s="5">
        <v>44561</v>
      </c>
      <c r="E10368" s="4" t="s">
        <v>0</v>
      </c>
      <c r="F10368" s="7">
        <v>22491</v>
      </c>
      <c r="G10368" s="10">
        <f t="shared" si="322"/>
        <v>24.874055415617129</v>
      </c>
      <c r="H10368" s="11">
        <f t="shared" si="323"/>
        <v>60</v>
      </c>
    </row>
    <row r="10369" spans="1:8" x14ac:dyDescent="0.3">
      <c r="A10369" s="3">
        <v>9126</v>
      </c>
      <c r="B10369" s="21">
        <v>4582345.05</v>
      </c>
      <c r="C10369" s="8" t="s">
        <v>5509</v>
      </c>
      <c r="D10369" s="5">
        <v>44561</v>
      </c>
      <c r="E10369" s="4" t="s">
        <v>0</v>
      </c>
      <c r="F10369" s="7">
        <v>26830</v>
      </c>
      <c r="G10369" s="10">
        <f t="shared" si="322"/>
        <v>22.802880609451257</v>
      </c>
      <c r="H10369" s="11">
        <f t="shared" si="323"/>
        <v>49</v>
      </c>
    </row>
    <row r="10370" spans="1:8" x14ac:dyDescent="0.3">
      <c r="A10370" s="1">
        <v>8749</v>
      </c>
      <c r="B10370" s="20">
        <v>4583592.45</v>
      </c>
      <c r="C10370" s="5" t="s">
        <v>5306</v>
      </c>
      <c r="D10370" s="5">
        <v>44561</v>
      </c>
      <c r="E10370" s="2" t="s">
        <v>0</v>
      </c>
      <c r="F10370" s="6">
        <v>26205</v>
      </c>
      <c r="G10370" s="10">
        <f t="shared" si="322"/>
        <v>24.34837367210601</v>
      </c>
      <c r="H10370" s="11">
        <f t="shared" si="323"/>
        <v>50</v>
      </c>
    </row>
    <row r="10371" spans="1:8" x14ac:dyDescent="0.3">
      <c r="A10371" s="3">
        <v>9978</v>
      </c>
      <c r="B10371" s="21">
        <v>4585462.45</v>
      </c>
      <c r="C10371" s="8" t="s">
        <v>5912</v>
      </c>
      <c r="D10371" s="5">
        <v>44561</v>
      </c>
      <c r="E10371" s="4" t="s">
        <v>0</v>
      </c>
      <c r="F10371" s="7">
        <v>25284</v>
      </c>
      <c r="G10371" s="10">
        <f t="shared" ref="G10371:G10434" si="324">YEARFRAC(C10371,D10371,1)</f>
        <v>25.099294514057071</v>
      </c>
      <c r="H10371" s="11">
        <f t="shared" ref="H10371:H10434" si="325">ROUND( YEARFRAC(D10371,F10371,1),0)</f>
        <v>53</v>
      </c>
    </row>
    <row r="10372" spans="1:8" x14ac:dyDescent="0.3">
      <c r="A10372" s="3">
        <v>9928</v>
      </c>
      <c r="B10372" s="21">
        <v>4587471.9000000004</v>
      </c>
      <c r="C10372" s="8" t="s">
        <v>5881</v>
      </c>
      <c r="D10372" s="5">
        <v>44561</v>
      </c>
      <c r="E10372" s="4" t="s">
        <v>0</v>
      </c>
      <c r="F10372" s="7">
        <v>27864</v>
      </c>
      <c r="G10372" s="10">
        <f t="shared" si="324"/>
        <v>19.271731690622861</v>
      </c>
      <c r="H10372" s="11">
        <f t="shared" si="325"/>
        <v>46</v>
      </c>
    </row>
    <row r="10373" spans="1:8" x14ac:dyDescent="0.3">
      <c r="A10373" s="1">
        <v>8843</v>
      </c>
      <c r="B10373" s="20">
        <v>4587530.0999999996</v>
      </c>
      <c r="C10373" s="5" t="s">
        <v>3910</v>
      </c>
      <c r="D10373" s="5">
        <v>44561</v>
      </c>
      <c r="E10373" s="2" t="s">
        <v>1</v>
      </c>
      <c r="F10373" s="6">
        <v>24074</v>
      </c>
      <c r="G10373" s="10">
        <f t="shared" si="324"/>
        <v>24.52360091994305</v>
      </c>
      <c r="H10373" s="11">
        <f t="shared" si="325"/>
        <v>56</v>
      </c>
    </row>
    <row r="10374" spans="1:8" x14ac:dyDescent="0.3">
      <c r="A10374" s="3">
        <v>9706</v>
      </c>
      <c r="B10374" s="21">
        <v>4591714.8</v>
      </c>
      <c r="C10374" s="8" t="s">
        <v>5724</v>
      </c>
      <c r="D10374" s="5">
        <v>44561</v>
      </c>
      <c r="E10374" s="4" t="s">
        <v>1</v>
      </c>
      <c r="F10374" s="7">
        <v>22070</v>
      </c>
      <c r="G10374" s="10">
        <f t="shared" si="324"/>
        <v>26.967146623402961</v>
      </c>
      <c r="H10374" s="11">
        <f t="shared" si="325"/>
        <v>62</v>
      </c>
    </row>
    <row r="10375" spans="1:8" x14ac:dyDescent="0.3">
      <c r="A10375" s="3">
        <v>8696</v>
      </c>
      <c r="B10375" s="21">
        <v>4594367.4000000004</v>
      </c>
      <c r="C10375" s="8" t="s">
        <v>5185</v>
      </c>
      <c r="D10375" s="5">
        <v>44561</v>
      </c>
      <c r="E10375" s="4" t="s">
        <v>1</v>
      </c>
      <c r="F10375" s="7">
        <v>24207</v>
      </c>
      <c r="G10375" s="10">
        <f t="shared" si="324"/>
        <v>25.912393387385489</v>
      </c>
      <c r="H10375" s="11">
        <f t="shared" si="325"/>
        <v>56</v>
      </c>
    </row>
    <row r="10376" spans="1:8" x14ac:dyDescent="0.3">
      <c r="A10376" s="3">
        <v>8962</v>
      </c>
      <c r="B10376" s="21">
        <v>4601123.25</v>
      </c>
      <c r="C10376" s="8" t="s">
        <v>5432</v>
      </c>
      <c r="D10376" s="5">
        <v>44561</v>
      </c>
      <c r="E10376" s="4" t="s">
        <v>1</v>
      </c>
      <c r="F10376" s="7">
        <v>23357</v>
      </c>
      <c r="G10376" s="10">
        <f t="shared" si="324"/>
        <v>24.6687109845581</v>
      </c>
      <c r="H10376" s="11">
        <f t="shared" si="325"/>
        <v>58</v>
      </c>
    </row>
    <row r="10377" spans="1:8" x14ac:dyDescent="0.3">
      <c r="A10377" s="3">
        <v>8754</v>
      </c>
      <c r="B10377" s="21">
        <v>4601661.63</v>
      </c>
      <c r="C10377" s="8" t="s">
        <v>3342</v>
      </c>
      <c r="D10377" s="5">
        <v>44561</v>
      </c>
      <c r="E10377" s="4" t="s">
        <v>1</v>
      </c>
      <c r="F10377" s="7">
        <v>23707</v>
      </c>
      <c r="G10377" s="10">
        <f t="shared" si="324"/>
        <v>29.375798503376529</v>
      </c>
      <c r="H10377" s="11">
        <f t="shared" si="325"/>
        <v>57</v>
      </c>
    </row>
    <row r="10378" spans="1:8" x14ac:dyDescent="0.3">
      <c r="A10378" s="3">
        <v>8976</v>
      </c>
      <c r="B10378" s="21">
        <v>4602096.1500000004</v>
      </c>
      <c r="C10378" s="8" t="s">
        <v>5443</v>
      </c>
      <c r="D10378" s="5">
        <v>44561</v>
      </c>
      <c r="E10378" s="4" t="s">
        <v>0</v>
      </c>
      <c r="F10378" s="7">
        <v>27506</v>
      </c>
      <c r="G10378" s="10">
        <f t="shared" si="324"/>
        <v>22.551005832638971</v>
      </c>
      <c r="H10378" s="11">
        <f t="shared" si="325"/>
        <v>47</v>
      </c>
    </row>
    <row r="10379" spans="1:8" x14ac:dyDescent="0.3">
      <c r="A10379" s="1">
        <v>10193</v>
      </c>
      <c r="B10379" s="20">
        <v>4603161.75</v>
      </c>
      <c r="C10379" s="5" t="s">
        <v>5989</v>
      </c>
      <c r="D10379" s="5">
        <v>44561</v>
      </c>
      <c r="E10379" s="2" t="s">
        <v>1</v>
      </c>
      <c r="F10379" s="6">
        <v>23620</v>
      </c>
      <c r="G10379" s="10">
        <f t="shared" si="324"/>
        <v>27.304585900068446</v>
      </c>
      <c r="H10379" s="11">
        <f t="shared" si="325"/>
        <v>57</v>
      </c>
    </row>
    <row r="10380" spans="1:8" x14ac:dyDescent="0.3">
      <c r="A10380" s="3">
        <v>8990</v>
      </c>
      <c r="B10380" s="21">
        <v>4604003.55</v>
      </c>
      <c r="C10380" s="8" t="s">
        <v>5449</v>
      </c>
      <c r="D10380" s="5">
        <v>44561</v>
      </c>
      <c r="E10380" s="4" t="s">
        <v>1</v>
      </c>
      <c r="F10380" s="7">
        <v>26189</v>
      </c>
      <c r="G10380" s="10">
        <f t="shared" si="324"/>
        <v>23.668720054757017</v>
      </c>
      <c r="H10380" s="11">
        <f t="shared" si="325"/>
        <v>50</v>
      </c>
    </row>
    <row r="10381" spans="1:8" x14ac:dyDescent="0.3">
      <c r="A10381" s="3">
        <v>8934</v>
      </c>
      <c r="B10381" s="21">
        <v>4605337.4000000004</v>
      </c>
      <c r="C10381" s="8" t="s">
        <v>5415</v>
      </c>
      <c r="D10381" s="5">
        <v>44561</v>
      </c>
      <c r="E10381" s="4" t="s">
        <v>1</v>
      </c>
      <c r="F10381" s="7">
        <v>26026</v>
      </c>
      <c r="G10381" s="10">
        <f t="shared" si="324"/>
        <v>25.326524165525957</v>
      </c>
      <c r="H10381" s="11">
        <f t="shared" si="325"/>
        <v>51</v>
      </c>
    </row>
    <row r="10382" spans="1:8" x14ac:dyDescent="0.3">
      <c r="A10382" s="1">
        <v>421</v>
      </c>
      <c r="B10382" s="20">
        <v>4611633.5999999996</v>
      </c>
      <c r="C10382" s="5" t="s">
        <v>409</v>
      </c>
      <c r="D10382" s="5">
        <v>44561</v>
      </c>
      <c r="E10382" s="2" t="s">
        <v>1</v>
      </c>
      <c r="F10382" s="6">
        <v>28731</v>
      </c>
      <c r="G10382" s="10">
        <f t="shared" si="324"/>
        <v>18.342939481268012</v>
      </c>
      <c r="H10382" s="11">
        <f t="shared" si="325"/>
        <v>43</v>
      </c>
    </row>
    <row r="10383" spans="1:8" x14ac:dyDescent="0.3">
      <c r="A10383" s="3">
        <v>8878</v>
      </c>
      <c r="B10383" s="21">
        <v>4614861.2</v>
      </c>
      <c r="C10383" s="8" t="s">
        <v>5381</v>
      </c>
      <c r="D10383" s="5">
        <v>44561</v>
      </c>
      <c r="E10383" s="4" t="s">
        <v>0</v>
      </c>
      <c r="F10383" s="7">
        <v>22087</v>
      </c>
      <c r="G10383" s="10">
        <f t="shared" si="324"/>
        <v>25.523639043908602</v>
      </c>
      <c r="H10383" s="11">
        <f t="shared" si="325"/>
        <v>62</v>
      </c>
    </row>
    <row r="10384" spans="1:8" x14ac:dyDescent="0.3">
      <c r="A10384" s="1">
        <v>4713</v>
      </c>
      <c r="B10384" s="20">
        <v>4619568.45</v>
      </c>
      <c r="C10384" s="5" t="s">
        <v>3345</v>
      </c>
      <c r="D10384" s="5">
        <v>44561</v>
      </c>
      <c r="E10384" s="2" t="s">
        <v>1</v>
      </c>
      <c r="F10384" s="6">
        <v>21798</v>
      </c>
      <c r="G10384" s="10">
        <f t="shared" si="324"/>
        <v>27.980835044490075</v>
      </c>
      <c r="H10384" s="11">
        <f t="shared" si="325"/>
        <v>62</v>
      </c>
    </row>
    <row r="10385" spans="1:8" x14ac:dyDescent="0.3">
      <c r="A10385" s="3">
        <v>10208</v>
      </c>
      <c r="B10385" s="21">
        <v>4626071.25</v>
      </c>
      <c r="C10385" s="8" t="s">
        <v>3973</v>
      </c>
      <c r="D10385" s="5">
        <v>44561</v>
      </c>
      <c r="E10385" s="4" t="s">
        <v>1</v>
      </c>
      <c r="F10385" s="7">
        <v>24883</v>
      </c>
      <c r="G10385" s="10">
        <f t="shared" si="324"/>
        <v>24.676924761800461</v>
      </c>
      <c r="H10385" s="11">
        <f t="shared" si="325"/>
        <v>54</v>
      </c>
    </row>
    <row r="10386" spans="1:8" x14ac:dyDescent="0.3">
      <c r="A10386" s="1">
        <v>8675</v>
      </c>
      <c r="B10386" s="20">
        <v>4627110.5999999996</v>
      </c>
      <c r="C10386" s="5" t="s">
        <v>5255</v>
      </c>
      <c r="D10386" s="5">
        <v>44561</v>
      </c>
      <c r="E10386" s="2" t="s">
        <v>0</v>
      </c>
      <c r="F10386" s="6">
        <v>23579</v>
      </c>
      <c r="G10386" s="10">
        <f t="shared" si="324"/>
        <v>28.515388972809667</v>
      </c>
      <c r="H10386" s="11">
        <f t="shared" si="325"/>
        <v>57</v>
      </c>
    </row>
    <row r="10387" spans="1:8" x14ac:dyDescent="0.3">
      <c r="A10387" s="1">
        <v>9273</v>
      </c>
      <c r="B10387" s="20">
        <v>4629838</v>
      </c>
      <c r="C10387" s="5" t="s">
        <v>5559</v>
      </c>
      <c r="D10387" s="5">
        <v>44561</v>
      </c>
      <c r="E10387" s="2" t="s">
        <v>1</v>
      </c>
      <c r="F10387" s="6">
        <v>20486</v>
      </c>
      <c r="G10387" s="10">
        <f t="shared" si="324"/>
        <v>24.923338079071296</v>
      </c>
      <c r="H10387" s="11">
        <f t="shared" si="325"/>
        <v>66</v>
      </c>
    </row>
    <row r="10388" spans="1:8" x14ac:dyDescent="0.3">
      <c r="A10388" s="1">
        <v>557</v>
      </c>
      <c r="B10388" s="20">
        <v>4632130.3499999996</v>
      </c>
      <c r="C10388" s="5" t="s">
        <v>534</v>
      </c>
      <c r="D10388" s="5">
        <v>44561</v>
      </c>
      <c r="E10388" s="2" t="s">
        <v>0</v>
      </c>
      <c r="F10388" s="6">
        <v>28980</v>
      </c>
      <c r="G10388" s="10">
        <f t="shared" si="324"/>
        <v>17.912395437262358</v>
      </c>
      <c r="H10388" s="11">
        <f t="shared" si="325"/>
        <v>43</v>
      </c>
    </row>
    <row r="10389" spans="1:8" x14ac:dyDescent="0.3">
      <c r="A10389" s="3">
        <v>9516</v>
      </c>
      <c r="B10389" s="21">
        <v>4632705</v>
      </c>
      <c r="C10389" s="8" t="s">
        <v>5633</v>
      </c>
      <c r="D10389" s="5">
        <v>44561</v>
      </c>
      <c r="E10389" s="4" t="s">
        <v>1</v>
      </c>
      <c r="F10389" s="7">
        <v>26024</v>
      </c>
      <c r="G10389" s="10">
        <f t="shared" si="324"/>
        <v>25.362114351900601</v>
      </c>
      <c r="H10389" s="11">
        <f t="shared" si="325"/>
        <v>51</v>
      </c>
    </row>
    <row r="10390" spans="1:8" x14ac:dyDescent="0.3">
      <c r="A10390" s="1">
        <v>9945</v>
      </c>
      <c r="B10390" s="20">
        <v>4633475.7</v>
      </c>
      <c r="C10390" s="5" t="s">
        <v>3839</v>
      </c>
      <c r="D10390" s="5">
        <v>44561</v>
      </c>
      <c r="E10390" s="2" t="s">
        <v>0</v>
      </c>
      <c r="F10390" s="6">
        <v>26109</v>
      </c>
      <c r="G10390" s="10">
        <f t="shared" si="324"/>
        <v>24.912386376081479</v>
      </c>
      <c r="H10390" s="11">
        <f t="shared" si="325"/>
        <v>51</v>
      </c>
    </row>
    <row r="10391" spans="1:8" x14ac:dyDescent="0.3">
      <c r="A10391" s="3">
        <v>10188</v>
      </c>
      <c r="B10391" s="21">
        <v>4638148.5</v>
      </c>
      <c r="C10391" s="8" t="s">
        <v>5327</v>
      </c>
      <c r="D10391" s="5">
        <v>44561</v>
      </c>
      <c r="E10391" s="4" t="s">
        <v>1</v>
      </c>
      <c r="F10391" s="7">
        <v>23013</v>
      </c>
      <c r="G10391" s="10">
        <f t="shared" si="324"/>
        <v>28.956193353474319</v>
      </c>
      <c r="H10391" s="11">
        <f t="shared" si="325"/>
        <v>59</v>
      </c>
    </row>
    <row r="10392" spans="1:8" x14ac:dyDescent="0.3">
      <c r="A10392" s="3">
        <v>10014</v>
      </c>
      <c r="B10392" s="21">
        <v>4643356.5</v>
      </c>
      <c r="C10392" s="8" t="s">
        <v>5134</v>
      </c>
      <c r="D10392" s="5">
        <v>44561</v>
      </c>
      <c r="E10392" s="4" t="s">
        <v>1</v>
      </c>
      <c r="F10392" s="7">
        <v>24477</v>
      </c>
      <c r="G10392" s="10">
        <f t="shared" si="324"/>
        <v>27.416837782340863</v>
      </c>
      <c r="H10392" s="11">
        <f t="shared" si="325"/>
        <v>55</v>
      </c>
    </row>
    <row r="10393" spans="1:8" x14ac:dyDescent="0.3">
      <c r="A10393" s="1">
        <v>8861</v>
      </c>
      <c r="B10393" s="20">
        <v>4643370</v>
      </c>
      <c r="C10393" s="5" t="s">
        <v>3921</v>
      </c>
      <c r="D10393" s="5">
        <v>44561</v>
      </c>
      <c r="E10393" s="2" t="s">
        <v>0</v>
      </c>
      <c r="F10393" s="6">
        <v>26865</v>
      </c>
      <c r="G10393" s="10">
        <f t="shared" si="324"/>
        <v>23.197809719370294</v>
      </c>
      <c r="H10393" s="11">
        <f t="shared" si="325"/>
        <v>48</v>
      </c>
    </row>
    <row r="10394" spans="1:8" x14ac:dyDescent="0.3">
      <c r="A10394" s="3">
        <v>8870</v>
      </c>
      <c r="B10394" s="21">
        <v>4646298.3</v>
      </c>
      <c r="C10394" s="8" t="s">
        <v>5378</v>
      </c>
      <c r="D10394" s="5">
        <v>44561</v>
      </c>
      <c r="E10394" s="4" t="s">
        <v>1</v>
      </c>
      <c r="F10394" s="7">
        <v>25068</v>
      </c>
      <c r="G10394" s="10">
        <f t="shared" si="324"/>
        <v>25.225229019690428</v>
      </c>
      <c r="H10394" s="11">
        <f t="shared" si="325"/>
        <v>53</v>
      </c>
    </row>
    <row r="10395" spans="1:8" x14ac:dyDescent="0.3">
      <c r="A10395" s="3">
        <v>8952</v>
      </c>
      <c r="B10395" s="21">
        <v>4647464.55</v>
      </c>
      <c r="C10395" s="8" t="s">
        <v>5375</v>
      </c>
      <c r="D10395" s="5">
        <v>44561</v>
      </c>
      <c r="E10395" s="4" t="s">
        <v>1</v>
      </c>
      <c r="F10395" s="7">
        <v>25793</v>
      </c>
      <c r="G10395" s="10">
        <f t="shared" si="324"/>
        <v>24.830248603657868</v>
      </c>
      <c r="H10395" s="11">
        <f t="shared" si="325"/>
        <v>51</v>
      </c>
    </row>
    <row r="10396" spans="1:8" x14ac:dyDescent="0.3">
      <c r="A10396" s="1">
        <v>9383</v>
      </c>
      <c r="B10396" s="20">
        <v>4655408.7</v>
      </c>
      <c r="C10396" s="5" t="s">
        <v>3267</v>
      </c>
      <c r="D10396" s="5">
        <v>44561</v>
      </c>
      <c r="E10396" s="2" t="s">
        <v>0</v>
      </c>
      <c r="F10396" s="6">
        <v>25727</v>
      </c>
      <c r="G10396" s="10">
        <f t="shared" si="324"/>
        <v>22.331984287584813</v>
      </c>
      <c r="H10396" s="11">
        <f t="shared" si="325"/>
        <v>52</v>
      </c>
    </row>
    <row r="10397" spans="1:8" x14ac:dyDescent="0.3">
      <c r="A10397" s="1">
        <v>8659</v>
      </c>
      <c r="B10397" s="20">
        <v>4656949.8</v>
      </c>
      <c r="C10397" s="5" t="s">
        <v>5134</v>
      </c>
      <c r="D10397" s="5">
        <v>44561</v>
      </c>
      <c r="E10397" s="2" t="s">
        <v>1</v>
      </c>
      <c r="F10397" s="6">
        <v>23559</v>
      </c>
      <c r="G10397" s="10">
        <f t="shared" si="324"/>
        <v>27.416837782340863</v>
      </c>
      <c r="H10397" s="11">
        <f t="shared" si="325"/>
        <v>57</v>
      </c>
    </row>
    <row r="10398" spans="1:8" x14ac:dyDescent="0.3">
      <c r="A10398" s="3">
        <v>5200</v>
      </c>
      <c r="B10398" s="21">
        <v>4662296.4000000004</v>
      </c>
      <c r="C10398" s="8" t="s">
        <v>3749</v>
      </c>
      <c r="D10398" s="5">
        <v>44561</v>
      </c>
      <c r="E10398" s="4" t="s">
        <v>0</v>
      </c>
      <c r="F10398" s="7">
        <v>25780</v>
      </c>
      <c r="G10398" s="10">
        <f t="shared" si="324"/>
        <v>25.058228914394018</v>
      </c>
      <c r="H10398" s="11">
        <f t="shared" si="325"/>
        <v>51</v>
      </c>
    </row>
    <row r="10399" spans="1:8" x14ac:dyDescent="0.3">
      <c r="A10399" s="1">
        <v>9739</v>
      </c>
      <c r="B10399" s="20">
        <v>4666158.3</v>
      </c>
      <c r="C10399" s="5" t="s">
        <v>5749</v>
      </c>
      <c r="D10399" s="5">
        <v>44561</v>
      </c>
      <c r="E10399" s="2" t="s">
        <v>1</v>
      </c>
      <c r="F10399" s="6">
        <v>22349</v>
      </c>
      <c r="G10399" s="10">
        <f t="shared" si="324"/>
        <v>40.21696160267112</v>
      </c>
      <c r="H10399" s="11">
        <f t="shared" si="325"/>
        <v>61</v>
      </c>
    </row>
    <row r="10400" spans="1:8" x14ac:dyDescent="0.3">
      <c r="A10400" s="3">
        <v>8820</v>
      </c>
      <c r="B10400" s="21">
        <v>4666637.55</v>
      </c>
      <c r="C10400" s="8" t="s">
        <v>5134</v>
      </c>
      <c r="D10400" s="5">
        <v>44561</v>
      </c>
      <c r="E10400" s="4" t="s">
        <v>1</v>
      </c>
      <c r="F10400" s="7">
        <v>21848</v>
      </c>
      <c r="G10400" s="10">
        <f t="shared" si="324"/>
        <v>27.416837782340863</v>
      </c>
      <c r="H10400" s="11">
        <f t="shared" si="325"/>
        <v>62</v>
      </c>
    </row>
    <row r="10401" spans="1:8" x14ac:dyDescent="0.3">
      <c r="A10401" s="3">
        <v>8992</v>
      </c>
      <c r="B10401" s="21">
        <v>4666688.0999999996</v>
      </c>
      <c r="C10401" s="8" t="s">
        <v>5451</v>
      </c>
      <c r="D10401" s="5">
        <v>44561</v>
      </c>
      <c r="E10401" s="4" t="s">
        <v>1</v>
      </c>
      <c r="F10401" s="7">
        <v>22257</v>
      </c>
      <c r="G10401" s="10">
        <f t="shared" si="324"/>
        <v>25.227966726334632</v>
      </c>
      <c r="H10401" s="11">
        <f t="shared" si="325"/>
        <v>61</v>
      </c>
    </row>
    <row r="10402" spans="1:8" x14ac:dyDescent="0.3">
      <c r="A10402" s="1">
        <v>10337</v>
      </c>
      <c r="B10402" s="20">
        <v>4676883.1500000004</v>
      </c>
      <c r="C10402" s="5" t="s">
        <v>6046</v>
      </c>
      <c r="D10402" s="5">
        <v>44561</v>
      </c>
      <c r="E10402" s="2" t="s">
        <v>0</v>
      </c>
      <c r="F10402" s="6">
        <v>24822</v>
      </c>
      <c r="G10402" s="10">
        <f t="shared" si="324"/>
        <v>25.638622722965145</v>
      </c>
      <c r="H10402" s="11">
        <f t="shared" si="325"/>
        <v>54</v>
      </c>
    </row>
    <row r="10403" spans="1:8" x14ac:dyDescent="0.3">
      <c r="A10403" s="3">
        <v>8640</v>
      </c>
      <c r="B10403" s="21">
        <v>4678256.55</v>
      </c>
      <c r="C10403" s="8" t="s">
        <v>5231</v>
      </c>
      <c r="D10403" s="5">
        <v>44561</v>
      </c>
      <c r="E10403" s="4" t="s">
        <v>0</v>
      </c>
      <c r="F10403" s="7">
        <v>24435</v>
      </c>
      <c r="G10403" s="10">
        <f t="shared" si="324"/>
        <v>27.449691991786448</v>
      </c>
      <c r="H10403" s="11">
        <f t="shared" si="325"/>
        <v>55</v>
      </c>
    </row>
    <row r="10404" spans="1:8" x14ac:dyDescent="0.3">
      <c r="A10404" s="3">
        <v>8936</v>
      </c>
      <c r="B10404" s="21">
        <v>4680281.4000000004</v>
      </c>
      <c r="C10404" s="8" t="s">
        <v>5417</v>
      </c>
      <c r="D10404" s="5">
        <v>44561</v>
      </c>
      <c r="E10404" s="4" t="s">
        <v>1</v>
      </c>
      <c r="F10404" s="7">
        <v>25858</v>
      </c>
      <c r="G10404" s="10">
        <f t="shared" si="324"/>
        <v>25.682426029272403</v>
      </c>
      <c r="H10404" s="11">
        <f t="shared" si="325"/>
        <v>51</v>
      </c>
    </row>
    <row r="10405" spans="1:8" x14ac:dyDescent="0.3">
      <c r="A10405" s="3">
        <v>10176</v>
      </c>
      <c r="B10405" s="21">
        <v>4682194.2</v>
      </c>
      <c r="C10405" s="8" t="s">
        <v>5263</v>
      </c>
      <c r="D10405" s="5">
        <v>44561</v>
      </c>
      <c r="E10405" s="4" t="s">
        <v>1</v>
      </c>
      <c r="F10405" s="7">
        <v>21593</v>
      </c>
      <c r="G10405" s="10">
        <f t="shared" si="324"/>
        <v>27.835728952772072</v>
      </c>
      <c r="H10405" s="11">
        <f t="shared" si="325"/>
        <v>63</v>
      </c>
    </row>
    <row r="10406" spans="1:8" x14ac:dyDescent="0.3">
      <c r="A10406" s="3">
        <v>8548</v>
      </c>
      <c r="B10406" s="21">
        <v>4688777.0999999996</v>
      </c>
      <c r="C10406" s="8" t="s">
        <v>5172</v>
      </c>
      <c r="D10406" s="5">
        <v>44561</v>
      </c>
      <c r="E10406" s="4" t="s">
        <v>1</v>
      </c>
      <c r="F10406" s="7">
        <v>26096</v>
      </c>
      <c r="G10406" s="10">
        <f t="shared" si="324"/>
        <v>25.939770453827524</v>
      </c>
      <c r="H10406" s="11">
        <f t="shared" si="325"/>
        <v>51</v>
      </c>
    </row>
    <row r="10407" spans="1:8" x14ac:dyDescent="0.3">
      <c r="A10407" s="3">
        <v>8736</v>
      </c>
      <c r="B10407" s="21">
        <v>4691886.3</v>
      </c>
      <c r="C10407" s="8" t="s">
        <v>5296</v>
      </c>
      <c r="D10407" s="5">
        <v>44561</v>
      </c>
      <c r="E10407" s="4" t="s">
        <v>0</v>
      </c>
      <c r="F10407" s="7">
        <v>24205</v>
      </c>
      <c r="G10407" s="10">
        <f t="shared" si="324"/>
        <v>26.978097748935308</v>
      </c>
      <c r="H10407" s="11">
        <f t="shared" si="325"/>
        <v>56</v>
      </c>
    </row>
    <row r="10408" spans="1:8" x14ac:dyDescent="0.3">
      <c r="A10408" s="1">
        <v>5207</v>
      </c>
      <c r="B10408" s="20">
        <v>4694413.95</v>
      </c>
      <c r="C10408" s="5" t="s">
        <v>3754</v>
      </c>
      <c r="D10408" s="5">
        <v>44561</v>
      </c>
      <c r="E10408" s="2" t="s">
        <v>1</v>
      </c>
      <c r="F10408" s="6">
        <v>25848</v>
      </c>
      <c r="G10408" s="10">
        <f t="shared" si="324"/>
        <v>25.849426134568812</v>
      </c>
      <c r="H10408" s="11">
        <f t="shared" si="325"/>
        <v>51</v>
      </c>
    </row>
    <row r="10409" spans="1:8" x14ac:dyDescent="0.3">
      <c r="A10409" s="1">
        <v>373</v>
      </c>
      <c r="B10409" s="20">
        <v>4694725.3499999996</v>
      </c>
      <c r="C10409" s="5" t="s">
        <v>364</v>
      </c>
      <c r="D10409" s="5">
        <v>44561</v>
      </c>
      <c r="E10409" s="2" t="s">
        <v>1</v>
      </c>
      <c r="F10409" s="6">
        <v>28607</v>
      </c>
      <c r="G10409" s="10">
        <f t="shared" si="324"/>
        <v>18.140345821325649</v>
      </c>
      <c r="H10409" s="11">
        <f t="shared" si="325"/>
        <v>44</v>
      </c>
    </row>
    <row r="10410" spans="1:8" x14ac:dyDescent="0.3">
      <c r="A10410" s="3">
        <v>5202</v>
      </c>
      <c r="B10410" s="21">
        <v>4699498.3</v>
      </c>
      <c r="C10410" s="8" t="s">
        <v>3503</v>
      </c>
      <c r="D10410" s="5">
        <v>44561</v>
      </c>
      <c r="E10410" s="4" t="s">
        <v>0</v>
      </c>
      <c r="F10410" s="7">
        <v>25827</v>
      </c>
      <c r="G10410" s="10">
        <f t="shared" si="324"/>
        <v>26.980835530318394</v>
      </c>
      <c r="H10410" s="11">
        <f t="shared" si="325"/>
        <v>51</v>
      </c>
    </row>
    <row r="10411" spans="1:8" x14ac:dyDescent="0.3">
      <c r="A10411" s="3">
        <v>8928</v>
      </c>
      <c r="B10411" s="21">
        <v>4721060.7</v>
      </c>
      <c r="C10411" s="8" t="s">
        <v>5346</v>
      </c>
      <c r="D10411" s="5">
        <v>44561</v>
      </c>
      <c r="E10411" s="4" t="s">
        <v>1</v>
      </c>
      <c r="F10411" s="7">
        <v>25925</v>
      </c>
      <c r="G10411" s="10">
        <f t="shared" si="324"/>
        <v>25.329261872170157</v>
      </c>
      <c r="H10411" s="11">
        <f t="shared" si="325"/>
        <v>51</v>
      </c>
    </row>
    <row r="10412" spans="1:8" x14ac:dyDescent="0.3">
      <c r="A10412" s="3">
        <v>9750</v>
      </c>
      <c r="B10412" s="21">
        <v>4726462.8899999997</v>
      </c>
      <c r="C10412" s="8" t="s">
        <v>5759</v>
      </c>
      <c r="D10412" s="5">
        <v>44561</v>
      </c>
      <c r="E10412" s="4" t="s">
        <v>0</v>
      </c>
      <c r="F10412" s="7">
        <v>22750</v>
      </c>
      <c r="G10412" s="10">
        <f t="shared" si="324"/>
        <v>34.761811639549435</v>
      </c>
      <c r="H10412" s="11">
        <f t="shared" si="325"/>
        <v>60</v>
      </c>
    </row>
    <row r="10413" spans="1:8" x14ac:dyDescent="0.3">
      <c r="A10413" s="1">
        <v>8831</v>
      </c>
      <c r="B10413" s="20">
        <v>4726673.4000000004</v>
      </c>
      <c r="C10413" s="5" t="s">
        <v>376</v>
      </c>
      <c r="D10413" s="5">
        <v>44561</v>
      </c>
      <c r="E10413" s="2" t="s">
        <v>1</v>
      </c>
      <c r="F10413" s="6">
        <v>26188</v>
      </c>
      <c r="G10413" s="10">
        <f t="shared" si="324"/>
        <v>23.915126625598905</v>
      </c>
      <c r="H10413" s="11">
        <f t="shared" si="325"/>
        <v>50</v>
      </c>
    </row>
    <row r="10414" spans="1:8" x14ac:dyDescent="0.3">
      <c r="A10414" s="1">
        <v>8737</v>
      </c>
      <c r="B10414" s="20">
        <v>4739782.95</v>
      </c>
      <c r="C10414" s="5" t="s">
        <v>5119</v>
      </c>
      <c r="D10414" s="5">
        <v>44561</v>
      </c>
      <c r="E10414" s="2" t="s">
        <v>1</v>
      </c>
      <c r="F10414" s="6">
        <v>23273</v>
      </c>
      <c r="G10414" s="10">
        <f t="shared" si="324"/>
        <v>26.074629892516732</v>
      </c>
      <c r="H10414" s="11">
        <f t="shared" si="325"/>
        <v>58</v>
      </c>
    </row>
    <row r="10415" spans="1:8" x14ac:dyDescent="0.3">
      <c r="A10415" s="3">
        <v>8740</v>
      </c>
      <c r="B10415" s="21">
        <v>4741450.95</v>
      </c>
      <c r="C10415" s="8" t="s">
        <v>5298</v>
      </c>
      <c r="D10415" s="5">
        <v>44561</v>
      </c>
      <c r="E10415" s="4" t="s">
        <v>0</v>
      </c>
      <c r="F10415" s="7">
        <v>26277</v>
      </c>
      <c r="G10415" s="10">
        <f t="shared" si="324"/>
        <v>25.780983468463724</v>
      </c>
      <c r="H10415" s="11">
        <f t="shared" si="325"/>
        <v>50</v>
      </c>
    </row>
    <row r="10416" spans="1:8" x14ac:dyDescent="0.3">
      <c r="A10416" s="1">
        <v>9159</v>
      </c>
      <c r="B10416" s="20">
        <v>4751836.2</v>
      </c>
      <c r="C10416" s="5" t="s">
        <v>5520</v>
      </c>
      <c r="D10416" s="5">
        <v>44561</v>
      </c>
      <c r="E10416" s="2" t="s">
        <v>0</v>
      </c>
      <c r="F10416" s="6">
        <v>24101</v>
      </c>
      <c r="G10416" s="10">
        <f t="shared" si="324"/>
        <v>25.129409287143307</v>
      </c>
      <c r="H10416" s="11">
        <f t="shared" si="325"/>
        <v>56</v>
      </c>
    </row>
    <row r="10417" spans="1:8" x14ac:dyDescent="0.3">
      <c r="A10417" s="1">
        <v>9373</v>
      </c>
      <c r="B10417" s="20">
        <v>4755770.7</v>
      </c>
      <c r="C10417" s="5" t="s">
        <v>5594</v>
      </c>
      <c r="D10417" s="5">
        <v>44561</v>
      </c>
      <c r="E10417" s="2" t="s">
        <v>1</v>
      </c>
      <c r="F10417" s="6">
        <v>24110</v>
      </c>
      <c r="G10417" s="10">
        <f t="shared" si="324"/>
        <v>23.282683093771389</v>
      </c>
      <c r="H10417" s="11">
        <f t="shared" si="325"/>
        <v>56</v>
      </c>
    </row>
    <row r="10418" spans="1:8" x14ac:dyDescent="0.3">
      <c r="A10418" s="1">
        <v>8953</v>
      </c>
      <c r="B10418" s="20">
        <v>4759978.8</v>
      </c>
      <c r="C10418" s="5" t="s">
        <v>5427</v>
      </c>
      <c r="D10418" s="5">
        <v>44561</v>
      </c>
      <c r="E10418" s="2" t="s">
        <v>1</v>
      </c>
      <c r="F10418" s="6">
        <v>22309</v>
      </c>
      <c r="G10418" s="10">
        <f t="shared" si="324"/>
        <v>26.893226526059625</v>
      </c>
      <c r="H10418" s="11">
        <f t="shared" si="325"/>
        <v>61</v>
      </c>
    </row>
    <row r="10419" spans="1:8" x14ac:dyDescent="0.3">
      <c r="A10419" s="3">
        <v>8918</v>
      </c>
      <c r="B10419" s="21">
        <v>4761993.75</v>
      </c>
      <c r="C10419" s="8" t="s">
        <v>5405</v>
      </c>
      <c r="D10419" s="5">
        <v>44561</v>
      </c>
      <c r="E10419" s="4" t="s">
        <v>1</v>
      </c>
      <c r="F10419" s="7">
        <v>24052</v>
      </c>
      <c r="G10419" s="10">
        <f t="shared" si="324"/>
        <v>24.101960354835175</v>
      </c>
      <c r="H10419" s="11">
        <f t="shared" si="325"/>
        <v>56</v>
      </c>
    </row>
    <row r="10420" spans="1:8" x14ac:dyDescent="0.3">
      <c r="A10420" s="3">
        <v>9022</v>
      </c>
      <c r="B10420" s="21">
        <v>4761993.75</v>
      </c>
      <c r="C10420" s="8" t="s">
        <v>5465</v>
      </c>
      <c r="D10420" s="5">
        <v>44561</v>
      </c>
      <c r="E10420" s="4" t="s">
        <v>1</v>
      </c>
      <c r="F10420" s="7">
        <v>23496</v>
      </c>
      <c r="G10420" s="10">
        <f t="shared" si="324"/>
        <v>24.953455262293286</v>
      </c>
      <c r="H10420" s="11">
        <f t="shared" si="325"/>
        <v>58</v>
      </c>
    </row>
    <row r="10421" spans="1:8" x14ac:dyDescent="0.3">
      <c r="A10421" s="1">
        <v>8511</v>
      </c>
      <c r="B10421" s="20">
        <v>4768060.6500000004</v>
      </c>
      <c r="C10421" s="5" t="s">
        <v>5150</v>
      </c>
      <c r="D10421" s="5">
        <v>44561</v>
      </c>
      <c r="E10421" s="2" t="s">
        <v>1</v>
      </c>
      <c r="F10421" s="6">
        <v>24829</v>
      </c>
      <c r="G10421" s="10">
        <f t="shared" si="324"/>
        <v>24.430511444529625</v>
      </c>
      <c r="H10421" s="11">
        <f t="shared" si="325"/>
        <v>54</v>
      </c>
    </row>
    <row r="10422" spans="1:8" x14ac:dyDescent="0.3">
      <c r="A10422" s="1">
        <v>10423</v>
      </c>
      <c r="B10422" s="20">
        <v>4769483.2</v>
      </c>
      <c r="C10422" s="5" t="s">
        <v>6080</v>
      </c>
      <c r="D10422" s="5">
        <v>44561</v>
      </c>
      <c r="E10422" s="2" t="s">
        <v>0</v>
      </c>
      <c r="F10422" s="6">
        <v>30307</v>
      </c>
      <c r="G10422" s="10">
        <f t="shared" si="324"/>
        <v>10.425087108013939</v>
      </c>
      <c r="H10422" s="11">
        <f t="shared" si="325"/>
        <v>39</v>
      </c>
    </row>
    <row r="10423" spans="1:8" x14ac:dyDescent="0.3">
      <c r="A10423" s="3">
        <v>8756</v>
      </c>
      <c r="B10423" s="21">
        <v>4769598.9000000004</v>
      </c>
      <c r="C10423" s="8" t="s">
        <v>5310</v>
      </c>
      <c r="D10423" s="5">
        <v>44561</v>
      </c>
      <c r="E10423" s="4" t="s">
        <v>1</v>
      </c>
      <c r="F10423" s="7">
        <v>27920</v>
      </c>
      <c r="G10423" s="10">
        <f t="shared" si="324"/>
        <v>18.315561959654179</v>
      </c>
      <c r="H10423" s="11">
        <f t="shared" si="325"/>
        <v>46</v>
      </c>
    </row>
    <row r="10424" spans="1:8" x14ac:dyDescent="0.3">
      <c r="A10424" s="1">
        <v>8849</v>
      </c>
      <c r="B10424" s="20">
        <v>4775271.1500000004</v>
      </c>
      <c r="C10424" s="5" t="s">
        <v>5366</v>
      </c>
      <c r="D10424" s="5">
        <v>44561</v>
      </c>
      <c r="E10424" s="2" t="s">
        <v>0</v>
      </c>
      <c r="F10424" s="6">
        <v>21115</v>
      </c>
      <c r="G10424" s="10">
        <f t="shared" si="324"/>
        <v>26.444230379233424</v>
      </c>
      <c r="H10424" s="11">
        <f t="shared" si="325"/>
        <v>64</v>
      </c>
    </row>
    <row r="10425" spans="1:8" x14ac:dyDescent="0.3">
      <c r="A10425" s="3">
        <v>8628</v>
      </c>
      <c r="B10425" s="21">
        <v>4777133.25</v>
      </c>
      <c r="C10425" s="8" t="s">
        <v>5172</v>
      </c>
      <c r="D10425" s="5">
        <v>44561</v>
      </c>
      <c r="E10425" s="4" t="s">
        <v>1</v>
      </c>
      <c r="F10425" s="7">
        <v>26548</v>
      </c>
      <c r="G10425" s="10">
        <f t="shared" si="324"/>
        <v>25.939770453827524</v>
      </c>
      <c r="H10425" s="11">
        <f t="shared" si="325"/>
        <v>49</v>
      </c>
    </row>
    <row r="10426" spans="1:8" x14ac:dyDescent="0.3">
      <c r="A10426" s="1">
        <v>8595</v>
      </c>
      <c r="B10426" s="20">
        <v>4778669.55</v>
      </c>
      <c r="C10426" s="5" t="s">
        <v>3844</v>
      </c>
      <c r="D10426" s="5">
        <v>44561</v>
      </c>
      <c r="E10426" s="2" t="s">
        <v>0</v>
      </c>
      <c r="F10426" s="6">
        <v>25565</v>
      </c>
      <c r="G10426" s="10">
        <f t="shared" si="324"/>
        <v>26.91239099574123</v>
      </c>
      <c r="H10426" s="11">
        <f t="shared" si="325"/>
        <v>52</v>
      </c>
    </row>
    <row r="10427" spans="1:8" x14ac:dyDescent="0.3">
      <c r="A10427" s="3">
        <v>4328</v>
      </c>
      <c r="B10427" s="21">
        <v>4779376.1500000004</v>
      </c>
      <c r="C10427" s="8" t="s">
        <v>2965</v>
      </c>
      <c r="D10427" s="5">
        <v>44561</v>
      </c>
      <c r="E10427" s="4" t="s">
        <v>1</v>
      </c>
      <c r="F10427" s="7">
        <v>35261</v>
      </c>
      <c r="G10427" s="10">
        <f t="shared" si="324"/>
        <v>2.6660583941605842</v>
      </c>
      <c r="H10427" s="11">
        <f t="shared" si="325"/>
        <v>25</v>
      </c>
    </row>
    <row r="10428" spans="1:8" x14ac:dyDescent="0.3">
      <c r="A10428" s="1">
        <v>8957</v>
      </c>
      <c r="B10428" s="20">
        <v>4782067.8</v>
      </c>
      <c r="C10428" s="5" t="s">
        <v>5430</v>
      </c>
      <c r="D10428" s="5">
        <v>44561</v>
      </c>
      <c r="E10428" s="2" t="s">
        <v>0</v>
      </c>
      <c r="F10428" s="6">
        <v>24127</v>
      </c>
      <c r="G10428" s="10">
        <f t="shared" si="324"/>
        <v>26.132123301561553</v>
      </c>
      <c r="H10428" s="11">
        <f t="shared" si="325"/>
        <v>56</v>
      </c>
    </row>
    <row r="10429" spans="1:8" x14ac:dyDescent="0.3">
      <c r="A10429" s="1">
        <v>8609</v>
      </c>
      <c r="B10429" s="20">
        <v>4785466.05</v>
      </c>
      <c r="C10429" s="5" t="s">
        <v>5213</v>
      </c>
      <c r="D10429" s="5">
        <v>44561</v>
      </c>
      <c r="E10429" s="2" t="s">
        <v>0</v>
      </c>
      <c r="F10429" s="6">
        <v>26036</v>
      </c>
      <c r="G10429" s="10">
        <f t="shared" si="324"/>
        <v>26.457919286148854</v>
      </c>
      <c r="H10429" s="11">
        <f t="shared" si="325"/>
        <v>51</v>
      </c>
    </row>
    <row r="10430" spans="1:8" x14ac:dyDescent="0.3">
      <c r="A10430" s="1">
        <v>10229</v>
      </c>
      <c r="B10430" s="20">
        <v>4787743.3499999996</v>
      </c>
      <c r="C10430" s="5" t="s">
        <v>5623</v>
      </c>
      <c r="D10430" s="5">
        <v>44561</v>
      </c>
      <c r="E10430" s="2" t="s">
        <v>1</v>
      </c>
      <c r="F10430" s="6">
        <v>26713</v>
      </c>
      <c r="G10430" s="10">
        <f t="shared" si="324"/>
        <v>24.849414083890043</v>
      </c>
      <c r="H10430" s="11">
        <f t="shared" si="325"/>
        <v>49</v>
      </c>
    </row>
    <row r="10431" spans="1:8" x14ac:dyDescent="0.3">
      <c r="A10431" s="1">
        <v>10203</v>
      </c>
      <c r="B10431" s="20">
        <v>4791453</v>
      </c>
      <c r="C10431" s="5" t="s">
        <v>222</v>
      </c>
      <c r="D10431" s="5">
        <v>44561</v>
      </c>
      <c r="E10431" s="2" t="s">
        <v>1</v>
      </c>
      <c r="F10431" s="6">
        <v>24812</v>
      </c>
      <c r="G10431" s="10">
        <f t="shared" si="324"/>
        <v>23.299110198494184</v>
      </c>
      <c r="H10431" s="11">
        <f t="shared" si="325"/>
        <v>54</v>
      </c>
    </row>
    <row r="10432" spans="1:8" x14ac:dyDescent="0.3">
      <c r="A10432" s="1">
        <v>8745</v>
      </c>
      <c r="B10432" s="20">
        <v>4805693.25</v>
      </c>
      <c r="C10432" s="5" t="s">
        <v>5302</v>
      </c>
      <c r="D10432" s="5">
        <v>44561</v>
      </c>
      <c r="E10432" s="2" t="s">
        <v>0</v>
      </c>
      <c r="F10432" s="6">
        <v>21437</v>
      </c>
      <c r="G10432" s="10">
        <f t="shared" si="324"/>
        <v>31.488021902806295</v>
      </c>
      <c r="H10432" s="11">
        <f t="shared" si="325"/>
        <v>63</v>
      </c>
    </row>
    <row r="10433" spans="1:8" x14ac:dyDescent="0.3">
      <c r="A10433" s="3">
        <v>8824</v>
      </c>
      <c r="B10433" s="21">
        <v>4807555.2</v>
      </c>
      <c r="C10433" s="8" t="s">
        <v>5351</v>
      </c>
      <c r="D10433" s="5">
        <v>44561</v>
      </c>
      <c r="E10433" s="4" t="s">
        <v>0</v>
      </c>
      <c r="F10433" s="7">
        <v>25178</v>
      </c>
      <c r="G10433" s="10">
        <f t="shared" si="324"/>
        <v>26.712532954775909</v>
      </c>
      <c r="H10433" s="11">
        <f t="shared" si="325"/>
        <v>53</v>
      </c>
    </row>
    <row r="10434" spans="1:8" x14ac:dyDescent="0.3">
      <c r="A10434" s="3">
        <v>10342</v>
      </c>
      <c r="B10434" s="21">
        <v>4807933.6500000004</v>
      </c>
      <c r="C10434" s="8" t="s">
        <v>3503</v>
      </c>
      <c r="D10434" s="5">
        <v>44561</v>
      </c>
      <c r="E10434" s="4" t="s">
        <v>0</v>
      </c>
      <c r="F10434" s="7">
        <v>24489</v>
      </c>
      <c r="G10434" s="10">
        <f t="shared" si="324"/>
        <v>26.980835530318394</v>
      </c>
      <c r="H10434" s="11">
        <f t="shared" si="325"/>
        <v>55</v>
      </c>
    </row>
    <row r="10435" spans="1:8" x14ac:dyDescent="0.3">
      <c r="A10435" s="3">
        <v>8684</v>
      </c>
      <c r="B10435" s="21">
        <v>4808124.3</v>
      </c>
      <c r="C10435" s="8" t="s">
        <v>5186</v>
      </c>
      <c r="D10435" s="5">
        <v>44561</v>
      </c>
      <c r="E10435" s="4" t="s">
        <v>1</v>
      </c>
      <c r="F10435" s="7">
        <v>26333</v>
      </c>
      <c r="G10435" s="10">
        <f t="shared" ref="G10435:G10498" si="326">YEARFRAC(C10435,D10435,1)</f>
        <v>23.331964407939768</v>
      </c>
      <c r="H10435" s="11">
        <f t="shared" ref="H10435:H10498" si="327">ROUND( YEARFRAC(D10435,F10435,1),0)</f>
        <v>50</v>
      </c>
    </row>
    <row r="10436" spans="1:8" x14ac:dyDescent="0.3">
      <c r="A10436" s="1">
        <v>9093</v>
      </c>
      <c r="B10436" s="20">
        <v>4809852.55</v>
      </c>
      <c r="C10436" s="5" t="s">
        <v>5494</v>
      </c>
      <c r="D10436" s="5">
        <v>44561</v>
      </c>
      <c r="E10436" s="2" t="s">
        <v>0</v>
      </c>
      <c r="F10436" s="6">
        <v>25068</v>
      </c>
      <c r="G10436" s="10">
        <f t="shared" si="326"/>
        <v>25.373065178477415</v>
      </c>
      <c r="H10436" s="11">
        <f t="shared" si="327"/>
        <v>53</v>
      </c>
    </row>
    <row r="10437" spans="1:8" x14ac:dyDescent="0.3">
      <c r="A10437" s="1">
        <v>5655</v>
      </c>
      <c r="B10437" s="20">
        <v>4815959.82</v>
      </c>
      <c r="C10437" s="5" t="s">
        <v>4043</v>
      </c>
      <c r="D10437" s="5">
        <v>44561</v>
      </c>
      <c r="E10437" s="2" t="s">
        <v>0</v>
      </c>
      <c r="F10437" s="6">
        <v>28768</v>
      </c>
      <c r="G10437" s="10">
        <f t="shared" si="326"/>
        <v>17.819315589353611</v>
      </c>
      <c r="H10437" s="11">
        <f t="shared" si="327"/>
        <v>43</v>
      </c>
    </row>
    <row r="10438" spans="1:8" x14ac:dyDescent="0.3">
      <c r="A10438" s="3">
        <v>8530</v>
      </c>
      <c r="B10438" s="21">
        <v>4817750.0999999996</v>
      </c>
      <c r="C10438" s="8" t="s">
        <v>3503</v>
      </c>
      <c r="D10438" s="5">
        <v>44561</v>
      </c>
      <c r="E10438" s="4" t="s">
        <v>0</v>
      </c>
      <c r="F10438" s="7">
        <v>25857</v>
      </c>
      <c r="G10438" s="10">
        <f t="shared" si="326"/>
        <v>26.980835530318394</v>
      </c>
      <c r="H10438" s="11">
        <f t="shared" si="327"/>
        <v>51</v>
      </c>
    </row>
    <row r="10439" spans="1:8" x14ac:dyDescent="0.3">
      <c r="A10439" s="1">
        <v>6083</v>
      </c>
      <c r="B10439" s="20">
        <v>4823279.25</v>
      </c>
      <c r="C10439" s="5" t="s">
        <v>4264</v>
      </c>
      <c r="D10439" s="5">
        <v>44561</v>
      </c>
      <c r="E10439" s="2" t="s">
        <v>0</v>
      </c>
      <c r="F10439" s="6">
        <v>30228</v>
      </c>
      <c r="G10439" s="10">
        <f t="shared" si="326"/>
        <v>17.474372623574144</v>
      </c>
      <c r="H10439" s="11">
        <f t="shared" si="327"/>
        <v>39</v>
      </c>
    </row>
    <row r="10440" spans="1:8" x14ac:dyDescent="0.3">
      <c r="A10440" s="3">
        <v>8506</v>
      </c>
      <c r="B10440" s="21">
        <v>4830183.45</v>
      </c>
      <c r="C10440" s="8" t="s">
        <v>5146</v>
      </c>
      <c r="D10440" s="5">
        <v>44561</v>
      </c>
      <c r="E10440" s="4" t="s">
        <v>0</v>
      </c>
      <c r="F10440" s="7">
        <v>26007</v>
      </c>
      <c r="G10440" s="10">
        <f t="shared" si="326"/>
        <v>26.630399513283312</v>
      </c>
      <c r="H10440" s="11">
        <f t="shared" si="327"/>
        <v>51</v>
      </c>
    </row>
    <row r="10441" spans="1:8" x14ac:dyDescent="0.3">
      <c r="A10441" s="1">
        <v>9689</v>
      </c>
      <c r="B10441" s="20">
        <v>4832755.45</v>
      </c>
      <c r="C10441" s="5" t="s">
        <v>5710</v>
      </c>
      <c r="D10441" s="5">
        <v>44561</v>
      </c>
      <c r="E10441" s="2" t="s">
        <v>0</v>
      </c>
      <c r="F10441" s="6">
        <v>21523</v>
      </c>
      <c r="G10441" s="10">
        <f t="shared" si="326"/>
        <v>30.975359886955754</v>
      </c>
      <c r="H10441" s="11">
        <f t="shared" si="327"/>
        <v>63</v>
      </c>
    </row>
    <row r="10442" spans="1:8" x14ac:dyDescent="0.3">
      <c r="A10442" s="3">
        <v>4702</v>
      </c>
      <c r="B10442" s="21">
        <v>4834995.9000000004</v>
      </c>
      <c r="C10442" s="8" t="s">
        <v>3335</v>
      </c>
      <c r="D10442" s="5">
        <v>44561</v>
      </c>
      <c r="E10442" s="4" t="s">
        <v>1</v>
      </c>
      <c r="F10442" s="7">
        <v>21398</v>
      </c>
      <c r="G10442" s="10">
        <f t="shared" si="326"/>
        <v>29.980835918963315</v>
      </c>
      <c r="H10442" s="11">
        <f t="shared" si="327"/>
        <v>63</v>
      </c>
    </row>
    <row r="10443" spans="1:8" x14ac:dyDescent="0.3">
      <c r="A10443" s="1">
        <v>8491</v>
      </c>
      <c r="B10443" s="20">
        <v>4837501.3499999996</v>
      </c>
      <c r="C10443" s="5" t="s">
        <v>5134</v>
      </c>
      <c r="D10443" s="5">
        <v>44561</v>
      </c>
      <c r="E10443" s="2" t="s">
        <v>1</v>
      </c>
      <c r="F10443" s="6">
        <v>24455</v>
      </c>
      <c r="G10443" s="10">
        <f t="shared" si="326"/>
        <v>27.416837782340863</v>
      </c>
      <c r="H10443" s="11">
        <f t="shared" si="327"/>
        <v>55</v>
      </c>
    </row>
    <row r="10444" spans="1:8" x14ac:dyDescent="0.3">
      <c r="A10444" s="3">
        <v>8864</v>
      </c>
      <c r="B10444" s="21">
        <v>4840433.8499999996</v>
      </c>
      <c r="C10444" s="8" t="s">
        <v>5375</v>
      </c>
      <c r="D10444" s="5">
        <v>44561</v>
      </c>
      <c r="E10444" s="4" t="s">
        <v>1</v>
      </c>
      <c r="F10444" s="7">
        <v>23305</v>
      </c>
      <c r="G10444" s="10">
        <f t="shared" si="326"/>
        <v>24.830248603657868</v>
      </c>
      <c r="H10444" s="11">
        <f t="shared" si="327"/>
        <v>58</v>
      </c>
    </row>
    <row r="10445" spans="1:8" x14ac:dyDescent="0.3">
      <c r="A10445" s="1">
        <v>8487</v>
      </c>
      <c r="B10445" s="20">
        <v>4840647.45</v>
      </c>
      <c r="C10445" s="5" t="s">
        <v>5131</v>
      </c>
      <c r="D10445" s="5">
        <v>44561</v>
      </c>
      <c r="E10445" s="2" t="s">
        <v>0</v>
      </c>
      <c r="F10445" s="6">
        <v>24245</v>
      </c>
      <c r="G10445" s="10">
        <f t="shared" si="326"/>
        <v>34.044508760951189</v>
      </c>
      <c r="H10445" s="11">
        <f t="shared" si="327"/>
        <v>56</v>
      </c>
    </row>
    <row r="10446" spans="1:8" x14ac:dyDescent="0.3">
      <c r="A10446" s="3">
        <v>10194</v>
      </c>
      <c r="B10446" s="21">
        <v>4846472.8499999996</v>
      </c>
      <c r="C10446" s="8" t="s">
        <v>5990</v>
      </c>
      <c r="D10446" s="5">
        <v>44561</v>
      </c>
      <c r="E10446" s="4" t="s">
        <v>1</v>
      </c>
      <c r="F10446" s="7">
        <v>23697</v>
      </c>
      <c r="G10446" s="10">
        <f t="shared" si="326"/>
        <v>27.592060232717316</v>
      </c>
      <c r="H10446" s="11">
        <f t="shared" si="327"/>
        <v>57</v>
      </c>
    </row>
    <row r="10447" spans="1:8" x14ac:dyDescent="0.3">
      <c r="A10447" s="1">
        <v>45</v>
      </c>
      <c r="B10447" s="20">
        <v>4854538.6500000004</v>
      </c>
      <c r="C10447" s="5" t="s">
        <v>51</v>
      </c>
      <c r="D10447" s="5">
        <v>44561</v>
      </c>
      <c r="E10447" s="2" t="s">
        <v>1</v>
      </c>
      <c r="F10447" s="6">
        <v>27728</v>
      </c>
      <c r="G10447" s="10">
        <f t="shared" si="326"/>
        <v>20.91238591916558</v>
      </c>
      <c r="H10447" s="11">
        <f t="shared" si="327"/>
        <v>46</v>
      </c>
    </row>
    <row r="10448" spans="1:8" x14ac:dyDescent="0.3">
      <c r="A10448" s="1">
        <v>8523</v>
      </c>
      <c r="B10448" s="20">
        <v>4855149.0599999996</v>
      </c>
      <c r="C10448" s="5" t="s">
        <v>5157</v>
      </c>
      <c r="D10448" s="5">
        <v>44561</v>
      </c>
      <c r="E10448" s="2" t="s">
        <v>1</v>
      </c>
      <c r="F10448" s="6">
        <v>27573</v>
      </c>
      <c r="G10448" s="10">
        <f t="shared" si="326"/>
        <v>21.863115978098559</v>
      </c>
      <c r="H10448" s="11">
        <f t="shared" si="327"/>
        <v>47</v>
      </c>
    </row>
    <row r="10449" spans="1:8" x14ac:dyDescent="0.3">
      <c r="A10449" s="3">
        <v>10304</v>
      </c>
      <c r="B10449" s="21">
        <v>4860381.9000000004</v>
      </c>
      <c r="C10449" s="8" t="s">
        <v>6028</v>
      </c>
      <c r="D10449" s="5">
        <v>44561</v>
      </c>
      <c r="E10449" s="4" t="s">
        <v>0</v>
      </c>
      <c r="F10449" s="7">
        <v>21753</v>
      </c>
      <c r="G10449" s="10">
        <f t="shared" si="326"/>
        <v>25.436032431294091</v>
      </c>
      <c r="H10449" s="11">
        <f t="shared" si="327"/>
        <v>62</v>
      </c>
    </row>
    <row r="10450" spans="1:8" x14ac:dyDescent="0.3">
      <c r="A10450" s="1">
        <v>4795</v>
      </c>
      <c r="B10450" s="20">
        <v>4868586.75</v>
      </c>
      <c r="C10450" s="5" t="s">
        <v>3423</v>
      </c>
      <c r="D10450" s="5">
        <v>44561</v>
      </c>
      <c r="E10450" s="2" t="s">
        <v>1</v>
      </c>
      <c r="F10450" s="6">
        <v>22689</v>
      </c>
      <c r="G10450" s="10">
        <f t="shared" si="326"/>
        <v>38.186872586872582</v>
      </c>
      <c r="H10450" s="11">
        <f t="shared" si="327"/>
        <v>60</v>
      </c>
    </row>
    <row r="10451" spans="1:8" x14ac:dyDescent="0.3">
      <c r="A10451" s="3">
        <v>8796</v>
      </c>
      <c r="B10451" s="21">
        <v>4868877.75</v>
      </c>
      <c r="C10451" s="8" t="s">
        <v>5330</v>
      </c>
      <c r="D10451" s="5">
        <v>44561</v>
      </c>
      <c r="E10451" s="4" t="s">
        <v>1</v>
      </c>
      <c r="F10451" s="7">
        <v>22115</v>
      </c>
      <c r="G10451" s="10">
        <f t="shared" si="326"/>
        <v>25.70432768242603</v>
      </c>
      <c r="H10451" s="11">
        <f t="shared" si="327"/>
        <v>61</v>
      </c>
    </row>
    <row r="10452" spans="1:8" x14ac:dyDescent="0.3">
      <c r="A10452" s="3">
        <v>9244</v>
      </c>
      <c r="B10452" s="21">
        <v>4870261.05</v>
      </c>
      <c r="C10452" s="8" t="s">
        <v>3334</v>
      </c>
      <c r="D10452" s="5">
        <v>44561</v>
      </c>
      <c r="E10452" s="4" t="s">
        <v>1</v>
      </c>
      <c r="F10452" s="7">
        <v>24083</v>
      </c>
      <c r="G10452" s="10">
        <f t="shared" si="326"/>
        <v>27.868583162217661</v>
      </c>
      <c r="H10452" s="11">
        <f t="shared" si="327"/>
        <v>56</v>
      </c>
    </row>
    <row r="10453" spans="1:8" x14ac:dyDescent="0.3">
      <c r="A10453" s="3">
        <v>4878</v>
      </c>
      <c r="B10453" s="21">
        <v>4876521.3</v>
      </c>
      <c r="C10453" s="8" t="s">
        <v>3497</v>
      </c>
      <c r="D10453" s="5">
        <v>44561</v>
      </c>
      <c r="E10453" s="4" t="s">
        <v>1</v>
      </c>
      <c r="F10453" s="7">
        <v>23421</v>
      </c>
      <c r="G10453" s="10">
        <f t="shared" si="326"/>
        <v>30.978097677294002</v>
      </c>
      <c r="H10453" s="11">
        <f t="shared" si="327"/>
        <v>58</v>
      </c>
    </row>
    <row r="10454" spans="1:8" x14ac:dyDescent="0.3">
      <c r="A10454" s="3">
        <v>8540</v>
      </c>
      <c r="B10454" s="21">
        <v>4877596.9000000004</v>
      </c>
      <c r="C10454" s="8" t="s">
        <v>5167</v>
      </c>
      <c r="D10454" s="5">
        <v>44561</v>
      </c>
      <c r="E10454" s="4" t="s">
        <v>0</v>
      </c>
      <c r="F10454" s="7">
        <v>25708</v>
      </c>
      <c r="G10454" s="10">
        <f t="shared" si="326"/>
        <v>27.975359342915812</v>
      </c>
      <c r="H10454" s="11">
        <f t="shared" si="327"/>
        <v>52</v>
      </c>
    </row>
    <row r="10455" spans="1:8" x14ac:dyDescent="0.3">
      <c r="A10455" s="1">
        <v>8497</v>
      </c>
      <c r="B10455" s="20">
        <v>4878545.8</v>
      </c>
      <c r="C10455" s="5" t="s">
        <v>5138</v>
      </c>
      <c r="D10455" s="5">
        <v>44561</v>
      </c>
      <c r="E10455" s="2" t="s">
        <v>0</v>
      </c>
      <c r="F10455" s="6">
        <v>24479</v>
      </c>
      <c r="G10455" s="10">
        <f t="shared" si="326"/>
        <v>28.893221299093657</v>
      </c>
      <c r="H10455" s="11">
        <f t="shared" si="327"/>
        <v>55</v>
      </c>
    </row>
    <row r="10456" spans="1:8" x14ac:dyDescent="0.3">
      <c r="A10456" s="3">
        <v>10368</v>
      </c>
      <c r="B10456" s="21">
        <v>4882988.0999999996</v>
      </c>
      <c r="C10456" s="8" t="s">
        <v>5494</v>
      </c>
      <c r="D10456" s="5">
        <v>44561</v>
      </c>
      <c r="E10456" s="4" t="s">
        <v>0</v>
      </c>
      <c r="F10456" s="7">
        <v>26750</v>
      </c>
      <c r="G10456" s="10">
        <f t="shared" si="326"/>
        <v>25.373065178477415</v>
      </c>
      <c r="H10456" s="11">
        <f t="shared" si="327"/>
        <v>49</v>
      </c>
    </row>
    <row r="10457" spans="1:8" x14ac:dyDescent="0.3">
      <c r="A10457" s="1">
        <v>8837</v>
      </c>
      <c r="B10457" s="20">
        <v>4885869.3</v>
      </c>
      <c r="C10457" s="5" t="s">
        <v>5358</v>
      </c>
      <c r="D10457" s="5">
        <v>44561</v>
      </c>
      <c r="E10457" s="2" t="s">
        <v>0</v>
      </c>
      <c r="F10457" s="6">
        <v>22075</v>
      </c>
      <c r="G10457" s="10">
        <f t="shared" si="326"/>
        <v>25.720753922291248</v>
      </c>
      <c r="H10457" s="11">
        <f t="shared" si="327"/>
        <v>62</v>
      </c>
    </row>
    <row r="10458" spans="1:8" x14ac:dyDescent="0.3">
      <c r="A10458" s="1">
        <v>8873</v>
      </c>
      <c r="B10458" s="20">
        <v>4892665.8</v>
      </c>
      <c r="C10458" s="5" t="s">
        <v>5380</v>
      </c>
      <c r="D10458" s="5">
        <v>44561</v>
      </c>
      <c r="E10458" s="2" t="s">
        <v>1</v>
      </c>
      <c r="F10458" s="6">
        <v>24938</v>
      </c>
      <c r="G10458" s="10">
        <f t="shared" si="326"/>
        <v>25.611245656523113</v>
      </c>
      <c r="H10458" s="11">
        <f t="shared" si="327"/>
        <v>54</v>
      </c>
    </row>
    <row r="10459" spans="1:8" x14ac:dyDescent="0.3">
      <c r="A10459" s="3">
        <v>4912</v>
      </c>
      <c r="B10459" s="21">
        <v>4892991.1500000004</v>
      </c>
      <c r="C10459" s="8" t="s">
        <v>3524</v>
      </c>
      <c r="D10459" s="5">
        <v>44561</v>
      </c>
      <c r="E10459" s="4" t="s">
        <v>1</v>
      </c>
      <c r="F10459" s="7">
        <v>23643</v>
      </c>
      <c r="G10459" s="10">
        <f t="shared" si="326"/>
        <v>25.865852374434031</v>
      </c>
      <c r="H10459" s="11">
        <f t="shared" si="327"/>
        <v>57</v>
      </c>
    </row>
    <row r="10460" spans="1:8" x14ac:dyDescent="0.3">
      <c r="A10460" s="3">
        <v>8956</v>
      </c>
      <c r="B10460" s="21">
        <v>4897105.2</v>
      </c>
      <c r="C10460" s="8" t="s">
        <v>3844</v>
      </c>
      <c r="D10460" s="5">
        <v>44561</v>
      </c>
      <c r="E10460" s="4" t="s">
        <v>0</v>
      </c>
      <c r="F10460" s="7">
        <v>25279</v>
      </c>
      <c r="G10460" s="10">
        <f t="shared" si="326"/>
        <v>26.91239099574123</v>
      </c>
      <c r="H10460" s="11">
        <f t="shared" si="327"/>
        <v>53</v>
      </c>
    </row>
    <row r="10461" spans="1:8" x14ac:dyDescent="0.3">
      <c r="A10461" s="3">
        <v>8848</v>
      </c>
      <c r="B10461" s="21">
        <v>4903658.8499999996</v>
      </c>
      <c r="C10461" s="8" t="s">
        <v>5365</v>
      </c>
      <c r="D10461" s="5">
        <v>44561</v>
      </c>
      <c r="E10461" s="4" t="s">
        <v>0</v>
      </c>
      <c r="F10461" s="7">
        <v>26949</v>
      </c>
      <c r="G10461" s="10">
        <f t="shared" si="326"/>
        <v>23.720739219712527</v>
      </c>
      <c r="H10461" s="11">
        <f t="shared" si="327"/>
        <v>48</v>
      </c>
    </row>
    <row r="10462" spans="1:8" x14ac:dyDescent="0.3">
      <c r="A10462" s="1">
        <v>8977</v>
      </c>
      <c r="B10462" s="20">
        <v>4908567.9000000004</v>
      </c>
      <c r="C10462" s="5" t="s">
        <v>57</v>
      </c>
      <c r="D10462" s="5">
        <v>44561</v>
      </c>
      <c r="E10462" s="2" t="s">
        <v>1</v>
      </c>
      <c r="F10462" s="6">
        <v>21061</v>
      </c>
      <c r="G10462" s="10">
        <f t="shared" si="326"/>
        <v>25.748130988733283</v>
      </c>
      <c r="H10462" s="11">
        <f t="shared" si="327"/>
        <v>64</v>
      </c>
    </row>
    <row r="10463" spans="1:8" x14ac:dyDescent="0.3">
      <c r="A10463" s="1">
        <v>8941</v>
      </c>
      <c r="B10463" s="20">
        <v>4911201.45</v>
      </c>
      <c r="C10463" s="5" t="s">
        <v>5419</v>
      </c>
      <c r="D10463" s="5">
        <v>44561</v>
      </c>
      <c r="E10463" s="2" t="s">
        <v>0</v>
      </c>
      <c r="F10463" s="6">
        <v>25131</v>
      </c>
      <c r="G10463" s="10">
        <f t="shared" si="326"/>
        <v>26.98357331170148</v>
      </c>
      <c r="H10463" s="11">
        <f t="shared" si="327"/>
        <v>53</v>
      </c>
    </row>
    <row r="10464" spans="1:8" x14ac:dyDescent="0.3">
      <c r="A10464" s="3">
        <v>9112</v>
      </c>
      <c r="B10464" s="21">
        <v>4913011.3499999996</v>
      </c>
      <c r="C10464" s="8" t="s">
        <v>5503</v>
      </c>
      <c r="D10464" s="5">
        <v>44561</v>
      </c>
      <c r="E10464" s="4" t="s">
        <v>1</v>
      </c>
      <c r="F10464" s="7">
        <v>21158</v>
      </c>
      <c r="G10464" s="10">
        <f t="shared" si="326"/>
        <v>26.373048063273171</v>
      </c>
      <c r="H10464" s="11">
        <f t="shared" si="327"/>
        <v>64</v>
      </c>
    </row>
    <row r="10465" spans="1:8" x14ac:dyDescent="0.3">
      <c r="A10465" s="3">
        <v>2184</v>
      </c>
      <c r="B10465" s="21">
        <v>4925846.95</v>
      </c>
      <c r="C10465" s="8" t="s">
        <v>1210</v>
      </c>
      <c r="D10465" s="5">
        <v>44561</v>
      </c>
      <c r="E10465" s="4" t="s">
        <v>0</v>
      </c>
      <c r="F10465" s="7">
        <v>31596</v>
      </c>
      <c r="G10465" s="10">
        <f t="shared" si="326"/>
        <v>9.2444566110046527</v>
      </c>
      <c r="H10465" s="11">
        <f t="shared" si="327"/>
        <v>35</v>
      </c>
    </row>
    <row r="10466" spans="1:8" x14ac:dyDescent="0.3">
      <c r="A10466" s="1">
        <v>9677</v>
      </c>
      <c r="B10466" s="20">
        <v>4931666.45</v>
      </c>
      <c r="C10466" s="5" t="s">
        <v>5701</v>
      </c>
      <c r="D10466" s="5">
        <v>44561</v>
      </c>
      <c r="E10466" s="2" t="s">
        <v>0</v>
      </c>
      <c r="F10466" s="6">
        <v>20774</v>
      </c>
      <c r="G10466" s="10">
        <f t="shared" si="326"/>
        <v>27.208761122518823</v>
      </c>
      <c r="H10466" s="11">
        <f t="shared" si="327"/>
        <v>65</v>
      </c>
    </row>
    <row r="10467" spans="1:8" x14ac:dyDescent="0.3">
      <c r="A10467" s="3">
        <v>9124</v>
      </c>
      <c r="B10467" s="21">
        <v>4948259.25</v>
      </c>
      <c r="C10467" s="8" t="s">
        <v>5507</v>
      </c>
      <c r="D10467" s="5">
        <v>44561</v>
      </c>
      <c r="E10467" s="4" t="s">
        <v>1</v>
      </c>
      <c r="F10467" s="7">
        <v>23406</v>
      </c>
      <c r="G10467" s="10">
        <f t="shared" si="326"/>
        <v>28.950717522658611</v>
      </c>
      <c r="H10467" s="11">
        <f t="shared" si="327"/>
        <v>58</v>
      </c>
    </row>
    <row r="10468" spans="1:8" x14ac:dyDescent="0.3">
      <c r="A10468" s="3">
        <v>9676</v>
      </c>
      <c r="B10468" s="21">
        <v>4948804.2</v>
      </c>
      <c r="C10468" s="8" t="s">
        <v>5700</v>
      </c>
      <c r="D10468" s="5">
        <v>44561</v>
      </c>
      <c r="E10468" s="4" t="s">
        <v>0</v>
      </c>
      <c r="F10468" s="7">
        <v>22770</v>
      </c>
      <c r="G10468" s="10">
        <f t="shared" si="326"/>
        <v>35.394934976043807</v>
      </c>
      <c r="H10468" s="11">
        <f t="shared" si="327"/>
        <v>60</v>
      </c>
    </row>
    <row r="10469" spans="1:8" x14ac:dyDescent="0.3">
      <c r="A10469" s="1">
        <v>4835</v>
      </c>
      <c r="B10469" s="20">
        <v>4953936.75</v>
      </c>
      <c r="C10469" s="5" t="s">
        <v>3335</v>
      </c>
      <c r="D10469" s="5">
        <v>44561</v>
      </c>
      <c r="E10469" s="2" t="s">
        <v>0</v>
      </c>
      <c r="F10469" s="6">
        <v>23045</v>
      </c>
      <c r="G10469" s="10">
        <f t="shared" si="326"/>
        <v>29.980835918963315</v>
      </c>
      <c r="H10469" s="11">
        <f t="shared" si="327"/>
        <v>59</v>
      </c>
    </row>
    <row r="10470" spans="1:8" x14ac:dyDescent="0.3">
      <c r="A10470" s="1">
        <v>8507</v>
      </c>
      <c r="B10470" s="20">
        <v>4956108.1500000004</v>
      </c>
      <c r="C10470" s="5" t="s">
        <v>3839</v>
      </c>
      <c r="D10470" s="5">
        <v>44561</v>
      </c>
      <c r="E10470" s="2" t="s">
        <v>1</v>
      </c>
      <c r="F10470" s="6">
        <v>27094</v>
      </c>
      <c r="G10470" s="10">
        <f t="shared" si="326"/>
        <v>24.912386376081479</v>
      </c>
      <c r="H10470" s="11">
        <f t="shared" si="327"/>
        <v>48</v>
      </c>
    </row>
    <row r="10471" spans="1:8" x14ac:dyDescent="0.3">
      <c r="A10471" s="3">
        <v>8620</v>
      </c>
      <c r="B10471" s="21">
        <v>4960316.25</v>
      </c>
      <c r="C10471" s="8" t="s">
        <v>5220</v>
      </c>
      <c r="D10471" s="5">
        <v>44561</v>
      </c>
      <c r="E10471" s="4" t="s">
        <v>1</v>
      </c>
      <c r="F10471" s="7">
        <v>24734</v>
      </c>
      <c r="G10471" s="10">
        <f t="shared" si="326"/>
        <v>27.331964407939768</v>
      </c>
      <c r="H10471" s="11">
        <f t="shared" si="327"/>
        <v>54</v>
      </c>
    </row>
    <row r="10472" spans="1:8" x14ac:dyDescent="0.3">
      <c r="A10472" s="1">
        <v>8735</v>
      </c>
      <c r="B10472" s="20">
        <v>4965413.7</v>
      </c>
      <c r="C10472" s="5" t="s">
        <v>5295</v>
      </c>
      <c r="D10472" s="5">
        <v>44561</v>
      </c>
      <c r="E10472" s="2" t="s">
        <v>1</v>
      </c>
      <c r="F10472" s="6">
        <v>25555</v>
      </c>
      <c r="G10472" s="10">
        <f t="shared" si="326"/>
        <v>27.794661190965094</v>
      </c>
      <c r="H10472" s="11">
        <f t="shared" si="327"/>
        <v>52</v>
      </c>
    </row>
    <row r="10473" spans="1:8" x14ac:dyDescent="0.3">
      <c r="A10473" s="1">
        <v>10217</v>
      </c>
      <c r="B10473" s="20">
        <v>4966168.05</v>
      </c>
      <c r="C10473" s="5" t="s">
        <v>6003</v>
      </c>
      <c r="D10473" s="5">
        <v>44561</v>
      </c>
      <c r="E10473" s="2" t="s">
        <v>1</v>
      </c>
      <c r="F10473" s="6">
        <v>26029</v>
      </c>
      <c r="G10473" s="10">
        <f t="shared" si="326"/>
        <v>26.378523626039346</v>
      </c>
      <c r="H10473" s="11">
        <f t="shared" si="327"/>
        <v>51</v>
      </c>
    </row>
    <row r="10474" spans="1:8" x14ac:dyDescent="0.3">
      <c r="A10474" s="3">
        <v>8582</v>
      </c>
      <c r="B10474" s="21">
        <v>4967547.8</v>
      </c>
      <c r="C10474" s="8" t="s">
        <v>5198</v>
      </c>
      <c r="D10474" s="5">
        <v>44561</v>
      </c>
      <c r="E10474" s="4" t="s">
        <v>1</v>
      </c>
      <c r="F10474" s="7">
        <v>22453</v>
      </c>
      <c r="G10474" s="10">
        <f t="shared" si="326"/>
        <v>34.397684605757199</v>
      </c>
      <c r="H10474" s="11">
        <f t="shared" si="327"/>
        <v>61</v>
      </c>
    </row>
    <row r="10475" spans="1:8" x14ac:dyDescent="0.3">
      <c r="A10475" s="1">
        <v>8917</v>
      </c>
      <c r="B10475" s="20">
        <v>4976203.3499999996</v>
      </c>
      <c r="C10475" s="5" t="s">
        <v>5404</v>
      </c>
      <c r="D10475" s="5">
        <v>44561</v>
      </c>
      <c r="E10475" s="2" t="s">
        <v>1</v>
      </c>
      <c r="F10475" s="6">
        <v>22468</v>
      </c>
      <c r="G10475" s="10">
        <f t="shared" si="326"/>
        <v>25.203327366536801</v>
      </c>
      <c r="H10475" s="11">
        <f t="shared" si="327"/>
        <v>60</v>
      </c>
    </row>
    <row r="10476" spans="1:8" x14ac:dyDescent="0.3">
      <c r="A10476" s="3">
        <v>9756</v>
      </c>
      <c r="B10476" s="21">
        <v>4977652.3499999996</v>
      </c>
      <c r="C10476" s="8" t="s">
        <v>5764</v>
      </c>
      <c r="D10476" s="5">
        <v>44561</v>
      </c>
      <c r="E10476" s="4" t="s">
        <v>1</v>
      </c>
      <c r="F10476" s="7">
        <v>24149</v>
      </c>
      <c r="G10476" s="10">
        <f t="shared" si="326"/>
        <v>27.249828884325805</v>
      </c>
      <c r="H10476" s="11">
        <f t="shared" si="327"/>
        <v>56</v>
      </c>
    </row>
    <row r="10477" spans="1:8" x14ac:dyDescent="0.3">
      <c r="A10477" s="1">
        <v>8701</v>
      </c>
      <c r="B10477" s="20">
        <v>4983159.5999999996</v>
      </c>
      <c r="C10477" s="5" t="s">
        <v>5273</v>
      </c>
      <c r="D10477" s="5">
        <v>44561</v>
      </c>
      <c r="E10477" s="2" t="s">
        <v>0</v>
      </c>
      <c r="F10477" s="6">
        <v>23289</v>
      </c>
      <c r="G10477" s="10">
        <f t="shared" si="326"/>
        <v>26.296390184546748</v>
      </c>
      <c r="H10477" s="11">
        <f t="shared" si="327"/>
        <v>58</v>
      </c>
    </row>
    <row r="10478" spans="1:8" x14ac:dyDescent="0.3">
      <c r="A10478" s="1">
        <v>4847</v>
      </c>
      <c r="B10478" s="20">
        <v>4987027.05</v>
      </c>
      <c r="C10478" s="5" t="s">
        <v>3471</v>
      </c>
      <c r="D10478" s="5">
        <v>44561</v>
      </c>
      <c r="E10478" s="2" t="s">
        <v>0</v>
      </c>
      <c r="F10478" s="6">
        <v>23244</v>
      </c>
      <c r="G10478" s="10">
        <f t="shared" si="326"/>
        <v>27.953456536618756</v>
      </c>
      <c r="H10478" s="11">
        <f t="shared" si="327"/>
        <v>58</v>
      </c>
    </row>
    <row r="10479" spans="1:8" x14ac:dyDescent="0.3">
      <c r="A10479" s="3">
        <v>8916</v>
      </c>
      <c r="B10479" s="21">
        <v>4988229.1500000004</v>
      </c>
      <c r="C10479" s="8" t="s">
        <v>5403</v>
      </c>
      <c r="D10479" s="5">
        <v>44561</v>
      </c>
      <c r="E10479" s="4" t="s">
        <v>1</v>
      </c>
      <c r="F10479" s="7">
        <v>25386</v>
      </c>
      <c r="G10479" s="10">
        <f t="shared" si="326"/>
        <v>25.863114667789826</v>
      </c>
      <c r="H10479" s="11">
        <f t="shared" si="327"/>
        <v>52</v>
      </c>
    </row>
    <row r="10480" spans="1:8" x14ac:dyDescent="0.3">
      <c r="A10480" s="1">
        <v>8753</v>
      </c>
      <c r="B10480" s="20">
        <v>4989578.4000000004</v>
      </c>
      <c r="C10480" s="5" t="s">
        <v>5308</v>
      </c>
      <c r="D10480" s="5">
        <v>44561</v>
      </c>
      <c r="E10480" s="2" t="s">
        <v>1</v>
      </c>
      <c r="F10480" s="6">
        <v>24270</v>
      </c>
      <c r="G10480" s="10">
        <f t="shared" si="326"/>
        <v>28.819297583081571</v>
      </c>
      <c r="H10480" s="11">
        <f t="shared" si="327"/>
        <v>56</v>
      </c>
    </row>
    <row r="10481" spans="1:8" x14ac:dyDescent="0.3">
      <c r="A10481" s="1">
        <v>8813</v>
      </c>
      <c r="B10481" s="20">
        <v>4995025.8</v>
      </c>
      <c r="C10481" s="5" t="s">
        <v>5346</v>
      </c>
      <c r="D10481" s="5">
        <v>44561</v>
      </c>
      <c r="E10481" s="2" t="s">
        <v>1</v>
      </c>
      <c r="F10481" s="6">
        <v>26777</v>
      </c>
      <c r="G10481" s="10">
        <f t="shared" si="326"/>
        <v>25.329261872170157</v>
      </c>
      <c r="H10481" s="11">
        <f t="shared" si="327"/>
        <v>49</v>
      </c>
    </row>
    <row r="10482" spans="1:8" x14ac:dyDescent="0.3">
      <c r="A10482" s="1">
        <v>8923</v>
      </c>
      <c r="B10482" s="20">
        <v>4996115.8499999996</v>
      </c>
      <c r="C10482" s="5" t="s">
        <v>5407</v>
      </c>
      <c r="D10482" s="5">
        <v>44561</v>
      </c>
      <c r="E10482" s="2" t="s">
        <v>1</v>
      </c>
      <c r="F10482" s="6">
        <v>21178</v>
      </c>
      <c r="G10482" s="10">
        <f t="shared" si="326"/>
        <v>27.482546201232033</v>
      </c>
      <c r="H10482" s="11">
        <f t="shared" si="327"/>
        <v>64</v>
      </c>
    </row>
    <row r="10483" spans="1:8" x14ac:dyDescent="0.3">
      <c r="A10483" s="1">
        <v>10187</v>
      </c>
      <c r="B10483" s="20">
        <v>4996129.05</v>
      </c>
      <c r="C10483" s="5" t="s">
        <v>5986</v>
      </c>
      <c r="D10483" s="5">
        <v>44561</v>
      </c>
      <c r="E10483" s="2" t="s">
        <v>1</v>
      </c>
      <c r="F10483" s="6">
        <v>23362</v>
      </c>
      <c r="G10483" s="10">
        <f t="shared" si="326"/>
        <v>31.937029431895962</v>
      </c>
      <c r="H10483" s="11">
        <f t="shared" si="327"/>
        <v>58</v>
      </c>
    </row>
    <row r="10484" spans="1:8" x14ac:dyDescent="0.3">
      <c r="A10484" s="3">
        <v>10204</v>
      </c>
      <c r="B10484" s="21">
        <v>5003521.6500000004</v>
      </c>
      <c r="C10484" s="8" t="s">
        <v>5996</v>
      </c>
      <c r="D10484" s="5">
        <v>44561</v>
      </c>
      <c r="E10484" s="4" t="s">
        <v>1</v>
      </c>
      <c r="F10484" s="7">
        <v>24628</v>
      </c>
      <c r="G10484" s="10">
        <f t="shared" si="326"/>
        <v>25.997262293355796</v>
      </c>
      <c r="H10484" s="11">
        <f t="shared" si="327"/>
        <v>55</v>
      </c>
    </row>
    <row r="10485" spans="1:8" x14ac:dyDescent="0.3">
      <c r="A10485" s="1">
        <v>187</v>
      </c>
      <c r="B10485" s="20">
        <v>5023939.3499999996</v>
      </c>
      <c r="C10485" s="5" t="s">
        <v>186</v>
      </c>
      <c r="D10485" s="5">
        <v>44561</v>
      </c>
      <c r="E10485" s="2" t="s">
        <v>1</v>
      </c>
      <c r="F10485" s="6">
        <v>25521</v>
      </c>
      <c r="G10485" s="10">
        <f t="shared" si="326"/>
        <v>26.288176840397487</v>
      </c>
      <c r="H10485" s="11">
        <f t="shared" si="327"/>
        <v>52</v>
      </c>
    </row>
    <row r="10486" spans="1:8" x14ac:dyDescent="0.3">
      <c r="A10486" s="1">
        <v>9073</v>
      </c>
      <c r="B10486" s="20">
        <v>5059207.05</v>
      </c>
      <c r="C10486" s="5" t="s">
        <v>5483</v>
      </c>
      <c r="D10486" s="5">
        <v>44561</v>
      </c>
      <c r="E10486" s="2" t="s">
        <v>1</v>
      </c>
      <c r="F10486" s="6">
        <v>24675</v>
      </c>
      <c r="G10486" s="10">
        <f t="shared" si="326"/>
        <v>26.92881768403975</v>
      </c>
      <c r="H10486" s="11">
        <f t="shared" si="327"/>
        <v>54</v>
      </c>
    </row>
    <row r="10487" spans="1:8" x14ac:dyDescent="0.3">
      <c r="A10487" s="1">
        <v>10207</v>
      </c>
      <c r="B10487" s="20">
        <v>5067315.9000000004</v>
      </c>
      <c r="C10487" s="5" t="s">
        <v>5398</v>
      </c>
      <c r="D10487" s="5">
        <v>44561</v>
      </c>
      <c r="E10487" s="2" t="s">
        <v>1</v>
      </c>
      <c r="F10487" s="6">
        <v>25139</v>
      </c>
      <c r="G10487" s="10">
        <f t="shared" si="326"/>
        <v>25.920606507318102</v>
      </c>
      <c r="H10487" s="11">
        <f t="shared" si="327"/>
        <v>53</v>
      </c>
    </row>
    <row r="10488" spans="1:8" x14ac:dyDescent="0.3">
      <c r="A10488" s="3">
        <v>8906</v>
      </c>
      <c r="B10488" s="21">
        <v>5069011.8</v>
      </c>
      <c r="C10488" s="8" t="s">
        <v>5397</v>
      </c>
      <c r="D10488" s="5">
        <v>44561</v>
      </c>
      <c r="E10488" s="4" t="s">
        <v>0</v>
      </c>
      <c r="F10488" s="7">
        <v>24834</v>
      </c>
      <c r="G10488" s="10">
        <f t="shared" si="326"/>
        <v>27.033538672142367</v>
      </c>
      <c r="H10488" s="11">
        <f t="shared" si="327"/>
        <v>54</v>
      </c>
    </row>
    <row r="10489" spans="1:8" x14ac:dyDescent="0.3">
      <c r="A10489" s="1">
        <v>10197</v>
      </c>
      <c r="B10489" s="20">
        <v>5073541.2</v>
      </c>
      <c r="C10489" s="5" t="s">
        <v>5992</v>
      </c>
      <c r="D10489" s="5">
        <v>44561</v>
      </c>
      <c r="E10489" s="2" t="s">
        <v>1</v>
      </c>
      <c r="F10489" s="6">
        <v>24098</v>
      </c>
      <c r="G10489" s="10">
        <f t="shared" si="326"/>
        <v>27.841204654346338</v>
      </c>
      <c r="H10489" s="11">
        <f t="shared" si="327"/>
        <v>56</v>
      </c>
    </row>
    <row r="10490" spans="1:8" x14ac:dyDescent="0.3">
      <c r="A10490" s="1">
        <v>8621</v>
      </c>
      <c r="B10490" s="20">
        <v>5075327.7</v>
      </c>
      <c r="C10490" s="5" t="s">
        <v>3661</v>
      </c>
      <c r="D10490" s="5">
        <v>44561</v>
      </c>
      <c r="E10490" s="2" t="s">
        <v>1</v>
      </c>
      <c r="F10490" s="6">
        <v>26599</v>
      </c>
      <c r="G10490" s="10">
        <f t="shared" si="326"/>
        <v>24.331946117621289</v>
      </c>
      <c r="H10490" s="11">
        <f t="shared" si="327"/>
        <v>49</v>
      </c>
    </row>
    <row r="10491" spans="1:8" x14ac:dyDescent="0.3">
      <c r="A10491" s="3">
        <v>2208</v>
      </c>
      <c r="B10491" s="21">
        <v>5076185.3499999996</v>
      </c>
      <c r="C10491" s="8" t="s">
        <v>1877</v>
      </c>
      <c r="D10491" s="5">
        <v>44561</v>
      </c>
      <c r="E10491" s="4" t="s">
        <v>0</v>
      </c>
      <c r="F10491" s="7">
        <v>31636</v>
      </c>
      <c r="G10491" s="10">
        <f t="shared" si="326"/>
        <v>5.2062043795620436</v>
      </c>
      <c r="H10491" s="11">
        <f t="shared" si="327"/>
        <v>35</v>
      </c>
    </row>
    <row r="10492" spans="1:8" x14ac:dyDescent="0.3">
      <c r="A10492" s="3">
        <v>9318</v>
      </c>
      <c r="B10492" s="21">
        <v>5077197.9000000004</v>
      </c>
      <c r="C10492" s="8" t="s">
        <v>5577</v>
      </c>
      <c r="D10492" s="5">
        <v>44561</v>
      </c>
      <c r="E10492" s="4" t="s">
        <v>1</v>
      </c>
      <c r="F10492" s="7">
        <v>23564</v>
      </c>
      <c r="G10492" s="10">
        <f t="shared" si="326"/>
        <v>28.947979607250755</v>
      </c>
      <c r="H10492" s="11">
        <f t="shared" si="327"/>
        <v>57</v>
      </c>
    </row>
    <row r="10493" spans="1:8" x14ac:dyDescent="0.3">
      <c r="A10493" s="3">
        <v>8636</v>
      </c>
      <c r="B10493" s="21">
        <v>5079247.2</v>
      </c>
      <c r="C10493" s="8" t="s">
        <v>5230</v>
      </c>
      <c r="D10493" s="5">
        <v>44561</v>
      </c>
      <c r="E10493" s="4" t="s">
        <v>1</v>
      </c>
      <c r="F10493" s="7">
        <v>26257</v>
      </c>
      <c r="G10493" s="10">
        <f t="shared" si="326"/>
        <v>27.909650924024639</v>
      </c>
      <c r="H10493" s="11">
        <f t="shared" si="327"/>
        <v>50</v>
      </c>
    </row>
    <row r="10494" spans="1:8" x14ac:dyDescent="0.3">
      <c r="A10494" s="3">
        <v>8644</v>
      </c>
      <c r="B10494" s="21">
        <v>5079366.3</v>
      </c>
      <c r="C10494" s="8" t="s">
        <v>5234</v>
      </c>
      <c r="D10494" s="5">
        <v>44561</v>
      </c>
      <c r="E10494" s="4" t="s">
        <v>0</v>
      </c>
      <c r="F10494" s="7">
        <v>24572</v>
      </c>
      <c r="G10494" s="10">
        <f t="shared" si="326"/>
        <v>30.931555241543762</v>
      </c>
      <c r="H10494" s="11">
        <f t="shared" si="327"/>
        <v>55</v>
      </c>
    </row>
    <row r="10495" spans="1:8" x14ac:dyDescent="0.3">
      <c r="A10495" s="3">
        <v>8516</v>
      </c>
      <c r="B10495" s="21">
        <v>5082105.05</v>
      </c>
      <c r="C10495" s="8" t="s">
        <v>5153</v>
      </c>
      <c r="D10495" s="5">
        <v>44561</v>
      </c>
      <c r="E10495" s="4" t="s">
        <v>1</v>
      </c>
      <c r="F10495" s="7">
        <v>25321</v>
      </c>
      <c r="G10495" s="10">
        <f t="shared" si="326"/>
        <v>24.20052568174351</v>
      </c>
      <c r="H10495" s="11">
        <f t="shared" si="327"/>
        <v>53</v>
      </c>
    </row>
    <row r="10496" spans="1:8" x14ac:dyDescent="0.3">
      <c r="A10496" s="1">
        <v>8965</v>
      </c>
      <c r="B10496" s="20">
        <v>5083345.45</v>
      </c>
      <c r="C10496" s="5" t="s">
        <v>5435</v>
      </c>
      <c r="D10496" s="5">
        <v>44561</v>
      </c>
      <c r="E10496" s="2" t="s">
        <v>1</v>
      </c>
      <c r="F10496" s="6">
        <v>23361</v>
      </c>
      <c r="G10496" s="10">
        <f t="shared" si="326"/>
        <v>22.474348291870015</v>
      </c>
      <c r="H10496" s="11">
        <f t="shared" si="327"/>
        <v>58</v>
      </c>
    </row>
    <row r="10497" spans="1:8" x14ac:dyDescent="0.3">
      <c r="A10497" s="1">
        <v>8951</v>
      </c>
      <c r="B10497" s="20">
        <v>5089046.55</v>
      </c>
      <c r="C10497" s="5" t="s">
        <v>5426</v>
      </c>
      <c r="D10497" s="5">
        <v>44561</v>
      </c>
      <c r="E10497" s="2" t="s">
        <v>1</v>
      </c>
      <c r="F10497" s="6">
        <v>25412</v>
      </c>
      <c r="G10497" s="10">
        <f t="shared" si="326"/>
        <v>26.709795173392823</v>
      </c>
      <c r="H10497" s="11">
        <f t="shared" si="327"/>
        <v>52</v>
      </c>
    </row>
    <row r="10498" spans="1:8" x14ac:dyDescent="0.3">
      <c r="A10498" s="1">
        <v>10479</v>
      </c>
      <c r="B10498" s="20">
        <v>5089596.0999999996</v>
      </c>
      <c r="C10498" s="5" t="s">
        <v>5047</v>
      </c>
      <c r="D10498" s="5">
        <v>44561</v>
      </c>
      <c r="E10498" s="2" t="s">
        <v>1</v>
      </c>
      <c r="F10498" s="6">
        <v>20909</v>
      </c>
      <c r="G10498" s="10">
        <f t="shared" si="326"/>
        <v>2.5565693430656937</v>
      </c>
      <c r="H10498" s="11">
        <f t="shared" si="327"/>
        <v>65</v>
      </c>
    </row>
    <row r="10499" spans="1:8" x14ac:dyDescent="0.3">
      <c r="A10499" s="1">
        <v>8901</v>
      </c>
      <c r="B10499" s="20">
        <v>5091583.05</v>
      </c>
      <c r="C10499" s="5" t="s">
        <v>5395</v>
      </c>
      <c r="D10499" s="5">
        <v>44561</v>
      </c>
      <c r="E10499" s="2" t="s">
        <v>1</v>
      </c>
      <c r="F10499" s="6">
        <v>24487</v>
      </c>
      <c r="G10499" s="10">
        <f t="shared" ref="G10499:G10562" si="328">YEARFRAC(C10499,D10499,1)</f>
        <v>26.854897586696413</v>
      </c>
      <c r="H10499" s="11">
        <f t="shared" ref="H10499:H10562" si="329">ROUND( YEARFRAC(D10499,F10499,1),0)</f>
        <v>55</v>
      </c>
    </row>
    <row r="10500" spans="1:8" x14ac:dyDescent="0.3">
      <c r="A10500" s="1">
        <v>8927</v>
      </c>
      <c r="B10500" s="20">
        <v>5092687.3499999996</v>
      </c>
      <c r="C10500" s="5" t="s">
        <v>5411</v>
      </c>
      <c r="D10500" s="5">
        <v>44561</v>
      </c>
      <c r="E10500" s="2" t="s">
        <v>1</v>
      </c>
      <c r="F10500" s="6">
        <v>19501</v>
      </c>
      <c r="G10500" s="10">
        <f t="shared" si="328"/>
        <v>28.47158232628399</v>
      </c>
      <c r="H10500" s="11">
        <f t="shared" si="329"/>
        <v>69</v>
      </c>
    </row>
    <row r="10501" spans="1:8" x14ac:dyDescent="0.3">
      <c r="A10501" s="3">
        <v>8778</v>
      </c>
      <c r="B10501" s="21">
        <v>5094223.8</v>
      </c>
      <c r="C10501" s="8" t="s">
        <v>5211</v>
      </c>
      <c r="D10501" s="5">
        <v>44561</v>
      </c>
      <c r="E10501" s="4" t="s">
        <v>1</v>
      </c>
      <c r="F10501" s="7">
        <v>21738</v>
      </c>
      <c r="G10501" s="10">
        <f t="shared" si="328"/>
        <v>29.912392772403724</v>
      </c>
      <c r="H10501" s="11">
        <f t="shared" si="329"/>
        <v>62</v>
      </c>
    </row>
    <row r="10502" spans="1:8" x14ac:dyDescent="0.3">
      <c r="A10502" s="1">
        <v>9343</v>
      </c>
      <c r="B10502" s="20">
        <v>5097438</v>
      </c>
      <c r="C10502" s="5" t="s">
        <v>5583</v>
      </c>
      <c r="D10502" s="5">
        <v>44561</v>
      </c>
      <c r="E10502" s="2" t="s">
        <v>1</v>
      </c>
      <c r="F10502" s="6">
        <v>21248</v>
      </c>
      <c r="G10502" s="10">
        <f t="shared" si="328"/>
        <v>21.411398705823792</v>
      </c>
      <c r="H10502" s="11">
        <f t="shared" si="329"/>
        <v>64</v>
      </c>
    </row>
    <row r="10503" spans="1:8" x14ac:dyDescent="0.3">
      <c r="A10503" s="1">
        <v>9249</v>
      </c>
      <c r="B10503" s="20">
        <v>5097999.9000000004</v>
      </c>
      <c r="C10503" s="5" t="s">
        <v>5550</v>
      </c>
      <c r="D10503" s="5">
        <v>44561</v>
      </c>
      <c r="E10503" s="2" t="s">
        <v>0</v>
      </c>
      <c r="F10503" s="6">
        <v>23526</v>
      </c>
      <c r="G10503" s="10">
        <f t="shared" si="328"/>
        <v>31.88227241615332</v>
      </c>
      <c r="H10503" s="11">
        <f t="shared" si="329"/>
        <v>58</v>
      </c>
    </row>
    <row r="10504" spans="1:8" x14ac:dyDescent="0.3">
      <c r="A10504" s="3">
        <v>8780</v>
      </c>
      <c r="B10504" s="21">
        <v>5101020.3</v>
      </c>
      <c r="C10504" s="8" t="s">
        <v>5321</v>
      </c>
      <c r="D10504" s="5">
        <v>44561</v>
      </c>
      <c r="E10504" s="4" t="s">
        <v>1</v>
      </c>
      <c r="F10504" s="7">
        <v>21896</v>
      </c>
      <c r="G10504" s="10">
        <f t="shared" si="328"/>
        <v>29.841211899981751</v>
      </c>
      <c r="H10504" s="11">
        <f t="shared" si="329"/>
        <v>62</v>
      </c>
    </row>
    <row r="10505" spans="1:8" x14ac:dyDescent="0.3">
      <c r="A10505" s="1">
        <v>719</v>
      </c>
      <c r="B10505" s="20">
        <v>5102381.55</v>
      </c>
      <c r="C10505" s="5" t="s">
        <v>681</v>
      </c>
      <c r="D10505" s="5">
        <v>44561</v>
      </c>
      <c r="E10505" s="2" t="s">
        <v>1</v>
      </c>
      <c r="F10505" s="6">
        <v>29318</v>
      </c>
      <c r="G10505" s="10">
        <f t="shared" si="328"/>
        <v>17.416882129277568</v>
      </c>
      <c r="H10505" s="11">
        <f t="shared" si="329"/>
        <v>42</v>
      </c>
    </row>
    <row r="10506" spans="1:8" x14ac:dyDescent="0.3">
      <c r="A10506" s="1">
        <v>5191</v>
      </c>
      <c r="B10506" s="20">
        <v>5106885.3</v>
      </c>
      <c r="C10506" s="5" t="s">
        <v>67</v>
      </c>
      <c r="D10506" s="5">
        <v>44561</v>
      </c>
      <c r="E10506" s="2" t="s">
        <v>1</v>
      </c>
      <c r="F10506" s="6">
        <v>25112</v>
      </c>
      <c r="G10506" s="10">
        <f t="shared" si="328"/>
        <v>27.156741957563312</v>
      </c>
      <c r="H10506" s="11">
        <f t="shared" si="329"/>
        <v>53</v>
      </c>
    </row>
    <row r="10507" spans="1:8" x14ac:dyDescent="0.3">
      <c r="A10507" s="3">
        <v>10328</v>
      </c>
      <c r="B10507" s="21">
        <v>5108706.3</v>
      </c>
      <c r="C10507" s="8" t="s">
        <v>5783</v>
      </c>
      <c r="D10507" s="5">
        <v>44561</v>
      </c>
      <c r="E10507" s="4" t="s">
        <v>0</v>
      </c>
      <c r="F10507" s="7">
        <v>24010</v>
      </c>
      <c r="G10507" s="10">
        <f t="shared" si="328"/>
        <v>26.770026363820726</v>
      </c>
      <c r="H10507" s="11">
        <f t="shared" si="329"/>
        <v>56</v>
      </c>
    </row>
    <row r="10508" spans="1:8" x14ac:dyDescent="0.3">
      <c r="A10508" s="3">
        <v>9680</v>
      </c>
      <c r="B10508" s="21">
        <v>5110569.1500000004</v>
      </c>
      <c r="C10508" s="8" t="s">
        <v>5703</v>
      </c>
      <c r="D10508" s="5">
        <v>44561</v>
      </c>
      <c r="E10508" s="4" t="s">
        <v>0</v>
      </c>
      <c r="F10508" s="7">
        <v>23298</v>
      </c>
      <c r="G10508" s="10">
        <f t="shared" si="328"/>
        <v>30.129382672436634</v>
      </c>
      <c r="H10508" s="11">
        <f t="shared" si="329"/>
        <v>58</v>
      </c>
    </row>
    <row r="10509" spans="1:8" x14ac:dyDescent="0.3">
      <c r="A10509" s="3">
        <v>9106</v>
      </c>
      <c r="B10509" s="21">
        <v>5126849.78</v>
      </c>
      <c r="C10509" s="8" t="s">
        <v>3531</v>
      </c>
      <c r="D10509" s="5">
        <v>44561</v>
      </c>
      <c r="E10509" s="4" t="s">
        <v>0</v>
      </c>
      <c r="F10509" s="7">
        <v>24813</v>
      </c>
      <c r="G10509" s="10">
        <f t="shared" si="328"/>
        <v>26.956195497870617</v>
      </c>
      <c r="H10509" s="11">
        <f t="shared" si="329"/>
        <v>54</v>
      </c>
    </row>
    <row r="10510" spans="1:8" x14ac:dyDescent="0.3">
      <c r="A10510" s="3">
        <v>8604</v>
      </c>
      <c r="B10510" s="21">
        <v>5128206.9000000004</v>
      </c>
      <c r="C10510" s="8" t="s">
        <v>5211</v>
      </c>
      <c r="D10510" s="5">
        <v>44561</v>
      </c>
      <c r="E10510" s="4" t="s">
        <v>1</v>
      </c>
      <c r="F10510" s="7">
        <v>24614</v>
      </c>
      <c r="G10510" s="10">
        <f t="shared" si="328"/>
        <v>29.912392772403724</v>
      </c>
      <c r="H10510" s="11">
        <f t="shared" si="329"/>
        <v>55</v>
      </c>
    </row>
    <row r="10511" spans="1:8" x14ac:dyDescent="0.3">
      <c r="A10511" s="3">
        <v>4752</v>
      </c>
      <c r="B10511" s="21">
        <v>5136468.3</v>
      </c>
      <c r="C10511" s="8" t="s">
        <v>3383</v>
      </c>
      <c r="D10511" s="5">
        <v>44561</v>
      </c>
      <c r="E10511" s="4" t="s">
        <v>0</v>
      </c>
      <c r="F10511" s="7">
        <v>22295</v>
      </c>
      <c r="G10511" s="10">
        <f t="shared" si="328"/>
        <v>37.572910662824206</v>
      </c>
      <c r="H10511" s="11">
        <f t="shared" si="329"/>
        <v>61</v>
      </c>
    </row>
    <row r="10512" spans="1:8" x14ac:dyDescent="0.3">
      <c r="A10512" s="1">
        <v>9399</v>
      </c>
      <c r="B10512" s="20">
        <v>5166211.2</v>
      </c>
      <c r="C10512" s="5" t="s">
        <v>5606</v>
      </c>
      <c r="D10512" s="5">
        <v>44561</v>
      </c>
      <c r="E10512" s="2" t="s">
        <v>0</v>
      </c>
      <c r="F10512" s="6">
        <v>25835</v>
      </c>
      <c r="G10512" s="10">
        <f t="shared" si="328"/>
        <v>25.4415078445825</v>
      </c>
      <c r="H10512" s="11">
        <f t="shared" si="329"/>
        <v>51</v>
      </c>
    </row>
    <row r="10513" spans="1:8" x14ac:dyDescent="0.3">
      <c r="A10513" s="1">
        <v>9821</v>
      </c>
      <c r="B10513" s="20">
        <v>5167124.55</v>
      </c>
      <c r="C10513" s="5" t="s">
        <v>5808</v>
      </c>
      <c r="D10513" s="5">
        <v>44561</v>
      </c>
      <c r="E10513" s="2" t="s">
        <v>1</v>
      </c>
      <c r="F10513" s="6">
        <v>23889</v>
      </c>
      <c r="G10513" s="10">
        <f t="shared" si="328"/>
        <v>30.969884306279255</v>
      </c>
      <c r="H10513" s="11">
        <f t="shared" si="329"/>
        <v>57</v>
      </c>
    </row>
    <row r="10514" spans="1:8" x14ac:dyDescent="0.3">
      <c r="A10514" s="1">
        <v>8577</v>
      </c>
      <c r="B10514" s="20">
        <v>5172725.4000000004</v>
      </c>
      <c r="C10514" s="5" t="s">
        <v>5193</v>
      </c>
      <c r="D10514" s="5">
        <v>44561</v>
      </c>
      <c r="E10514" s="2" t="s">
        <v>0</v>
      </c>
      <c r="F10514" s="6">
        <v>23782</v>
      </c>
      <c r="G10514" s="10">
        <f t="shared" si="328"/>
        <v>30.463393093703083</v>
      </c>
      <c r="H10514" s="11">
        <f t="shared" si="329"/>
        <v>57</v>
      </c>
    </row>
    <row r="10515" spans="1:8" x14ac:dyDescent="0.3">
      <c r="A10515" s="1">
        <v>8585</v>
      </c>
      <c r="B10515" s="20">
        <v>5173052.55</v>
      </c>
      <c r="C10515" s="5" t="s">
        <v>5200</v>
      </c>
      <c r="D10515" s="5">
        <v>44561</v>
      </c>
      <c r="E10515" s="2" t="s">
        <v>1</v>
      </c>
      <c r="F10515" s="6">
        <v>23385</v>
      </c>
      <c r="G10515" s="10">
        <f t="shared" si="328"/>
        <v>28.567409365558913</v>
      </c>
      <c r="H10515" s="11">
        <f t="shared" si="329"/>
        <v>58</v>
      </c>
    </row>
    <row r="10516" spans="1:8" x14ac:dyDescent="0.3">
      <c r="A10516" s="1">
        <v>10183</v>
      </c>
      <c r="B10516" s="20">
        <v>5182982.25</v>
      </c>
      <c r="C10516" s="5" t="s">
        <v>5984</v>
      </c>
      <c r="D10516" s="5">
        <v>44561</v>
      </c>
      <c r="E10516" s="2" t="s">
        <v>1</v>
      </c>
      <c r="F10516" s="6">
        <v>22831</v>
      </c>
      <c r="G10516" s="10">
        <f t="shared" si="328"/>
        <v>24.904172598839118</v>
      </c>
      <c r="H10516" s="11">
        <f t="shared" si="329"/>
        <v>59</v>
      </c>
    </row>
    <row r="10517" spans="1:8" x14ac:dyDescent="0.3">
      <c r="A10517" s="3">
        <v>9048</v>
      </c>
      <c r="B10517" s="21">
        <v>5186131.05</v>
      </c>
      <c r="C10517" s="8" t="s">
        <v>5475</v>
      </c>
      <c r="D10517" s="5">
        <v>44561</v>
      </c>
      <c r="E10517" s="4" t="s">
        <v>1</v>
      </c>
      <c r="F10517" s="7">
        <v>25581</v>
      </c>
      <c r="G10517" s="10">
        <f t="shared" si="328"/>
        <v>28.865842145015105</v>
      </c>
      <c r="H10517" s="11">
        <f t="shared" si="329"/>
        <v>52</v>
      </c>
    </row>
    <row r="10518" spans="1:8" x14ac:dyDescent="0.3">
      <c r="A10518" s="3">
        <v>10376</v>
      </c>
      <c r="B10518" s="21">
        <v>5187730.03</v>
      </c>
      <c r="C10518" s="8" t="s">
        <v>6063</v>
      </c>
      <c r="D10518" s="5">
        <v>44561</v>
      </c>
      <c r="E10518" s="4" t="s">
        <v>0</v>
      </c>
      <c r="F10518" s="7">
        <v>27228</v>
      </c>
      <c r="G10518" s="10">
        <f t="shared" si="328"/>
        <v>15.351129363449692</v>
      </c>
      <c r="H10518" s="11">
        <f t="shared" si="329"/>
        <v>47</v>
      </c>
    </row>
    <row r="10519" spans="1:8" x14ac:dyDescent="0.3">
      <c r="A10519" s="3">
        <v>9880</v>
      </c>
      <c r="B10519" s="21">
        <v>5204505.9000000004</v>
      </c>
      <c r="C10519" s="8" t="s">
        <v>5849</v>
      </c>
      <c r="D10519" s="5">
        <v>44561</v>
      </c>
      <c r="E10519" s="4" t="s">
        <v>1</v>
      </c>
      <c r="F10519" s="7">
        <v>24119</v>
      </c>
      <c r="G10519" s="10">
        <f t="shared" si="328"/>
        <v>30.895963967146518</v>
      </c>
      <c r="H10519" s="11">
        <f t="shared" si="329"/>
        <v>56</v>
      </c>
    </row>
    <row r="10520" spans="1:8" x14ac:dyDescent="0.3">
      <c r="A10520" s="3">
        <v>8706</v>
      </c>
      <c r="B10520" s="21">
        <v>5219583</v>
      </c>
      <c r="C10520" s="8" t="s">
        <v>5276</v>
      </c>
      <c r="D10520" s="5">
        <v>44561</v>
      </c>
      <c r="E10520" s="4" t="s">
        <v>0</v>
      </c>
      <c r="F10520" s="7">
        <v>21971</v>
      </c>
      <c r="G10520" s="10">
        <f t="shared" si="328"/>
        <v>33.978098075529431</v>
      </c>
      <c r="H10520" s="11">
        <f t="shared" si="329"/>
        <v>62</v>
      </c>
    </row>
    <row r="10521" spans="1:8" x14ac:dyDescent="0.3">
      <c r="A10521" s="1">
        <v>9655</v>
      </c>
      <c r="B10521" s="20">
        <v>5221923.1500000004</v>
      </c>
      <c r="C10521" s="5" t="s">
        <v>5683</v>
      </c>
      <c r="D10521" s="5">
        <v>44561</v>
      </c>
      <c r="E10521" s="2" t="s">
        <v>1</v>
      </c>
      <c r="F10521" s="6">
        <v>22052</v>
      </c>
      <c r="G10521" s="10">
        <f t="shared" si="328"/>
        <v>36.956193577031229</v>
      </c>
      <c r="H10521" s="11">
        <f t="shared" si="329"/>
        <v>62</v>
      </c>
    </row>
    <row r="10522" spans="1:8" x14ac:dyDescent="0.3">
      <c r="A10522" s="1">
        <v>8841</v>
      </c>
      <c r="B10522" s="20">
        <v>5235670.7</v>
      </c>
      <c r="C10522" s="5" t="s">
        <v>5361</v>
      </c>
      <c r="D10522" s="5">
        <v>44561</v>
      </c>
      <c r="E10522" s="2" t="s">
        <v>1</v>
      </c>
      <c r="F10522" s="6">
        <v>21827</v>
      </c>
      <c r="G10522" s="10">
        <f t="shared" si="328"/>
        <v>34.474342928660825</v>
      </c>
      <c r="H10522" s="11">
        <f t="shared" si="329"/>
        <v>62</v>
      </c>
    </row>
    <row r="10523" spans="1:8" x14ac:dyDescent="0.3">
      <c r="A10523" s="1">
        <v>4943</v>
      </c>
      <c r="B10523" s="20">
        <v>5250939.4800000004</v>
      </c>
      <c r="C10523" s="5" t="s">
        <v>3553</v>
      </c>
      <c r="D10523" s="5">
        <v>44561</v>
      </c>
      <c r="E10523" s="2" t="s">
        <v>1</v>
      </c>
      <c r="F10523" s="6">
        <v>23762</v>
      </c>
      <c r="G10523" s="10">
        <f t="shared" si="328"/>
        <v>29.832998722394599</v>
      </c>
      <c r="H10523" s="11">
        <f t="shared" si="329"/>
        <v>57</v>
      </c>
    </row>
    <row r="10524" spans="1:8" x14ac:dyDescent="0.3">
      <c r="A10524" s="3">
        <v>8512</v>
      </c>
      <c r="B10524" s="21">
        <v>5266926.75</v>
      </c>
      <c r="C10524" s="8" t="s">
        <v>5151</v>
      </c>
      <c r="D10524" s="5">
        <v>44561</v>
      </c>
      <c r="E10524" s="4" t="s">
        <v>1</v>
      </c>
      <c r="F10524" s="7">
        <v>24791</v>
      </c>
      <c r="G10524" s="10">
        <f t="shared" si="328"/>
        <v>9.3046810840405136</v>
      </c>
      <c r="H10524" s="11">
        <f t="shared" si="329"/>
        <v>54</v>
      </c>
    </row>
    <row r="10525" spans="1:8" x14ac:dyDescent="0.3">
      <c r="A10525" s="3">
        <v>4830</v>
      </c>
      <c r="B10525" s="21">
        <v>5272280.6500000004</v>
      </c>
      <c r="C10525" s="8" t="s">
        <v>3455</v>
      </c>
      <c r="D10525" s="5">
        <v>44561</v>
      </c>
      <c r="E10525" s="4" t="s">
        <v>1</v>
      </c>
      <c r="F10525" s="7">
        <v>23015</v>
      </c>
      <c r="G10525" s="10">
        <f t="shared" si="328"/>
        <v>32.895959512154647</v>
      </c>
      <c r="H10525" s="11">
        <f t="shared" si="329"/>
        <v>59</v>
      </c>
    </row>
    <row r="10526" spans="1:8" x14ac:dyDescent="0.3">
      <c r="A10526" s="1">
        <v>9379</v>
      </c>
      <c r="B10526" s="20">
        <v>5278753.7</v>
      </c>
      <c r="C10526" s="5" t="s">
        <v>5598</v>
      </c>
      <c r="D10526" s="5">
        <v>44561</v>
      </c>
      <c r="E10526" s="2" t="s">
        <v>0</v>
      </c>
      <c r="F10526" s="6">
        <v>22909</v>
      </c>
      <c r="G10526" s="10">
        <f t="shared" si="328"/>
        <v>32.405874056251555</v>
      </c>
      <c r="H10526" s="11">
        <f t="shared" si="329"/>
        <v>59</v>
      </c>
    </row>
    <row r="10527" spans="1:8" x14ac:dyDescent="0.3">
      <c r="A10527" s="1">
        <v>8493</v>
      </c>
      <c r="B10527" s="20">
        <v>5289416.32</v>
      </c>
      <c r="C10527" s="5" t="s">
        <v>5136</v>
      </c>
      <c r="D10527" s="5">
        <v>44561</v>
      </c>
      <c r="E10527" s="2" t="s">
        <v>1</v>
      </c>
      <c r="F10527" s="6">
        <v>24931</v>
      </c>
      <c r="G10527" s="10">
        <f t="shared" si="328"/>
        <v>28.93976586102719</v>
      </c>
      <c r="H10527" s="11">
        <f t="shared" si="329"/>
        <v>54</v>
      </c>
    </row>
    <row r="10528" spans="1:8" x14ac:dyDescent="0.3">
      <c r="A10528" s="3">
        <v>9648</v>
      </c>
      <c r="B10528" s="21">
        <v>5298494.25</v>
      </c>
      <c r="C10528" s="8" t="s">
        <v>5678</v>
      </c>
      <c r="D10528" s="5">
        <v>44561</v>
      </c>
      <c r="E10528" s="4" t="s">
        <v>0</v>
      </c>
      <c r="F10528" s="7">
        <v>22553</v>
      </c>
      <c r="G10528" s="10">
        <f t="shared" si="328"/>
        <v>26.353883593591565</v>
      </c>
      <c r="H10528" s="11">
        <f t="shared" si="329"/>
        <v>60</v>
      </c>
    </row>
    <row r="10529" spans="1:8" x14ac:dyDescent="0.3">
      <c r="A10529" s="3">
        <v>8860</v>
      </c>
      <c r="B10529" s="21">
        <v>5320591.3499999996</v>
      </c>
      <c r="C10529" s="8" t="s">
        <v>5372</v>
      </c>
      <c r="D10529" s="5">
        <v>44561</v>
      </c>
      <c r="E10529" s="4" t="s">
        <v>1</v>
      </c>
      <c r="F10529" s="7">
        <v>22137</v>
      </c>
      <c r="G10529" s="10">
        <f t="shared" si="328"/>
        <v>31.028062970568104</v>
      </c>
      <c r="H10529" s="11">
        <f t="shared" si="329"/>
        <v>61</v>
      </c>
    </row>
    <row r="10530" spans="1:8" x14ac:dyDescent="0.3">
      <c r="A10530" s="3">
        <v>9040</v>
      </c>
      <c r="B10530" s="21">
        <v>5328381.3</v>
      </c>
      <c r="C10530" s="8" t="s">
        <v>3485</v>
      </c>
      <c r="D10530" s="5">
        <v>44561</v>
      </c>
      <c r="E10530" s="4" t="s">
        <v>0</v>
      </c>
      <c r="F10530" s="7">
        <v>23165</v>
      </c>
      <c r="G10530" s="10">
        <f t="shared" si="328"/>
        <v>31.748117727583846</v>
      </c>
      <c r="H10530" s="11">
        <f t="shared" si="329"/>
        <v>59</v>
      </c>
    </row>
    <row r="10531" spans="1:8" x14ac:dyDescent="0.3">
      <c r="A10531" s="1">
        <v>8583</v>
      </c>
      <c r="B10531" s="20">
        <v>5333754.4800000004</v>
      </c>
      <c r="C10531" s="5" t="s">
        <v>5199</v>
      </c>
      <c r="D10531" s="5">
        <v>44561</v>
      </c>
      <c r="E10531" s="2" t="s">
        <v>1</v>
      </c>
      <c r="F10531" s="6">
        <v>22661</v>
      </c>
      <c r="G10531" s="10">
        <f t="shared" si="328"/>
        <v>31.912388774811774</v>
      </c>
      <c r="H10531" s="11">
        <f t="shared" si="329"/>
        <v>60</v>
      </c>
    </row>
    <row r="10532" spans="1:8" x14ac:dyDescent="0.3">
      <c r="A10532" s="1">
        <v>8629</v>
      </c>
      <c r="B10532" s="20">
        <v>5336877.1500000004</v>
      </c>
      <c r="C10532" s="5" t="s">
        <v>5224</v>
      </c>
      <c r="D10532" s="5">
        <v>44561</v>
      </c>
      <c r="E10532" s="2" t="s">
        <v>1</v>
      </c>
      <c r="F10532" s="6">
        <v>23249</v>
      </c>
      <c r="G10532" s="10">
        <f t="shared" si="328"/>
        <v>31.572895277207394</v>
      </c>
      <c r="H10532" s="11">
        <f t="shared" si="329"/>
        <v>58</v>
      </c>
    </row>
    <row r="10533" spans="1:8" x14ac:dyDescent="0.3">
      <c r="A10533" s="3">
        <v>8598</v>
      </c>
      <c r="B10533" s="21">
        <v>5338576.3499999996</v>
      </c>
      <c r="C10533" s="8" t="s">
        <v>5209</v>
      </c>
      <c r="D10533" s="5">
        <v>44561</v>
      </c>
      <c r="E10533" s="4" t="s">
        <v>0</v>
      </c>
      <c r="F10533" s="7">
        <v>22797</v>
      </c>
      <c r="G10533" s="10">
        <f t="shared" si="328"/>
        <v>31.537303216974674</v>
      </c>
      <c r="H10533" s="11">
        <f t="shared" si="329"/>
        <v>60</v>
      </c>
    </row>
    <row r="10534" spans="1:8" x14ac:dyDescent="0.3">
      <c r="A10534" s="1">
        <v>8543</v>
      </c>
      <c r="B10534" s="20">
        <v>5358966.1500000004</v>
      </c>
      <c r="C10534" s="5" t="s">
        <v>3805</v>
      </c>
      <c r="D10534" s="5">
        <v>44561</v>
      </c>
      <c r="E10534" s="2" t="s">
        <v>1</v>
      </c>
      <c r="F10534" s="6">
        <v>23812</v>
      </c>
      <c r="G10534" s="10">
        <f t="shared" si="328"/>
        <v>31.978097193702943</v>
      </c>
      <c r="H10534" s="11">
        <f t="shared" si="329"/>
        <v>57</v>
      </c>
    </row>
    <row r="10535" spans="1:8" x14ac:dyDescent="0.3">
      <c r="A10535" s="3">
        <v>9164</v>
      </c>
      <c r="B10535" s="21">
        <v>5373226.2000000002</v>
      </c>
      <c r="C10535" s="8" t="s">
        <v>5521</v>
      </c>
      <c r="D10535" s="5">
        <v>44561</v>
      </c>
      <c r="E10535" s="4" t="s">
        <v>1</v>
      </c>
      <c r="F10535" s="7">
        <v>24289</v>
      </c>
      <c r="G10535" s="10">
        <f t="shared" si="328"/>
        <v>27.890485968514717</v>
      </c>
      <c r="H10535" s="11">
        <f t="shared" si="329"/>
        <v>56</v>
      </c>
    </row>
    <row r="10536" spans="1:8" x14ac:dyDescent="0.3">
      <c r="A10536" s="3">
        <v>8668</v>
      </c>
      <c r="B10536" s="21">
        <v>5375957.7000000002</v>
      </c>
      <c r="C10536" s="8" t="s">
        <v>5250</v>
      </c>
      <c r="D10536" s="5">
        <v>44561</v>
      </c>
      <c r="E10536" s="4" t="s">
        <v>1</v>
      </c>
      <c r="F10536" s="7">
        <v>23237</v>
      </c>
      <c r="G10536" s="10">
        <f t="shared" si="328"/>
        <v>31.214236824093089</v>
      </c>
      <c r="H10536" s="11">
        <f t="shared" si="329"/>
        <v>58</v>
      </c>
    </row>
    <row r="10537" spans="1:8" x14ac:dyDescent="0.3">
      <c r="A10537" s="3">
        <v>6138</v>
      </c>
      <c r="B10537" s="21">
        <v>5400556.4000000004</v>
      </c>
      <c r="C10537" s="8" t="s">
        <v>4285</v>
      </c>
      <c r="D10537" s="5">
        <v>44561</v>
      </c>
      <c r="E10537" s="4" t="s">
        <v>0</v>
      </c>
      <c r="F10537" s="7">
        <v>30417</v>
      </c>
      <c r="G10537" s="10">
        <f t="shared" si="328"/>
        <v>7.8603696098562628</v>
      </c>
      <c r="H10537" s="11">
        <f t="shared" si="329"/>
        <v>39</v>
      </c>
    </row>
    <row r="10538" spans="1:8" x14ac:dyDescent="0.3">
      <c r="A10538" s="3">
        <v>9082</v>
      </c>
      <c r="B10538" s="21">
        <v>5403683.5499999998</v>
      </c>
      <c r="C10538" s="8" t="s">
        <v>5487</v>
      </c>
      <c r="D10538" s="5">
        <v>44561</v>
      </c>
      <c r="E10538" s="4" t="s">
        <v>0</v>
      </c>
      <c r="F10538" s="7">
        <v>23848</v>
      </c>
      <c r="G10538" s="10">
        <f t="shared" si="328"/>
        <v>31.394934976043807</v>
      </c>
      <c r="H10538" s="11">
        <f t="shared" si="329"/>
        <v>57</v>
      </c>
    </row>
    <row r="10539" spans="1:8" x14ac:dyDescent="0.3">
      <c r="A10539" s="3">
        <v>9006</v>
      </c>
      <c r="B10539" s="21">
        <v>5414875.3499999996</v>
      </c>
      <c r="C10539" s="8" t="s">
        <v>5456</v>
      </c>
      <c r="D10539" s="5">
        <v>44561</v>
      </c>
      <c r="E10539" s="4" t="s">
        <v>1</v>
      </c>
      <c r="F10539" s="7">
        <v>22242</v>
      </c>
      <c r="G10539" s="10">
        <f t="shared" si="328"/>
        <v>32.66597527586493</v>
      </c>
      <c r="H10539" s="11">
        <f t="shared" si="329"/>
        <v>61</v>
      </c>
    </row>
    <row r="10540" spans="1:8" x14ac:dyDescent="0.3">
      <c r="A10540" s="3">
        <v>8572</v>
      </c>
      <c r="B10540" s="21">
        <v>5422112.5</v>
      </c>
      <c r="C10540" s="8" t="s">
        <v>5189</v>
      </c>
      <c r="D10540" s="5">
        <v>44561</v>
      </c>
      <c r="E10540" s="4" t="s">
        <v>1</v>
      </c>
      <c r="F10540" s="7">
        <v>21206</v>
      </c>
      <c r="G10540" s="10">
        <f t="shared" si="328"/>
        <v>31.794661190965094</v>
      </c>
      <c r="H10540" s="11">
        <f t="shared" si="329"/>
        <v>64</v>
      </c>
    </row>
    <row r="10541" spans="1:8" x14ac:dyDescent="0.3">
      <c r="A10541" s="3">
        <v>10178</v>
      </c>
      <c r="B10541" s="21">
        <v>5423470.3499999996</v>
      </c>
      <c r="C10541" s="8" t="s">
        <v>3345</v>
      </c>
      <c r="D10541" s="5">
        <v>44561</v>
      </c>
      <c r="E10541" s="4" t="s">
        <v>1</v>
      </c>
      <c r="F10541" s="7">
        <v>22123</v>
      </c>
      <c r="G10541" s="10">
        <f t="shared" si="328"/>
        <v>27.980835044490075</v>
      </c>
      <c r="H10541" s="11">
        <f t="shared" si="329"/>
        <v>61</v>
      </c>
    </row>
    <row r="10542" spans="1:8" x14ac:dyDescent="0.3">
      <c r="A10542" s="3">
        <v>8618</v>
      </c>
      <c r="B10542" s="21">
        <v>5426964.9000000004</v>
      </c>
      <c r="C10542" s="8" t="s">
        <v>5219</v>
      </c>
      <c r="D10542" s="5">
        <v>44561</v>
      </c>
      <c r="E10542" s="4" t="s">
        <v>1</v>
      </c>
      <c r="F10542" s="7">
        <v>24139</v>
      </c>
      <c r="G10542" s="10">
        <f t="shared" si="328"/>
        <v>31.441478439425051</v>
      </c>
      <c r="H10542" s="11">
        <f t="shared" si="329"/>
        <v>56</v>
      </c>
    </row>
    <row r="10543" spans="1:8" x14ac:dyDescent="0.3">
      <c r="A10543" s="3">
        <v>8876</v>
      </c>
      <c r="B10543" s="21">
        <v>5437280.25</v>
      </c>
      <c r="C10543" s="8" t="s">
        <v>5154</v>
      </c>
      <c r="D10543" s="5">
        <v>44561</v>
      </c>
      <c r="E10543" s="4" t="s">
        <v>1</v>
      </c>
      <c r="F10543" s="7">
        <v>24265</v>
      </c>
      <c r="G10543" s="10">
        <f t="shared" si="328"/>
        <v>30.321027996114104</v>
      </c>
      <c r="H10543" s="11">
        <f t="shared" si="329"/>
        <v>56</v>
      </c>
    </row>
    <row r="10544" spans="1:8" x14ac:dyDescent="0.3">
      <c r="A10544" s="3">
        <v>8580</v>
      </c>
      <c r="B10544" s="21">
        <v>5443974.5999999996</v>
      </c>
      <c r="C10544" s="8" t="s">
        <v>5196</v>
      </c>
      <c r="D10544" s="5">
        <v>44561</v>
      </c>
      <c r="E10544" s="4" t="s">
        <v>1</v>
      </c>
      <c r="F10544" s="7">
        <v>25386</v>
      </c>
      <c r="G10544" s="10">
        <f t="shared" si="328"/>
        <v>28.972620845921451</v>
      </c>
      <c r="H10544" s="11">
        <f t="shared" si="329"/>
        <v>52</v>
      </c>
    </row>
    <row r="10545" spans="1:8" x14ac:dyDescent="0.3">
      <c r="A10545" s="1">
        <v>8767</v>
      </c>
      <c r="B10545" s="20">
        <v>5450873.5499999998</v>
      </c>
      <c r="C10545" s="5" t="s">
        <v>5307</v>
      </c>
      <c r="D10545" s="5">
        <v>44561</v>
      </c>
      <c r="E10545" s="2" t="s">
        <v>1</v>
      </c>
      <c r="F10545" s="6">
        <v>24846</v>
      </c>
      <c r="G10545" s="10">
        <f t="shared" si="328"/>
        <v>30.947981983573257</v>
      </c>
      <c r="H10545" s="11">
        <f t="shared" si="329"/>
        <v>54</v>
      </c>
    </row>
    <row r="10546" spans="1:8" x14ac:dyDescent="0.3">
      <c r="A10546" s="3">
        <v>8456</v>
      </c>
      <c r="B10546" s="21">
        <v>5452796.0999999996</v>
      </c>
      <c r="C10546" s="8" t="s">
        <v>5108</v>
      </c>
      <c r="D10546" s="5">
        <v>44561</v>
      </c>
      <c r="E10546" s="4" t="s">
        <v>1</v>
      </c>
      <c r="F10546" s="7">
        <v>22552</v>
      </c>
      <c r="G10546" s="10">
        <f t="shared" si="328"/>
        <v>32.627644569816646</v>
      </c>
      <c r="H10546" s="11">
        <f t="shared" si="329"/>
        <v>60</v>
      </c>
    </row>
    <row r="10547" spans="1:8" x14ac:dyDescent="0.3">
      <c r="A10547" s="1">
        <v>9051</v>
      </c>
      <c r="B10547" s="20">
        <v>5454118.7999999998</v>
      </c>
      <c r="C10547" s="5" t="s">
        <v>5222</v>
      </c>
      <c r="D10547" s="5">
        <v>44561</v>
      </c>
      <c r="E10547" s="2" t="s">
        <v>1</v>
      </c>
      <c r="F10547" s="6">
        <v>24127</v>
      </c>
      <c r="G10547" s="10">
        <f t="shared" si="328"/>
        <v>31.43874058863792</v>
      </c>
      <c r="H10547" s="11">
        <f t="shared" si="329"/>
        <v>56</v>
      </c>
    </row>
    <row r="10548" spans="1:8" x14ac:dyDescent="0.3">
      <c r="A10548" s="1">
        <v>4771</v>
      </c>
      <c r="B10548" s="20">
        <v>5454498.9000000004</v>
      </c>
      <c r="C10548" s="5" t="s">
        <v>3399</v>
      </c>
      <c r="D10548" s="5">
        <v>44561</v>
      </c>
      <c r="E10548" s="2" t="s">
        <v>0</v>
      </c>
      <c r="F10548" s="6">
        <v>22517</v>
      </c>
      <c r="G10548" s="10">
        <f t="shared" si="328"/>
        <v>33.017151139383202</v>
      </c>
      <c r="H10548" s="11">
        <f t="shared" si="329"/>
        <v>60</v>
      </c>
    </row>
    <row r="10549" spans="1:8" x14ac:dyDescent="0.3">
      <c r="A10549" s="1">
        <v>5525</v>
      </c>
      <c r="B10549" s="20">
        <v>5454577.5</v>
      </c>
      <c r="C10549" s="5" t="s">
        <v>3956</v>
      </c>
      <c r="D10549" s="5">
        <v>44561</v>
      </c>
      <c r="E10549" s="2" t="s">
        <v>1</v>
      </c>
      <c r="F10549" s="6">
        <v>28007</v>
      </c>
      <c r="G10549" s="10">
        <f t="shared" si="328"/>
        <v>19.605749486652979</v>
      </c>
      <c r="H10549" s="11">
        <f t="shared" si="329"/>
        <v>45</v>
      </c>
    </row>
    <row r="10550" spans="1:8" x14ac:dyDescent="0.3">
      <c r="A10550" s="1">
        <v>545</v>
      </c>
      <c r="B10550" s="20">
        <v>5459302.9500000002</v>
      </c>
      <c r="C10550" s="5" t="s">
        <v>524</v>
      </c>
      <c r="D10550" s="5">
        <v>44561</v>
      </c>
      <c r="E10550" s="2" t="s">
        <v>1</v>
      </c>
      <c r="F10550" s="6">
        <v>28963</v>
      </c>
      <c r="G10550" s="10">
        <f t="shared" si="328"/>
        <v>15.846680355920602</v>
      </c>
      <c r="H10550" s="11">
        <f t="shared" si="329"/>
        <v>43</v>
      </c>
    </row>
    <row r="10551" spans="1:8" x14ac:dyDescent="0.3">
      <c r="A10551" s="1">
        <v>8853</v>
      </c>
      <c r="B10551" s="20">
        <v>5476639.6500000004</v>
      </c>
      <c r="C10551" s="5" t="s">
        <v>5368</v>
      </c>
      <c r="D10551" s="5">
        <v>44561</v>
      </c>
      <c r="E10551" s="2" t="s">
        <v>1</v>
      </c>
      <c r="F10551" s="6">
        <v>23432</v>
      </c>
      <c r="G10551" s="10">
        <f t="shared" si="328"/>
        <v>30.564691336218317</v>
      </c>
      <c r="H10551" s="11">
        <f t="shared" si="329"/>
        <v>58</v>
      </c>
    </row>
    <row r="10552" spans="1:8" x14ac:dyDescent="0.3">
      <c r="A10552" s="3">
        <v>9144</v>
      </c>
      <c r="B10552" s="21">
        <v>5494756.9500000002</v>
      </c>
      <c r="C10552" s="8" t="s">
        <v>5514</v>
      </c>
      <c r="D10552" s="5">
        <v>44561</v>
      </c>
      <c r="E10552" s="4" t="s">
        <v>1</v>
      </c>
      <c r="F10552" s="7">
        <v>23545</v>
      </c>
      <c r="G10552" s="10">
        <f t="shared" si="328"/>
        <v>31.860369609856264</v>
      </c>
      <c r="H10552" s="11">
        <f t="shared" si="329"/>
        <v>58</v>
      </c>
    </row>
    <row r="10553" spans="1:8" x14ac:dyDescent="0.3">
      <c r="A10553" s="1">
        <v>8747</v>
      </c>
      <c r="B10553" s="20">
        <v>5517595.9500000002</v>
      </c>
      <c r="C10553" s="5" t="s">
        <v>5304</v>
      </c>
      <c r="D10553" s="5">
        <v>44561</v>
      </c>
      <c r="E10553" s="2" t="s">
        <v>0</v>
      </c>
      <c r="F10553" s="6">
        <v>23567</v>
      </c>
      <c r="G10553" s="10">
        <f t="shared" si="328"/>
        <v>31.392197125256672</v>
      </c>
      <c r="H10553" s="11">
        <f t="shared" si="329"/>
        <v>57</v>
      </c>
    </row>
    <row r="10554" spans="1:8" x14ac:dyDescent="0.3">
      <c r="A10554" s="1">
        <v>8859</v>
      </c>
      <c r="B10554" s="20">
        <v>5518360.9500000002</v>
      </c>
      <c r="C10554" s="5" t="s">
        <v>5371</v>
      </c>
      <c r="D10554" s="5">
        <v>44561</v>
      </c>
      <c r="E10554" s="2" t="s">
        <v>1</v>
      </c>
      <c r="F10554" s="6">
        <v>22911</v>
      </c>
      <c r="G10554" s="10">
        <f t="shared" si="328"/>
        <v>33.241645865206543</v>
      </c>
      <c r="H10554" s="11">
        <f t="shared" si="329"/>
        <v>59</v>
      </c>
    </row>
    <row r="10555" spans="1:8" x14ac:dyDescent="0.3">
      <c r="A10555" s="1">
        <v>10175</v>
      </c>
      <c r="B10555" s="20">
        <v>5535699.4500000002</v>
      </c>
      <c r="C10555" s="5" t="s">
        <v>5307</v>
      </c>
      <c r="D10555" s="5">
        <v>44561</v>
      </c>
      <c r="E10555" s="2" t="s">
        <v>1</v>
      </c>
      <c r="F10555" s="6">
        <v>21541</v>
      </c>
      <c r="G10555" s="10">
        <f t="shared" si="328"/>
        <v>30.947981983573257</v>
      </c>
      <c r="H10555" s="11">
        <f t="shared" si="329"/>
        <v>63</v>
      </c>
    </row>
    <row r="10556" spans="1:8" x14ac:dyDescent="0.3">
      <c r="A10556" s="3">
        <v>8694</v>
      </c>
      <c r="B10556" s="21">
        <v>5537793.4000000004</v>
      </c>
      <c r="C10556" s="8" t="s">
        <v>5269</v>
      </c>
      <c r="D10556" s="5">
        <v>44561</v>
      </c>
      <c r="E10556" s="4" t="s">
        <v>1</v>
      </c>
      <c r="F10556" s="7">
        <v>22670</v>
      </c>
      <c r="G10556" s="10">
        <f t="shared" si="328"/>
        <v>34.627659574468083</v>
      </c>
      <c r="H10556" s="11">
        <f t="shared" si="329"/>
        <v>60</v>
      </c>
    </row>
    <row r="10557" spans="1:8" x14ac:dyDescent="0.3">
      <c r="A10557" s="3">
        <v>8828</v>
      </c>
      <c r="B10557" s="21">
        <v>5549036.7000000002</v>
      </c>
      <c r="C10557" s="8" t="s">
        <v>5353</v>
      </c>
      <c r="D10557" s="5">
        <v>44561</v>
      </c>
      <c r="E10557" s="4" t="s">
        <v>1</v>
      </c>
      <c r="F10557" s="7">
        <v>24575</v>
      </c>
      <c r="G10557" s="10">
        <f t="shared" si="328"/>
        <v>28.915124622356494</v>
      </c>
      <c r="H10557" s="11">
        <f t="shared" si="329"/>
        <v>55</v>
      </c>
    </row>
    <row r="10558" spans="1:8" x14ac:dyDescent="0.3">
      <c r="A10558" s="3">
        <v>8550</v>
      </c>
      <c r="B10558" s="21">
        <v>5554043.25</v>
      </c>
      <c r="C10558" s="8" t="s">
        <v>5174</v>
      </c>
      <c r="D10558" s="5">
        <v>44561</v>
      </c>
      <c r="E10558" s="4" t="s">
        <v>1</v>
      </c>
      <c r="F10558" s="7">
        <v>23980</v>
      </c>
      <c r="G10558" s="10">
        <f t="shared" si="328"/>
        <v>33.83299782591191</v>
      </c>
      <c r="H10558" s="11">
        <f t="shared" si="329"/>
        <v>56</v>
      </c>
    </row>
    <row r="10559" spans="1:8" x14ac:dyDescent="0.3">
      <c r="A10559" s="1">
        <v>4695</v>
      </c>
      <c r="B10559" s="20">
        <v>5580586.2999999998</v>
      </c>
      <c r="C10559" s="5" t="s">
        <v>3328</v>
      </c>
      <c r="D10559" s="5">
        <v>44561</v>
      </c>
      <c r="E10559" s="2" t="s">
        <v>1</v>
      </c>
      <c r="F10559" s="6">
        <v>20967</v>
      </c>
      <c r="G10559" s="10">
        <f t="shared" si="328"/>
        <v>40.980834724540898</v>
      </c>
      <c r="H10559" s="11">
        <f t="shared" si="329"/>
        <v>65</v>
      </c>
    </row>
    <row r="10560" spans="1:8" x14ac:dyDescent="0.3">
      <c r="A10560" s="1">
        <v>8709</v>
      </c>
      <c r="B10560" s="20">
        <v>5587165.5</v>
      </c>
      <c r="C10560" s="5" t="s">
        <v>5278</v>
      </c>
      <c r="D10560" s="5">
        <v>44561</v>
      </c>
      <c r="E10560" s="2" t="s">
        <v>1</v>
      </c>
      <c r="F10560" s="6">
        <v>21747</v>
      </c>
      <c r="G10560" s="10">
        <f t="shared" si="328"/>
        <v>31.813826146475016</v>
      </c>
      <c r="H10560" s="11">
        <f t="shared" si="329"/>
        <v>62</v>
      </c>
    </row>
    <row r="10561" spans="1:8" x14ac:dyDescent="0.3">
      <c r="A10561" s="1">
        <v>9673</v>
      </c>
      <c r="B10561" s="20">
        <v>5591587.5</v>
      </c>
      <c r="C10561" s="5" t="s">
        <v>5697</v>
      </c>
      <c r="D10561" s="5">
        <v>44561</v>
      </c>
      <c r="E10561" s="2" t="s">
        <v>1</v>
      </c>
      <c r="F10561" s="6">
        <v>21057</v>
      </c>
      <c r="G10561" s="10">
        <f t="shared" si="328"/>
        <v>32.241599601758899</v>
      </c>
      <c r="H10561" s="11">
        <f t="shared" si="329"/>
        <v>64</v>
      </c>
    </row>
    <row r="10562" spans="1:8" x14ac:dyDescent="0.3">
      <c r="A10562" s="3">
        <v>5566</v>
      </c>
      <c r="B10562" s="21">
        <v>5623256.4500000002</v>
      </c>
      <c r="C10562" s="8" t="s">
        <v>3979</v>
      </c>
      <c r="D10562" s="5">
        <v>44561</v>
      </c>
      <c r="E10562" s="4" t="s">
        <v>0</v>
      </c>
      <c r="F10562" s="7">
        <v>28258</v>
      </c>
      <c r="G10562" s="10">
        <f t="shared" si="328"/>
        <v>15.058179329226558</v>
      </c>
      <c r="H10562" s="11">
        <f t="shared" si="329"/>
        <v>45</v>
      </c>
    </row>
    <row r="10563" spans="1:8" x14ac:dyDescent="0.3">
      <c r="A10563" s="3">
        <v>8562</v>
      </c>
      <c r="B10563" s="21">
        <v>5628643.2000000002</v>
      </c>
      <c r="C10563" s="8" t="s">
        <v>5183</v>
      </c>
      <c r="D10563" s="5">
        <v>44561</v>
      </c>
      <c r="E10563" s="4" t="s">
        <v>1</v>
      </c>
      <c r="F10563" s="7">
        <v>21079</v>
      </c>
      <c r="G10563" s="10">
        <f t="shared" ref="G10563:G10623" si="330">YEARFRAC(C10563,D10563,1)</f>
        <v>34.386733416770966</v>
      </c>
      <c r="H10563" s="11">
        <f t="shared" ref="H10563:H10623" si="331">ROUND( YEARFRAC(D10563,F10563,1),0)</f>
        <v>64</v>
      </c>
    </row>
    <row r="10564" spans="1:8" x14ac:dyDescent="0.3">
      <c r="A10564" s="3">
        <v>8534</v>
      </c>
      <c r="B10564" s="21">
        <v>5632041.4500000002</v>
      </c>
      <c r="C10564" s="8" t="s">
        <v>5163</v>
      </c>
      <c r="D10564" s="5">
        <v>44561</v>
      </c>
      <c r="E10564" s="4" t="s">
        <v>1</v>
      </c>
      <c r="F10564" s="7">
        <v>22817</v>
      </c>
      <c r="G10564" s="10">
        <f t="shared" si="330"/>
        <v>34.540050062578224</v>
      </c>
      <c r="H10564" s="11">
        <f t="shared" si="331"/>
        <v>60</v>
      </c>
    </row>
    <row r="10565" spans="1:8" x14ac:dyDescent="0.3">
      <c r="A10565" s="3">
        <v>4700</v>
      </c>
      <c r="B10565" s="21">
        <v>5649165.1500000004</v>
      </c>
      <c r="C10565" s="8" t="s">
        <v>3333</v>
      </c>
      <c r="D10565" s="5">
        <v>44561</v>
      </c>
      <c r="E10565" s="4" t="s">
        <v>0</v>
      </c>
      <c r="F10565" s="7">
        <v>21134</v>
      </c>
      <c r="G10565" s="10">
        <f t="shared" si="330"/>
        <v>30.709794224145543</v>
      </c>
      <c r="H10565" s="11">
        <f t="shared" si="331"/>
        <v>64</v>
      </c>
    </row>
    <row r="10566" spans="1:8" x14ac:dyDescent="0.3">
      <c r="A10566" s="1">
        <v>8481</v>
      </c>
      <c r="B10566" s="20">
        <v>5651241.9000000004</v>
      </c>
      <c r="C10566" s="5" t="s">
        <v>5126</v>
      </c>
      <c r="D10566" s="5">
        <v>44561</v>
      </c>
      <c r="E10566" s="2" t="s">
        <v>0</v>
      </c>
      <c r="F10566" s="6">
        <v>23107</v>
      </c>
      <c r="G10566" s="10">
        <f t="shared" si="330"/>
        <v>36.942504069853484</v>
      </c>
      <c r="H10566" s="11">
        <f t="shared" si="331"/>
        <v>59</v>
      </c>
    </row>
    <row r="10567" spans="1:8" x14ac:dyDescent="0.3">
      <c r="A10567" s="3">
        <v>8476</v>
      </c>
      <c r="B10567" s="21">
        <v>5651376.2999999998</v>
      </c>
      <c r="C10567" s="8" t="s">
        <v>5122</v>
      </c>
      <c r="D10567" s="5">
        <v>44561</v>
      </c>
      <c r="E10567" s="4" t="s">
        <v>0</v>
      </c>
      <c r="F10567" s="7">
        <v>22614</v>
      </c>
      <c r="G10567" s="10">
        <f t="shared" si="330"/>
        <v>34.980835419274094</v>
      </c>
      <c r="H10567" s="11">
        <f t="shared" si="331"/>
        <v>60</v>
      </c>
    </row>
    <row r="10568" spans="1:8" x14ac:dyDescent="0.3">
      <c r="A10568" s="1">
        <v>8557</v>
      </c>
      <c r="B10568" s="20">
        <v>5672205.1500000004</v>
      </c>
      <c r="C10568" s="5" t="s">
        <v>5180</v>
      </c>
      <c r="D10568" s="5">
        <v>44561</v>
      </c>
      <c r="E10568" s="2" t="s">
        <v>1</v>
      </c>
      <c r="F10568" s="6">
        <v>20024</v>
      </c>
      <c r="G10568" s="10">
        <f t="shared" si="330"/>
        <v>32.449680577449598</v>
      </c>
      <c r="H10568" s="11">
        <f t="shared" si="331"/>
        <v>67</v>
      </c>
    </row>
    <row r="10569" spans="1:8" x14ac:dyDescent="0.3">
      <c r="A10569" s="1">
        <v>8509</v>
      </c>
      <c r="B10569" s="20">
        <v>5702249.4000000004</v>
      </c>
      <c r="C10569" s="5" t="s">
        <v>5148</v>
      </c>
      <c r="D10569" s="5">
        <v>44561</v>
      </c>
      <c r="E10569" s="2" t="s">
        <v>0</v>
      </c>
      <c r="F10569" s="6">
        <v>21808</v>
      </c>
      <c r="G10569" s="10">
        <f t="shared" si="330"/>
        <v>35.036276522929498</v>
      </c>
      <c r="H10569" s="11">
        <f t="shared" si="331"/>
        <v>62</v>
      </c>
    </row>
    <row r="10570" spans="1:8" x14ac:dyDescent="0.3">
      <c r="A10570" s="3">
        <v>8986</v>
      </c>
      <c r="B10570" s="21">
        <v>5734306.7999999998</v>
      </c>
      <c r="C10570" s="8" t="s">
        <v>5199</v>
      </c>
      <c r="D10570" s="5">
        <v>44561</v>
      </c>
      <c r="E10570" s="4" t="s">
        <v>1</v>
      </c>
      <c r="F10570" s="7">
        <v>21598</v>
      </c>
      <c r="G10570" s="10">
        <f t="shared" si="330"/>
        <v>31.912388774811774</v>
      </c>
      <c r="H10570" s="11">
        <f t="shared" si="331"/>
        <v>63</v>
      </c>
    </row>
    <row r="10571" spans="1:8" x14ac:dyDescent="0.3">
      <c r="A10571" s="1">
        <v>9771</v>
      </c>
      <c r="B10571" s="20">
        <v>5735527.0499999998</v>
      </c>
      <c r="C10571" s="5" t="s">
        <v>3613</v>
      </c>
      <c r="D10571" s="5">
        <v>44561</v>
      </c>
      <c r="E10571" s="2" t="s">
        <v>0</v>
      </c>
      <c r="F10571" s="6">
        <v>22150</v>
      </c>
      <c r="G10571" s="10">
        <f t="shared" si="330"/>
        <v>35.25530458590007</v>
      </c>
      <c r="H10571" s="11">
        <f t="shared" si="331"/>
        <v>61</v>
      </c>
    </row>
    <row r="10572" spans="1:8" x14ac:dyDescent="0.3">
      <c r="A10572" s="3">
        <v>8554</v>
      </c>
      <c r="B10572" s="21">
        <v>5748322.7999999998</v>
      </c>
      <c r="C10572" s="8" t="s">
        <v>5177</v>
      </c>
      <c r="D10572" s="5">
        <v>44561</v>
      </c>
      <c r="E10572" s="4" t="s">
        <v>0</v>
      </c>
      <c r="F10572" s="7">
        <v>22891</v>
      </c>
      <c r="G10572" s="10">
        <f t="shared" si="330"/>
        <v>33.30735163861825</v>
      </c>
      <c r="H10572" s="11">
        <f t="shared" si="331"/>
        <v>59</v>
      </c>
    </row>
    <row r="10573" spans="1:8" x14ac:dyDescent="0.3">
      <c r="A10573" s="3">
        <v>8646</v>
      </c>
      <c r="B10573" s="21">
        <v>5759712.75</v>
      </c>
      <c r="C10573" s="8" t="s">
        <v>5235</v>
      </c>
      <c r="D10573" s="5">
        <v>44561</v>
      </c>
      <c r="E10573" s="4" t="s">
        <v>1</v>
      </c>
      <c r="F10573" s="7">
        <v>22889</v>
      </c>
      <c r="G10573" s="10">
        <f t="shared" si="330"/>
        <v>32.978096739400975</v>
      </c>
      <c r="H10573" s="11">
        <f t="shared" si="331"/>
        <v>59</v>
      </c>
    </row>
    <row r="10574" spans="1:8" x14ac:dyDescent="0.3">
      <c r="A10574" s="1">
        <v>8541</v>
      </c>
      <c r="B10574" s="20">
        <v>5765546.5</v>
      </c>
      <c r="C10574" s="5" t="s">
        <v>5168</v>
      </c>
      <c r="D10574" s="5">
        <v>44561</v>
      </c>
      <c r="E10574" s="2" t="s">
        <v>1</v>
      </c>
      <c r="F10574" s="6">
        <v>22927</v>
      </c>
      <c r="G10574" s="10">
        <f t="shared" si="330"/>
        <v>35.909650924024639</v>
      </c>
      <c r="H10574" s="11">
        <f t="shared" si="331"/>
        <v>59</v>
      </c>
    </row>
    <row r="10575" spans="1:8" x14ac:dyDescent="0.3">
      <c r="A10575" s="3">
        <v>4808</v>
      </c>
      <c r="B10575" s="21">
        <v>5784771.75</v>
      </c>
      <c r="C10575" s="8" t="s">
        <v>3436</v>
      </c>
      <c r="D10575" s="5">
        <v>44561</v>
      </c>
      <c r="E10575" s="4" t="s">
        <v>0</v>
      </c>
      <c r="F10575" s="7">
        <v>22690</v>
      </c>
      <c r="G10575" s="10">
        <f t="shared" si="330"/>
        <v>35.600273785078713</v>
      </c>
      <c r="H10575" s="11">
        <f t="shared" si="331"/>
        <v>60</v>
      </c>
    </row>
    <row r="10576" spans="1:8" x14ac:dyDescent="0.3">
      <c r="A10576" s="1">
        <v>8797</v>
      </c>
      <c r="B10576" s="20">
        <v>5796143.7000000002</v>
      </c>
      <c r="C10576" s="5" t="s">
        <v>5331</v>
      </c>
      <c r="D10576" s="5">
        <v>44561</v>
      </c>
      <c r="E10576" s="2" t="s">
        <v>1</v>
      </c>
      <c r="F10576" s="6">
        <v>21521</v>
      </c>
      <c r="G10576" s="10">
        <f t="shared" si="330"/>
        <v>33.260810049118291</v>
      </c>
      <c r="H10576" s="11">
        <f t="shared" si="331"/>
        <v>63</v>
      </c>
    </row>
    <row r="10577" spans="1:8" x14ac:dyDescent="0.3">
      <c r="A10577" s="3">
        <v>8560</v>
      </c>
      <c r="B10577" s="21">
        <v>5798482.2000000002</v>
      </c>
      <c r="C10577" s="8" t="s">
        <v>5181</v>
      </c>
      <c r="D10577" s="5">
        <v>44561</v>
      </c>
      <c r="E10577" s="4" t="s">
        <v>1</v>
      </c>
      <c r="F10577" s="7">
        <v>23758</v>
      </c>
      <c r="G10577" s="10">
        <f t="shared" si="330"/>
        <v>30.912390709176012</v>
      </c>
      <c r="H10577" s="11">
        <f t="shared" si="331"/>
        <v>57</v>
      </c>
    </row>
    <row r="10578" spans="1:8" x14ac:dyDescent="0.3">
      <c r="A10578" s="3">
        <v>9694</v>
      </c>
      <c r="B10578" s="21">
        <v>5809737</v>
      </c>
      <c r="C10578" s="8" t="s">
        <v>5714</v>
      </c>
      <c r="D10578" s="5">
        <v>44561</v>
      </c>
      <c r="E10578" s="4" t="s">
        <v>1</v>
      </c>
      <c r="F10578" s="7">
        <v>23434</v>
      </c>
      <c r="G10578" s="10">
        <f t="shared" si="330"/>
        <v>33.980835816088252</v>
      </c>
      <c r="H10578" s="11">
        <f t="shared" si="331"/>
        <v>58</v>
      </c>
    </row>
    <row r="10579" spans="1:8" x14ac:dyDescent="0.3">
      <c r="A10579" s="3">
        <v>8556</v>
      </c>
      <c r="B10579" s="21">
        <v>5840222.0999999996</v>
      </c>
      <c r="C10579" s="8" t="s">
        <v>5179</v>
      </c>
      <c r="D10579" s="5">
        <v>44561</v>
      </c>
      <c r="E10579" s="4" t="s">
        <v>0</v>
      </c>
      <c r="F10579" s="7">
        <v>20390</v>
      </c>
      <c r="G10579" s="10">
        <f t="shared" si="330"/>
        <v>34.770025031289109</v>
      </c>
      <c r="H10579" s="11">
        <f t="shared" si="331"/>
        <v>66</v>
      </c>
    </row>
    <row r="10580" spans="1:8" x14ac:dyDescent="0.3">
      <c r="A10580" s="3">
        <v>8872</v>
      </c>
      <c r="B10580" s="21">
        <v>5844482.7000000002</v>
      </c>
      <c r="C10580" s="8" t="s">
        <v>5212</v>
      </c>
      <c r="D10580" s="5">
        <v>44561</v>
      </c>
      <c r="E10580" s="4" t="s">
        <v>1</v>
      </c>
      <c r="F10580" s="7">
        <v>21567</v>
      </c>
      <c r="G10580" s="10">
        <f t="shared" si="330"/>
        <v>32.501700821372275</v>
      </c>
      <c r="H10580" s="11">
        <f t="shared" si="331"/>
        <v>63</v>
      </c>
    </row>
    <row r="10581" spans="1:8" x14ac:dyDescent="0.3">
      <c r="A10581" s="3">
        <v>9630</v>
      </c>
      <c r="B10581" s="21">
        <v>5856742.9500000002</v>
      </c>
      <c r="C10581" s="8" t="s">
        <v>5663</v>
      </c>
      <c r="D10581" s="5">
        <v>44561</v>
      </c>
      <c r="E10581" s="4" t="s">
        <v>1</v>
      </c>
      <c r="F10581" s="7">
        <v>21421</v>
      </c>
      <c r="G10581" s="10">
        <f t="shared" si="330"/>
        <v>35.975359342915809</v>
      </c>
      <c r="H10581" s="11">
        <f t="shared" si="331"/>
        <v>63</v>
      </c>
    </row>
    <row r="10582" spans="1:8" x14ac:dyDescent="0.3">
      <c r="A10582" s="3">
        <v>5058</v>
      </c>
      <c r="B10582" s="21">
        <v>5859799.5</v>
      </c>
      <c r="C10582" s="8" t="s">
        <v>3644</v>
      </c>
      <c r="D10582" s="5">
        <v>44561</v>
      </c>
      <c r="E10582" s="4" t="s">
        <v>1</v>
      </c>
      <c r="F10582" s="7">
        <v>24657</v>
      </c>
      <c r="G10582" s="10">
        <f t="shared" si="330"/>
        <v>30.600282610615562</v>
      </c>
      <c r="H10582" s="11">
        <f t="shared" si="331"/>
        <v>54</v>
      </c>
    </row>
    <row r="10583" spans="1:8" x14ac:dyDescent="0.3">
      <c r="A10583" s="1">
        <v>10253</v>
      </c>
      <c r="B10583" s="20">
        <v>5892408.5999999996</v>
      </c>
      <c r="C10583" s="5" t="s">
        <v>6017</v>
      </c>
      <c r="D10583" s="5">
        <v>44561</v>
      </c>
      <c r="E10583" s="2" t="s">
        <v>1</v>
      </c>
      <c r="F10583" s="6">
        <v>29243</v>
      </c>
      <c r="G10583" s="10">
        <f t="shared" si="330"/>
        <v>15.227926078028748</v>
      </c>
      <c r="H10583" s="11">
        <f t="shared" si="331"/>
        <v>42</v>
      </c>
    </row>
    <row r="10584" spans="1:8" x14ac:dyDescent="0.3">
      <c r="A10584" s="1">
        <v>8529</v>
      </c>
      <c r="B10584" s="20">
        <v>5903190.4500000002</v>
      </c>
      <c r="C10584" s="5" t="s">
        <v>5160</v>
      </c>
      <c r="D10584" s="5">
        <v>44561</v>
      </c>
      <c r="E10584" s="2" t="s">
        <v>0</v>
      </c>
      <c r="F10584" s="6">
        <v>22683</v>
      </c>
      <c r="G10584" s="10">
        <f t="shared" si="330"/>
        <v>33.392221595941706</v>
      </c>
      <c r="H10584" s="11">
        <f t="shared" si="331"/>
        <v>60</v>
      </c>
    </row>
    <row r="10585" spans="1:8" x14ac:dyDescent="0.3">
      <c r="A10585" s="1">
        <v>8505</v>
      </c>
      <c r="B10585" s="20">
        <v>5911073.2000000002</v>
      </c>
      <c r="C10585" s="5" t="s">
        <v>5145</v>
      </c>
      <c r="D10585" s="5">
        <v>44561</v>
      </c>
      <c r="E10585" s="2" t="s">
        <v>1</v>
      </c>
      <c r="F10585" s="6">
        <v>24990</v>
      </c>
      <c r="G10585" s="10">
        <f t="shared" si="330"/>
        <v>27.967145790554415</v>
      </c>
      <c r="H10585" s="11">
        <f t="shared" si="331"/>
        <v>54</v>
      </c>
    </row>
    <row r="10586" spans="1:8" x14ac:dyDescent="0.3">
      <c r="A10586" s="1">
        <v>8933</v>
      </c>
      <c r="B10586" s="20">
        <v>5913200.7000000002</v>
      </c>
      <c r="C10586" s="5" t="s">
        <v>5414</v>
      </c>
      <c r="D10586" s="5">
        <v>44561</v>
      </c>
      <c r="E10586" s="2" t="s">
        <v>0</v>
      </c>
      <c r="F10586" s="6">
        <v>21986</v>
      </c>
      <c r="G10586" s="10">
        <f t="shared" si="330"/>
        <v>28.337424471299094</v>
      </c>
      <c r="H10586" s="11">
        <f t="shared" si="331"/>
        <v>62</v>
      </c>
    </row>
    <row r="10587" spans="1:8" x14ac:dyDescent="0.3">
      <c r="A10587" s="1">
        <v>9633</v>
      </c>
      <c r="B10587" s="20">
        <v>5914314.9000000004</v>
      </c>
      <c r="C10587" s="5" t="s">
        <v>5665</v>
      </c>
      <c r="D10587" s="5">
        <v>44561</v>
      </c>
      <c r="E10587" s="2" t="s">
        <v>1</v>
      </c>
      <c r="F10587" s="6">
        <v>22085</v>
      </c>
      <c r="G10587" s="10">
        <f t="shared" si="330"/>
        <v>36.978096788515614</v>
      </c>
      <c r="H10587" s="11">
        <f t="shared" si="331"/>
        <v>62</v>
      </c>
    </row>
    <row r="10588" spans="1:8" x14ac:dyDescent="0.3">
      <c r="A10588" s="3">
        <v>9700</v>
      </c>
      <c r="B10588" s="21">
        <v>5942931.6699999999</v>
      </c>
      <c r="C10588" s="8" t="s">
        <v>5144</v>
      </c>
      <c r="D10588" s="5">
        <v>44561</v>
      </c>
      <c r="E10588" s="4" t="s">
        <v>1</v>
      </c>
      <c r="F10588" s="7">
        <v>21948</v>
      </c>
      <c r="G10588" s="10">
        <f t="shared" si="330"/>
        <v>36.980834689951166</v>
      </c>
      <c r="H10588" s="11">
        <f t="shared" si="331"/>
        <v>62</v>
      </c>
    </row>
    <row r="10589" spans="1:8" x14ac:dyDescent="0.3">
      <c r="A10589" s="3">
        <v>9760</v>
      </c>
      <c r="B10589" s="21">
        <v>5943458.25</v>
      </c>
      <c r="C10589" s="8" t="s">
        <v>5766</v>
      </c>
      <c r="D10589" s="5">
        <v>44561</v>
      </c>
      <c r="E10589" s="4" t="s">
        <v>0</v>
      </c>
      <c r="F10589" s="7">
        <v>22540</v>
      </c>
      <c r="G10589" s="10">
        <f t="shared" si="330"/>
        <v>35.794661190965094</v>
      </c>
      <c r="H10589" s="11">
        <f t="shared" si="331"/>
        <v>60</v>
      </c>
    </row>
    <row r="10590" spans="1:8" x14ac:dyDescent="0.3">
      <c r="A10590" s="1">
        <v>9629</v>
      </c>
      <c r="B10590" s="20">
        <v>5960111.8499999996</v>
      </c>
      <c r="C10590" s="5" t="s">
        <v>5662</v>
      </c>
      <c r="D10590" s="5">
        <v>44561</v>
      </c>
      <c r="E10590" s="2" t="s">
        <v>1</v>
      </c>
      <c r="F10590" s="6">
        <v>21421</v>
      </c>
      <c r="G10590" s="10">
        <f t="shared" si="330"/>
        <v>35.997262149212865</v>
      </c>
      <c r="H10590" s="11">
        <f t="shared" si="331"/>
        <v>63</v>
      </c>
    </row>
    <row r="10591" spans="1:8" x14ac:dyDescent="0.3">
      <c r="A10591" s="3">
        <v>8458</v>
      </c>
      <c r="B10591" s="21">
        <v>5979879.75</v>
      </c>
      <c r="C10591" s="8" t="s">
        <v>5110</v>
      </c>
      <c r="D10591" s="5">
        <v>44561</v>
      </c>
      <c r="E10591" s="4" t="s">
        <v>0</v>
      </c>
      <c r="F10591" s="7">
        <v>21986</v>
      </c>
      <c r="G10591" s="10">
        <f t="shared" si="330"/>
        <v>37.186887608069163</v>
      </c>
      <c r="H10591" s="11">
        <f t="shared" si="331"/>
        <v>62</v>
      </c>
    </row>
    <row r="10592" spans="1:8" x14ac:dyDescent="0.3">
      <c r="A10592" s="3">
        <v>8826</v>
      </c>
      <c r="B10592" s="21">
        <v>6039184.6500000004</v>
      </c>
      <c r="C10592" s="8" t="s">
        <v>5352</v>
      </c>
      <c r="D10592" s="5">
        <v>44561</v>
      </c>
      <c r="E10592" s="4" t="s">
        <v>0</v>
      </c>
      <c r="F10592" s="7">
        <v>23106</v>
      </c>
      <c r="G10592" s="10">
        <f t="shared" si="330"/>
        <v>25.43329472464989</v>
      </c>
      <c r="H10592" s="11">
        <f t="shared" si="331"/>
        <v>59</v>
      </c>
    </row>
    <row r="10593" spans="1:8" x14ac:dyDescent="0.3">
      <c r="A10593" s="3">
        <v>10240</v>
      </c>
      <c r="B10593" s="21">
        <v>6059734.0499999998</v>
      </c>
      <c r="C10593" s="8" t="s">
        <v>4218</v>
      </c>
      <c r="D10593" s="5">
        <v>44561</v>
      </c>
      <c r="E10593" s="4" t="s">
        <v>1</v>
      </c>
      <c r="F10593" s="7">
        <v>28112</v>
      </c>
      <c r="G10593" s="10">
        <f t="shared" si="330"/>
        <v>16.080045095828634</v>
      </c>
      <c r="H10593" s="11">
        <f t="shared" si="331"/>
        <v>45</v>
      </c>
    </row>
    <row r="10594" spans="1:8" x14ac:dyDescent="0.3">
      <c r="A10594" s="1">
        <v>8791</v>
      </c>
      <c r="B10594" s="20">
        <v>6068398.9500000002</v>
      </c>
      <c r="C10594" s="5" t="s">
        <v>5327</v>
      </c>
      <c r="D10594" s="5">
        <v>44561</v>
      </c>
      <c r="E10594" s="2" t="s">
        <v>1</v>
      </c>
      <c r="F10594" s="6">
        <v>26045</v>
      </c>
      <c r="G10594" s="10">
        <f t="shared" si="330"/>
        <v>28.956193353474319</v>
      </c>
      <c r="H10594" s="11">
        <f t="shared" si="331"/>
        <v>51</v>
      </c>
    </row>
    <row r="10595" spans="1:8" x14ac:dyDescent="0.3">
      <c r="A10595" s="3">
        <v>8728</v>
      </c>
      <c r="B10595" s="21">
        <v>6160945.7999999998</v>
      </c>
      <c r="C10595" s="8" t="s">
        <v>5290</v>
      </c>
      <c r="D10595" s="5">
        <v>44561</v>
      </c>
      <c r="E10595" s="4" t="s">
        <v>0</v>
      </c>
      <c r="F10595" s="7">
        <v>22651</v>
      </c>
      <c r="G10595" s="10">
        <f t="shared" si="330"/>
        <v>33.134873983412511</v>
      </c>
      <c r="H10595" s="11">
        <f t="shared" si="331"/>
        <v>60</v>
      </c>
    </row>
    <row r="10596" spans="1:8" x14ac:dyDescent="0.3">
      <c r="A10596" s="3">
        <v>5148</v>
      </c>
      <c r="B10596" s="21">
        <v>6189241.5</v>
      </c>
      <c r="C10596" s="8" t="s">
        <v>3364</v>
      </c>
      <c r="D10596" s="5">
        <v>44561</v>
      </c>
      <c r="E10596" s="4" t="s">
        <v>0</v>
      </c>
      <c r="F10596" s="7">
        <v>25325</v>
      </c>
      <c r="G10596" s="10">
        <f t="shared" si="330"/>
        <v>22.893226996786098</v>
      </c>
      <c r="H10596" s="11">
        <f t="shared" si="331"/>
        <v>53</v>
      </c>
    </row>
    <row r="10597" spans="1:8" x14ac:dyDescent="0.3">
      <c r="A10597" s="1">
        <v>9695</v>
      </c>
      <c r="B10597" s="20">
        <v>6189293.25</v>
      </c>
      <c r="C10597" s="5" t="s">
        <v>5715</v>
      </c>
      <c r="D10597" s="5">
        <v>44561</v>
      </c>
      <c r="E10597" s="2" t="s">
        <v>1</v>
      </c>
      <c r="F10597" s="6">
        <v>21738</v>
      </c>
      <c r="G10597" s="10">
        <f t="shared" si="330"/>
        <v>43.583846680355919</v>
      </c>
      <c r="H10597" s="11">
        <f t="shared" si="331"/>
        <v>62</v>
      </c>
    </row>
    <row r="10598" spans="1:8" x14ac:dyDescent="0.3">
      <c r="A10598" s="3">
        <v>8524</v>
      </c>
      <c r="B10598" s="21">
        <v>6252507.4500000002</v>
      </c>
      <c r="C10598" s="8" t="s">
        <v>5158</v>
      </c>
      <c r="D10598" s="5">
        <v>44561</v>
      </c>
      <c r="E10598" s="4" t="s">
        <v>0</v>
      </c>
      <c r="F10598" s="7">
        <v>23279</v>
      </c>
      <c r="G10598" s="10">
        <f t="shared" si="330"/>
        <v>36.485274530116918</v>
      </c>
      <c r="H10598" s="11">
        <f t="shared" si="331"/>
        <v>58</v>
      </c>
    </row>
    <row r="10599" spans="1:8" x14ac:dyDescent="0.3">
      <c r="A10599" s="3">
        <v>4816</v>
      </c>
      <c r="B10599" s="21">
        <v>6299297.4000000004</v>
      </c>
      <c r="C10599" s="8" t="s">
        <v>3443</v>
      </c>
      <c r="D10599" s="5">
        <v>44561</v>
      </c>
      <c r="E10599" s="4" t="s">
        <v>1</v>
      </c>
      <c r="F10599" s="7">
        <v>20216</v>
      </c>
      <c r="G10599" s="10">
        <f t="shared" si="330"/>
        <v>37.961671469740637</v>
      </c>
      <c r="H10599" s="11">
        <f t="shared" si="331"/>
        <v>67</v>
      </c>
    </row>
    <row r="10600" spans="1:8" x14ac:dyDescent="0.3">
      <c r="A10600" s="1">
        <v>4965</v>
      </c>
      <c r="B10600" s="20">
        <v>6323303.9800000004</v>
      </c>
      <c r="C10600" s="5" t="s">
        <v>3573</v>
      </c>
      <c r="D10600" s="5">
        <v>44561</v>
      </c>
      <c r="E10600" s="2" t="s">
        <v>0</v>
      </c>
      <c r="F10600" s="6">
        <v>23980</v>
      </c>
      <c r="G10600" s="10">
        <f t="shared" si="330"/>
        <v>29.474356634422342</v>
      </c>
      <c r="H10600" s="11">
        <f t="shared" si="331"/>
        <v>56</v>
      </c>
    </row>
    <row r="10601" spans="1:8" x14ac:dyDescent="0.3">
      <c r="A10601" s="1">
        <v>8457</v>
      </c>
      <c r="B10601" s="20">
        <v>6389116.6500000004</v>
      </c>
      <c r="C10601" s="5" t="s">
        <v>5109</v>
      </c>
      <c r="D10601" s="5">
        <v>44561</v>
      </c>
      <c r="E10601" s="2" t="s">
        <v>1</v>
      </c>
      <c r="F10601" s="6">
        <v>21540</v>
      </c>
      <c r="G10601" s="10">
        <f t="shared" si="330"/>
        <v>39.288158795345652</v>
      </c>
      <c r="H10601" s="11">
        <f t="shared" si="331"/>
        <v>63</v>
      </c>
    </row>
    <row r="10602" spans="1:8" x14ac:dyDescent="0.3">
      <c r="A10602" s="1">
        <v>9607</v>
      </c>
      <c r="B10602" s="20">
        <v>6408625.5</v>
      </c>
      <c r="C10602" s="5" t="s">
        <v>5654</v>
      </c>
      <c r="D10602" s="5">
        <v>44561</v>
      </c>
      <c r="E10602" s="2" t="s">
        <v>0</v>
      </c>
      <c r="F10602" s="6">
        <v>19618</v>
      </c>
      <c r="G10602" s="10">
        <f t="shared" si="330"/>
        <v>44.249817473837915</v>
      </c>
      <c r="H10602" s="11">
        <f t="shared" si="331"/>
        <v>68</v>
      </c>
    </row>
    <row r="10603" spans="1:8" x14ac:dyDescent="0.3">
      <c r="A10603" s="1">
        <v>8455</v>
      </c>
      <c r="B10603" s="20">
        <v>6461788.2000000002</v>
      </c>
      <c r="C10603" s="5" t="s">
        <v>5107</v>
      </c>
      <c r="D10603" s="5">
        <v>44561</v>
      </c>
      <c r="E10603" s="2" t="s">
        <v>1</v>
      </c>
      <c r="F10603" s="6">
        <v>19563</v>
      </c>
      <c r="G10603" s="10">
        <f t="shared" si="330"/>
        <v>41.980835669121959</v>
      </c>
      <c r="H10603" s="11">
        <f t="shared" si="331"/>
        <v>68</v>
      </c>
    </row>
    <row r="10604" spans="1:8" x14ac:dyDescent="0.3">
      <c r="A10604" s="3">
        <v>9128</v>
      </c>
      <c r="B10604" s="21">
        <v>6471651.2999999998</v>
      </c>
      <c r="C10604" s="8" t="s">
        <v>196</v>
      </c>
      <c r="D10604" s="5">
        <v>44561</v>
      </c>
      <c r="E10604" s="4" t="s">
        <v>1</v>
      </c>
      <c r="F10604" s="7">
        <v>24519</v>
      </c>
      <c r="G10604" s="10">
        <f t="shared" si="330"/>
        <v>26.375785844656257</v>
      </c>
      <c r="H10604" s="11">
        <f t="shared" si="331"/>
        <v>55</v>
      </c>
    </row>
    <row r="10605" spans="1:8" x14ac:dyDescent="0.3">
      <c r="A10605" s="3">
        <v>8520</v>
      </c>
      <c r="B10605" s="21">
        <v>6478561.3499999996</v>
      </c>
      <c r="C10605" s="8" t="s">
        <v>5155</v>
      </c>
      <c r="D10605" s="5">
        <v>44561</v>
      </c>
      <c r="E10605" s="4" t="s">
        <v>0</v>
      </c>
      <c r="F10605" s="7">
        <v>22026</v>
      </c>
      <c r="G10605" s="10">
        <f t="shared" si="330"/>
        <v>35.972621492128681</v>
      </c>
      <c r="H10605" s="11">
        <f t="shared" si="331"/>
        <v>62</v>
      </c>
    </row>
    <row r="10606" spans="1:8" x14ac:dyDescent="0.3">
      <c r="A10606" s="1">
        <v>9659</v>
      </c>
      <c r="B10606" s="20">
        <v>6516918.2000000002</v>
      </c>
      <c r="C10606" s="5" t="s">
        <v>5687</v>
      </c>
      <c r="D10606" s="5">
        <v>44561</v>
      </c>
      <c r="E10606" s="2" t="s">
        <v>0</v>
      </c>
      <c r="F10606" s="6">
        <v>22506</v>
      </c>
      <c r="G10606" s="10">
        <f t="shared" si="330"/>
        <v>36.331952049726212</v>
      </c>
      <c r="H10606" s="11">
        <f t="shared" si="331"/>
        <v>60</v>
      </c>
    </row>
    <row r="10607" spans="1:8" x14ac:dyDescent="0.3">
      <c r="A10607" s="1">
        <v>8555</v>
      </c>
      <c r="B10607" s="20">
        <v>6596169.2999999998</v>
      </c>
      <c r="C10607" s="5" t="s">
        <v>5178</v>
      </c>
      <c r="D10607" s="5">
        <v>44561</v>
      </c>
      <c r="E10607" s="2" t="s">
        <v>1</v>
      </c>
      <c r="F10607" s="6">
        <v>24380</v>
      </c>
      <c r="G10607" s="10">
        <f t="shared" si="330"/>
        <v>32.912386957603914</v>
      </c>
      <c r="H10607" s="11">
        <f t="shared" si="331"/>
        <v>55</v>
      </c>
    </row>
    <row r="10608" spans="1:8" x14ac:dyDescent="0.3">
      <c r="A10608" s="1">
        <v>8521</v>
      </c>
      <c r="B10608" s="20">
        <v>6621363.5999999996</v>
      </c>
      <c r="C10608" s="5" t="s">
        <v>5156</v>
      </c>
      <c r="D10608" s="5">
        <v>44561</v>
      </c>
      <c r="E10608" s="2" t="s">
        <v>1</v>
      </c>
      <c r="F10608" s="6">
        <v>22245</v>
      </c>
      <c r="G10608" s="10">
        <f t="shared" si="330"/>
        <v>37.698847262247838</v>
      </c>
      <c r="H10608" s="11">
        <f t="shared" si="331"/>
        <v>61</v>
      </c>
    </row>
    <row r="10609" spans="1:8" x14ac:dyDescent="0.3">
      <c r="A10609" s="1">
        <v>8537</v>
      </c>
      <c r="B10609" s="20">
        <v>6744615.9100000001</v>
      </c>
      <c r="C10609" s="5" t="s">
        <v>5165</v>
      </c>
      <c r="D10609" s="5">
        <v>44561</v>
      </c>
      <c r="E10609" s="2" t="s">
        <v>0</v>
      </c>
      <c r="F10609" s="6">
        <v>21217</v>
      </c>
      <c r="G10609" s="10">
        <f t="shared" si="330"/>
        <v>39.871321013004788</v>
      </c>
      <c r="H10609" s="11">
        <f t="shared" si="331"/>
        <v>64</v>
      </c>
    </row>
    <row r="10610" spans="1:8" x14ac:dyDescent="0.3">
      <c r="A10610" s="3">
        <v>9626</v>
      </c>
      <c r="B10610" s="21">
        <v>6780003.1500000004</v>
      </c>
      <c r="C10610" s="8" t="s">
        <v>5659</v>
      </c>
      <c r="D10610" s="5">
        <v>44561</v>
      </c>
      <c r="E10610" s="4" t="s">
        <v>1</v>
      </c>
      <c r="F10610" s="7">
        <v>17625</v>
      </c>
      <c r="G10610" s="10">
        <f t="shared" si="330"/>
        <v>37.370317002881848</v>
      </c>
      <c r="H10610" s="11">
        <f t="shared" si="331"/>
        <v>74</v>
      </c>
    </row>
    <row r="10611" spans="1:8" x14ac:dyDescent="0.3">
      <c r="A10611" s="1">
        <v>9627</v>
      </c>
      <c r="B10611" s="20">
        <v>6807937.5</v>
      </c>
      <c r="C10611" s="5" t="s">
        <v>5660</v>
      </c>
      <c r="D10611" s="5">
        <v>44561</v>
      </c>
      <c r="E10611" s="2" t="s">
        <v>1</v>
      </c>
      <c r="F10611" s="6">
        <v>19903</v>
      </c>
      <c r="G10611" s="10">
        <f t="shared" si="330"/>
        <v>41.994524476891989</v>
      </c>
      <c r="H10611" s="11">
        <f t="shared" si="331"/>
        <v>68</v>
      </c>
    </row>
    <row r="10612" spans="1:8" x14ac:dyDescent="0.3">
      <c r="A10612" s="1">
        <v>9457</v>
      </c>
      <c r="B10612" s="20">
        <v>6887117.9500000002</v>
      </c>
      <c r="C10612" s="5" t="s">
        <v>3250</v>
      </c>
      <c r="D10612" s="5">
        <v>44561</v>
      </c>
      <c r="E10612" s="2" t="s">
        <v>1</v>
      </c>
      <c r="F10612" s="6">
        <v>33746</v>
      </c>
      <c r="G10612" s="10">
        <f t="shared" si="330"/>
        <v>0.41643835616438357</v>
      </c>
      <c r="H10612" s="11">
        <f t="shared" si="331"/>
        <v>30</v>
      </c>
    </row>
    <row r="10613" spans="1:8" x14ac:dyDescent="0.3">
      <c r="A10613" s="3">
        <v>8686</v>
      </c>
      <c r="B10613" s="21">
        <v>7017682.0499999998</v>
      </c>
      <c r="C10613" s="8" t="s">
        <v>5263</v>
      </c>
      <c r="D10613" s="5">
        <v>44561</v>
      </c>
      <c r="E10613" s="4" t="s">
        <v>0</v>
      </c>
      <c r="F10613" s="7">
        <v>25247</v>
      </c>
      <c r="G10613" s="10">
        <f t="shared" si="330"/>
        <v>27.835728952772072</v>
      </c>
      <c r="H10613" s="11">
        <f t="shared" si="331"/>
        <v>53</v>
      </c>
    </row>
    <row r="10614" spans="1:8" x14ac:dyDescent="0.3">
      <c r="A10614" s="3">
        <v>8666</v>
      </c>
      <c r="B10614" s="21">
        <v>7063876.9500000002</v>
      </c>
      <c r="C10614" s="8" t="s">
        <v>5248</v>
      </c>
      <c r="D10614" s="5">
        <v>44561</v>
      </c>
      <c r="E10614" s="4" t="s">
        <v>0</v>
      </c>
      <c r="F10614" s="7">
        <v>22718</v>
      </c>
      <c r="G10614" s="10">
        <f t="shared" si="330"/>
        <v>31.564681724845997</v>
      </c>
      <c r="H10614" s="11">
        <f t="shared" si="331"/>
        <v>60</v>
      </c>
    </row>
    <row r="10615" spans="1:8" x14ac:dyDescent="0.3">
      <c r="A10615" s="1">
        <v>9745</v>
      </c>
      <c r="B10615" s="20">
        <v>7152806.2000000002</v>
      </c>
      <c r="C10615" s="5" t="s">
        <v>5755</v>
      </c>
      <c r="D10615" s="5">
        <v>44561</v>
      </c>
      <c r="E10615" s="2" t="s">
        <v>0</v>
      </c>
      <c r="F10615" s="6">
        <v>22751</v>
      </c>
      <c r="G10615" s="10">
        <f t="shared" si="330"/>
        <v>35.983572895277206</v>
      </c>
      <c r="H10615" s="11">
        <f t="shared" si="331"/>
        <v>60</v>
      </c>
    </row>
    <row r="10616" spans="1:8" x14ac:dyDescent="0.3">
      <c r="A10616" s="3">
        <v>9266</v>
      </c>
      <c r="B10616" s="21">
        <v>7167976.3499999996</v>
      </c>
      <c r="C10616" s="8" t="s">
        <v>1804</v>
      </c>
      <c r="D10616" s="5">
        <v>44561</v>
      </c>
      <c r="E10616" s="4" t="s">
        <v>1</v>
      </c>
      <c r="F10616" s="7">
        <v>27731</v>
      </c>
      <c r="G10616" s="10">
        <f t="shared" si="330"/>
        <v>16.819294572394909</v>
      </c>
      <c r="H10616" s="11">
        <f t="shared" si="331"/>
        <v>46</v>
      </c>
    </row>
    <row r="10617" spans="1:8" x14ac:dyDescent="0.3">
      <c r="A10617" s="1">
        <v>9719</v>
      </c>
      <c r="B10617" s="20">
        <v>7202479.5</v>
      </c>
      <c r="C10617" s="5" t="s">
        <v>5708</v>
      </c>
      <c r="D10617" s="5">
        <v>44561</v>
      </c>
      <c r="E10617" s="2" t="s">
        <v>1</v>
      </c>
      <c r="F10617" s="6">
        <v>22163</v>
      </c>
      <c r="G10617" s="10">
        <f t="shared" si="330"/>
        <v>37.980835734870318</v>
      </c>
      <c r="H10617" s="11">
        <f t="shared" si="331"/>
        <v>61</v>
      </c>
    </row>
    <row r="10618" spans="1:8" x14ac:dyDescent="0.3">
      <c r="A10618" s="1">
        <v>8503</v>
      </c>
      <c r="B10618" s="20">
        <v>7244907.9500000002</v>
      </c>
      <c r="C10618" s="5" t="s">
        <v>5144</v>
      </c>
      <c r="D10618" s="5">
        <v>44561</v>
      </c>
      <c r="E10618" s="2" t="s">
        <v>0</v>
      </c>
      <c r="F10618" s="6">
        <v>23271</v>
      </c>
      <c r="G10618" s="10">
        <f t="shared" si="330"/>
        <v>36.980834689951166</v>
      </c>
      <c r="H10618" s="11">
        <f t="shared" si="331"/>
        <v>58</v>
      </c>
    </row>
    <row r="10619" spans="1:8" x14ac:dyDescent="0.3">
      <c r="A10619" s="3">
        <v>9214</v>
      </c>
      <c r="B10619" s="21">
        <v>7262266.5</v>
      </c>
      <c r="C10619" s="8" t="s">
        <v>5538</v>
      </c>
      <c r="D10619" s="5">
        <v>44561</v>
      </c>
      <c r="E10619" s="4" t="s">
        <v>1</v>
      </c>
      <c r="F10619" s="7">
        <v>33232</v>
      </c>
      <c r="G10619" s="10">
        <f t="shared" si="330"/>
        <v>5.4333941605839415</v>
      </c>
      <c r="H10619" s="11">
        <f t="shared" si="331"/>
        <v>31</v>
      </c>
    </row>
    <row r="10620" spans="1:8" x14ac:dyDescent="0.3">
      <c r="A10620" s="3">
        <v>10094</v>
      </c>
      <c r="B10620" s="21">
        <v>7323339</v>
      </c>
      <c r="C10620" s="8" t="s">
        <v>4202</v>
      </c>
      <c r="D10620" s="5">
        <v>44561</v>
      </c>
      <c r="E10620" s="4" t="s">
        <v>1</v>
      </c>
      <c r="F10620" s="7">
        <v>29118</v>
      </c>
      <c r="G10620" s="10">
        <f t="shared" si="330"/>
        <v>18.537319884726227</v>
      </c>
      <c r="H10620" s="11">
        <f t="shared" si="331"/>
        <v>42</v>
      </c>
    </row>
    <row r="10621" spans="1:8" x14ac:dyDescent="0.3">
      <c r="A10621" s="3">
        <v>9686</v>
      </c>
      <c r="B10621" s="21">
        <v>7564531.9500000002</v>
      </c>
      <c r="C10621" s="8" t="s">
        <v>5708</v>
      </c>
      <c r="D10621" s="5">
        <v>44561</v>
      </c>
      <c r="E10621" s="4" t="s">
        <v>1</v>
      </c>
      <c r="F10621" s="7">
        <v>21486</v>
      </c>
      <c r="G10621" s="10">
        <f t="shared" si="330"/>
        <v>37.980835734870318</v>
      </c>
      <c r="H10621" s="11">
        <f t="shared" si="331"/>
        <v>63</v>
      </c>
    </row>
    <row r="10622" spans="1:8" x14ac:dyDescent="0.3">
      <c r="A10622" s="1">
        <v>10125</v>
      </c>
      <c r="B10622" s="20">
        <v>7584095.0999999996</v>
      </c>
      <c r="C10622" s="5" t="s">
        <v>2825</v>
      </c>
      <c r="D10622" s="5">
        <v>44561</v>
      </c>
      <c r="E10622" s="2" t="s">
        <v>0</v>
      </c>
      <c r="F10622" s="6">
        <v>30570</v>
      </c>
      <c r="G10622" s="10">
        <f t="shared" si="330"/>
        <v>6.8795463433711381</v>
      </c>
      <c r="H10622" s="11">
        <f t="shared" si="331"/>
        <v>38</v>
      </c>
    </row>
    <row r="10623" spans="1:8" x14ac:dyDescent="0.3">
      <c r="A10623" s="1">
        <v>9879</v>
      </c>
      <c r="B10623" s="20">
        <v>10738272</v>
      </c>
      <c r="C10623" s="5" t="s">
        <v>5848</v>
      </c>
      <c r="D10623" s="5">
        <v>44561</v>
      </c>
      <c r="E10623" s="2" t="s">
        <v>1</v>
      </c>
      <c r="F10623" s="6">
        <v>24369</v>
      </c>
      <c r="G10623" s="10">
        <f t="shared" si="330"/>
        <v>7.268993839835729</v>
      </c>
      <c r="H10623" s="11">
        <f t="shared" si="331"/>
        <v>55</v>
      </c>
    </row>
  </sheetData>
  <autoFilter ref="A1:F1" xr:uid="{2BB0916D-9941-4F9F-8695-8564694136F0}">
    <sortState xmlns:xlrd2="http://schemas.microsoft.com/office/spreadsheetml/2017/richdata2" ref="A2:F10623">
      <sortCondition ref="B1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E7CD08-0207-4FAB-8FE8-CA28480594AD}">
  <dimension ref="A3:L22"/>
  <sheetViews>
    <sheetView zoomScale="60" zoomScaleNormal="60" workbookViewId="0">
      <selection activeCell="H4" sqref="H4"/>
    </sheetView>
  </sheetViews>
  <sheetFormatPr baseColWidth="10" defaultRowHeight="14.4" x14ac:dyDescent="0.3"/>
  <cols>
    <col min="1" max="1" width="24.33203125" bestFit="1" customWidth="1"/>
    <col min="2" max="2" width="21.44140625" bestFit="1" customWidth="1"/>
    <col min="3" max="3" width="5" bestFit="1" customWidth="1"/>
    <col min="4" max="4" width="11.88671875" bestFit="1" customWidth="1"/>
    <col min="5" max="5" width="12" bestFit="1" customWidth="1"/>
    <col min="8" max="8" width="12.5546875" bestFit="1" customWidth="1"/>
  </cols>
  <sheetData>
    <row r="3" spans="1:12" x14ac:dyDescent="0.3">
      <c r="A3" s="13" t="s">
        <v>6117</v>
      </c>
      <c r="B3" s="13" t="s">
        <v>6114</v>
      </c>
    </row>
    <row r="4" spans="1:12" ht="27.6" x14ac:dyDescent="0.3">
      <c r="A4" s="13" t="s">
        <v>6116</v>
      </c>
      <c r="B4" t="s">
        <v>0</v>
      </c>
      <c r="C4" t="s">
        <v>1</v>
      </c>
      <c r="D4" t="s">
        <v>6115</v>
      </c>
      <c r="E4" s="18" t="s">
        <v>6135</v>
      </c>
      <c r="H4" s="32" t="s">
        <v>6166</v>
      </c>
      <c r="I4" s="33" t="s">
        <v>6167</v>
      </c>
      <c r="J4" s="33" t="s">
        <v>6168</v>
      </c>
      <c r="K4" s="33" t="s">
        <v>6169</v>
      </c>
      <c r="L4" s="50" t="s">
        <v>6170</v>
      </c>
    </row>
    <row r="5" spans="1:12" x14ac:dyDescent="0.3">
      <c r="A5" s="16" t="s">
        <v>6118</v>
      </c>
      <c r="B5" s="9">
        <v>905</v>
      </c>
      <c r="C5" s="9">
        <v>547</v>
      </c>
      <c r="D5" s="9">
        <v>1452</v>
      </c>
      <c r="E5" s="17">
        <f>D5/$D$22</f>
        <v>0.13669742044812652</v>
      </c>
      <c r="H5" s="37" t="s">
        <v>6178</v>
      </c>
      <c r="I5" s="34">
        <f t="shared" ref="I5:I16" si="0">B5</f>
        <v>905</v>
      </c>
      <c r="J5" s="34">
        <f t="shared" ref="J5:J16" si="1">C5</f>
        <v>547</v>
      </c>
      <c r="K5" s="34">
        <f>SUM(I5:J5)</f>
        <v>1452</v>
      </c>
      <c r="L5" s="51">
        <f t="shared" ref="L5:L17" si="2">K5/$K$18</f>
        <v>0.13669742044812652</v>
      </c>
    </row>
    <row r="6" spans="1:12" x14ac:dyDescent="0.3">
      <c r="A6" s="15" t="s">
        <v>6119</v>
      </c>
      <c r="B6" s="9">
        <v>2281</v>
      </c>
      <c r="C6" s="9">
        <v>1480</v>
      </c>
      <c r="D6" s="9">
        <v>3761</v>
      </c>
      <c r="E6" s="17">
        <f>D6/$D$22</f>
        <v>0.35407644511391451</v>
      </c>
      <c r="H6" s="60" t="s">
        <v>6179</v>
      </c>
      <c r="I6" s="36">
        <f t="shared" si="0"/>
        <v>2281</v>
      </c>
      <c r="J6" s="38">
        <f t="shared" si="1"/>
        <v>1480</v>
      </c>
      <c r="K6" s="36">
        <f>SUM(I6:J6)</f>
        <v>3761</v>
      </c>
      <c r="L6" s="52">
        <f t="shared" si="2"/>
        <v>0.35407644511391451</v>
      </c>
    </row>
    <row r="7" spans="1:12" x14ac:dyDescent="0.3">
      <c r="A7" s="15" t="s">
        <v>6120</v>
      </c>
      <c r="B7" s="9">
        <v>1357</v>
      </c>
      <c r="C7" s="9">
        <v>826</v>
      </c>
      <c r="D7" s="9">
        <v>2183</v>
      </c>
      <c r="E7" s="17">
        <f t="shared" ref="E7:E22" si="3">D7/$D$22</f>
        <v>0.20551685181698362</v>
      </c>
      <c r="H7" s="37" t="s">
        <v>6180</v>
      </c>
      <c r="I7" s="34">
        <f t="shared" si="0"/>
        <v>1357</v>
      </c>
      <c r="J7" s="34">
        <f t="shared" si="1"/>
        <v>826</v>
      </c>
      <c r="K7" s="34">
        <f>SUM(I7:J7)</f>
        <v>2183</v>
      </c>
      <c r="L7" s="51">
        <f t="shared" si="2"/>
        <v>0.20551685181698362</v>
      </c>
    </row>
    <row r="8" spans="1:12" x14ac:dyDescent="0.3">
      <c r="A8" s="15" t="s">
        <v>6121</v>
      </c>
      <c r="B8" s="9">
        <v>495</v>
      </c>
      <c r="C8" s="9">
        <v>227</v>
      </c>
      <c r="D8" s="9">
        <v>722</v>
      </c>
      <c r="E8" s="17">
        <f t="shared" si="3"/>
        <v>6.7972133308228211E-2</v>
      </c>
      <c r="H8" s="60" t="s">
        <v>6181</v>
      </c>
      <c r="I8" s="36">
        <f t="shared" si="0"/>
        <v>495</v>
      </c>
      <c r="J8" s="38">
        <f t="shared" si="1"/>
        <v>227</v>
      </c>
      <c r="K8" s="36">
        <f>SUM(I8:J8)</f>
        <v>722</v>
      </c>
      <c r="L8" s="52">
        <f t="shared" si="2"/>
        <v>6.7972133308228211E-2</v>
      </c>
    </row>
    <row r="9" spans="1:12" x14ac:dyDescent="0.3">
      <c r="A9" s="15" t="s">
        <v>6122</v>
      </c>
      <c r="B9" s="9">
        <v>600</v>
      </c>
      <c r="C9" s="9">
        <v>315</v>
      </c>
      <c r="D9" s="9">
        <v>915</v>
      </c>
      <c r="E9" s="17">
        <f t="shared" si="3"/>
        <v>8.6141969497269821E-2</v>
      </c>
      <c r="H9" s="37" t="s">
        <v>6182</v>
      </c>
      <c r="I9" s="34">
        <f t="shared" si="0"/>
        <v>600</v>
      </c>
      <c r="J9" s="34">
        <f t="shared" si="1"/>
        <v>315</v>
      </c>
      <c r="K9" s="34">
        <f>SUM(I9:J9)</f>
        <v>915</v>
      </c>
      <c r="L9" s="51">
        <f t="shared" si="2"/>
        <v>8.6141969497269821E-2</v>
      </c>
    </row>
    <row r="10" spans="1:12" x14ac:dyDescent="0.3">
      <c r="A10" s="15" t="s">
        <v>6123</v>
      </c>
      <c r="B10" s="9">
        <v>442</v>
      </c>
      <c r="C10" s="9">
        <v>217</v>
      </c>
      <c r="D10" s="9">
        <v>659</v>
      </c>
      <c r="E10" s="17">
        <f t="shared" si="3"/>
        <v>6.2041046883826022E-2</v>
      </c>
      <c r="H10" s="60" t="s">
        <v>6183</v>
      </c>
      <c r="I10" s="36">
        <f t="shared" si="0"/>
        <v>442</v>
      </c>
      <c r="J10" s="38">
        <f t="shared" si="1"/>
        <v>217</v>
      </c>
      <c r="K10" s="36">
        <f t="shared" ref="K10:K12" si="4">SUM(I10:J10)</f>
        <v>659</v>
      </c>
      <c r="L10" s="52">
        <f t="shared" si="2"/>
        <v>6.2041046883826022E-2</v>
      </c>
    </row>
    <row r="11" spans="1:12" x14ac:dyDescent="0.3">
      <c r="A11" s="15" t="s">
        <v>6124</v>
      </c>
      <c r="B11" s="9">
        <v>219</v>
      </c>
      <c r="C11" s="9">
        <v>122</v>
      </c>
      <c r="D11" s="9">
        <v>341</v>
      </c>
      <c r="E11" s="17">
        <f t="shared" si="3"/>
        <v>3.2103182074938806E-2</v>
      </c>
      <c r="H11" s="37" t="s">
        <v>6184</v>
      </c>
      <c r="I11" s="34">
        <f t="shared" si="0"/>
        <v>219</v>
      </c>
      <c r="J11" s="34">
        <f t="shared" si="1"/>
        <v>122</v>
      </c>
      <c r="K11" s="34">
        <f t="shared" si="4"/>
        <v>341</v>
      </c>
      <c r="L11" s="51">
        <f t="shared" si="2"/>
        <v>3.2103182074938806E-2</v>
      </c>
    </row>
    <row r="12" spans="1:12" x14ac:dyDescent="0.3">
      <c r="A12" s="15" t="s">
        <v>6125</v>
      </c>
      <c r="B12" s="9">
        <v>94</v>
      </c>
      <c r="C12" s="9">
        <v>73</v>
      </c>
      <c r="D12" s="9">
        <v>167</v>
      </c>
      <c r="E12" s="17">
        <f t="shared" si="3"/>
        <v>1.5722086236113725E-2</v>
      </c>
      <c r="H12" s="60" t="s">
        <v>6185</v>
      </c>
      <c r="I12" s="36">
        <f t="shared" si="0"/>
        <v>94</v>
      </c>
      <c r="J12" s="38">
        <f t="shared" si="1"/>
        <v>73</v>
      </c>
      <c r="K12" s="36">
        <f t="shared" si="4"/>
        <v>167</v>
      </c>
      <c r="L12" s="52">
        <f t="shared" si="2"/>
        <v>1.5722086236113725E-2</v>
      </c>
    </row>
    <row r="13" spans="1:12" x14ac:dyDescent="0.3">
      <c r="A13" s="15" t="s">
        <v>6126</v>
      </c>
      <c r="B13" s="9">
        <v>54</v>
      </c>
      <c r="C13" s="9">
        <v>88</v>
      </c>
      <c r="D13" s="9">
        <v>142</v>
      </c>
      <c r="E13" s="17">
        <f t="shared" si="3"/>
        <v>1.3368480512144605E-2</v>
      </c>
      <c r="H13" s="37" t="s">
        <v>6186</v>
      </c>
      <c r="I13" s="34">
        <f t="shared" si="0"/>
        <v>54</v>
      </c>
      <c r="J13" s="34">
        <f t="shared" si="1"/>
        <v>88</v>
      </c>
      <c r="K13" s="34">
        <f t="shared" ref="K13:K17" si="5">SUM(I13:J13)</f>
        <v>142</v>
      </c>
      <c r="L13" s="51">
        <f t="shared" si="2"/>
        <v>1.3368480512144605E-2</v>
      </c>
    </row>
    <row r="14" spans="1:12" x14ac:dyDescent="0.3">
      <c r="A14" s="15" t="s">
        <v>6127</v>
      </c>
      <c r="B14" s="9">
        <v>59</v>
      </c>
      <c r="C14" s="9">
        <v>81</v>
      </c>
      <c r="D14" s="9">
        <v>140</v>
      </c>
      <c r="E14" s="17">
        <f t="shared" si="3"/>
        <v>1.3180192054227076E-2</v>
      </c>
      <c r="H14" s="60" t="s">
        <v>6187</v>
      </c>
      <c r="I14" s="36">
        <f t="shared" si="0"/>
        <v>59</v>
      </c>
      <c r="J14" s="38">
        <f t="shared" si="1"/>
        <v>81</v>
      </c>
      <c r="K14" s="36">
        <f t="shared" si="5"/>
        <v>140</v>
      </c>
      <c r="L14" s="52">
        <f t="shared" si="2"/>
        <v>1.3180192054227076E-2</v>
      </c>
    </row>
    <row r="15" spans="1:12" x14ac:dyDescent="0.3">
      <c r="A15" s="15" t="s">
        <v>6128</v>
      </c>
      <c r="B15" s="9">
        <v>19</v>
      </c>
      <c r="C15" s="9">
        <v>50</v>
      </c>
      <c r="D15" s="9">
        <v>69</v>
      </c>
      <c r="E15" s="17">
        <f t="shared" si="3"/>
        <v>6.495951798154773E-3</v>
      </c>
      <c r="H15" s="37" t="s">
        <v>6188</v>
      </c>
      <c r="I15" s="34">
        <f t="shared" si="0"/>
        <v>19</v>
      </c>
      <c r="J15" s="34">
        <f t="shared" si="1"/>
        <v>50</v>
      </c>
      <c r="K15" s="34">
        <f t="shared" si="5"/>
        <v>69</v>
      </c>
      <c r="L15" s="51">
        <f t="shared" si="2"/>
        <v>6.495951798154773E-3</v>
      </c>
    </row>
    <row r="16" spans="1:12" x14ac:dyDescent="0.3">
      <c r="A16" s="15" t="s">
        <v>6129</v>
      </c>
      <c r="B16" s="9">
        <v>14</v>
      </c>
      <c r="C16" s="9">
        <v>25</v>
      </c>
      <c r="D16" s="9">
        <v>39</v>
      </c>
      <c r="E16" s="17">
        <f t="shared" si="3"/>
        <v>3.6716249293918283E-3</v>
      </c>
      <c r="H16" s="37" t="s">
        <v>6189</v>
      </c>
      <c r="I16" s="36">
        <f t="shared" si="0"/>
        <v>14</v>
      </c>
      <c r="J16" s="38">
        <f t="shared" si="1"/>
        <v>25</v>
      </c>
      <c r="K16" s="36">
        <f t="shared" si="5"/>
        <v>39</v>
      </c>
      <c r="L16" s="52">
        <f t="shared" si="2"/>
        <v>3.6716249293918283E-3</v>
      </c>
    </row>
    <row r="17" spans="1:12" x14ac:dyDescent="0.3">
      <c r="A17" s="15" t="s">
        <v>6130</v>
      </c>
      <c r="B17" s="9">
        <v>7</v>
      </c>
      <c r="C17" s="9">
        <v>7</v>
      </c>
      <c r="D17" s="9">
        <v>14</v>
      </c>
      <c r="E17" s="17">
        <f t="shared" si="3"/>
        <v>1.3180192054227076E-3</v>
      </c>
      <c r="H17" s="37" t="s">
        <v>6190</v>
      </c>
      <c r="I17" s="34">
        <f>B17+B18+B19+B20+B21</f>
        <v>14</v>
      </c>
      <c r="J17" s="34">
        <f>C17+C18+C19+C20+C21</f>
        <v>18</v>
      </c>
      <c r="K17" s="34">
        <f t="shared" si="5"/>
        <v>32</v>
      </c>
      <c r="L17" s="51">
        <f t="shared" si="2"/>
        <v>3.0126153266804745E-3</v>
      </c>
    </row>
    <row r="18" spans="1:12" x14ac:dyDescent="0.3">
      <c r="A18" s="15" t="s">
        <v>6131</v>
      </c>
      <c r="B18" s="9">
        <v>2</v>
      </c>
      <c r="C18" s="9">
        <v>5</v>
      </c>
      <c r="D18" s="9">
        <v>7</v>
      </c>
      <c r="E18" s="17">
        <f t="shared" si="3"/>
        <v>6.5900960271135381E-4</v>
      </c>
      <c r="H18" s="35" t="s">
        <v>6151</v>
      </c>
      <c r="I18" s="36">
        <f xml:space="preserve"> SUM(I5:I17)</f>
        <v>6553</v>
      </c>
      <c r="J18" s="36">
        <f xml:space="preserve"> SUM(J5:J17)</f>
        <v>4069</v>
      </c>
      <c r="K18" s="36">
        <f>SUM(I18:J18)</f>
        <v>10622</v>
      </c>
      <c r="L18" s="53">
        <v>1</v>
      </c>
    </row>
    <row r="19" spans="1:12" x14ac:dyDescent="0.3">
      <c r="A19" s="15" t="s">
        <v>6132</v>
      </c>
      <c r="B19" s="9">
        <v>4</v>
      </c>
      <c r="C19" s="9">
        <v>4</v>
      </c>
      <c r="D19" s="9">
        <v>8</v>
      </c>
      <c r="E19" s="17">
        <f t="shared" si="3"/>
        <v>7.5315383167011863E-4</v>
      </c>
    </row>
    <row r="20" spans="1:12" x14ac:dyDescent="0.3">
      <c r="A20" s="15" t="s">
        <v>6133</v>
      </c>
      <c r="B20" s="9">
        <v>1</v>
      </c>
      <c r="C20" s="9">
        <v>1</v>
      </c>
      <c r="D20" s="9">
        <v>2</v>
      </c>
      <c r="E20" s="17">
        <f t="shared" si="3"/>
        <v>1.8828845791752966E-4</v>
      </c>
    </row>
    <row r="21" spans="1:12" x14ac:dyDescent="0.3">
      <c r="A21" s="15" t="s">
        <v>6134</v>
      </c>
      <c r="B21" s="9"/>
      <c r="C21" s="9">
        <v>1</v>
      </c>
      <c r="D21" s="9">
        <v>1</v>
      </c>
      <c r="E21" s="17">
        <f>D21/$D$22</f>
        <v>9.4144228958764828E-5</v>
      </c>
    </row>
    <row r="22" spans="1:12" x14ac:dyDescent="0.3">
      <c r="A22" s="14" t="s">
        <v>6115</v>
      </c>
      <c r="B22" s="9">
        <v>6553</v>
      </c>
      <c r="C22" s="9">
        <v>4069</v>
      </c>
      <c r="D22" s="9">
        <v>10622</v>
      </c>
      <c r="E22" s="17">
        <f t="shared" si="3"/>
        <v>1</v>
      </c>
      <c r="I22">
        <f>500000/1000</f>
        <v>500</v>
      </c>
      <c r="J22">
        <f>1000000/1000</f>
        <v>1000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87AA47-2F25-41FD-B1FD-3B4F66F99B69}">
  <dimension ref="A3:J17"/>
  <sheetViews>
    <sheetView tabSelected="1" zoomScale="70" zoomScaleNormal="70" workbookViewId="0">
      <selection activeCell="J14" sqref="J14:J15"/>
    </sheetView>
  </sheetViews>
  <sheetFormatPr baseColWidth="10" defaultRowHeight="14.4" x14ac:dyDescent="0.3"/>
  <cols>
    <col min="1" max="1" width="18" bestFit="1" customWidth="1"/>
    <col min="2" max="2" width="23" bestFit="1" customWidth="1"/>
    <col min="3" max="3" width="5.5546875" bestFit="1" customWidth="1"/>
    <col min="4" max="4" width="12.33203125" bestFit="1" customWidth="1"/>
  </cols>
  <sheetData>
    <row r="3" spans="1:10" ht="27.6" x14ac:dyDescent="0.3">
      <c r="A3" s="13" t="s">
        <v>6117</v>
      </c>
      <c r="B3" s="13" t="s">
        <v>6114</v>
      </c>
      <c r="F3" s="55" t="s">
        <v>6136</v>
      </c>
      <c r="G3" s="22" t="s">
        <v>6137</v>
      </c>
      <c r="H3" s="22" t="s">
        <v>6138</v>
      </c>
      <c r="I3" s="23" t="s">
        <v>6139</v>
      </c>
      <c r="J3" s="61" t="s">
        <v>6135</v>
      </c>
    </row>
    <row r="4" spans="1:10" x14ac:dyDescent="0.3">
      <c r="A4" s="13" t="s">
        <v>6116</v>
      </c>
      <c r="B4" t="s">
        <v>0</v>
      </c>
      <c r="C4" t="s">
        <v>1</v>
      </c>
      <c r="D4" t="s">
        <v>6115</v>
      </c>
      <c r="F4" s="54" t="s">
        <v>6140</v>
      </c>
      <c r="G4" s="24">
        <v>6</v>
      </c>
      <c r="H4" s="24">
        <v>1</v>
      </c>
      <c r="I4" s="25">
        <v>7</v>
      </c>
      <c r="J4" s="62">
        <f>I4/$I$16</f>
        <v>6.5900960271135381E-4</v>
      </c>
    </row>
    <row r="5" spans="1:10" x14ac:dyDescent="0.3">
      <c r="A5" s="19" t="s">
        <v>6152</v>
      </c>
      <c r="B5" s="9">
        <v>1</v>
      </c>
      <c r="C5" s="9">
        <v>6</v>
      </c>
      <c r="D5" s="9">
        <v>7</v>
      </c>
      <c r="F5" s="56" t="s">
        <v>6141</v>
      </c>
      <c r="G5" s="26">
        <v>183</v>
      </c>
      <c r="H5" s="26">
        <v>235</v>
      </c>
      <c r="I5" s="27">
        <v>418</v>
      </c>
      <c r="J5" s="62">
        <f t="shared" ref="J5:J16" si="0">I5/$I$16</f>
        <v>3.9352287704763698E-2</v>
      </c>
    </row>
    <row r="6" spans="1:10" x14ac:dyDescent="0.3">
      <c r="A6" s="19" t="s">
        <v>6153</v>
      </c>
      <c r="B6" s="9">
        <v>235</v>
      </c>
      <c r="C6" s="9">
        <v>183</v>
      </c>
      <c r="D6" s="9">
        <v>418</v>
      </c>
      <c r="F6" s="54" t="s">
        <v>6142</v>
      </c>
      <c r="G6" s="24">
        <v>568</v>
      </c>
      <c r="H6" s="24">
        <v>963</v>
      </c>
      <c r="I6" s="25">
        <v>1531</v>
      </c>
      <c r="J6" s="62">
        <f t="shared" si="0"/>
        <v>0.14413481453586896</v>
      </c>
    </row>
    <row r="7" spans="1:10" x14ac:dyDescent="0.3">
      <c r="A7" s="19" t="s">
        <v>6154</v>
      </c>
      <c r="B7" s="9">
        <v>963</v>
      </c>
      <c r="C7" s="9">
        <v>568</v>
      </c>
      <c r="D7" s="9">
        <v>1531</v>
      </c>
      <c r="F7" s="56" t="s">
        <v>6143</v>
      </c>
      <c r="G7" s="26">
        <v>796</v>
      </c>
      <c r="H7" s="26">
        <v>1435</v>
      </c>
      <c r="I7" s="27">
        <v>2231</v>
      </c>
      <c r="J7" s="62">
        <f t="shared" si="0"/>
        <v>0.21003577480700433</v>
      </c>
    </row>
    <row r="8" spans="1:10" x14ac:dyDescent="0.3">
      <c r="A8" s="19" t="s">
        <v>6155</v>
      </c>
      <c r="B8" s="9">
        <v>1435</v>
      </c>
      <c r="C8" s="9">
        <v>796</v>
      </c>
      <c r="D8" s="9">
        <v>2231</v>
      </c>
      <c r="F8" s="54" t="s">
        <v>6144</v>
      </c>
      <c r="G8" s="24">
        <v>835</v>
      </c>
      <c r="H8" s="24">
        <v>1490</v>
      </c>
      <c r="I8" s="25">
        <v>2325</v>
      </c>
      <c r="J8" s="62">
        <f t="shared" si="0"/>
        <v>0.21888533232912821</v>
      </c>
    </row>
    <row r="9" spans="1:10" x14ac:dyDescent="0.3">
      <c r="A9" s="19" t="s">
        <v>6156</v>
      </c>
      <c r="B9" s="9">
        <v>1490</v>
      </c>
      <c r="C9" s="9">
        <v>835</v>
      </c>
      <c r="D9" s="9">
        <v>2325</v>
      </c>
      <c r="F9" s="56" t="s">
        <v>6145</v>
      </c>
      <c r="G9" s="26">
        <v>643</v>
      </c>
      <c r="H9" s="26">
        <v>993</v>
      </c>
      <c r="I9" s="27">
        <v>1636</v>
      </c>
      <c r="J9" s="62">
        <f t="shared" si="0"/>
        <v>0.15401995857653925</v>
      </c>
    </row>
    <row r="10" spans="1:10" x14ac:dyDescent="0.3">
      <c r="A10" s="19" t="s">
        <v>6157</v>
      </c>
      <c r="B10" s="9">
        <v>993</v>
      </c>
      <c r="C10" s="9">
        <v>643</v>
      </c>
      <c r="D10" s="9">
        <v>1636</v>
      </c>
      <c r="F10" s="54" t="s">
        <v>6146</v>
      </c>
      <c r="G10" s="24">
        <v>324</v>
      </c>
      <c r="H10" s="24">
        <v>517</v>
      </c>
      <c r="I10" s="25">
        <v>841</v>
      </c>
      <c r="J10" s="62">
        <f t="shared" si="0"/>
        <v>7.917529655432122E-2</v>
      </c>
    </row>
    <row r="11" spans="1:10" x14ac:dyDescent="0.3">
      <c r="A11" s="19" t="s">
        <v>6158</v>
      </c>
      <c r="B11" s="9">
        <v>517</v>
      </c>
      <c r="C11" s="9">
        <v>324</v>
      </c>
      <c r="D11" s="9">
        <v>841</v>
      </c>
      <c r="F11" s="56" t="s">
        <v>6147</v>
      </c>
      <c r="G11" s="26">
        <v>264</v>
      </c>
      <c r="H11" s="26">
        <v>344</v>
      </c>
      <c r="I11" s="27">
        <v>608</v>
      </c>
      <c r="J11" s="62">
        <f t="shared" si="0"/>
        <v>5.7239691206929018E-2</v>
      </c>
    </row>
    <row r="12" spans="1:10" x14ac:dyDescent="0.3">
      <c r="A12" s="19" t="s">
        <v>6159</v>
      </c>
      <c r="B12" s="9">
        <v>344</v>
      </c>
      <c r="C12" s="9">
        <v>264</v>
      </c>
      <c r="D12" s="9">
        <v>608</v>
      </c>
      <c r="F12" s="54" t="s">
        <v>6148</v>
      </c>
      <c r="G12" s="24">
        <v>270</v>
      </c>
      <c r="H12" s="24">
        <v>349</v>
      </c>
      <c r="I12" s="25">
        <v>619</v>
      </c>
      <c r="J12" s="62">
        <f t="shared" si="0"/>
        <v>5.827527772547543E-2</v>
      </c>
    </row>
    <row r="13" spans="1:10" x14ac:dyDescent="0.3">
      <c r="A13" s="19" t="s">
        <v>6160</v>
      </c>
      <c r="B13" s="9">
        <v>349</v>
      </c>
      <c r="C13" s="9">
        <v>270</v>
      </c>
      <c r="D13" s="9">
        <v>619</v>
      </c>
      <c r="F13" s="56" t="s">
        <v>6149</v>
      </c>
      <c r="G13" s="26">
        <v>164</v>
      </c>
      <c r="H13" s="26">
        <v>212</v>
      </c>
      <c r="I13" s="27">
        <v>376</v>
      </c>
      <c r="J13" s="62">
        <f t="shared" si="0"/>
        <v>3.5398230088495575E-2</v>
      </c>
    </row>
    <row r="14" spans="1:10" x14ac:dyDescent="0.3">
      <c r="A14" s="19" t="s">
        <v>6161</v>
      </c>
      <c r="B14" s="9">
        <v>212</v>
      </c>
      <c r="C14" s="9">
        <v>164</v>
      </c>
      <c r="D14" s="9">
        <v>376</v>
      </c>
      <c r="F14" s="58" t="s">
        <v>6162</v>
      </c>
      <c r="G14" s="28">
        <v>13</v>
      </c>
      <c r="H14" s="28">
        <v>14</v>
      </c>
      <c r="I14" s="25">
        <v>27</v>
      </c>
      <c r="J14" s="63">
        <f t="shared" si="0"/>
        <v>2.5418941818866505E-3</v>
      </c>
    </row>
    <row r="15" spans="1:10" x14ac:dyDescent="0.3">
      <c r="A15" s="19" t="s">
        <v>6162</v>
      </c>
      <c r="B15" s="9">
        <v>14</v>
      </c>
      <c r="C15" s="9">
        <v>13</v>
      </c>
      <c r="D15" s="9">
        <v>27</v>
      </c>
      <c r="F15" s="59" t="s">
        <v>6150</v>
      </c>
      <c r="G15" s="26">
        <v>3</v>
      </c>
      <c r="H15" s="26">
        <v>0</v>
      </c>
      <c r="I15" s="27">
        <v>3</v>
      </c>
      <c r="J15" s="63">
        <f t="shared" si="0"/>
        <v>2.824326868762945E-4</v>
      </c>
    </row>
    <row r="16" spans="1:10" x14ac:dyDescent="0.3">
      <c r="A16" s="19" t="s">
        <v>6163</v>
      </c>
      <c r="B16" s="9"/>
      <c r="C16" s="9">
        <v>3</v>
      </c>
      <c r="D16" s="9">
        <v>3</v>
      </c>
      <c r="F16" s="57" t="s">
        <v>6151</v>
      </c>
      <c r="G16" s="29">
        <v>4069</v>
      </c>
      <c r="H16" s="29">
        <v>6553</v>
      </c>
      <c r="I16" s="29">
        <v>10622</v>
      </c>
      <c r="J16" s="62">
        <f t="shared" si="0"/>
        <v>1</v>
      </c>
    </row>
    <row r="17" spans="1:4" x14ac:dyDescent="0.3">
      <c r="A17" s="19" t="s">
        <v>6115</v>
      </c>
      <c r="B17" s="9">
        <v>6553</v>
      </c>
      <c r="C17" s="9">
        <v>4069</v>
      </c>
      <c r="D17" s="9">
        <v>10622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426755-7396-4E7A-BC3D-13D47E621923}">
  <dimension ref="A3:I12"/>
  <sheetViews>
    <sheetView topLeftCell="E1" workbookViewId="0">
      <selection activeCell="G22" sqref="G22"/>
    </sheetView>
  </sheetViews>
  <sheetFormatPr baseColWidth="10" defaultRowHeight="14.4" x14ac:dyDescent="0.3"/>
  <cols>
    <col min="1" max="1" width="16.5546875" bestFit="1" customWidth="1"/>
    <col min="2" max="2" width="18" bestFit="1" customWidth="1"/>
    <col min="3" max="3" width="16.5546875" bestFit="1" customWidth="1"/>
    <col min="4" max="4" width="14" bestFit="1" customWidth="1"/>
    <col min="5" max="5" width="16.5546875" bestFit="1" customWidth="1"/>
    <col min="6" max="6" width="18" bestFit="1" customWidth="1"/>
    <col min="7" max="7" width="16.5546875" bestFit="1" customWidth="1"/>
    <col min="8" max="8" width="18" bestFit="1" customWidth="1"/>
    <col min="9" max="9" width="16.5546875" bestFit="1" customWidth="1"/>
    <col min="10" max="10" width="18" bestFit="1" customWidth="1"/>
    <col min="11" max="11" width="16.5546875" bestFit="1" customWidth="1"/>
    <col min="12" max="12" width="18" bestFit="1" customWidth="1"/>
    <col min="13" max="13" width="16.5546875" bestFit="1" customWidth="1"/>
    <col min="14" max="14" width="18" bestFit="1" customWidth="1"/>
    <col min="15" max="15" width="16.5546875" bestFit="1" customWidth="1"/>
    <col min="16" max="16" width="18" bestFit="1" customWidth="1"/>
    <col min="17" max="17" width="16.5546875" bestFit="1" customWidth="1"/>
    <col min="18" max="18" width="18" bestFit="1" customWidth="1"/>
    <col min="19" max="19" width="16.5546875" bestFit="1" customWidth="1"/>
    <col min="20" max="20" width="18" bestFit="1" customWidth="1"/>
    <col min="21" max="21" width="16.5546875" bestFit="1" customWidth="1"/>
    <col min="22" max="22" width="18" bestFit="1" customWidth="1"/>
    <col min="23" max="23" width="16.5546875" bestFit="1" customWidth="1"/>
    <col min="24" max="24" width="18" bestFit="1" customWidth="1"/>
    <col min="25" max="25" width="16.5546875" bestFit="1" customWidth="1"/>
    <col min="26" max="26" width="18" bestFit="1" customWidth="1"/>
    <col min="27" max="27" width="16.5546875" bestFit="1" customWidth="1"/>
    <col min="28" max="28" width="18" bestFit="1" customWidth="1"/>
    <col min="29" max="29" width="16.5546875" bestFit="1" customWidth="1"/>
    <col min="30" max="30" width="18" bestFit="1" customWidth="1"/>
    <col min="31" max="31" width="16.5546875" bestFit="1" customWidth="1"/>
    <col min="32" max="32" width="18" bestFit="1" customWidth="1"/>
    <col min="33" max="33" width="16.5546875" bestFit="1" customWidth="1"/>
    <col min="34" max="34" width="18" bestFit="1" customWidth="1"/>
    <col min="35" max="35" width="16.5546875" bestFit="1" customWidth="1"/>
    <col min="36" max="36" width="18" bestFit="1" customWidth="1"/>
    <col min="37" max="37" width="16.5546875" bestFit="1" customWidth="1"/>
    <col min="38" max="38" width="18" bestFit="1" customWidth="1"/>
    <col min="39" max="39" width="16.5546875" bestFit="1" customWidth="1"/>
    <col min="40" max="40" width="18" bestFit="1" customWidth="1"/>
    <col min="41" max="41" width="16.5546875" bestFit="1" customWidth="1"/>
    <col min="42" max="42" width="18" bestFit="1" customWidth="1"/>
    <col min="43" max="43" width="16.5546875" bestFit="1" customWidth="1"/>
    <col min="44" max="44" width="18" bestFit="1" customWidth="1"/>
    <col min="45" max="45" width="16.5546875" bestFit="1" customWidth="1"/>
    <col min="46" max="46" width="18" bestFit="1" customWidth="1"/>
    <col min="47" max="47" width="16.5546875" bestFit="1" customWidth="1"/>
    <col min="48" max="48" width="18" bestFit="1" customWidth="1"/>
    <col min="49" max="49" width="16.5546875" bestFit="1" customWidth="1"/>
    <col min="50" max="50" width="18" bestFit="1" customWidth="1"/>
    <col min="51" max="51" width="16.5546875" bestFit="1" customWidth="1"/>
    <col min="52" max="52" width="18" bestFit="1" customWidth="1"/>
    <col min="53" max="53" width="16.5546875" bestFit="1" customWidth="1"/>
    <col min="54" max="54" width="18" bestFit="1" customWidth="1"/>
    <col min="55" max="55" width="16.5546875" bestFit="1" customWidth="1"/>
    <col min="56" max="56" width="18" bestFit="1" customWidth="1"/>
    <col min="57" max="57" width="16.5546875" bestFit="1" customWidth="1"/>
    <col min="58" max="58" width="18" bestFit="1" customWidth="1"/>
    <col min="59" max="59" width="16.5546875" bestFit="1" customWidth="1"/>
    <col min="60" max="60" width="18" bestFit="1" customWidth="1"/>
    <col min="61" max="61" width="16.5546875" bestFit="1" customWidth="1"/>
    <col min="62" max="62" width="18" bestFit="1" customWidth="1"/>
    <col min="63" max="63" width="16.5546875" bestFit="1" customWidth="1"/>
    <col min="64" max="64" width="18" bestFit="1" customWidth="1"/>
    <col min="65" max="65" width="16.5546875" bestFit="1" customWidth="1"/>
    <col min="66" max="66" width="18" bestFit="1" customWidth="1"/>
    <col min="67" max="67" width="16.5546875" bestFit="1" customWidth="1"/>
    <col min="68" max="68" width="18" bestFit="1" customWidth="1"/>
    <col min="69" max="69" width="16.5546875" bestFit="1" customWidth="1"/>
    <col min="70" max="70" width="18" bestFit="1" customWidth="1"/>
    <col min="71" max="71" width="16.5546875" bestFit="1" customWidth="1"/>
    <col min="72" max="72" width="18" bestFit="1" customWidth="1"/>
    <col min="73" max="73" width="16.5546875" bestFit="1" customWidth="1"/>
    <col min="74" max="74" width="18" bestFit="1" customWidth="1"/>
    <col min="75" max="75" width="16.5546875" bestFit="1" customWidth="1"/>
    <col min="76" max="76" width="18" bestFit="1" customWidth="1"/>
    <col min="77" max="77" width="16.5546875" bestFit="1" customWidth="1"/>
    <col min="78" max="78" width="18" bestFit="1" customWidth="1"/>
    <col min="79" max="79" width="16.5546875" bestFit="1" customWidth="1"/>
    <col min="80" max="80" width="18" bestFit="1" customWidth="1"/>
    <col min="81" max="81" width="16.5546875" bestFit="1" customWidth="1"/>
    <col min="82" max="82" width="18" bestFit="1" customWidth="1"/>
    <col min="83" max="83" width="16.5546875" bestFit="1" customWidth="1"/>
    <col min="84" max="84" width="18" bestFit="1" customWidth="1"/>
    <col min="85" max="85" width="16.5546875" bestFit="1" customWidth="1"/>
    <col min="86" max="86" width="18" bestFit="1" customWidth="1"/>
    <col min="87" max="87" width="16.5546875" bestFit="1" customWidth="1"/>
    <col min="88" max="88" width="18" bestFit="1" customWidth="1"/>
    <col min="89" max="89" width="16.5546875" bestFit="1" customWidth="1"/>
    <col min="90" max="90" width="18" bestFit="1" customWidth="1"/>
    <col min="91" max="91" width="16.5546875" bestFit="1" customWidth="1"/>
    <col min="92" max="92" width="18" bestFit="1" customWidth="1"/>
    <col min="93" max="93" width="16.5546875" bestFit="1" customWidth="1"/>
    <col min="94" max="94" width="18" bestFit="1" customWidth="1"/>
    <col min="95" max="95" width="16.5546875" bestFit="1" customWidth="1"/>
    <col min="96" max="96" width="18" bestFit="1" customWidth="1"/>
    <col min="97" max="97" width="16.5546875" bestFit="1" customWidth="1"/>
    <col min="98" max="98" width="18" bestFit="1" customWidth="1"/>
    <col min="99" max="99" width="16.5546875" bestFit="1" customWidth="1"/>
    <col min="100" max="100" width="18" bestFit="1" customWidth="1"/>
    <col min="101" max="101" width="16.5546875" bestFit="1" customWidth="1"/>
    <col min="102" max="102" width="18" bestFit="1" customWidth="1"/>
    <col min="103" max="103" width="16.5546875" bestFit="1" customWidth="1"/>
    <col min="104" max="104" width="18" bestFit="1" customWidth="1"/>
    <col min="105" max="105" width="16.5546875" bestFit="1" customWidth="1"/>
    <col min="106" max="106" width="18" bestFit="1" customWidth="1"/>
    <col min="107" max="107" width="16.5546875" bestFit="1" customWidth="1"/>
    <col min="108" max="108" width="18" bestFit="1" customWidth="1"/>
    <col min="109" max="109" width="16.5546875" bestFit="1" customWidth="1"/>
    <col min="110" max="110" width="22.77734375" bestFit="1" customWidth="1"/>
    <col min="111" max="111" width="21.33203125" bestFit="1" customWidth="1"/>
  </cols>
  <sheetData>
    <row r="3" spans="1:9" x14ac:dyDescent="0.3">
      <c r="A3" s="13" t="s">
        <v>6116</v>
      </c>
      <c r="B3" t="s">
        <v>6164</v>
      </c>
      <c r="C3" t="s">
        <v>6165</v>
      </c>
      <c r="D3" t="s">
        <v>6117</v>
      </c>
      <c r="F3" t="s">
        <v>6116</v>
      </c>
      <c r="G3" t="s">
        <v>6164</v>
      </c>
      <c r="H3" t="s">
        <v>6165</v>
      </c>
      <c r="I3" t="s">
        <v>6117</v>
      </c>
    </row>
    <row r="4" spans="1:9" x14ac:dyDescent="0.3">
      <c r="A4" s="31" t="s">
        <v>0</v>
      </c>
      <c r="B4" s="30">
        <v>1357633.7037417919</v>
      </c>
      <c r="C4" s="30">
        <v>38.125438730352514</v>
      </c>
      <c r="D4" s="30">
        <v>6553</v>
      </c>
      <c r="F4" t="s">
        <v>0</v>
      </c>
      <c r="G4">
        <v>1357633.7037417919</v>
      </c>
      <c r="H4">
        <v>38.125438730352514</v>
      </c>
      <c r="I4">
        <v>6553</v>
      </c>
    </row>
    <row r="5" spans="1:9" x14ac:dyDescent="0.3">
      <c r="A5" s="31" t="s">
        <v>1</v>
      </c>
      <c r="B5" s="30">
        <v>1463842.4258491041</v>
      </c>
      <c r="C5" s="30">
        <v>38.924305726222656</v>
      </c>
      <c r="D5" s="30">
        <v>4069</v>
      </c>
      <c r="F5" t="s">
        <v>1</v>
      </c>
      <c r="G5">
        <v>1463842.4258491041</v>
      </c>
      <c r="H5">
        <v>38.924305726222656</v>
      </c>
      <c r="I5">
        <v>4069</v>
      </c>
    </row>
    <row r="6" spans="1:9" x14ac:dyDescent="0.3">
      <c r="A6" s="31" t="s">
        <v>6115</v>
      </c>
      <c r="B6" s="30">
        <v>1398319.3834870916</v>
      </c>
      <c r="C6" s="30">
        <v>38.431463001318022</v>
      </c>
      <c r="D6" s="30">
        <v>10622</v>
      </c>
      <c r="F6" t="s">
        <v>6115</v>
      </c>
      <c r="G6">
        <v>1398319.3834870916</v>
      </c>
      <c r="H6">
        <v>38.431463001318022</v>
      </c>
      <c r="I6">
        <v>10622</v>
      </c>
    </row>
    <row r="8" spans="1:9" ht="15" thickBot="1" x14ac:dyDescent="0.35"/>
    <row r="9" spans="1:9" ht="28.2" thickBot="1" x14ac:dyDescent="0.35">
      <c r="F9" s="39" t="s">
        <v>6171</v>
      </c>
      <c r="G9" s="40" t="s">
        <v>6172</v>
      </c>
      <c r="H9" s="40" t="s">
        <v>6173</v>
      </c>
      <c r="I9" s="41" t="s">
        <v>6174</v>
      </c>
    </row>
    <row r="10" spans="1:9" ht="15" thickBot="1" x14ac:dyDescent="0.35">
      <c r="F10" s="42" t="s">
        <v>6175</v>
      </c>
      <c r="G10" s="44">
        <v>4069</v>
      </c>
      <c r="H10" s="45">
        <v>38.924305726222656</v>
      </c>
      <c r="I10" s="48">
        <v>1463842.4258491041</v>
      </c>
    </row>
    <row r="11" spans="1:9" ht="15" thickBot="1" x14ac:dyDescent="0.35">
      <c r="F11" s="43" t="s">
        <v>6176</v>
      </c>
      <c r="G11" s="46">
        <v>6553</v>
      </c>
      <c r="H11" s="47">
        <v>38.125438730352514</v>
      </c>
      <c r="I11" s="49">
        <v>1357633.7037417919</v>
      </c>
    </row>
    <row r="12" spans="1:9" ht="15" thickBot="1" x14ac:dyDescent="0.35">
      <c r="F12" s="42" t="s">
        <v>6177</v>
      </c>
      <c r="G12" s="44">
        <f>SUM(G10:G11)</f>
        <v>10622</v>
      </c>
      <c r="H12" s="45">
        <v>38.431463001318022</v>
      </c>
      <c r="I12" s="48">
        <v>1398319.3834870916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Planilla Empleados</vt:lpstr>
      <vt:lpstr>Frecuencia Salarios</vt:lpstr>
      <vt:lpstr>Frecuencia Edad</vt:lpstr>
      <vt:lpstr>Promedio Salarios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Ignacio Bustamante Bustamante</dc:creator>
  <cp:lastModifiedBy>Shantal Chavarria Siles</cp:lastModifiedBy>
  <dcterms:created xsi:type="dcterms:W3CDTF">2022-06-09T20:52:40Z</dcterms:created>
  <dcterms:modified xsi:type="dcterms:W3CDTF">2022-06-27T17:45:47Z</dcterms:modified>
</cp:coreProperties>
</file>